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riworldwide-my.sharepoint.com/personal/rick_belber_iriworldwide_com/Documents/Mushroom Council 2022/"/>
    </mc:Choice>
  </mc:AlternateContent>
  <xr:revisionPtr revIDLastSave="160" documentId="8_{A1B6C4BD-E65C-49DF-9518-4AECB0FE3274}" xr6:coauthVersionLast="47" xr6:coauthVersionMax="47" xr10:uidLastSave="{431C6448-DC4E-4D99-9EC5-90DB058D030E}"/>
  <bookViews>
    <workbookView xWindow="-120" yWindow="-120" windowWidth="29040" windowHeight="15840" tabRatio="786" xr2:uid="{00000000-000D-0000-FFFF-FFFF00000000}"/>
  </bookViews>
  <sheets>
    <sheet name="Price Sales Overview" sheetId="16" r:id="rId1"/>
    <sheet name="Channel Sales vs YAGO" sheetId="17" r:id="rId2"/>
    <sheet name="Base and Promo Price Elasticity" sheetId="1" r:id="rId3"/>
    <sheet name="RMA level Elasticity" sheetId="12" r:id="rId4"/>
    <sheet name="Base Price Thresholds" sheetId="2" r:id="rId5"/>
    <sheet name="Cross Elasticity" sheetId="3" r:id="rId6"/>
    <sheet name="Net Elasticity" sheetId="9" r:id="rId7"/>
    <sheet name="Gap Thresholds" sheetId="5" r:id="rId8"/>
    <sheet name="Promoted Price Thresholds" sheetId="11" r:id="rId9"/>
    <sheet name="Merchandising" sheetId="6" r:id="rId10"/>
    <sheet name="Model Fit" sheetId="15" r:id="rId11"/>
  </sheets>
  <definedNames>
    <definedName name="_xlnm._FilterDatabase" localSheetId="2" hidden="1">'Base and Promo Price Elasticity'!$A$2:$V$21</definedName>
    <definedName name="_xlnm._FilterDatabase" localSheetId="4" hidden="1">'Base Price Thresholds'!$A$1:$L$735</definedName>
    <definedName name="_xlnm._FilterDatabase" localSheetId="1" hidden="1">'Channel Sales vs YAGO'!$A$2:$AL$20</definedName>
    <definedName name="_xlnm._FilterDatabase" localSheetId="5" hidden="1">'Cross Elasticity'!$A$1:$M$7572</definedName>
    <definedName name="_xlnm._FilterDatabase" localSheetId="7" hidden="1">'Gap Thresholds'!$A$1:$P$738</definedName>
    <definedName name="_xlnm._FilterDatabase" localSheetId="9" hidden="1">Merchandising!$A$2:$Q$960</definedName>
    <definedName name="_xlnm._FilterDatabase" localSheetId="10" hidden="1">'Model Fit'!$A$7:$I$927</definedName>
    <definedName name="_xlnm._FilterDatabase" localSheetId="6" hidden="1">'Net Elasticity'!$A$1:$K$11</definedName>
    <definedName name="_xlnm._FilterDatabase" localSheetId="0" hidden="1">'Price Sales Overview'!$A$2:$R$928</definedName>
    <definedName name="_xlnm._FilterDatabase" localSheetId="8" hidden="1">'Promoted Price Thresholds'!$A$1:$L$584</definedName>
    <definedName name="_xlnm._FilterDatabase" localSheetId="3" hidden="1">'RMA level Elasticity'!$A$1:$BM$37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2" i="1" l="1"/>
  <c r="C22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W5" i="1"/>
  <c r="X5" i="1" s="1"/>
  <c r="W4" i="1"/>
  <c r="X4" i="1" s="1"/>
  <c r="M20" i="17"/>
  <c r="M19" i="17"/>
  <c r="M18" i="17"/>
  <c r="M17" i="17"/>
  <c r="M16" i="17"/>
  <c r="M15" i="17"/>
  <c r="M14" i="17"/>
  <c r="M13" i="17"/>
  <c r="M12" i="17"/>
  <c r="M11" i="17"/>
  <c r="M10" i="17"/>
  <c r="M9" i="17"/>
  <c r="M8" i="17"/>
  <c r="M7" i="17"/>
  <c r="M6" i="17"/>
  <c r="M5" i="17"/>
  <c r="K20" i="17"/>
  <c r="K19" i="17"/>
  <c r="K18" i="17"/>
  <c r="K17" i="17"/>
  <c r="K16" i="17"/>
  <c r="K15" i="17"/>
  <c r="K14" i="17"/>
  <c r="K13" i="17"/>
  <c r="K12" i="17"/>
  <c r="K11" i="17"/>
  <c r="K10" i="17"/>
  <c r="K9" i="17"/>
  <c r="K8" i="17"/>
  <c r="K7" i="17"/>
  <c r="K6" i="17"/>
  <c r="K5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I6" i="17"/>
  <c r="I5" i="17"/>
  <c r="G20" i="17"/>
  <c r="G19" i="17"/>
  <c r="G18" i="17"/>
  <c r="G17" i="17"/>
  <c r="G16" i="17"/>
  <c r="G15" i="17"/>
  <c r="G14" i="17"/>
  <c r="G13" i="17"/>
  <c r="G12" i="17"/>
  <c r="J12" i="17" s="1"/>
  <c r="G11" i="17"/>
  <c r="G10" i="17"/>
  <c r="G9" i="17"/>
  <c r="G8" i="17"/>
  <c r="G7" i="17"/>
  <c r="J7" i="17" s="1"/>
  <c r="G6" i="17"/>
  <c r="G5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M4" i="17"/>
  <c r="K4" i="17"/>
  <c r="I4" i="17"/>
  <c r="G4" i="17"/>
  <c r="E4" i="17"/>
  <c r="C4" i="17"/>
  <c r="AX20" i="17"/>
  <c r="AT20" i="17"/>
  <c r="AP20" i="17"/>
  <c r="AX19" i="17"/>
  <c r="AT19" i="17"/>
  <c r="AP19" i="17"/>
  <c r="AX18" i="17"/>
  <c r="AT18" i="17"/>
  <c r="AP18" i="17"/>
  <c r="AX17" i="17"/>
  <c r="AT17" i="17"/>
  <c r="AP17" i="17"/>
  <c r="AX16" i="17"/>
  <c r="AT16" i="17"/>
  <c r="AP16" i="17"/>
  <c r="AX15" i="17"/>
  <c r="AT15" i="17"/>
  <c r="AP15" i="17"/>
  <c r="AX14" i="17"/>
  <c r="AT14" i="17"/>
  <c r="AP14" i="17"/>
  <c r="AX13" i="17"/>
  <c r="AT13" i="17"/>
  <c r="AP13" i="17"/>
  <c r="AX12" i="17"/>
  <c r="AT12" i="17"/>
  <c r="AP12" i="17"/>
  <c r="AX11" i="17"/>
  <c r="AT11" i="17"/>
  <c r="AP11" i="17"/>
  <c r="AX10" i="17"/>
  <c r="AT10" i="17"/>
  <c r="AP10" i="17"/>
  <c r="AX9" i="17"/>
  <c r="AT9" i="17"/>
  <c r="AP9" i="17"/>
  <c r="AX8" i="17"/>
  <c r="AT8" i="17"/>
  <c r="AP8" i="17"/>
  <c r="AX7" i="17"/>
  <c r="AT7" i="17"/>
  <c r="AP7" i="17"/>
  <c r="AX6" i="17"/>
  <c r="AT6" i="17"/>
  <c r="AP6" i="17"/>
  <c r="AX5" i="17"/>
  <c r="AT5" i="17"/>
  <c r="AP5" i="17"/>
  <c r="AX4" i="17"/>
  <c r="AT4" i="17"/>
  <c r="AP4" i="17"/>
  <c r="AW3" i="17"/>
  <c r="AU3" i="17"/>
  <c r="AS3" i="17"/>
  <c r="AQ3" i="17"/>
  <c r="AO3" i="17"/>
  <c r="AM3" i="17"/>
  <c r="AL20" i="17"/>
  <c r="AH20" i="17"/>
  <c r="AD20" i="17"/>
  <c r="Z20" i="17"/>
  <c r="V20" i="17"/>
  <c r="R20" i="17"/>
  <c r="AL19" i="17"/>
  <c r="AH19" i="17"/>
  <c r="AD19" i="17"/>
  <c r="Z19" i="17"/>
  <c r="V19" i="17"/>
  <c r="R19" i="17"/>
  <c r="AL18" i="17"/>
  <c r="AH18" i="17"/>
  <c r="AD18" i="17"/>
  <c r="Z18" i="17"/>
  <c r="V18" i="17"/>
  <c r="R18" i="17"/>
  <c r="AL17" i="17"/>
  <c r="AH17" i="17"/>
  <c r="AD17" i="17"/>
  <c r="Z17" i="17"/>
  <c r="V17" i="17"/>
  <c r="R17" i="17"/>
  <c r="AL16" i="17"/>
  <c r="AH16" i="17"/>
  <c r="AD16" i="17"/>
  <c r="Z16" i="17"/>
  <c r="V16" i="17"/>
  <c r="R16" i="17"/>
  <c r="AL15" i="17"/>
  <c r="AH15" i="17"/>
  <c r="AD15" i="17"/>
  <c r="Z15" i="17"/>
  <c r="V15" i="17"/>
  <c r="R15" i="17"/>
  <c r="AL14" i="17"/>
  <c r="AH14" i="17"/>
  <c r="AD14" i="17"/>
  <c r="Z14" i="17"/>
  <c r="V14" i="17"/>
  <c r="R14" i="17"/>
  <c r="AL13" i="17"/>
  <c r="AH13" i="17"/>
  <c r="AD13" i="17"/>
  <c r="Z13" i="17"/>
  <c r="V13" i="17"/>
  <c r="R13" i="17"/>
  <c r="AL12" i="17"/>
  <c r="AH12" i="17"/>
  <c r="AD12" i="17"/>
  <c r="Z12" i="17"/>
  <c r="V12" i="17"/>
  <c r="R12" i="17"/>
  <c r="AL11" i="17"/>
  <c r="AH11" i="17"/>
  <c r="AD11" i="17"/>
  <c r="Z11" i="17"/>
  <c r="V11" i="17"/>
  <c r="R11" i="17"/>
  <c r="AL10" i="17"/>
  <c r="AH10" i="17"/>
  <c r="AD10" i="17"/>
  <c r="Z10" i="17"/>
  <c r="V10" i="17"/>
  <c r="R10" i="17"/>
  <c r="AL9" i="17"/>
  <c r="AH9" i="17"/>
  <c r="AD9" i="17"/>
  <c r="Z9" i="17"/>
  <c r="V9" i="17"/>
  <c r="R9" i="17"/>
  <c r="AL8" i="17"/>
  <c r="AH8" i="17"/>
  <c r="AD8" i="17"/>
  <c r="Z8" i="17"/>
  <c r="V8" i="17"/>
  <c r="R8" i="17"/>
  <c r="AL7" i="17"/>
  <c r="AH7" i="17"/>
  <c r="AD7" i="17"/>
  <c r="Z7" i="17"/>
  <c r="V7" i="17"/>
  <c r="R7" i="17"/>
  <c r="AL6" i="17"/>
  <c r="AH6" i="17"/>
  <c r="AD6" i="17"/>
  <c r="Z6" i="17"/>
  <c r="V6" i="17"/>
  <c r="R6" i="17"/>
  <c r="AL5" i="17"/>
  <c r="AH5" i="17"/>
  <c r="AD5" i="17"/>
  <c r="Z5" i="17"/>
  <c r="V5" i="17"/>
  <c r="R5" i="17"/>
  <c r="AL4" i="17"/>
  <c r="AH4" i="17"/>
  <c r="AD4" i="17"/>
  <c r="Z4" i="17"/>
  <c r="V4" i="17"/>
  <c r="R4" i="17"/>
  <c r="AK3" i="17"/>
  <c r="AI3" i="17"/>
  <c r="AG3" i="17"/>
  <c r="AE3" i="17"/>
  <c r="AC3" i="17"/>
  <c r="AA3" i="17"/>
  <c r="Y3" i="17"/>
  <c r="W3" i="17"/>
  <c r="U3" i="17"/>
  <c r="S3" i="17"/>
  <c r="Q3" i="17"/>
  <c r="O3" i="17"/>
  <c r="X6" i="1" l="1"/>
  <c r="X7" i="1"/>
  <c r="X8" i="1" s="1"/>
  <c r="X9" i="1" s="1"/>
  <c r="X10" i="1" s="1"/>
  <c r="X11" i="1" s="1"/>
  <c r="X12" i="1" s="1"/>
  <c r="X13" i="1" s="1"/>
  <c r="X14" i="1" s="1"/>
  <c r="X15" i="1" s="1"/>
  <c r="X16" i="1" s="1"/>
  <c r="X17" i="1" s="1"/>
  <c r="X18" i="1" s="1"/>
  <c r="X19" i="1" s="1"/>
  <c r="X20" i="1" s="1"/>
  <c r="J9" i="17"/>
  <c r="J5" i="17"/>
  <c r="N6" i="17"/>
  <c r="F9" i="17"/>
  <c r="J4" i="17"/>
  <c r="J6" i="17"/>
  <c r="N14" i="17"/>
  <c r="N18" i="17"/>
  <c r="T10" i="17"/>
  <c r="F8" i="17"/>
  <c r="N19" i="17"/>
  <c r="F19" i="17"/>
  <c r="T12" i="17"/>
  <c r="P3" i="17"/>
  <c r="J8" i="17"/>
  <c r="T9" i="17"/>
  <c r="J10" i="17"/>
  <c r="F12" i="17"/>
  <c r="AJ10" i="17"/>
  <c r="V3" i="17"/>
  <c r="AJ3" i="17"/>
  <c r="J11" i="17"/>
  <c r="E3" i="17"/>
  <c r="AN6" i="17"/>
  <c r="J13" i="17"/>
  <c r="N5" i="17"/>
  <c r="N15" i="17"/>
  <c r="AR15" i="17"/>
  <c r="AF3" i="17"/>
  <c r="AJ6" i="17"/>
  <c r="N9" i="17"/>
  <c r="AJ9" i="17"/>
  <c r="X3" i="17"/>
  <c r="I3" i="17"/>
  <c r="AB4" i="17"/>
  <c r="AB5" i="17"/>
  <c r="N8" i="17"/>
  <c r="AJ8" i="17"/>
  <c r="F11" i="17"/>
  <c r="T11" i="17"/>
  <c r="F15" i="17"/>
  <c r="F17" i="17"/>
  <c r="J20" i="17"/>
  <c r="N7" i="17"/>
  <c r="AJ7" i="17"/>
  <c r="F10" i="17"/>
  <c r="AN18" i="17"/>
  <c r="K3" i="17"/>
  <c r="L18" i="17" s="1"/>
  <c r="AR11" i="17"/>
  <c r="AJ4" i="17"/>
  <c r="J17" i="17"/>
  <c r="M3" i="17"/>
  <c r="AB3" i="17"/>
  <c r="AJ5" i="17"/>
  <c r="T8" i="17"/>
  <c r="T3" i="17"/>
  <c r="AL3" i="17"/>
  <c r="F7" i="17"/>
  <c r="T7" i="17"/>
  <c r="N12" i="17"/>
  <c r="AJ12" i="17"/>
  <c r="G3" i="17"/>
  <c r="H19" i="17" s="1"/>
  <c r="N17" i="17"/>
  <c r="AR3" i="17"/>
  <c r="AR7" i="17"/>
  <c r="AV16" i="17"/>
  <c r="AD3" i="17"/>
  <c r="C3" i="17"/>
  <c r="D3" i="17" s="1"/>
  <c r="T4" i="17"/>
  <c r="F5" i="17"/>
  <c r="T5" i="17"/>
  <c r="F6" i="17"/>
  <c r="T6" i="17"/>
  <c r="N11" i="17"/>
  <c r="AJ11" i="17"/>
  <c r="AN10" i="17"/>
  <c r="N10" i="17"/>
  <c r="F13" i="17"/>
  <c r="J16" i="17"/>
  <c r="J18" i="17"/>
  <c r="AT3" i="17"/>
  <c r="AR19" i="17"/>
  <c r="AN14" i="17"/>
  <c r="AV17" i="17"/>
  <c r="AV13" i="17"/>
  <c r="AV9" i="17"/>
  <c r="AV5" i="17"/>
  <c r="AV18" i="17"/>
  <c r="AV14" i="17"/>
  <c r="AV10" i="17"/>
  <c r="AV6" i="17"/>
  <c r="AX3" i="17"/>
  <c r="AV19" i="17"/>
  <c r="AV15" i="17"/>
  <c r="AV11" i="17"/>
  <c r="AV7" i="17"/>
  <c r="AV3" i="17"/>
  <c r="AV20" i="17"/>
  <c r="AN19" i="17"/>
  <c r="AN15" i="17"/>
  <c r="AN11" i="17"/>
  <c r="AN7" i="17"/>
  <c r="AN20" i="17"/>
  <c r="AN16" i="17"/>
  <c r="AN12" i="17"/>
  <c r="AN8" i="17"/>
  <c r="AN4" i="17"/>
  <c r="AP3" i="17"/>
  <c r="AN17" i="17"/>
  <c r="AN13" i="17"/>
  <c r="AN9" i="17"/>
  <c r="AN5" i="17"/>
  <c r="AN3" i="17"/>
  <c r="AV12" i="17"/>
  <c r="AV8" i="17"/>
  <c r="AV4" i="17"/>
  <c r="AR6" i="17"/>
  <c r="AR10" i="17"/>
  <c r="AR14" i="17"/>
  <c r="AR18" i="17"/>
  <c r="AR5" i="17"/>
  <c r="AR9" i="17"/>
  <c r="AR13" i="17"/>
  <c r="AR17" i="17"/>
  <c r="AR4" i="17"/>
  <c r="AR8" i="17"/>
  <c r="AR12" i="17"/>
  <c r="AR16" i="17"/>
  <c r="AR20" i="17"/>
  <c r="AB6" i="17"/>
  <c r="AB7" i="17"/>
  <c r="AB8" i="17"/>
  <c r="AB9" i="17"/>
  <c r="AB10" i="17"/>
  <c r="AB11" i="17"/>
  <c r="AB12" i="17"/>
  <c r="P13" i="17"/>
  <c r="AF13" i="17"/>
  <c r="T14" i="17"/>
  <c r="AJ14" i="17"/>
  <c r="J15" i="17"/>
  <c r="X15" i="17"/>
  <c r="AB16" i="17"/>
  <c r="P17" i="17"/>
  <c r="AF17" i="17"/>
  <c r="T18" i="17"/>
  <c r="AJ18" i="17"/>
  <c r="J19" i="17"/>
  <c r="X19" i="17"/>
  <c r="AB20" i="17"/>
  <c r="N13" i="17"/>
  <c r="R3" i="17"/>
  <c r="Z3" i="17"/>
  <c r="AH3" i="17"/>
  <c r="F4" i="17"/>
  <c r="N4" i="17"/>
  <c r="N16" i="17"/>
  <c r="N20" i="17"/>
  <c r="P4" i="17"/>
  <c r="AF4" i="17"/>
  <c r="P5" i="17"/>
  <c r="AF5" i="17"/>
  <c r="P6" i="17"/>
  <c r="AF6" i="17"/>
  <c r="P7" i="17"/>
  <c r="AF7" i="17"/>
  <c r="P8" i="17"/>
  <c r="AF8" i="17"/>
  <c r="P9" i="17"/>
  <c r="AF9" i="17"/>
  <c r="P10" i="17"/>
  <c r="AF10" i="17"/>
  <c r="P11" i="17"/>
  <c r="AF11" i="17"/>
  <c r="P12" i="17"/>
  <c r="AF12" i="17"/>
  <c r="T13" i="17"/>
  <c r="AJ13" i="17"/>
  <c r="J14" i="17"/>
  <c r="X14" i="17"/>
  <c r="AB15" i="17"/>
  <c r="F16" i="17"/>
  <c r="P16" i="17"/>
  <c r="AF16" i="17"/>
  <c r="T17" i="17"/>
  <c r="AJ17" i="17"/>
  <c r="X18" i="17"/>
  <c r="AB19" i="17"/>
  <c r="F20" i="17"/>
  <c r="P20" i="17"/>
  <c r="AF20" i="17"/>
  <c r="X13" i="17"/>
  <c r="AB14" i="17"/>
  <c r="P15" i="17"/>
  <c r="AF15" i="17"/>
  <c r="T16" i="17"/>
  <c r="AJ16" i="17"/>
  <c r="X17" i="17"/>
  <c r="AB18" i="17"/>
  <c r="P19" i="17"/>
  <c r="AF19" i="17"/>
  <c r="T20" i="17"/>
  <c r="AJ20" i="17"/>
  <c r="X4" i="17"/>
  <c r="X5" i="17"/>
  <c r="X6" i="17"/>
  <c r="X7" i="17"/>
  <c r="X8" i="17"/>
  <c r="X9" i="17"/>
  <c r="X10" i="17"/>
  <c r="X11" i="17"/>
  <c r="X12" i="17"/>
  <c r="AB13" i="17"/>
  <c r="F14" i="17"/>
  <c r="P14" i="17"/>
  <c r="AF14" i="17"/>
  <c r="T15" i="17"/>
  <c r="AJ15" i="17"/>
  <c r="X16" i="17"/>
  <c r="AB17" i="17"/>
  <c r="F18" i="17"/>
  <c r="P18" i="17"/>
  <c r="AF18" i="17"/>
  <c r="T19" i="17"/>
  <c r="AJ19" i="17"/>
  <c r="X20" i="17"/>
  <c r="D14" i="17" l="1"/>
  <c r="D4" i="17"/>
  <c r="D18" i="17"/>
  <c r="D10" i="17"/>
  <c r="H10" i="17"/>
  <c r="L16" i="17"/>
  <c r="L9" i="17"/>
  <c r="L5" i="17"/>
  <c r="L17" i="17"/>
  <c r="L8" i="17"/>
  <c r="L10" i="17"/>
  <c r="L13" i="17"/>
  <c r="L4" i="17"/>
  <c r="L15" i="17"/>
  <c r="L11" i="17"/>
  <c r="L19" i="17"/>
  <c r="L7" i="17"/>
  <c r="L6" i="17"/>
  <c r="L20" i="17"/>
  <c r="L14" i="17"/>
  <c r="L12" i="17"/>
  <c r="F3" i="17"/>
  <c r="D6" i="17"/>
  <c r="H6" i="17"/>
  <c r="H11" i="17"/>
  <c r="H20" i="17"/>
  <c r="H16" i="17"/>
  <c r="J3" i="17"/>
  <c r="L3" i="17"/>
  <c r="D9" i="17"/>
  <c r="H14" i="17"/>
  <c r="D8" i="17"/>
  <c r="H3" i="17"/>
  <c r="H5" i="17"/>
  <c r="D20" i="17"/>
  <c r="D11" i="17"/>
  <c r="H7" i="17"/>
  <c r="N3" i="17"/>
  <c r="D16" i="17"/>
  <c r="D12" i="17"/>
  <c r="H8" i="17"/>
  <c r="D17" i="17"/>
  <c r="D13" i="17"/>
  <c r="D19" i="17"/>
  <c r="D15" i="17"/>
  <c r="H13" i="17"/>
  <c r="D5" i="17"/>
  <c r="H9" i="17"/>
  <c r="H15" i="17"/>
  <c r="H17" i="17"/>
  <c r="H18" i="17"/>
  <c r="D7" i="17"/>
  <c r="H4" i="17"/>
  <c r="H12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tc={5BDBBD6E-627B-4D18-8972-D90ADA804540}</author>
    <author>tc={94D7E511-385F-4D7B-B815-B9C858B0F58A}</author>
    <author>tc={8C44D57E-BDFA-4587-9C97-ECF122BDA9CC}</author>
    <author>tc={3D878659-ED2F-453F-8399-4364728179CE}</author>
  </authors>
  <commentList>
    <comment ref="C21" authorId="0" shapeId="0" xr:uid="{5BDBBD6E-627B-4D18-8972-D90ADA804540}">
      <text>
        <t>[Threaded comment]
Your version of Excel allows you to read this threaded comment; however, any edits to it will get removed if the file is opened in a newer version of Excel. Learn more: https://go.microsoft.com/fwlink/?linkid=870924
Comment:
    Low elasticity should dictate that growers pass along COGs inflation quickly to protect profitability.</t>
      </text>
    </comment>
    <comment ref="D21" authorId="1" shapeId="0" xr:uid="{94D7E511-385F-4D7B-B815-B9C858B0F58A}">
      <text>
        <t>[Threaded comment]
Your version of Excel allows you to read this threaded comment; however, any edits to it will get removed if the file is opened in a newer version of Excel. Learn more: https://go.microsoft.com/fwlink/?linkid=870924
Comment:
    Walmart price response is 16% less than that measured in the Food Channel</t>
      </text>
    </comment>
    <comment ref="F21" authorId="2" shapeId="0" xr:uid="{8C44D57E-BDFA-4587-9C97-ECF122BDA9CC}">
      <text>
        <t>[Threaded comment]
Your version of Excel allows you to read this threaded comment; however, any edits to it will get removed if the file is opened in a newer version of Excel. Learn more: https://go.microsoft.com/fwlink/?linkid=870924
Comment:
    65% of Mushroom sales are inelastic to price changes, including 5 of the 6 largest product groups</t>
      </text>
    </comment>
    <comment ref="K21" authorId="3" shapeId="0" xr:uid="{3D878659-ED2F-453F-8399-4364728179CE}">
      <text>
        <t>[Threaded comment]
Your version of Excel allows you to read this threaded comment; however, any edits to it will get removed if the file is opened in a newer version of Excel. Learn more: https://go.microsoft.com/fwlink/?linkid=870924
Comment:
    In total and for the majority of product groups, promotional pricing is LESS responsive than base pricing: EDLP/EDLC may be warranted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tc={A5C64645-8FD1-4D1C-85D0-E8ACF597CA83}</author>
  </authors>
  <commentList>
    <comment ref="N36" authorId="0" shapeId="0" xr:uid="{A5C64645-8FD1-4D1C-85D0-E8ACF597CA83}">
      <text>
        <t>[Threaded comment]
Your version of Excel allows you to read this threaded comment; however, any edits to it will get removed if the file is opened in a newer version of Excel. Learn more: https://go.microsoft.com/fwlink/?linkid=870924
Comment:
    California has pricing risk with Organic and select Brown product groups that measure highly elastic to pricing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tc={41CA4D03-7A41-4102-B74F-B8C0184FA5A1}</author>
  </authors>
  <commentList>
    <comment ref="A2" authorId="0" shapeId="0" xr:uid="{41CA4D03-7A41-4102-B74F-B8C0184FA5A1}">
      <text>
        <t>[Threaded comment]
Your version of Excel allows you to read this threaded comment; however, any edits to it will get removed if the file is opened in a newer version of Excel. Learn more: https://go.microsoft.com/fwlink/?linkid=870924
Comment:
    Price cliffs appear more impactful at Walmart than in the Food Channel, where price elasticity and price gaps are bigger drivers of sales risk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tc={62A42F1B-C4DA-4CF9-B041-0268FABCCCF2}</author>
  </authors>
  <commentList>
    <comment ref="A92" authorId="0" shapeId="0" xr:uid="{62A42F1B-C4DA-4CF9-B041-0268FABCCCF2}">
      <text>
        <t>[Threaded comment]
Your version of Excel allows you to read this threaded comment; however, any edits to it will get removed if the file is opened in a newer version of Excel. Learn more: https://go.microsoft.com/fwlink/?linkid=870924
Comment:
    consumer perceieved price relationships can be gleaned from the competitive price gaps measured between product groups.  i.e. Consumers are willing to pay $0.50 more for 8oz organic white mushrooms vs conventional.</t>
      </text>
    </comment>
  </commentList>
</comments>
</file>

<file path=xl/sharedStrings.xml><?xml version="1.0" encoding="utf-8"?>
<sst xmlns="http://schemas.openxmlformats.org/spreadsheetml/2006/main" count="46238" uniqueCount="223">
  <si>
    <t>PPG Name</t>
  </si>
  <si>
    <t>Category Name</t>
  </si>
  <si>
    <t>ACV Wtd Distribution</t>
  </si>
  <si>
    <t>ACV Wtd Weeks Display Only</t>
  </si>
  <si>
    <t>ACV Wtd Weeks Feature &amp; Display</t>
  </si>
  <si>
    <t>ACV Wtd Weeks Feature Only</t>
  </si>
  <si>
    <t>ACV Wtd Weeks Price Rdn Only</t>
  </si>
  <si>
    <t>Base Dollar Sales</t>
  </si>
  <si>
    <t>Base Unit Sales</t>
  </si>
  <si>
    <t>Base Volume Sales</t>
  </si>
  <si>
    <t>Dollar Sales</t>
  </si>
  <si>
    <t>Unit Sales</t>
  </si>
  <si>
    <t>Volume Sales</t>
  </si>
  <si>
    <t/>
  </si>
  <si>
    <t>Food</t>
  </si>
  <si>
    <t>Walmart</t>
  </si>
  <si>
    <t>Product</t>
  </si>
  <si>
    <t>CATEGORY</t>
  </si>
  <si>
    <t>Volume Sales CY</t>
  </si>
  <si>
    <t>Share Volume Sales CY</t>
  </si>
  <si>
    <t>Volume Sales YA</t>
  </si>
  <si>
    <t>% Change Volume Sales</t>
  </si>
  <si>
    <t>Unit Sales CY</t>
  </si>
  <si>
    <t>Share Unit Sales CY</t>
  </si>
  <si>
    <t>Unit Sales YA</t>
  </si>
  <si>
    <t>% Change Unit Sales</t>
  </si>
  <si>
    <t>Dollar Sales CY</t>
  </si>
  <si>
    <t>Share Dollar Sales CY</t>
  </si>
  <si>
    <t>Dollar Sales YA</t>
  </si>
  <si>
    <t>% Change Dollar Sales</t>
  </si>
  <si>
    <t>Total</t>
  </si>
  <si>
    <t>Base Price Elasticity</t>
  </si>
  <si>
    <t>Promoted Price Elasticity</t>
  </si>
  <si>
    <t>Elasticity</t>
  </si>
  <si>
    <t>TOTAL US - FOOD</t>
  </si>
  <si>
    <t>Geography</t>
  </si>
  <si>
    <t>Target Product</t>
  </si>
  <si>
    <t>Base Cross Coefficient</t>
  </si>
  <si>
    <t>Joint Distribution</t>
  </si>
  <si>
    <t>JD weighted Cross Coefficient</t>
  </si>
  <si>
    <t>Promo Cross Coefficient</t>
  </si>
  <si>
    <t>JD weighted Promo Cross Coefficient</t>
  </si>
  <si>
    <t>Sum of Cross Elasticities</t>
  </si>
  <si>
    <t>Cross Elasticity divided by BPE</t>
  </si>
  <si>
    <t>Cross Elasticity Weighted by JD</t>
  </si>
  <si>
    <t>Wtd Cross Elasticity divided by BPE</t>
  </si>
  <si>
    <t>Net Base Price Elasticity</t>
  </si>
  <si>
    <t>Net Base Price Elasticity Wtd by JD</t>
  </si>
  <si>
    <t>WALMART CORP-RMA - WALMART</t>
  </si>
  <si>
    <t>Base Price Per Unit</t>
  </si>
  <si>
    <t>Threshold</t>
  </si>
  <si>
    <t>Coefficient</t>
  </si>
  <si>
    <t>Impact</t>
  </si>
  <si>
    <t>% Volume Below</t>
  </si>
  <si>
    <t>% Volume At threshold</t>
  </si>
  <si>
    <t>% Volume Above</t>
  </si>
  <si>
    <t>Average Price Per Unit Any Merch</t>
  </si>
  <si>
    <t>Competitor Product</t>
  </si>
  <si>
    <t>Base Price Per Unit Target</t>
  </si>
  <si>
    <t>Base Price Per Unit Competitor</t>
  </si>
  <si>
    <t>Average Base Price Gap</t>
  </si>
  <si>
    <t>Base Gap</t>
  </si>
  <si>
    <t>Impact Weighted by Joint Distribution</t>
  </si>
  <si>
    <t>Coefficients</t>
  </si>
  <si>
    <t>20% Discount</t>
  </si>
  <si>
    <t>Weeks of Support</t>
  </si>
  <si>
    <t>Feature Only</t>
  </si>
  <si>
    <t>Display Only</t>
  </si>
  <si>
    <t>Feature and Display</t>
  </si>
  <si>
    <t>TPR Lift on 20% Discount</t>
  </si>
  <si>
    <t>Feature Only Lift on 20% Discount</t>
  </si>
  <si>
    <t>Display Only Lift on 20% Discount</t>
  </si>
  <si>
    <t>Feature and Display Lift on 20% Discount</t>
  </si>
  <si>
    <t>Volume Loss with 10% Increase</t>
  </si>
  <si>
    <t>Volume Gain With 10% Discount</t>
  </si>
  <si>
    <t>% Volume Sales Gain if Competitor takes a 10% Base Price Increase</t>
  </si>
  <si>
    <t>% Volume Sales Gain if Competitor takes a 10% Base Price Increase (JD Adj)</t>
  </si>
  <si>
    <t>% Volume Sales Loss if Competitor Offers a 10% Promo Price Discount</t>
  </si>
  <si>
    <t>% Volume Sales Loss if Competitor Offers a 10% Promo Price Discount (JD Adj)</t>
  </si>
  <si>
    <t>Base Price per Unit</t>
  </si>
  <si>
    <t>Average Price, Any Merch</t>
  </si>
  <si>
    <t>WOS any merch</t>
  </si>
  <si>
    <t>WOS TPR</t>
  </si>
  <si>
    <t>WOS Display</t>
  </si>
  <si>
    <t>WOS Feature</t>
  </si>
  <si>
    <t>WOS F&amp;D</t>
  </si>
  <si>
    <t>Weekly ACV Weighted Distribution</t>
  </si>
  <si>
    <t>Competitor * Product</t>
  </si>
  <si>
    <t>ADUSA FOOD LION CORP-RMA - FOOD</t>
  </si>
  <si>
    <t>ADUSA STOP &amp; SHOP DIV-RMA - FOOD</t>
  </si>
  <si>
    <t>GIANT EAGLE CORP-RMA - FOOD</t>
  </si>
  <si>
    <t>KR HARRIS TEETER TOTAL-RMA - FOOD</t>
  </si>
  <si>
    <t>WAKEFERN CORP-RMA - FOOD</t>
  </si>
  <si>
    <t>Depth of Discount</t>
  </si>
  <si>
    <t>CALIFORNIA - IRI STANDARD - FOOD</t>
  </si>
  <si>
    <t>GREAT LAKES - IRI STANDARD - FOOD</t>
  </si>
  <si>
    <t>MID-SOUTH - IRI STANDARD - FOOD</t>
  </si>
  <si>
    <t>NORTHEAST - IRI STANDARD - FOOD</t>
  </si>
  <si>
    <t>PLAINS - IRI STANDARD - FOOD</t>
  </si>
  <si>
    <t>SOUTH CENTRAL - IRI STANDARD - FOOD</t>
  </si>
  <si>
    <t>SOUTHEAST - IRI STANDARD - FOOD</t>
  </si>
  <si>
    <t>WEST - IRI STANDARD - FOOD</t>
  </si>
  <si>
    <t>SLICED CONVENTIONAL BROWN 16OZ</t>
  </si>
  <si>
    <t>SLICED CONVENTIONAL BROWN 8OZ</t>
  </si>
  <si>
    <t>SLICED CONVENTIONAL PORTABELLA 6-8OZ</t>
  </si>
  <si>
    <t>SLICED CONVENTIONAL SHIITAKE 5OZ</t>
  </si>
  <si>
    <t>SLICED CONVENTIONAL WHITE 16OZ</t>
  </si>
  <si>
    <t>SLICED CONVENTIONAL WHITE 8OZ</t>
  </si>
  <si>
    <t>SLICED ORGANIC BROWN 8OZ</t>
  </si>
  <si>
    <t>SLICED ORGANIC WHITE 8OZ</t>
  </si>
  <si>
    <t>WHOLE CONVENTIONAL BROWN 16OZ</t>
  </si>
  <si>
    <t>WHOLE CONVENTIONAL BROWN 8OZ</t>
  </si>
  <si>
    <t>WHOLE CONVENTIONAL PORTABELLA 6-8OZ</t>
  </si>
  <si>
    <t>WHOLE CONVENTIONAL WHITE 16OZ</t>
  </si>
  <si>
    <t>WHOLE CONVENTIONAL WHITE 8OZ</t>
  </si>
  <si>
    <t>WHOLE CONVENTIONAL WHITE RW</t>
  </si>
  <si>
    <t>WHOLE ORGANIC BROWN 16OZ</t>
  </si>
  <si>
    <t>WHOLE ORGANIC BROWN 8OZ</t>
  </si>
  <si>
    <t>WHOLE ORGANIC WHITE 16OZ</t>
  </si>
  <si>
    <t>WHOLE ORGANIC WHITE 8OZ</t>
  </si>
  <si>
    <t>MUSHROOMS</t>
  </si>
  <si>
    <t>Sam's</t>
  </si>
  <si>
    <t>SAM'S CORP-RMA - CLUB</t>
  </si>
  <si>
    <t>ADUSA AHOLD CORP-RMA - FOOD</t>
  </si>
  <si>
    <t>ADUSA DELHAIZE CORP-RMA - FOOD</t>
  </si>
  <si>
    <t>ALBERTSONSCO CORP-RMA - FOOD</t>
  </si>
  <si>
    <t>ARIZONA - STATE - FOOD</t>
  </si>
  <si>
    <t>ARKANSAS - STATE - FOOD</t>
  </si>
  <si>
    <t>CALIFORNIA - STATE - FOOD</t>
  </si>
  <si>
    <t>COLORADO - STATE - FOOD</t>
  </si>
  <si>
    <t>CONNECTICUT - STATE - FOOD</t>
  </si>
  <si>
    <t>FLORIDA - STATE - FOOD</t>
  </si>
  <si>
    <t>GEORGIA - STATE - FOOD</t>
  </si>
  <si>
    <t>IDAHO - STATE - FOOD</t>
  </si>
  <si>
    <t>ILLINOIS - STATE - FOOD</t>
  </si>
  <si>
    <t>INDIANA - STATE - FOOD</t>
  </si>
  <si>
    <t>KANSAS - STATE - FOOD</t>
  </si>
  <si>
    <t>KENTUCKY - STATE - FOOD</t>
  </si>
  <si>
    <t>KR CORP-RMA - FOOD</t>
  </si>
  <si>
    <t>KR FRED MEYER CORP W/OUT ALASKA-RMA - FOOD</t>
  </si>
  <si>
    <t>LOUISIANA - STATE - FOOD</t>
  </si>
  <si>
    <t>MAINE - STATE - FOOD</t>
  </si>
  <si>
    <t>MARYLAND - STATE - FOOD</t>
  </si>
  <si>
    <t>MASSACHUSETTS - STATE - FOOD</t>
  </si>
  <si>
    <t>MICHIGAN - STATE - FOOD</t>
  </si>
  <si>
    <t>MINNESOTA - STATE - FOOD</t>
  </si>
  <si>
    <t>MISSISSIPPI - STATE - FOOD</t>
  </si>
  <si>
    <t>MISSOURI - STATE - FOOD</t>
  </si>
  <si>
    <t>NEBRASKA - STATE - FOOD</t>
  </si>
  <si>
    <t>NEVADA - STATE - FOOD</t>
  </si>
  <si>
    <t>NEW HAMPSHIRE - STATE - FOOD</t>
  </si>
  <si>
    <t>NEW JERSEY - STATE - FOOD</t>
  </si>
  <si>
    <t>NEW YORK - STATE - FOOD</t>
  </si>
  <si>
    <t>NORTH CAROLINA - STATE - FOOD</t>
  </si>
  <si>
    <t>OHIO - STATE - FOOD</t>
  </si>
  <si>
    <t>OREGON - STATE - FOOD</t>
  </si>
  <si>
    <t>PENNSYLVANIA - STATE - FOOD</t>
  </si>
  <si>
    <t>SEG CORP-RMA - FOOD</t>
  </si>
  <si>
    <t>SOUTH CAROLINA - STATE - FOOD</t>
  </si>
  <si>
    <t>TENNESSEE - STATE - FOOD</t>
  </si>
  <si>
    <t>UTAH - STATE - FOOD</t>
  </si>
  <si>
    <t>VIRGINIA - STATE - FOOD</t>
  </si>
  <si>
    <t>WALMART DIV A SOUTH-RMA - WALMART</t>
  </si>
  <si>
    <t>WALMART DIV E NORTH-RMA - WALMART</t>
  </si>
  <si>
    <t>WALMART DIV M WEST-RMA - WALMART</t>
  </si>
  <si>
    <t>WASHINGTON - STATE - FOOD</t>
  </si>
  <si>
    <t>WEGMANS CORP-RMA - FOOD</t>
  </si>
  <si>
    <t>WISCONSIN - STATE - FOOD</t>
  </si>
  <si>
    <t>RED BELL PEPPER NO BRAND RW</t>
  </si>
  <si>
    <t>CANNED TOMATOES PRIVATE LABEL 14.5 OZ</t>
  </si>
  <si>
    <t>WHOLE CONVENTIONAL BROWN RW</t>
  </si>
  <si>
    <t>ICEBERG LETTUCE ALL BRAND 28 OZ</t>
  </si>
  <si>
    <t>FRESH MIXED VEGETABLES NO BRAND RW</t>
  </si>
  <si>
    <t>CHEDDAR AND BLENDS PRIVATE LABEL 8 OZ</t>
  </si>
  <si>
    <t>HAMBURGER BUNS PRIVATE LABEL 12 OZ</t>
  </si>
  <si>
    <t>BABY CARROTS PRIVATE LABEL 16 OZ</t>
  </si>
  <si>
    <t>CELERY NO BRAND RW</t>
  </si>
  <si>
    <t>WHITE ONION NO BRAND RW</t>
  </si>
  <si>
    <t>SNACKING TOMATOES PRIVATE LABEL 10 OZ</t>
  </si>
  <si>
    <t>BEEF RIBEYE RW</t>
  </si>
  <si>
    <t>RUSSET POTATOES PRIVATE LABEL 80 OZ</t>
  </si>
  <si>
    <t>CANNED MUSHROOM PRIVATE LABEL 6.5 OZ</t>
  </si>
  <si>
    <t>YELLOW POTATOES PRIVATE LABEL 80 OZ</t>
  </si>
  <si>
    <t>ZUCCHINI NO BRAND RW</t>
  </si>
  <si>
    <t>JARRED MUSHROOM PRIVATE LABEL 8 OZ</t>
  </si>
  <si>
    <t>GROUND BEEF LEAN PRIVATE LABEL RW</t>
  </si>
  <si>
    <t>GREEN/RIDGE CUCUMBERS NO BRAND RW</t>
  </si>
  <si>
    <t>SPINACH PRIVATE LABEL 10 OZ</t>
  </si>
  <si>
    <t>BROCCOLI NO BRAND RW</t>
  </si>
  <si>
    <t>EGGS PRIVATE LABEL DOZEN</t>
  </si>
  <si>
    <t>YELLOW/BROWN ONION NO BRAND RW</t>
  </si>
  <si>
    <t>BEEF TOP LOIN PRIVATE LABEL</t>
  </si>
  <si>
    <t>Sum of Cross Elasticities * Within Brand</t>
  </si>
  <si>
    <t>Sum of Cross Elasticities * Cross Brand</t>
  </si>
  <si>
    <t>Cross Elasticity Weighted by JD * Within Brand</t>
  </si>
  <si>
    <t>Cross Elasticity Weighted by JD * Cross Brand</t>
  </si>
  <si>
    <t>Source to - Cross Impacts</t>
  </si>
  <si>
    <t>Source to - Cross Impacts Wtd by JD</t>
  </si>
  <si>
    <t xml:space="preserve">MAPE </t>
  </si>
  <si>
    <t>R-Squared</t>
  </si>
  <si>
    <t xml:space="preserve"> &lt; 10%</t>
  </si>
  <si>
    <t xml:space="preserve"> 10-20%</t>
  </si>
  <si>
    <t xml:space="preserve"> 20-30%</t>
  </si>
  <si>
    <t xml:space="preserve"> &gt;30%</t>
  </si>
  <si>
    <t xml:space="preserve"> &lt; 70%</t>
  </si>
  <si>
    <t xml:space="preserve"> 70-80%</t>
  </si>
  <si>
    <t xml:space="preserve"> 80-90%</t>
  </si>
  <si>
    <t xml:space="preserve"> &gt;90%</t>
  </si>
  <si>
    <t>BPE</t>
  </si>
  <si>
    <t>PPE</t>
  </si>
  <si>
    <t>MAPE</t>
  </si>
  <si>
    <t>52 Weeks ending 7/10/2022</t>
  </si>
  <si>
    <t>Volume Sales, Food, 52 WE 07/10/2022</t>
  </si>
  <si>
    <t>Volume Sales, 52 WE 07/10/2022</t>
  </si>
  <si>
    <t>Volume Sales, 52 WE 7/10/2022</t>
  </si>
  <si>
    <t>Volume Sales, Target Product, 52 WE 7/10/2022</t>
  </si>
  <si>
    <t>Volume Sales 52 Weeks ending 07/10/22</t>
  </si>
  <si>
    <t>NA</t>
  </si>
  <si>
    <t>Base Volume Sales 52 Weeks ending 07/10/22</t>
  </si>
  <si>
    <t>Total Product Sales</t>
  </si>
  <si>
    <t>All Outlets (Foot + Walmart + Club)</t>
  </si>
  <si>
    <t>Club</t>
  </si>
  <si>
    <t>TOTAL MUSHROOMS (WEIGHTED AGGREGATE)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</si>
</sst>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###0.0%;;"/>
    <numFmt numFmtId="167" formatCode="###0.0%;\-###0.0%;0"/>
    <numFmt numFmtId="168" formatCode="&quot;$&quot;#,##0.00"/>
    <numFmt numFmtId="169" formatCode="0.0"/>
    <numFmt numFmtId="170" formatCode="###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0"/>
      <name val="Calibri"/>
      <family val="2"/>
    </font>
    <font>
      <sz val="11"/>
      <color rgb="FF3F3F76"/>
      <name val="Calibri"/>
      <family val="2"/>
      <scheme val="minor"/>
    </font>
    <font>
      <b/>
      <sz val="1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i/>
      <sz val="1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A6A6A6"/>
        <bgColor indexed="64"/>
      </patternFill>
    </fill>
    <fill>
      <patternFill patternType="solid">
        <fgColor rgb="FFFFCC99"/>
      </patternFill>
    </fill>
    <fill>
      <patternFill patternType="solid">
        <fgColor indexed="6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A51E3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808080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249977111117893"/>
      </left>
      <right style="thin">
        <color theme="0" tint="-4.9989318521683403E-2"/>
      </right>
      <top style="thin">
        <color theme="0" tint="-4.9989318521683403E-2"/>
      </top>
      <bottom style="thin">
        <color theme="0" tint="-0.249977111117893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77111117893"/>
      </bottom>
      <diagonal/>
    </border>
    <border>
      <left style="thin">
        <color theme="0" tint="-4.9989318521683403E-2"/>
      </left>
      <right style="thin">
        <color theme="0" tint="-0.249977111117893"/>
      </right>
      <top style="thin">
        <color theme="0" tint="-4.9989318521683403E-2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rgb="FF808080"/>
      </top>
      <bottom style="thin">
        <color theme="0" tint="-4.9989318521683403E-2"/>
      </bottom>
      <diagonal/>
    </border>
    <border>
      <left style="thin">
        <color theme="0" tint="-0.249977111117893"/>
      </left>
      <right style="thin">
        <color theme="0" tint="-4.9989318521683403E-2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4.9989318521683403E-2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499984740745262"/>
      </left>
      <right/>
      <top style="thin">
        <color rgb="FF808080"/>
      </top>
      <bottom style="thin">
        <color rgb="FF80808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3" borderId="5" applyNumberFormat="0" applyAlignment="0" applyProtection="0"/>
  </cellStyleXfs>
  <cellXfs count="126">
    <xf numFmtId="0" fontId="0" fillId="0" borderId="0" xfId="0"/>
    <xf numFmtId="2" fontId="0" fillId="0" borderId="0" xfId="0" applyNumberFormat="1"/>
    <xf numFmtId="0" fontId="3" fillId="0" borderId="4" xfId="0" applyFont="1" applyBorder="1" applyAlignment="1">
      <alignment horizontal="center" wrapText="1"/>
    </xf>
    <xf numFmtId="165" fontId="3" fillId="0" borderId="4" xfId="2" applyNumberFormat="1" applyFont="1" applyBorder="1" applyAlignment="1">
      <alignment horizontal="center" wrapText="1"/>
    </xf>
    <xf numFmtId="2" fontId="3" fillId="0" borderId="4" xfId="0" applyNumberFormat="1" applyFont="1" applyBorder="1" applyAlignment="1">
      <alignment horizontal="center" wrapText="1"/>
    </xf>
    <xf numFmtId="9" fontId="3" fillId="0" borderId="4" xfId="2" applyFont="1" applyBorder="1" applyAlignment="1">
      <alignment horizontal="center" wrapText="1"/>
    </xf>
    <xf numFmtId="0" fontId="0" fillId="4" borderId="0" xfId="0" applyFill="1"/>
    <xf numFmtId="0" fontId="5" fillId="0" borderId="4" xfId="0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/>
    <xf numFmtId="0" fontId="3" fillId="0" borderId="4" xfId="0" applyFont="1" applyBorder="1" applyAlignment="1">
      <alignment horizontal="center"/>
    </xf>
    <xf numFmtId="2" fontId="3" fillId="0" borderId="4" xfId="0" applyNumberFormat="1" applyFont="1" applyBorder="1" applyAlignment="1">
      <alignment horizontal="center"/>
    </xf>
    <xf numFmtId="0" fontId="0" fillId="0" borderId="0" xfId="0" applyAlignment="1">
      <alignment vertical="center"/>
    </xf>
    <xf numFmtId="2" fontId="0" fillId="0" borderId="0" xfId="1" applyNumberFormat="1" applyFont="1"/>
    <xf numFmtId="1" fontId="0" fillId="0" borderId="0" xfId="0" applyNumberFormat="1" applyAlignment="1">
      <alignment horizontal="center" vertical="center"/>
    </xf>
    <xf numFmtId="1" fontId="0" fillId="0" borderId="0" xfId="1" applyNumberFormat="1" applyFont="1"/>
    <xf numFmtId="1" fontId="0" fillId="0" borderId="0" xfId="0" applyNumberFormat="1"/>
    <xf numFmtId="9" fontId="0" fillId="0" borderId="0" xfId="2" applyFont="1" applyAlignment="1"/>
    <xf numFmtId="165" fontId="0" fillId="0" borderId="0" xfId="2" applyNumberFormat="1" applyFont="1"/>
    <xf numFmtId="0" fontId="7" fillId="5" borderId="9" xfId="0" applyFont="1" applyFill="1" applyBorder="1" applyAlignment="1">
      <alignment vertical="center" wrapText="1"/>
    </xf>
    <xf numFmtId="0" fontId="8" fillId="0" borderId="13" xfId="0" applyFont="1" applyBorder="1" applyAlignment="1">
      <alignment horizontal="left" vertical="center"/>
    </xf>
    <xf numFmtId="164" fontId="8" fillId="0" borderId="13" xfId="1" applyNumberFormat="1" applyFont="1" applyBorder="1" applyAlignment="1">
      <alignment horizontal="center" vertical="center"/>
    </xf>
    <xf numFmtId="168" fontId="8" fillId="0" borderId="13" xfId="0" applyNumberFormat="1" applyFont="1" applyBorder="1" applyAlignment="1">
      <alignment horizontal="center" vertical="center"/>
    </xf>
    <xf numFmtId="169" fontId="8" fillId="0" borderId="13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/>
    </xf>
    <xf numFmtId="165" fontId="9" fillId="0" borderId="13" xfId="0" applyNumberFormat="1" applyFont="1" applyBorder="1" applyAlignment="1">
      <alignment horizontal="centerContinuous" vertical="center"/>
    </xf>
    <xf numFmtId="164" fontId="5" fillId="0" borderId="13" xfId="1" applyNumberFormat="1" applyFont="1" applyBorder="1" applyAlignment="1">
      <alignment horizontal="center" vertical="center" wrapText="1"/>
    </xf>
    <xf numFmtId="167" fontId="5" fillId="0" borderId="13" xfId="0" applyNumberFormat="1" applyFont="1" applyBorder="1" applyAlignment="1">
      <alignment horizontal="center" vertical="center" wrapText="1"/>
    </xf>
    <xf numFmtId="166" fontId="5" fillId="0" borderId="13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/>
    </xf>
    <xf numFmtId="0" fontId="9" fillId="0" borderId="13" xfId="0" applyFont="1" applyBorder="1" applyAlignment="1">
      <alignment horizontal="left" vertical="top" wrapText="1"/>
    </xf>
    <xf numFmtId="1" fontId="9" fillId="0" borderId="13" xfId="0" applyNumberFormat="1" applyFont="1" applyBorder="1" applyAlignment="1">
      <alignment horizontal="centerContinuous" vertical="center"/>
    </xf>
    <xf numFmtId="2" fontId="9" fillId="0" borderId="13" xfId="0" applyNumberFormat="1" applyFont="1" applyBorder="1" applyAlignment="1">
      <alignment horizontal="centerContinuous" vertical="center" wrapText="1"/>
    </xf>
    <xf numFmtId="165" fontId="9" fillId="0" borderId="13" xfId="2" applyNumberFormat="1" applyFont="1" applyBorder="1" applyAlignment="1">
      <alignment horizontal="centerContinuous" vertical="center"/>
    </xf>
    <xf numFmtId="2" fontId="9" fillId="0" borderId="13" xfId="0" applyNumberFormat="1" applyFont="1" applyBorder="1" applyAlignment="1">
      <alignment horizontal="centerContinuous" vertical="center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top"/>
    </xf>
    <xf numFmtId="2" fontId="9" fillId="0" borderId="13" xfId="0" applyNumberFormat="1" applyFont="1" applyBorder="1" applyAlignment="1">
      <alignment horizontal="centerContinuous" vertical="top"/>
    </xf>
    <xf numFmtId="165" fontId="9" fillId="0" borderId="13" xfId="2" applyNumberFormat="1" applyFont="1" applyBorder="1" applyAlignment="1">
      <alignment horizontal="centerContinuous" vertical="top"/>
    </xf>
    <xf numFmtId="0" fontId="0" fillId="0" borderId="0" xfId="0" applyAlignment="1">
      <alignment vertical="top"/>
    </xf>
    <xf numFmtId="0" fontId="3" fillId="0" borderId="13" xfId="0" applyFont="1" applyBorder="1" applyAlignment="1">
      <alignment horizontal="left"/>
    </xf>
    <xf numFmtId="168" fontId="8" fillId="0" borderId="13" xfId="0" applyNumberFormat="1" applyFont="1" applyBorder="1" applyAlignment="1">
      <alignment horizontal="center"/>
    </xf>
    <xf numFmtId="2" fontId="8" fillId="0" borderId="13" xfId="0" applyNumberFormat="1" applyFont="1" applyBorder="1" applyAlignment="1">
      <alignment horizontal="center"/>
    </xf>
    <xf numFmtId="165" fontId="8" fillId="0" borderId="13" xfId="2" applyNumberFormat="1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3" fillId="0" borderId="13" xfId="0" applyFont="1" applyBorder="1" applyAlignment="1">
      <alignment horizontal="left" vertical="center"/>
    </xf>
    <xf numFmtId="2" fontId="8" fillId="0" borderId="13" xfId="0" applyNumberFormat="1" applyFont="1" applyBorder="1" applyAlignment="1">
      <alignment horizontal="center" vertical="center"/>
    </xf>
    <xf numFmtId="165" fontId="8" fillId="0" borderId="13" xfId="2" applyNumberFormat="1" applyFont="1" applyBorder="1" applyAlignment="1">
      <alignment horizontal="center" vertical="center"/>
    </xf>
    <xf numFmtId="0" fontId="7" fillId="5" borderId="15" xfId="0" applyFont="1" applyFill="1" applyBorder="1" applyAlignment="1">
      <alignment vertical="center" wrapText="1"/>
    </xf>
    <xf numFmtId="9" fontId="8" fillId="0" borderId="13" xfId="2" applyFont="1" applyBorder="1" applyAlignment="1">
      <alignment horizontal="center" vertical="center"/>
    </xf>
    <xf numFmtId="0" fontId="7" fillId="5" borderId="9" xfId="0" applyFont="1" applyFill="1" applyBorder="1" applyAlignment="1">
      <alignment horizontal="left" vertical="center" wrapText="1"/>
    </xf>
    <xf numFmtId="5" fontId="8" fillId="0" borderId="13" xfId="1" applyNumberFormat="1" applyFont="1" applyBorder="1" applyAlignment="1">
      <alignment horizontal="right" vertical="center"/>
    </xf>
    <xf numFmtId="0" fontId="7" fillId="5" borderId="4" xfId="0" applyFont="1" applyFill="1" applyBorder="1" applyAlignment="1">
      <alignment vertical="center"/>
    </xf>
    <xf numFmtId="0" fontId="7" fillId="6" borderId="10" xfId="0" applyFont="1" applyFill="1" applyBorder="1" applyAlignment="1">
      <alignment horizontal="left" vertical="center" wrapText="1"/>
    </xf>
    <xf numFmtId="0" fontId="7" fillId="6" borderId="11" xfId="0" applyFont="1" applyFill="1" applyBorder="1" applyAlignment="1">
      <alignment horizontal="left" vertical="center" wrapText="1"/>
    </xf>
    <xf numFmtId="0" fontId="7" fillId="6" borderId="11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left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6" borderId="16" xfId="0" applyFont="1" applyFill="1" applyBorder="1" applyAlignment="1">
      <alignment horizontal="left" vertical="center" wrapText="1"/>
    </xf>
    <xf numFmtId="0" fontId="7" fillId="6" borderId="17" xfId="0" applyFont="1" applyFill="1" applyBorder="1" applyAlignment="1">
      <alignment horizontal="left" vertical="center" wrapText="1"/>
    </xf>
    <xf numFmtId="0" fontId="7" fillId="6" borderId="17" xfId="0" applyFont="1" applyFill="1" applyBorder="1" applyAlignment="1">
      <alignment horizontal="center" vertical="center" wrapText="1"/>
    </xf>
    <xf numFmtId="0" fontId="7" fillId="6" borderId="18" xfId="0" applyFont="1" applyFill="1" applyBorder="1" applyAlignment="1">
      <alignment horizontal="center" vertical="center" wrapText="1"/>
    </xf>
    <xf numFmtId="0" fontId="7" fillId="6" borderId="17" xfId="0" applyFont="1" applyFill="1" applyBorder="1" applyAlignment="1">
      <alignment horizontal="left" vertical="center"/>
    </xf>
    <xf numFmtId="0" fontId="7" fillId="6" borderId="17" xfId="0" applyFont="1" applyFill="1" applyBorder="1" applyAlignment="1">
      <alignment horizontal="center" vertical="center"/>
    </xf>
    <xf numFmtId="165" fontId="7" fillId="6" borderId="17" xfId="2" applyNumberFormat="1" applyFont="1" applyFill="1" applyBorder="1" applyAlignment="1">
      <alignment horizontal="center" vertical="center" wrapText="1"/>
    </xf>
    <xf numFmtId="1" fontId="7" fillId="6" borderId="17" xfId="0" applyNumberFormat="1" applyFont="1" applyFill="1" applyBorder="1" applyAlignment="1">
      <alignment horizontal="center" vertical="center" wrapText="1"/>
    </xf>
    <xf numFmtId="0" fontId="7" fillId="6" borderId="19" xfId="0" applyFont="1" applyFill="1" applyBorder="1" applyAlignment="1">
      <alignment horizontal="left" vertical="center" wrapText="1"/>
    </xf>
    <xf numFmtId="0" fontId="7" fillId="6" borderId="20" xfId="0" applyFont="1" applyFill="1" applyBorder="1" applyAlignment="1">
      <alignment horizontal="left" vertical="center" wrapText="1"/>
    </xf>
    <xf numFmtId="0" fontId="7" fillId="6" borderId="20" xfId="0" applyFont="1" applyFill="1" applyBorder="1" applyAlignment="1">
      <alignment horizontal="center" vertical="center" wrapText="1"/>
    </xf>
    <xf numFmtId="165" fontId="7" fillId="6" borderId="20" xfId="2" applyNumberFormat="1" applyFont="1" applyFill="1" applyBorder="1" applyAlignment="1">
      <alignment horizontal="center" vertical="center"/>
    </xf>
    <xf numFmtId="1" fontId="7" fillId="6" borderId="20" xfId="0" applyNumberFormat="1" applyFont="1" applyFill="1" applyBorder="1" applyAlignment="1">
      <alignment horizontal="center" vertical="center" wrapText="1"/>
    </xf>
    <xf numFmtId="1" fontId="7" fillId="6" borderId="21" xfId="0" applyNumberFormat="1" applyFont="1" applyFill="1" applyBorder="1" applyAlignment="1">
      <alignment horizontal="center" vertical="center" wrapText="1"/>
    </xf>
    <xf numFmtId="165" fontId="7" fillId="6" borderId="17" xfId="2" applyNumberFormat="1" applyFont="1" applyFill="1" applyBorder="1" applyAlignment="1">
      <alignment horizontal="center" vertical="center"/>
    </xf>
    <xf numFmtId="1" fontId="7" fillId="6" borderId="17" xfId="1" applyNumberFormat="1" applyFont="1" applyFill="1" applyBorder="1" applyAlignment="1">
      <alignment horizontal="center" vertical="center" wrapText="1"/>
    </xf>
    <xf numFmtId="9" fontId="7" fillId="6" borderId="11" xfId="2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wrapText="1"/>
    </xf>
    <xf numFmtId="0" fontId="3" fillId="0" borderId="4" xfId="0" applyFont="1" applyBorder="1" applyAlignment="1">
      <alignment horizontal="left" wrapText="1"/>
    </xf>
    <xf numFmtId="170" fontId="3" fillId="0" borderId="4" xfId="0" applyNumberFormat="1" applyFont="1" applyBorder="1" applyAlignment="1">
      <alignment horizontal="center"/>
    </xf>
    <xf numFmtId="0" fontId="0" fillId="0" borderId="0" xfId="0" applyAlignment="1">
      <alignment horizontal="left" wrapText="1"/>
    </xf>
    <xf numFmtId="3" fontId="3" fillId="0" borderId="4" xfId="2" applyNumberFormat="1" applyFont="1" applyBorder="1" applyAlignment="1">
      <alignment horizontal="center" wrapText="1"/>
    </xf>
    <xf numFmtId="3" fontId="3" fillId="0" borderId="4" xfId="0" applyNumberFormat="1" applyFont="1" applyBorder="1" applyAlignment="1">
      <alignment horizontal="center"/>
    </xf>
    <xf numFmtId="3" fontId="9" fillId="0" borderId="13" xfId="0" applyNumberFormat="1" applyFont="1" applyBorder="1" applyAlignment="1">
      <alignment horizontal="centerContinuous" vertical="top"/>
    </xf>
    <xf numFmtId="2" fontId="9" fillId="0" borderId="13" xfId="0" applyNumberFormat="1" applyFont="1" applyBorder="1" applyAlignment="1">
      <alignment horizontal="center" vertical="top"/>
    </xf>
    <xf numFmtId="3" fontId="8" fillId="0" borderId="13" xfId="2" applyNumberFormat="1" applyFont="1" applyBorder="1" applyAlignment="1">
      <alignment horizontal="center"/>
    </xf>
    <xf numFmtId="2" fontId="7" fillId="6" borderId="11" xfId="1" applyNumberFormat="1" applyFont="1" applyFill="1" applyBorder="1" applyAlignment="1">
      <alignment horizontal="center" vertical="center" wrapText="1"/>
    </xf>
    <xf numFmtId="2" fontId="7" fillId="6" borderId="12" xfId="1" applyNumberFormat="1" applyFont="1" applyFill="1" applyBorder="1" applyAlignment="1">
      <alignment horizontal="center" vertical="center" wrapText="1"/>
    </xf>
    <xf numFmtId="3" fontId="8" fillId="0" borderId="13" xfId="2" applyNumberFormat="1" applyFont="1" applyBorder="1" applyAlignment="1">
      <alignment horizontal="center" vertical="center"/>
    </xf>
    <xf numFmtId="3" fontId="8" fillId="0" borderId="13" xfId="0" applyNumberFormat="1" applyFont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 wrapText="1"/>
    </xf>
    <xf numFmtId="2" fontId="8" fillId="0" borderId="13" xfId="2" applyNumberFormat="1" applyFont="1" applyBorder="1" applyAlignment="1">
      <alignment horizontal="center" vertical="center"/>
    </xf>
    <xf numFmtId="2" fontId="8" fillId="7" borderId="13" xfId="2" applyNumberFormat="1" applyFont="1" applyFill="1" applyBorder="1" applyAlignment="1">
      <alignment horizontal="center" vertical="center"/>
    </xf>
    <xf numFmtId="168" fontId="11" fillId="0" borderId="13" xfId="0" applyNumberFormat="1" applyFont="1" applyBorder="1" applyAlignment="1">
      <alignment horizontal="center"/>
    </xf>
    <xf numFmtId="0" fontId="10" fillId="0" borderId="0" xfId="0" applyFont="1"/>
    <xf numFmtId="168" fontId="11" fillId="0" borderId="13" xfId="0" applyNumberFormat="1" applyFont="1" applyBorder="1" applyAlignment="1">
      <alignment horizontal="center" vertical="center"/>
    </xf>
    <xf numFmtId="0" fontId="3" fillId="8" borderId="13" xfId="0" applyFont="1" applyFill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11" fillId="0" borderId="13" xfId="0" applyFont="1" applyBorder="1" applyAlignment="1">
      <alignment horizontal="center" vertical="center"/>
    </xf>
    <xf numFmtId="165" fontId="12" fillId="0" borderId="13" xfId="0" applyNumberFormat="1" applyFont="1" applyBorder="1" applyAlignment="1">
      <alignment horizontal="centerContinuous" vertical="center"/>
    </xf>
    <xf numFmtId="165" fontId="11" fillId="0" borderId="13" xfId="2" applyNumberFormat="1" applyFont="1" applyBorder="1" applyAlignment="1">
      <alignment horizontal="center" vertical="center"/>
    </xf>
    <xf numFmtId="3" fontId="11" fillId="0" borderId="13" xfId="2" applyNumberFormat="1" applyFont="1" applyBorder="1" applyAlignment="1">
      <alignment horizontal="center" vertical="center"/>
    </xf>
    <xf numFmtId="165" fontId="0" fillId="0" borderId="0" xfId="0" applyNumberFormat="1"/>
    <xf numFmtId="0" fontId="5" fillId="0" borderId="4" xfId="0" applyFont="1" applyBorder="1" applyAlignment="1">
      <alignment horizontal="left" wrapText="1"/>
    </xf>
    <xf numFmtId="2" fontId="5" fillId="0" borderId="4" xfId="0" applyNumberFormat="1" applyFont="1" applyBorder="1" applyAlignment="1">
      <alignment horizontal="center" wrapText="1"/>
    </xf>
    <xf numFmtId="9" fontId="5" fillId="0" borderId="4" xfId="2" applyFont="1" applyBorder="1" applyAlignment="1">
      <alignment horizontal="center" wrapText="1"/>
    </xf>
    <xf numFmtId="165" fontId="5" fillId="0" borderId="4" xfId="2" applyNumberFormat="1" applyFont="1" applyBorder="1" applyAlignment="1">
      <alignment horizontal="center" wrapText="1"/>
    </xf>
    <xf numFmtId="3" fontId="5" fillId="0" borderId="4" xfId="2" applyNumberFormat="1" applyFont="1" applyBorder="1" applyAlignment="1">
      <alignment horizontal="center" wrapText="1"/>
    </xf>
    <xf numFmtId="165" fontId="10" fillId="0" borderId="0" xfId="2" applyNumberFormat="1" applyFont="1"/>
    <xf numFmtId="165" fontId="10" fillId="0" borderId="0" xfId="0" applyNumberFormat="1" applyFont="1"/>
    <xf numFmtId="0" fontId="13" fillId="0" borderId="13" xfId="0" applyFont="1" applyBorder="1" applyAlignment="1">
      <alignment horizontal="left" vertical="center"/>
    </xf>
    <xf numFmtId="0" fontId="3" fillId="9" borderId="13" xfId="0" applyFont="1" applyFill="1" applyBorder="1" applyAlignment="1">
      <alignment horizontal="left"/>
    </xf>
    <xf numFmtId="9" fontId="0" fillId="0" borderId="0" xfId="2" applyFont="1"/>
    <xf numFmtId="0" fontId="7" fillId="5" borderId="9" xfId="0" applyFont="1" applyFill="1" applyBorder="1" applyAlignment="1">
      <alignment horizontal="left" vertical="center" wrapText="1"/>
    </xf>
    <xf numFmtId="0" fontId="7" fillId="5" borderId="14" xfId="0" applyFont="1" applyFill="1" applyBorder="1" applyAlignment="1">
      <alignment horizontal="left" vertical="center" wrapText="1"/>
    </xf>
    <xf numFmtId="0" fontId="6" fillId="5" borderId="6" xfId="3" applyNumberFormat="1" applyFont="1" applyFill="1" applyBorder="1" applyAlignment="1" applyProtection="1">
      <alignment horizontal="center" wrapText="1"/>
    </xf>
    <xf numFmtId="0" fontId="6" fillId="5" borderId="7" xfId="3" applyNumberFormat="1" applyFont="1" applyFill="1" applyBorder="1" applyAlignment="1" applyProtection="1">
      <alignment horizontal="center" wrapText="1"/>
    </xf>
    <xf numFmtId="0" fontId="6" fillId="5" borderId="8" xfId="3" applyNumberFormat="1" applyFont="1" applyFill="1" applyBorder="1" applyAlignment="1" applyProtection="1">
      <alignment horizontal="center" wrapText="1"/>
    </xf>
    <xf numFmtId="0" fontId="7" fillId="5" borderId="1" xfId="0" applyFont="1" applyFill="1" applyBorder="1" applyAlignment="1">
      <alignment horizontal="center" wrapText="1"/>
    </xf>
    <xf numFmtId="0" fontId="7" fillId="5" borderId="2" xfId="0" applyFont="1" applyFill="1" applyBorder="1" applyAlignment="1">
      <alignment horizontal="center" wrapText="1"/>
    </xf>
    <xf numFmtId="0" fontId="7" fillId="5" borderId="3" xfId="0" applyFont="1" applyFill="1" applyBorder="1" applyAlignment="1">
      <alignment horizont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7" fillId="5" borderId="22" xfId="0" applyFont="1" applyFill="1" applyBorder="1" applyAlignment="1">
      <alignment horizontal="center" wrapText="1"/>
    </xf>
  </cellXfs>
  <cellStyles count="4">
    <cellStyle name="Comma" xfId="1" builtinId="3"/>
    <cellStyle name="Input" xfId="3" builtinId="20"/>
    <cellStyle name="Normal" xfId="0" builtinId="0"/>
    <cellStyle name="Percent" xfId="2" builtinId="5"/>
  </cellStyles>
  <dxfs count="175"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ont>
        <color rgb="FFF8F8FF"/>
      </font>
      <numFmt numFmtId="2" formatCode="0.00"/>
      <fill>
        <patternFill>
          <bgColor rgb="FF19197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BFC9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E0E1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FFC7CE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rgb="FFF8F8FF"/>
      </font>
      <numFmt numFmtId="2" formatCode="0.00"/>
      <fill>
        <patternFill>
          <bgColor rgb="FFD2492A"/>
        </patternFill>
      </fill>
      <border>
        <left style="thin">
          <color rgb="FF808080"/>
        </left>
        <right style="thin">
          <color rgb="FF808080"/>
        </right>
        <top style="thin">
          <color rgb="FF808080"/>
        </top>
        <bottom style="thin">
          <color rgb="FF808080"/>
        </bottom>
        <vertical/>
        <horizontal/>
      </border>
    </dxf>
    <dxf>
      <numFmt numFmtId="3" formatCode="#,##0"/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ont>
        <color rgb="FFF8F8FF"/>
      </font>
      <numFmt numFmtId="2" formatCode="0.00"/>
      <fill>
        <patternFill>
          <bgColor rgb="FF19197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BFC9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E0E1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FFC7CE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rgb="FFF8F8FF"/>
      </font>
      <numFmt numFmtId="2" formatCode="0.00"/>
      <fill>
        <patternFill>
          <bgColor rgb="FFD2492A"/>
        </patternFill>
      </fill>
      <border>
        <left style="thin">
          <color rgb="FF808080"/>
        </left>
        <right style="thin">
          <color rgb="FF808080"/>
        </right>
        <top style="thin">
          <color rgb="FF808080"/>
        </top>
        <bottom style="thin">
          <color rgb="FF808080"/>
        </bottom>
        <vertical/>
        <horizontal/>
      </border>
    </dxf>
    <dxf>
      <numFmt numFmtId="3" formatCode="#,##0"/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ont>
        <color rgb="FFF8F8FF"/>
      </font>
      <numFmt numFmtId="2" formatCode="0.00"/>
      <fill>
        <patternFill>
          <bgColor rgb="FF19197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BFC9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E0E1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FFC7CE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rgb="FFF8F8FF"/>
      </font>
      <numFmt numFmtId="2" formatCode="0.00"/>
      <fill>
        <patternFill>
          <bgColor rgb="FFD2492A"/>
        </patternFill>
      </fill>
      <border>
        <left style="thin">
          <color rgb="FF808080"/>
        </left>
        <right style="thin">
          <color rgb="FF808080"/>
        </right>
        <top style="thin">
          <color rgb="FF808080"/>
        </top>
        <bottom style="thin">
          <color rgb="FF808080"/>
        </bottom>
        <vertical/>
        <horizontal/>
      </border>
    </dxf>
    <dxf>
      <numFmt numFmtId="3" formatCode="#,##0"/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rgb="FFF8F8FF"/>
      </font>
      <numFmt numFmtId="2" formatCode="0.00"/>
      <fill>
        <patternFill>
          <bgColor rgb="FF19197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BFC9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E0E1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FFC7CE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rgb="FFF8F8FF"/>
      </font>
      <numFmt numFmtId="2" formatCode="0.00"/>
      <fill>
        <patternFill>
          <bgColor rgb="FFD2492A"/>
        </patternFill>
      </fill>
      <border>
        <left style="thin">
          <color rgb="FF808080"/>
        </left>
        <right style="thin">
          <color rgb="FF808080"/>
        </right>
        <top style="thin">
          <color rgb="FF808080"/>
        </top>
        <bottom style="thin">
          <color rgb="FF808080"/>
        </bottom>
        <vertical/>
        <horizontal/>
      </border>
    </dxf>
    <dxf>
      <numFmt numFmtId="3" formatCode="#,##0"/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rgb="FFF8F8FF"/>
      </font>
      <numFmt numFmtId="2" formatCode="0.00"/>
      <fill>
        <patternFill>
          <bgColor rgb="FF19197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BFC9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E0E1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FFC7CE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rgb="FFF8F8FF"/>
      </font>
      <numFmt numFmtId="2" formatCode="0.00"/>
      <fill>
        <patternFill>
          <bgColor rgb="FFD2492A"/>
        </patternFill>
      </fill>
      <border>
        <left style="thin">
          <color rgb="FF808080"/>
        </left>
        <right style="thin">
          <color rgb="FF808080"/>
        </right>
        <top style="thin">
          <color rgb="FF808080"/>
        </top>
        <bottom style="thin">
          <color rgb="FF808080"/>
        </bottom>
        <vertical/>
        <horizontal/>
      </border>
    </dxf>
    <dxf>
      <numFmt numFmtId="3" formatCode="#,##0"/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rgb="FFF8F8FF"/>
      </font>
      <numFmt numFmtId="2" formatCode="0.00"/>
      <fill>
        <patternFill>
          <bgColor rgb="FF19197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BFC9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E0E1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FFC7CE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rgb="FFF8F8FF"/>
      </font>
      <numFmt numFmtId="2" formatCode="0.00"/>
      <fill>
        <patternFill>
          <bgColor rgb="FFD2492A"/>
        </patternFill>
      </fill>
      <border>
        <left style="thin">
          <color rgb="FF808080"/>
        </left>
        <right style="thin">
          <color rgb="FF808080"/>
        </right>
        <top style="thin">
          <color rgb="FF808080"/>
        </top>
        <bottom style="thin">
          <color rgb="FF808080"/>
        </bottom>
        <vertical/>
        <horizontal/>
      </border>
    </dxf>
    <dxf>
      <numFmt numFmtId="3" formatCode="#,##0"/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rgb="FFF8F8FF"/>
      </font>
      <numFmt numFmtId="2" formatCode="0.00"/>
      <fill>
        <patternFill>
          <bgColor rgb="FF19197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BFC9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E0E1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FFC7CE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rgb="FFF8F8FF"/>
      </font>
      <numFmt numFmtId="2" formatCode="0.00"/>
      <fill>
        <patternFill>
          <bgColor rgb="FFD2492A"/>
        </patternFill>
      </fill>
      <border>
        <left style="thin">
          <color rgb="FF808080"/>
        </left>
        <right style="thin">
          <color rgb="FF808080"/>
        </right>
        <top style="thin">
          <color rgb="FF808080"/>
        </top>
        <bottom style="thin">
          <color rgb="FF808080"/>
        </bottom>
        <vertical/>
        <horizontal/>
      </border>
    </dxf>
    <dxf>
      <numFmt numFmtId="3" formatCode="#,##0"/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rgb="FFF8F8FF"/>
      </font>
      <numFmt numFmtId="2" formatCode="0.00"/>
      <fill>
        <patternFill>
          <bgColor rgb="FF19197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BFC9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E0E1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FFC7CE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rgb="FFF8F8FF"/>
      </font>
      <numFmt numFmtId="2" formatCode="0.00"/>
      <fill>
        <patternFill>
          <bgColor rgb="FFD2492A"/>
        </patternFill>
      </fill>
      <border>
        <left style="thin">
          <color rgb="FF808080"/>
        </left>
        <right style="thin">
          <color rgb="FF808080"/>
        </right>
        <top style="thin">
          <color rgb="FF808080"/>
        </top>
        <bottom style="thin">
          <color rgb="FF808080"/>
        </bottom>
        <vertical/>
        <horizontal/>
      </border>
    </dxf>
    <dxf>
      <numFmt numFmtId="3" formatCode="#,##0"/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rgb="FFF8F8FF"/>
      </font>
      <numFmt numFmtId="2" formatCode="0.00"/>
      <fill>
        <patternFill>
          <bgColor rgb="FF19197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BFC9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E0E1DD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fill>
        <patternFill>
          <bgColor rgb="FFFFC7CE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rgb="FFF8F8FF"/>
      </font>
      <numFmt numFmtId="2" formatCode="0.00"/>
      <fill>
        <patternFill>
          <bgColor rgb="FFD2492A"/>
        </patternFill>
      </fill>
      <border>
        <left style="thin">
          <color rgb="FF808080"/>
        </left>
        <right style="thin">
          <color rgb="FF808080"/>
        </right>
        <top style="thin">
          <color rgb="FF808080"/>
        </top>
        <bottom style="thin">
          <color rgb="FF808080"/>
        </bottom>
        <vertical/>
        <horizontal/>
      </border>
    </dxf>
    <dxf>
      <numFmt numFmtId="3" formatCode="#,##0"/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ill>
        <patternFill>
          <bgColor theme="0"/>
        </patternFill>
      </fill>
    </dxf>
    <dxf>
      <font>
        <color theme="0"/>
      </font>
      <numFmt numFmtId="2" formatCode="0.00"/>
      <fill>
        <patternFill>
          <bgColor rgb="FF002060"/>
        </patternFill>
      </fill>
    </dxf>
    <dxf>
      <fill>
        <patternFill>
          <bgColor theme="4" tint="0.39994506668294322"/>
        </patternFill>
      </fill>
    </dxf>
    <dxf>
      <font>
        <color theme="1" tint="0.24994659260841701"/>
      </font>
      <fill>
        <patternFill>
          <bgColor theme="0" tint="-0.24994659260841701"/>
        </patternFill>
      </fill>
    </dxf>
    <dxf>
      <font>
        <color theme="1" tint="0.34998626667073579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2492A"/>
        </patternFill>
      </fill>
    </dxf>
    <dxf>
      <font>
        <color rgb="FF000000"/>
      </font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</dxfs>
  <tableStyles count="0" defaultTableStyle="TableStyleMedium9" defaultPivotStyle="PivotStyleLight16"/>
  <colors>
    <mruColors>
      <color rgb="FFA51E36"/>
      <color rgb="FFD2492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396725</xdr:colOff>
      <xdr:row>22</xdr:row>
      <xdr:rowOff>57753</xdr:rowOff>
    </xdr:from>
    <xdr:to>
      <xdr:col>15</xdr:col>
      <xdr:colOff>204508</xdr:colOff>
      <xdr:row>26</xdr:row>
      <xdr:rowOff>179916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B2DD66E-1443-46A7-BD59-283DF3BF4C19}"/>
            </a:ext>
          </a:extLst>
        </xdr:cNvPr>
        <xdr:cNvGrpSpPr>
          <a:grpSpLocks/>
        </xdr:cNvGrpSpPr>
      </xdr:nvGrpSpPr>
      <xdr:grpSpPr bwMode="auto">
        <a:xfrm>
          <a:off x="4216250" y="4048728"/>
          <a:ext cx="11075858" cy="884163"/>
          <a:chOff x="99" y="1008"/>
          <a:chExt cx="5437" cy="864"/>
        </a:xfrm>
        <a:effectLst/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9744A0D1-B2BB-449B-AF1E-5740CD93E41A}"/>
              </a:ext>
            </a:extLst>
          </xdr:cNvPr>
          <xdr:cNvGrpSpPr>
            <a:grpSpLocks/>
          </xdr:cNvGrpSpPr>
        </xdr:nvGrpSpPr>
        <xdr:grpSpPr bwMode="auto">
          <a:xfrm>
            <a:off x="99" y="1104"/>
            <a:ext cx="5437" cy="768"/>
            <a:chOff x="171" y="2208"/>
            <a:chExt cx="5437" cy="768"/>
          </a:xfrm>
        </xdr:grpSpPr>
        <xdr:sp macro="" textlink="">
          <xdr:nvSpPr>
            <xdr:cNvPr id="8" name="AutoShape 6">
              <a:extLst>
                <a:ext uri="{FF2B5EF4-FFF2-40B4-BE49-F238E27FC236}">
                  <a16:creationId xmlns:a16="http://schemas.microsoft.com/office/drawing/2014/main" id="{DCA613DC-918B-4C0F-BA68-84B3786C82C6}"/>
                </a:ext>
              </a:extLst>
            </xdr:cNvPr>
            <xdr:cNvSpPr>
              <a:spLocks noChangeArrowheads="1"/>
            </xdr:cNvSpPr>
          </xdr:nvSpPr>
          <xdr:spPr bwMode="auto">
            <a:xfrm rot="10800000">
              <a:off x="171" y="2208"/>
              <a:ext cx="1209" cy="768"/>
            </a:xfrm>
            <a:prstGeom prst="rightArrow">
              <a:avLst>
                <a:gd name="adj1" fmla="val 50000"/>
                <a:gd name="adj2" fmla="val 41927"/>
              </a:avLst>
            </a:prstGeom>
            <a:solidFill>
              <a:srgbClr val="D2492A"/>
            </a:solidFill>
            <a:ln w="28575">
              <a:solidFill>
                <a:srgbClr val="FFFFFF"/>
              </a:solidFill>
              <a:miter lim="800000"/>
              <a:headEnd/>
              <a:tailEnd/>
            </a:ln>
            <a:effectLst/>
          </xdr:spPr>
          <xdr:txBody>
            <a:bodyPr rot="10800000"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r>
                <a:rPr lang="en-US" sz="825" b="1">
                  <a:solidFill>
                    <a:srgbClr val="FFFFFF"/>
                  </a:solidFill>
                  <a:latin typeface="Verdana"/>
                  <a:cs typeface="Calibri" pitchFamily="34" charset="0"/>
                </a:rPr>
                <a:t>Highly Elastic</a:t>
              </a:r>
            </a:p>
          </xdr:txBody>
        </xdr:sp>
        <xdr:sp macro="" textlink="">
          <xdr:nvSpPr>
            <xdr:cNvPr id="9" name="Rectangle 8">
              <a:extLst>
                <a:ext uri="{FF2B5EF4-FFF2-40B4-BE49-F238E27FC236}">
                  <a16:creationId xmlns:a16="http://schemas.microsoft.com/office/drawing/2014/main" id="{AC34EC23-3975-45D2-BEEB-DDD8669B0D2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370" y="2400"/>
              <a:ext cx="811" cy="384"/>
            </a:xfrm>
            <a:prstGeom prst="rect">
              <a:avLst/>
            </a:prstGeom>
            <a:solidFill>
              <a:srgbClr val="D2492A">
                <a:alpha val="25000"/>
              </a:srgbClr>
            </a:solidFill>
            <a:ln w="28575">
              <a:solidFill>
                <a:srgbClr val="FFFFFF"/>
              </a:solidFill>
              <a:miter lim="800000"/>
              <a:headEnd/>
              <a:tailEnd/>
            </a:ln>
            <a:effectLst/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r>
                <a:rPr lang="en-US" sz="825" b="1">
                  <a:solidFill>
                    <a:schemeClr val="tx1"/>
                  </a:solidFill>
                  <a:latin typeface="Verdana"/>
                  <a:cs typeface="Calibri" pitchFamily="34" charset="0"/>
                </a:rPr>
                <a:t>Elastic</a:t>
              </a:r>
            </a:p>
          </xdr:txBody>
        </xdr:sp>
        <xdr:sp macro="" textlink="">
          <xdr:nvSpPr>
            <xdr:cNvPr id="10" name="Rectangle 9">
              <a:extLst>
                <a:ext uri="{FF2B5EF4-FFF2-40B4-BE49-F238E27FC236}">
                  <a16:creationId xmlns:a16="http://schemas.microsoft.com/office/drawing/2014/main" id="{82355F6C-5253-442B-800A-7C81E214DBE9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81" y="2400"/>
              <a:ext cx="1308" cy="384"/>
            </a:xfrm>
            <a:prstGeom prst="rect">
              <a:avLst/>
            </a:prstGeom>
            <a:solidFill>
              <a:srgbClr val="E0E1DD"/>
            </a:solidFill>
            <a:ln w="28575">
              <a:solidFill>
                <a:srgbClr val="FFFFFF"/>
              </a:solidFill>
              <a:miter lim="800000"/>
              <a:headEnd/>
              <a:tailEnd/>
            </a:ln>
            <a:effectLst/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r>
                <a:rPr lang="en-US" sz="825" b="1">
                  <a:solidFill>
                    <a:srgbClr val="616365"/>
                  </a:solidFill>
                  <a:latin typeface="Verdana"/>
                  <a:cs typeface="Calibri" pitchFamily="34" charset="0"/>
                </a:rPr>
                <a:t>Moderately Elastic</a:t>
              </a:r>
            </a:p>
          </xdr:txBody>
        </xdr:sp>
        <xdr:sp macro="" textlink="">
          <xdr:nvSpPr>
            <xdr:cNvPr id="11" name="Rectangle 10">
              <a:extLst>
                <a:ext uri="{FF2B5EF4-FFF2-40B4-BE49-F238E27FC236}">
                  <a16:creationId xmlns:a16="http://schemas.microsoft.com/office/drawing/2014/main" id="{2BDE27ED-3D66-43DE-9553-D8DFECC65F3A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89" y="2400"/>
              <a:ext cx="831" cy="384"/>
            </a:xfrm>
            <a:prstGeom prst="rect">
              <a:avLst/>
            </a:prstGeom>
            <a:solidFill>
              <a:srgbClr val="002776">
                <a:alpha val="25000"/>
              </a:srgbClr>
            </a:solidFill>
            <a:ln w="28575">
              <a:solidFill>
                <a:srgbClr val="FFFFFF"/>
              </a:solidFill>
              <a:miter lim="800000"/>
              <a:headEnd/>
              <a:tailEnd/>
            </a:ln>
            <a:effectLst/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r>
                <a:rPr lang="en-US" sz="825" b="1">
                  <a:solidFill>
                    <a:schemeClr val="tx1"/>
                  </a:solidFill>
                  <a:latin typeface="Verdana" panose="020B0604030504040204" pitchFamily="34" charset="0"/>
                  <a:cs typeface="Calibri" pitchFamily="34" charset="0"/>
                </a:rPr>
                <a:t>Inelastic</a:t>
              </a:r>
            </a:p>
          </xdr:txBody>
        </xdr:sp>
        <xdr:sp macro="" textlink="">
          <xdr:nvSpPr>
            <xdr:cNvPr id="12" name="AutoShape 10">
              <a:extLst>
                <a:ext uri="{FF2B5EF4-FFF2-40B4-BE49-F238E27FC236}">
                  <a16:creationId xmlns:a16="http://schemas.microsoft.com/office/drawing/2014/main" id="{CE17CF84-2D44-4B0B-A3C0-E0B72330081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320" y="2208"/>
              <a:ext cx="1288" cy="768"/>
            </a:xfrm>
            <a:prstGeom prst="rightArrow">
              <a:avLst>
                <a:gd name="adj1" fmla="val 50000"/>
                <a:gd name="adj2" fmla="val 41927"/>
              </a:avLst>
            </a:prstGeom>
            <a:solidFill>
              <a:srgbClr val="002776"/>
            </a:solidFill>
            <a:ln w="28575">
              <a:solidFill>
                <a:srgbClr val="FFFFFF"/>
              </a:solidFill>
              <a:miter lim="800000"/>
              <a:headEnd/>
              <a:tailEnd/>
            </a:ln>
            <a:effectLst/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r>
                <a:rPr lang="en-US" sz="825" b="1">
                  <a:solidFill>
                    <a:prstClr val="white"/>
                  </a:solidFill>
                  <a:latin typeface="Verdana"/>
                  <a:cs typeface="Calibri" pitchFamily="34" charset="0"/>
                </a:rPr>
                <a:t>Highly Inelastic</a:t>
              </a:r>
            </a:p>
          </xdr:txBody>
        </xdr:sp>
      </xdr:grpSp>
      <xdr:sp macro="" textlink="">
        <xdr:nvSpPr>
          <xdr:cNvPr id="4" name="Text Box 11">
            <a:extLst>
              <a:ext uri="{FF2B5EF4-FFF2-40B4-BE49-F238E27FC236}">
                <a16:creationId xmlns:a16="http://schemas.microsoft.com/office/drawing/2014/main" id="{88D732E0-13B2-4EE9-8B1B-27134811B26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07" y="1008"/>
            <a:ext cx="192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r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spcBef>
                <a:spcPct val="50000"/>
              </a:spcBef>
              <a:defRPr/>
            </a:pPr>
            <a:r>
              <a:rPr lang="en-US" sz="825" b="1">
                <a:solidFill>
                  <a:srgbClr val="616365"/>
                </a:solidFill>
                <a:latin typeface="Verdana"/>
                <a:cs typeface="Calibri" pitchFamily="34" charset="0"/>
              </a:rPr>
              <a:t>-2.0</a:t>
            </a:r>
          </a:p>
        </xdr:txBody>
      </xdr:sp>
      <xdr:sp macro="" textlink="">
        <xdr:nvSpPr>
          <xdr:cNvPr id="5" name="Text Box 12">
            <a:extLst>
              <a:ext uri="{FF2B5EF4-FFF2-40B4-BE49-F238E27FC236}">
                <a16:creationId xmlns:a16="http://schemas.microsoft.com/office/drawing/2014/main" id="{9D1283E9-9DD2-451D-B6EB-245563E3472F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13" y="1008"/>
            <a:ext cx="192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r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spcBef>
                <a:spcPct val="50000"/>
              </a:spcBef>
              <a:defRPr/>
            </a:pPr>
            <a:r>
              <a:rPr lang="en-US" sz="825" b="1">
                <a:solidFill>
                  <a:srgbClr val="616365"/>
                </a:solidFill>
                <a:latin typeface="Verdana"/>
                <a:cs typeface="Calibri" pitchFamily="34" charset="0"/>
              </a:rPr>
              <a:t>-1.7</a:t>
            </a:r>
          </a:p>
        </xdr:txBody>
      </xdr:sp>
      <xdr:sp macro="" textlink="">
        <xdr:nvSpPr>
          <xdr:cNvPr id="6" name="Text Box 13">
            <a:extLst>
              <a:ext uri="{FF2B5EF4-FFF2-40B4-BE49-F238E27FC236}">
                <a16:creationId xmlns:a16="http://schemas.microsoft.com/office/drawing/2014/main" id="{DBD8C6AD-F7CF-4C19-87C4-D0FED71B3B15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21" y="1008"/>
            <a:ext cx="192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r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spcBef>
                <a:spcPct val="50000"/>
              </a:spcBef>
              <a:defRPr/>
            </a:pPr>
            <a:r>
              <a:rPr lang="en-US" sz="825" b="1">
                <a:solidFill>
                  <a:srgbClr val="616365"/>
                </a:solidFill>
                <a:latin typeface="Verdana"/>
                <a:cs typeface="Calibri" pitchFamily="34" charset="0"/>
              </a:rPr>
              <a:t>-1.0</a:t>
            </a:r>
          </a:p>
        </xdr:txBody>
      </xdr:sp>
      <xdr:sp macro="" textlink="">
        <xdr:nvSpPr>
          <xdr:cNvPr id="7" name="Text Box 14">
            <a:extLst>
              <a:ext uri="{FF2B5EF4-FFF2-40B4-BE49-F238E27FC236}">
                <a16:creationId xmlns:a16="http://schemas.microsoft.com/office/drawing/2014/main" id="{D74B0301-D555-41E2-8709-9FA3789FDA74}"/>
              </a:ext>
            </a:extLst>
          </xdr:cNvPr>
          <xdr:cNvSpPr txBox="1">
            <a:spLocks noChangeArrowheads="1"/>
          </xdr:cNvSpPr>
        </xdr:nvSpPr>
        <xdr:spPr bwMode="auto">
          <a:xfrm>
            <a:off x="4152" y="1008"/>
            <a:ext cx="192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r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spcBef>
                <a:spcPct val="50000"/>
              </a:spcBef>
              <a:defRPr/>
            </a:pPr>
            <a:r>
              <a:rPr lang="en-US" sz="825" b="1">
                <a:solidFill>
                  <a:srgbClr val="616365"/>
                </a:solidFill>
                <a:latin typeface="Verdana"/>
                <a:cs typeface="Calibri" pitchFamily="34" charset="0"/>
              </a:rPr>
              <a:t>-0.5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271802</xdr:colOff>
      <xdr:row>38</xdr:row>
      <xdr:rowOff>3741</xdr:rowOff>
    </xdr:from>
    <xdr:to>
      <xdr:col>13</xdr:col>
      <xdr:colOff>606091</xdr:colOff>
      <xdr:row>43</xdr:row>
      <xdr:rowOff>59531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101E198-D481-4199-9777-081FA0EAA09B}"/>
            </a:ext>
          </a:extLst>
        </xdr:cNvPr>
        <xdr:cNvGrpSpPr>
          <a:grpSpLocks/>
        </xdr:cNvGrpSpPr>
      </xdr:nvGrpSpPr>
      <xdr:grpSpPr bwMode="auto">
        <a:xfrm>
          <a:off x="5563469" y="7740158"/>
          <a:ext cx="12716789" cy="1008290"/>
          <a:chOff x="99" y="1008"/>
          <a:chExt cx="5437" cy="864"/>
        </a:xfrm>
        <a:effectLst/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774F47C5-34FE-4DC6-926B-49084256CECA}"/>
              </a:ext>
            </a:extLst>
          </xdr:cNvPr>
          <xdr:cNvGrpSpPr>
            <a:grpSpLocks/>
          </xdr:cNvGrpSpPr>
        </xdr:nvGrpSpPr>
        <xdr:grpSpPr bwMode="auto">
          <a:xfrm>
            <a:off x="99" y="1104"/>
            <a:ext cx="5437" cy="768"/>
            <a:chOff x="171" y="2208"/>
            <a:chExt cx="5437" cy="768"/>
          </a:xfrm>
        </xdr:grpSpPr>
        <xdr:sp macro="" textlink="">
          <xdr:nvSpPr>
            <xdr:cNvPr id="8" name="AutoShape 6">
              <a:extLst>
                <a:ext uri="{FF2B5EF4-FFF2-40B4-BE49-F238E27FC236}">
                  <a16:creationId xmlns:a16="http://schemas.microsoft.com/office/drawing/2014/main" id="{9705C536-C6FE-48C9-B668-183E5DA36FD9}"/>
                </a:ext>
              </a:extLst>
            </xdr:cNvPr>
            <xdr:cNvSpPr>
              <a:spLocks noChangeArrowheads="1"/>
            </xdr:cNvSpPr>
          </xdr:nvSpPr>
          <xdr:spPr bwMode="auto">
            <a:xfrm rot="10800000">
              <a:off x="171" y="2208"/>
              <a:ext cx="1209" cy="768"/>
            </a:xfrm>
            <a:prstGeom prst="rightArrow">
              <a:avLst>
                <a:gd name="adj1" fmla="val 50000"/>
                <a:gd name="adj2" fmla="val 41927"/>
              </a:avLst>
            </a:prstGeom>
            <a:solidFill>
              <a:srgbClr val="D2492A"/>
            </a:solidFill>
            <a:ln w="28575">
              <a:solidFill>
                <a:srgbClr val="FFFFFF"/>
              </a:solidFill>
              <a:miter lim="800000"/>
              <a:headEnd/>
              <a:tailEnd/>
            </a:ln>
            <a:effectLst/>
          </xdr:spPr>
          <xdr:txBody>
            <a:bodyPr rot="10800000"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r>
                <a:rPr lang="en-US" sz="825" b="1">
                  <a:solidFill>
                    <a:srgbClr val="FFFFFF"/>
                  </a:solidFill>
                  <a:latin typeface="Verdana"/>
                  <a:cs typeface="Calibri" pitchFamily="34" charset="0"/>
                </a:rPr>
                <a:t>Highly Elastic</a:t>
              </a:r>
            </a:p>
          </xdr:txBody>
        </xdr:sp>
        <xdr:sp macro="" textlink="">
          <xdr:nvSpPr>
            <xdr:cNvPr id="9" name="Rectangle 8">
              <a:extLst>
                <a:ext uri="{FF2B5EF4-FFF2-40B4-BE49-F238E27FC236}">
                  <a16:creationId xmlns:a16="http://schemas.microsoft.com/office/drawing/2014/main" id="{5D9E99BC-57C7-465E-A53D-0E0C4BE83525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370" y="2400"/>
              <a:ext cx="811" cy="384"/>
            </a:xfrm>
            <a:prstGeom prst="rect">
              <a:avLst/>
            </a:prstGeom>
            <a:solidFill>
              <a:srgbClr val="D2492A">
                <a:alpha val="25000"/>
              </a:srgbClr>
            </a:solidFill>
            <a:ln w="28575">
              <a:solidFill>
                <a:srgbClr val="FFFFFF"/>
              </a:solidFill>
              <a:miter lim="800000"/>
              <a:headEnd/>
              <a:tailEnd/>
            </a:ln>
            <a:effectLst/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r>
                <a:rPr lang="en-US" sz="825" b="1">
                  <a:solidFill>
                    <a:schemeClr val="tx1"/>
                  </a:solidFill>
                  <a:latin typeface="Verdana"/>
                  <a:cs typeface="Calibri" pitchFamily="34" charset="0"/>
                </a:rPr>
                <a:t>Elastic</a:t>
              </a:r>
            </a:p>
          </xdr:txBody>
        </xdr:sp>
        <xdr:sp macro="" textlink="">
          <xdr:nvSpPr>
            <xdr:cNvPr id="10" name="Rectangle 9">
              <a:extLst>
                <a:ext uri="{FF2B5EF4-FFF2-40B4-BE49-F238E27FC236}">
                  <a16:creationId xmlns:a16="http://schemas.microsoft.com/office/drawing/2014/main" id="{7E043A23-0D9E-4393-8986-71C307C767F2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81" y="2400"/>
              <a:ext cx="1308" cy="384"/>
            </a:xfrm>
            <a:prstGeom prst="rect">
              <a:avLst/>
            </a:prstGeom>
            <a:solidFill>
              <a:srgbClr val="E0E1DD"/>
            </a:solidFill>
            <a:ln w="28575">
              <a:solidFill>
                <a:srgbClr val="FFFFFF"/>
              </a:solidFill>
              <a:miter lim="800000"/>
              <a:headEnd/>
              <a:tailEnd/>
            </a:ln>
            <a:effectLst/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r>
                <a:rPr lang="en-US" sz="825" b="1">
                  <a:solidFill>
                    <a:srgbClr val="616365"/>
                  </a:solidFill>
                  <a:latin typeface="Verdana"/>
                  <a:cs typeface="Calibri" pitchFamily="34" charset="0"/>
                </a:rPr>
                <a:t>Moderately Elastic</a:t>
              </a:r>
            </a:p>
          </xdr:txBody>
        </xdr:sp>
        <xdr:sp macro="" textlink="">
          <xdr:nvSpPr>
            <xdr:cNvPr id="11" name="Rectangle 10">
              <a:extLst>
                <a:ext uri="{FF2B5EF4-FFF2-40B4-BE49-F238E27FC236}">
                  <a16:creationId xmlns:a16="http://schemas.microsoft.com/office/drawing/2014/main" id="{16F868C1-F68B-4569-9B4A-292021E9F1A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89" y="2400"/>
              <a:ext cx="831" cy="384"/>
            </a:xfrm>
            <a:prstGeom prst="rect">
              <a:avLst/>
            </a:prstGeom>
            <a:solidFill>
              <a:srgbClr val="002776">
                <a:alpha val="25000"/>
              </a:srgbClr>
            </a:solidFill>
            <a:ln w="28575">
              <a:solidFill>
                <a:srgbClr val="FFFFFF"/>
              </a:solidFill>
              <a:miter lim="800000"/>
              <a:headEnd/>
              <a:tailEnd/>
            </a:ln>
            <a:effectLst/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r>
                <a:rPr lang="en-US" sz="825" b="1">
                  <a:solidFill>
                    <a:schemeClr val="tx1"/>
                  </a:solidFill>
                  <a:latin typeface="Verdana" panose="020B0604030504040204" pitchFamily="34" charset="0"/>
                  <a:cs typeface="Calibri" pitchFamily="34" charset="0"/>
                </a:rPr>
                <a:t>Inelastic</a:t>
              </a:r>
            </a:p>
          </xdr:txBody>
        </xdr:sp>
        <xdr:sp macro="" textlink="">
          <xdr:nvSpPr>
            <xdr:cNvPr id="12" name="AutoShape 10">
              <a:extLst>
                <a:ext uri="{FF2B5EF4-FFF2-40B4-BE49-F238E27FC236}">
                  <a16:creationId xmlns:a16="http://schemas.microsoft.com/office/drawing/2014/main" id="{1340CB92-0997-4963-AB93-764EA0191BE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320" y="2208"/>
              <a:ext cx="1288" cy="768"/>
            </a:xfrm>
            <a:prstGeom prst="rightArrow">
              <a:avLst>
                <a:gd name="adj1" fmla="val 50000"/>
                <a:gd name="adj2" fmla="val 41927"/>
              </a:avLst>
            </a:prstGeom>
            <a:solidFill>
              <a:srgbClr val="002776"/>
            </a:solidFill>
            <a:ln w="28575">
              <a:solidFill>
                <a:srgbClr val="FFFFFF"/>
              </a:solidFill>
              <a:miter lim="800000"/>
              <a:headEnd/>
              <a:tailEnd/>
            </a:ln>
            <a:effectLst/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r>
                <a:rPr lang="en-US" sz="825" b="1">
                  <a:solidFill>
                    <a:prstClr val="white"/>
                  </a:solidFill>
                  <a:latin typeface="Verdana"/>
                  <a:cs typeface="Calibri" pitchFamily="34" charset="0"/>
                </a:rPr>
                <a:t>Highly Inelastic</a:t>
              </a:r>
            </a:p>
          </xdr:txBody>
        </xdr:sp>
      </xdr:grpSp>
      <xdr:sp macro="" textlink="">
        <xdr:nvSpPr>
          <xdr:cNvPr id="4" name="Text Box 11">
            <a:extLst>
              <a:ext uri="{FF2B5EF4-FFF2-40B4-BE49-F238E27FC236}">
                <a16:creationId xmlns:a16="http://schemas.microsoft.com/office/drawing/2014/main" id="{09CF3079-80B7-4CA8-8A56-F4A7BFC785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07" y="1008"/>
            <a:ext cx="192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r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spcBef>
                <a:spcPct val="50000"/>
              </a:spcBef>
              <a:defRPr/>
            </a:pPr>
            <a:r>
              <a:rPr lang="en-US" sz="825" b="1">
                <a:solidFill>
                  <a:srgbClr val="616365"/>
                </a:solidFill>
                <a:latin typeface="Verdana"/>
                <a:cs typeface="Calibri" pitchFamily="34" charset="0"/>
              </a:rPr>
              <a:t>-2.0</a:t>
            </a:r>
          </a:p>
        </xdr:txBody>
      </xdr:sp>
      <xdr:sp macro="" textlink="">
        <xdr:nvSpPr>
          <xdr:cNvPr id="5" name="Text Box 12">
            <a:extLst>
              <a:ext uri="{FF2B5EF4-FFF2-40B4-BE49-F238E27FC236}">
                <a16:creationId xmlns:a16="http://schemas.microsoft.com/office/drawing/2014/main" id="{1ADF87FA-47B5-446E-B603-FC1C13865D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13" y="1008"/>
            <a:ext cx="192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r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spcBef>
                <a:spcPct val="50000"/>
              </a:spcBef>
              <a:defRPr/>
            </a:pPr>
            <a:r>
              <a:rPr lang="en-US" sz="825" b="1">
                <a:solidFill>
                  <a:srgbClr val="616365"/>
                </a:solidFill>
                <a:latin typeface="Verdana"/>
                <a:cs typeface="Calibri" pitchFamily="34" charset="0"/>
              </a:rPr>
              <a:t>-1.7</a:t>
            </a:r>
          </a:p>
        </xdr:txBody>
      </xdr:sp>
      <xdr:sp macro="" textlink="">
        <xdr:nvSpPr>
          <xdr:cNvPr id="6" name="Text Box 13">
            <a:extLst>
              <a:ext uri="{FF2B5EF4-FFF2-40B4-BE49-F238E27FC236}">
                <a16:creationId xmlns:a16="http://schemas.microsoft.com/office/drawing/2014/main" id="{E86E5BE0-5690-48F0-93EB-2C15353B339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21" y="1008"/>
            <a:ext cx="192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r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spcBef>
                <a:spcPct val="50000"/>
              </a:spcBef>
              <a:defRPr/>
            </a:pPr>
            <a:r>
              <a:rPr lang="en-US" sz="825" b="1">
                <a:solidFill>
                  <a:srgbClr val="616365"/>
                </a:solidFill>
                <a:latin typeface="Verdana"/>
                <a:cs typeface="Calibri" pitchFamily="34" charset="0"/>
              </a:rPr>
              <a:t>-1.0</a:t>
            </a:r>
          </a:p>
        </xdr:txBody>
      </xdr:sp>
      <xdr:sp macro="" textlink="">
        <xdr:nvSpPr>
          <xdr:cNvPr id="7" name="Text Box 14">
            <a:extLst>
              <a:ext uri="{FF2B5EF4-FFF2-40B4-BE49-F238E27FC236}">
                <a16:creationId xmlns:a16="http://schemas.microsoft.com/office/drawing/2014/main" id="{CD9441AA-7F38-4E64-A962-B8DD3F584926}"/>
              </a:ext>
            </a:extLst>
          </xdr:cNvPr>
          <xdr:cNvSpPr txBox="1">
            <a:spLocks noChangeArrowheads="1"/>
          </xdr:cNvSpPr>
        </xdr:nvSpPr>
        <xdr:spPr bwMode="auto">
          <a:xfrm>
            <a:off x="4152" y="1008"/>
            <a:ext cx="192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rIns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spcBef>
                <a:spcPct val="50000"/>
              </a:spcBef>
              <a:defRPr/>
            </a:pPr>
            <a:r>
              <a:rPr lang="en-US" sz="825" b="1">
                <a:solidFill>
                  <a:srgbClr val="616365"/>
                </a:solidFill>
                <a:latin typeface="Verdana"/>
                <a:cs typeface="Calibri" pitchFamily="34" charset="0"/>
              </a:rPr>
              <a:t>-0.5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185057</xdr:colOff>
      <xdr:row>1</xdr:row>
      <xdr:rowOff>163286</xdr:rowOff>
    </xdr:from>
    <xdr:to>
      <xdr:col>18</xdr:col>
      <xdr:colOff>477069</xdr:colOff>
      <xdr:row>13</xdr:row>
      <xdr:rowOff>163286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FD27F97F-67CB-4AFE-829C-91F76D27E39C}"/>
            </a:ext>
          </a:extLst>
        </xdr:cNvPr>
        <xdr:cNvSpPr/>
      </xdr:nvSpPr>
      <xdr:spPr>
        <a:xfrm>
          <a:off x="19735800" y="533400"/>
          <a:ext cx="3949612" cy="222068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 sz="1100" b="1" u="sng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Base Price Thresholds tab</a:t>
          </a:r>
          <a:endParaRPr lang="en-US" sz="1100" b="0" u="none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Ex, Row 362 can be read as: </a:t>
          </a:r>
        </a:p>
        <a:p>
          <a:pPr marL="628650" lvl="1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"When WHOLE ORGANIC WHITE 16 OZ crosses the $4.69 base price </a:t>
          </a: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Threshold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in Total US - Food, there is an incremental negative </a:t>
          </a: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Impact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of -4.8%; This impact is over and above the negative impact that would be predicated by the </a:t>
          </a: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Base Price Elasticity 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alone, however, it only impacts the portion of ACV which crosses the Threshold."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Base Price Per Unit 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is the average base price for each product-geography combination.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Threshold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is the base price threshold for each product-geography combination. 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Impact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is the impact on Volume Sales for the portion of ACV which crosses the </a:t>
          </a: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Threshold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Columns G, H, and J 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show the percentage of volume below, at, and above the </a:t>
          </a: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Threshold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during the modeling time period.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208462</xdr:colOff>
      <xdr:row>1</xdr:row>
      <xdr:rowOff>136072</xdr:rowOff>
    </xdr:from>
    <xdr:to>
      <xdr:col>25</xdr:col>
      <xdr:colOff>180132</xdr:colOff>
      <xdr:row>21</xdr:row>
      <xdr:rowOff>132647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B06F436F-9155-43C7-A28E-458B55393CBA}"/>
            </a:ext>
          </a:extLst>
        </xdr:cNvPr>
        <xdr:cNvSpPr/>
      </xdr:nvSpPr>
      <xdr:spPr>
        <a:xfrm>
          <a:off x="20303491" y="680358"/>
          <a:ext cx="4848470" cy="38065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 sz="1100" b="1" u="sng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Net Elasticity tab</a:t>
          </a:r>
          <a:endParaRPr lang="en-US" sz="1100" b="0" u="none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The </a:t>
          </a: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Base Price Elasticity 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column (column F) can be interpreted as the product/ geo Base Price response if you LEAD on pricing actions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1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The </a:t>
          </a: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Net Base Price Elasticity Wtd by JD 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column (column L) can be interpreted as the Base Price response if you FOLLOW on pricing actions (or if the category moves together)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1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lang="en-US" sz="1100" b="1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Sum of Cross Elasticities Weighted by JD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is the sum of Base Cross Coefficients from the Cross Elasticity tab.  These are weighted by joint distribution.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>
            <a:effectLst/>
          </a:endParaRPr>
        </a:p>
        <a:p>
          <a:pPr marL="171450" marR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Wtd Cross Elastticity divided by BPE 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is the Sum of Cross Elasticities Weighed by JD </a:t>
          </a:r>
          <a:r>
            <a:rPr lang="en-US" sz="1100" b="0" i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divided by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Base Price Elasticity. This gives a relative idea of the amount of your overall pricing risk that can be attributed to competitive pricing action. </a:t>
          </a:r>
          <a:endParaRPr lang="en-US" b="0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203381</xdr:colOff>
      <xdr:row>0</xdr:row>
      <xdr:rowOff>170361</xdr:rowOff>
    </xdr:from>
    <xdr:to>
      <xdr:col>22</xdr:col>
      <xdr:colOff>597444</xdr:colOff>
      <xdr:row>251</xdr:row>
      <xdr:rowOff>146958</xdr:rowOff>
    </xdr:to>
    <xdr:sp macro="" textlink="">
      <xdr:nvSpPr>
        <xdr:cNvPr id="3" name="Rounded Rectangle 1">
          <a:extLst>
            <a:ext uri="{FF2B5EF4-FFF2-40B4-BE49-F238E27FC236}">
              <a16:creationId xmlns:a16="http://schemas.microsoft.com/office/drawing/2014/main" id="{9D6C6719-7151-4EDB-A29B-C9BF4A831863}"/>
            </a:ext>
          </a:extLst>
        </xdr:cNvPr>
        <xdr:cNvSpPr/>
      </xdr:nvSpPr>
      <xdr:spPr>
        <a:xfrm>
          <a:off x="16619038" y="170361"/>
          <a:ext cx="4051663" cy="349268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 sz="1100" b="1" u="sng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Gap Thresholds tab</a:t>
          </a:r>
          <a:endParaRPr lang="en-US" sz="1100" b="0" u="none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Average Base Price Gap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is the average base gap during the modeling time period.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Base Gap Threshold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is the competitive base price gap threshold which has been measured as having a statistically significant impact on Target Product Volume Sales when crossed.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Impact Weighted by Joint Distribution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is the impact on Volume Sales for the portion of ACV which crosses the </a:t>
          </a: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Base Gap Threshold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US" sz="1100">
            <a:effectLst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Columns J, K, and L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show the percentage of volume below, at, and above the </a:t>
          </a: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Base Gap Threshold 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during the modeling time period.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222794</xdr:colOff>
      <xdr:row>321</xdr:row>
      <xdr:rowOff>117930</xdr:rowOff>
    </xdr:from>
    <xdr:to>
      <xdr:col>19</xdr:col>
      <xdr:colOff>299357</xdr:colOff>
      <xdr:row>490</xdr:row>
      <xdr:rowOff>108857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id="{0E080881-1F7A-4814-9DB8-2653DB244A74}"/>
            </a:ext>
          </a:extLst>
        </xdr:cNvPr>
        <xdr:cNvSpPr/>
      </xdr:nvSpPr>
      <xdr:spPr>
        <a:xfrm>
          <a:off x="11317151" y="489859"/>
          <a:ext cx="4331063" cy="452664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 sz="1100" b="1" u="sng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Promoted Price Thresholds tab</a:t>
          </a:r>
          <a:endParaRPr lang="en-US" sz="1100" b="0" u="none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Ex, Row 328 can be read as: </a:t>
          </a:r>
        </a:p>
        <a:p>
          <a:pPr marL="628650" lvl="1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"When WHOLE CONVENTIONAL WHITE 8 OZ crosses below $1.99 in Total US - Food, there is an incremental positive </a:t>
          </a: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Impact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of 7.2% to Volume Sales; This impact is over and above the positive impact that would be predicated by the </a:t>
          </a: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Promoted Price Elasticity 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alone, however, it only impacts the portion of ACV which crosses the threshold."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Average Price Per Unit Any Merch 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is the average promoted price for each product-geography combination.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Threshold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is the promoted price threshold for each product-geography combination. 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Impact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is the impact on Volume Sales for the portion of ACV which crosses the </a:t>
          </a: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Threshold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Columns G, H, and I 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show the percentage of volume below, at, and above the </a:t>
          </a: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Threshold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during the modeling time period.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117202</xdr:colOff>
      <xdr:row>1</xdr:row>
      <xdr:rowOff>41002</xdr:rowOff>
    </xdr:from>
    <xdr:to>
      <xdr:col>17</xdr:col>
      <xdr:colOff>4923464</xdr:colOff>
      <xdr:row>14</xdr:row>
      <xdr:rowOff>122464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9B4E270B-462A-49E4-91FF-EB099A32C764}"/>
            </a:ext>
          </a:extLst>
        </xdr:cNvPr>
        <xdr:cNvSpPr/>
      </xdr:nvSpPr>
      <xdr:spPr>
        <a:xfrm>
          <a:off x="20119702" y="231502"/>
          <a:ext cx="4806262" cy="255796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 sz="1100" b="1" u="sng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Merchandising tab</a:t>
          </a:r>
          <a:endParaRPr lang="en-US" sz="1100" b="0" u="none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Ex, Row 116 can be read as: </a:t>
          </a:r>
        </a:p>
        <a:p>
          <a:pPr marL="628650" lvl="1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WHOLE CONVENTIONAL PORTABELLA 6-80Z sees a 37% lift when on 20% TPR in Total US - Food. When a Feature is added, there is a 49% lift. 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Columns H, I, J, and K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show the lift for a 20% TPR + Quality Merchandising tactics.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Use lifts cautiosly when they are accompanied by less than 0.5 </a:t>
          </a:r>
          <a:r>
            <a:rPr lang="en-U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Weeks of Support </a:t>
          </a:r>
          <a:r>
            <a:rPr lang="en-US" sz="1100" b="0" i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(cells shaded gray)</a:t>
          </a:r>
          <a:r>
            <a:rPr 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 </a:t>
          </a:r>
          <a:endParaRPr lang="en-US" sz="1100">
            <a:effectLst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Belber, Rick" id="{7E9BB4A3-4597-4F19-B42B-456FD028977F}" userId="Belber, Rick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1" dT="2022-08-24T15:29:30.43" personId="{7E9BB4A3-4597-4F19-B42B-456FD028977F}" id="{5BDBBD6E-627B-4D18-8972-D90ADA804540}">
    <text>Low elasticity should dictate that growers pass along COGs inflation quickly to protect profitability.</text>
  </threadedComment>
  <threadedComment ref="D21" dT="2022-08-24T15:26:21.85" personId="{7E9BB4A3-4597-4F19-B42B-456FD028977F}" id="{94D7E511-385F-4D7B-B815-B9C858B0F58A}">
    <text>Walmart price response is 16% less than that measured in the Food Channel</text>
  </threadedComment>
  <threadedComment ref="F21" dT="2022-08-24T15:15:35.96" personId="{7E9BB4A3-4597-4F19-B42B-456FD028977F}" id="{8C44D57E-BDFA-4587-9C97-ECF122BDA9CC}">
    <text>65% of Mushroom sales are inelastic to price changes, including 5 of the 6 largest product groups</text>
  </threadedComment>
  <threadedComment ref="K21" dT="2022-08-24T15:28:16.66" personId="{7E9BB4A3-4597-4F19-B42B-456FD028977F}" id="{3D878659-ED2F-453F-8399-4364728179CE}">
    <text>In total and for the majority of product groups, promotional pricing is LESS responsive than base pricing: EDLP/EDLC may be warranted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N36" dT="2022-08-24T16:36:51.99" personId="{7E9BB4A3-4597-4F19-B42B-456FD028977F}" id="{A5C64645-8FD1-4D1C-85D0-E8ACF597CA83}">
    <text>California has pricing risk with Organic and select Brown product groups that measure highly elastic to pricing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2" dT="2022-08-24T16:39:27.96" personId="{7E9BB4A3-4597-4F19-B42B-456FD028977F}" id="{41CA4D03-7A41-4102-B74F-B8C0184FA5A1}">
    <text>Price cliffs appear more impactful at Walmart than in the Food Channel, where price elasticity and price gaps are bigger drivers of sales risk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92" dT="2022-08-24T16:41:20.75" personId="{7E9BB4A3-4597-4F19-B42B-456FD028977F}" id="{62A42F1B-C4DA-4CF9-B041-0268FABCCCF2}">
    <text>consumer perceieved price relationships can be gleaned from the competitive price gaps measured between product groups.  i.e. Consumers are willing to pay $0.50 more for 8oz organic white mushrooms vs conventional.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7FAEF-C1B6-4B97-A407-CA3E13515103}">
  <sheetPr filterMode="1"/>
  <dimension ref="A1:R928"/>
  <sheetViews>
    <sheetView showGridLines="0" tabSelected="1" zoomScaleNormal="100" workbookViewId="0">
      <pane xSplit="3" ySplit="2" topLeftCell="D3" activePane="bottomRight" state="frozen"/>
      <selection activeCell="H27" sqref="H27"/>
      <selection pane="topRight" activeCell="H27" sqref="H27"/>
      <selection pane="bottomLeft" activeCell="H27" sqref="H27"/>
      <selection pane="bottomRight" activeCell="D11" sqref="D11"/>
    </sheetView>
  </sheetViews>
  <sheetFormatPr defaultRowHeight="15" outlineLevelCol="1" x14ac:dyDescent="0.25"/>
  <cols>
    <col min="1" max="1" width="39.28515625" customWidth="1"/>
    <col min="2" max="2" width="37.140625" bestFit="1" customWidth="1"/>
    <col min="3" max="3" width="22.28515625" hidden="1" customWidth="1" outlineLevel="1"/>
    <col min="4" max="4" width="19.85546875" style="13" customWidth="1" collapsed="1"/>
    <col min="5" max="18" width="19.85546875" style="13" customWidth="1"/>
  </cols>
  <sheetData>
    <row r="1" spans="1:18" ht="15" customHeight="1" x14ac:dyDescent="0.25">
      <c r="A1" s="51" t="s">
        <v>211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s="8" customFormat="1" ht="45" x14ac:dyDescent="0.25">
      <c r="A2" s="54" t="s">
        <v>35</v>
      </c>
      <c r="B2" s="54" t="s">
        <v>16</v>
      </c>
      <c r="C2" s="55" t="s">
        <v>17</v>
      </c>
      <c r="D2" s="87" t="s">
        <v>12</v>
      </c>
      <c r="E2" s="87" t="s">
        <v>9</v>
      </c>
      <c r="F2" s="87" t="s">
        <v>11</v>
      </c>
      <c r="G2" s="87" t="s">
        <v>8</v>
      </c>
      <c r="H2" s="87" t="s">
        <v>10</v>
      </c>
      <c r="I2" s="87" t="s">
        <v>7</v>
      </c>
      <c r="J2" s="87" t="s">
        <v>79</v>
      </c>
      <c r="K2" s="87" t="s">
        <v>80</v>
      </c>
      <c r="L2" s="87" t="s">
        <v>81</v>
      </c>
      <c r="M2" s="87" t="s">
        <v>82</v>
      </c>
      <c r="N2" s="87" t="s">
        <v>83</v>
      </c>
      <c r="O2" s="87" t="s">
        <v>84</v>
      </c>
      <c r="P2" s="87" t="s">
        <v>85</v>
      </c>
      <c r="Q2" s="87" t="s">
        <v>2</v>
      </c>
      <c r="R2" s="88" t="s">
        <v>86</v>
      </c>
    </row>
    <row r="3" spans="1:18" hidden="1" x14ac:dyDescent="0.25">
      <c r="A3" s="20" t="s">
        <v>34</v>
      </c>
      <c r="B3" s="20" t="s">
        <v>107</v>
      </c>
      <c r="C3" s="20" t="s">
        <v>120</v>
      </c>
      <c r="D3" s="21">
        <v>29014022.561999999</v>
      </c>
      <c r="E3" s="21">
        <v>27314683.000999998</v>
      </c>
      <c r="F3" s="21">
        <v>58028045.125</v>
      </c>
      <c r="G3" s="21">
        <v>54629366.001000002</v>
      </c>
      <c r="H3" s="52">
        <v>131218190.5</v>
      </c>
      <c r="I3" s="52">
        <v>128759859.98100001</v>
      </c>
      <c r="J3" s="22">
        <v>2.3490000000000002</v>
      </c>
      <c r="K3" s="22">
        <v>1.948</v>
      </c>
      <c r="L3" s="23">
        <v>8.218</v>
      </c>
      <c r="M3" s="23">
        <v>6.2639999999999896</v>
      </c>
      <c r="N3" s="23">
        <v>0.19899999999999901</v>
      </c>
      <c r="O3" s="23">
        <v>1.784</v>
      </c>
      <c r="P3" s="23">
        <v>0.02</v>
      </c>
      <c r="Q3" s="23">
        <v>80.147999999999996</v>
      </c>
      <c r="R3" s="23">
        <v>78.397999999999996</v>
      </c>
    </row>
    <row r="4" spans="1:18" hidden="1" x14ac:dyDescent="0.25">
      <c r="A4" s="20" t="s">
        <v>34</v>
      </c>
      <c r="B4" s="20" t="s">
        <v>114</v>
      </c>
      <c r="C4" s="20" t="s">
        <v>120</v>
      </c>
      <c r="D4" s="21">
        <v>27228521.061999999</v>
      </c>
      <c r="E4" s="21">
        <v>24879935.186999999</v>
      </c>
      <c r="F4" s="21">
        <v>54457042.125</v>
      </c>
      <c r="G4" s="21">
        <v>49759870.373000003</v>
      </c>
      <c r="H4" s="52">
        <v>116461881.625</v>
      </c>
      <c r="I4" s="52">
        <v>111838058.787</v>
      </c>
      <c r="J4" s="22">
        <v>2.2429999999999999</v>
      </c>
      <c r="K4" s="22">
        <v>1.8519999999999901</v>
      </c>
      <c r="L4" s="23">
        <v>8.7989999999999995</v>
      </c>
      <c r="M4" s="23">
        <v>6.15</v>
      </c>
      <c r="N4" s="23">
        <v>0.28299999999999997</v>
      </c>
      <c r="O4" s="23">
        <v>2.391</v>
      </c>
      <c r="P4" s="23">
        <v>4.5999999999999999E-2</v>
      </c>
      <c r="Q4" s="23">
        <v>88.534999999999997</v>
      </c>
      <c r="R4" s="23">
        <v>85.176000000000002</v>
      </c>
    </row>
    <row r="5" spans="1:18" hidden="1" x14ac:dyDescent="0.25">
      <c r="A5" s="20" t="s">
        <v>34</v>
      </c>
      <c r="B5" s="20" t="s">
        <v>106</v>
      </c>
      <c r="C5" s="20" t="s">
        <v>120</v>
      </c>
      <c r="D5" s="21">
        <v>21452018.219000001</v>
      </c>
      <c r="E5" s="21">
        <v>18425129.68</v>
      </c>
      <c r="F5" s="21">
        <v>21452018.219000001</v>
      </c>
      <c r="G5" s="21">
        <v>18425129.68</v>
      </c>
      <c r="H5" s="52">
        <v>59541245.875</v>
      </c>
      <c r="I5" s="52">
        <v>55564633.726000004</v>
      </c>
      <c r="J5" s="22">
        <v>2.923</v>
      </c>
      <c r="K5" s="22">
        <v>2.2440000000000002</v>
      </c>
      <c r="L5" s="23">
        <v>7.1289999999999996</v>
      </c>
      <c r="M5" s="23">
        <v>6.6609999999999996</v>
      </c>
      <c r="N5" s="23">
        <v>0.218999999999999</v>
      </c>
      <c r="O5" s="23">
        <v>0.33399999999999902</v>
      </c>
      <c r="P5" s="23">
        <v>0.01</v>
      </c>
      <c r="Q5" s="23">
        <v>51.633999999999901</v>
      </c>
      <c r="R5" s="23">
        <v>48.09</v>
      </c>
    </row>
    <row r="6" spans="1:18" hidden="1" x14ac:dyDescent="0.25">
      <c r="A6" s="20" t="s">
        <v>34</v>
      </c>
      <c r="B6" s="20" t="s">
        <v>103</v>
      </c>
      <c r="C6" s="20" t="s">
        <v>120</v>
      </c>
      <c r="D6" s="21">
        <v>17164885.530999999</v>
      </c>
      <c r="E6" s="21">
        <v>16629315.99</v>
      </c>
      <c r="F6" s="21">
        <v>34329771.061999999</v>
      </c>
      <c r="G6" s="21">
        <v>33258631.978999998</v>
      </c>
      <c r="H6" s="52">
        <v>92242279.125</v>
      </c>
      <c r="I6" s="52">
        <v>91576848.298999995</v>
      </c>
      <c r="J6" s="22">
        <v>2.7410000000000001</v>
      </c>
      <c r="K6" s="22">
        <v>2.3199999999999998</v>
      </c>
      <c r="L6" s="23">
        <v>3.9060000000000001</v>
      </c>
      <c r="M6" s="23">
        <v>2.024</v>
      </c>
      <c r="N6" s="23">
        <v>0.13699999999999901</v>
      </c>
      <c r="O6" s="23">
        <v>1.74</v>
      </c>
      <c r="P6" s="23">
        <v>8.9999999999999993E-3</v>
      </c>
      <c r="Q6" s="23">
        <v>70.525000000000006</v>
      </c>
      <c r="R6" s="23">
        <v>67.680000000000007</v>
      </c>
    </row>
    <row r="7" spans="1:18" hidden="1" x14ac:dyDescent="0.25">
      <c r="A7" s="20" t="s">
        <v>100</v>
      </c>
      <c r="B7" s="20" t="s">
        <v>106</v>
      </c>
      <c r="C7" s="20" t="s">
        <v>120</v>
      </c>
      <c r="D7" s="21">
        <v>12959930.203</v>
      </c>
      <c r="E7" s="21">
        <v>10303410.978</v>
      </c>
      <c r="F7" s="21">
        <v>12959930.203</v>
      </c>
      <c r="G7" s="21">
        <v>10303410.978</v>
      </c>
      <c r="H7" s="52">
        <v>28971220.344000001</v>
      </c>
      <c r="I7" s="52">
        <v>25131229.335000001</v>
      </c>
      <c r="J7" s="22">
        <v>2.4129999999999998</v>
      </c>
      <c r="K7" s="22">
        <v>1.982</v>
      </c>
      <c r="L7" s="23">
        <v>22.553000000000001</v>
      </c>
      <c r="M7" s="23">
        <v>21.696999999999999</v>
      </c>
      <c r="N7" s="23">
        <v>1.07</v>
      </c>
      <c r="O7" s="23">
        <v>5.7000000000000002E-2</v>
      </c>
      <c r="P7" s="23">
        <v>0</v>
      </c>
      <c r="Q7" s="23">
        <v>85.706999999999994</v>
      </c>
      <c r="R7" s="23">
        <v>83.445999999999998</v>
      </c>
    </row>
    <row r="8" spans="1:18" hidden="1" x14ac:dyDescent="0.25">
      <c r="A8" s="20" t="s">
        <v>48</v>
      </c>
      <c r="B8" s="20" t="s">
        <v>107</v>
      </c>
      <c r="C8" s="20" t="s">
        <v>120</v>
      </c>
      <c r="D8" s="21">
        <v>11106363.6409999</v>
      </c>
      <c r="E8" s="21">
        <v>11070122.952</v>
      </c>
      <c r="F8" s="21">
        <v>22212727.280999999</v>
      </c>
      <c r="G8" s="21">
        <v>22140245.903999999</v>
      </c>
      <c r="H8" s="52">
        <v>42704005.875</v>
      </c>
      <c r="I8" s="52">
        <v>42905764.795000002</v>
      </c>
      <c r="J8" s="22">
        <v>1.9330000000000001</v>
      </c>
      <c r="K8" s="22">
        <v>1.7769999999999999</v>
      </c>
      <c r="L8" s="23">
        <v>2.198</v>
      </c>
      <c r="M8" s="23">
        <v>1.679</v>
      </c>
      <c r="N8" s="23">
        <v>0.52200000000000002</v>
      </c>
      <c r="O8" s="23">
        <v>0</v>
      </c>
      <c r="P8" s="23">
        <v>0</v>
      </c>
      <c r="Q8" s="23">
        <v>94.936999999999998</v>
      </c>
      <c r="R8" s="23">
        <v>88.259</v>
      </c>
    </row>
    <row r="9" spans="1:18" hidden="1" x14ac:dyDescent="0.25">
      <c r="A9" s="20" t="s">
        <v>34</v>
      </c>
      <c r="B9" s="20" t="s">
        <v>111</v>
      </c>
      <c r="C9" s="20" t="s">
        <v>120</v>
      </c>
      <c r="D9" s="21">
        <v>10748714.6409999</v>
      </c>
      <c r="E9" s="21">
        <v>10327996.049000001</v>
      </c>
      <c r="F9" s="21">
        <v>21497429.280999999</v>
      </c>
      <c r="G9" s="21">
        <v>20655992.098999999</v>
      </c>
      <c r="H9" s="52">
        <v>56201249.5</v>
      </c>
      <c r="I9" s="52">
        <v>55454234.093000002</v>
      </c>
      <c r="J9" s="22">
        <v>2.6739999999999999</v>
      </c>
      <c r="K9" s="22">
        <v>2.2810000000000001</v>
      </c>
      <c r="L9" s="23">
        <v>3.6489999999999898</v>
      </c>
      <c r="M9" s="23">
        <v>2.1429999999999998</v>
      </c>
      <c r="N9" s="23">
        <v>0.14599999999999999</v>
      </c>
      <c r="O9" s="23">
        <v>1.3619999999999901</v>
      </c>
      <c r="P9" s="23">
        <v>6.0000000000000001E-3</v>
      </c>
      <c r="Q9" s="23">
        <v>62.79</v>
      </c>
      <c r="R9" s="23">
        <v>59.412999999999997</v>
      </c>
    </row>
    <row r="10" spans="1:18" hidden="1" x14ac:dyDescent="0.25">
      <c r="A10" s="20" t="s">
        <v>131</v>
      </c>
      <c r="B10" s="20" t="s">
        <v>106</v>
      </c>
      <c r="C10" s="20" t="s">
        <v>120</v>
      </c>
      <c r="D10" s="21">
        <v>9125914.852</v>
      </c>
      <c r="E10" s="21">
        <v>7014412.0779999997</v>
      </c>
      <c r="F10" s="21">
        <v>9125914.852</v>
      </c>
      <c r="G10" s="21">
        <v>7014412.0779999997</v>
      </c>
      <c r="H10" s="52">
        <v>19963200.405999999</v>
      </c>
      <c r="I10" s="52">
        <v>16771352.284</v>
      </c>
      <c r="J10" s="22">
        <v>2.3740000000000001</v>
      </c>
      <c r="K10" s="22">
        <v>1.958</v>
      </c>
      <c r="L10" s="23">
        <v>28.441999999999901</v>
      </c>
      <c r="M10" s="23">
        <v>27.314</v>
      </c>
      <c r="N10" s="23">
        <v>1.40699999999999</v>
      </c>
      <c r="O10" s="23">
        <v>0.111999999999999</v>
      </c>
      <c r="P10" s="23">
        <v>0</v>
      </c>
      <c r="Q10" s="23">
        <v>96.227999999999994</v>
      </c>
      <c r="R10" s="23">
        <v>94.022999999999996</v>
      </c>
    </row>
    <row r="11" spans="1:18" x14ac:dyDescent="0.25">
      <c r="A11" s="20" t="s">
        <v>34</v>
      </c>
      <c r="B11" s="20" t="s">
        <v>113</v>
      </c>
      <c r="C11" s="20" t="s">
        <v>120</v>
      </c>
      <c r="D11" s="21">
        <v>8129132.4840000002</v>
      </c>
      <c r="E11" s="21">
        <v>7794802.13799999</v>
      </c>
      <c r="F11" s="21">
        <v>8129132.4840000002</v>
      </c>
      <c r="G11" s="21">
        <v>7794802.13799999</v>
      </c>
      <c r="H11" s="52">
        <v>30149375.344000001</v>
      </c>
      <c r="I11" s="52">
        <v>30022708.309</v>
      </c>
      <c r="J11" s="22">
        <v>3.831</v>
      </c>
      <c r="K11" s="22">
        <v>3.282</v>
      </c>
      <c r="L11" s="23">
        <v>4.6449999999999996</v>
      </c>
      <c r="M11" s="23">
        <v>4.3330000000000002</v>
      </c>
      <c r="N11" s="23">
        <v>3.5000000000000003E-2</v>
      </c>
      <c r="O11" s="23">
        <v>0.27399999999999902</v>
      </c>
      <c r="P11" s="23">
        <v>3.0000000000000001E-3</v>
      </c>
      <c r="Q11" s="23">
        <v>45.653999999999897</v>
      </c>
      <c r="R11" s="23">
        <v>39.005000000000003</v>
      </c>
    </row>
    <row r="12" spans="1:18" hidden="1" x14ac:dyDescent="0.25">
      <c r="A12" s="20" t="s">
        <v>48</v>
      </c>
      <c r="B12" s="20" t="s">
        <v>114</v>
      </c>
      <c r="C12" s="20" t="s">
        <v>120</v>
      </c>
      <c r="D12" s="21">
        <v>7931455.1090000002</v>
      </c>
      <c r="E12" s="21">
        <v>7909806.4829999898</v>
      </c>
      <c r="F12" s="21">
        <v>15862910.219000001</v>
      </c>
      <c r="G12" s="21">
        <v>15819612.965999899</v>
      </c>
      <c r="H12" s="52">
        <v>29234185.780999999</v>
      </c>
      <c r="I12" s="52">
        <v>29267561.280000001</v>
      </c>
      <c r="J12" s="22">
        <v>1.8459999999999901</v>
      </c>
      <c r="K12" s="22">
        <v>1.8029999999999999</v>
      </c>
      <c r="L12" s="23">
        <v>1.577</v>
      </c>
      <c r="M12" s="23">
        <v>1.0369999999999999</v>
      </c>
      <c r="N12" s="23">
        <v>0.53900000000000003</v>
      </c>
      <c r="O12" s="23">
        <v>0</v>
      </c>
      <c r="P12" s="23">
        <v>0</v>
      </c>
      <c r="Q12" s="23">
        <v>95.221000000000004</v>
      </c>
      <c r="R12" s="23">
        <v>88.694999999999993</v>
      </c>
    </row>
    <row r="13" spans="1:18" hidden="1" x14ac:dyDescent="0.25">
      <c r="A13" s="20" t="s">
        <v>48</v>
      </c>
      <c r="B13" s="20" t="s">
        <v>106</v>
      </c>
      <c r="C13" s="20" t="s">
        <v>120</v>
      </c>
      <c r="D13" s="21">
        <v>6753474.6879999898</v>
      </c>
      <c r="E13" s="21">
        <v>6713709.8099999996</v>
      </c>
      <c r="F13" s="21">
        <v>6753474.6879999898</v>
      </c>
      <c r="G13" s="21">
        <v>6713709.8099999996</v>
      </c>
      <c r="H13" s="52">
        <v>24705174.969000001</v>
      </c>
      <c r="I13" s="52">
        <v>24760389.989</v>
      </c>
      <c r="J13" s="22">
        <v>3.6789999999999998</v>
      </c>
      <c r="K13" s="22">
        <v>3.4319999999999999</v>
      </c>
      <c r="L13" s="23">
        <v>2.4369999999999998</v>
      </c>
      <c r="M13" s="23">
        <v>2.06</v>
      </c>
      <c r="N13" s="23">
        <v>0.38100000000000001</v>
      </c>
      <c r="O13" s="23">
        <v>0</v>
      </c>
      <c r="P13" s="23">
        <v>0</v>
      </c>
      <c r="Q13" s="23">
        <v>93.88</v>
      </c>
      <c r="R13" s="23">
        <v>83.132999999999996</v>
      </c>
    </row>
    <row r="14" spans="1:18" hidden="1" x14ac:dyDescent="0.25">
      <c r="A14" s="20" t="s">
        <v>34</v>
      </c>
      <c r="B14" s="20" t="s">
        <v>112</v>
      </c>
      <c r="C14" s="20" t="s">
        <v>120</v>
      </c>
      <c r="D14" s="21">
        <v>6613886.352</v>
      </c>
      <c r="E14" s="21">
        <v>5915562.4759999998</v>
      </c>
      <c r="F14" s="21">
        <v>14153984.2659999</v>
      </c>
      <c r="G14" s="21">
        <v>12727834.992000001</v>
      </c>
      <c r="H14" s="52">
        <v>42153160.938000001</v>
      </c>
      <c r="I14" s="52">
        <v>40537549.108000003</v>
      </c>
      <c r="J14" s="22">
        <v>3.101</v>
      </c>
      <c r="K14" s="22">
        <v>2.3490000000000002</v>
      </c>
      <c r="L14" s="23">
        <v>6.5810000000000004</v>
      </c>
      <c r="M14" s="23">
        <v>4.7549999999999999</v>
      </c>
      <c r="N14" s="23">
        <v>0.13699999999999901</v>
      </c>
      <c r="O14" s="23">
        <v>1.7409999999999899</v>
      </c>
      <c r="P14" s="23">
        <v>5.0000000000000001E-3</v>
      </c>
      <c r="Q14" s="23">
        <v>80.866</v>
      </c>
      <c r="R14" s="23">
        <v>72.182000000000002</v>
      </c>
    </row>
    <row r="15" spans="1:18" x14ac:dyDescent="0.25">
      <c r="A15" s="20" t="s">
        <v>48</v>
      </c>
      <c r="B15" s="20" t="s">
        <v>113</v>
      </c>
      <c r="C15" s="20" t="s">
        <v>120</v>
      </c>
      <c r="D15" s="21">
        <v>6596079.2579999901</v>
      </c>
      <c r="E15" s="21">
        <v>6563274.7649999997</v>
      </c>
      <c r="F15" s="21">
        <v>6596079.2579999901</v>
      </c>
      <c r="G15" s="21">
        <v>6563274.7649999997</v>
      </c>
      <c r="H15" s="52">
        <v>22685023.875</v>
      </c>
      <c r="I15" s="52">
        <v>22745098.333000001</v>
      </c>
      <c r="J15" s="22">
        <v>3.4569999999999999</v>
      </c>
      <c r="K15" s="22">
        <v>3.17</v>
      </c>
      <c r="L15" s="23">
        <v>2.0299999999999998</v>
      </c>
      <c r="M15" s="23">
        <v>1.7769999999999999</v>
      </c>
      <c r="N15" s="23">
        <v>0.253</v>
      </c>
      <c r="O15" s="23">
        <v>0</v>
      </c>
      <c r="P15" s="23">
        <v>0</v>
      </c>
      <c r="Q15" s="23">
        <v>92.850999999999999</v>
      </c>
      <c r="R15" s="23">
        <v>85.917000000000002</v>
      </c>
    </row>
    <row r="16" spans="1:18" hidden="1" x14ac:dyDescent="0.25">
      <c r="A16" s="20" t="s">
        <v>97</v>
      </c>
      <c r="B16" s="20" t="s">
        <v>107</v>
      </c>
      <c r="C16" s="20" t="s">
        <v>120</v>
      </c>
      <c r="D16" s="21">
        <v>6080965.875</v>
      </c>
      <c r="E16" s="21">
        <v>5506706.6490000002</v>
      </c>
      <c r="F16" s="21">
        <v>12161931.75</v>
      </c>
      <c r="G16" s="21">
        <v>11013413.298</v>
      </c>
      <c r="H16" s="52">
        <v>28739782.438000001</v>
      </c>
      <c r="I16" s="52">
        <v>27691998.454</v>
      </c>
      <c r="J16" s="22">
        <v>2.4940000000000002</v>
      </c>
      <c r="K16" s="22">
        <v>1.925</v>
      </c>
      <c r="L16" s="23">
        <v>8.7889999999999997</v>
      </c>
      <c r="M16" s="23">
        <v>4.8039999999999896</v>
      </c>
      <c r="N16" s="23">
        <v>0.47499999999999998</v>
      </c>
      <c r="O16" s="23">
        <v>3.44</v>
      </c>
      <c r="P16" s="23">
        <v>9.0999999999999998E-2</v>
      </c>
      <c r="Q16" s="23">
        <v>94.311000000000007</v>
      </c>
      <c r="R16" s="23">
        <v>92.892999999999901</v>
      </c>
    </row>
    <row r="17" spans="1:18" hidden="1" x14ac:dyDescent="0.25">
      <c r="A17" s="20" t="s">
        <v>138</v>
      </c>
      <c r="B17" s="20" t="s">
        <v>107</v>
      </c>
      <c r="C17" s="20" t="s">
        <v>120</v>
      </c>
      <c r="D17" s="21">
        <v>5420954.4840000002</v>
      </c>
      <c r="E17" s="21">
        <v>5252061.3569999998</v>
      </c>
      <c r="F17" s="21">
        <v>10841908.969000001</v>
      </c>
      <c r="G17" s="21">
        <v>10504122.715</v>
      </c>
      <c r="H17" s="52">
        <v>22425266.719000001</v>
      </c>
      <c r="I17" s="52">
        <v>22501740.638999999</v>
      </c>
      <c r="J17" s="22">
        <v>2.1379999999999999</v>
      </c>
      <c r="K17" s="22">
        <v>1.905</v>
      </c>
      <c r="L17" s="23">
        <v>14.619</v>
      </c>
      <c r="M17" s="23">
        <v>14.58</v>
      </c>
      <c r="N17" s="23">
        <v>5.1999999999999998E-2</v>
      </c>
      <c r="O17" s="23">
        <v>0</v>
      </c>
      <c r="P17" s="23">
        <v>0</v>
      </c>
      <c r="Q17" s="23">
        <v>99.971000000000004</v>
      </c>
      <c r="R17" s="23">
        <v>99.887</v>
      </c>
    </row>
    <row r="18" spans="1:18" hidden="1" x14ac:dyDescent="0.25">
      <c r="A18" s="20" t="s">
        <v>34</v>
      </c>
      <c r="B18" s="20" t="s">
        <v>102</v>
      </c>
      <c r="C18" s="20" t="s">
        <v>120</v>
      </c>
      <c r="D18" s="21">
        <v>4837378.2810000004</v>
      </c>
      <c r="E18" s="21">
        <v>4684465.7740000002</v>
      </c>
      <c r="F18" s="21">
        <v>4837378.2810000004</v>
      </c>
      <c r="G18" s="21">
        <v>4684465.7740000002</v>
      </c>
      <c r="H18" s="52">
        <v>20532782.125</v>
      </c>
      <c r="I18" s="52">
        <v>20639286.511999998</v>
      </c>
      <c r="J18" s="22">
        <v>4.3659999999999997</v>
      </c>
      <c r="K18" s="22">
        <v>3.97</v>
      </c>
      <c r="L18" s="23">
        <v>4.1419999999999897</v>
      </c>
      <c r="M18" s="23">
        <v>3.573</v>
      </c>
      <c r="N18" s="23">
        <v>7.5999999999999998E-2</v>
      </c>
      <c r="O18" s="23">
        <v>0.51800000000000002</v>
      </c>
      <c r="P18" s="23">
        <v>1.2E-2</v>
      </c>
      <c r="Q18" s="23">
        <v>37.027999999999999</v>
      </c>
      <c r="R18" s="23">
        <v>33.238999999999997</v>
      </c>
    </row>
    <row r="19" spans="1:18" hidden="1" x14ac:dyDescent="0.25">
      <c r="A19" s="20" t="s">
        <v>96</v>
      </c>
      <c r="B19" s="20" t="s">
        <v>107</v>
      </c>
      <c r="C19" s="20" t="s">
        <v>120</v>
      </c>
      <c r="D19" s="21">
        <v>4740216.8590000002</v>
      </c>
      <c r="E19" s="21">
        <v>4442854.0060000001</v>
      </c>
      <c r="F19" s="21">
        <v>9480433.7190000005</v>
      </c>
      <c r="G19" s="21">
        <v>8885708.0120000001</v>
      </c>
      <c r="H19" s="52">
        <v>18339326.219000001</v>
      </c>
      <c r="I19" s="52">
        <v>18077067.563999999</v>
      </c>
      <c r="J19" s="22">
        <v>2.02</v>
      </c>
      <c r="K19" s="22">
        <v>1.7330000000000001</v>
      </c>
      <c r="L19" s="23">
        <v>13.332000000000001</v>
      </c>
      <c r="M19" s="23">
        <v>10.382999999999999</v>
      </c>
      <c r="N19" s="23">
        <v>6.6000000000000003E-2</v>
      </c>
      <c r="O19" s="23">
        <v>3.0169999999999999</v>
      </c>
      <c r="P19" s="23">
        <v>6.9999999999999897E-3</v>
      </c>
      <c r="Q19" s="23">
        <v>93.262</v>
      </c>
      <c r="R19" s="23">
        <v>92.356999999999999</v>
      </c>
    </row>
    <row r="20" spans="1:18" hidden="1" x14ac:dyDescent="0.25">
      <c r="A20" s="20" t="s">
        <v>101</v>
      </c>
      <c r="B20" s="20" t="s">
        <v>107</v>
      </c>
      <c r="C20" s="20" t="s">
        <v>120</v>
      </c>
      <c r="D20" s="21">
        <v>4731162.0159999998</v>
      </c>
      <c r="E20" s="21">
        <v>4605494.3569999998</v>
      </c>
      <c r="F20" s="21">
        <v>9462324.0309999995</v>
      </c>
      <c r="G20" s="21">
        <v>9210988.7139999997</v>
      </c>
      <c r="H20" s="52">
        <v>22746807.311999999</v>
      </c>
      <c r="I20" s="52">
        <v>22782461.515000001</v>
      </c>
      <c r="J20" s="22">
        <v>2.464</v>
      </c>
      <c r="K20" s="22">
        <v>2.1230000000000002</v>
      </c>
      <c r="L20" s="23">
        <v>10.728999999999999</v>
      </c>
      <c r="M20" s="23">
        <v>8.5370000000000008</v>
      </c>
      <c r="N20" s="23">
        <v>0.104</v>
      </c>
      <c r="O20" s="23">
        <v>2.097</v>
      </c>
      <c r="P20" s="23">
        <v>3.0000000000000001E-3</v>
      </c>
      <c r="Q20" s="23">
        <v>98.606999999999999</v>
      </c>
      <c r="R20" s="23">
        <v>98.247999999999905</v>
      </c>
    </row>
    <row r="21" spans="1:18" hidden="1" x14ac:dyDescent="0.25">
      <c r="A21" s="20" t="s">
        <v>95</v>
      </c>
      <c r="B21" s="20" t="s">
        <v>114</v>
      </c>
      <c r="C21" s="20" t="s">
        <v>120</v>
      </c>
      <c r="D21" s="21">
        <v>4708541.5310000004</v>
      </c>
      <c r="E21" s="21">
        <v>4250339.1950000003</v>
      </c>
      <c r="F21" s="21">
        <v>9417083.0620000008</v>
      </c>
      <c r="G21" s="21">
        <v>8500678.3900000006</v>
      </c>
      <c r="H21" s="52">
        <v>19092573.280999999</v>
      </c>
      <c r="I21" s="52">
        <v>18283213.256999999</v>
      </c>
      <c r="J21" s="22">
        <v>2.1539999999999999</v>
      </c>
      <c r="K21" s="22">
        <v>1.76</v>
      </c>
      <c r="L21" s="23">
        <v>8.7219999999999995</v>
      </c>
      <c r="M21" s="23">
        <v>6.3410000000000002</v>
      </c>
      <c r="N21" s="23">
        <v>0.40100000000000002</v>
      </c>
      <c r="O21" s="23">
        <v>2.1059999999999999</v>
      </c>
      <c r="P21" s="23">
        <v>1.6E-2</v>
      </c>
      <c r="Q21" s="23">
        <v>81.838999999999999</v>
      </c>
      <c r="R21" s="23">
        <v>81.173999999999893</v>
      </c>
    </row>
    <row r="22" spans="1:18" hidden="1" x14ac:dyDescent="0.25">
      <c r="A22" s="20" t="s">
        <v>164</v>
      </c>
      <c r="B22" s="20" t="s">
        <v>107</v>
      </c>
      <c r="C22" s="20" t="s">
        <v>120</v>
      </c>
      <c r="D22" s="21">
        <v>4674356.7029999997</v>
      </c>
      <c r="E22" s="21">
        <v>4658720.6679999996</v>
      </c>
      <c r="F22" s="21">
        <v>9348713.4059999995</v>
      </c>
      <c r="G22" s="21">
        <v>9317441.3359999992</v>
      </c>
      <c r="H22" s="52">
        <v>17916537.375</v>
      </c>
      <c r="I22" s="52">
        <v>17960642.607999999</v>
      </c>
      <c r="J22" s="22">
        <v>1.925</v>
      </c>
      <c r="K22" s="22">
        <v>1.837</v>
      </c>
      <c r="L22" s="23">
        <v>2.2519999999999998</v>
      </c>
      <c r="M22" s="23">
        <v>1.5009999999999999</v>
      </c>
      <c r="N22" s="23">
        <v>0.750999999999999</v>
      </c>
      <c r="O22" s="23">
        <v>0</v>
      </c>
      <c r="P22" s="23">
        <v>0</v>
      </c>
      <c r="Q22" s="23">
        <v>94.924999999999997</v>
      </c>
      <c r="R22" s="23">
        <v>94.194000000000003</v>
      </c>
    </row>
    <row r="23" spans="1:18" hidden="1" x14ac:dyDescent="0.25">
      <c r="A23" s="20" t="s">
        <v>138</v>
      </c>
      <c r="B23" s="20" t="s">
        <v>114</v>
      </c>
      <c r="C23" s="20" t="s">
        <v>120</v>
      </c>
      <c r="D23" s="21">
        <v>4659420.8669999996</v>
      </c>
      <c r="E23" s="21">
        <v>4560222.9939999999</v>
      </c>
      <c r="F23" s="21">
        <v>9318841.7339999992</v>
      </c>
      <c r="G23" s="21">
        <v>9120445.9869999997</v>
      </c>
      <c r="H23" s="52">
        <v>18913985.530999999</v>
      </c>
      <c r="I23" s="52">
        <v>18881304.493000001</v>
      </c>
      <c r="J23" s="22">
        <v>2.0699999999999998</v>
      </c>
      <c r="K23" s="22">
        <v>1.8939999999999999</v>
      </c>
      <c r="L23" s="23">
        <v>9.90899999999999</v>
      </c>
      <c r="M23" s="23">
        <v>9.8420000000000005</v>
      </c>
      <c r="N23" s="23">
        <v>6.8000000000000005E-2</v>
      </c>
      <c r="O23" s="23">
        <v>0</v>
      </c>
      <c r="P23" s="23">
        <v>0</v>
      </c>
      <c r="Q23" s="23">
        <v>100</v>
      </c>
      <c r="R23" s="23">
        <v>99.94</v>
      </c>
    </row>
    <row r="24" spans="1:18" hidden="1" x14ac:dyDescent="0.25">
      <c r="A24" s="20" t="s">
        <v>95</v>
      </c>
      <c r="B24" s="20" t="s">
        <v>107</v>
      </c>
      <c r="C24" s="20" t="s">
        <v>120</v>
      </c>
      <c r="D24" s="21">
        <v>4591849.9610000001</v>
      </c>
      <c r="E24" s="21">
        <v>4286712.2570000002</v>
      </c>
      <c r="F24" s="21">
        <v>9183699.9220000003</v>
      </c>
      <c r="G24" s="21">
        <v>8573424.5140000004</v>
      </c>
      <c r="H24" s="52">
        <v>20606842.905999999</v>
      </c>
      <c r="I24" s="52">
        <v>20113227.419</v>
      </c>
      <c r="J24" s="22">
        <v>2.3580000000000001</v>
      </c>
      <c r="K24" s="22">
        <v>2.0259999999999998</v>
      </c>
      <c r="L24" s="23">
        <v>9.9879999999999995</v>
      </c>
      <c r="M24" s="23">
        <v>8.5229999999999997</v>
      </c>
      <c r="N24" s="23">
        <v>0.23599999999999999</v>
      </c>
      <c r="O24" s="23">
        <v>1.25</v>
      </c>
      <c r="P24" s="23">
        <v>8.0000000000000002E-3</v>
      </c>
      <c r="Q24" s="23">
        <v>80.766999999999996</v>
      </c>
      <c r="R24" s="23">
        <v>79.251999999999995</v>
      </c>
    </row>
    <row r="25" spans="1:18" hidden="1" x14ac:dyDescent="0.25">
      <c r="A25" s="20" t="s">
        <v>34</v>
      </c>
      <c r="B25" s="20" t="s">
        <v>110</v>
      </c>
      <c r="C25" s="20" t="s">
        <v>120</v>
      </c>
      <c r="D25" s="21">
        <v>4556348.1330000004</v>
      </c>
      <c r="E25" s="21">
        <v>4380908.3089999901</v>
      </c>
      <c r="F25" s="21">
        <v>4556348.1330000004</v>
      </c>
      <c r="G25" s="21">
        <v>4380908.3089999901</v>
      </c>
      <c r="H25" s="52">
        <v>19666652.561999999</v>
      </c>
      <c r="I25" s="52">
        <v>19640417.153999999</v>
      </c>
      <c r="J25" s="22">
        <v>4.444</v>
      </c>
      <c r="K25" s="22">
        <v>3.734</v>
      </c>
      <c r="L25" s="23">
        <v>3.7879999999999998</v>
      </c>
      <c r="M25" s="23">
        <v>3.51</v>
      </c>
      <c r="N25" s="23">
        <v>3.6999999999999998E-2</v>
      </c>
      <c r="O25" s="23">
        <v>0.24</v>
      </c>
      <c r="P25" s="23">
        <v>1E-3</v>
      </c>
      <c r="Q25" s="23">
        <v>38.655999999999999</v>
      </c>
      <c r="R25" s="23">
        <v>34.306999999999903</v>
      </c>
    </row>
    <row r="26" spans="1:18" hidden="1" x14ac:dyDescent="0.25">
      <c r="A26" s="20" t="s">
        <v>96</v>
      </c>
      <c r="B26" s="20" t="s">
        <v>114</v>
      </c>
      <c r="C26" s="20" t="s">
        <v>120</v>
      </c>
      <c r="D26" s="21">
        <v>4109640.2889999999</v>
      </c>
      <c r="E26" s="21">
        <v>3841902.321</v>
      </c>
      <c r="F26" s="21">
        <v>8219280.5779999997</v>
      </c>
      <c r="G26" s="21">
        <v>7683804.642</v>
      </c>
      <c r="H26" s="52">
        <v>15317364.858999999</v>
      </c>
      <c r="I26" s="52">
        <v>14944363.453</v>
      </c>
      <c r="J26" s="22">
        <v>1.9450000000000001</v>
      </c>
      <c r="K26" s="22">
        <v>1.7469999999999899</v>
      </c>
      <c r="L26" s="23">
        <v>11.593999999999999</v>
      </c>
      <c r="M26" s="23">
        <v>8.41</v>
      </c>
      <c r="N26" s="23">
        <v>0.14099999999999999</v>
      </c>
      <c r="O26" s="23">
        <v>3.0259999999999998</v>
      </c>
      <c r="P26" s="23">
        <v>3.1E-2</v>
      </c>
      <c r="Q26" s="23">
        <v>94.937999999999903</v>
      </c>
      <c r="R26" s="23">
        <v>93.251000000000005</v>
      </c>
    </row>
    <row r="27" spans="1:18" hidden="1" x14ac:dyDescent="0.25">
      <c r="A27" s="20" t="s">
        <v>34</v>
      </c>
      <c r="B27" s="20" t="s">
        <v>117</v>
      </c>
      <c r="C27" s="20" t="s">
        <v>120</v>
      </c>
      <c r="D27" s="21">
        <v>4100735.176</v>
      </c>
      <c r="E27" s="21">
        <v>3758991.6239999998</v>
      </c>
      <c r="F27" s="21">
        <v>8106213.2029999997</v>
      </c>
      <c r="G27" s="21">
        <v>7422933.0579999899</v>
      </c>
      <c r="H27" s="52">
        <v>24601702.811999999</v>
      </c>
      <c r="I27" s="52">
        <v>24167676.399999999</v>
      </c>
      <c r="J27" s="22">
        <v>3.2069999999999999</v>
      </c>
      <c r="K27" s="22">
        <v>2.48</v>
      </c>
      <c r="L27" s="23">
        <v>7.0439999999999996</v>
      </c>
      <c r="M27" s="23">
        <v>5.2229999999999999</v>
      </c>
      <c r="N27" s="23">
        <v>0.14199999999999999</v>
      </c>
      <c r="O27" s="23">
        <v>1.6719999999999999</v>
      </c>
      <c r="P27" s="23">
        <v>8.0000000000000002E-3</v>
      </c>
      <c r="Q27" s="23">
        <v>69.218999999999994</v>
      </c>
      <c r="R27" s="23">
        <v>58.405000000000001</v>
      </c>
    </row>
    <row r="28" spans="1:18" hidden="1" x14ac:dyDescent="0.25">
      <c r="A28" s="20" t="s">
        <v>34</v>
      </c>
      <c r="B28" s="20" t="s">
        <v>119</v>
      </c>
      <c r="C28" s="20" t="s">
        <v>120</v>
      </c>
      <c r="D28" s="21">
        <v>4037784.3709999998</v>
      </c>
      <c r="E28" s="21">
        <v>3563821.5929999999</v>
      </c>
      <c r="F28" s="21">
        <v>8075568.7419999996</v>
      </c>
      <c r="G28" s="21">
        <v>7127643.1859999998</v>
      </c>
      <c r="H28" s="52">
        <v>21654462.780999999</v>
      </c>
      <c r="I28" s="52">
        <v>20673805.927999999</v>
      </c>
      <c r="J28" s="22">
        <v>2.859</v>
      </c>
      <c r="K28" s="22">
        <v>2.1989999999999998</v>
      </c>
      <c r="L28" s="23">
        <v>7.8970000000000002</v>
      </c>
      <c r="M28" s="23">
        <v>5.6749999999999998</v>
      </c>
      <c r="N28" s="23">
        <v>0.13</v>
      </c>
      <c r="O28" s="23">
        <v>2.2490000000000001</v>
      </c>
      <c r="P28" s="23">
        <v>8.0000000000000002E-3</v>
      </c>
      <c r="Q28" s="23">
        <v>74.965000000000003</v>
      </c>
      <c r="R28" s="23">
        <v>63.26</v>
      </c>
    </row>
    <row r="29" spans="1:18" hidden="1" x14ac:dyDescent="0.25">
      <c r="A29" s="20" t="s">
        <v>97</v>
      </c>
      <c r="B29" s="20" t="s">
        <v>114</v>
      </c>
      <c r="C29" s="20" t="s">
        <v>120</v>
      </c>
      <c r="D29" s="21">
        <v>3980996.5980000002</v>
      </c>
      <c r="E29" s="21">
        <v>3482584.7</v>
      </c>
      <c r="F29" s="21">
        <v>7961993.1950000003</v>
      </c>
      <c r="G29" s="21">
        <v>6965169.4009999996</v>
      </c>
      <c r="H29" s="52">
        <v>18112068.438000001</v>
      </c>
      <c r="I29" s="52">
        <v>17309032.197999999</v>
      </c>
      <c r="J29" s="22">
        <v>2.4670000000000001</v>
      </c>
      <c r="K29" s="22">
        <v>1.794</v>
      </c>
      <c r="L29" s="23">
        <v>7.62</v>
      </c>
      <c r="M29" s="23">
        <v>3.4449999999999998</v>
      </c>
      <c r="N29" s="23">
        <v>0.39799999999999902</v>
      </c>
      <c r="O29" s="23">
        <v>3.7650000000000001</v>
      </c>
      <c r="P29" s="23">
        <v>0.17499999999999999</v>
      </c>
      <c r="Q29" s="23">
        <v>82.608999999999995</v>
      </c>
      <c r="R29" s="23">
        <v>69.411000000000001</v>
      </c>
    </row>
    <row r="30" spans="1:18" hidden="1" x14ac:dyDescent="0.25">
      <c r="A30" s="20" t="s">
        <v>97</v>
      </c>
      <c r="B30" s="20" t="s">
        <v>103</v>
      </c>
      <c r="C30" s="20" t="s">
        <v>120</v>
      </c>
      <c r="D30" s="21">
        <v>3921161.9920000001</v>
      </c>
      <c r="E30" s="21">
        <v>3741513.327</v>
      </c>
      <c r="F30" s="21">
        <v>7842323.9840000002</v>
      </c>
      <c r="G30" s="21">
        <v>7483026.6529999999</v>
      </c>
      <c r="H30" s="52">
        <v>20453172.875</v>
      </c>
      <c r="I30" s="52">
        <v>20240423.91</v>
      </c>
      <c r="J30" s="22">
        <v>2.6880000000000002</v>
      </c>
      <c r="K30" s="22">
        <v>2.2389999999999999</v>
      </c>
      <c r="L30" s="23">
        <v>5.9950000000000001</v>
      </c>
      <c r="M30" s="23">
        <v>1.956</v>
      </c>
      <c r="N30" s="23">
        <v>0.45299999999999901</v>
      </c>
      <c r="O30" s="23">
        <v>3.5589999999999899</v>
      </c>
      <c r="P30" s="23">
        <v>2.8999999999999901E-2</v>
      </c>
      <c r="Q30" s="23">
        <v>82.715000000000003</v>
      </c>
      <c r="R30" s="23">
        <v>78.27</v>
      </c>
    </row>
    <row r="31" spans="1:18" hidden="1" x14ac:dyDescent="0.25">
      <c r="A31" s="20" t="s">
        <v>125</v>
      </c>
      <c r="B31" s="20" t="s">
        <v>107</v>
      </c>
      <c r="C31" s="20" t="s">
        <v>120</v>
      </c>
      <c r="D31" s="21">
        <v>3895803.7889999999</v>
      </c>
      <c r="E31" s="21">
        <v>3761489.3960000002</v>
      </c>
      <c r="F31" s="21">
        <v>7791607.5779999997</v>
      </c>
      <c r="G31" s="21">
        <v>7522978.7929999996</v>
      </c>
      <c r="H31" s="52">
        <v>19246334.875</v>
      </c>
      <c r="I31" s="52">
        <v>19284558.846999999</v>
      </c>
      <c r="J31" s="22">
        <v>2.556</v>
      </c>
      <c r="K31" s="22">
        <v>2.0720000000000001</v>
      </c>
      <c r="L31" s="23">
        <v>7.8570000000000002</v>
      </c>
      <c r="M31" s="23">
        <v>2.0390000000000001</v>
      </c>
      <c r="N31" s="23">
        <v>0.20499999999999999</v>
      </c>
      <c r="O31" s="23">
        <v>5.5620000000000003</v>
      </c>
      <c r="P31" s="23">
        <v>5.0999999999999997E-2</v>
      </c>
      <c r="Q31" s="23">
        <v>100</v>
      </c>
      <c r="R31" s="23">
        <v>99.322000000000003</v>
      </c>
    </row>
    <row r="32" spans="1:18" hidden="1" x14ac:dyDescent="0.25">
      <c r="A32" s="20" t="s">
        <v>100</v>
      </c>
      <c r="B32" s="20" t="s">
        <v>114</v>
      </c>
      <c r="C32" s="20" t="s">
        <v>120</v>
      </c>
      <c r="D32" s="21">
        <v>3789310.426</v>
      </c>
      <c r="E32" s="21">
        <v>3286804.2149999999</v>
      </c>
      <c r="F32" s="21">
        <v>7578620.852</v>
      </c>
      <c r="G32" s="21">
        <v>6573608.4309999999</v>
      </c>
      <c r="H32" s="52">
        <v>15815026.187999999</v>
      </c>
      <c r="I32" s="52">
        <v>14236125.0159999</v>
      </c>
      <c r="J32" s="22">
        <v>2.165</v>
      </c>
      <c r="K32" s="22">
        <v>1.974</v>
      </c>
      <c r="L32" s="23">
        <v>13.602</v>
      </c>
      <c r="M32" s="23">
        <v>11.148</v>
      </c>
      <c r="N32" s="23">
        <v>0.19500000000000001</v>
      </c>
      <c r="O32" s="23">
        <v>2.2330000000000001</v>
      </c>
      <c r="P32" s="23">
        <v>2.7E-2</v>
      </c>
      <c r="Q32" s="23">
        <v>99.816999999999993</v>
      </c>
      <c r="R32" s="23">
        <v>99.077999999999903</v>
      </c>
    </row>
    <row r="33" spans="1:18" hidden="1" x14ac:dyDescent="0.25">
      <c r="A33" s="20" t="s">
        <v>138</v>
      </c>
      <c r="B33" s="20" t="s">
        <v>103</v>
      </c>
      <c r="C33" s="20" t="s">
        <v>120</v>
      </c>
      <c r="D33" s="21">
        <v>3659738.2769999998</v>
      </c>
      <c r="E33" s="21">
        <v>3651601.5970000001</v>
      </c>
      <c r="F33" s="21">
        <v>7319476.5549999997</v>
      </c>
      <c r="G33" s="21">
        <v>7303203.1940000001</v>
      </c>
      <c r="H33" s="52">
        <v>20663373.594000001</v>
      </c>
      <c r="I33" s="52">
        <v>20765665.52</v>
      </c>
      <c r="J33" s="22">
        <v>2.84</v>
      </c>
      <c r="K33" s="22">
        <v>2.5609999999999999</v>
      </c>
      <c r="L33" s="23">
        <v>3.2719999999999998</v>
      </c>
      <c r="M33" s="23">
        <v>3.22</v>
      </c>
      <c r="N33" s="23">
        <v>5.1999999999999998E-2</v>
      </c>
      <c r="O33" s="23">
        <v>0</v>
      </c>
      <c r="P33" s="23">
        <v>0</v>
      </c>
      <c r="Q33" s="23">
        <v>99.062999999999903</v>
      </c>
      <c r="R33" s="23">
        <v>98.075000000000003</v>
      </c>
    </row>
    <row r="34" spans="1:18" hidden="1" x14ac:dyDescent="0.25">
      <c r="A34" s="20" t="s">
        <v>34</v>
      </c>
      <c r="B34" s="20" t="s">
        <v>109</v>
      </c>
      <c r="C34" s="20" t="s">
        <v>120</v>
      </c>
      <c r="D34" s="21">
        <v>3568616.3239999898</v>
      </c>
      <c r="E34" s="21">
        <v>3186743.611</v>
      </c>
      <c r="F34" s="21">
        <v>7137232.6479999898</v>
      </c>
      <c r="G34" s="21">
        <v>6373487.2209999999</v>
      </c>
      <c r="H34" s="52">
        <v>19087384.655999999</v>
      </c>
      <c r="I34" s="52">
        <v>18674029.662999999</v>
      </c>
      <c r="J34" s="22">
        <v>2.895</v>
      </c>
      <c r="K34" s="22">
        <v>2.2029999999999998</v>
      </c>
      <c r="L34" s="23">
        <v>6.9089999999999998</v>
      </c>
      <c r="M34" s="23">
        <v>5.2729999999999997</v>
      </c>
      <c r="N34" s="23">
        <v>9.9000000000000005E-2</v>
      </c>
      <c r="O34" s="23">
        <v>1.5209999999999999</v>
      </c>
      <c r="P34" s="23">
        <v>2.3E-2</v>
      </c>
      <c r="Q34" s="23">
        <v>57.33</v>
      </c>
      <c r="R34" s="23">
        <v>46.223999999999997</v>
      </c>
    </row>
    <row r="35" spans="1:18" hidden="1" x14ac:dyDescent="0.25">
      <c r="A35" s="20" t="s">
        <v>138</v>
      </c>
      <c r="B35" s="20" t="s">
        <v>106</v>
      </c>
      <c r="C35" s="20" t="s">
        <v>120</v>
      </c>
      <c r="D35" s="21">
        <v>3501332.68</v>
      </c>
      <c r="E35" s="21">
        <v>3402610.9739999999</v>
      </c>
      <c r="F35" s="21">
        <v>3501332.68</v>
      </c>
      <c r="G35" s="21">
        <v>3402610.9739999999</v>
      </c>
      <c r="H35" s="52">
        <v>13506357.047</v>
      </c>
      <c r="I35" s="52">
        <v>13626731.961999999</v>
      </c>
      <c r="J35" s="22">
        <v>3.9950000000000001</v>
      </c>
      <c r="K35" s="22">
        <v>3.5680000000000001</v>
      </c>
      <c r="L35" s="23">
        <v>14.494999999999999</v>
      </c>
      <c r="M35" s="23">
        <v>14.457000000000001</v>
      </c>
      <c r="N35" s="23">
        <v>5.7000000000000002E-2</v>
      </c>
      <c r="O35" s="23">
        <v>0</v>
      </c>
      <c r="P35" s="23">
        <v>0</v>
      </c>
      <c r="Q35" s="23">
        <v>98.382000000000005</v>
      </c>
      <c r="R35" s="23">
        <v>96.488</v>
      </c>
    </row>
    <row r="36" spans="1:18" hidden="1" x14ac:dyDescent="0.25">
      <c r="A36" s="20" t="s">
        <v>101</v>
      </c>
      <c r="B36" s="20" t="s">
        <v>114</v>
      </c>
      <c r="C36" s="20" t="s">
        <v>120</v>
      </c>
      <c r="D36" s="21">
        <v>3446589.645</v>
      </c>
      <c r="E36" s="21">
        <v>3338328.0559999999</v>
      </c>
      <c r="F36" s="21">
        <v>6893179.2889999999</v>
      </c>
      <c r="G36" s="21">
        <v>6676656.1129999999</v>
      </c>
      <c r="H36" s="52">
        <v>16159506.25</v>
      </c>
      <c r="I36" s="52">
        <v>15995338.279999999</v>
      </c>
      <c r="J36" s="22">
        <v>2.395</v>
      </c>
      <c r="K36" s="22">
        <v>2.1319999999999899</v>
      </c>
      <c r="L36" s="23">
        <v>8.5359999999999996</v>
      </c>
      <c r="M36" s="23">
        <v>6.32</v>
      </c>
      <c r="N36" s="23">
        <v>0.11899999999999999</v>
      </c>
      <c r="O36" s="23">
        <v>2.0979999999999999</v>
      </c>
      <c r="P36" s="23">
        <v>0</v>
      </c>
      <c r="Q36" s="23">
        <v>98.856999999999999</v>
      </c>
      <c r="R36" s="23">
        <v>97.700999999999993</v>
      </c>
    </row>
    <row r="37" spans="1:18" hidden="1" x14ac:dyDescent="0.25">
      <c r="A37" s="20" t="s">
        <v>94</v>
      </c>
      <c r="B37" s="20" t="s">
        <v>107</v>
      </c>
      <c r="C37" s="20" t="s">
        <v>120</v>
      </c>
      <c r="D37" s="21">
        <v>3406599.1289999899</v>
      </c>
      <c r="E37" s="21">
        <v>3374300.1370000001</v>
      </c>
      <c r="F37" s="21">
        <v>6813198.2579999901</v>
      </c>
      <c r="G37" s="21">
        <v>6748600.2740000002</v>
      </c>
      <c r="H37" s="52">
        <v>16469462.469000001</v>
      </c>
      <c r="I37" s="52">
        <v>16452315.593</v>
      </c>
      <c r="J37" s="22">
        <v>2.4340000000000002</v>
      </c>
      <c r="K37" s="22">
        <v>2.08699999999999</v>
      </c>
      <c r="L37" s="23">
        <v>3.1150000000000002</v>
      </c>
      <c r="M37" s="23">
        <v>2.8359999999999999</v>
      </c>
      <c r="N37" s="23">
        <v>0.14000000000000001</v>
      </c>
      <c r="O37" s="23">
        <v>0.13100000000000001</v>
      </c>
      <c r="P37" s="23">
        <v>6.9999999999999897E-3</v>
      </c>
      <c r="Q37" s="23">
        <v>92.912999999999997</v>
      </c>
      <c r="R37" s="23">
        <v>87.896000000000001</v>
      </c>
    </row>
    <row r="38" spans="1:18" hidden="1" x14ac:dyDescent="0.25">
      <c r="A38" s="20" t="s">
        <v>128</v>
      </c>
      <c r="B38" s="20" t="s">
        <v>107</v>
      </c>
      <c r="C38" s="20" t="s">
        <v>120</v>
      </c>
      <c r="D38" s="21">
        <v>3406599.1289999899</v>
      </c>
      <c r="E38" s="21">
        <v>3374300.1370000001</v>
      </c>
      <c r="F38" s="21">
        <v>6813198.2579999901</v>
      </c>
      <c r="G38" s="21">
        <v>6748600.2740000002</v>
      </c>
      <c r="H38" s="52">
        <v>16469462.469000001</v>
      </c>
      <c r="I38" s="52">
        <v>16452315.593</v>
      </c>
      <c r="J38" s="22">
        <v>2.4340000000000002</v>
      </c>
      <c r="K38" s="22">
        <v>2.08699999999999</v>
      </c>
      <c r="L38" s="23">
        <v>3.1150000000000002</v>
      </c>
      <c r="M38" s="23">
        <v>2.8359999999999999</v>
      </c>
      <c r="N38" s="23">
        <v>0.14000000000000001</v>
      </c>
      <c r="O38" s="23">
        <v>0.13100000000000001</v>
      </c>
      <c r="P38" s="23">
        <v>6.9999999999999897E-3</v>
      </c>
      <c r="Q38" s="23">
        <v>92.912999999999997</v>
      </c>
      <c r="R38" s="23">
        <v>87.896000000000001</v>
      </c>
    </row>
    <row r="39" spans="1:18" hidden="1" x14ac:dyDescent="0.25">
      <c r="A39" s="20" t="s">
        <v>162</v>
      </c>
      <c r="B39" s="20" t="s">
        <v>107</v>
      </c>
      <c r="C39" s="20" t="s">
        <v>120</v>
      </c>
      <c r="D39" s="21">
        <v>3241853.84</v>
      </c>
      <c r="E39" s="21">
        <v>3227897.7209999999</v>
      </c>
      <c r="F39" s="21">
        <v>6483707.6799999997</v>
      </c>
      <c r="G39" s="21">
        <v>6455795.4409999996</v>
      </c>
      <c r="H39" s="52">
        <v>12313831.937999999</v>
      </c>
      <c r="I39" s="52">
        <v>12379535.353</v>
      </c>
      <c r="J39" s="22">
        <v>1.9119999999999999</v>
      </c>
      <c r="K39" s="22">
        <v>1.694</v>
      </c>
      <c r="L39" s="23">
        <v>2.2490000000000001</v>
      </c>
      <c r="M39" s="23">
        <v>1.915</v>
      </c>
      <c r="N39" s="23">
        <v>0.34399999999999997</v>
      </c>
      <c r="O39" s="23">
        <v>0</v>
      </c>
      <c r="P39" s="23">
        <v>0</v>
      </c>
      <c r="Q39" s="23">
        <v>98.230999999999995</v>
      </c>
      <c r="R39" s="23">
        <v>81.197999999999993</v>
      </c>
    </row>
    <row r="40" spans="1:18" hidden="1" x14ac:dyDescent="0.25">
      <c r="A40" s="20" t="s">
        <v>164</v>
      </c>
      <c r="B40" s="20" t="s">
        <v>114</v>
      </c>
      <c r="C40" s="20" t="s">
        <v>120</v>
      </c>
      <c r="D40" s="21">
        <v>3220126.105</v>
      </c>
      <c r="E40" s="21">
        <v>3209062.4469999899</v>
      </c>
      <c r="F40" s="21">
        <v>6440252.2110000001</v>
      </c>
      <c r="G40" s="21">
        <v>6418124.8949999996</v>
      </c>
      <c r="H40" s="52">
        <v>11899958.719000001</v>
      </c>
      <c r="I40" s="52">
        <v>11923367.211999999</v>
      </c>
      <c r="J40" s="22">
        <v>1.851</v>
      </c>
      <c r="K40" s="22">
        <v>1.8440000000000001</v>
      </c>
      <c r="L40" s="23">
        <v>2.323</v>
      </c>
      <c r="M40" s="23">
        <v>1.385</v>
      </c>
      <c r="N40" s="23">
        <v>0.93799999999999994</v>
      </c>
      <c r="O40" s="23">
        <v>0</v>
      </c>
      <c r="P40" s="23">
        <v>0</v>
      </c>
      <c r="Q40" s="23">
        <v>94.974999999999994</v>
      </c>
      <c r="R40" s="23">
        <v>94.581999999999994</v>
      </c>
    </row>
    <row r="41" spans="1:18" hidden="1" x14ac:dyDescent="0.25">
      <c r="A41" s="20" t="s">
        <v>163</v>
      </c>
      <c r="B41" s="20" t="s">
        <v>107</v>
      </c>
      <c r="C41" s="20" t="s">
        <v>120</v>
      </c>
      <c r="D41" s="21">
        <v>3190153.1949999998</v>
      </c>
      <c r="E41" s="21">
        <v>3180679.4330000002</v>
      </c>
      <c r="F41" s="21">
        <v>6380306.3909999998</v>
      </c>
      <c r="G41" s="21">
        <v>6361358.8660000004</v>
      </c>
      <c r="H41" s="52">
        <v>12473636.358999999</v>
      </c>
      <c r="I41" s="52">
        <v>12565269.6179999</v>
      </c>
      <c r="J41" s="22">
        <v>1.9650000000000001</v>
      </c>
      <c r="K41" s="22">
        <v>1.7889999999999999</v>
      </c>
      <c r="L41" s="23">
        <v>2.077</v>
      </c>
      <c r="M41" s="23">
        <v>1.6019999999999901</v>
      </c>
      <c r="N41" s="23">
        <v>0.47599999999999998</v>
      </c>
      <c r="O41" s="23">
        <v>0</v>
      </c>
      <c r="P41" s="23">
        <v>0</v>
      </c>
      <c r="Q41" s="23">
        <v>91.254999999999995</v>
      </c>
      <c r="R41" s="23">
        <v>89.688999999999993</v>
      </c>
    </row>
    <row r="42" spans="1:18" hidden="1" x14ac:dyDescent="0.25">
      <c r="A42" s="20" t="s">
        <v>48</v>
      </c>
      <c r="B42" s="20" t="s">
        <v>110</v>
      </c>
      <c r="C42" s="20" t="s">
        <v>120</v>
      </c>
      <c r="D42" s="21">
        <v>2978051.727</v>
      </c>
      <c r="E42" s="21">
        <v>2964931.6269999999</v>
      </c>
      <c r="F42" s="21">
        <v>2978051.727</v>
      </c>
      <c r="G42" s="21">
        <v>2964931.6269999999</v>
      </c>
      <c r="H42" s="52">
        <v>11586118.969000001</v>
      </c>
      <c r="I42" s="52">
        <v>11594104.211999999</v>
      </c>
      <c r="J42" s="22">
        <v>3.9009999999999998</v>
      </c>
      <c r="K42" s="22">
        <v>3.69</v>
      </c>
      <c r="L42" s="23">
        <v>1.321</v>
      </c>
      <c r="M42" s="23">
        <v>0.99299999999999999</v>
      </c>
      <c r="N42" s="23">
        <v>0.32799999999999901</v>
      </c>
      <c r="O42" s="23">
        <v>0</v>
      </c>
      <c r="P42" s="23">
        <v>0</v>
      </c>
      <c r="Q42" s="23">
        <v>81.150999999999996</v>
      </c>
      <c r="R42" s="23">
        <v>62.295999999999999</v>
      </c>
    </row>
    <row r="43" spans="1:18" hidden="1" x14ac:dyDescent="0.25">
      <c r="A43" s="20" t="s">
        <v>101</v>
      </c>
      <c r="B43" s="20" t="s">
        <v>103</v>
      </c>
      <c r="C43" s="20" t="s">
        <v>120</v>
      </c>
      <c r="D43" s="21">
        <v>2954667.2579999999</v>
      </c>
      <c r="E43" s="21">
        <v>2936696.1069999998</v>
      </c>
      <c r="F43" s="21">
        <v>5909334.5159999998</v>
      </c>
      <c r="G43" s="21">
        <v>5873392.2139999997</v>
      </c>
      <c r="H43" s="52">
        <v>16916503.469000001</v>
      </c>
      <c r="I43" s="52">
        <v>16978007.348000001</v>
      </c>
      <c r="J43" s="22">
        <v>2.8809999999999998</v>
      </c>
      <c r="K43" s="22">
        <v>2.5920000000000001</v>
      </c>
      <c r="L43" s="23">
        <v>3.6269999999999998</v>
      </c>
      <c r="M43" s="23">
        <v>1.9909999999999899</v>
      </c>
      <c r="N43" s="23">
        <v>9.6999999999999906E-2</v>
      </c>
      <c r="O43" s="23">
        <v>1.5449999999999999</v>
      </c>
      <c r="P43" s="23">
        <v>0</v>
      </c>
      <c r="Q43" s="23">
        <v>95.242999999999995</v>
      </c>
      <c r="R43" s="23">
        <v>93.061000000000007</v>
      </c>
    </row>
    <row r="44" spans="1:18" hidden="1" x14ac:dyDescent="0.25">
      <c r="A44" s="20" t="s">
        <v>96</v>
      </c>
      <c r="B44" s="20" t="s">
        <v>103</v>
      </c>
      <c r="C44" s="20" t="s">
        <v>120</v>
      </c>
      <c r="D44" s="21">
        <v>2933212.4730000002</v>
      </c>
      <c r="E44" s="21">
        <v>2806943.858</v>
      </c>
      <c r="F44" s="21">
        <v>5866424.9450000003</v>
      </c>
      <c r="G44" s="21">
        <v>5613887.716</v>
      </c>
      <c r="H44" s="52">
        <v>14446220.687999999</v>
      </c>
      <c r="I44" s="52">
        <v>14293361.711999999</v>
      </c>
      <c r="J44" s="22">
        <v>2.5339999999999998</v>
      </c>
      <c r="K44" s="22">
        <v>2.157</v>
      </c>
      <c r="L44" s="23">
        <v>6.8049999999999997</v>
      </c>
      <c r="M44" s="23">
        <v>3.9609999999999999</v>
      </c>
      <c r="N44" s="23">
        <v>0.03</v>
      </c>
      <c r="O44" s="23">
        <v>2.8139999999999898</v>
      </c>
      <c r="P44" s="23">
        <v>0</v>
      </c>
      <c r="Q44" s="23">
        <v>84.216999999999999</v>
      </c>
      <c r="R44" s="23">
        <v>83.262999999999906</v>
      </c>
    </row>
    <row r="45" spans="1:18" hidden="1" x14ac:dyDescent="0.25">
      <c r="A45" s="20" t="s">
        <v>125</v>
      </c>
      <c r="B45" s="20" t="s">
        <v>114</v>
      </c>
      <c r="C45" s="20" t="s">
        <v>120</v>
      </c>
      <c r="D45" s="21">
        <v>2927401.4839999899</v>
      </c>
      <c r="E45" s="21">
        <v>2727035.2620000001</v>
      </c>
      <c r="F45" s="21">
        <v>5854802.9689999996</v>
      </c>
      <c r="G45" s="21">
        <v>5454070.5240000002</v>
      </c>
      <c r="H45" s="52">
        <v>14321968.625</v>
      </c>
      <c r="I45" s="52">
        <v>14025064.512</v>
      </c>
      <c r="J45" s="22">
        <v>2.5619999999999998</v>
      </c>
      <c r="K45" s="22">
        <v>1.978</v>
      </c>
      <c r="L45" s="23">
        <v>8.3800000000000008</v>
      </c>
      <c r="M45" s="23">
        <v>2.347</v>
      </c>
      <c r="N45" s="23">
        <v>0.29599999999999999</v>
      </c>
      <c r="O45" s="23">
        <v>5.7320000000000002</v>
      </c>
      <c r="P45" s="23">
        <v>4.2000000000000003E-2</v>
      </c>
      <c r="Q45" s="23">
        <v>100</v>
      </c>
      <c r="R45" s="23">
        <v>98.944999999999993</v>
      </c>
    </row>
    <row r="46" spans="1:18" hidden="1" x14ac:dyDescent="0.25">
      <c r="A46" s="20" t="s">
        <v>94</v>
      </c>
      <c r="B46" s="20" t="s">
        <v>114</v>
      </c>
      <c r="C46" s="20" t="s">
        <v>120</v>
      </c>
      <c r="D46" s="21">
        <v>2921623.8160000001</v>
      </c>
      <c r="E46" s="21">
        <v>2861747.0279999999</v>
      </c>
      <c r="F46" s="21">
        <v>5843247.6329999901</v>
      </c>
      <c r="G46" s="21">
        <v>5723494.057</v>
      </c>
      <c r="H46" s="52">
        <v>13748700.562000001</v>
      </c>
      <c r="I46" s="52">
        <v>13681415.4109999</v>
      </c>
      <c r="J46" s="22">
        <v>2.3759999999999999</v>
      </c>
      <c r="K46" s="22">
        <v>2.0230000000000001</v>
      </c>
      <c r="L46" s="23">
        <v>3.1629999999999998</v>
      </c>
      <c r="M46" s="23">
        <v>2.6219999999999999</v>
      </c>
      <c r="N46" s="23">
        <v>0.48599999999999999</v>
      </c>
      <c r="O46" s="23">
        <v>0.13</v>
      </c>
      <c r="P46" s="23">
        <v>4.0000000000000001E-3</v>
      </c>
      <c r="Q46" s="23">
        <v>95.467999999999904</v>
      </c>
      <c r="R46" s="23">
        <v>90.424999999999997</v>
      </c>
    </row>
    <row r="47" spans="1:18" hidden="1" x14ac:dyDescent="0.25">
      <c r="A47" s="20" t="s">
        <v>128</v>
      </c>
      <c r="B47" s="20" t="s">
        <v>114</v>
      </c>
      <c r="C47" s="20" t="s">
        <v>120</v>
      </c>
      <c r="D47" s="21">
        <v>2921623.8160000001</v>
      </c>
      <c r="E47" s="21">
        <v>2861747.0279999999</v>
      </c>
      <c r="F47" s="21">
        <v>5843247.6329999901</v>
      </c>
      <c r="G47" s="21">
        <v>5723494.057</v>
      </c>
      <c r="H47" s="52">
        <v>13748700.562000001</v>
      </c>
      <c r="I47" s="52">
        <v>13681415.4109999</v>
      </c>
      <c r="J47" s="22">
        <v>2.3759999999999999</v>
      </c>
      <c r="K47" s="22">
        <v>2.0230000000000001</v>
      </c>
      <c r="L47" s="23">
        <v>3.1629999999999998</v>
      </c>
      <c r="M47" s="23">
        <v>2.6219999999999999</v>
      </c>
      <c r="N47" s="23">
        <v>0.48599999999999999</v>
      </c>
      <c r="O47" s="23">
        <v>0.13</v>
      </c>
      <c r="P47" s="23">
        <v>4.0000000000000001E-3</v>
      </c>
      <c r="Q47" s="23">
        <v>95.467999999999904</v>
      </c>
      <c r="R47" s="23">
        <v>90.424999999999997</v>
      </c>
    </row>
    <row r="48" spans="1:18" hidden="1" x14ac:dyDescent="0.25">
      <c r="A48" s="20" t="s">
        <v>100</v>
      </c>
      <c r="B48" s="20" t="s">
        <v>112</v>
      </c>
      <c r="C48" s="20" t="s">
        <v>120</v>
      </c>
      <c r="D48" s="21">
        <v>2914901.02</v>
      </c>
      <c r="E48" s="21">
        <v>2362235.7289999998</v>
      </c>
      <c r="F48" s="21">
        <v>6091921.8049999997</v>
      </c>
      <c r="G48" s="21">
        <v>4980698.2980000004</v>
      </c>
      <c r="H48" s="52">
        <v>15617738.655999999</v>
      </c>
      <c r="I48" s="52">
        <v>14186982.560000001</v>
      </c>
      <c r="J48" s="22">
        <v>2.7410000000000001</v>
      </c>
      <c r="K48" s="22">
        <v>2.145</v>
      </c>
      <c r="L48" s="23">
        <v>17.62</v>
      </c>
      <c r="M48" s="23">
        <v>9.2279999999999998</v>
      </c>
      <c r="N48" s="23">
        <v>0.18</v>
      </c>
      <c r="O48" s="23">
        <v>8.1910000000000007</v>
      </c>
      <c r="P48" s="23">
        <v>3.1E-2</v>
      </c>
      <c r="Q48" s="23">
        <v>94.658999999999907</v>
      </c>
      <c r="R48" s="23">
        <v>89.820999999999998</v>
      </c>
    </row>
    <row r="49" spans="1:18" x14ac:dyDescent="0.25">
      <c r="A49" s="20" t="s">
        <v>138</v>
      </c>
      <c r="B49" s="20" t="s">
        <v>113</v>
      </c>
      <c r="C49" s="20" t="s">
        <v>120</v>
      </c>
      <c r="D49" s="21">
        <v>2854595.4449999998</v>
      </c>
      <c r="E49" s="21">
        <v>2771739.2519999999</v>
      </c>
      <c r="F49" s="21">
        <v>2854595.4449999998</v>
      </c>
      <c r="G49" s="21">
        <v>2771739.2519999999</v>
      </c>
      <c r="H49" s="52">
        <v>10353191.266000001</v>
      </c>
      <c r="I49" s="52">
        <v>10605084.025</v>
      </c>
      <c r="J49" s="22">
        <v>3.8050000000000002</v>
      </c>
      <c r="K49" s="22">
        <v>3.3050000000000002</v>
      </c>
      <c r="L49" s="23">
        <v>16.896000000000001</v>
      </c>
      <c r="M49" s="23">
        <v>16.867999999999999</v>
      </c>
      <c r="N49" s="23">
        <v>2.79999999999999E-2</v>
      </c>
      <c r="O49" s="23">
        <v>0</v>
      </c>
      <c r="P49" s="23">
        <v>0</v>
      </c>
      <c r="Q49" s="23">
        <v>99.650999999999996</v>
      </c>
      <c r="R49" s="23">
        <v>98.21</v>
      </c>
    </row>
    <row r="50" spans="1:18" hidden="1" x14ac:dyDescent="0.25">
      <c r="A50" s="20" t="s">
        <v>125</v>
      </c>
      <c r="B50" s="20" t="s">
        <v>103</v>
      </c>
      <c r="C50" s="20" t="s">
        <v>120</v>
      </c>
      <c r="D50" s="21">
        <v>2818545.9730000002</v>
      </c>
      <c r="E50" s="21">
        <v>2799674.5150000001</v>
      </c>
      <c r="F50" s="21">
        <v>5637091.9450000003</v>
      </c>
      <c r="G50" s="21">
        <v>5599349.0300000003</v>
      </c>
      <c r="H50" s="52">
        <v>15083698.922</v>
      </c>
      <c r="I50" s="52">
        <v>15169297.305</v>
      </c>
      <c r="J50" s="22">
        <v>2.6960000000000002</v>
      </c>
      <c r="K50" s="22">
        <v>2.4750000000000001</v>
      </c>
      <c r="L50" s="23">
        <v>3.8969999999999998</v>
      </c>
      <c r="M50" s="23">
        <v>0.73599999999999999</v>
      </c>
      <c r="N50" s="23">
        <v>0.14399999999999999</v>
      </c>
      <c r="O50" s="23">
        <v>3.0169999999999999</v>
      </c>
      <c r="P50" s="23">
        <v>0</v>
      </c>
      <c r="Q50" s="23">
        <v>89.49</v>
      </c>
      <c r="R50" s="23">
        <v>88.922999999999902</v>
      </c>
    </row>
    <row r="51" spans="1:18" hidden="1" x14ac:dyDescent="0.25">
      <c r="A51" s="20" t="s">
        <v>34</v>
      </c>
      <c r="B51" s="20" t="s">
        <v>116</v>
      </c>
      <c r="C51" s="20" t="s">
        <v>120</v>
      </c>
      <c r="D51" s="21">
        <v>2817439.1370000001</v>
      </c>
      <c r="E51" s="21">
        <v>2607278.1209999998</v>
      </c>
      <c r="F51" s="21">
        <v>2817439.1370000001</v>
      </c>
      <c r="G51" s="21">
        <v>2607278.1209999998</v>
      </c>
      <c r="H51" s="52">
        <v>13935303.905999999</v>
      </c>
      <c r="I51" s="52">
        <v>13848288.857000001</v>
      </c>
      <c r="J51" s="22">
        <v>5.2389999999999999</v>
      </c>
      <c r="K51" s="22">
        <v>4.4749999999999996</v>
      </c>
      <c r="L51" s="23">
        <v>5.2889999999999997</v>
      </c>
      <c r="M51" s="23">
        <v>3.7889999999999899</v>
      </c>
      <c r="N51" s="23">
        <v>2.3E-2</v>
      </c>
      <c r="O51" s="23">
        <v>1.466</v>
      </c>
      <c r="P51" s="23">
        <v>1.0999999999999999E-2</v>
      </c>
      <c r="Q51" s="23">
        <v>28.706</v>
      </c>
      <c r="R51" s="23">
        <v>27.21</v>
      </c>
    </row>
    <row r="52" spans="1:18" hidden="1" x14ac:dyDescent="0.25">
      <c r="A52" s="20" t="s">
        <v>48</v>
      </c>
      <c r="B52" s="20" t="s">
        <v>103</v>
      </c>
      <c r="C52" s="20" t="s">
        <v>120</v>
      </c>
      <c r="D52" s="21">
        <v>2622337.906</v>
      </c>
      <c r="E52" s="21">
        <v>2612236.443</v>
      </c>
      <c r="F52" s="21">
        <v>5244675.8119999999</v>
      </c>
      <c r="G52" s="21">
        <v>5224472.8859999999</v>
      </c>
      <c r="H52" s="52">
        <v>11490829.280999999</v>
      </c>
      <c r="I52" s="52">
        <v>11531426.169</v>
      </c>
      <c r="J52" s="22">
        <v>2.1989999999999998</v>
      </c>
      <c r="K52" s="22">
        <v>2.11</v>
      </c>
      <c r="L52" s="23">
        <v>1.1779999999999999</v>
      </c>
      <c r="M52" s="23">
        <v>0.83799999999999997</v>
      </c>
      <c r="N52" s="23">
        <v>0.34</v>
      </c>
      <c r="O52" s="23">
        <v>0</v>
      </c>
      <c r="P52" s="23">
        <v>0</v>
      </c>
      <c r="Q52" s="23">
        <v>88.878999999999905</v>
      </c>
      <c r="R52" s="23">
        <v>53.483999999999902</v>
      </c>
    </row>
    <row r="53" spans="1:18" hidden="1" x14ac:dyDescent="0.25">
      <c r="A53" s="20" t="s">
        <v>163</v>
      </c>
      <c r="B53" s="20" t="s">
        <v>106</v>
      </c>
      <c r="C53" s="20" t="s">
        <v>120</v>
      </c>
      <c r="D53" s="21">
        <v>2467905.9019999998</v>
      </c>
      <c r="E53" s="21">
        <v>2454773.8050000002</v>
      </c>
      <c r="F53" s="21">
        <v>2467905.9019999998</v>
      </c>
      <c r="G53" s="21">
        <v>2454773.8050000002</v>
      </c>
      <c r="H53" s="52">
        <v>9191597.0160000008</v>
      </c>
      <c r="I53" s="52">
        <v>9222526.341</v>
      </c>
      <c r="J53" s="22">
        <v>3.7450000000000001</v>
      </c>
      <c r="K53" s="22">
        <v>3.3530000000000002</v>
      </c>
      <c r="L53" s="23">
        <v>2.2879999999999998</v>
      </c>
      <c r="M53" s="23">
        <v>1.875</v>
      </c>
      <c r="N53" s="23">
        <v>0.41299999999999998</v>
      </c>
      <c r="O53" s="23">
        <v>0</v>
      </c>
      <c r="P53" s="23">
        <v>0</v>
      </c>
      <c r="Q53" s="23">
        <v>91.227000000000004</v>
      </c>
      <c r="R53" s="23">
        <v>84.198999999999998</v>
      </c>
    </row>
    <row r="54" spans="1:18" x14ac:dyDescent="0.25">
      <c r="A54" s="20" t="s">
        <v>164</v>
      </c>
      <c r="B54" s="20" t="s">
        <v>113</v>
      </c>
      <c r="C54" s="20" t="s">
        <v>120</v>
      </c>
      <c r="D54" s="21">
        <v>2405370.7420000001</v>
      </c>
      <c r="E54" s="21">
        <v>2390666.7919999999</v>
      </c>
      <c r="F54" s="21">
        <v>2405370.7420000001</v>
      </c>
      <c r="G54" s="21">
        <v>2390666.7919999999</v>
      </c>
      <c r="H54" s="52">
        <v>8247190.5310000004</v>
      </c>
      <c r="I54" s="52">
        <v>8268283.3650000002</v>
      </c>
      <c r="J54" s="22">
        <v>3.4470000000000001</v>
      </c>
      <c r="K54" s="22">
        <v>3.1379999999999999</v>
      </c>
      <c r="L54" s="23">
        <v>2.2530000000000001</v>
      </c>
      <c r="M54" s="23">
        <v>2.1480000000000001</v>
      </c>
      <c r="N54" s="23">
        <v>0.105</v>
      </c>
      <c r="O54" s="23">
        <v>0</v>
      </c>
      <c r="P54" s="23">
        <v>0</v>
      </c>
      <c r="Q54" s="23">
        <v>92.858999999999995</v>
      </c>
      <c r="R54" s="23">
        <v>91.561000000000007</v>
      </c>
    </row>
    <row r="55" spans="1:18" hidden="1" x14ac:dyDescent="0.25">
      <c r="A55" s="20" t="s">
        <v>163</v>
      </c>
      <c r="B55" s="20" t="s">
        <v>114</v>
      </c>
      <c r="C55" s="20" t="s">
        <v>120</v>
      </c>
      <c r="D55" s="21">
        <v>2375988.9920000001</v>
      </c>
      <c r="E55" s="21">
        <v>2368333.6830000002</v>
      </c>
      <c r="F55" s="21">
        <v>4751977.9840000002</v>
      </c>
      <c r="G55" s="21">
        <v>4736667.3660000004</v>
      </c>
      <c r="H55" s="52">
        <v>8817801.8279999997</v>
      </c>
      <c r="I55" s="52">
        <v>8829698.1279999893</v>
      </c>
      <c r="J55" s="22">
        <v>1.86</v>
      </c>
      <c r="K55" s="22">
        <v>1.78</v>
      </c>
      <c r="L55" s="23">
        <v>1.53</v>
      </c>
      <c r="M55" s="23">
        <v>1.0920000000000001</v>
      </c>
      <c r="N55" s="23">
        <v>0.437999999999999</v>
      </c>
      <c r="O55" s="23">
        <v>0</v>
      </c>
      <c r="P55" s="23">
        <v>0</v>
      </c>
      <c r="Q55" s="23">
        <v>91.491</v>
      </c>
      <c r="R55" s="23">
        <v>89.953999999999994</v>
      </c>
    </row>
    <row r="56" spans="1:18" hidden="1" x14ac:dyDescent="0.25">
      <c r="A56" s="20" t="s">
        <v>94</v>
      </c>
      <c r="B56" s="20" t="s">
        <v>103</v>
      </c>
      <c r="C56" s="20" t="s">
        <v>120</v>
      </c>
      <c r="D56" s="21">
        <v>2366197.8319999999</v>
      </c>
      <c r="E56" s="21">
        <v>2360643.7629999998</v>
      </c>
      <c r="F56" s="21">
        <v>4732395.6639999999</v>
      </c>
      <c r="G56" s="21">
        <v>4721287.5250000004</v>
      </c>
      <c r="H56" s="52">
        <v>13097984.094000001</v>
      </c>
      <c r="I56" s="52">
        <v>13120574.8009999</v>
      </c>
      <c r="J56" s="22">
        <v>2.7739999999999898</v>
      </c>
      <c r="K56" s="22">
        <v>2.6150000000000002</v>
      </c>
      <c r="L56" s="23">
        <v>1.617</v>
      </c>
      <c r="M56" s="23">
        <v>1.3659999999999899</v>
      </c>
      <c r="N56" s="23">
        <v>0.14099999999999999</v>
      </c>
      <c r="O56" s="23">
        <v>0.13</v>
      </c>
      <c r="P56" s="23">
        <v>6.9999999999999897E-3</v>
      </c>
      <c r="Q56" s="23">
        <v>93.012</v>
      </c>
      <c r="R56" s="23">
        <v>87.915999999999997</v>
      </c>
    </row>
    <row r="57" spans="1:18" hidden="1" x14ac:dyDescent="0.25">
      <c r="A57" s="20" t="s">
        <v>128</v>
      </c>
      <c r="B57" s="20" t="s">
        <v>103</v>
      </c>
      <c r="C57" s="20" t="s">
        <v>120</v>
      </c>
      <c r="D57" s="21">
        <v>2366197.8319999999</v>
      </c>
      <c r="E57" s="21">
        <v>2360643.7629999998</v>
      </c>
      <c r="F57" s="21">
        <v>4732395.6639999999</v>
      </c>
      <c r="G57" s="21">
        <v>4721287.5250000004</v>
      </c>
      <c r="H57" s="52">
        <v>13097984.094000001</v>
      </c>
      <c r="I57" s="52">
        <v>13120574.8009999</v>
      </c>
      <c r="J57" s="22">
        <v>2.7739999999999898</v>
      </c>
      <c r="K57" s="22">
        <v>2.6150000000000002</v>
      </c>
      <c r="L57" s="23">
        <v>1.617</v>
      </c>
      <c r="M57" s="23">
        <v>1.3659999999999899</v>
      </c>
      <c r="N57" s="23">
        <v>0.14099999999999999</v>
      </c>
      <c r="O57" s="23">
        <v>0.13</v>
      </c>
      <c r="P57" s="23">
        <v>6.9999999999999897E-3</v>
      </c>
      <c r="Q57" s="23">
        <v>93.012</v>
      </c>
      <c r="R57" s="23">
        <v>87.915999999999997</v>
      </c>
    </row>
    <row r="58" spans="1:18" hidden="1" x14ac:dyDescent="0.25">
      <c r="A58" s="20" t="s">
        <v>162</v>
      </c>
      <c r="B58" s="20" t="s">
        <v>114</v>
      </c>
      <c r="C58" s="20" t="s">
        <v>120</v>
      </c>
      <c r="D58" s="21">
        <v>2335339.98</v>
      </c>
      <c r="E58" s="21">
        <v>2329264.8629999999</v>
      </c>
      <c r="F58" s="21">
        <v>4670679.9610000001</v>
      </c>
      <c r="G58" s="21">
        <v>4658529.727</v>
      </c>
      <c r="H58" s="52">
        <v>8516425.2970000003</v>
      </c>
      <c r="I58" s="52">
        <v>8514874.5040000007</v>
      </c>
      <c r="J58" s="22">
        <v>1.825</v>
      </c>
      <c r="K58" s="22">
        <v>1.7390000000000001</v>
      </c>
      <c r="L58" s="23">
        <v>0.90300000000000002</v>
      </c>
      <c r="M58" s="23">
        <v>0.65700000000000003</v>
      </c>
      <c r="N58" s="23">
        <v>0.247</v>
      </c>
      <c r="O58" s="23">
        <v>0</v>
      </c>
      <c r="P58" s="23">
        <v>0</v>
      </c>
      <c r="Q58" s="23">
        <v>98.787000000000006</v>
      </c>
      <c r="R58" s="23">
        <v>81.834000000000003</v>
      </c>
    </row>
    <row r="59" spans="1:18" hidden="1" x14ac:dyDescent="0.25">
      <c r="A59" s="20" t="s">
        <v>96</v>
      </c>
      <c r="B59" s="20" t="s">
        <v>106</v>
      </c>
      <c r="C59" s="20" t="s">
        <v>120</v>
      </c>
      <c r="D59" s="21">
        <v>2323538.8709999998</v>
      </c>
      <c r="E59" s="21">
        <v>2173368.88199999</v>
      </c>
      <c r="F59" s="21">
        <v>2323538.8709999998</v>
      </c>
      <c r="G59" s="21">
        <v>2173368.88199999</v>
      </c>
      <c r="H59" s="52">
        <v>6713599.9060000004</v>
      </c>
      <c r="I59" s="52">
        <v>6612373.4450000003</v>
      </c>
      <c r="J59" s="22">
        <v>2.9830000000000001</v>
      </c>
      <c r="K59" s="22">
        <v>2.3679999999999999</v>
      </c>
      <c r="L59" s="23">
        <v>5.4569999999999999</v>
      </c>
      <c r="M59" s="23">
        <v>4.8899999999999997</v>
      </c>
      <c r="N59" s="23">
        <v>0.22399999999999901</v>
      </c>
      <c r="O59" s="23">
        <v>0.44299999999999901</v>
      </c>
      <c r="P59" s="23">
        <v>0</v>
      </c>
      <c r="Q59" s="23">
        <v>55.588000000000001</v>
      </c>
      <c r="R59" s="23">
        <v>53.2</v>
      </c>
    </row>
    <row r="60" spans="1:18" hidden="1" x14ac:dyDescent="0.25">
      <c r="A60" s="20" t="s">
        <v>98</v>
      </c>
      <c r="B60" s="20" t="s">
        <v>114</v>
      </c>
      <c r="C60" s="20" t="s">
        <v>120</v>
      </c>
      <c r="D60" s="21">
        <v>2301392.824</v>
      </c>
      <c r="E60" s="21">
        <v>1899761.59</v>
      </c>
      <c r="F60" s="21">
        <v>4602785.648</v>
      </c>
      <c r="G60" s="21">
        <v>3799523.18</v>
      </c>
      <c r="H60" s="52">
        <v>9947185.6720000003</v>
      </c>
      <c r="I60" s="52">
        <v>9151715.1290000007</v>
      </c>
      <c r="J60" s="22">
        <v>2.3940000000000001</v>
      </c>
      <c r="K60" s="22">
        <v>1.732</v>
      </c>
      <c r="L60" s="23">
        <v>12.898999999999999</v>
      </c>
      <c r="M60" s="23">
        <v>8.2270000000000003</v>
      </c>
      <c r="N60" s="23">
        <v>0.59199999999999997</v>
      </c>
      <c r="O60" s="23">
        <v>4.2060000000000004</v>
      </c>
      <c r="P60" s="23">
        <v>7.0000000000000007E-2</v>
      </c>
      <c r="Q60" s="23">
        <v>97.113</v>
      </c>
      <c r="R60" s="23">
        <v>97.032999999999902</v>
      </c>
    </row>
    <row r="61" spans="1:18" hidden="1" x14ac:dyDescent="0.25">
      <c r="A61" s="20" t="s">
        <v>124</v>
      </c>
      <c r="B61" s="20" t="s">
        <v>107</v>
      </c>
      <c r="C61" s="20" t="s">
        <v>120</v>
      </c>
      <c r="D61" s="21">
        <v>2246737.602</v>
      </c>
      <c r="E61" s="21">
        <v>2186073.9130000002</v>
      </c>
      <c r="F61" s="21">
        <v>4493475.2029999997</v>
      </c>
      <c r="G61" s="21">
        <v>4372147.8250000002</v>
      </c>
      <c r="H61" s="52">
        <v>8591365.4220000003</v>
      </c>
      <c r="I61" s="52">
        <v>8516738.182</v>
      </c>
      <c r="J61" s="22">
        <v>1.9430000000000001</v>
      </c>
      <c r="K61" s="22">
        <v>1.8149999999999999</v>
      </c>
      <c r="L61" s="23">
        <v>8.4039999999999999</v>
      </c>
      <c r="M61" s="23">
        <v>4.6500000000000004</v>
      </c>
      <c r="N61" s="23">
        <v>7.0000000000000007E-2</v>
      </c>
      <c r="O61" s="23">
        <v>3.657</v>
      </c>
      <c r="P61" s="23">
        <v>2.5999999999999999E-2</v>
      </c>
      <c r="Q61" s="23">
        <v>100</v>
      </c>
      <c r="R61" s="23">
        <v>99.962000000000003</v>
      </c>
    </row>
    <row r="62" spans="1:18" hidden="1" x14ac:dyDescent="0.25">
      <c r="A62" s="20" t="s">
        <v>138</v>
      </c>
      <c r="B62" s="20" t="s">
        <v>111</v>
      </c>
      <c r="C62" s="20" t="s">
        <v>120</v>
      </c>
      <c r="D62" s="21">
        <v>2241856.7379999999</v>
      </c>
      <c r="E62" s="21">
        <v>2225388.139</v>
      </c>
      <c r="F62" s="21">
        <v>4483713.477</v>
      </c>
      <c r="G62" s="21">
        <v>4450776.2779999999</v>
      </c>
      <c r="H62" s="52">
        <v>11528819.75</v>
      </c>
      <c r="I62" s="52">
        <v>11536343.797</v>
      </c>
      <c r="J62" s="22">
        <v>2.589</v>
      </c>
      <c r="K62" s="22">
        <v>2.3290000000000002</v>
      </c>
      <c r="L62" s="23">
        <v>3.75</v>
      </c>
      <c r="M62" s="23">
        <v>3.681</v>
      </c>
      <c r="N62" s="23">
        <v>7.0000000000000007E-2</v>
      </c>
      <c r="O62" s="23">
        <v>0</v>
      </c>
      <c r="P62" s="23">
        <v>0</v>
      </c>
      <c r="Q62" s="23">
        <v>99.293999999999997</v>
      </c>
      <c r="R62" s="23">
        <v>97.307999999999893</v>
      </c>
    </row>
    <row r="63" spans="1:18" hidden="1" x14ac:dyDescent="0.25">
      <c r="A63" s="20" t="s">
        <v>164</v>
      </c>
      <c r="B63" s="20" t="s">
        <v>106</v>
      </c>
      <c r="C63" s="20" t="s">
        <v>120</v>
      </c>
      <c r="D63" s="21">
        <v>2241794.1949999998</v>
      </c>
      <c r="E63" s="21">
        <v>2229711.318</v>
      </c>
      <c r="F63" s="21">
        <v>2241794.1949999998</v>
      </c>
      <c r="G63" s="21">
        <v>2229711.318</v>
      </c>
      <c r="H63" s="52">
        <v>8160286.9379999898</v>
      </c>
      <c r="I63" s="52">
        <v>8181052.2249999996</v>
      </c>
      <c r="J63" s="22">
        <v>3.6589999999999998</v>
      </c>
      <c r="K63" s="22">
        <v>3.4729999999999999</v>
      </c>
      <c r="L63" s="23">
        <v>2.6639999999999899</v>
      </c>
      <c r="M63" s="23">
        <v>2.1640000000000001</v>
      </c>
      <c r="N63" s="23">
        <v>0.5</v>
      </c>
      <c r="O63" s="23">
        <v>0</v>
      </c>
      <c r="P63" s="23">
        <v>0</v>
      </c>
      <c r="Q63" s="23">
        <v>94.412999999999997</v>
      </c>
      <c r="R63" s="23">
        <v>93.418999999999997</v>
      </c>
    </row>
    <row r="64" spans="1:18" hidden="1" x14ac:dyDescent="0.25">
      <c r="A64" s="20" t="s">
        <v>132</v>
      </c>
      <c r="B64" s="20" t="s">
        <v>106</v>
      </c>
      <c r="C64" s="20" t="s">
        <v>120</v>
      </c>
      <c r="D64" s="21">
        <v>2165397.5639999998</v>
      </c>
      <c r="E64" s="21">
        <v>1873023.8059999901</v>
      </c>
      <c r="F64" s="21">
        <v>2165397.5639999998</v>
      </c>
      <c r="G64" s="21">
        <v>1873023.8059999901</v>
      </c>
      <c r="H64" s="52">
        <v>5108911.0080000004</v>
      </c>
      <c r="I64" s="52">
        <v>4779884.60399999</v>
      </c>
      <c r="J64" s="22">
        <v>2.5209999999999999</v>
      </c>
      <c r="K64" s="22">
        <v>2.09099999999999</v>
      </c>
      <c r="L64" s="23">
        <v>20.120999999999999</v>
      </c>
      <c r="M64" s="23">
        <v>19.620999999999999</v>
      </c>
      <c r="N64" s="23">
        <v>0.60699999999999998</v>
      </c>
      <c r="O64" s="23">
        <v>0</v>
      </c>
      <c r="P64" s="23">
        <v>0</v>
      </c>
      <c r="Q64" s="23">
        <v>85.876999999999995</v>
      </c>
      <c r="R64" s="23">
        <v>84.787999999999997</v>
      </c>
    </row>
    <row r="65" spans="1:18" hidden="1" x14ac:dyDescent="0.25">
      <c r="A65" s="20" t="s">
        <v>131</v>
      </c>
      <c r="B65" s="20" t="s">
        <v>114</v>
      </c>
      <c r="C65" s="20" t="s">
        <v>120</v>
      </c>
      <c r="D65" s="21">
        <v>2112516.68599999</v>
      </c>
      <c r="E65" s="21">
        <v>1737837.45</v>
      </c>
      <c r="F65" s="21">
        <v>4225033.3710000003</v>
      </c>
      <c r="G65" s="21">
        <v>3475674.89899999</v>
      </c>
      <c r="H65" s="52">
        <v>9066555.5470000003</v>
      </c>
      <c r="I65" s="52">
        <v>7802659.4720000001</v>
      </c>
      <c r="J65" s="22">
        <v>2.2349999999999999</v>
      </c>
      <c r="K65" s="22">
        <v>2.0139999999999998</v>
      </c>
      <c r="L65" s="23">
        <v>15.175999999999901</v>
      </c>
      <c r="M65" s="23">
        <v>11.530999999999899</v>
      </c>
      <c r="N65" s="23">
        <v>0.184</v>
      </c>
      <c r="O65" s="23">
        <v>3.4119999999999999</v>
      </c>
      <c r="P65" s="23">
        <v>5.0999999999999997E-2</v>
      </c>
      <c r="Q65" s="23">
        <v>99.887999999999906</v>
      </c>
      <c r="R65" s="23">
        <v>99.06</v>
      </c>
    </row>
    <row r="66" spans="1:18" x14ac:dyDescent="0.25">
      <c r="A66" s="20" t="s">
        <v>163</v>
      </c>
      <c r="B66" s="20" t="s">
        <v>113</v>
      </c>
      <c r="C66" s="20" t="s">
        <v>120</v>
      </c>
      <c r="D66" s="21">
        <v>2097160.6209999998</v>
      </c>
      <c r="E66" s="21">
        <v>2081892.696</v>
      </c>
      <c r="F66" s="21">
        <v>2097160.6209999998</v>
      </c>
      <c r="G66" s="21">
        <v>2081892.696</v>
      </c>
      <c r="H66" s="52">
        <v>7282198.1950000003</v>
      </c>
      <c r="I66" s="52">
        <v>7296612.5179999899</v>
      </c>
      <c r="J66" s="22">
        <v>3.49</v>
      </c>
      <c r="K66" s="22">
        <v>3.1930000000000001</v>
      </c>
      <c r="L66" s="23">
        <v>2.0249999999999999</v>
      </c>
      <c r="M66" s="23">
        <v>1.641</v>
      </c>
      <c r="N66" s="23">
        <v>0.38400000000000001</v>
      </c>
      <c r="O66" s="23">
        <v>0</v>
      </c>
      <c r="P66" s="23">
        <v>0</v>
      </c>
      <c r="Q66" s="23">
        <v>91.117999999999995</v>
      </c>
      <c r="R66" s="23">
        <v>87.936000000000007</v>
      </c>
    </row>
    <row r="67" spans="1:18" x14ac:dyDescent="0.25">
      <c r="A67" s="20" t="s">
        <v>162</v>
      </c>
      <c r="B67" s="20" t="s">
        <v>113</v>
      </c>
      <c r="C67" s="20" t="s">
        <v>120</v>
      </c>
      <c r="D67" s="21">
        <v>2093547.855</v>
      </c>
      <c r="E67" s="21">
        <v>2086058.70199999</v>
      </c>
      <c r="F67" s="21">
        <v>2093547.855</v>
      </c>
      <c r="G67" s="21">
        <v>2086058.70199999</v>
      </c>
      <c r="H67" s="52">
        <v>7155635.0939999996</v>
      </c>
      <c r="I67" s="52">
        <v>7180106.3300000001</v>
      </c>
      <c r="J67" s="22">
        <v>3.4339999999999899</v>
      </c>
      <c r="K67" s="22">
        <v>3.1819999999999999</v>
      </c>
      <c r="L67" s="23">
        <v>1.8180000000000001</v>
      </c>
      <c r="M67" s="23">
        <v>1.536</v>
      </c>
      <c r="N67" s="23">
        <v>0.28199999999999997</v>
      </c>
      <c r="O67" s="23">
        <v>0</v>
      </c>
      <c r="P67" s="23">
        <v>0</v>
      </c>
      <c r="Q67" s="23">
        <v>94.388999999999996</v>
      </c>
      <c r="R67" s="23">
        <v>78.619</v>
      </c>
    </row>
    <row r="68" spans="1:18" hidden="1" x14ac:dyDescent="0.25">
      <c r="A68" s="20" t="s">
        <v>48</v>
      </c>
      <c r="B68" s="20" t="s">
        <v>104</v>
      </c>
      <c r="C68" s="20" t="s">
        <v>120</v>
      </c>
      <c r="D68" s="21">
        <v>2077119.2290000001</v>
      </c>
      <c r="E68" s="21">
        <v>2068822.7339999999</v>
      </c>
      <c r="F68" s="21">
        <v>4305129.8360000001</v>
      </c>
      <c r="G68" s="21">
        <v>4287114.477</v>
      </c>
      <c r="H68" s="52">
        <v>9275716.8359999992</v>
      </c>
      <c r="I68" s="52">
        <v>9332112.5899999999</v>
      </c>
      <c r="J68" s="22">
        <v>2.169</v>
      </c>
      <c r="K68" s="22">
        <v>2.0069999999999899</v>
      </c>
      <c r="L68" s="23">
        <v>1.7230000000000001</v>
      </c>
      <c r="M68" s="23">
        <v>1.6319999999999999</v>
      </c>
      <c r="N68" s="23">
        <v>9.4E-2</v>
      </c>
      <c r="O68" s="23">
        <v>0</v>
      </c>
      <c r="P68" s="23">
        <v>0</v>
      </c>
      <c r="Q68" s="23">
        <v>70.233999999999995</v>
      </c>
      <c r="R68" s="23">
        <v>48.991999999999997</v>
      </c>
    </row>
    <row r="69" spans="1:18" hidden="1" x14ac:dyDescent="0.25">
      <c r="A69" s="20" t="s">
        <v>98</v>
      </c>
      <c r="B69" s="20" t="s">
        <v>107</v>
      </c>
      <c r="C69" s="20" t="s">
        <v>120</v>
      </c>
      <c r="D69" s="21">
        <v>2060463.0430000001</v>
      </c>
      <c r="E69" s="21">
        <v>1822971.193</v>
      </c>
      <c r="F69" s="21">
        <v>4120926.0860000001</v>
      </c>
      <c r="G69" s="21">
        <v>3645942.3859999999</v>
      </c>
      <c r="H69" s="52">
        <v>9617917.2660000008</v>
      </c>
      <c r="I69" s="52">
        <v>9011946.5500000007</v>
      </c>
      <c r="J69" s="22">
        <v>2.472</v>
      </c>
      <c r="K69" s="22">
        <v>2.0699999999999998</v>
      </c>
      <c r="L69" s="23">
        <v>10.244</v>
      </c>
      <c r="M69" s="23">
        <v>7.9079999999999897</v>
      </c>
      <c r="N69" s="23">
        <v>0.55299999999999905</v>
      </c>
      <c r="O69" s="23">
        <v>2.07099999999999</v>
      </c>
      <c r="P69" s="23">
        <v>8.9999999999999993E-3</v>
      </c>
      <c r="Q69" s="23">
        <v>89.135999999999996</v>
      </c>
      <c r="R69" s="23">
        <v>88.627999999999901</v>
      </c>
    </row>
    <row r="70" spans="1:18" hidden="1" x14ac:dyDescent="0.25">
      <c r="A70" s="20" t="s">
        <v>125</v>
      </c>
      <c r="B70" s="20" t="s">
        <v>111</v>
      </c>
      <c r="C70" s="20" t="s">
        <v>120</v>
      </c>
      <c r="D70" s="21">
        <v>2046332.496</v>
      </c>
      <c r="E70" s="21">
        <v>2009296.93199999</v>
      </c>
      <c r="F70" s="21">
        <v>4092664.9920000001</v>
      </c>
      <c r="G70" s="21">
        <v>4018593.8639999898</v>
      </c>
      <c r="H70" s="52">
        <v>11206537.233999999</v>
      </c>
      <c r="I70" s="52">
        <v>11122283.5959999</v>
      </c>
      <c r="J70" s="22">
        <v>2.762</v>
      </c>
      <c r="K70" s="22">
        <v>2.5819999999999999</v>
      </c>
      <c r="L70" s="23">
        <v>4.673</v>
      </c>
      <c r="M70" s="23">
        <v>1.216</v>
      </c>
      <c r="N70" s="23">
        <v>0.48599999999999999</v>
      </c>
      <c r="O70" s="23">
        <v>2.9729999999999999</v>
      </c>
      <c r="P70" s="23">
        <v>4.0000000000000001E-3</v>
      </c>
      <c r="Q70" s="23">
        <v>89.474999999999994</v>
      </c>
      <c r="R70" s="23">
        <v>89.072000000000003</v>
      </c>
    </row>
    <row r="71" spans="1:18" hidden="1" x14ac:dyDescent="0.25">
      <c r="A71" s="20" t="s">
        <v>162</v>
      </c>
      <c r="B71" s="20" t="s">
        <v>106</v>
      </c>
      <c r="C71" s="20" t="s">
        <v>120</v>
      </c>
      <c r="D71" s="21">
        <v>2043774.5619999999</v>
      </c>
      <c r="E71" s="21">
        <v>2025498.2509999999</v>
      </c>
      <c r="F71" s="21">
        <v>2043774.5619999999</v>
      </c>
      <c r="G71" s="21">
        <v>2025498.2509999999</v>
      </c>
      <c r="H71" s="52">
        <v>7353290.7889999999</v>
      </c>
      <c r="I71" s="52">
        <v>7356919.7259999998</v>
      </c>
      <c r="J71" s="22">
        <v>3.6219999999999999</v>
      </c>
      <c r="K71" s="22">
        <v>3.4609999999999999</v>
      </c>
      <c r="L71" s="23">
        <v>2.3420000000000001</v>
      </c>
      <c r="M71" s="23">
        <v>2.113</v>
      </c>
      <c r="N71" s="23">
        <v>0.24</v>
      </c>
      <c r="O71" s="23">
        <v>0</v>
      </c>
      <c r="P71" s="23">
        <v>0</v>
      </c>
      <c r="Q71" s="23">
        <v>95.725999999999999</v>
      </c>
      <c r="R71" s="23">
        <v>72.152000000000001</v>
      </c>
    </row>
    <row r="72" spans="1:18" hidden="1" x14ac:dyDescent="0.25">
      <c r="A72" s="20" t="s">
        <v>131</v>
      </c>
      <c r="B72" s="20" t="s">
        <v>112</v>
      </c>
      <c r="C72" s="20" t="s">
        <v>120</v>
      </c>
      <c r="D72" s="21">
        <v>2043145.4339999999</v>
      </c>
      <c r="E72" s="21">
        <v>1607296.4790000001</v>
      </c>
      <c r="F72" s="21">
        <v>4256297.7069999902</v>
      </c>
      <c r="G72" s="21">
        <v>3380519.7680000002</v>
      </c>
      <c r="H72" s="52">
        <v>10812677.2659999</v>
      </c>
      <c r="I72" s="52">
        <v>9599164.7899999991</v>
      </c>
      <c r="J72" s="22">
        <v>2.7289999999999899</v>
      </c>
      <c r="K72" s="22">
        <v>2.13</v>
      </c>
      <c r="L72" s="23">
        <v>21.320999999999898</v>
      </c>
      <c r="M72" s="23">
        <v>9.2859999999999996</v>
      </c>
      <c r="N72" s="23">
        <v>8.8999999999999996E-2</v>
      </c>
      <c r="O72" s="23">
        <v>11.907999999999999</v>
      </c>
      <c r="P72" s="23">
        <v>3.6999999999999998E-2</v>
      </c>
      <c r="Q72" s="23">
        <v>99.046999999999997</v>
      </c>
      <c r="R72" s="23">
        <v>94.938999999999993</v>
      </c>
    </row>
    <row r="73" spans="1:18" hidden="1" x14ac:dyDescent="0.25">
      <c r="A73" s="20" t="s">
        <v>138</v>
      </c>
      <c r="B73" s="20" t="s">
        <v>110</v>
      </c>
      <c r="C73" s="20" t="s">
        <v>120</v>
      </c>
      <c r="D73" s="21">
        <v>2006664.852</v>
      </c>
      <c r="E73" s="21">
        <v>1949991.7339999999</v>
      </c>
      <c r="F73" s="21">
        <v>2006664.852</v>
      </c>
      <c r="G73" s="21">
        <v>1949991.7339999999</v>
      </c>
      <c r="H73" s="52">
        <v>8850451.8589999992</v>
      </c>
      <c r="I73" s="52">
        <v>8960684.8650000002</v>
      </c>
      <c r="J73" s="22">
        <v>4.5869999999999997</v>
      </c>
      <c r="K73" s="22">
        <v>4.0069999999999997</v>
      </c>
      <c r="L73" s="23">
        <v>14.502000000000001</v>
      </c>
      <c r="M73" s="23">
        <v>14.449</v>
      </c>
      <c r="N73" s="23">
        <v>5.3999999999999999E-2</v>
      </c>
      <c r="O73" s="23">
        <v>0</v>
      </c>
      <c r="P73" s="23">
        <v>0</v>
      </c>
      <c r="Q73" s="23">
        <v>97.762999999999906</v>
      </c>
      <c r="R73" s="23">
        <v>95.357999999999905</v>
      </c>
    </row>
    <row r="74" spans="1:18" hidden="1" x14ac:dyDescent="0.25">
      <c r="A74" s="20" t="s">
        <v>99</v>
      </c>
      <c r="B74" s="20" t="s">
        <v>114</v>
      </c>
      <c r="C74" s="20" t="s">
        <v>120</v>
      </c>
      <c r="D74" s="21">
        <v>1970425.051</v>
      </c>
      <c r="E74" s="21">
        <v>1907617.6040000001</v>
      </c>
      <c r="F74" s="21">
        <v>3940850.102</v>
      </c>
      <c r="G74" s="21">
        <v>3815235.2080000001</v>
      </c>
      <c r="H74" s="52">
        <v>8269455.0310000004</v>
      </c>
      <c r="I74" s="52">
        <v>8217719.0429999996</v>
      </c>
      <c r="J74" s="22">
        <v>2.1429999999999998</v>
      </c>
      <c r="K74" s="22">
        <v>1.9339999999999999</v>
      </c>
      <c r="L74" s="23">
        <v>4.59</v>
      </c>
      <c r="M74" s="23">
        <v>2.9789999999999899</v>
      </c>
      <c r="N74" s="23">
        <v>5.1999999999999998E-2</v>
      </c>
      <c r="O74" s="23">
        <v>1.5569999999999999</v>
      </c>
      <c r="P74" s="23">
        <v>2E-3</v>
      </c>
      <c r="Q74" s="23">
        <v>60.243000000000002</v>
      </c>
      <c r="R74" s="23">
        <v>61.731000000000002</v>
      </c>
    </row>
    <row r="75" spans="1:18" hidden="1" x14ac:dyDescent="0.25">
      <c r="A75" s="20" t="s">
        <v>34</v>
      </c>
      <c r="B75" s="20" t="s">
        <v>104</v>
      </c>
      <c r="C75" s="20" t="s">
        <v>120</v>
      </c>
      <c r="D75" s="21">
        <v>1967011.395</v>
      </c>
      <c r="E75" s="21">
        <v>1858938.1340000001</v>
      </c>
      <c r="F75" s="21">
        <v>4221549.352</v>
      </c>
      <c r="G75" s="21">
        <v>3991902.81</v>
      </c>
      <c r="H75" s="52">
        <v>13306542.7659999</v>
      </c>
      <c r="I75" s="52">
        <v>13026084.552999999</v>
      </c>
      <c r="J75" s="22">
        <v>3.2349999999999999</v>
      </c>
      <c r="K75" s="22">
        <v>2.6269999999999998</v>
      </c>
      <c r="L75" s="23">
        <v>1.2450000000000001</v>
      </c>
      <c r="M75" s="23">
        <v>0.72899999999999998</v>
      </c>
      <c r="N75" s="23">
        <v>6.7000000000000004E-2</v>
      </c>
      <c r="O75" s="23">
        <v>0.44799999999999901</v>
      </c>
      <c r="P75" s="23">
        <v>1E-3</v>
      </c>
      <c r="Q75" s="23">
        <v>33.171999999999997</v>
      </c>
      <c r="R75" s="23">
        <v>25.94</v>
      </c>
    </row>
    <row r="76" spans="1:18" hidden="1" x14ac:dyDescent="0.25">
      <c r="A76" s="20" t="s">
        <v>101</v>
      </c>
      <c r="B76" s="20" t="s">
        <v>111</v>
      </c>
      <c r="C76" s="20" t="s">
        <v>120</v>
      </c>
      <c r="D76" s="21">
        <v>1957235.1780000001</v>
      </c>
      <c r="E76" s="21">
        <v>1931046.43</v>
      </c>
      <c r="F76" s="21">
        <v>3914470.355</v>
      </c>
      <c r="G76" s="21">
        <v>3862092.8589999899</v>
      </c>
      <c r="H76" s="52">
        <v>10755453.233999999</v>
      </c>
      <c r="I76" s="52">
        <v>10748293.354</v>
      </c>
      <c r="J76" s="22">
        <v>2.77</v>
      </c>
      <c r="K76" s="22">
        <v>2.528</v>
      </c>
      <c r="L76" s="23">
        <v>3.7349999999999999</v>
      </c>
      <c r="M76" s="23">
        <v>2.09099999999999</v>
      </c>
      <c r="N76" s="23">
        <v>0.107</v>
      </c>
      <c r="O76" s="23">
        <v>1.544</v>
      </c>
      <c r="P76" s="23">
        <v>0</v>
      </c>
      <c r="Q76" s="23">
        <v>94.713999999999999</v>
      </c>
      <c r="R76" s="23">
        <v>92.152999999999906</v>
      </c>
    </row>
    <row r="77" spans="1:18" hidden="1" x14ac:dyDescent="0.25">
      <c r="A77" s="20" t="s">
        <v>48</v>
      </c>
      <c r="B77" s="20" t="s">
        <v>111</v>
      </c>
      <c r="C77" s="20" t="s">
        <v>120</v>
      </c>
      <c r="D77" s="21">
        <v>1956638.551</v>
      </c>
      <c r="E77" s="21">
        <v>1946567.1059999999</v>
      </c>
      <c r="F77" s="21">
        <v>3913277.102</v>
      </c>
      <c r="G77" s="21">
        <v>3893134.2119999998</v>
      </c>
      <c r="H77" s="52">
        <v>8174853.0470000003</v>
      </c>
      <c r="I77" s="52">
        <v>8183118.8870000001</v>
      </c>
      <c r="J77" s="22">
        <v>2.0950000000000002</v>
      </c>
      <c r="K77" s="22">
        <v>2.07099999999999</v>
      </c>
      <c r="L77" s="23">
        <v>1.03</v>
      </c>
      <c r="M77" s="23">
        <v>0.73499999999999999</v>
      </c>
      <c r="N77" s="23">
        <v>0.29599999999999999</v>
      </c>
      <c r="O77" s="23">
        <v>0</v>
      </c>
      <c r="P77" s="23">
        <v>0</v>
      </c>
      <c r="Q77" s="23">
        <v>57.931999999999903</v>
      </c>
      <c r="R77" s="23">
        <v>48.448</v>
      </c>
    </row>
    <row r="78" spans="1:18" hidden="1" x14ac:dyDescent="0.25">
      <c r="A78" s="20" t="s">
        <v>34</v>
      </c>
      <c r="B78" s="20" t="s">
        <v>108</v>
      </c>
      <c r="C78" s="20" t="s">
        <v>120</v>
      </c>
      <c r="D78" s="21">
        <v>1944891.64099999</v>
      </c>
      <c r="E78" s="21">
        <v>1738580.253</v>
      </c>
      <c r="F78" s="21">
        <v>3889783.281</v>
      </c>
      <c r="G78" s="21">
        <v>3477160.5060000001</v>
      </c>
      <c r="H78" s="52">
        <v>12009994.625</v>
      </c>
      <c r="I78" s="52">
        <v>11633642.965999899</v>
      </c>
      <c r="J78" s="22">
        <v>3.29</v>
      </c>
      <c r="K78" s="22">
        <v>2.4590000000000001</v>
      </c>
      <c r="L78" s="23">
        <v>1.5189999999999999</v>
      </c>
      <c r="M78" s="23">
        <v>0.47099999999999997</v>
      </c>
      <c r="N78" s="23">
        <v>5.5E-2</v>
      </c>
      <c r="O78" s="23">
        <v>0.98099999999999998</v>
      </c>
      <c r="P78" s="23">
        <v>1.0999999999999999E-2</v>
      </c>
      <c r="Q78" s="23">
        <v>31.68</v>
      </c>
      <c r="R78" s="23">
        <v>21.413</v>
      </c>
    </row>
    <row r="79" spans="1:18" hidden="1" x14ac:dyDescent="0.25">
      <c r="A79" s="20" t="s">
        <v>48</v>
      </c>
      <c r="B79" s="20" t="s">
        <v>112</v>
      </c>
      <c r="C79" s="20" t="s">
        <v>120</v>
      </c>
      <c r="D79" s="21">
        <v>1944439.648</v>
      </c>
      <c r="E79" s="21">
        <v>1939476.8459999999</v>
      </c>
      <c r="F79" s="21">
        <v>4282170.2189999996</v>
      </c>
      <c r="G79" s="21">
        <v>4271331.3760000002</v>
      </c>
      <c r="H79" s="52">
        <v>9600631.6089999992</v>
      </c>
      <c r="I79" s="52">
        <v>9658803.8949999996</v>
      </c>
      <c r="J79" s="22">
        <v>2.2549999999999999</v>
      </c>
      <c r="K79" s="22">
        <v>2.085</v>
      </c>
      <c r="L79" s="23">
        <v>1.863</v>
      </c>
      <c r="M79" s="23">
        <v>1.702</v>
      </c>
      <c r="N79" s="23">
        <v>0.16</v>
      </c>
      <c r="O79" s="23">
        <v>0</v>
      </c>
      <c r="P79" s="23">
        <v>0</v>
      </c>
      <c r="Q79" s="23">
        <v>92.287000000000006</v>
      </c>
      <c r="R79" s="23">
        <v>66.572999999999993</v>
      </c>
    </row>
    <row r="80" spans="1:18" hidden="1" x14ac:dyDescent="0.25">
      <c r="A80" s="20" t="s">
        <v>95</v>
      </c>
      <c r="B80" s="20" t="s">
        <v>109</v>
      </c>
      <c r="C80" s="20" t="s">
        <v>120</v>
      </c>
      <c r="D80" s="21">
        <v>1931093.0209999999</v>
      </c>
      <c r="E80" s="21">
        <v>1666532.6769999999</v>
      </c>
      <c r="F80" s="21">
        <v>3862186.0430000001</v>
      </c>
      <c r="G80" s="21">
        <v>3333065.3539999998</v>
      </c>
      <c r="H80" s="52">
        <v>9432385.7029999997</v>
      </c>
      <c r="I80" s="52">
        <v>9107295.0639999993</v>
      </c>
      <c r="J80" s="22">
        <v>2.698</v>
      </c>
      <c r="K80" s="22">
        <v>2.07099999999999</v>
      </c>
      <c r="L80" s="23">
        <v>14.446999999999999</v>
      </c>
      <c r="M80" s="23">
        <v>10.151999999999999</v>
      </c>
      <c r="N80" s="23">
        <v>0.26300000000000001</v>
      </c>
      <c r="O80" s="23">
        <v>3.887</v>
      </c>
      <c r="P80" s="23">
        <v>0.14499999999999999</v>
      </c>
      <c r="Q80" s="23">
        <v>85.647000000000006</v>
      </c>
      <c r="R80" s="23">
        <v>75.745999999999995</v>
      </c>
    </row>
    <row r="81" spans="1:18" hidden="1" x14ac:dyDescent="0.25">
      <c r="A81" s="20" t="s">
        <v>138</v>
      </c>
      <c r="B81" s="20" t="s">
        <v>102</v>
      </c>
      <c r="C81" s="20" t="s">
        <v>120</v>
      </c>
      <c r="D81" s="21">
        <v>1900973.8869999901</v>
      </c>
      <c r="E81" s="21">
        <v>1848256.1780000001</v>
      </c>
      <c r="F81" s="21">
        <v>1900973.8869999901</v>
      </c>
      <c r="G81" s="21">
        <v>1848256.1780000001</v>
      </c>
      <c r="H81" s="52">
        <v>8675142.2970000003</v>
      </c>
      <c r="I81" s="52">
        <v>8878863.8029999994</v>
      </c>
      <c r="J81" s="22">
        <v>4.7830000000000004</v>
      </c>
      <c r="K81" s="22">
        <v>4.1399999999999997</v>
      </c>
      <c r="L81" s="23">
        <v>16.018000000000001</v>
      </c>
      <c r="M81" s="23">
        <v>15.164</v>
      </c>
      <c r="N81" s="23">
        <v>3.7999999999999999E-2</v>
      </c>
      <c r="O81" s="23">
        <v>0.81599999999999995</v>
      </c>
      <c r="P81" s="23">
        <v>0</v>
      </c>
      <c r="Q81" s="23">
        <v>97.647000000000006</v>
      </c>
      <c r="R81" s="23">
        <v>93.717999999999904</v>
      </c>
    </row>
    <row r="82" spans="1:18" hidden="1" x14ac:dyDescent="0.25">
      <c r="A82" s="20" t="s">
        <v>95</v>
      </c>
      <c r="B82" s="20" t="s">
        <v>103</v>
      </c>
      <c r="C82" s="20" t="s">
        <v>120</v>
      </c>
      <c r="D82" s="21">
        <v>1895786.3689999999</v>
      </c>
      <c r="E82" s="21">
        <v>1839611.2419999901</v>
      </c>
      <c r="F82" s="21">
        <v>3791572.7379999999</v>
      </c>
      <c r="G82" s="21">
        <v>3679222.4839999899</v>
      </c>
      <c r="H82" s="52">
        <v>10538704.280999999</v>
      </c>
      <c r="I82" s="52">
        <v>10460886.252</v>
      </c>
      <c r="J82" s="22">
        <v>2.84</v>
      </c>
      <c r="K82" s="22">
        <v>2.363</v>
      </c>
      <c r="L82" s="23">
        <v>2.4319999999999999</v>
      </c>
      <c r="M82" s="23">
        <v>2.1240000000000001</v>
      </c>
      <c r="N82" s="23">
        <v>5.5999999999999897E-2</v>
      </c>
      <c r="O82" s="23">
        <v>0.252</v>
      </c>
      <c r="P82" s="23">
        <v>1E-3</v>
      </c>
      <c r="Q82" s="23">
        <v>58.36</v>
      </c>
      <c r="R82" s="23">
        <v>55.103000000000002</v>
      </c>
    </row>
    <row r="83" spans="1:18" hidden="1" x14ac:dyDescent="0.25">
      <c r="A83" s="20" t="s">
        <v>95</v>
      </c>
      <c r="B83" s="20" t="s">
        <v>119</v>
      </c>
      <c r="C83" s="20" t="s">
        <v>120</v>
      </c>
      <c r="D83" s="21">
        <v>1856365.4879999999</v>
      </c>
      <c r="E83" s="21">
        <v>1555423.838</v>
      </c>
      <c r="F83" s="21">
        <v>3712730.977</v>
      </c>
      <c r="G83" s="21">
        <v>3110847.6749999998</v>
      </c>
      <c r="H83" s="52">
        <v>8435977.8670000006</v>
      </c>
      <c r="I83" s="52">
        <v>7968389.3169999998</v>
      </c>
      <c r="J83" s="22">
        <v>2.528</v>
      </c>
      <c r="K83" s="22">
        <v>1.8719999999999899</v>
      </c>
      <c r="L83" s="23">
        <v>13.526999999999999</v>
      </c>
      <c r="M83" s="23">
        <v>9.7389999999999901</v>
      </c>
      <c r="N83" s="23">
        <v>0.128</v>
      </c>
      <c r="O83" s="23">
        <v>4.6789999999999896</v>
      </c>
      <c r="P83" s="23">
        <v>3.2000000000000001E-2</v>
      </c>
      <c r="Q83" s="23">
        <v>85.164000000000001</v>
      </c>
      <c r="R83" s="23">
        <v>77.209000000000003</v>
      </c>
    </row>
    <row r="84" spans="1:18" hidden="1" x14ac:dyDescent="0.25">
      <c r="A84" s="20" t="s">
        <v>96</v>
      </c>
      <c r="B84" s="20" t="s">
        <v>111</v>
      </c>
      <c r="C84" s="20" t="s">
        <v>120</v>
      </c>
      <c r="D84" s="21">
        <v>1854410.463</v>
      </c>
      <c r="E84" s="21">
        <v>1751540.257</v>
      </c>
      <c r="F84" s="21">
        <v>3708820.926</v>
      </c>
      <c r="G84" s="21">
        <v>3503080.514</v>
      </c>
      <c r="H84" s="52">
        <v>9161560.3120000008</v>
      </c>
      <c r="I84" s="52">
        <v>8990290.8399999999</v>
      </c>
      <c r="J84" s="22">
        <v>2.556</v>
      </c>
      <c r="K84" s="22">
        <v>2.1519999999999899</v>
      </c>
      <c r="L84" s="23">
        <v>6.5190000000000001</v>
      </c>
      <c r="M84" s="23">
        <v>3.8079999999999998</v>
      </c>
      <c r="N84" s="23">
        <v>3.5000000000000003E-2</v>
      </c>
      <c r="O84" s="23">
        <v>2.6760000000000002</v>
      </c>
      <c r="P84" s="23">
        <v>0</v>
      </c>
      <c r="Q84" s="23">
        <v>80.319999999999993</v>
      </c>
      <c r="R84" s="23">
        <v>77.873999999999995</v>
      </c>
    </row>
    <row r="85" spans="1:18" hidden="1" x14ac:dyDescent="0.25">
      <c r="A85" s="20" t="s">
        <v>34</v>
      </c>
      <c r="B85" s="20" t="s">
        <v>118</v>
      </c>
      <c r="C85" s="20" t="s">
        <v>120</v>
      </c>
      <c r="D85" s="21">
        <v>1835256.3689999999</v>
      </c>
      <c r="E85" s="21">
        <v>1694145.2419999901</v>
      </c>
      <c r="F85" s="21">
        <v>1835256.3689999999</v>
      </c>
      <c r="G85" s="21">
        <v>1694145.2419999901</v>
      </c>
      <c r="H85" s="52">
        <v>8137388.352</v>
      </c>
      <c r="I85" s="52">
        <v>8069448.6950000003</v>
      </c>
      <c r="J85" s="22">
        <v>4.6970000000000001</v>
      </c>
      <c r="K85" s="22">
        <v>3.7759999999999998</v>
      </c>
      <c r="L85" s="23">
        <v>2.7509999999999999</v>
      </c>
      <c r="M85" s="23">
        <v>2.2290000000000001</v>
      </c>
      <c r="N85" s="23">
        <v>2.3E-2</v>
      </c>
      <c r="O85" s="23">
        <v>0.49299999999999999</v>
      </c>
      <c r="P85" s="23">
        <v>6.0000000000000001E-3</v>
      </c>
      <c r="Q85" s="23">
        <v>22.055999999999901</v>
      </c>
      <c r="R85" s="23">
        <v>14.263999999999999</v>
      </c>
    </row>
    <row r="86" spans="1:18" x14ac:dyDescent="0.25">
      <c r="A86" s="20" t="s">
        <v>95</v>
      </c>
      <c r="B86" s="20" t="s">
        <v>113</v>
      </c>
      <c r="C86" s="20" t="s">
        <v>120</v>
      </c>
      <c r="D86" s="21">
        <v>1787206.719</v>
      </c>
      <c r="E86" s="21">
        <v>1716759.013</v>
      </c>
      <c r="F86" s="21">
        <v>1787206.719</v>
      </c>
      <c r="G86" s="21">
        <v>1716759.013</v>
      </c>
      <c r="H86" s="52">
        <v>6680527.1720000003</v>
      </c>
      <c r="I86" s="52">
        <v>6636663.4050000003</v>
      </c>
      <c r="J86" s="22">
        <v>3.85</v>
      </c>
      <c r="K86" s="22">
        <v>3.31</v>
      </c>
      <c r="L86" s="23">
        <v>6.7429999999999897</v>
      </c>
      <c r="M86" s="23">
        <v>6.6459999999999999</v>
      </c>
      <c r="N86" s="23">
        <v>6.7000000000000004E-2</v>
      </c>
      <c r="O86" s="23">
        <v>0.03</v>
      </c>
      <c r="P86" s="23">
        <v>0</v>
      </c>
      <c r="Q86" s="23">
        <v>58.053999999999903</v>
      </c>
      <c r="R86" s="23">
        <v>52.247999999999998</v>
      </c>
    </row>
    <row r="87" spans="1:18" hidden="1" x14ac:dyDescent="0.25">
      <c r="A87" s="20" t="s">
        <v>99</v>
      </c>
      <c r="B87" s="20" t="s">
        <v>107</v>
      </c>
      <c r="C87" s="20" t="s">
        <v>120</v>
      </c>
      <c r="D87" s="21">
        <v>1768422.199</v>
      </c>
      <c r="E87" s="21">
        <v>1716931.0290000001</v>
      </c>
      <c r="F87" s="21">
        <v>3536844.398</v>
      </c>
      <c r="G87" s="21">
        <v>3433862.0580000002</v>
      </c>
      <c r="H87" s="52">
        <v>7972463.5779999997</v>
      </c>
      <c r="I87" s="52">
        <v>7971362.9960000003</v>
      </c>
      <c r="J87" s="22">
        <v>2.2999999999999998</v>
      </c>
      <c r="K87" s="22">
        <v>2.0840000000000001</v>
      </c>
      <c r="L87" s="23">
        <v>5.6349999999999998</v>
      </c>
      <c r="M87" s="23">
        <v>4.2089999999999996</v>
      </c>
      <c r="N87" s="23">
        <v>1.6E-2</v>
      </c>
      <c r="O87" s="23">
        <v>1.411</v>
      </c>
      <c r="P87" s="23">
        <v>0</v>
      </c>
      <c r="Q87" s="23">
        <v>59.234999999999999</v>
      </c>
      <c r="R87" s="23">
        <v>57.521999999999998</v>
      </c>
    </row>
    <row r="88" spans="1:18" hidden="1" x14ac:dyDescent="0.25">
      <c r="A88" s="20" t="s">
        <v>88</v>
      </c>
      <c r="B88" s="20" t="s">
        <v>107</v>
      </c>
      <c r="C88" s="20" t="s">
        <v>120</v>
      </c>
      <c r="D88" s="21">
        <v>1732376.602</v>
      </c>
      <c r="E88" s="21">
        <v>1697213.64</v>
      </c>
      <c r="F88" s="21">
        <v>3464753.2030000002</v>
      </c>
      <c r="G88" s="21">
        <v>3394427.28</v>
      </c>
      <c r="H88" s="52">
        <v>6230512.9919999996</v>
      </c>
      <c r="I88" s="52">
        <v>6172607.1710000001</v>
      </c>
      <c r="J88" s="22">
        <v>1.8129999999999999</v>
      </c>
      <c r="K88" s="22">
        <v>1.7390000000000001</v>
      </c>
      <c r="L88" s="23">
        <v>7.8679999999999897</v>
      </c>
      <c r="M88" s="23">
        <v>5.7679999999999998</v>
      </c>
      <c r="N88" s="23">
        <v>6.9999999999999897E-3</v>
      </c>
      <c r="O88" s="23">
        <v>2.0920000000000001</v>
      </c>
      <c r="P88" s="23">
        <v>0</v>
      </c>
      <c r="Q88" s="23">
        <v>100</v>
      </c>
      <c r="R88" s="23">
        <v>99.947000000000003</v>
      </c>
    </row>
    <row r="89" spans="1:18" hidden="1" x14ac:dyDescent="0.25">
      <c r="A89" s="20" t="s">
        <v>124</v>
      </c>
      <c r="B89" s="20" t="s">
        <v>114</v>
      </c>
      <c r="C89" s="20" t="s">
        <v>120</v>
      </c>
      <c r="D89" s="21">
        <v>1713095.52699999</v>
      </c>
      <c r="E89" s="21">
        <v>1690886.676</v>
      </c>
      <c r="F89" s="21">
        <v>3426191.0550000002</v>
      </c>
      <c r="G89" s="21">
        <v>3381773.352</v>
      </c>
      <c r="H89" s="52">
        <v>5902473.4220000003</v>
      </c>
      <c r="I89" s="52">
        <v>5891017.2369999997</v>
      </c>
      <c r="J89" s="22">
        <v>1.74</v>
      </c>
      <c r="K89" s="22">
        <v>1.899</v>
      </c>
      <c r="L89" s="23">
        <v>4.7910000000000004</v>
      </c>
      <c r="M89" s="23">
        <v>0.76</v>
      </c>
      <c r="N89" s="23">
        <v>0.14899999999999999</v>
      </c>
      <c r="O89" s="23">
        <v>3.9039999999999999</v>
      </c>
      <c r="P89" s="23">
        <v>4.7E-2</v>
      </c>
      <c r="Q89" s="23">
        <v>100</v>
      </c>
      <c r="R89" s="23">
        <v>99.981999999999999</v>
      </c>
    </row>
    <row r="90" spans="1:18" hidden="1" x14ac:dyDescent="0.25">
      <c r="A90" s="20" t="s">
        <v>156</v>
      </c>
      <c r="B90" s="20" t="s">
        <v>107</v>
      </c>
      <c r="C90" s="20" t="s">
        <v>120</v>
      </c>
      <c r="D90" s="21">
        <v>1707473.67199999</v>
      </c>
      <c r="E90" s="21">
        <v>1534505.926</v>
      </c>
      <c r="F90" s="21">
        <v>3414947.3439999898</v>
      </c>
      <c r="G90" s="21">
        <v>3069011.8530000001</v>
      </c>
      <c r="H90" s="52">
        <v>7796130.5700000003</v>
      </c>
      <c r="I90" s="52">
        <v>7401238.8760000002</v>
      </c>
      <c r="J90" s="22">
        <v>2.4019999999999899</v>
      </c>
      <c r="K90" s="22">
        <v>1.9990000000000001</v>
      </c>
      <c r="L90" s="23">
        <v>14.981</v>
      </c>
      <c r="M90" s="23">
        <v>7.5640000000000001</v>
      </c>
      <c r="N90" s="23">
        <v>0.20899999999999999</v>
      </c>
      <c r="O90" s="23">
        <v>7.1609999999999996</v>
      </c>
      <c r="P90" s="23">
        <v>5.7999999999999899E-2</v>
      </c>
      <c r="Q90" s="23">
        <v>98.697999999999993</v>
      </c>
      <c r="R90" s="23">
        <v>98.858999999999995</v>
      </c>
    </row>
    <row r="91" spans="1:18" hidden="1" x14ac:dyDescent="0.25">
      <c r="A91" s="20" t="s">
        <v>97</v>
      </c>
      <c r="B91" s="20" t="s">
        <v>102</v>
      </c>
      <c r="C91" s="20" t="s">
        <v>120</v>
      </c>
      <c r="D91" s="21">
        <v>1696945.855</v>
      </c>
      <c r="E91" s="21">
        <v>1639504.906</v>
      </c>
      <c r="F91" s="21">
        <v>1696945.855</v>
      </c>
      <c r="G91" s="21">
        <v>1639504.906</v>
      </c>
      <c r="H91" s="52">
        <v>6344158.0229999898</v>
      </c>
      <c r="I91" s="52">
        <v>6268250.841</v>
      </c>
      <c r="J91" s="22">
        <v>3.7839999999999998</v>
      </c>
      <c r="K91" s="22">
        <v>3.4239999999999999</v>
      </c>
      <c r="L91" s="23">
        <v>1.9750000000000001</v>
      </c>
      <c r="M91" s="23">
        <v>0.75900000000000001</v>
      </c>
      <c r="N91" s="23">
        <v>0.32</v>
      </c>
      <c r="O91" s="23">
        <v>1.038</v>
      </c>
      <c r="P91" s="23">
        <v>5.8999999999999997E-2</v>
      </c>
      <c r="Q91" s="23">
        <v>46.573</v>
      </c>
      <c r="R91" s="23">
        <v>39</v>
      </c>
    </row>
    <row r="92" spans="1:18" hidden="1" x14ac:dyDescent="0.25">
      <c r="A92" s="20" t="s">
        <v>153</v>
      </c>
      <c r="B92" s="20" t="s">
        <v>107</v>
      </c>
      <c r="C92" s="20" t="s">
        <v>120</v>
      </c>
      <c r="D92" s="21">
        <v>1647387.2679999999</v>
      </c>
      <c r="E92" s="21">
        <v>1508270.77699999</v>
      </c>
      <c r="F92" s="21">
        <v>3294774.5350000001</v>
      </c>
      <c r="G92" s="21">
        <v>3016541.5539999902</v>
      </c>
      <c r="H92" s="52">
        <v>6013068.0310000004</v>
      </c>
      <c r="I92" s="52">
        <v>5814217.2889999999</v>
      </c>
      <c r="J92" s="22">
        <v>1.9269999999999901</v>
      </c>
      <c r="K92" s="22">
        <v>1.607</v>
      </c>
      <c r="L92" s="23">
        <v>12.058</v>
      </c>
      <c r="M92" s="23">
        <v>10.7</v>
      </c>
      <c r="N92" s="23">
        <v>6.8000000000000005E-2</v>
      </c>
      <c r="O92" s="23">
        <v>1.5919999999999901</v>
      </c>
      <c r="P92" s="23">
        <v>0</v>
      </c>
      <c r="Q92" s="23">
        <v>91.650999999999996</v>
      </c>
      <c r="R92" s="23">
        <v>90.777000000000001</v>
      </c>
    </row>
    <row r="93" spans="1:18" hidden="1" x14ac:dyDescent="0.25">
      <c r="A93" s="20" t="s">
        <v>100</v>
      </c>
      <c r="B93" s="20" t="s">
        <v>107</v>
      </c>
      <c r="C93" s="20" t="s">
        <v>120</v>
      </c>
      <c r="D93" s="21">
        <v>1634342.629</v>
      </c>
      <c r="E93" s="21">
        <v>1552917.65199999</v>
      </c>
      <c r="F93" s="21">
        <v>3268685.2579999999</v>
      </c>
      <c r="G93" s="21">
        <v>3105835.3039999902</v>
      </c>
      <c r="H93" s="52">
        <v>6725584.9139999999</v>
      </c>
      <c r="I93" s="52">
        <v>6636947.9629999902</v>
      </c>
      <c r="J93" s="22">
        <v>2.1240000000000001</v>
      </c>
      <c r="K93" s="22">
        <v>1.7869999999999999</v>
      </c>
      <c r="L93" s="23">
        <v>3.51</v>
      </c>
      <c r="M93" s="23">
        <v>3.32899999999999</v>
      </c>
      <c r="N93" s="23">
        <v>5.5999999999999897E-2</v>
      </c>
      <c r="O93" s="23">
        <v>0.153</v>
      </c>
      <c r="P93" s="23">
        <v>0</v>
      </c>
      <c r="Q93" s="23">
        <v>34.525999999999897</v>
      </c>
      <c r="R93" s="23">
        <v>32.361999999999902</v>
      </c>
    </row>
    <row r="94" spans="1:18" hidden="1" x14ac:dyDescent="0.25">
      <c r="A94" s="20" t="s">
        <v>123</v>
      </c>
      <c r="B94" s="20" t="s">
        <v>107</v>
      </c>
      <c r="C94" s="20" t="s">
        <v>120</v>
      </c>
      <c r="D94" s="21">
        <v>1629608.33</v>
      </c>
      <c r="E94" s="21">
        <v>1507860.5649999999</v>
      </c>
      <c r="F94" s="21">
        <v>3259216.66</v>
      </c>
      <c r="G94" s="21">
        <v>3015721.13</v>
      </c>
      <c r="H94" s="52">
        <v>7103372.8829999901</v>
      </c>
      <c r="I94" s="52">
        <v>6958557.1960000005</v>
      </c>
      <c r="J94" s="22">
        <v>2.2719999999999998</v>
      </c>
      <c r="K94" s="22">
        <v>1.8169999999999999</v>
      </c>
      <c r="L94" s="23">
        <v>14.084</v>
      </c>
      <c r="M94" s="23">
        <v>3.5819999999999999</v>
      </c>
      <c r="N94" s="23">
        <v>0.14499999999999999</v>
      </c>
      <c r="O94" s="23">
        <v>10.215999999999999</v>
      </c>
      <c r="P94" s="23">
        <v>0.14199999999999999</v>
      </c>
      <c r="Q94" s="23">
        <v>100</v>
      </c>
      <c r="R94" s="23">
        <v>99.55</v>
      </c>
    </row>
    <row r="95" spans="1:18" hidden="1" x14ac:dyDescent="0.25">
      <c r="A95" s="20" t="s">
        <v>123</v>
      </c>
      <c r="B95" s="20" t="s">
        <v>114</v>
      </c>
      <c r="C95" s="20" t="s">
        <v>120</v>
      </c>
      <c r="D95" s="21">
        <v>1573688.8729999999</v>
      </c>
      <c r="E95" s="21">
        <v>1446353.747</v>
      </c>
      <c r="F95" s="21">
        <v>3147377.7459999998</v>
      </c>
      <c r="G95" s="21">
        <v>2892707.4950000001</v>
      </c>
      <c r="H95" s="52">
        <v>6937096.2110000001</v>
      </c>
      <c r="I95" s="52">
        <v>6777572.6829999899</v>
      </c>
      <c r="J95" s="22">
        <v>2.32099999999999</v>
      </c>
      <c r="K95" s="22">
        <v>1.825</v>
      </c>
      <c r="L95" s="23">
        <v>15.429</v>
      </c>
      <c r="M95" s="23">
        <v>3.855</v>
      </c>
      <c r="N95" s="23">
        <v>0.29299999999999998</v>
      </c>
      <c r="O95" s="23">
        <v>11.045999999999999</v>
      </c>
      <c r="P95" s="23">
        <v>0.501</v>
      </c>
      <c r="Q95" s="23">
        <v>100</v>
      </c>
      <c r="R95" s="23">
        <v>99.857999999999905</v>
      </c>
    </row>
    <row r="96" spans="1:18" hidden="1" x14ac:dyDescent="0.25">
      <c r="A96" s="20" t="s">
        <v>97</v>
      </c>
      <c r="B96" s="20" t="s">
        <v>111</v>
      </c>
      <c r="C96" s="20" t="s">
        <v>120</v>
      </c>
      <c r="D96" s="21">
        <v>1553293.801</v>
      </c>
      <c r="E96" s="21">
        <v>1471569.821</v>
      </c>
      <c r="F96" s="21">
        <v>3106587.602</v>
      </c>
      <c r="G96" s="21">
        <v>2943139.642</v>
      </c>
      <c r="H96" s="52">
        <v>7983168.3279999997</v>
      </c>
      <c r="I96" s="52">
        <v>7944494.0149999997</v>
      </c>
      <c r="J96" s="22">
        <v>2.6689999999999898</v>
      </c>
      <c r="K96" s="22">
        <v>2.12</v>
      </c>
      <c r="L96" s="23">
        <v>3.1459999999999999</v>
      </c>
      <c r="M96" s="23">
        <v>0.78599999999999903</v>
      </c>
      <c r="N96" s="23">
        <v>0.20799999999999999</v>
      </c>
      <c r="O96" s="23">
        <v>2.1280000000000001</v>
      </c>
      <c r="P96" s="23">
        <v>2.5000000000000001E-2</v>
      </c>
      <c r="Q96" s="23">
        <v>35.378</v>
      </c>
      <c r="R96" s="23">
        <v>33.979999999999997</v>
      </c>
    </row>
    <row r="97" spans="1:18" hidden="1" x14ac:dyDescent="0.25">
      <c r="A97" s="20" t="s">
        <v>97</v>
      </c>
      <c r="B97" s="20" t="s">
        <v>106</v>
      </c>
      <c r="C97" s="20" t="s">
        <v>120</v>
      </c>
      <c r="D97" s="21">
        <v>1535041.3869999901</v>
      </c>
      <c r="E97" s="21">
        <v>1462484.895</v>
      </c>
      <c r="F97" s="21">
        <v>1535041.3869999901</v>
      </c>
      <c r="G97" s="21">
        <v>1462484.895</v>
      </c>
      <c r="H97" s="52">
        <v>5620966.2110000001</v>
      </c>
      <c r="I97" s="52">
        <v>5506875.7189999996</v>
      </c>
      <c r="J97" s="22">
        <v>3.738</v>
      </c>
      <c r="K97" s="22">
        <v>3.21199999999999</v>
      </c>
      <c r="L97" s="23">
        <v>2.5750000000000002</v>
      </c>
      <c r="M97" s="23">
        <v>1.373</v>
      </c>
      <c r="N97" s="23">
        <v>8.6999999999999994E-2</v>
      </c>
      <c r="O97" s="23">
        <v>1.274</v>
      </c>
      <c r="P97" s="23">
        <v>4.7E-2</v>
      </c>
      <c r="Q97" s="23">
        <v>47.521999999999998</v>
      </c>
      <c r="R97" s="23">
        <v>39.668999999999997</v>
      </c>
    </row>
    <row r="98" spans="1:18" hidden="1" x14ac:dyDescent="0.25">
      <c r="A98" s="20" t="s">
        <v>94</v>
      </c>
      <c r="B98" s="20" t="s">
        <v>111</v>
      </c>
      <c r="C98" s="20" t="s">
        <v>120</v>
      </c>
      <c r="D98" s="21">
        <v>1530640.5330000001</v>
      </c>
      <c r="E98" s="21">
        <v>1519148.3829999999</v>
      </c>
      <c r="F98" s="21">
        <v>3061281.0660000001</v>
      </c>
      <c r="G98" s="21">
        <v>3038296.7650000001</v>
      </c>
      <c r="H98" s="52">
        <v>8466570.3049999997</v>
      </c>
      <c r="I98" s="52">
        <v>8428754.7699999996</v>
      </c>
      <c r="J98" s="22">
        <v>2.7789999999999999</v>
      </c>
      <c r="K98" s="22">
        <v>2.83</v>
      </c>
      <c r="L98" s="23">
        <v>3.1120000000000001</v>
      </c>
      <c r="M98" s="23">
        <v>2.5049999999999999</v>
      </c>
      <c r="N98" s="23">
        <v>0.52500000000000002</v>
      </c>
      <c r="O98" s="23">
        <v>0.13500000000000001</v>
      </c>
      <c r="P98" s="23">
        <v>4.0000000000000001E-3</v>
      </c>
      <c r="Q98" s="23">
        <v>89.087999999999994</v>
      </c>
      <c r="R98" s="23">
        <v>81.91</v>
      </c>
    </row>
    <row r="99" spans="1:18" hidden="1" x14ac:dyDescent="0.25">
      <c r="A99" s="20" t="s">
        <v>128</v>
      </c>
      <c r="B99" s="20" t="s">
        <v>111</v>
      </c>
      <c r="C99" s="20" t="s">
        <v>120</v>
      </c>
      <c r="D99" s="21">
        <v>1530640.5330000001</v>
      </c>
      <c r="E99" s="21">
        <v>1519148.3829999999</v>
      </c>
      <c r="F99" s="21">
        <v>3061281.0660000001</v>
      </c>
      <c r="G99" s="21">
        <v>3038296.7650000001</v>
      </c>
      <c r="H99" s="52">
        <v>8466570.3049999997</v>
      </c>
      <c r="I99" s="52">
        <v>8428754.7699999996</v>
      </c>
      <c r="J99" s="22">
        <v>2.7789999999999999</v>
      </c>
      <c r="K99" s="22">
        <v>2.83</v>
      </c>
      <c r="L99" s="23">
        <v>3.1120000000000001</v>
      </c>
      <c r="M99" s="23">
        <v>2.5049999999999999</v>
      </c>
      <c r="N99" s="23">
        <v>0.52500000000000002</v>
      </c>
      <c r="O99" s="23">
        <v>0.13500000000000001</v>
      </c>
      <c r="P99" s="23">
        <v>4.0000000000000001E-3</v>
      </c>
      <c r="Q99" s="23">
        <v>89.087999999999994</v>
      </c>
      <c r="R99" s="23">
        <v>81.91</v>
      </c>
    </row>
    <row r="100" spans="1:18" hidden="1" x14ac:dyDescent="0.25">
      <c r="A100" s="20" t="s">
        <v>152</v>
      </c>
      <c r="B100" s="20" t="s">
        <v>107</v>
      </c>
      <c r="C100" s="20" t="s">
        <v>120</v>
      </c>
      <c r="D100" s="21">
        <v>1522965.0249999999</v>
      </c>
      <c r="E100" s="21">
        <v>1414476.169</v>
      </c>
      <c r="F100" s="21">
        <v>3045930.051</v>
      </c>
      <c r="G100" s="21">
        <v>2828952.3389999899</v>
      </c>
      <c r="H100" s="52">
        <v>7655498.7189999996</v>
      </c>
      <c r="I100" s="52">
        <v>7488757.6579999998</v>
      </c>
      <c r="J100" s="22">
        <v>2.6280000000000001</v>
      </c>
      <c r="K100" s="22">
        <v>1.954</v>
      </c>
      <c r="L100" s="23">
        <v>6.2050000000000001</v>
      </c>
      <c r="M100" s="23">
        <v>4.0839999999999996</v>
      </c>
      <c r="N100" s="23">
        <v>0.71299999999999997</v>
      </c>
      <c r="O100" s="23">
        <v>1.365</v>
      </c>
      <c r="P100" s="23">
        <v>0.11699999999999899</v>
      </c>
      <c r="Q100" s="23">
        <v>98.620999999999995</v>
      </c>
      <c r="R100" s="23">
        <v>94.715999999999994</v>
      </c>
    </row>
    <row r="101" spans="1:18" hidden="1" x14ac:dyDescent="0.25">
      <c r="A101" s="20" t="s">
        <v>48</v>
      </c>
      <c r="B101" s="20" t="s">
        <v>102</v>
      </c>
      <c r="C101" s="20" t="s">
        <v>120</v>
      </c>
      <c r="D101" s="21">
        <v>1519621.811</v>
      </c>
      <c r="E101" s="21">
        <v>1515957.8529999999</v>
      </c>
      <c r="F101" s="21">
        <v>1519621.811</v>
      </c>
      <c r="G101" s="21">
        <v>1515957.8529999999</v>
      </c>
      <c r="H101" s="52">
        <v>6560715.6799999997</v>
      </c>
      <c r="I101" s="52">
        <v>6600781.5860000001</v>
      </c>
      <c r="J101" s="22">
        <v>4.327</v>
      </c>
      <c r="K101" s="22">
        <v>4.125</v>
      </c>
      <c r="L101" s="23">
        <v>0.84299999999999997</v>
      </c>
      <c r="M101" s="23">
        <v>0.64500000000000002</v>
      </c>
      <c r="N101" s="23">
        <v>0.19800000000000001</v>
      </c>
      <c r="O101" s="23">
        <v>0</v>
      </c>
      <c r="P101" s="23">
        <v>0</v>
      </c>
      <c r="Q101" s="23">
        <v>82.747</v>
      </c>
      <c r="R101" s="23">
        <v>37.069000000000003</v>
      </c>
    </row>
    <row r="102" spans="1:18" hidden="1" x14ac:dyDescent="0.25">
      <c r="A102" s="20" t="s">
        <v>154</v>
      </c>
      <c r="B102" s="20" t="s">
        <v>114</v>
      </c>
      <c r="C102" s="20" t="s">
        <v>120</v>
      </c>
      <c r="D102" s="21">
        <v>1470719.4709999999</v>
      </c>
      <c r="E102" s="21">
        <v>1353755.3119999999</v>
      </c>
      <c r="F102" s="21">
        <v>2941438.9410000001</v>
      </c>
      <c r="G102" s="21">
        <v>2707510.6230000001</v>
      </c>
      <c r="H102" s="52">
        <v>5538670.7579999901</v>
      </c>
      <c r="I102" s="52">
        <v>5395906.6600000001</v>
      </c>
      <c r="J102" s="22">
        <v>1.9990000000000001</v>
      </c>
      <c r="K102" s="22">
        <v>1.577</v>
      </c>
      <c r="L102" s="23">
        <v>9.5190000000000001</v>
      </c>
      <c r="M102" s="23">
        <v>8.01</v>
      </c>
      <c r="N102" s="23">
        <v>0.442</v>
      </c>
      <c r="O102" s="23">
        <v>1.3240000000000001</v>
      </c>
      <c r="P102" s="23">
        <v>1.0999999999999999E-2</v>
      </c>
      <c r="Q102" s="23">
        <v>89.653999999999996</v>
      </c>
      <c r="R102" s="23">
        <v>89.828999999999994</v>
      </c>
    </row>
    <row r="103" spans="1:18" hidden="1" x14ac:dyDescent="0.25">
      <c r="A103" s="20" t="s">
        <v>154</v>
      </c>
      <c r="B103" s="20" t="s">
        <v>107</v>
      </c>
      <c r="C103" s="20" t="s">
        <v>120</v>
      </c>
      <c r="D103" s="21">
        <v>1462042.0179999999</v>
      </c>
      <c r="E103" s="21">
        <v>1361843.5209999999</v>
      </c>
      <c r="F103" s="21">
        <v>2924084.0350000001</v>
      </c>
      <c r="G103" s="21">
        <v>2723687.0419999999</v>
      </c>
      <c r="H103" s="52">
        <v>7061339.102</v>
      </c>
      <c r="I103" s="52">
        <v>6888090.0629999898</v>
      </c>
      <c r="J103" s="22">
        <v>2.552</v>
      </c>
      <c r="K103" s="22">
        <v>2.1970000000000001</v>
      </c>
      <c r="L103" s="23">
        <v>12.585000000000001</v>
      </c>
      <c r="M103" s="23">
        <v>12.113</v>
      </c>
      <c r="N103" s="23">
        <v>0.49</v>
      </c>
      <c r="O103" s="23">
        <v>6.0000000000000001E-3</v>
      </c>
      <c r="P103" s="23">
        <v>0</v>
      </c>
      <c r="Q103" s="23">
        <v>89.55</v>
      </c>
      <c r="R103" s="23">
        <v>89.153999999999996</v>
      </c>
    </row>
    <row r="104" spans="1:18" hidden="1" x14ac:dyDescent="0.25">
      <c r="A104" s="20" t="s">
        <v>124</v>
      </c>
      <c r="B104" s="20" t="s">
        <v>103</v>
      </c>
      <c r="C104" s="20" t="s">
        <v>120</v>
      </c>
      <c r="D104" s="21">
        <v>1452234.084</v>
      </c>
      <c r="E104" s="21">
        <v>1397104.84</v>
      </c>
      <c r="F104" s="21">
        <v>2904468.1680000001</v>
      </c>
      <c r="G104" s="21">
        <v>2794209.68</v>
      </c>
      <c r="H104" s="52">
        <v>7272197.7810000004</v>
      </c>
      <c r="I104" s="52">
        <v>7295806.034</v>
      </c>
      <c r="J104" s="22">
        <v>2.5920000000000001</v>
      </c>
      <c r="K104" s="22">
        <v>2.222</v>
      </c>
      <c r="L104" s="23">
        <v>9.0950000000000006</v>
      </c>
      <c r="M104" s="23">
        <v>1.3459999999999901</v>
      </c>
      <c r="N104" s="23">
        <v>0.01</v>
      </c>
      <c r="O104" s="23">
        <v>7.7039999999999997</v>
      </c>
      <c r="P104" s="23">
        <v>3.5000000000000003E-2</v>
      </c>
      <c r="Q104" s="23">
        <v>100</v>
      </c>
      <c r="R104" s="23">
        <v>99.938999999999993</v>
      </c>
    </row>
    <row r="105" spans="1:18" hidden="1" x14ac:dyDescent="0.25">
      <c r="A105" s="20" t="s">
        <v>138</v>
      </c>
      <c r="B105" s="20" t="s">
        <v>116</v>
      </c>
      <c r="C105" s="20" t="s">
        <v>120</v>
      </c>
      <c r="D105" s="21">
        <v>1452150.18199999</v>
      </c>
      <c r="E105" s="21">
        <v>1383883.41</v>
      </c>
      <c r="F105" s="21">
        <v>1452150.18199999</v>
      </c>
      <c r="G105" s="21">
        <v>1383883.41</v>
      </c>
      <c r="H105" s="52">
        <v>7295831.5470000003</v>
      </c>
      <c r="I105" s="52">
        <v>7505536.8389999997</v>
      </c>
      <c r="J105" s="22">
        <v>5.3839999999999897</v>
      </c>
      <c r="K105" s="22">
        <v>4.5460000000000003</v>
      </c>
      <c r="L105" s="23">
        <v>20.273</v>
      </c>
      <c r="M105" s="23">
        <v>15.874000000000001</v>
      </c>
      <c r="N105" s="23">
        <v>0.05</v>
      </c>
      <c r="O105" s="23">
        <v>4.3490000000000002</v>
      </c>
      <c r="P105" s="23">
        <v>0</v>
      </c>
      <c r="Q105" s="23">
        <v>97.453999999999994</v>
      </c>
      <c r="R105" s="23">
        <v>93.686999999999998</v>
      </c>
    </row>
    <row r="106" spans="1:18" hidden="1" x14ac:dyDescent="0.25">
      <c r="A106" s="20" t="s">
        <v>34</v>
      </c>
      <c r="B106" s="20" t="s">
        <v>105</v>
      </c>
      <c r="C106" s="20" t="s">
        <v>120</v>
      </c>
      <c r="D106" s="21">
        <v>1448936.5659999901</v>
      </c>
      <c r="E106" s="21">
        <v>1427485.314</v>
      </c>
      <c r="F106" s="21">
        <v>4644027.2580000004</v>
      </c>
      <c r="G106" s="21">
        <v>4575273.2390000001</v>
      </c>
      <c r="H106" s="52">
        <v>23397346.469000001</v>
      </c>
      <c r="I106" s="52">
        <v>23258494.186000001</v>
      </c>
      <c r="J106" s="22">
        <v>5.0910000000000002</v>
      </c>
      <c r="K106" s="22">
        <v>5.0359999999999996</v>
      </c>
      <c r="L106" s="23">
        <v>0.88200000000000001</v>
      </c>
      <c r="M106" s="23">
        <v>0.84699999999999998</v>
      </c>
      <c r="N106" s="23">
        <v>2.4E-2</v>
      </c>
      <c r="O106" s="23">
        <v>1.0999999999999999E-2</v>
      </c>
      <c r="P106" s="23">
        <v>0</v>
      </c>
      <c r="Q106" s="23">
        <v>47.094999999999999</v>
      </c>
      <c r="R106" s="23">
        <v>32.548999999999999</v>
      </c>
    </row>
    <row r="107" spans="1:18" hidden="1" x14ac:dyDescent="0.25">
      <c r="A107" s="20" t="s">
        <v>95</v>
      </c>
      <c r="B107" s="20" t="s">
        <v>106</v>
      </c>
      <c r="C107" s="20" t="s">
        <v>120</v>
      </c>
      <c r="D107" s="21">
        <v>1400015.1129999999</v>
      </c>
      <c r="E107" s="21">
        <v>1368653.0209999999</v>
      </c>
      <c r="F107" s="21">
        <v>1400015.1129999999</v>
      </c>
      <c r="G107" s="21">
        <v>1368653.0209999999</v>
      </c>
      <c r="H107" s="52">
        <v>5400296.8360000001</v>
      </c>
      <c r="I107" s="52">
        <v>5466060.8059999999</v>
      </c>
      <c r="J107" s="22">
        <v>3.964</v>
      </c>
      <c r="K107" s="22">
        <v>3.536</v>
      </c>
      <c r="L107" s="23">
        <v>5.5949999999999998</v>
      </c>
      <c r="M107" s="23">
        <v>5.5549999999999997</v>
      </c>
      <c r="N107" s="23">
        <v>3.0000000000000001E-3</v>
      </c>
      <c r="O107" s="23">
        <v>3.6999999999999998E-2</v>
      </c>
      <c r="P107" s="23">
        <v>0</v>
      </c>
      <c r="Q107" s="23">
        <v>49.163999999999902</v>
      </c>
      <c r="R107" s="23">
        <v>45.478000000000002</v>
      </c>
    </row>
    <row r="108" spans="1:18" hidden="1" x14ac:dyDescent="0.25">
      <c r="A108" s="20" t="s">
        <v>123</v>
      </c>
      <c r="B108" s="20" t="s">
        <v>103</v>
      </c>
      <c r="C108" s="20" t="s">
        <v>120</v>
      </c>
      <c r="D108" s="21">
        <v>1397149.588</v>
      </c>
      <c r="E108" s="21">
        <v>1293290.372</v>
      </c>
      <c r="F108" s="21">
        <v>2794299.176</v>
      </c>
      <c r="G108" s="21">
        <v>2586580.7439999999</v>
      </c>
      <c r="H108" s="52">
        <v>6983176.7659999998</v>
      </c>
      <c r="I108" s="52">
        <v>6851460.7560000001</v>
      </c>
      <c r="J108" s="22">
        <v>2.6259999999999999</v>
      </c>
      <c r="K108" s="22">
        <v>2.0630000000000002</v>
      </c>
      <c r="L108" s="23">
        <v>10.62</v>
      </c>
      <c r="M108" s="23">
        <v>2.177</v>
      </c>
      <c r="N108" s="23">
        <v>0.16899999999999901</v>
      </c>
      <c r="O108" s="23">
        <v>8.2609999999999992</v>
      </c>
      <c r="P108" s="23">
        <v>1.2999999999999999E-2</v>
      </c>
      <c r="Q108" s="23">
        <v>100</v>
      </c>
      <c r="R108" s="23">
        <v>99.772000000000006</v>
      </c>
    </row>
    <row r="109" spans="1:18" hidden="1" x14ac:dyDescent="0.25">
      <c r="A109" s="20" t="s">
        <v>95</v>
      </c>
      <c r="B109" s="20" t="s">
        <v>111</v>
      </c>
      <c r="C109" s="20" t="s">
        <v>120</v>
      </c>
      <c r="D109" s="21">
        <v>1381272.82</v>
      </c>
      <c r="E109" s="21">
        <v>1343455.6340000001</v>
      </c>
      <c r="F109" s="21">
        <v>2762545.6409999998</v>
      </c>
      <c r="G109" s="21">
        <v>2686911.2680000002</v>
      </c>
      <c r="H109" s="52">
        <v>7027010.2729999898</v>
      </c>
      <c r="I109" s="52">
        <v>6964162.5300000003</v>
      </c>
      <c r="J109" s="22">
        <v>2.589</v>
      </c>
      <c r="K109" s="22">
        <v>2.2839999999999998</v>
      </c>
      <c r="L109" s="23">
        <v>2.59899999999999</v>
      </c>
      <c r="M109" s="23">
        <v>2.278</v>
      </c>
      <c r="N109" s="23">
        <v>8.5999999999999993E-2</v>
      </c>
      <c r="O109" s="23">
        <v>0.23499999999999999</v>
      </c>
      <c r="P109" s="23">
        <v>0</v>
      </c>
      <c r="Q109" s="23">
        <v>59.076000000000001</v>
      </c>
      <c r="R109" s="23">
        <v>55.457000000000001</v>
      </c>
    </row>
    <row r="110" spans="1:18" hidden="1" x14ac:dyDescent="0.25">
      <c r="A110" s="20" t="s">
        <v>101</v>
      </c>
      <c r="B110" s="20" t="s">
        <v>106</v>
      </c>
      <c r="C110" s="20" t="s">
        <v>120</v>
      </c>
      <c r="D110" s="21">
        <v>1374745.531</v>
      </c>
      <c r="E110" s="21">
        <v>1334736.6359999999</v>
      </c>
      <c r="F110" s="21">
        <v>1374745.531</v>
      </c>
      <c r="G110" s="21">
        <v>1334736.6359999999</v>
      </c>
      <c r="H110" s="52">
        <v>5360412.7970000003</v>
      </c>
      <c r="I110" s="52">
        <v>5412609.8129999898</v>
      </c>
      <c r="J110" s="22">
        <v>4.0380000000000003</v>
      </c>
      <c r="K110" s="22">
        <v>3.6039999999999899</v>
      </c>
      <c r="L110" s="23">
        <v>7.8090000000000002</v>
      </c>
      <c r="M110" s="23">
        <v>7.75</v>
      </c>
      <c r="N110" s="23">
        <v>9.1999999999999998E-2</v>
      </c>
      <c r="O110" s="23">
        <v>0</v>
      </c>
      <c r="P110" s="23">
        <v>0</v>
      </c>
      <c r="Q110" s="23">
        <v>53.673000000000002</v>
      </c>
      <c r="R110" s="23">
        <v>52.225000000000001</v>
      </c>
    </row>
    <row r="111" spans="1:18" hidden="1" x14ac:dyDescent="0.25">
      <c r="A111" s="20" t="s">
        <v>88</v>
      </c>
      <c r="B111" s="20" t="s">
        <v>114</v>
      </c>
      <c r="C111" s="20" t="s">
        <v>120</v>
      </c>
      <c r="D111" s="21">
        <v>1345192.0290000001</v>
      </c>
      <c r="E111" s="21">
        <v>1341150.834</v>
      </c>
      <c r="F111" s="21">
        <v>2690384.0589999999</v>
      </c>
      <c r="G111" s="21">
        <v>2682301.6680000001</v>
      </c>
      <c r="H111" s="52">
        <v>4283023.6560000004</v>
      </c>
      <c r="I111" s="52">
        <v>4282412.08</v>
      </c>
      <c r="J111" s="22">
        <v>1.5919999999999901</v>
      </c>
      <c r="K111" s="22">
        <v>1.78</v>
      </c>
      <c r="L111" s="23">
        <v>2.1309999999999998</v>
      </c>
      <c r="M111" s="23">
        <v>0.03</v>
      </c>
      <c r="N111" s="23">
        <v>6.9999999999999897E-3</v>
      </c>
      <c r="O111" s="23">
        <v>2.0939999999999999</v>
      </c>
      <c r="P111" s="23">
        <v>0</v>
      </c>
      <c r="Q111" s="23">
        <v>100</v>
      </c>
      <c r="R111" s="23">
        <v>99.975999999999999</v>
      </c>
    </row>
    <row r="112" spans="1:18" hidden="1" x14ac:dyDescent="0.25">
      <c r="A112" s="20" t="s">
        <v>95</v>
      </c>
      <c r="B112" s="20" t="s">
        <v>117</v>
      </c>
      <c r="C112" s="20" t="s">
        <v>120</v>
      </c>
      <c r="D112" s="21">
        <v>1333184.9240000001</v>
      </c>
      <c r="E112" s="21">
        <v>1122673.0959999999</v>
      </c>
      <c r="F112" s="21">
        <v>2664292.34</v>
      </c>
      <c r="G112" s="21">
        <v>2243276.2609999999</v>
      </c>
      <c r="H112" s="52">
        <v>7060123.5079999901</v>
      </c>
      <c r="I112" s="52">
        <v>6709396.3260000004</v>
      </c>
      <c r="J112" s="22">
        <v>2.9079999999999999</v>
      </c>
      <c r="K112" s="22">
        <v>2.2130000000000001</v>
      </c>
      <c r="L112" s="23">
        <v>13.523</v>
      </c>
      <c r="M112" s="23">
        <v>9.4600000000000009</v>
      </c>
      <c r="N112" s="23">
        <v>8.3000000000000004E-2</v>
      </c>
      <c r="O112" s="23">
        <v>3.94</v>
      </c>
      <c r="P112" s="23">
        <v>0.04</v>
      </c>
      <c r="Q112" s="23">
        <v>87.702999999999903</v>
      </c>
      <c r="R112" s="23">
        <v>80.983000000000004</v>
      </c>
    </row>
    <row r="113" spans="1:18" hidden="1" x14ac:dyDescent="0.25">
      <c r="A113" s="20" t="s">
        <v>153</v>
      </c>
      <c r="B113" s="20" t="s">
        <v>114</v>
      </c>
      <c r="C113" s="20" t="s">
        <v>120</v>
      </c>
      <c r="D113" s="21">
        <v>1308825.834</v>
      </c>
      <c r="E113" s="21">
        <v>1214402.1640000001</v>
      </c>
      <c r="F113" s="21">
        <v>2617651.6680000001</v>
      </c>
      <c r="G113" s="21">
        <v>2428804.3280000002</v>
      </c>
      <c r="H113" s="52">
        <v>4386942.0779999997</v>
      </c>
      <c r="I113" s="52">
        <v>4239128.8430000003</v>
      </c>
      <c r="J113" s="22">
        <v>1.76</v>
      </c>
      <c r="K113" s="22">
        <v>1.595</v>
      </c>
      <c r="L113" s="23">
        <v>10.423</v>
      </c>
      <c r="M113" s="23">
        <v>8.6669999999999998</v>
      </c>
      <c r="N113" s="23">
        <v>4.9000000000000002E-2</v>
      </c>
      <c r="O113" s="23">
        <v>1.7069999999999901</v>
      </c>
      <c r="P113" s="23">
        <v>0</v>
      </c>
      <c r="Q113" s="23">
        <v>98.296000000000006</v>
      </c>
      <c r="R113" s="23">
        <v>97.787999999999997</v>
      </c>
    </row>
    <row r="114" spans="1:18" hidden="1" x14ac:dyDescent="0.25">
      <c r="A114" s="20" t="s">
        <v>123</v>
      </c>
      <c r="B114" s="20" t="s">
        <v>102</v>
      </c>
      <c r="C114" s="20" t="s">
        <v>120</v>
      </c>
      <c r="D114" s="21">
        <v>1295649.537</v>
      </c>
      <c r="E114" s="21">
        <v>1248775.061</v>
      </c>
      <c r="F114" s="21">
        <v>1295649.537</v>
      </c>
      <c r="G114" s="21">
        <v>1248775.061</v>
      </c>
      <c r="H114" s="52">
        <v>4657908.6449999996</v>
      </c>
      <c r="I114" s="52">
        <v>4600673.6169999996</v>
      </c>
      <c r="J114" s="22">
        <v>3.6389999999999998</v>
      </c>
      <c r="K114" s="22">
        <v>3.3580000000000001</v>
      </c>
      <c r="L114" s="23">
        <v>5.8090000000000002</v>
      </c>
      <c r="M114" s="23">
        <v>1.7350000000000001</v>
      </c>
      <c r="N114" s="23">
        <v>0.23499999999999999</v>
      </c>
      <c r="O114" s="23">
        <v>4.3469999999999898</v>
      </c>
      <c r="P114" s="23">
        <v>0.156</v>
      </c>
      <c r="Q114" s="23">
        <v>99.963999999999999</v>
      </c>
      <c r="R114" s="23">
        <v>98.795000000000002</v>
      </c>
    </row>
    <row r="115" spans="1:18" hidden="1" x14ac:dyDescent="0.25">
      <c r="A115" s="20" t="s">
        <v>164</v>
      </c>
      <c r="B115" s="20" t="s">
        <v>103</v>
      </c>
      <c r="C115" s="20" t="s">
        <v>120</v>
      </c>
      <c r="D115" s="21">
        <v>1279095.496</v>
      </c>
      <c r="E115" s="21">
        <v>1273561.139</v>
      </c>
      <c r="F115" s="21">
        <v>2558190.9920000001</v>
      </c>
      <c r="G115" s="21">
        <v>2547122.2779999999</v>
      </c>
      <c r="H115" s="52">
        <v>5400385.8669999996</v>
      </c>
      <c r="I115" s="52">
        <v>5414297.4500000002</v>
      </c>
      <c r="J115" s="22">
        <v>2.121</v>
      </c>
      <c r="K115" s="22">
        <v>2.0190000000000001</v>
      </c>
      <c r="L115" s="23">
        <v>1.9530000000000001</v>
      </c>
      <c r="M115" s="23">
        <v>1.35</v>
      </c>
      <c r="N115" s="23">
        <v>0.60299999999999998</v>
      </c>
      <c r="O115" s="23">
        <v>0</v>
      </c>
      <c r="P115" s="23">
        <v>0</v>
      </c>
      <c r="Q115" s="23">
        <v>92.161000000000001</v>
      </c>
      <c r="R115" s="23">
        <v>76.616</v>
      </c>
    </row>
    <row r="116" spans="1:18" hidden="1" x14ac:dyDescent="0.25">
      <c r="A116" s="20" t="s">
        <v>163</v>
      </c>
      <c r="B116" s="20" t="s">
        <v>110</v>
      </c>
      <c r="C116" s="20" t="s">
        <v>120</v>
      </c>
      <c r="D116" s="21">
        <v>1269275.4409999901</v>
      </c>
      <c r="E116" s="21">
        <v>1265096.629</v>
      </c>
      <c r="F116" s="21">
        <v>1269275.4409999901</v>
      </c>
      <c r="G116" s="21">
        <v>1265096.629</v>
      </c>
      <c r="H116" s="52">
        <v>4850072.375</v>
      </c>
      <c r="I116" s="52">
        <v>4872274.5860000001</v>
      </c>
      <c r="J116" s="22">
        <v>3.8339999999999899</v>
      </c>
      <c r="K116" s="22">
        <v>3.5249999999999999</v>
      </c>
      <c r="L116" s="23">
        <v>1.53</v>
      </c>
      <c r="M116" s="23">
        <v>1.196</v>
      </c>
      <c r="N116" s="23">
        <v>0.33399999999999902</v>
      </c>
      <c r="O116" s="23">
        <v>0</v>
      </c>
      <c r="P116" s="23">
        <v>0</v>
      </c>
      <c r="Q116" s="23">
        <v>91.14</v>
      </c>
      <c r="R116" s="23">
        <v>82.691000000000003</v>
      </c>
    </row>
    <row r="117" spans="1:18" hidden="1" x14ac:dyDescent="0.25">
      <c r="A117" s="20" t="s">
        <v>122</v>
      </c>
      <c r="B117" s="20" t="s">
        <v>106</v>
      </c>
      <c r="C117" s="20" t="s">
        <v>120</v>
      </c>
      <c r="D117" s="21">
        <v>1258336.969</v>
      </c>
      <c r="E117" s="21">
        <v>1243115.8959999999</v>
      </c>
      <c r="F117" s="21">
        <v>1258336.969</v>
      </c>
      <c r="G117" s="21">
        <v>1243115.8959999999</v>
      </c>
      <c r="H117" s="52">
        <v>3643603.8480000002</v>
      </c>
      <c r="I117" s="52">
        <v>3608030.4210000001</v>
      </c>
      <c r="J117" s="22">
        <v>2.8959999999999999</v>
      </c>
      <c r="K117" s="22">
        <v>2.8769999999999998</v>
      </c>
      <c r="L117" s="23">
        <v>0.75</v>
      </c>
      <c r="M117" s="23">
        <v>0</v>
      </c>
      <c r="N117" s="23">
        <v>0.75</v>
      </c>
      <c r="O117" s="23">
        <v>0</v>
      </c>
      <c r="P117" s="23">
        <v>0</v>
      </c>
      <c r="Q117" s="23">
        <v>71.191000000000003</v>
      </c>
      <c r="R117" s="23">
        <v>28.350999999999999</v>
      </c>
    </row>
    <row r="118" spans="1:18" x14ac:dyDescent="0.25">
      <c r="A118" s="20" t="s">
        <v>101</v>
      </c>
      <c r="B118" s="20" t="s">
        <v>113</v>
      </c>
      <c r="C118" s="20" t="s">
        <v>120</v>
      </c>
      <c r="D118" s="21">
        <v>1241260.564</v>
      </c>
      <c r="E118" s="21">
        <v>1202282.0819999999</v>
      </c>
      <c r="F118" s="21">
        <v>1241260.564</v>
      </c>
      <c r="G118" s="21">
        <v>1202282.0819999999</v>
      </c>
      <c r="H118" s="52">
        <v>4716904.9840000002</v>
      </c>
      <c r="I118" s="52">
        <v>4827241.0130000003</v>
      </c>
      <c r="J118" s="22">
        <v>3.9769999999999999</v>
      </c>
      <c r="K118" s="22">
        <v>3.3839999999999999</v>
      </c>
      <c r="L118" s="23">
        <v>9.3719999999999999</v>
      </c>
      <c r="M118" s="23">
        <v>9.3230000000000004</v>
      </c>
      <c r="N118" s="23">
        <v>4.9000000000000002E-2</v>
      </c>
      <c r="O118" s="23">
        <v>0</v>
      </c>
      <c r="P118" s="23">
        <v>0</v>
      </c>
      <c r="Q118" s="23">
        <v>61.292999999999999</v>
      </c>
      <c r="R118" s="23">
        <v>58.761000000000003</v>
      </c>
    </row>
    <row r="119" spans="1:18" hidden="1" x14ac:dyDescent="0.25">
      <c r="A119" s="20" t="s">
        <v>123</v>
      </c>
      <c r="B119" s="20" t="s">
        <v>111</v>
      </c>
      <c r="C119" s="20" t="s">
        <v>120</v>
      </c>
      <c r="D119" s="21">
        <v>1227270.088</v>
      </c>
      <c r="E119" s="21">
        <v>1151070.385</v>
      </c>
      <c r="F119" s="21">
        <v>2454540.176</v>
      </c>
      <c r="G119" s="21">
        <v>2302140.77</v>
      </c>
      <c r="H119" s="52">
        <v>6228405.8979999898</v>
      </c>
      <c r="I119" s="52">
        <v>6182580.7050000001</v>
      </c>
      <c r="J119" s="22">
        <v>2.6560000000000001</v>
      </c>
      <c r="K119" s="22">
        <v>2.085</v>
      </c>
      <c r="L119" s="23">
        <v>10.907</v>
      </c>
      <c r="M119" s="23">
        <v>2.2949999999999999</v>
      </c>
      <c r="N119" s="23">
        <v>0.33500000000000002</v>
      </c>
      <c r="O119" s="23">
        <v>8.2119999999999997</v>
      </c>
      <c r="P119" s="23">
        <v>6.5000000000000002E-2</v>
      </c>
      <c r="Q119" s="23">
        <v>100</v>
      </c>
      <c r="R119" s="23">
        <v>99.807999999999893</v>
      </c>
    </row>
    <row r="120" spans="1:18" hidden="1" x14ac:dyDescent="0.25">
      <c r="A120" s="20" t="s">
        <v>156</v>
      </c>
      <c r="B120" s="20" t="s">
        <v>114</v>
      </c>
      <c r="C120" s="20" t="s">
        <v>120</v>
      </c>
      <c r="D120" s="21">
        <v>1187645.9450000001</v>
      </c>
      <c r="E120" s="21">
        <v>1010545.404</v>
      </c>
      <c r="F120" s="21">
        <v>2375291.8909999998</v>
      </c>
      <c r="G120" s="21">
        <v>2021090.808</v>
      </c>
      <c r="H120" s="52">
        <v>4937524.4919999996</v>
      </c>
      <c r="I120" s="52">
        <v>4634650.18</v>
      </c>
      <c r="J120" s="22">
        <v>2.2999999999999998</v>
      </c>
      <c r="K120" s="22">
        <v>1.7050000000000001</v>
      </c>
      <c r="L120" s="23">
        <v>14.144</v>
      </c>
      <c r="M120" s="23">
        <v>6.0759999999999996</v>
      </c>
      <c r="N120" s="23">
        <v>0.08</v>
      </c>
      <c r="O120" s="23">
        <v>8.4809999999999999</v>
      </c>
      <c r="P120" s="23">
        <v>5.1999999999999998E-2</v>
      </c>
      <c r="Q120" s="23">
        <v>87.646000000000001</v>
      </c>
      <c r="R120" s="23">
        <v>77.947000000000003</v>
      </c>
    </row>
    <row r="121" spans="1:18" x14ac:dyDescent="0.25">
      <c r="A121" s="20" t="s">
        <v>96</v>
      </c>
      <c r="B121" s="20" t="s">
        <v>113</v>
      </c>
      <c r="C121" s="20" t="s">
        <v>120</v>
      </c>
      <c r="D121" s="21">
        <v>1182693.621</v>
      </c>
      <c r="E121" s="21">
        <v>1164318.085</v>
      </c>
      <c r="F121" s="21">
        <v>1182693.621</v>
      </c>
      <c r="G121" s="21">
        <v>1164318.085</v>
      </c>
      <c r="H121" s="52">
        <v>4009609.1639999999</v>
      </c>
      <c r="I121" s="52">
        <v>4037020.2689999999</v>
      </c>
      <c r="J121" s="22">
        <v>3.4589999999999899</v>
      </c>
      <c r="K121" s="22">
        <v>3.2</v>
      </c>
      <c r="L121" s="23">
        <v>4.3369999999999997</v>
      </c>
      <c r="M121" s="23">
        <v>4.0999999999999996</v>
      </c>
      <c r="N121" s="23">
        <v>1E-3</v>
      </c>
      <c r="O121" s="23">
        <v>0.23599999999999999</v>
      </c>
      <c r="P121" s="23">
        <v>0</v>
      </c>
      <c r="Q121" s="23">
        <v>49.167000000000002</v>
      </c>
      <c r="R121" s="23">
        <v>43.618000000000002</v>
      </c>
    </row>
    <row r="122" spans="1:18" hidden="1" x14ac:dyDescent="0.25">
      <c r="A122" s="20" t="s">
        <v>161</v>
      </c>
      <c r="B122" s="20" t="s">
        <v>107</v>
      </c>
      <c r="C122" s="20" t="s">
        <v>120</v>
      </c>
      <c r="D122" s="21">
        <v>1148140.871</v>
      </c>
      <c r="E122" s="21">
        <v>1097792.534</v>
      </c>
      <c r="F122" s="21">
        <v>2296281.7420000001</v>
      </c>
      <c r="G122" s="21">
        <v>2195585.0669999998</v>
      </c>
      <c r="H122" s="52">
        <v>4453444.3279999997</v>
      </c>
      <c r="I122" s="52">
        <v>4477914.983</v>
      </c>
      <c r="J122" s="22">
        <v>2.0139999999999998</v>
      </c>
      <c r="K122" s="22">
        <v>1.7629999999999999</v>
      </c>
      <c r="L122" s="23">
        <v>13.292999999999999</v>
      </c>
      <c r="M122" s="23">
        <v>9.6820000000000004</v>
      </c>
      <c r="N122" s="23">
        <v>0</v>
      </c>
      <c r="O122" s="23">
        <v>3.6309999999999998</v>
      </c>
      <c r="P122" s="23">
        <v>0</v>
      </c>
      <c r="Q122" s="23">
        <v>95.652999999999906</v>
      </c>
      <c r="R122" s="23">
        <v>95.441999999999993</v>
      </c>
    </row>
    <row r="123" spans="1:18" hidden="1" x14ac:dyDescent="0.25">
      <c r="A123" s="20" t="s">
        <v>95</v>
      </c>
      <c r="B123" s="20" t="s">
        <v>116</v>
      </c>
      <c r="C123" s="20" t="s">
        <v>120</v>
      </c>
      <c r="D123" s="21">
        <v>1146612.8089999999</v>
      </c>
      <c r="E123" s="21">
        <v>1015248.703</v>
      </c>
      <c r="F123" s="21">
        <v>1146612.8089999999</v>
      </c>
      <c r="G123" s="21">
        <v>1015248.703</v>
      </c>
      <c r="H123" s="52">
        <v>5500317.1479999898</v>
      </c>
      <c r="I123" s="52">
        <v>5231359.7759999996</v>
      </c>
      <c r="J123" s="22">
        <v>5.0810000000000004</v>
      </c>
      <c r="K123" s="22">
        <v>4.4059999999999997</v>
      </c>
      <c r="L123" s="23">
        <v>11.787000000000001</v>
      </c>
      <c r="M123" s="23">
        <v>6.2850000000000001</v>
      </c>
      <c r="N123" s="23">
        <v>5.5E-2</v>
      </c>
      <c r="O123" s="23">
        <v>5.375</v>
      </c>
      <c r="P123" s="23">
        <v>7.0999999999999994E-2</v>
      </c>
      <c r="Q123" s="23">
        <v>61.805999999999997</v>
      </c>
      <c r="R123" s="23">
        <v>60.244999999999997</v>
      </c>
    </row>
    <row r="124" spans="1:18" hidden="1" x14ac:dyDescent="0.25">
      <c r="A124" s="20" t="s">
        <v>100</v>
      </c>
      <c r="B124" s="20" t="s">
        <v>103</v>
      </c>
      <c r="C124" s="20" t="s">
        <v>120</v>
      </c>
      <c r="D124" s="21">
        <v>1144714.561</v>
      </c>
      <c r="E124" s="21">
        <v>1054142.362</v>
      </c>
      <c r="F124" s="21">
        <v>2289429.1209999998</v>
      </c>
      <c r="G124" s="21">
        <v>2108284.7239999999</v>
      </c>
      <c r="H124" s="52">
        <v>6118101.7110000001</v>
      </c>
      <c r="I124" s="52">
        <v>5909570.7460000003</v>
      </c>
      <c r="J124" s="22">
        <v>2.7850000000000001</v>
      </c>
      <c r="K124" s="22">
        <v>2.3679999999999999</v>
      </c>
      <c r="L124" s="23">
        <v>2.839</v>
      </c>
      <c r="M124" s="23">
        <v>1.429</v>
      </c>
      <c r="N124" s="23">
        <v>3.3000000000000002E-2</v>
      </c>
      <c r="O124" s="23">
        <v>1.3719999999999899</v>
      </c>
      <c r="P124" s="23">
        <v>8.9999999999999993E-3</v>
      </c>
      <c r="Q124" s="23">
        <v>35.680999999999997</v>
      </c>
      <c r="R124" s="23">
        <v>32.179000000000002</v>
      </c>
    </row>
    <row r="125" spans="1:18" hidden="1" x14ac:dyDescent="0.25">
      <c r="A125" s="20" t="s">
        <v>165</v>
      </c>
      <c r="B125" s="20" t="s">
        <v>107</v>
      </c>
      <c r="C125" s="20" t="s">
        <v>120</v>
      </c>
      <c r="D125" s="21">
        <v>1134414.2109999999</v>
      </c>
      <c r="E125" s="21">
        <v>1105233.524</v>
      </c>
      <c r="F125" s="21">
        <v>2268828.4219999998</v>
      </c>
      <c r="G125" s="21">
        <v>2210467.0469999998</v>
      </c>
      <c r="H125" s="52">
        <v>5980321.2579999901</v>
      </c>
      <c r="I125" s="52">
        <v>6022595.6160000004</v>
      </c>
      <c r="J125" s="22">
        <v>2.70399999999999</v>
      </c>
      <c r="K125" s="22">
        <v>2.3279999999999998</v>
      </c>
      <c r="L125" s="23">
        <v>9.5429999999999993</v>
      </c>
      <c r="M125" s="23">
        <v>6.1440000000000001</v>
      </c>
      <c r="N125" s="23">
        <v>6.9999999999999897E-3</v>
      </c>
      <c r="O125" s="23">
        <v>3.3730000000000002</v>
      </c>
      <c r="P125" s="23">
        <v>1.9E-2</v>
      </c>
      <c r="Q125" s="23">
        <v>98.665000000000006</v>
      </c>
      <c r="R125" s="23">
        <v>98.504999999999995</v>
      </c>
    </row>
    <row r="126" spans="1:18" hidden="1" x14ac:dyDescent="0.25">
      <c r="A126" s="20" t="s">
        <v>97</v>
      </c>
      <c r="B126" s="20" t="s">
        <v>112</v>
      </c>
      <c r="C126" s="20" t="s">
        <v>120</v>
      </c>
      <c r="D126" s="21">
        <v>1082511.9040000001</v>
      </c>
      <c r="E126" s="21">
        <v>1040049.684</v>
      </c>
      <c r="F126" s="21">
        <v>2438155.59</v>
      </c>
      <c r="G126" s="21">
        <v>2341873.0819999999</v>
      </c>
      <c r="H126" s="52">
        <v>7772589.0700000003</v>
      </c>
      <c r="I126" s="52">
        <v>7690269.8829999901</v>
      </c>
      <c r="J126" s="22">
        <v>3.262</v>
      </c>
      <c r="K126" s="22">
        <v>2.78</v>
      </c>
      <c r="L126" s="23">
        <v>4.3230000000000004</v>
      </c>
      <c r="M126" s="23">
        <v>2.6970000000000001</v>
      </c>
      <c r="N126" s="23">
        <v>0.31900000000000001</v>
      </c>
      <c r="O126" s="23">
        <v>1.5</v>
      </c>
      <c r="P126" s="23">
        <v>0</v>
      </c>
      <c r="Q126" s="23">
        <v>88.131</v>
      </c>
      <c r="R126" s="23">
        <v>78.42</v>
      </c>
    </row>
    <row r="127" spans="1:18" hidden="1" x14ac:dyDescent="0.25">
      <c r="A127" s="20" t="s">
        <v>123</v>
      </c>
      <c r="B127" s="20" t="s">
        <v>106</v>
      </c>
      <c r="C127" s="20" t="s">
        <v>120</v>
      </c>
      <c r="D127" s="21">
        <v>1079207.6629999999</v>
      </c>
      <c r="E127" s="21">
        <v>1030029.186</v>
      </c>
      <c r="F127" s="21">
        <v>1079207.6629999999</v>
      </c>
      <c r="G127" s="21">
        <v>1030029.186</v>
      </c>
      <c r="H127" s="52">
        <v>3736691.5780000002</v>
      </c>
      <c r="I127" s="52">
        <v>3658420.7719999999</v>
      </c>
      <c r="J127" s="22">
        <v>3.5169999999999999</v>
      </c>
      <c r="K127" s="22">
        <v>3.1949999999999998</v>
      </c>
      <c r="L127" s="23">
        <v>7.95</v>
      </c>
      <c r="M127" s="23">
        <v>2.903</v>
      </c>
      <c r="N127" s="23">
        <v>0.05</v>
      </c>
      <c r="O127" s="23">
        <v>5.5429999999999904</v>
      </c>
      <c r="P127" s="23">
        <v>0.13900000000000001</v>
      </c>
      <c r="Q127" s="23">
        <v>99.963999999999999</v>
      </c>
      <c r="R127" s="23">
        <v>98.28</v>
      </c>
    </row>
    <row r="128" spans="1:18" hidden="1" x14ac:dyDescent="0.25">
      <c r="A128" s="20" t="s">
        <v>95</v>
      </c>
      <c r="B128" s="20" t="s">
        <v>118</v>
      </c>
      <c r="C128" s="20" t="s">
        <v>120</v>
      </c>
      <c r="D128" s="21">
        <v>1052634.5249999999</v>
      </c>
      <c r="E128" s="21">
        <v>954072.33799999999</v>
      </c>
      <c r="F128" s="21">
        <v>1052634.5249999999</v>
      </c>
      <c r="G128" s="21">
        <v>954072.33799999999</v>
      </c>
      <c r="H128" s="52">
        <v>4629682.9529999997</v>
      </c>
      <c r="I128" s="52">
        <v>4434247.2779999999</v>
      </c>
      <c r="J128" s="22">
        <v>4.569</v>
      </c>
      <c r="K128" s="22">
        <v>3.7469999999999999</v>
      </c>
      <c r="L128" s="23">
        <v>4.6749999999999998</v>
      </c>
      <c r="M128" s="23">
        <v>2.411</v>
      </c>
      <c r="N128" s="23">
        <v>7.0000000000000007E-2</v>
      </c>
      <c r="O128" s="23">
        <v>2.1480000000000001</v>
      </c>
      <c r="P128" s="23">
        <v>4.5999999999999999E-2</v>
      </c>
      <c r="Q128" s="23">
        <v>44.494</v>
      </c>
      <c r="R128" s="23">
        <v>26.858000000000001</v>
      </c>
    </row>
    <row r="129" spans="1:18" hidden="1" x14ac:dyDescent="0.25">
      <c r="A129" s="20" t="s">
        <v>152</v>
      </c>
      <c r="B129" s="20" t="s">
        <v>114</v>
      </c>
      <c r="C129" s="20" t="s">
        <v>120</v>
      </c>
      <c r="D129" s="21">
        <v>1051469.031</v>
      </c>
      <c r="E129" s="21">
        <v>973109.26599999995</v>
      </c>
      <c r="F129" s="21">
        <v>2102938.0619999999</v>
      </c>
      <c r="G129" s="21">
        <v>1946218.5330000001</v>
      </c>
      <c r="H129" s="52">
        <v>5216568.0470000003</v>
      </c>
      <c r="I129" s="52">
        <v>5230971.9969999902</v>
      </c>
      <c r="J129" s="22">
        <v>2.6319999999999899</v>
      </c>
      <c r="K129" s="22">
        <v>1.9590000000000001</v>
      </c>
      <c r="L129" s="23">
        <v>5.1879999999999997</v>
      </c>
      <c r="M129" s="23">
        <v>2.944</v>
      </c>
      <c r="N129" s="23">
        <v>0.627</v>
      </c>
      <c r="O129" s="23">
        <v>1.5429999999999999</v>
      </c>
      <c r="P129" s="23">
        <v>0.14599999999999999</v>
      </c>
      <c r="Q129" s="23">
        <v>79.197000000000003</v>
      </c>
      <c r="R129" s="23">
        <v>68.418000000000006</v>
      </c>
    </row>
    <row r="130" spans="1:18" x14ac:dyDescent="0.25">
      <c r="A130" s="20" t="s">
        <v>99</v>
      </c>
      <c r="B130" s="20" t="s">
        <v>113</v>
      </c>
      <c r="C130" s="20" t="s">
        <v>120</v>
      </c>
      <c r="D130" s="21">
        <v>1046671.902</v>
      </c>
      <c r="E130" s="21">
        <v>976185.17299999995</v>
      </c>
      <c r="F130" s="21">
        <v>1046671.902</v>
      </c>
      <c r="G130" s="21">
        <v>976185.17299999995</v>
      </c>
      <c r="H130" s="52">
        <v>3875942.9449999998</v>
      </c>
      <c r="I130" s="52">
        <v>3760197.1889999998</v>
      </c>
      <c r="J130" s="22">
        <v>3.8330000000000002</v>
      </c>
      <c r="K130" s="22">
        <v>3.0589999999999899</v>
      </c>
      <c r="L130" s="23">
        <v>4.1029999999999998</v>
      </c>
      <c r="M130" s="23">
        <v>4.0060000000000002</v>
      </c>
      <c r="N130" s="23">
        <v>8.9999999999999993E-3</v>
      </c>
      <c r="O130" s="23">
        <v>8.6999999999999994E-2</v>
      </c>
      <c r="P130" s="23">
        <v>0</v>
      </c>
      <c r="Q130" s="23">
        <v>52.680999999999997</v>
      </c>
      <c r="R130" s="23">
        <v>46.086999999999897</v>
      </c>
    </row>
    <row r="131" spans="1:18" hidden="1" x14ac:dyDescent="0.25">
      <c r="A131" s="20" t="s">
        <v>134</v>
      </c>
      <c r="B131" s="20" t="s">
        <v>114</v>
      </c>
      <c r="C131" s="20" t="s">
        <v>120</v>
      </c>
      <c r="D131" s="21">
        <v>1040355.487</v>
      </c>
      <c r="E131" s="21">
        <v>905824.19700000004</v>
      </c>
      <c r="F131" s="21">
        <v>2080710.9750000001</v>
      </c>
      <c r="G131" s="21">
        <v>1811648.395</v>
      </c>
      <c r="H131" s="52">
        <v>4633037.1950000003</v>
      </c>
      <c r="I131" s="52">
        <v>4431079.085</v>
      </c>
      <c r="J131" s="22">
        <v>2.4140000000000001</v>
      </c>
      <c r="K131" s="22">
        <v>1.744</v>
      </c>
      <c r="L131" s="23">
        <v>10.220000000000001</v>
      </c>
      <c r="M131" s="23">
        <v>5.0659999999999998</v>
      </c>
      <c r="N131" s="23">
        <v>0.29599999999999999</v>
      </c>
      <c r="O131" s="23">
        <v>4.8819999999999997</v>
      </c>
      <c r="P131" s="23">
        <v>3.2000000000000001E-2</v>
      </c>
      <c r="Q131" s="23">
        <v>91.004999999999995</v>
      </c>
      <c r="R131" s="23">
        <v>89.632000000000005</v>
      </c>
    </row>
    <row r="132" spans="1:18" hidden="1" x14ac:dyDescent="0.25">
      <c r="A132" s="20" t="s">
        <v>164</v>
      </c>
      <c r="B132" s="20" t="s">
        <v>111</v>
      </c>
      <c r="C132" s="20" t="s">
        <v>120</v>
      </c>
      <c r="D132" s="21">
        <v>1031533.25799999</v>
      </c>
      <c r="E132" s="21">
        <v>1025988.97099999</v>
      </c>
      <c r="F132" s="21">
        <v>2063066.51599999</v>
      </c>
      <c r="G132" s="21">
        <v>2051977.94199999</v>
      </c>
      <c r="H132" s="52">
        <v>4236491.0310000004</v>
      </c>
      <c r="I132" s="52">
        <v>4234715.0589999901</v>
      </c>
      <c r="J132" s="22">
        <v>2.06</v>
      </c>
      <c r="K132" s="22">
        <v>2.0539999999999998</v>
      </c>
      <c r="L132" s="23">
        <v>1.661</v>
      </c>
      <c r="M132" s="23">
        <v>1.069</v>
      </c>
      <c r="N132" s="23">
        <v>0.59299999999999997</v>
      </c>
      <c r="O132" s="23">
        <v>0</v>
      </c>
      <c r="P132" s="23">
        <v>0</v>
      </c>
      <c r="Q132" s="23">
        <v>78.742000000000004</v>
      </c>
      <c r="R132" s="23">
        <v>76.48</v>
      </c>
    </row>
    <row r="133" spans="1:18" hidden="1" x14ac:dyDescent="0.25">
      <c r="A133" s="20" t="s">
        <v>138</v>
      </c>
      <c r="B133" s="20" t="s">
        <v>117</v>
      </c>
      <c r="C133" s="20" t="s">
        <v>120</v>
      </c>
      <c r="D133" s="21">
        <v>1025693.936</v>
      </c>
      <c r="E133" s="21">
        <v>961384.41799999995</v>
      </c>
      <c r="F133" s="21">
        <v>2051387.871</v>
      </c>
      <c r="G133" s="21">
        <v>1922768.8359999999</v>
      </c>
      <c r="H133" s="52">
        <v>6185372.375</v>
      </c>
      <c r="I133" s="52">
        <v>6207367.2179999901</v>
      </c>
      <c r="J133" s="22">
        <v>3.2269999999999999</v>
      </c>
      <c r="K133" s="22">
        <v>2.621</v>
      </c>
      <c r="L133" s="23">
        <v>18.608000000000001</v>
      </c>
      <c r="M133" s="23">
        <v>16.983000000000001</v>
      </c>
      <c r="N133" s="23">
        <v>5.1999999999999998E-2</v>
      </c>
      <c r="O133" s="23">
        <v>1.57</v>
      </c>
      <c r="P133" s="23">
        <v>3.0000000000000001E-3</v>
      </c>
      <c r="Q133" s="23">
        <v>97.317999999999998</v>
      </c>
      <c r="R133" s="23">
        <v>94.01</v>
      </c>
    </row>
    <row r="134" spans="1:18" hidden="1" x14ac:dyDescent="0.25">
      <c r="A134" s="20" t="s">
        <v>98</v>
      </c>
      <c r="B134" s="20" t="s">
        <v>111</v>
      </c>
      <c r="C134" s="20" t="s">
        <v>120</v>
      </c>
      <c r="D134" s="21">
        <v>1016395.911</v>
      </c>
      <c r="E134" s="21">
        <v>944263.429</v>
      </c>
      <c r="F134" s="21">
        <v>2032791.8219999999</v>
      </c>
      <c r="G134" s="21">
        <v>1888526.858</v>
      </c>
      <c r="H134" s="52">
        <v>5304608.0389999999</v>
      </c>
      <c r="I134" s="52">
        <v>5096698.51</v>
      </c>
      <c r="J134" s="22">
        <v>2.7</v>
      </c>
      <c r="K134" s="22">
        <v>2.3460000000000001</v>
      </c>
      <c r="L134" s="23">
        <v>6.8109999999999999</v>
      </c>
      <c r="M134" s="23">
        <v>4.3919999999999897</v>
      </c>
      <c r="N134" s="23">
        <v>0.28999999999999998</v>
      </c>
      <c r="O134" s="23">
        <v>2.1120000000000001</v>
      </c>
      <c r="P134" s="23">
        <v>1.7000000000000001E-2</v>
      </c>
      <c r="Q134" s="23">
        <v>87.632999999999996</v>
      </c>
      <c r="R134" s="23">
        <v>82.161000000000001</v>
      </c>
    </row>
    <row r="135" spans="1:18" hidden="1" x14ac:dyDescent="0.25">
      <c r="A135" s="20" t="s">
        <v>88</v>
      </c>
      <c r="B135" s="20" t="s">
        <v>103</v>
      </c>
      <c r="C135" s="20" t="s">
        <v>120</v>
      </c>
      <c r="D135" s="21">
        <v>1005492.5870000001</v>
      </c>
      <c r="E135" s="21">
        <v>969930.62300000002</v>
      </c>
      <c r="F135" s="21">
        <v>2010985.1740000001</v>
      </c>
      <c r="G135" s="21">
        <v>1939861.247</v>
      </c>
      <c r="H135" s="52">
        <v>4901775.625</v>
      </c>
      <c r="I135" s="52">
        <v>4862827.6529999999</v>
      </c>
      <c r="J135" s="22">
        <v>2.5030000000000001</v>
      </c>
      <c r="K135" s="22">
        <v>2.1030000000000002</v>
      </c>
      <c r="L135" s="23">
        <v>6.7309999999999999</v>
      </c>
      <c r="M135" s="23">
        <v>1.661</v>
      </c>
      <c r="N135" s="23">
        <v>0</v>
      </c>
      <c r="O135" s="23">
        <v>5.0709999999999997</v>
      </c>
      <c r="P135" s="23">
        <v>0</v>
      </c>
      <c r="Q135" s="23">
        <v>100</v>
      </c>
      <c r="R135" s="23">
        <v>99.915999999999997</v>
      </c>
    </row>
    <row r="136" spans="1:18" x14ac:dyDescent="0.25">
      <c r="A136" s="20" t="s">
        <v>100</v>
      </c>
      <c r="B136" s="20" t="s">
        <v>113</v>
      </c>
      <c r="C136" s="20" t="s">
        <v>120</v>
      </c>
      <c r="D136" s="21">
        <v>991259.24399999995</v>
      </c>
      <c r="E136" s="21">
        <v>960542.81599999999</v>
      </c>
      <c r="F136" s="21">
        <v>991259.24399999995</v>
      </c>
      <c r="G136" s="21">
        <v>960542.81599999999</v>
      </c>
      <c r="H136" s="52">
        <v>3633434.4649999999</v>
      </c>
      <c r="I136" s="52">
        <v>3655271.5860000001</v>
      </c>
      <c r="J136" s="22">
        <v>3.77</v>
      </c>
      <c r="K136" s="22">
        <v>3.2289999999999899</v>
      </c>
      <c r="L136" s="23">
        <v>3.78</v>
      </c>
      <c r="M136" s="23">
        <v>3.7450000000000001</v>
      </c>
      <c r="N136" s="23">
        <v>1.4999999999999999E-2</v>
      </c>
      <c r="O136" s="23">
        <v>0.02</v>
      </c>
      <c r="P136" s="23">
        <v>0</v>
      </c>
      <c r="Q136" s="23">
        <v>34.460999999999999</v>
      </c>
      <c r="R136" s="23">
        <v>30.140999999999998</v>
      </c>
    </row>
    <row r="137" spans="1:18" hidden="1" x14ac:dyDescent="0.25">
      <c r="A137" s="20" t="s">
        <v>98</v>
      </c>
      <c r="B137" s="20" t="s">
        <v>103</v>
      </c>
      <c r="C137" s="20" t="s">
        <v>120</v>
      </c>
      <c r="D137" s="21">
        <v>991075.63199999998</v>
      </c>
      <c r="E137" s="21">
        <v>945291.06299999997</v>
      </c>
      <c r="F137" s="21">
        <v>1982151.264</v>
      </c>
      <c r="G137" s="21">
        <v>1890582.1259999999</v>
      </c>
      <c r="H137" s="52">
        <v>5482436.3200000003</v>
      </c>
      <c r="I137" s="52">
        <v>5362502.9270000001</v>
      </c>
      <c r="J137" s="22">
        <v>2.831</v>
      </c>
      <c r="K137" s="22">
        <v>2.59899999999999</v>
      </c>
      <c r="L137" s="23">
        <v>5.7939999999999996</v>
      </c>
      <c r="M137" s="23">
        <v>2.1440000000000001</v>
      </c>
      <c r="N137" s="23">
        <v>0.186</v>
      </c>
      <c r="O137" s="23">
        <v>3.4359999999999999</v>
      </c>
      <c r="P137" s="23">
        <v>2.79999999999999E-2</v>
      </c>
      <c r="Q137" s="23">
        <v>67.730999999999995</v>
      </c>
      <c r="R137" s="23">
        <v>65.138999999999996</v>
      </c>
    </row>
    <row r="138" spans="1:18" hidden="1" x14ac:dyDescent="0.25">
      <c r="A138" s="20" t="s">
        <v>161</v>
      </c>
      <c r="B138" s="20" t="s">
        <v>114</v>
      </c>
      <c r="C138" s="20" t="s">
        <v>120</v>
      </c>
      <c r="D138" s="21">
        <v>972554.76500000001</v>
      </c>
      <c r="E138" s="21">
        <v>929351.05799999996</v>
      </c>
      <c r="F138" s="21">
        <v>1945109.5290000001</v>
      </c>
      <c r="G138" s="21">
        <v>1858702.1159999999</v>
      </c>
      <c r="H138" s="52">
        <v>3657857.2969999998</v>
      </c>
      <c r="I138" s="52">
        <v>3647960.9130000002</v>
      </c>
      <c r="J138" s="22">
        <v>1.9419999999999999</v>
      </c>
      <c r="K138" s="22">
        <v>1.75</v>
      </c>
      <c r="L138" s="23">
        <v>9.9770000000000003</v>
      </c>
      <c r="M138" s="23">
        <v>5.9969999999999999</v>
      </c>
      <c r="N138" s="23">
        <v>3.7999999999999999E-2</v>
      </c>
      <c r="O138" s="23">
        <v>3.9630000000000001</v>
      </c>
      <c r="P138" s="23">
        <v>0</v>
      </c>
      <c r="Q138" s="23">
        <v>90.436000000000007</v>
      </c>
      <c r="R138" s="23">
        <v>90.486000000000004</v>
      </c>
    </row>
    <row r="139" spans="1:18" hidden="1" x14ac:dyDescent="0.25">
      <c r="A139" s="20" t="s">
        <v>99</v>
      </c>
      <c r="B139" s="20" t="s">
        <v>103</v>
      </c>
      <c r="C139" s="20" t="s">
        <v>120</v>
      </c>
      <c r="D139" s="21">
        <v>958069.44</v>
      </c>
      <c r="E139" s="21">
        <v>943098.20400000003</v>
      </c>
      <c r="F139" s="21">
        <v>1916138.8810000001</v>
      </c>
      <c r="G139" s="21">
        <v>1886196.4080000001</v>
      </c>
      <c r="H139" s="52">
        <v>5189154.6950000003</v>
      </c>
      <c r="I139" s="52">
        <v>5207858.4539999999</v>
      </c>
      <c r="J139" s="22">
        <v>2.74399999999999</v>
      </c>
      <c r="K139" s="22">
        <v>2.2759999999999998</v>
      </c>
      <c r="L139" s="23">
        <v>1.6719999999999999</v>
      </c>
      <c r="M139" s="23">
        <v>0.93099999999999905</v>
      </c>
      <c r="N139" s="23">
        <v>0</v>
      </c>
      <c r="O139" s="23">
        <v>0.74</v>
      </c>
      <c r="P139" s="23">
        <v>0</v>
      </c>
      <c r="Q139" s="23">
        <v>44.238999999999997</v>
      </c>
      <c r="R139" s="23">
        <v>44.8</v>
      </c>
    </row>
    <row r="140" spans="1:18" hidden="1" x14ac:dyDescent="0.25">
      <c r="A140" s="20" t="s">
        <v>101</v>
      </c>
      <c r="B140" s="20" t="s">
        <v>110</v>
      </c>
      <c r="C140" s="20" t="s">
        <v>120</v>
      </c>
      <c r="D140" s="21">
        <v>957125.85599999898</v>
      </c>
      <c r="E140" s="21">
        <v>925846.77899999998</v>
      </c>
      <c r="F140" s="21">
        <v>957125.85599999898</v>
      </c>
      <c r="G140" s="21">
        <v>925846.77899999998</v>
      </c>
      <c r="H140" s="52">
        <v>4268914.1519999998</v>
      </c>
      <c r="I140" s="52">
        <v>4270499.0389999999</v>
      </c>
      <c r="J140" s="22">
        <v>4.5990000000000002</v>
      </c>
      <c r="K140" s="22">
        <v>4.0990000000000002</v>
      </c>
      <c r="L140" s="23">
        <v>7.4660000000000002</v>
      </c>
      <c r="M140" s="23">
        <v>7.3710000000000004</v>
      </c>
      <c r="N140" s="23">
        <v>9.6000000000000002E-2</v>
      </c>
      <c r="O140" s="23">
        <v>0</v>
      </c>
      <c r="P140" s="23">
        <v>0</v>
      </c>
      <c r="Q140" s="23">
        <v>56.046999999999997</v>
      </c>
      <c r="R140" s="23">
        <v>53.786000000000001</v>
      </c>
    </row>
    <row r="141" spans="1:18" hidden="1" x14ac:dyDescent="0.25">
      <c r="A141" s="20" t="s">
        <v>152</v>
      </c>
      <c r="B141" s="20" t="s">
        <v>103</v>
      </c>
      <c r="C141" s="20" t="s">
        <v>120</v>
      </c>
      <c r="D141" s="21">
        <v>940036.4</v>
      </c>
      <c r="E141" s="21">
        <v>912493.99</v>
      </c>
      <c r="F141" s="21">
        <v>1880072.801</v>
      </c>
      <c r="G141" s="21">
        <v>1824987.9809999999</v>
      </c>
      <c r="H141" s="52">
        <v>5103982.4919999996</v>
      </c>
      <c r="I141" s="52">
        <v>5101317.6679999996</v>
      </c>
      <c r="J141" s="22">
        <v>2.7739999999999898</v>
      </c>
      <c r="K141" s="22">
        <v>2.4089999999999998</v>
      </c>
      <c r="L141" s="23">
        <v>3.9569999999999999</v>
      </c>
      <c r="M141" s="23">
        <v>1.351</v>
      </c>
      <c r="N141" s="23">
        <v>0.96099999999999997</v>
      </c>
      <c r="O141" s="23">
        <v>1.6040000000000001</v>
      </c>
      <c r="P141" s="23">
        <v>0.04</v>
      </c>
      <c r="Q141" s="23">
        <v>76.543000000000006</v>
      </c>
      <c r="R141" s="23">
        <v>68.731999999999999</v>
      </c>
    </row>
    <row r="142" spans="1:18" hidden="1" x14ac:dyDescent="0.25">
      <c r="A142" s="20" t="s">
        <v>156</v>
      </c>
      <c r="B142" s="20" t="s">
        <v>103</v>
      </c>
      <c r="C142" s="20" t="s">
        <v>120</v>
      </c>
      <c r="D142" s="21">
        <v>936201.25199999998</v>
      </c>
      <c r="E142" s="21">
        <v>850347.79299999995</v>
      </c>
      <c r="F142" s="21">
        <v>1872402.504</v>
      </c>
      <c r="G142" s="21">
        <v>1700695.5859999999</v>
      </c>
      <c r="H142" s="52">
        <v>4383691.273</v>
      </c>
      <c r="I142" s="52">
        <v>4209780.2220000001</v>
      </c>
      <c r="J142" s="22">
        <v>2.4630000000000001</v>
      </c>
      <c r="K142" s="22">
        <v>2.0990000000000002</v>
      </c>
      <c r="L142" s="23">
        <v>9.7959999999999994</v>
      </c>
      <c r="M142" s="23">
        <v>1.696</v>
      </c>
      <c r="N142" s="23">
        <v>0.20599999999999999</v>
      </c>
      <c r="O142" s="23">
        <v>7.907</v>
      </c>
      <c r="P142" s="23">
        <v>0</v>
      </c>
      <c r="Q142" s="23">
        <v>79.402000000000001</v>
      </c>
      <c r="R142" s="23">
        <v>73.718999999999994</v>
      </c>
    </row>
    <row r="143" spans="1:18" hidden="1" x14ac:dyDescent="0.25">
      <c r="A143" s="20" t="s">
        <v>95</v>
      </c>
      <c r="B143" s="20" t="s">
        <v>108</v>
      </c>
      <c r="C143" s="20" t="s">
        <v>120</v>
      </c>
      <c r="D143" s="21">
        <v>934077.52899999998</v>
      </c>
      <c r="E143" s="21">
        <v>761031.24099999899</v>
      </c>
      <c r="F143" s="21">
        <v>1868155.0589999999</v>
      </c>
      <c r="G143" s="21">
        <v>1522062.4819999901</v>
      </c>
      <c r="H143" s="52">
        <v>5075509.8590000002</v>
      </c>
      <c r="I143" s="52">
        <v>4782709.2259999998</v>
      </c>
      <c r="J143" s="22">
        <v>3.0819999999999999</v>
      </c>
      <c r="K143" s="22">
        <v>2.3490000000000002</v>
      </c>
      <c r="L143" s="23">
        <v>4.8979999999999997</v>
      </c>
      <c r="M143" s="23">
        <v>1.4279999999999999</v>
      </c>
      <c r="N143" s="23">
        <v>0.107</v>
      </c>
      <c r="O143" s="23">
        <v>3.2879999999999998</v>
      </c>
      <c r="P143" s="23">
        <v>7.4999999999999997E-2</v>
      </c>
      <c r="Q143" s="23">
        <v>34.545000000000002</v>
      </c>
      <c r="R143" s="23">
        <v>30.251999999999999</v>
      </c>
    </row>
    <row r="144" spans="1:18" hidden="1" x14ac:dyDescent="0.25">
      <c r="A144" s="20" t="s">
        <v>162</v>
      </c>
      <c r="B144" s="20" t="s">
        <v>110</v>
      </c>
      <c r="C144" s="20" t="s">
        <v>120</v>
      </c>
      <c r="D144" s="21">
        <v>927171.51699999999</v>
      </c>
      <c r="E144" s="21">
        <v>923308.07599999895</v>
      </c>
      <c r="F144" s="21">
        <v>927171.51699999999</v>
      </c>
      <c r="G144" s="21">
        <v>923308.07599999895</v>
      </c>
      <c r="H144" s="52">
        <v>3508616.926</v>
      </c>
      <c r="I144" s="52">
        <v>3511604.67</v>
      </c>
      <c r="J144" s="22">
        <v>3.7949999999999999</v>
      </c>
      <c r="K144" s="22">
        <v>3.5920000000000001</v>
      </c>
      <c r="L144" s="23">
        <v>1.3740000000000001</v>
      </c>
      <c r="M144" s="23">
        <v>1.234</v>
      </c>
      <c r="N144" s="23">
        <v>0.14000000000000001</v>
      </c>
      <c r="O144" s="23">
        <v>0</v>
      </c>
      <c r="P144" s="23">
        <v>0</v>
      </c>
      <c r="Q144" s="23">
        <v>85.436999999999998</v>
      </c>
      <c r="R144" s="23">
        <v>57.244</v>
      </c>
    </row>
    <row r="145" spans="1:18" hidden="1" x14ac:dyDescent="0.25">
      <c r="A145" s="20" t="s">
        <v>162</v>
      </c>
      <c r="B145" s="20" t="s">
        <v>104</v>
      </c>
      <c r="C145" s="20" t="s">
        <v>120</v>
      </c>
      <c r="D145" s="21">
        <v>910832.66500000004</v>
      </c>
      <c r="E145" s="21">
        <v>906524.37399999995</v>
      </c>
      <c r="F145" s="21">
        <v>1871982.4180000001</v>
      </c>
      <c r="G145" s="21">
        <v>1862844.43</v>
      </c>
      <c r="H145" s="52">
        <v>3976185.9019999998</v>
      </c>
      <c r="I145" s="52">
        <v>3997369.7629999998</v>
      </c>
      <c r="J145" s="22">
        <v>2.1379999999999999</v>
      </c>
      <c r="K145" s="22">
        <v>2.0110000000000001</v>
      </c>
      <c r="L145" s="23">
        <v>1.956</v>
      </c>
      <c r="M145" s="23">
        <v>1.75</v>
      </c>
      <c r="N145" s="23">
        <v>0.217</v>
      </c>
      <c r="O145" s="23">
        <v>0</v>
      </c>
      <c r="P145" s="23">
        <v>0</v>
      </c>
      <c r="Q145" s="23">
        <v>67.959999999999994</v>
      </c>
      <c r="R145" s="23">
        <v>51.658000000000001</v>
      </c>
    </row>
    <row r="146" spans="1:18" hidden="1" x14ac:dyDescent="0.25">
      <c r="A146" s="20" t="s">
        <v>167</v>
      </c>
      <c r="B146" s="20" t="s">
        <v>114</v>
      </c>
      <c r="C146" s="20" t="s">
        <v>120</v>
      </c>
      <c r="D146" s="21">
        <v>889029.30500000005</v>
      </c>
      <c r="E146" s="21">
        <v>770736.11800000002</v>
      </c>
      <c r="F146" s="21">
        <v>1778058.6089999999</v>
      </c>
      <c r="G146" s="21">
        <v>1541472.236</v>
      </c>
      <c r="H146" s="52">
        <v>3535605.5269999998</v>
      </c>
      <c r="I146" s="52">
        <v>3245189.568</v>
      </c>
      <c r="J146" s="22">
        <v>2.0990000000000002</v>
      </c>
      <c r="K146" s="22">
        <v>1.825</v>
      </c>
      <c r="L146" s="23">
        <v>7.9539999999999997</v>
      </c>
      <c r="M146" s="23">
        <v>4.5060000000000002</v>
      </c>
      <c r="N146" s="23">
        <v>0.92700000000000005</v>
      </c>
      <c r="O146" s="23">
        <v>2.6309999999999998</v>
      </c>
      <c r="P146" s="23">
        <v>0.01</v>
      </c>
      <c r="Q146" s="23">
        <v>92.902000000000001</v>
      </c>
      <c r="R146" s="23">
        <v>92.617000000000004</v>
      </c>
    </row>
    <row r="147" spans="1:18" hidden="1" x14ac:dyDescent="0.25">
      <c r="A147" s="20" t="s">
        <v>134</v>
      </c>
      <c r="B147" s="20" t="s">
        <v>107</v>
      </c>
      <c r="C147" s="20" t="s">
        <v>120</v>
      </c>
      <c r="D147" s="21">
        <v>884434.630999999</v>
      </c>
      <c r="E147" s="21">
        <v>818438.98300000001</v>
      </c>
      <c r="F147" s="21">
        <v>1768869.2619999901</v>
      </c>
      <c r="G147" s="21">
        <v>1636877.9650000001</v>
      </c>
      <c r="H147" s="52">
        <v>4018713.2769999998</v>
      </c>
      <c r="I147" s="52">
        <v>3940580.04399999</v>
      </c>
      <c r="J147" s="22">
        <v>2.41</v>
      </c>
      <c r="K147" s="22">
        <v>1.992</v>
      </c>
      <c r="L147" s="23">
        <v>9.3119999999999994</v>
      </c>
      <c r="M147" s="23">
        <v>5.1820000000000004</v>
      </c>
      <c r="N147" s="23">
        <v>0.13100000000000001</v>
      </c>
      <c r="O147" s="23">
        <v>3.9660000000000002</v>
      </c>
      <c r="P147" s="23">
        <v>3.4000000000000002E-2</v>
      </c>
      <c r="Q147" s="23">
        <v>87.423999999999893</v>
      </c>
      <c r="R147" s="23">
        <v>83.4</v>
      </c>
    </row>
    <row r="148" spans="1:18" hidden="1" x14ac:dyDescent="0.25">
      <c r="A148" s="20" t="s">
        <v>151</v>
      </c>
      <c r="B148" s="20" t="s">
        <v>107</v>
      </c>
      <c r="C148" s="20" t="s">
        <v>120</v>
      </c>
      <c r="D148" s="21">
        <v>881023.97499999998</v>
      </c>
      <c r="E148" s="21">
        <v>797179.84199999995</v>
      </c>
      <c r="F148" s="21">
        <v>1762047.949</v>
      </c>
      <c r="G148" s="21">
        <v>1594359.6850000001</v>
      </c>
      <c r="H148" s="52">
        <v>4005337.0350000001</v>
      </c>
      <c r="I148" s="52">
        <v>3831795.8319999999</v>
      </c>
      <c r="J148" s="22">
        <v>2.36</v>
      </c>
      <c r="K148" s="22">
        <v>2.0009999999999999</v>
      </c>
      <c r="L148" s="23">
        <v>7.7839999999999998</v>
      </c>
      <c r="M148" s="23">
        <v>5.5990000000000002</v>
      </c>
      <c r="N148" s="23">
        <v>0.20599999999999999</v>
      </c>
      <c r="O148" s="23">
        <v>1.881</v>
      </c>
      <c r="P148" s="23">
        <v>9.6999999999999906E-2</v>
      </c>
      <c r="Q148" s="23">
        <v>99.872</v>
      </c>
      <c r="R148" s="23">
        <v>98.682000000000002</v>
      </c>
    </row>
    <row r="149" spans="1:18" hidden="1" x14ac:dyDescent="0.25">
      <c r="A149" s="20" t="s">
        <v>144</v>
      </c>
      <c r="B149" s="20" t="s">
        <v>107</v>
      </c>
      <c r="C149" s="20" t="s">
        <v>120</v>
      </c>
      <c r="D149" s="21">
        <v>868431.61800000002</v>
      </c>
      <c r="E149" s="21">
        <v>813243.34400000004</v>
      </c>
      <c r="F149" s="21">
        <v>1736863.236</v>
      </c>
      <c r="G149" s="21">
        <v>1626486.6880000001</v>
      </c>
      <c r="H149" s="52">
        <v>3715956.9449999998</v>
      </c>
      <c r="I149" s="52">
        <v>3682755.443</v>
      </c>
      <c r="J149" s="22">
        <v>2.2650000000000001</v>
      </c>
      <c r="K149" s="22">
        <v>1.9179999999999999</v>
      </c>
      <c r="L149" s="23">
        <v>8.27</v>
      </c>
      <c r="M149" s="23">
        <v>6.8650000000000002</v>
      </c>
      <c r="N149" s="23">
        <v>2.1000000000000001E-2</v>
      </c>
      <c r="O149" s="23">
        <v>1.379</v>
      </c>
      <c r="P149" s="23">
        <v>4.0000000000000001E-3</v>
      </c>
      <c r="Q149" s="23">
        <v>59.287999999999997</v>
      </c>
      <c r="R149" s="23">
        <v>58.378999999999998</v>
      </c>
    </row>
    <row r="150" spans="1:18" hidden="1" x14ac:dyDescent="0.25">
      <c r="A150" s="20" t="s">
        <v>158</v>
      </c>
      <c r="B150" s="20" t="s">
        <v>106</v>
      </c>
      <c r="C150" s="20" t="s">
        <v>120</v>
      </c>
      <c r="D150" s="21">
        <v>854962.5</v>
      </c>
      <c r="E150" s="21">
        <v>714656.48599999899</v>
      </c>
      <c r="F150" s="21">
        <v>854962.5</v>
      </c>
      <c r="G150" s="21">
        <v>714656.48599999899</v>
      </c>
      <c r="H150" s="52">
        <v>1924451.85</v>
      </c>
      <c r="I150" s="52">
        <v>1735780.943</v>
      </c>
      <c r="J150" s="22">
        <v>2.4079999999999999</v>
      </c>
      <c r="K150" s="22">
        <v>1.968</v>
      </c>
      <c r="L150" s="23">
        <v>10.857999999999899</v>
      </c>
      <c r="M150" s="23">
        <v>10.202999999999999</v>
      </c>
      <c r="N150" s="23">
        <v>0.71799999999999997</v>
      </c>
      <c r="O150" s="23">
        <v>0</v>
      </c>
      <c r="P150" s="23">
        <v>0</v>
      </c>
      <c r="Q150" s="23">
        <v>51.186</v>
      </c>
      <c r="R150" s="23">
        <v>51.232999999999997</v>
      </c>
    </row>
    <row r="151" spans="1:18" hidden="1" x14ac:dyDescent="0.25">
      <c r="A151" s="20" t="s">
        <v>101</v>
      </c>
      <c r="B151" s="20" t="s">
        <v>117</v>
      </c>
      <c r="C151" s="20" t="s">
        <v>120</v>
      </c>
      <c r="D151" s="21">
        <v>853462.50799999898</v>
      </c>
      <c r="E151" s="21">
        <v>806753.44200000004</v>
      </c>
      <c r="F151" s="21">
        <v>1685925.754</v>
      </c>
      <c r="G151" s="21">
        <v>1592551.03699999</v>
      </c>
      <c r="H151" s="52">
        <v>5464427.7970000003</v>
      </c>
      <c r="I151" s="52">
        <v>5431928.76299999</v>
      </c>
      <c r="J151" s="22">
        <v>3.395</v>
      </c>
      <c r="K151" s="22">
        <v>2.9</v>
      </c>
      <c r="L151" s="23">
        <v>14.385</v>
      </c>
      <c r="M151" s="23">
        <v>9.0459999999999994</v>
      </c>
      <c r="N151" s="23">
        <v>0.45200000000000001</v>
      </c>
      <c r="O151" s="23">
        <v>4.8710000000000004</v>
      </c>
      <c r="P151" s="23">
        <v>1.6E-2</v>
      </c>
      <c r="Q151" s="23">
        <v>92.032999999999902</v>
      </c>
      <c r="R151" s="23">
        <v>86.347999999999999</v>
      </c>
    </row>
    <row r="152" spans="1:18" hidden="1" x14ac:dyDescent="0.25">
      <c r="A152" s="20" t="s">
        <v>95</v>
      </c>
      <c r="B152" s="20" t="s">
        <v>110</v>
      </c>
      <c r="C152" s="20" t="s">
        <v>120</v>
      </c>
      <c r="D152" s="21">
        <v>849508.59900000005</v>
      </c>
      <c r="E152" s="21">
        <v>825203.94099999999</v>
      </c>
      <c r="F152" s="21">
        <v>849508.59900000005</v>
      </c>
      <c r="G152" s="21">
        <v>825203.94099999999</v>
      </c>
      <c r="H152" s="52">
        <v>3596338.8119999999</v>
      </c>
      <c r="I152" s="52">
        <v>3636563.9139999999</v>
      </c>
      <c r="J152" s="22">
        <v>4.3559999999999999</v>
      </c>
      <c r="K152" s="22">
        <v>3.7889999999999899</v>
      </c>
      <c r="L152" s="23">
        <v>5.67</v>
      </c>
      <c r="M152" s="23">
        <v>5.6349999999999998</v>
      </c>
      <c r="N152" s="23">
        <v>5.0000000000000001E-3</v>
      </c>
      <c r="O152" s="23">
        <v>0.03</v>
      </c>
      <c r="P152" s="23">
        <v>0</v>
      </c>
      <c r="Q152" s="23">
        <v>50.945</v>
      </c>
      <c r="R152" s="23">
        <v>45.771000000000001</v>
      </c>
    </row>
    <row r="153" spans="1:18" hidden="1" x14ac:dyDescent="0.25">
      <c r="A153" s="20" t="s">
        <v>96</v>
      </c>
      <c r="B153" s="20" t="s">
        <v>112</v>
      </c>
      <c r="C153" s="20" t="s">
        <v>120</v>
      </c>
      <c r="D153" s="21">
        <v>839683.98099999898</v>
      </c>
      <c r="E153" s="21">
        <v>793512.25300000003</v>
      </c>
      <c r="F153" s="21">
        <v>1889688.05699999</v>
      </c>
      <c r="G153" s="21">
        <v>1791596.0190000001</v>
      </c>
      <c r="H153" s="52">
        <v>5431347.9299999997</v>
      </c>
      <c r="I153" s="52">
        <v>5353094.3289999999</v>
      </c>
      <c r="J153" s="22">
        <v>2.9470000000000001</v>
      </c>
      <c r="K153" s="22">
        <v>2.5839999999999899</v>
      </c>
      <c r="L153" s="23">
        <v>6.899</v>
      </c>
      <c r="M153" s="23">
        <v>5.3039999999999896</v>
      </c>
      <c r="N153" s="23">
        <v>4.7E-2</v>
      </c>
      <c r="O153" s="23">
        <v>1.64699999999999</v>
      </c>
      <c r="P153" s="23">
        <v>1E-3</v>
      </c>
      <c r="Q153" s="23">
        <v>97.375</v>
      </c>
      <c r="R153" s="23">
        <v>91.275000000000006</v>
      </c>
    </row>
    <row r="154" spans="1:18" hidden="1" x14ac:dyDescent="0.25">
      <c r="A154" s="20" t="s">
        <v>153</v>
      </c>
      <c r="B154" s="20" t="s">
        <v>103</v>
      </c>
      <c r="C154" s="20" t="s">
        <v>120</v>
      </c>
      <c r="D154" s="21">
        <v>836836.76099999901</v>
      </c>
      <c r="E154" s="21">
        <v>772420.41899999999</v>
      </c>
      <c r="F154" s="21">
        <v>1673673.5209999999</v>
      </c>
      <c r="G154" s="21">
        <v>1544840.8389999999</v>
      </c>
      <c r="H154" s="52">
        <v>4020105.6949999998</v>
      </c>
      <c r="I154" s="52">
        <v>3919019.392</v>
      </c>
      <c r="J154" s="22">
        <v>2.524</v>
      </c>
      <c r="K154" s="22">
        <v>2.0779999999999998</v>
      </c>
      <c r="L154" s="23">
        <v>9.6029999999999998</v>
      </c>
      <c r="M154" s="23">
        <v>6.5359999999999996</v>
      </c>
      <c r="N154" s="23">
        <v>6.9999999999999897E-3</v>
      </c>
      <c r="O154" s="23">
        <v>3.0589999999999899</v>
      </c>
      <c r="P154" s="23">
        <v>0</v>
      </c>
      <c r="Q154" s="23">
        <v>78.546999999999997</v>
      </c>
      <c r="R154" s="23">
        <v>78.564999999999998</v>
      </c>
    </row>
    <row r="155" spans="1:18" hidden="1" x14ac:dyDescent="0.25">
      <c r="A155" s="20" t="s">
        <v>145</v>
      </c>
      <c r="B155" s="20" t="s">
        <v>114</v>
      </c>
      <c r="C155" s="20" t="s">
        <v>120</v>
      </c>
      <c r="D155" s="21">
        <v>836810.18599999999</v>
      </c>
      <c r="E155" s="21">
        <v>717167.05299999996</v>
      </c>
      <c r="F155" s="21">
        <v>1673620.371</v>
      </c>
      <c r="G155" s="21">
        <v>1434334.1069999901</v>
      </c>
      <c r="H155" s="52">
        <v>3852680.27</v>
      </c>
      <c r="I155" s="52">
        <v>3615663.09</v>
      </c>
      <c r="J155" s="22">
        <v>2.508</v>
      </c>
      <c r="K155" s="22">
        <v>1.9039999999999999</v>
      </c>
      <c r="L155" s="23">
        <v>15.824</v>
      </c>
      <c r="M155" s="23">
        <v>10.096</v>
      </c>
      <c r="N155" s="23">
        <v>0.68400000000000005</v>
      </c>
      <c r="O155" s="23">
        <v>5.5960000000000001</v>
      </c>
      <c r="P155" s="23">
        <v>0</v>
      </c>
      <c r="Q155" s="23">
        <v>100</v>
      </c>
      <c r="R155" s="23">
        <v>99.921999999999997</v>
      </c>
    </row>
    <row r="156" spans="1:18" x14ac:dyDescent="0.25">
      <c r="A156" s="20" t="s">
        <v>94</v>
      </c>
      <c r="B156" s="20" t="s">
        <v>113</v>
      </c>
      <c r="C156" s="20" t="s">
        <v>120</v>
      </c>
      <c r="D156" s="21">
        <v>816689.65899999999</v>
      </c>
      <c r="E156" s="21">
        <v>806077.51899999997</v>
      </c>
      <c r="F156" s="21">
        <v>816689.65899999999</v>
      </c>
      <c r="G156" s="21">
        <v>806077.51899999997</v>
      </c>
      <c r="H156" s="52">
        <v>3096255.4920000001</v>
      </c>
      <c r="I156" s="52">
        <v>3149044.84</v>
      </c>
      <c r="J156" s="22">
        <v>3.8769999999999998</v>
      </c>
      <c r="K156" s="22">
        <v>3.31</v>
      </c>
      <c r="L156" s="23">
        <v>3.8969999999999998</v>
      </c>
      <c r="M156" s="23">
        <v>3.891</v>
      </c>
      <c r="N156" s="23">
        <v>6.9999999999999897E-3</v>
      </c>
      <c r="O156" s="23">
        <v>0</v>
      </c>
      <c r="P156" s="23">
        <v>0</v>
      </c>
      <c r="Q156" s="23">
        <v>42.368000000000002</v>
      </c>
      <c r="R156" s="23">
        <v>31.89</v>
      </c>
    </row>
    <row r="157" spans="1:18" x14ac:dyDescent="0.25">
      <c r="A157" s="20" t="s">
        <v>128</v>
      </c>
      <c r="B157" s="20" t="s">
        <v>113</v>
      </c>
      <c r="C157" s="20" t="s">
        <v>120</v>
      </c>
      <c r="D157" s="21">
        <v>816689.65899999999</v>
      </c>
      <c r="E157" s="21">
        <v>806077.51899999997</v>
      </c>
      <c r="F157" s="21">
        <v>816689.65899999999</v>
      </c>
      <c r="G157" s="21">
        <v>806077.51899999997</v>
      </c>
      <c r="H157" s="52">
        <v>3096255.4920000001</v>
      </c>
      <c r="I157" s="52">
        <v>3149044.84</v>
      </c>
      <c r="J157" s="22">
        <v>3.8769999999999998</v>
      </c>
      <c r="K157" s="22">
        <v>3.31</v>
      </c>
      <c r="L157" s="23">
        <v>3.8969999999999998</v>
      </c>
      <c r="M157" s="23">
        <v>3.891</v>
      </c>
      <c r="N157" s="23">
        <v>6.9999999999999897E-3</v>
      </c>
      <c r="O157" s="23">
        <v>0</v>
      </c>
      <c r="P157" s="23">
        <v>0</v>
      </c>
      <c r="Q157" s="23">
        <v>42.368000000000002</v>
      </c>
      <c r="R157" s="23">
        <v>31.89</v>
      </c>
    </row>
    <row r="158" spans="1:18" hidden="1" x14ac:dyDescent="0.25">
      <c r="A158" s="20" t="s">
        <v>92</v>
      </c>
      <c r="B158" s="20" t="s">
        <v>107</v>
      </c>
      <c r="C158" s="20" t="s">
        <v>120</v>
      </c>
      <c r="D158" s="21">
        <v>811113.97900000005</v>
      </c>
      <c r="E158" s="21">
        <v>707921.18</v>
      </c>
      <c r="F158" s="21">
        <v>1622227.959</v>
      </c>
      <c r="G158" s="21">
        <v>1415842.3589999999</v>
      </c>
      <c r="H158" s="52">
        <v>3636845.5079999999</v>
      </c>
      <c r="I158" s="52">
        <v>3360267.1749999998</v>
      </c>
      <c r="J158" s="22">
        <v>2.331</v>
      </c>
      <c r="K158" s="22">
        <v>2.0459999999999998</v>
      </c>
      <c r="L158" s="23">
        <v>9.0259999999999998</v>
      </c>
      <c r="M158" s="23">
        <v>7.3679999999999897</v>
      </c>
      <c r="N158" s="23">
        <v>0.66599999999999904</v>
      </c>
      <c r="O158" s="23">
        <v>0.91</v>
      </c>
      <c r="P158" s="23">
        <v>8.1000000000000003E-2</v>
      </c>
      <c r="Q158" s="23">
        <v>99.92</v>
      </c>
      <c r="R158" s="23">
        <v>99.061999999999998</v>
      </c>
    </row>
    <row r="159" spans="1:18" hidden="1" x14ac:dyDescent="0.25">
      <c r="A159" s="20" t="s">
        <v>142</v>
      </c>
      <c r="B159" s="20" t="s">
        <v>107</v>
      </c>
      <c r="C159" s="20" t="s">
        <v>120</v>
      </c>
      <c r="D159" s="21">
        <v>801942.85</v>
      </c>
      <c r="E159" s="21">
        <v>746589.68299999996</v>
      </c>
      <c r="F159" s="21">
        <v>1603885.699</v>
      </c>
      <c r="G159" s="21">
        <v>1493179.3659999999</v>
      </c>
      <c r="H159" s="52">
        <v>3208032.145</v>
      </c>
      <c r="I159" s="52">
        <v>3159818.0109999999</v>
      </c>
      <c r="J159" s="22">
        <v>2.0760000000000001</v>
      </c>
      <c r="K159" s="22">
        <v>1.7969999999999999</v>
      </c>
      <c r="L159" s="23">
        <v>14.907999999999999</v>
      </c>
      <c r="M159" s="23">
        <v>5.0110000000000001</v>
      </c>
      <c r="N159" s="23">
        <v>9.8000000000000004E-2</v>
      </c>
      <c r="O159" s="23">
        <v>9.798</v>
      </c>
      <c r="P159" s="23">
        <v>0</v>
      </c>
      <c r="Q159" s="23">
        <v>98.661000000000001</v>
      </c>
      <c r="R159" s="23">
        <v>97.098999999999904</v>
      </c>
    </row>
    <row r="160" spans="1:18" hidden="1" x14ac:dyDescent="0.25">
      <c r="A160" s="20" t="s">
        <v>94</v>
      </c>
      <c r="B160" s="20" t="s">
        <v>106</v>
      </c>
      <c r="C160" s="20" t="s">
        <v>120</v>
      </c>
      <c r="D160" s="21">
        <v>801535.92500000005</v>
      </c>
      <c r="E160" s="21">
        <v>781879.68400000001</v>
      </c>
      <c r="F160" s="21">
        <v>801535.92500000005</v>
      </c>
      <c r="G160" s="21">
        <v>781879.68400000001</v>
      </c>
      <c r="H160" s="52">
        <v>3277107.6089999899</v>
      </c>
      <c r="I160" s="52">
        <v>3266259.6359999999</v>
      </c>
      <c r="J160" s="22">
        <v>4.1589999999999998</v>
      </c>
      <c r="K160" s="22">
        <v>3.6680000000000001</v>
      </c>
      <c r="L160" s="23">
        <v>3.218</v>
      </c>
      <c r="M160" s="23">
        <v>3.20399999999999</v>
      </c>
      <c r="N160" s="23">
        <v>1.39999999999999E-2</v>
      </c>
      <c r="O160" s="23">
        <v>0</v>
      </c>
      <c r="P160" s="23">
        <v>0</v>
      </c>
      <c r="Q160" s="23">
        <v>26.849</v>
      </c>
      <c r="R160" s="23">
        <v>24.414999999999999</v>
      </c>
    </row>
    <row r="161" spans="1:18" hidden="1" x14ac:dyDescent="0.25">
      <c r="A161" s="20" t="s">
        <v>128</v>
      </c>
      <c r="B161" s="20" t="s">
        <v>106</v>
      </c>
      <c r="C161" s="20" t="s">
        <v>120</v>
      </c>
      <c r="D161" s="21">
        <v>801535.92500000005</v>
      </c>
      <c r="E161" s="21">
        <v>781879.68400000001</v>
      </c>
      <c r="F161" s="21">
        <v>801535.92500000005</v>
      </c>
      <c r="G161" s="21">
        <v>781879.68400000001</v>
      </c>
      <c r="H161" s="52">
        <v>3277107.6089999899</v>
      </c>
      <c r="I161" s="52">
        <v>3266259.6359999999</v>
      </c>
      <c r="J161" s="22">
        <v>4.1589999999999998</v>
      </c>
      <c r="K161" s="22">
        <v>3.6680000000000001</v>
      </c>
      <c r="L161" s="23">
        <v>3.218</v>
      </c>
      <c r="M161" s="23">
        <v>3.20399999999999</v>
      </c>
      <c r="N161" s="23">
        <v>1.39999999999999E-2</v>
      </c>
      <c r="O161" s="23">
        <v>0</v>
      </c>
      <c r="P161" s="23">
        <v>0</v>
      </c>
      <c r="Q161" s="23">
        <v>26.849</v>
      </c>
      <c r="R161" s="23">
        <v>24.414999999999999</v>
      </c>
    </row>
    <row r="162" spans="1:18" hidden="1" x14ac:dyDescent="0.25">
      <c r="A162" s="20" t="s">
        <v>100</v>
      </c>
      <c r="B162" s="20" t="s">
        <v>111</v>
      </c>
      <c r="C162" s="20" t="s">
        <v>120</v>
      </c>
      <c r="D162" s="21">
        <v>799465.424</v>
      </c>
      <c r="E162" s="21">
        <v>729701.71799999999</v>
      </c>
      <c r="F162" s="21">
        <v>1598930.848</v>
      </c>
      <c r="G162" s="21">
        <v>1459403.4369999999</v>
      </c>
      <c r="H162" s="52">
        <v>4156896.5</v>
      </c>
      <c r="I162" s="52">
        <v>3974405.2059999998</v>
      </c>
      <c r="J162" s="22">
        <v>2.714</v>
      </c>
      <c r="K162" s="22">
        <v>2.363</v>
      </c>
      <c r="L162" s="23">
        <v>2.8460000000000001</v>
      </c>
      <c r="M162" s="23">
        <v>1.5149999999999999</v>
      </c>
      <c r="N162" s="23">
        <v>4.2000000000000003E-2</v>
      </c>
      <c r="O162" s="23">
        <v>1.2889999999999999</v>
      </c>
      <c r="P162" s="23">
        <v>0</v>
      </c>
      <c r="Q162" s="23">
        <v>38.770000000000003</v>
      </c>
      <c r="R162" s="23">
        <v>34.161000000000001</v>
      </c>
    </row>
    <row r="163" spans="1:18" hidden="1" x14ac:dyDescent="0.25">
      <c r="A163" s="20" t="s">
        <v>162</v>
      </c>
      <c r="B163" s="20" t="s">
        <v>112</v>
      </c>
      <c r="C163" s="20" t="s">
        <v>120</v>
      </c>
      <c r="D163" s="21">
        <v>795490.56900000002</v>
      </c>
      <c r="E163" s="21">
        <v>793523.63399999996</v>
      </c>
      <c r="F163" s="21">
        <v>1744237.6909999901</v>
      </c>
      <c r="G163" s="21">
        <v>1739956.916</v>
      </c>
      <c r="H163" s="52">
        <v>3883695.3050000002</v>
      </c>
      <c r="I163" s="52">
        <v>3917986.926</v>
      </c>
      <c r="J163" s="22">
        <v>2.238</v>
      </c>
      <c r="K163" s="22">
        <v>2.1240000000000001</v>
      </c>
      <c r="L163" s="23">
        <v>2.62</v>
      </c>
      <c r="M163" s="23">
        <v>2.2759999999999998</v>
      </c>
      <c r="N163" s="23">
        <v>0.34399999999999997</v>
      </c>
      <c r="O163" s="23">
        <v>0</v>
      </c>
      <c r="P163" s="23">
        <v>0</v>
      </c>
      <c r="Q163" s="23">
        <v>96.201999999999998</v>
      </c>
      <c r="R163" s="23">
        <v>71.456999999999994</v>
      </c>
    </row>
    <row r="164" spans="1:18" hidden="1" x14ac:dyDescent="0.25">
      <c r="A164" s="20" t="s">
        <v>159</v>
      </c>
      <c r="B164" s="20" t="s">
        <v>106</v>
      </c>
      <c r="C164" s="20" t="s">
        <v>120</v>
      </c>
      <c r="D164" s="21">
        <v>792355.277</v>
      </c>
      <c r="E164" s="21">
        <v>723313.53700000001</v>
      </c>
      <c r="F164" s="21">
        <v>792355.277</v>
      </c>
      <c r="G164" s="21">
        <v>723313.53700000001</v>
      </c>
      <c r="H164" s="52">
        <v>2180330.102</v>
      </c>
      <c r="I164" s="52">
        <v>2125367.1800000002</v>
      </c>
      <c r="J164" s="22">
        <v>2.8769999999999998</v>
      </c>
      <c r="K164" s="22">
        <v>2.2709999999999999</v>
      </c>
      <c r="L164" s="23">
        <v>12.115</v>
      </c>
      <c r="M164" s="23">
        <v>11.7259999999999</v>
      </c>
      <c r="N164" s="23">
        <v>0.61799999999999999</v>
      </c>
      <c r="O164" s="23">
        <v>0</v>
      </c>
      <c r="P164" s="23">
        <v>0</v>
      </c>
      <c r="Q164" s="23">
        <v>85.53</v>
      </c>
      <c r="R164" s="23">
        <v>84.878999999999905</v>
      </c>
    </row>
    <row r="165" spans="1:18" hidden="1" x14ac:dyDescent="0.25">
      <c r="A165" s="20" t="s">
        <v>101</v>
      </c>
      <c r="B165" s="20" t="s">
        <v>102</v>
      </c>
      <c r="C165" s="20" t="s">
        <v>120</v>
      </c>
      <c r="D165" s="21">
        <v>791424.65500000003</v>
      </c>
      <c r="E165" s="21">
        <v>767547.22699999996</v>
      </c>
      <c r="F165" s="21">
        <v>791424.65500000003</v>
      </c>
      <c r="G165" s="21">
        <v>767547.22699999996</v>
      </c>
      <c r="H165" s="52">
        <v>3660476.1370000001</v>
      </c>
      <c r="I165" s="52">
        <v>3709096.6510000001</v>
      </c>
      <c r="J165" s="22">
        <v>4.8029999999999999</v>
      </c>
      <c r="K165" s="22">
        <v>4.1559999999999997</v>
      </c>
      <c r="L165" s="23">
        <v>7.8</v>
      </c>
      <c r="M165" s="23">
        <v>7.4550000000000001</v>
      </c>
      <c r="N165" s="23">
        <v>7.1999999999999995E-2</v>
      </c>
      <c r="O165" s="23">
        <v>0.27300000000000002</v>
      </c>
      <c r="P165" s="23">
        <v>0</v>
      </c>
      <c r="Q165" s="23">
        <v>50.972000000000001</v>
      </c>
      <c r="R165" s="23">
        <v>49.506999999999998</v>
      </c>
    </row>
    <row r="166" spans="1:18" hidden="1" x14ac:dyDescent="0.25">
      <c r="A166" s="20" t="s">
        <v>138</v>
      </c>
      <c r="B166" s="20" t="s">
        <v>109</v>
      </c>
      <c r="C166" s="20" t="s">
        <v>120</v>
      </c>
      <c r="D166" s="21">
        <v>790530.00799999898</v>
      </c>
      <c r="E166" s="21">
        <v>707475.98800000001</v>
      </c>
      <c r="F166" s="21">
        <v>1581060.01599999</v>
      </c>
      <c r="G166" s="21">
        <v>1414951.977</v>
      </c>
      <c r="H166" s="52">
        <v>4081770.148</v>
      </c>
      <c r="I166" s="52">
        <v>4089907.4950000001</v>
      </c>
      <c r="J166" s="22">
        <v>2.903</v>
      </c>
      <c r="K166" s="22">
        <v>2.3239999999999998</v>
      </c>
      <c r="L166" s="23">
        <v>22.456999999999901</v>
      </c>
      <c r="M166" s="23">
        <v>19.850000000000001</v>
      </c>
      <c r="N166" s="23">
        <v>3.9E-2</v>
      </c>
      <c r="O166" s="23">
        <v>2.5680000000000001</v>
      </c>
      <c r="P166" s="23">
        <v>0</v>
      </c>
      <c r="Q166" s="23">
        <v>97.477999999999994</v>
      </c>
      <c r="R166" s="23">
        <v>90.921000000000006</v>
      </c>
    </row>
    <row r="167" spans="1:18" hidden="1" x14ac:dyDescent="0.25">
      <c r="A167" s="20" t="s">
        <v>167</v>
      </c>
      <c r="B167" s="20" t="s">
        <v>107</v>
      </c>
      <c r="C167" s="20" t="s">
        <v>120</v>
      </c>
      <c r="D167" s="21">
        <v>789283.28500000003</v>
      </c>
      <c r="E167" s="21">
        <v>740530.92200000002</v>
      </c>
      <c r="F167" s="21">
        <v>1578566.57</v>
      </c>
      <c r="G167" s="21">
        <v>1481061.844</v>
      </c>
      <c r="H167" s="52">
        <v>3342671.8829999999</v>
      </c>
      <c r="I167" s="52">
        <v>3220846.6769999899</v>
      </c>
      <c r="J167" s="22">
        <v>2.173</v>
      </c>
      <c r="K167" s="22">
        <v>1.984</v>
      </c>
      <c r="L167" s="23">
        <v>7.46</v>
      </c>
      <c r="M167" s="23">
        <v>6.3010000000000002</v>
      </c>
      <c r="N167" s="23">
        <v>0.31900000000000001</v>
      </c>
      <c r="O167" s="23">
        <v>1.0249999999999999</v>
      </c>
      <c r="P167" s="23">
        <v>0</v>
      </c>
      <c r="Q167" s="23">
        <v>92.902000000000001</v>
      </c>
      <c r="R167" s="23">
        <v>92.347999999999999</v>
      </c>
    </row>
    <row r="168" spans="1:18" hidden="1" x14ac:dyDescent="0.25">
      <c r="A168" s="20" t="s">
        <v>144</v>
      </c>
      <c r="B168" s="20" t="s">
        <v>119</v>
      </c>
      <c r="C168" s="20" t="s">
        <v>120</v>
      </c>
      <c r="D168" s="21">
        <v>788414.277</v>
      </c>
      <c r="E168" s="21">
        <v>667960.80500000005</v>
      </c>
      <c r="F168" s="21">
        <v>1576828.5549999999</v>
      </c>
      <c r="G168" s="21">
        <v>1335921.6089999999</v>
      </c>
      <c r="H168" s="52">
        <v>3524348.7850000001</v>
      </c>
      <c r="I168" s="52">
        <v>3327181.6539999899</v>
      </c>
      <c r="J168" s="22">
        <v>2.444</v>
      </c>
      <c r="K168" s="22">
        <v>1.9730000000000001</v>
      </c>
      <c r="L168" s="23">
        <v>17.023</v>
      </c>
      <c r="M168" s="23">
        <v>11.690999999999899</v>
      </c>
      <c r="N168" s="23">
        <v>0.10199999999999999</v>
      </c>
      <c r="O168" s="23">
        <v>7.843</v>
      </c>
      <c r="P168" s="23">
        <v>0</v>
      </c>
      <c r="Q168" s="23">
        <v>89.816000000000003</v>
      </c>
      <c r="R168" s="23">
        <v>84.244</v>
      </c>
    </row>
    <row r="169" spans="1:18" hidden="1" x14ac:dyDescent="0.25">
      <c r="A169" s="20" t="s">
        <v>165</v>
      </c>
      <c r="B169" s="20" t="s">
        <v>103</v>
      </c>
      <c r="C169" s="20" t="s">
        <v>120</v>
      </c>
      <c r="D169" s="21">
        <v>782022.87699999998</v>
      </c>
      <c r="E169" s="21">
        <v>776067.49899999995</v>
      </c>
      <c r="F169" s="21">
        <v>1564045.754</v>
      </c>
      <c r="G169" s="21">
        <v>1552134.9979999999</v>
      </c>
      <c r="H169" s="52">
        <v>4571577.1169999996</v>
      </c>
      <c r="I169" s="52">
        <v>4606623.966</v>
      </c>
      <c r="J169" s="22">
        <v>2.9550000000000001</v>
      </c>
      <c r="K169" s="22">
        <v>2.48599999999999</v>
      </c>
      <c r="L169" s="23">
        <v>4.0060000000000002</v>
      </c>
      <c r="M169" s="23">
        <v>2.234</v>
      </c>
      <c r="N169" s="23">
        <v>0</v>
      </c>
      <c r="O169" s="23">
        <v>1.77199999999999</v>
      </c>
      <c r="P169" s="23">
        <v>0</v>
      </c>
      <c r="Q169" s="23">
        <v>98.721000000000004</v>
      </c>
      <c r="R169" s="23">
        <v>96.355000000000004</v>
      </c>
    </row>
    <row r="170" spans="1:18" hidden="1" x14ac:dyDescent="0.25">
      <c r="A170" s="20" t="s">
        <v>164</v>
      </c>
      <c r="B170" s="20" t="s">
        <v>110</v>
      </c>
      <c r="C170" s="20" t="s">
        <v>120</v>
      </c>
      <c r="D170" s="21">
        <v>781604.76699999999</v>
      </c>
      <c r="E170" s="21">
        <v>774746.27099999995</v>
      </c>
      <c r="F170" s="21">
        <v>781604.76699999999</v>
      </c>
      <c r="G170" s="21">
        <v>774746.27099999995</v>
      </c>
      <c r="H170" s="52">
        <v>3227429.8239999898</v>
      </c>
      <c r="I170" s="52">
        <v>3209306.0819999999</v>
      </c>
      <c r="J170" s="22">
        <v>4.1360000000000001</v>
      </c>
      <c r="K170" s="22">
        <v>4.032</v>
      </c>
      <c r="L170" s="23">
        <v>1.08</v>
      </c>
      <c r="M170" s="23">
        <v>0.55600000000000005</v>
      </c>
      <c r="N170" s="23">
        <v>0.52300000000000002</v>
      </c>
      <c r="O170" s="23">
        <v>0</v>
      </c>
      <c r="P170" s="23">
        <v>0</v>
      </c>
      <c r="Q170" s="23">
        <v>67.653999999999996</v>
      </c>
      <c r="R170" s="23">
        <v>48.923999999999999</v>
      </c>
    </row>
    <row r="171" spans="1:18" hidden="1" x14ac:dyDescent="0.25">
      <c r="A171" s="20" t="s">
        <v>89</v>
      </c>
      <c r="B171" s="20" t="s">
        <v>102</v>
      </c>
      <c r="C171" s="20" t="s">
        <v>120</v>
      </c>
      <c r="D171" s="21">
        <v>780725.380999999</v>
      </c>
      <c r="E171" s="21">
        <v>735961.62399999995</v>
      </c>
      <c r="F171" s="21">
        <v>780725.380999999</v>
      </c>
      <c r="G171" s="21">
        <v>735961.62399999995</v>
      </c>
      <c r="H171" s="52">
        <v>2686242.98</v>
      </c>
      <c r="I171" s="52">
        <v>2596188.5919999899</v>
      </c>
      <c r="J171" s="22">
        <v>3.5110000000000001</v>
      </c>
      <c r="K171" s="22">
        <v>3.0920000000000001</v>
      </c>
      <c r="L171" s="23">
        <v>5.7439999999999998</v>
      </c>
      <c r="M171" s="23">
        <v>2.48599999999999</v>
      </c>
      <c r="N171" s="23">
        <v>0.43</v>
      </c>
      <c r="O171" s="23">
        <v>3.69</v>
      </c>
      <c r="P171" s="23">
        <v>0.28599999999999998</v>
      </c>
      <c r="Q171" s="23">
        <v>100</v>
      </c>
      <c r="R171" s="23">
        <v>98.922999999999902</v>
      </c>
    </row>
    <row r="172" spans="1:18" hidden="1" x14ac:dyDescent="0.25">
      <c r="A172" s="20" t="s">
        <v>91</v>
      </c>
      <c r="B172" s="20" t="s">
        <v>107</v>
      </c>
      <c r="C172" s="20" t="s">
        <v>120</v>
      </c>
      <c r="D172" s="21">
        <v>779276.39399999997</v>
      </c>
      <c r="E172" s="21">
        <v>604387.45799999998</v>
      </c>
      <c r="F172" s="21">
        <v>1558552.78699999</v>
      </c>
      <c r="G172" s="21">
        <v>1208774.9169999999</v>
      </c>
      <c r="H172" s="52">
        <v>2649877.7069999999</v>
      </c>
      <c r="I172" s="52">
        <v>2392529.3650000002</v>
      </c>
      <c r="J172" s="22">
        <v>1.978</v>
      </c>
      <c r="K172" s="22">
        <v>1.5149999999999999</v>
      </c>
      <c r="L172" s="23">
        <v>25.773</v>
      </c>
      <c r="M172" s="23">
        <v>24.169</v>
      </c>
      <c r="N172" s="23">
        <v>0.63800000000000001</v>
      </c>
      <c r="O172" s="23">
        <v>0.96599999999999997</v>
      </c>
      <c r="P172" s="23">
        <v>0</v>
      </c>
      <c r="Q172" s="23">
        <v>100</v>
      </c>
      <c r="R172" s="23">
        <v>99.622</v>
      </c>
    </row>
    <row r="173" spans="1:18" hidden="1" x14ac:dyDescent="0.25">
      <c r="A173" s="20" t="s">
        <v>126</v>
      </c>
      <c r="B173" s="20" t="s">
        <v>107</v>
      </c>
      <c r="C173" s="20" t="s">
        <v>120</v>
      </c>
      <c r="D173" s="21">
        <v>777548.03799999994</v>
      </c>
      <c r="E173" s="21">
        <v>758463.20499999996</v>
      </c>
      <c r="F173" s="21">
        <v>1555096.0759999999</v>
      </c>
      <c r="G173" s="21">
        <v>1516926.41</v>
      </c>
      <c r="H173" s="52">
        <v>3670505.8280000002</v>
      </c>
      <c r="I173" s="52">
        <v>3681912.389</v>
      </c>
      <c r="J173" s="22">
        <v>2.407</v>
      </c>
      <c r="K173" s="22">
        <v>2.1469999999999998</v>
      </c>
      <c r="L173" s="23">
        <v>10.292999999999999</v>
      </c>
      <c r="M173" s="23">
        <v>9.1039999999999992</v>
      </c>
      <c r="N173" s="23">
        <v>3.3000000000000002E-2</v>
      </c>
      <c r="O173" s="23">
        <v>1.155</v>
      </c>
      <c r="P173" s="23">
        <v>0</v>
      </c>
      <c r="Q173" s="23">
        <v>97.312999999999903</v>
      </c>
      <c r="R173" s="23">
        <v>96.801000000000002</v>
      </c>
    </row>
    <row r="174" spans="1:18" hidden="1" x14ac:dyDescent="0.25">
      <c r="A174" s="20" t="s">
        <v>163</v>
      </c>
      <c r="B174" s="20" t="s">
        <v>104</v>
      </c>
      <c r="C174" s="20" t="s">
        <v>120</v>
      </c>
      <c r="D174" s="21">
        <v>772455.11599999899</v>
      </c>
      <c r="E174" s="21">
        <v>768060.402</v>
      </c>
      <c r="F174" s="21">
        <v>1615369.5619999999</v>
      </c>
      <c r="G174" s="21">
        <v>1605883.29</v>
      </c>
      <c r="H174" s="52">
        <v>3452436.66</v>
      </c>
      <c r="I174" s="52">
        <v>3475315.1719999998</v>
      </c>
      <c r="J174" s="22">
        <v>2.1560000000000001</v>
      </c>
      <c r="K174" s="22">
        <v>1.9830000000000001</v>
      </c>
      <c r="L174" s="23">
        <v>2.423</v>
      </c>
      <c r="M174" s="23">
        <v>2.371</v>
      </c>
      <c r="N174" s="23">
        <v>5.1999999999999998E-2</v>
      </c>
      <c r="O174" s="23">
        <v>0</v>
      </c>
      <c r="P174" s="23">
        <v>0</v>
      </c>
      <c r="Q174" s="23">
        <v>75.597999999999999</v>
      </c>
      <c r="R174" s="23">
        <v>59.725999999999999</v>
      </c>
    </row>
    <row r="175" spans="1:18" hidden="1" x14ac:dyDescent="0.25">
      <c r="A175" s="20" t="s">
        <v>161</v>
      </c>
      <c r="B175" s="20" t="s">
        <v>103</v>
      </c>
      <c r="C175" s="20" t="s">
        <v>120</v>
      </c>
      <c r="D175" s="21">
        <v>771000.147999999</v>
      </c>
      <c r="E175" s="21">
        <v>745165.98599999899</v>
      </c>
      <c r="F175" s="21">
        <v>1542000.29699999</v>
      </c>
      <c r="G175" s="21">
        <v>1490331.9719999901</v>
      </c>
      <c r="H175" s="52">
        <v>3815111.9610000001</v>
      </c>
      <c r="I175" s="52">
        <v>3828474.673</v>
      </c>
      <c r="J175" s="22">
        <v>2.5430000000000001</v>
      </c>
      <c r="K175" s="22">
        <v>2.1859999999999999</v>
      </c>
      <c r="L175" s="23">
        <v>7.5910000000000002</v>
      </c>
      <c r="M175" s="23">
        <v>4.1360000000000001</v>
      </c>
      <c r="N175" s="23">
        <v>0</v>
      </c>
      <c r="O175" s="23">
        <v>3.45399999999999</v>
      </c>
      <c r="P175" s="23">
        <v>0</v>
      </c>
      <c r="Q175" s="23">
        <v>90.231999999999999</v>
      </c>
      <c r="R175" s="23">
        <v>89.677999999999997</v>
      </c>
    </row>
    <row r="176" spans="1:18" hidden="1" x14ac:dyDescent="0.25">
      <c r="A176" s="20" t="s">
        <v>143</v>
      </c>
      <c r="B176" s="20" t="s">
        <v>107</v>
      </c>
      <c r="C176" s="20" t="s">
        <v>120</v>
      </c>
      <c r="D176" s="21">
        <v>769443.97900000005</v>
      </c>
      <c r="E176" s="21">
        <v>669348.92500000005</v>
      </c>
      <c r="F176" s="21">
        <v>1538887.9569999999</v>
      </c>
      <c r="G176" s="21">
        <v>1338697.8500000001</v>
      </c>
      <c r="H176" s="52">
        <v>3582510.5</v>
      </c>
      <c r="I176" s="52">
        <v>3468495.1919999998</v>
      </c>
      <c r="J176" s="22">
        <v>2.5529999999999999</v>
      </c>
      <c r="K176" s="22">
        <v>1.764</v>
      </c>
      <c r="L176" s="23">
        <v>7.2290000000000001</v>
      </c>
      <c r="M176" s="23">
        <v>3.3089999999999899</v>
      </c>
      <c r="N176" s="23">
        <v>0.56000000000000005</v>
      </c>
      <c r="O176" s="23">
        <v>3.153</v>
      </c>
      <c r="P176" s="23">
        <v>0.20799999999999999</v>
      </c>
      <c r="Q176" s="23">
        <v>77.734999999999999</v>
      </c>
      <c r="R176" s="23">
        <v>78.039000000000001</v>
      </c>
    </row>
    <row r="177" spans="1:18" hidden="1" x14ac:dyDescent="0.25">
      <c r="A177" s="20" t="s">
        <v>138</v>
      </c>
      <c r="B177" s="20" t="s">
        <v>119</v>
      </c>
      <c r="C177" s="20" t="s">
        <v>120</v>
      </c>
      <c r="D177" s="21">
        <v>767578.03</v>
      </c>
      <c r="E177" s="21">
        <v>689213.52500000002</v>
      </c>
      <c r="F177" s="21">
        <v>1535156.061</v>
      </c>
      <c r="G177" s="21">
        <v>1378427.051</v>
      </c>
      <c r="H177" s="52">
        <v>4103424.7339999899</v>
      </c>
      <c r="I177" s="52">
        <v>3938014.7650000001</v>
      </c>
      <c r="J177" s="22">
        <v>2.8460000000000001</v>
      </c>
      <c r="K177" s="22">
        <v>2.4039999999999999</v>
      </c>
      <c r="L177" s="23">
        <v>16.826000000000001</v>
      </c>
      <c r="M177" s="23">
        <v>12.807</v>
      </c>
      <c r="N177" s="23">
        <v>3.5000000000000003E-2</v>
      </c>
      <c r="O177" s="23">
        <v>3.9780000000000002</v>
      </c>
      <c r="P177" s="23">
        <v>6.0000000000000001E-3</v>
      </c>
      <c r="Q177" s="23">
        <v>97.923999999999893</v>
      </c>
      <c r="R177" s="23">
        <v>91.53</v>
      </c>
    </row>
    <row r="178" spans="1:18" hidden="1" x14ac:dyDescent="0.25">
      <c r="A178" s="20" t="s">
        <v>90</v>
      </c>
      <c r="B178" s="20" t="s">
        <v>107</v>
      </c>
      <c r="C178" s="20" t="s">
        <v>120</v>
      </c>
      <c r="D178" s="21">
        <v>764950.57</v>
      </c>
      <c r="E178" s="21">
        <v>645846.58900000004</v>
      </c>
      <c r="F178" s="21">
        <v>1529901.14099999</v>
      </c>
      <c r="G178" s="21">
        <v>1291693.1769999999</v>
      </c>
      <c r="H178" s="52">
        <v>4748789.926</v>
      </c>
      <c r="I178" s="52">
        <v>4414074.1960000005</v>
      </c>
      <c r="J178" s="22">
        <v>3.3889999999999998</v>
      </c>
      <c r="K178" s="22">
        <v>2.5619999999999998</v>
      </c>
      <c r="L178" s="23">
        <v>22.187999999999999</v>
      </c>
      <c r="M178" s="23">
        <v>21.497</v>
      </c>
      <c r="N178" s="23">
        <v>0.72099999999999997</v>
      </c>
      <c r="O178" s="23">
        <v>0</v>
      </c>
      <c r="P178" s="23">
        <v>0</v>
      </c>
      <c r="Q178" s="23">
        <v>100</v>
      </c>
      <c r="R178" s="23">
        <v>99.995999999999995</v>
      </c>
    </row>
    <row r="179" spans="1:18" hidden="1" x14ac:dyDescent="0.25">
      <c r="A179" s="20" t="s">
        <v>90</v>
      </c>
      <c r="B179" s="20" t="s">
        <v>114</v>
      </c>
      <c r="C179" s="20" t="s">
        <v>120</v>
      </c>
      <c r="D179" s="21">
        <v>754719.72599999898</v>
      </c>
      <c r="E179" s="21">
        <v>606027.85899999901</v>
      </c>
      <c r="F179" s="21">
        <v>1509439.4509999999</v>
      </c>
      <c r="G179" s="21">
        <v>1212055.7179999901</v>
      </c>
      <c r="H179" s="52">
        <v>2883410.0430000001</v>
      </c>
      <c r="I179" s="52">
        <v>2675100.628</v>
      </c>
      <c r="J179" s="22">
        <v>2.266</v>
      </c>
      <c r="K179" s="22">
        <v>1.3219999999999901</v>
      </c>
      <c r="L179" s="23">
        <v>17.678000000000001</v>
      </c>
      <c r="M179" s="23">
        <v>10.933</v>
      </c>
      <c r="N179" s="23">
        <v>0.60899999999999999</v>
      </c>
      <c r="O179" s="23">
        <v>7.1769999999999996</v>
      </c>
      <c r="P179" s="23">
        <v>8.6999999999999994E-2</v>
      </c>
      <c r="Q179" s="23">
        <v>100</v>
      </c>
      <c r="R179" s="23">
        <v>99.99</v>
      </c>
    </row>
    <row r="180" spans="1:18" hidden="1" x14ac:dyDescent="0.25">
      <c r="A180" s="20" t="s">
        <v>144</v>
      </c>
      <c r="B180" s="20" t="s">
        <v>109</v>
      </c>
      <c r="C180" s="20" t="s">
        <v>120</v>
      </c>
      <c r="D180" s="21">
        <v>752534.96299999999</v>
      </c>
      <c r="E180" s="21">
        <v>639164.09400000004</v>
      </c>
      <c r="F180" s="21">
        <v>1505069.926</v>
      </c>
      <c r="G180" s="21">
        <v>1278328.1880000001</v>
      </c>
      <c r="H180" s="52">
        <v>3719278.727</v>
      </c>
      <c r="I180" s="52">
        <v>3519512.9950000001</v>
      </c>
      <c r="J180" s="22">
        <v>2.70399999999999</v>
      </c>
      <c r="K180" s="22">
        <v>2.2000000000000002</v>
      </c>
      <c r="L180" s="23">
        <v>14.800999999999901</v>
      </c>
      <c r="M180" s="23">
        <v>7.8389999999999898</v>
      </c>
      <c r="N180" s="23">
        <v>0.19600000000000001</v>
      </c>
      <c r="O180" s="23">
        <v>6.3339999999999996</v>
      </c>
      <c r="P180" s="23">
        <v>0.432</v>
      </c>
      <c r="Q180" s="23">
        <v>89.825000000000003</v>
      </c>
      <c r="R180" s="23">
        <v>78.176999999999893</v>
      </c>
    </row>
    <row r="181" spans="1:18" hidden="1" x14ac:dyDescent="0.25">
      <c r="A181" s="20" t="s">
        <v>144</v>
      </c>
      <c r="B181" s="20" t="s">
        <v>114</v>
      </c>
      <c r="C181" s="20" t="s">
        <v>120</v>
      </c>
      <c r="D181" s="21">
        <v>747099.495999999</v>
      </c>
      <c r="E181" s="21">
        <v>700716.70400000003</v>
      </c>
      <c r="F181" s="21">
        <v>1494198.9919999901</v>
      </c>
      <c r="G181" s="21">
        <v>1401433.409</v>
      </c>
      <c r="H181" s="52">
        <v>3101029.9219999998</v>
      </c>
      <c r="I181" s="52">
        <v>3062586.2629999998</v>
      </c>
      <c r="J181" s="22">
        <v>2.1890000000000001</v>
      </c>
      <c r="K181" s="22">
        <v>1.9279999999999999</v>
      </c>
      <c r="L181" s="23">
        <v>7.2510000000000003</v>
      </c>
      <c r="M181" s="23">
        <v>5.8029999999999999</v>
      </c>
      <c r="N181" s="23">
        <v>6.2E-2</v>
      </c>
      <c r="O181" s="23">
        <v>1.3979999999999999</v>
      </c>
      <c r="P181" s="23">
        <v>1.2999999999999999E-2</v>
      </c>
      <c r="Q181" s="23">
        <v>59.287999999999997</v>
      </c>
      <c r="R181" s="23">
        <v>58.415999999999997</v>
      </c>
    </row>
    <row r="182" spans="1:18" hidden="1" x14ac:dyDescent="0.25">
      <c r="A182" s="20" t="s">
        <v>164</v>
      </c>
      <c r="B182" s="20" t="s">
        <v>102</v>
      </c>
      <c r="C182" s="20" t="s">
        <v>120</v>
      </c>
      <c r="D182" s="21">
        <v>738904.18500000006</v>
      </c>
      <c r="E182" s="21">
        <v>736235.53599999996</v>
      </c>
      <c r="F182" s="21">
        <v>738904.18500000006</v>
      </c>
      <c r="G182" s="21">
        <v>736235.53599999996</v>
      </c>
      <c r="H182" s="52">
        <v>3230070.32</v>
      </c>
      <c r="I182" s="52">
        <v>3255556.5430000001</v>
      </c>
      <c r="J182" s="22">
        <v>4.3849999999999998</v>
      </c>
      <c r="K182" s="22">
        <v>4.1989999999999998</v>
      </c>
      <c r="L182" s="23">
        <v>1.4650000000000001</v>
      </c>
      <c r="M182" s="23">
        <v>1.147</v>
      </c>
      <c r="N182" s="23">
        <v>0.318</v>
      </c>
      <c r="O182" s="23">
        <v>0</v>
      </c>
      <c r="P182" s="23">
        <v>0</v>
      </c>
      <c r="Q182" s="23">
        <v>83.018999999999906</v>
      </c>
      <c r="R182" s="23">
        <v>51.373999999999903</v>
      </c>
    </row>
    <row r="183" spans="1:18" hidden="1" x14ac:dyDescent="0.25">
      <c r="A183" s="20" t="s">
        <v>163</v>
      </c>
      <c r="B183" s="20" t="s">
        <v>112</v>
      </c>
      <c r="C183" s="20" t="s">
        <v>120</v>
      </c>
      <c r="D183" s="21">
        <v>730300.71599999897</v>
      </c>
      <c r="E183" s="21">
        <v>728710.245</v>
      </c>
      <c r="F183" s="21">
        <v>1608303.371</v>
      </c>
      <c r="G183" s="21">
        <v>1604481.4979999999</v>
      </c>
      <c r="H183" s="52">
        <v>3357429.9689999898</v>
      </c>
      <c r="I183" s="52">
        <v>3384671.497</v>
      </c>
      <c r="J183" s="22">
        <v>2.1040000000000001</v>
      </c>
      <c r="K183" s="22">
        <v>1.9969999999999899</v>
      </c>
      <c r="L183" s="23">
        <v>2.2869999999999999</v>
      </c>
      <c r="M183" s="23">
        <v>2.21</v>
      </c>
      <c r="N183" s="23">
        <v>7.6999999999999999E-2</v>
      </c>
      <c r="O183" s="23">
        <v>0</v>
      </c>
      <c r="P183" s="23">
        <v>0</v>
      </c>
      <c r="Q183" s="23">
        <v>87.215999999999994</v>
      </c>
      <c r="R183" s="23">
        <v>66.766999999999996</v>
      </c>
    </row>
    <row r="184" spans="1:18" hidden="1" x14ac:dyDescent="0.25">
      <c r="A184" s="20" t="s">
        <v>132</v>
      </c>
      <c r="B184" s="20" t="s">
        <v>114</v>
      </c>
      <c r="C184" s="20" t="s">
        <v>120</v>
      </c>
      <c r="D184" s="21">
        <v>720926.54599999997</v>
      </c>
      <c r="E184" s="21">
        <v>669719.44299999997</v>
      </c>
      <c r="F184" s="21">
        <v>1441853.0919999999</v>
      </c>
      <c r="G184" s="21">
        <v>1339438.885</v>
      </c>
      <c r="H184" s="52">
        <v>3012275</v>
      </c>
      <c r="I184" s="52">
        <v>2895418.7629999998</v>
      </c>
      <c r="J184" s="22">
        <v>2.1459999999999999</v>
      </c>
      <c r="K184" s="22">
        <v>1.9590000000000001</v>
      </c>
      <c r="L184" s="23">
        <v>12.475</v>
      </c>
      <c r="M184" s="23">
        <v>11.292</v>
      </c>
      <c r="N184" s="23">
        <v>9.1999999999999998E-2</v>
      </c>
      <c r="O184" s="23">
        <v>1.0920000000000001</v>
      </c>
      <c r="P184" s="23">
        <v>0</v>
      </c>
      <c r="Q184" s="23">
        <v>99.37</v>
      </c>
      <c r="R184" s="23">
        <v>99.096999999999994</v>
      </c>
    </row>
    <row r="185" spans="1:18" hidden="1" x14ac:dyDescent="0.25">
      <c r="A185" s="20" t="s">
        <v>89</v>
      </c>
      <c r="B185" s="20" t="s">
        <v>114</v>
      </c>
      <c r="C185" s="20" t="s">
        <v>120</v>
      </c>
      <c r="D185" s="21">
        <v>712337.78</v>
      </c>
      <c r="E185" s="21">
        <v>659542.01500000001</v>
      </c>
      <c r="F185" s="21">
        <v>1424675.561</v>
      </c>
      <c r="G185" s="21">
        <v>1319084.03</v>
      </c>
      <c r="H185" s="52">
        <v>3755147.4449999998</v>
      </c>
      <c r="I185" s="52">
        <v>3724057.2650000001</v>
      </c>
      <c r="J185" s="22">
        <v>2.7989999999999999</v>
      </c>
      <c r="K185" s="22">
        <v>1.9650000000000001</v>
      </c>
      <c r="L185" s="23">
        <v>7.2439999999999998</v>
      </c>
      <c r="M185" s="23">
        <v>2.8780000000000001</v>
      </c>
      <c r="N185" s="23">
        <v>0.38600000000000001</v>
      </c>
      <c r="O185" s="23">
        <v>3.2</v>
      </c>
      <c r="P185" s="23">
        <v>0.78099999999999903</v>
      </c>
      <c r="Q185" s="23">
        <v>100</v>
      </c>
      <c r="R185" s="23">
        <v>99.790999999999997</v>
      </c>
    </row>
    <row r="186" spans="1:18" hidden="1" x14ac:dyDescent="0.25">
      <c r="A186" s="20" t="s">
        <v>138</v>
      </c>
      <c r="B186" s="20" t="s">
        <v>112</v>
      </c>
      <c r="C186" s="20" t="s">
        <v>120</v>
      </c>
      <c r="D186" s="21">
        <v>711701.34900000005</v>
      </c>
      <c r="E186" s="21">
        <v>693723.5</v>
      </c>
      <c r="F186" s="21">
        <v>1423404.6969999999</v>
      </c>
      <c r="G186" s="21">
        <v>1387448.95</v>
      </c>
      <c r="H186" s="52">
        <v>4904789.1330000004</v>
      </c>
      <c r="I186" s="52">
        <v>4984196.5769999996</v>
      </c>
      <c r="J186" s="22">
        <v>3.5910000000000002</v>
      </c>
      <c r="K186" s="22">
        <v>2.972</v>
      </c>
      <c r="L186" s="23">
        <v>10.617000000000001</v>
      </c>
      <c r="M186" s="23">
        <v>10.555999999999999</v>
      </c>
      <c r="N186" s="23">
        <v>6.0999999999999999E-2</v>
      </c>
      <c r="O186" s="23">
        <v>0</v>
      </c>
      <c r="P186" s="23">
        <v>0</v>
      </c>
      <c r="Q186" s="23">
        <v>98.260999999999996</v>
      </c>
      <c r="R186" s="23">
        <v>95.348999999999904</v>
      </c>
    </row>
    <row r="187" spans="1:18" hidden="1" x14ac:dyDescent="0.25">
      <c r="A187" s="20" t="s">
        <v>162</v>
      </c>
      <c r="B187" s="20" t="s">
        <v>103</v>
      </c>
      <c r="C187" s="20" t="s">
        <v>120</v>
      </c>
      <c r="D187" s="21">
        <v>702480.43900000001</v>
      </c>
      <c r="E187" s="21">
        <v>701749.96599999897</v>
      </c>
      <c r="F187" s="21">
        <v>1404960.879</v>
      </c>
      <c r="G187" s="21">
        <v>1403499.9309999901</v>
      </c>
      <c r="H187" s="52">
        <v>3055902.0430000001</v>
      </c>
      <c r="I187" s="52">
        <v>3058500</v>
      </c>
      <c r="J187" s="22">
        <v>2.1779999999999999</v>
      </c>
      <c r="K187" s="22">
        <v>1.90699999999999</v>
      </c>
      <c r="L187" s="23">
        <v>0.33399999999999902</v>
      </c>
      <c r="M187" s="23">
        <v>0.33399999999999902</v>
      </c>
      <c r="N187" s="23">
        <v>0</v>
      </c>
      <c r="O187" s="23">
        <v>0</v>
      </c>
      <c r="P187" s="23">
        <v>0</v>
      </c>
      <c r="Q187" s="23">
        <v>91.727000000000004</v>
      </c>
      <c r="R187" s="23">
        <v>40.137</v>
      </c>
    </row>
    <row r="188" spans="1:18" hidden="1" x14ac:dyDescent="0.25">
      <c r="A188" s="20" t="s">
        <v>153</v>
      </c>
      <c r="B188" s="20" t="s">
        <v>106</v>
      </c>
      <c r="C188" s="20" t="s">
        <v>120</v>
      </c>
      <c r="D188" s="21">
        <v>701760.89599999995</v>
      </c>
      <c r="E188" s="21">
        <v>643210.01500000001</v>
      </c>
      <c r="F188" s="21">
        <v>701760.89599999995</v>
      </c>
      <c r="G188" s="21">
        <v>643210.01500000001</v>
      </c>
      <c r="H188" s="52">
        <v>1736969.04699999</v>
      </c>
      <c r="I188" s="52">
        <v>1678166.6680000001</v>
      </c>
      <c r="J188" s="22">
        <v>2.5619999999999998</v>
      </c>
      <c r="K188" s="22">
        <v>1.903</v>
      </c>
      <c r="L188" s="23">
        <v>2.0329999999999999</v>
      </c>
      <c r="M188" s="23">
        <v>1.919</v>
      </c>
      <c r="N188" s="23">
        <v>0.311</v>
      </c>
      <c r="O188" s="23">
        <v>0</v>
      </c>
      <c r="P188" s="23">
        <v>0</v>
      </c>
      <c r="Q188" s="23">
        <v>36.521000000000001</v>
      </c>
      <c r="R188" s="23">
        <v>36.531999999999996</v>
      </c>
    </row>
    <row r="189" spans="1:18" hidden="1" x14ac:dyDescent="0.25">
      <c r="A189" s="20" t="s">
        <v>145</v>
      </c>
      <c r="B189" s="20" t="s">
        <v>107</v>
      </c>
      <c r="C189" s="20" t="s">
        <v>120</v>
      </c>
      <c r="D189" s="21">
        <v>692622.28599999996</v>
      </c>
      <c r="E189" s="21">
        <v>620750.89399999997</v>
      </c>
      <c r="F189" s="21">
        <v>1385244.5719999999</v>
      </c>
      <c r="G189" s="21">
        <v>1241501.7879999999</v>
      </c>
      <c r="H189" s="52">
        <v>3250118.9449999998</v>
      </c>
      <c r="I189" s="52">
        <v>3097200.9550000001</v>
      </c>
      <c r="J189" s="22">
        <v>2.4870000000000001</v>
      </c>
      <c r="K189" s="22">
        <v>2.117</v>
      </c>
      <c r="L189" s="23">
        <v>14.08</v>
      </c>
      <c r="M189" s="23">
        <v>9.8179999999999996</v>
      </c>
      <c r="N189" s="23">
        <v>0.68200000000000005</v>
      </c>
      <c r="O189" s="23">
        <v>4.2050000000000001</v>
      </c>
      <c r="P189" s="23">
        <v>0</v>
      </c>
      <c r="Q189" s="23">
        <v>100</v>
      </c>
      <c r="R189" s="23">
        <v>99.92</v>
      </c>
    </row>
    <row r="190" spans="1:18" hidden="1" x14ac:dyDescent="0.25">
      <c r="A190" s="20" t="s">
        <v>126</v>
      </c>
      <c r="B190" s="20" t="s">
        <v>114</v>
      </c>
      <c r="C190" s="20" t="s">
        <v>120</v>
      </c>
      <c r="D190" s="21">
        <v>691164.01699999999</v>
      </c>
      <c r="E190" s="21">
        <v>683285.57400000002</v>
      </c>
      <c r="F190" s="21">
        <v>1382328.0330000001</v>
      </c>
      <c r="G190" s="21">
        <v>1366571.1469999901</v>
      </c>
      <c r="H190" s="52">
        <v>3223582.8160000001</v>
      </c>
      <c r="I190" s="52">
        <v>3226549.64</v>
      </c>
      <c r="J190" s="22">
        <v>2.35</v>
      </c>
      <c r="K190" s="22">
        <v>2.1819999999999999</v>
      </c>
      <c r="L190" s="23">
        <v>6.9470000000000001</v>
      </c>
      <c r="M190" s="23">
        <v>5.742</v>
      </c>
      <c r="N190" s="23">
        <v>4.4999999999999998E-2</v>
      </c>
      <c r="O190" s="23">
        <v>1.1599999999999999</v>
      </c>
      <c r="P190" s="23">
        <v>0</v>
      </c>
      <c r="Q190" s="23">
        <v>97.965999999999994</v>
      </c>
      <c r="R190" s="23">
        <v>97.727999999999994</v>
      </c>
    </row>
    <row r="191" spans="1:18" hidden="1" x14ac:dyDescent="0.25">
      <c r="A191" s="20" t="s">
        <v>132</v>
      </c>
      <c r="B191" s="20" t="s">
        <v>107</v>
      </c>
      <c r="C191" s="20" t="s">
        <v>120</v>
      </c>
      <c r="D191" s="21">
        <v>690754.70499999996</v>
      </c>
      <c r="E191" s="21">
        <v>672336.245999999</v>
      </c>
      <c r="F191" s="21">
        <v>1381509.41</v>
      </c>
      <c r="G191" s="21">
        <v>1344672.4909999999</v>
      </c>
      <c r="H191" s="52">
        <v>2923936.227</v>
      </c>
      <c r="I191" s="52">
        <v>2946038.88199999</v>
      </c>
      <c r="J191" s="22">
        <v>2.1739999999999999</v>
      </c>
      <c r="K191" s="22">
        <v>1.8740000000000001</v>
      </c>
      <c r="L191" s="23">
        <v>7.8079999999999998</v>
      </c>
      <c r="M191" s="23">
        <v>7.7379999999999898</v>
      </c>
      <c r="N191" s="23">
        <v>0</v>
      </c>
      <c r="O191" s="23">
        <v>7.0000000000000007E-2</v>
      </c>
      <c r="P191" s="23">
        <v>0</v>
      </c>
      <c r="Q191" s="23">
        <v>61.258999999999901</v>
      </c>
      <c r="R191" s="23">
        <v>60.863999999999997</v>
      </c>
    </row>
    <row r="192" spans="1:18" hidden="1" x14ac:dyDescent="0.25">
      <c r="A192" s="20" t="s">
        <v>89</v>
      </c>
      <c r="B192" s="20" t="s">
        <v>106</v>
      </c>
      <c r="C192" s="20" t="s">
        <v>120</v>
      </c>
      <c r="D192" s="21">
        <v>686945.71099999896</v>
      </c>
      <c r="E192" s="21">
        <v>642983.16399999999</v>
      </c>
      <c r="F192" s="21">
        <v>686945.71099999896</v>
      </c>
      <c r="G192" s="21">
        <v>642983.16399999999</v>
      </c>
      <c r="H192" s="52">
        <v>2358416.2519999999</v>
      </c>
      <c r="I192" s="52">
        <v>2269750.0350000001</v>
      </c>
      <c r="J192" s="22">
        <v>3.5089999999999999</v>
      </c>
      <c r="K192" s="22">
        <v>3.09</v>
      </c>
      <c r="L192" s="23">
        <v>7.4720000000000004</v>
      </c>
      <c r="M192" s="23">
        <v>3.5859999999999999</v>
      </c>
      <c r="N192" s="23">
        <v>9.1999999999999998E-2</v>
      </c>
      <c r="O192" s="23">
        <v>4.7350000000000003</v>
      </c>
      <c r="P192" s="23">
        <v>0.254</v>
      </c>
      <c r="Q192" s="23">
        <v>100</v>
      </c>
      <c r="R192" s="23">
        <v>98.685000000000002</v>
      </c>
    </row>
    <row r="193" spans="1:18" hidden="1" x14ac:dyDescent="0.25">
      <c r="A193" s="20" t="s">
        <v>89</v>
      </c>
      <c r="B193" s="20" t="s">
        <v>103</v>
      </c>
      <c r="C193" s="20" t="s">
        <v>120</v>
      </c>
      <c r="D193" s="21">
        <v>676475.71599999897</v>
      </c>
      <c r="E193" s="21">
        <v>657646.5</v>
      </c>
      <c r="F193" s="21">
        <v>1352951.43199999</v>
      </c>
      <c r="G193" s="21">
        <v>1315293.0009999999</v>
      </c>
      <c r="H193" s="52">
        <v>3655692.7889999999</v>
      </c>
      <c r="I193" s="52">
        <v>3689760.56</v>
      </c>
      <c r="J193" s="22">
        <v>2.7939999999999898</v>
      </c>
      <c r="K193" s="22">
        <v>1.992</v>
      </c>
      <c r="L193" s="23">
        <v>4.8209999999999997</v>
      </c>
      <c r="M193" s="23">
        <v>2.714</v>
      </c>
      <c r="N193" s="23">
        <v>9.2999999999999999E-2</v>
      </c>
      <c r="O193" s="23">
        <v>1.9909999999999899</v>
      </c>
      <c r="P193" s="23">
        <v>2.4E-2</v>
      </c>
      <c r="Q193" s="23">
        <v>100</v>
      </c>
      <c r="R193" s="23">
        <v>99.635000000000005</v>
      </c>
    </row>
    <row r="194" spans="1:18" hidden="1" x14ac:dyDescent="0.25">
      <c r="A194" s="20" t="s">
        <v>89</v>
      </c>
      <c r="B194" s="20" t="s">
        <v>107</v>
      </c>
      <c r="C194" s="20" t="s">
        <v>120</v>
      </c>
      <c r="D194" s="21">
        <v>671939.70099999895</v>
      </c>
      <c r="E194" s="21">
        <v>636843.92799999996</v>
      </c>
      <c r="F194" s="21">
        <v>1343879.40199999</v>
      </c>
      <c r="G194" s="21">
        <v>1273687.8559999999</v>
      </c>
      <c r="H194" s="52">
        <v>3600066.3050000002</v>
      </c>
      <c r="I194" s="52">
        <v>3596542.162</v>
      </c>
      <c r="J194" s="22">
        <v>2.806</v>
      </c>
      <c r="K194" s="22">
        <v>2.0409999999999999</v>
      </c>
      <c r="L194" s="23">
        <v>6.2610000000000001</v>
      </c>
      <c r="M194" s="23">
        <v>3.0979999999999999</v>
      </c>
      <c r="N194" s="23">
        <v>0.161</v>
      </c>
      <c r="O194" s="23">
        <v>2.782</v>
      </c>
      <c r="P194" s="23">
        <v>0.22</v>
      </c>
      <c r="Q194" s="23">
        <v>100</v>
      </c>
      <c r="R194" s="23">
        <v>99.218999999999994</v>
      </c>
    </row>
    <row r="195" spans="1:18" hidden="1" x14ac:dyDescent="0.25">
      <c r="A195" s="20" t="s">
        <v>129</v>
      </c>
      <c r="B195" s="20" t="s">
        <v>107</v>
      </c>
      <c r="C195" s="20" t="s">
        <v>120</v>
      </c>
      <c r="D195" s="21">
        <v>670903.04200000002</v>
      </c>
      <c r="E195" s="21">
        <v>650684.49800000002</v>
      </c>
      <c r="F195" s="21">
        <v>1341806.084</v>
      </c>
      <c r="G195" s="21">
        <v>1301368.996</v>
      </c>
      <c r="H195" s="52">
        <v>3070187.7930000001</v>
      </c>
      <c r="I195" s="52">
        <v>3063366.6069999998</v>
      </c>
      <c r="J195" s="22">
        <v>2.3279999999999998</v>
      </c>
      <c r="K195" s="22">
        <v>2.1819999999999999</v>
      </c>
      <c r="L195" s="23">
        <v>11.526</v>
      </c>
      <c r="M195" s="23">
        <v>8.2050000000000001</v>
      </c>
      <c r="N195" s="23">
        <v>0.48099999999999998</v>
      </c>
      <c r="O195" s="23">
        <v>2.9089999999999998</v>
      </c>
      <c r="P195" s="23">
        <v>0</v>
      </c>
      <c r="Q195" s="23">
        <v>98.79</v>
      </c>
      <c r="R195" s="23">
        <v>98.577999999999903</v>
      </c>
    </row>
    <row r="196" spans="1:18" hidden="1" x14ac:dyDescent="0.25">
      <c r="A196" s="20" t="s">
        <v>165</v>
      </c>
      <c r="B196" s="20" t="s">
        <v>114</v>
      </c>
      <c r="C196" s="20" t="s">
        <v>120</v>
      </c>
      <c r="D196" s="21">
        <v>670146.17299999995</v>
      </c>
      <c r="E196" s="21">
        <v>636693.28399999999</v>
      </c>
      <c r="F196" s="21">
        <v>1340292.3459999999</v>
      </c>
      <c r="G196" s="21">
        <v>1273386.568</v>
      </c>
      <c r="H196" s="52">
        <v>3454972.77</v>
      </c>
      <c r="I196" s="52">
        <v>3389688.8569999998</v>
      </c>
      <c r="J196" s="22">
        <v>2.65</v>
      </c>
      <c r="K196" s="22">
        <v>2.2589999999999999</v>
      </c>
      <c r="L196" s="23">
        <v>7.8679999999999897</v>
      </c>
      <c r="M196" s="23">
        <v>4.4630000000000001</v>
      </c>
      <c r="N196" s="23">
        <v>3.5000000000000003E-2</v>
      </c>
      <c r="O196" s="23">
        <v>3.371</v>
      </c>
      <c r="P196" s="23">
        <v>0</v>
      </c>
      <c r="Q196" s="23">
        <v>98.164000000000001</v>
      </c>
      <c r="R196" s="23">
        <v>96.198999999999998</v>
      </c>
    </row>
    <row r="197" spans="1:18" hidden="1" x14ac:dyDescent="0.25">
      <c r="A197" s="20" t="s">
        <v>89</v>
      </c>
      <c r="B197" s="20" t="s">
        <v>111</v>
      </c>
      <c r="C197" s="20" t="s">
        <v>120</v>
      </c>
      <c r="D197" s="21">
        <v>669568.01799999899</v>
      </c>
      <c r="E197" s="21">
        <v>654296.49699999997</v>
      </c>
      <c r="F197" s="21">
        <v>1339136.0349999999</v>
      </c>
      <c r="G197" s="21">
        <v>1308592.9939999999</v>
      </c>
      <c r="H197" s="52">
        <v>3642840.7539999899</v>
      </c>
      <c r="I197" s="52">
        <v>3699546.6989999898</v>
      </c>
      <c r="J197" s="22">
        <v>2.8089999999999899</v>
      </c>
      <c r="K197" s="22">
        <v>2.07099999999999</v>
      </c>
      <c r="L197" s="23">
        <v>5.1679999999999904</v>
      </c>
      <c r="M197" s="23">
        <v>2.6779999999999999</v>
      </c>
      <c r="N197" s="23">
        <v>0.47399999999999998</v>
      </c>
      <c r="O197" s="23">
        <v>1.8979999999999999</v>
      </c>
      <c r="P197" s="23">
        <v>0.12</v>
      </c>
      <c r="Q197" s="23">
        <v>100</v>
      </c>
      <c r="R197" s="23">
        <v>99.712000000000003</v>
      </c>
    </row>
    <row r="198" spans="1:18" hidden="1" x14ac:dyDescent="0.25">
      <c r="A198" s="20" t="s">
        <v>125</v>
      </c>
      <c r="B198" s="20" t="s">
        <v>119</v>
      </c>
      <c r="C198" s="20" t="s">
        <v>120</v>
      </c>
      <c r="D198" s="21">
        <v>668980.70200000005</v>
      </c>
      <c r="E198" s="21">
        <v>587440.04200000002</v>
      </c>
      <c r="F198" s="21">
        <v>1337961.4040000001</v>
      </c>
      <c r="G198" s="21">
        <v>1174880.084</v>
      </c>
      <c r="H198" s="52">
        <v>3793518.9610000001</v>
      </c>
      <c r="I198" s="52">
        <v>3674112.27399999</v>
      </c>
      <c r="J198" s="22">
        <v>3.0910000000000002</v>
      </c>
      <c r="K198" s="22">
        <v>2.0920000000000001</v>
      </c>
      <c r="L198" s="23">
        <v>7.601</v>
      </c>
      <c r="M198" s="23">
        <v>2.0249999999999999</v>
      </c>
      <c r="N198" s="23">
        <v>0.44299999999999901</v>
      </c>
      <c r="O198" s="23">
        <v>5.117</v>
      </c>
      <c r="P198" s="23">
        <v>2.79999999999999E-2</v>
      </c>
      <c r="Q198" s="23">
        <v>93.846000000000004</v>
      </c>
      <c r="R198" s="23">
        <v>83.061000000000007</v>
      </c>
    </row>
    <row r="199" spans="1:18" hidden="1" x14ac:dyDescent="0.25">
      <c r="A199" s="20" t="s">
        <v>125</v>
      </c>
      <c r="B199" s="20" t="s">
        <v>109</v>
      </c>
      <c r="C199" s="20" t="s">
        <v>120</v>
      </c>
      <c r="D199" s="21">
        <v>666813.02099999995</v>
      </c>
      <c r="E199" s="21">
        <v>600169.73</v>
      </c>
      <c r="F199" s="21">
        <v>1333626.0430000001</v>
      </c>
      <c r="G199" s="21">
        <v>1200339.4609999999</v>
      </c>
      <c r="H199" s="52">
        <v>3720298.0159999998</v>
      </c>
      <c r="I199" s="52">
        <v>3626109.91899999</v>
      </c>
      <c r="J199" s="22">
        <v>3.012</v>
      </c>
      <c r="K199" s="22">
        <v>2.0169999999999999</v>
      </c>
      <c r="L199" s="23">
        <v>4.0939999999999896</v>
      </c>
      <c r="M199" s="23">
        <v>0.92200000000000004</v>
      </c>
      <c r="N199" s="23">
        <v>0.44299999999999901</v>
      </c>
      <c r="O199" s="23">
        <v>2.6889999999999898</v>
      </c>
      <c r="P199" s="23">
        <v>0.04</v>
      </c>
      <c r="Q199" s="23">
        <v>80.768999999999906</v>
      </c>
      <c r="R199" s="23">
        <v>65.406999999999996</v>
      </c>
    </row>
    <row r="200" spans="1:18" hidden="1" x14ac:dyDescent="0.25">
      <c r="A200" s="20" t="s">
        <v>99</v>
      </c>
      <c r="B200" s="20" t="s">
        <v>111</v>
      </c>
      <c r="C200" s="20" t="s">
        <v>120</v>
      </c>
      <c r="D200" s="21">
        <v>656000.46799999999</v>
      </c>
      <c r="E200" s="21">
        <v>635827.772999999</v>
      </c>
      <c r="F200" s="21">
        <v>1312000.936</v>
      </c>
      <c r="G200" s="21">
        <v>1271655.5459999901</v>
      </c>
      <c r="H200" s="52">
        <v>3345983.7149999999</v>
      </c>
      <c r="I200" s="52">
        <v>3309763.17</v>
      </c>
      <c r="J200" s="22">
        <v>2.5920000000000001</v>
      </c>
      <c r="K200" s="22">
        <v>2.19199999999999</v>
      </c>
      <c r="L200" s="23">
        <v>2.1389999999999998</v>
      </c>
      <c r="M200" s="23">
        <v>1.4669999999999901</v>
      </c>
      <c r="N200" s="23">
        <v>3.0000000000000001E-3</v>
      </c>
      <c r="O200" s="23">
        <v>0.67299999999999904</v>
      </c>
      <c r="P200" s="23">
        <v>0</v>
      </c>
      <c r="Q200" s="23">
        <v>47.661999999999999</v>
      </c>
      <c r="R200" s="23">
        <v>45.847000000000001</v>
      </c>
    </row>
    <row r="201" spans="1:18" hidden="1" x14ac:dyDescent="0.25">
      <c r="A201" s="20" t="s">
        <v>125</v>
      </c>
      <c r="B201" s="20" t="s">
        <v>117</v>
      </c>
      <c r="C201" s="20" t="s">
        <v>120</v>
      </c>
      <c r="D201" s="21">
        <v>648067.78799999994</v>
      </c>
      <c r="E201" s="21">
        <v>626335.80900000001</v>
      </c>
      <c r="F201" s="21">
        <v>1278269.8770000001</v>
      </c>
      <c r="G201" s="21">
        <v>1234825.98</v>
      </c>
      <c r="H201" s="52">
        <v>4095154.148</v>
      </c>
      <c r="I201" s="52">
        <v>4040535.36</v>
      </c>
      <c r="J201" s="22">
        <v>3.2669999999999999</v>
      </c>
      <c r="K201" s="22">
        <v>3.0939999999999999</v>
      </c>
      <c r="L201" s="23">
        <v>6.9470000000000001</v>
      </c>
      <c r="M201" s="23">
        <v>1.393</v>
      </c>
      <c r="N201" s="23">
        <v>0.495</v>
      </c>
      <c r="O201" s="23">
        <v>5.0510000000000002</v>
      </c>
      <c r="P201" s="23">
        <v>8.9999999999999993E-3</v>
      </c>
      <c r="Q201" s="23">
        <v>97.697000000000003</v>
      </c>
      <c r="R201" s="23">
        <v>88.908999999999907</v>
      </c>
    </row>
    <row r="202" spans="1:18" hidden="1" x14ac:dyDescent="0.25">
      <c r="A202" s="20" t="s">
        <v>98</v>
      </c>
      <c r="B202" s="20" t="s">
        <v>110</v>
      </c>
      <c r="C202" s="20" t="s">
        <v>120</v>
      </c>
      <c r="D202" s="21">
        <v>647662.91399999999</v>
      </c>
      <c r="E202" s="21">
        <v>598345.47199999995</v>
      </c>
      <c r="F202" s="21">
        <v>647662.91399999999</v>
      </c>
      <c r="G202" s="21">
        <v>598345.47199999995</v>
      </c>
      <c r="H202" s="52">
        <v>2427527.8909999998</v>
      </c>
      <c r="I202" s="52">
        <v>2368346.8879999998</v>
      </c>
      <c r="J202" s="22">
        <v>3.8980000000000001</v>
      </c>
      <c r="K202" s="22">
        <v>3.0269999999999899</v>
      </c>
      <c r="L202" s="23">
        <v>5.23</v>
      </c>
      <c r="M202" s="23">
        <v>3.7170000000000001</v>
      </c>
      <c r="N202" s="23">
        <v>0.23199999999999901</v>
      </c>
      <c r="O202" s="23">
        <v>1.266</v>
      </c>
      <c r="P202" s="23">
        <v>1.6E-2</v>
      </c>
      <c r="Q202" s="23">
        <v>59.711999999999897</v>
      </c>
      <c r="R202" s="23">
        <v>50.280999999999999</v>
      </c>
    </row>
    <row r="203" spans="1:18" hidden="1" x14ac:dyDescent="0.25">
      <c r="A203" s="20" t="s">
        <v>155</v>
      </c>
      <c r="B203" s="20" t="s">
        <v>107</v>
      </c>
      <c r="C203" s="20" t="s">
        <v>120</v>
      </c>
      <c r="D203" s="21">
        <v>647370.02099999995</v>
      </c>
      <c r="E203" s="21">
        <v>624640.85899999901</v>
      </c>
      <c r="F203" s="21">
        <v>1294740.0430000001</v>
      </c>
      <c r="G203" s="21">
        <v>1249281.7179999901</v>
      </c>
      <c r="H203" s="52">
        <v>3284477.1329999999</v>
      </c>
      <c r="I203" s="52">
        <v>3295560.1370000001</v>
      </c>
      <c r="J203" s="22">
        <v>2.6289999999999898</v>
      </c>
      <c r="K203" s="22">
        <v>2.2879999999999998</v>
      </c>
      <c r="L203" s="23">
        <v>13.558</v>
      </c>
      <c r="M203" s="23">
        <v>9.5749999999999993</v>
      </c>
      <c r="N203" s="23">
        <v>7.1999999999999995E-2</v>
      </c>
      <c r="O203" s="23">
        <v>3.911</v>
      </c>
      <c r="P203" s="23">
        <v>0</v>
      </c>
      <c r="Q203" s="23">
        <v>100</v>
      </c>
      <c r="R203" s="23">
        <v>99.517999999999901</v>
      </c>
    </row>
    <row r="204" spans="1:18" hidden="1" x14ac:dyDescent="0.25">
      <c r="A204" s="20" t="s">
        <v>97</v>
      </c>
      <c r="B204" s="20" t="s">
        <v>104</v>
      </c>
      <c r="C204" s="20" t="s">
        <v>120</v>
      </c>
      <c r="D204" s="21">
        <v>644849.18400000001</v>
      </c>
      <c r="E204" s="21">
        <v>607360.402999999</v>
      </c>
      <c r="F204" s="21">
        <v>1428696.8089999999</v>
      </c>
      <c r="G204" s="21">
        <v>1346747.1950000001</v>
      </c>
      <c r="H204" s="52">
        <v>4545726.32</v>
      </c>
      <c r="I204" s="52">
        <v>4455600.0310000004</v>
      </c>
      <c r="J204" s="22">
        <v>3.2850000000000001</v>
      </c>
      <c r="K204" s="22">
        <v>2.57899999999999</v>
      </c>
      <c r="L204" s="23">
        <v>2.74399999999999</v>
      </c>
      <c r="M204" s="23">
        <v>1.4139999999999999</v>
      </c>
      <c r="N204" s="23">
        <v>0.26200000000000001</v>
      </c>
      <c r="O204" s="23">
        <v>1.0649999999999999</v>
      </c>
      <c r="P204" s="23">
        <v>4.0000000000000001E-3</v>
      </c>
      <c r="Q204" s="23">
        <v>66.518999999999906</v>
      </c>
      <c r="R204" s="23">
        <v>54.748999999999903</v>
      </c>
    </row>
    <row r="205" spans="1:18" hidden="1" x14ac:dyDescent="0.25">
      <c r="A205" s="20" t="s">
        <v>163</v>
      </c>
      <c r="B205" s="20" t="s">
        <v>103</v>
      </c>
      <c r="C205" s="20" t="s">
        <v>120</v>
      </c>
      <c r="D205" s="21">
        <v>640761.97600000002</v>
      </c>
      <c r="E205" s="21">
        <v>635915.65599999996</v>
      </c>
      <c r="F205" s="21">
        <v>1281523.9509999999</v>
      </c>
      <c r="G205" s="21">
        <v>1271831.3119999999</v>
      </c>
      <c r="H205" s="52">
        <v>3034541.3629999999</v>
      </c>
      <c r="I205" s="52">
        <v>3058470.6189999999</v>
      </c>
      <c r="J205" s="22">
        <v>2.3780000000000001</v>
      </c>
      <c r="K205" s="22">
        <v>2.2959999999999998</v>
      </c>
      <c r="L205" s="23">
        <v>1.3</v>
      </c>
      <c r="M205" s="23">
        <v>0.85599999999999998</v>
      </c>
      <c r="N205" s="23">
        <v>0.44299999999999901</v>
      </c>
      <c r="O205" s="23">
        <v>0</v>
      </c>
      <c r="P205" s="23">
        <v>0</v>
      </c>
      <c r="Q205" s="23">
        <v>82.088999999999999</v>
      </c>
      <c r="R205" s="23">
        <v>43.091000000000001</v>
      </c>
    </row>
    <row r="206" spans="1:18" hidden="1" x14ac:dyDescent="0.25">
      <c r="A206" s="20" t="s">
        <v>166</v>
      </c>
      <c r="B206" s="20" t="s">
        <v>103</v>
      </c>
      <c r="C206" s="20" t="s">
        <v>120</v>
      </c>
      <c r="D206" s="21">
        <v>635170.59699999995</v>
      </c>
      <c r="E206" s="21">
        <v>634892.69099999999</v>
      </c>
      <c r="F206" s="21">
        <v>1270341.193</v>
      </c>
      <c r="G206" s="21">
        <v>1269785.382</v>
      </c>
      <c r="H206" s="52">
        <v>3096328.5860000001</v>
      </c>
      <c r="I206" s="52">
        <v>3095877.773</v>
      </c>
      <c r="J206" s="22">
        <v>2.4369999999999998</v>
      </c>
      <c r="K206" s="22">
        <v>2.4119999999999999</v>
      </c>
      <c r="L206" s="23">
        <v>0.16699999999999901</v>
      </c>
      <c r="M206" s="23">
        <v>0</v>
      </c>
      <c r="N206" s="23">
        <v>0.16699999999999901</v>
      </c>
      <c r="O206" s="23">
        <v>0</v>
      </c>
      <c r="P206" s="23">
        <v>0</v>
      </c>
      <c r="Q206" s="23">
        <v>100</v>
      </c>
      <c r="R206" s="23">
        <v>99.954999999999998</v>
      </c>
    </row>
    <row r="207" spans="1:18" hidden="1" x14ac:dyDescent="0.25">
      <c r="A207" s="20" t="s">
        <v>134</v>
      </c>
      <c r="B207" s="20" t="s">
        <v>109</v>
      </c>
      <c r="C207" s="20" t="s">
        <v>120</v>
      </c>
      <c r="D207" s="21">
        <v>634025.51199999999</v>
      </c>
      <c r="E207" s="21">
        <v>557957.17299999995</v>
      </c>
      <c r="F207" s="21">
        <v>1268051.023</v>
      </c>
      <c r="G207" s="21">
        <v>1115914.3459999999</v>
      </c>
      <c r="H207" s="52">
        <v>3078268.4879999999</v>
      </c>
      <c r="I207" s="52">
        <v>3009045.85</v>
      </c>
      <c r="J207" s="22">
        <v>2.6909999999999998</v>
      </c>
      <c r="K207" s="22">
        <v>1.75</v>
      </c>
      <c r="L207" s="23">
        <v>7.859</v>
      </c>
      <c r="M207" s="23">
        <v>4.5629999999999997</v>
      </c>
      <c r="N207" s="23">
        <v>0.78099999999999903</v>
      </c>
      <c r="O207" s="23">
        <v>2.3079999999999998</v>
      </c>
      <c r="P207" s="23">
        <v>0.20799999999999999</v>
      </c>
      <c r="Q207" s="23">
        <v>80.701999999999998</v>
      </c>
      <c r="R207" s="23">
        <v>74.820999999999998</v>
      </c>
    </row>
    <row r="208" spans="1:18" hidden="1" x14ac:dyDescent="0.25">
      <c r="A208" s="20" t="s">
        <v>125</v>
      </c>
      <c r="B208" s="20" t="s">
        <v>118</v>
      </c>
      <c r="C208" s="20" t="s">
        <v>120</v>
      </c>
      <c r="D208" s="21">
        <v>632780</v>
      </c>
      <c r="E208" s="21">
        <v>632174.90500000003</v>
      </c>
      <c r="F208" s="21">
        <v>632780</v>
      </c>
      <c r="G208" s="21">
        <v>632174.90500000003</v>
      </c>
      <c r="H208" s="52">
        <v>3059551.781</v>
      </c>
      <c r="I208" s="52">
        <v>3060685.9709999999</v>
      </c>
      <c r="J208" s="22">
        <v>4.8360000000000003</v>
      </c>
      <c r="K208" s="22">
        <v>4.5739999999999998</v>
      </c>
      <c r="L208" s="23">
        <v>0.09</v>
      </c>
      <c r="M208" s="23">
        <v>5.7999999999999899E-2</v>
      </c>
      <c r="N208" s="23">
        <v>3.2000000000000001E-2</v>
      </c>
      <c r="O208" s="23">
        <v>0</v>
      </c>
      <c r="P208" s="23">
        <v>0</v>
      </c>
      <c r="Q208" s="23">
        <v>28.805</v>
      </c>
      <c r="R208" s="23">
        <v>23.204999999999998</v>
      </c>
    </row>
    <row r="209" spans="1:18" hidden="1" x14ac:dyDescent="0.25">
      <c r="A209" s="20" t="s">
        <v>142</v>
      </c>
      <c r="B209" s="20" t="s">
        <v>114</v>
      </c>
      <c r="C209" s="20" t="s">
        <v>120</v>
      </c>
      <c r="D209" s="21">
        <v>629236.348</v>
      </c>
      <c r="E209" s="21">
        <v>563627.80500000005</v>
      </c>
      <c r="F209" s="21">
        <v>1258472.6950000001</v>
      </c>
      <c r="G209" s="21">
        <v>1127255.6100000001</v>
      </c>
      <c r="H209" s="52">
        <v>2485638.0430000001</v>
      </c>
      <c r="I209" s="52">
        <v>2357023.6140000001</v>
      </c>
      <c r="J209" s="22">
        <v>2.09</v>
      </c>
      <c r="K209" s="22">
        <v>1.7969999999999999</v>
      </c>
      <c r="L209" s="23">
        <v>12.59</v>
      </c>
      <c r="M209" s="23">
        <v>4.1070000000000002</v>
      </c>
      <c r="N209" s="23">
        <v>6.0999999999999999E-2</v>
      </c>
      <c r="O209" s="23">
        <v>8.4670000000000005</v>
      </c>
      <c r="P209" s="23">
        <v>0</v>
      </c>
      <c r="Q209" s="23">
        <v>89.665000000000006</v>
      </c>
      <c r="R209" s="23">
        <v>82.111000000000004</v>
      </c>
    </row>
    <row r="210" spans="1:18" x14ac:dyDescent="0.25">
      <c r="A210" s="20" t="s">
        <v>98</v>
      </c>
      <c r="B210" s="20" t="s">
        <v>113</v>
      </c>
      <c r="C210" s="20" t="s">
        <v>120</v>
      </c>
      <c r="D210" s="21">
        <v>629229.17299999995</v>
      </c>
      <c r="E210" s="21">
        <v>580496.86499999999</v>
      </c>
      <c r="F210" s="21">
        <v>629229.17299999995</v>
      </c>
      <c r="G210" s="21">
        <v>580496.86499999999</v>
      </c>
      <c r="H210" s="52">
        <v>2494815.4019999998</v>
      </c>
      <c r="I210" s="52">
        <v>2392718.8419999899</v>
      </c>
      <c r="J210" s="22">
        <v>4.0979999999999999</v>
      </c>
      <c r="K210" s="22">
        <v>3.44199999999999</v>
      </c>
      <c r="L210" s="23">
        <v>5.319</v>
      </c>
      <c r="M210" s="23">
        <v>3.8559999999999999</v>
      </c>
      <c r="N210" s="23">
        <v>0.252</v>
      </c>
      <c r="O210" s="23">
        <v>1.1719999999999999</v>
      </c>
      <c r="P210" s="23">
        <v>3.7999999999999999E-2</v>
      </c>
      <c r="Q210" s="23">
        <v>75.646999999999906</v>
      </c>
      <c r="R210" s="23">
        <v>62.256999999999998</v>
      </c>
    </row>
    <row r="211" spans="1:18" hidden="1" x14ac:dyDescent="0.25">
      <c r="A211" s="20" t="s">
        <v>143</v>
      </c>
      <c r="B211" s="20" t="s">
        <v>114</v>
      </c>
      <c r="C211" s="20" t="s">
        <v>120</v>
      </c>
      <c r="D211" s="21">
        <v>621465.397</v>
      </c>
      <c r="E211" s="21">
        <v>509262.12199999997</v>
      </c>
      <c r="F211" s="21">
        <v>1242930.7949999999</v>
      </c>
      <c r="G211" s="21">
        <v>1018524.245</v>
      </c>
      <c r="H211" s="52">
        <v>2794382.352</v>
      </c>
      <c r="I211" s="52">
        <v>2581931.7250000001</v>
      </c>
      <c r="J211" s="22">
        <v>2.5049999999999999</v>
      </c>
      <c r="K211" s="22">
        <v>1.7509999999999999</v>
      </c>
      <c r="L211" s="23">
        <v>7.1820000000000004</v>
      </c>
      <c r="M211" s="23">
        <v>3.2229999999999999</v>
      </c>
      <c r="N211" s="23">
        <v>0.58799999999999997</v>
      </c>
      <c r="O211" s="23">
        <v>3.1239999999999899</v>
      </c>
      <c r="P211" s="23">
        <v>0.26600000000000001</v>
      </c>
      <c r="Q211" s="23">
        <v>70.098999999999904</v>
      </c>
      <c r="R211" s="23">
        <v>66.525000000000006</v>
      </c>
    </row>
    <row r="212" spans="1:18" x14ac:dyDescent="0.25">
      <c r="A212" s="20" t="s">
        <v>134</v>
      </c>
      <c r="B212" s="20" t="s">
        <v>113</v>
      </c>
      <c r="C212" s="20" t="s">
        <v>120</v>
      </c>
      <c r="D212" s="21">
        <v>605253.21499999997</v>
      </c>
      <c r="E212" s="21">
        <v>579038.272</v>
      </c>
      <c r="F212" s="21">
        <v>605253.21499999997</v>
      </c>
      <c r="G212" s="21">
        <v>579038.272</v>
      </c>
      <c r="H212" s="52">
        <v>2263364.273</v>
      </c>
      <c r="I212" s="52">
        <v>2229960.56</v>
      </c>
      <c r="J212" s="22">
        <v>3.819</v>
      </c>
      <c r="K212" s="22">
        <v>3.302</v>
      </c>
      <c r="L212" s="23">
        <v>2.8719999999999999</v>
      </c>
      <c r="M212" s="23">
        <v>2.5249999999999999</v>
      </c>
      <c r="N212" s="23">
        <v>0.23</v>
      </c>
      <c r="O212" s="23">
        <v>0.11699999999999899</v>
      </c>
      <c r="P212" s="23">
        <v>0</v>
      </c>
      <c r="Q212" s="23">
        <v>48.023000000000003</v>
      </c>
      <c r="R212" s="23">
        <v>41.463000000000001</v>
      </c>
    </row>
    <row r="213" spans="1:18" hidden="1" x14ac:dyDescent="0.25">
      <c r="A213" s="20" t="s">
        <v>99</v>
      </c>
      <c r="B213" s="20" t="s">
        <v>106</v>
      </c>
      <c r="C213" s="20" t="s">
        <v>120</v>
      </c>
      <c r="D213" s="21">
        <v>604146.11300000001</v>
      </c>
      <c r="E213" s="21">
        <v>586716.625</v>
      </c>
      <c r="F213" s="21">
        <v>604146.11300000001</v>
      </c>
      <c r="G213" s="21">
        <v>586716.625</v>
      </c>
      <c r="H213" s="52">
        <v>2336167.84</v>
      </c>
      <c r="I213" s="52">
        <v>2343758.9079999998</v>
      </c>
      <c r="J213" s="22">
        <v>3.9649999999999999</v>
      </c>
      <c r="K213" s="22">
        <v>3.3919999999999999</v>
      </c>
      <c r="L213" s="23">
        <v>3.7930000000000001</v>
      </c>
      <c r="M213" s="23">
        <v>3.77</v>
      </c>
      <c r="N213" s="23">
        <v>6.0000000000000001E-3</v>
      </c>
      <c r="O213" s="23">
        <v>1.7000000000000001E-2</v>
      </c>
      <c r="P213" s="23">
        <v>0</v>
      </c>
      <c r="Q213" s="23">
        <v>34.405999999999999</v>
      </c>
      <c r="R213" s="23">
        <v>32.898000000000003</v>
      </c>
    </row>
    <row r="214" spans="1:18" hidden="1" x14ac:dyDescent="0.25">
      <c r="A214" s="20" t="s">
        <v>129</v>
      </c>
      <c r="B214" s="20" t="s">
        <v>114</v>
      </c>
      <c r="C214" s="20" t="s">
        <v>120</v>
      </c>
      <c r="D214" s="21">
        <v>600250.96299999999</v>
      </c>
      <c r="E214" s="21">
        <v>578434.43400000001</v>
      </c>
      <c r="F214" s="21">
        <v>1200501.926</v>
      </c>
      <c r="G214" s="21">
        <v>1156868.8670000001</v>
      </c>
      <c r="H214" s="52">
        <v>2705401.395</v>
      </c>
      <c r="I214" s="52">
        <v>2662008.4419999998</v>
      </c>
      <c r="J214" s="22">
        <v>2.29</v>
      </c>
      <c r="K214" s="22">
        <v>2.1829999999999998</v>
      </c>
      <c r="L214" s="23">
        <v>9.5459999999999994</v>
      </c>
      <c r="M214" s="23">
        <v>6.0910000000000002</v>
      </c>
      <c r="N214" s="23">
        <v>0.54500000000000004</v>
      </c>
      <c r="O214" s="23">
        <v>2.91</v>
      </c>
      <c r="P214" s="23">
        <v>0</v>
      </c>
      <c r="Q214" s="23">
        <v>100</v>
      </c>
      <c r="R214" s="23">
        <v>98.79</v>
      </c>
    </row>
    <row r="215" spans="1:18" hidden="1" x14ac:dyDescent="0.25">
      <c r="A215" s="20" t="s">
        <v>134</v>
      </c>
      <c r="B215" s="20" t="s">
        <v>118</v>
      </c>
      <c r="C215" s="20" t="s">
        <v>120</v>
      </c>
      <c r="D215" s="21">
        <v>598756.56400000001</v>
      </c>
      <c r="E215" s="21">
        <v>587560.19299999997</v>
      </c>
      <c r="F215" s="21">
        <v>598756.56400000001</v>
      </c>
      <c r="G215" s="21">
        <v>587560.19299999997</v>
      </c>
      <c r="H215" s="52">
        <v>2825385.1209999998</v>
      </c>
      <c r="I215" s="52">
        <v>2796616.9139999999</v>
      </c>
      <c r="J215" s="22">
        <v>4.7430000000000003</v>
      </c>
      <c r="K215" s="22">
        <v>3.8849999999999998</v>
      </c>
      <c r="L215" s="23">
        <v>2.0110000000000001</v>
      </c>
      <c r="M215" s="23">
        <v>0.95399999999999996</v>
      </c>
      <c r="N215" s="23">
        <v>0.215</v>
      </c>
      <c r="O215" s="23">
        <v>0.79400000000000004</v>
      </c>
      <c r="P215" s="23">
        <v>4.8000000000000001E-2</v>
      </c>
      <c r="Q215" s="23">
        <v>47.597000000000001</v>
      </c>
      <c r="R215" s="23">
        <v>45.923999999999999</v>
      </c>
    </row>
    <row r="216" spans="1:18" hidden="1" x14ac:dyDescent="0.25">
      <c r="A216" s="20" t="s">
        <v>143</v>
      </c>
      <c r="B216" s="20" t="s">
        <v>103</v>
      </c>
      <c r="C216" s="20" t="s">
        <v>120</v>
      </c>
      <c r="D216" s="21">
        <v>598403.12600000005</v>
      </c>
      <c r="E216" s="21">
        <v>573148.79</v>
      </c>
      <c r="F216" s="21">
        <v>1196806.2520000001</v>
      </c>
      <c r="G216" s="21">
        <v>1146297.58</v>
      </c>
      <c r="H216" s="52">
        <v>3038825.1409999998</v>
      </c>
      <c r="I216" s="52">
        <v>3003069.7259999998</v>
      </c>
      <c r="J216" s="22">
        <v>2.6120000000000001</v>
      </c>
      <c r="K216" s="22">
        <v>2.1389999999999998</v>
      </c>
      <c r="L216" s="23">
        <v>3.786</v>
      </c>
      <c r="M216" s="23">
        <v>1.5859999999999901</v>
      </c>
      <c r="N216" s="23">
        <v>0.36699999999999999</v>
      </c>
      <c r="O216" s="23">
        <v>1.8119999999999901</v>
      </c>
      <c r="P216" s="23">
        <v>0.02</v>
      </c>
      <c r="Q216" s="23">
        <v>75.334999999999994</v>
      </c>
      <c r="R216" s="23">
        <v>73.628</v>
      </c>
    </row>
    <row r="217" spans="1:18" hidden="1" x14ac:dyDescent="0.25">
      <c r="A217" s="20" t="s">
        <v>94</v>
      </c>
      <c r="B217" s="20" t="s">
        <v>117</v>
      </c>
      <c r="C217" s="20" t="s">
        <v>120</v>
      </c>
      <c r="D217" s="21">
        <v>595786.85499999998</v>
      </c>
      <c r="E217" s="21">
        <v>580464.69999999995</v>
      </c>
      <c r="F217" s="21">
        <v>1191573.7109999999</v>
      </c>
      <c r="G217" s="21">
        <v>1160929.3999999999</v>
      </c>
      <c r="H217" s="52">
        <v>3990748.27</v>
      </c>
      <c r="I217" s="52">
        <v>3978410.9810000001</v>
      </c>
      <c r="J217" s="22">
        <v>3.41</v>
      </c>
      <c r="K217" s="22">
        <v>2.9089999999999998</v>
      </c>
      <c r="L217" s="23">
        <v>4.9539999999999997</v>
      </c>
      <c r="M217" s="23">
        <v>3.1850000000000001</v>
      </c>
      <c r="N217" s="23">
        <v>7.2999999999999995E-2</v>
      </c>
      <c r="O217" s="23">
        <v>1.7030000000000001</v>
      </c>
      <c r="P217" s="23">
        <v>0</v>
      </c>
      <c r="Q217" s="23">
        <v>74.77</v>
      </c>
      <c r="R217" s="23">
        <v>69.634</v>
      </c>
    </row>
    <row r="218" spans="1:18" hidden="1" x14ac:dyDescent="0.25">
      <c r="A218" s="20" t="s">
        <v>128</v>
      </c>
      <c r="B218" s="20" t="s">
        <v>117</v>
      </c>
      <c r="C218" s="20" t="s">
        <v>120</v>
      </c>
      <c r="D218" s="21">
        <v>595786.85499999998</v>
      </c>
      <c r="E218" s="21">
        <v>580464.69999999995</v>
      </c>
      <c r="F218" s="21">
        <v>1191573.7109999999</v>
      </c>
      <c r="G218" s="21">
        <v>1160929.3999999999</v>
      </c>
      <c r="H218" s="52">
        <v>3990748.27</v>
      </c>
      <c r="I218" s="52">
        <v>3978410.9810000001</v>
      </c>
      <c r="J218" s="22">
        <v>3.41</v>
      </c>
      <c r="K218" s="22">
        <v>2.9089999999999998</v>
      </c>
      <c r="L218" s="23">
        <v>4.9539999999999997</v>
      </c>
      <c r="M218" s="23">
        <v>3.1850000000000001</v>
      </c>
      <c r="N218" s="23">
        <v>7.2999999999999995E-2</v>
      </c>
      <c r="O218" s="23">
        <v>1.7030000000000001</v>
      </c>
      <c r="P218" s="23">
        <v>0</v>
      </c>
      <c r="Q218" s="23">
        <v>74.77</v>
      </c>
      <c r="R218" s="23">
        <v>69.634</v>
      </c>
    </row>
    <row r="219" spans="1:18" hidden="1" x14ac:dyDescent="0.25">
      <c r="A219" s="20" t="s">
        <v>101</v>
      </c>
      <c r="B219" s="20" t="s">
        <v>116</v>
      </c>
      <c r="C219" s="20" t="s">
        <v>120</v>
      </c>
      <c r="D219" s="21">
        <v>594190.41</v>
      </c>
      <c r="E219" s="21">
        <v>571513.95700000005</v>
      </c>
      <c r="F219" s="21">
        <v>594190.41</v>
      </c>
      <c r="G219" s="21">
        <v>571513.95700000005</v>
      </c>
      <c r="H219" s="52">
        <v>3135460.676</v>
      </c>
      <c r="I219" s="52">
        <v>3253617.841</v>
      </c>
      <c r="J219" s="22">
        <v>5.6079999999999997</v>
      </c>
      <c r="K219" s="22">
        <v>4.7759999999999998</v>
      </c>
      <c r="L219" s="23">
        <v>11.210999999999901</v>
      </c>
      <c r="M219" s="23">
        <v>8.6329999999999991</v>
      </c>
      <c r="N219" s="23">
        <v>7.9000000000000001E-2</v>
      </c>
      <c r="O219" s="23">
        <v>2.4980000000000002</v>
      </c>
      <c r="P219" s="23">
        <v>0</v>
      </c>
      <c r="Q219" s="23">
        <v>51.513999999999903</v>
      </c>
      <c r="R219" s="23">
        <v>49.183</v>
      </c>
    </row>
    <row r="220" spans="1:18" hidden="1" x14ac:dyDescent="0.25">
      <c r="A220" s="20" t="s">
        <v>95</v>
      </c>
      <c r="B220" s="20" t="s">
        <v>102</v>
      </c>
      <c r="C220" s="20" t="s">
        <v>120</v>
      </c>
      <c r="D220" s="21">
        <v>582178.79500000004</v>
      </c>
      <c r="E220" s="21">
        <v>564488.15500000003</v>
      </c>
      <c r="F220" s="21">
        <v>582178.79500000004</v>
      </c>
      <c r="G220" s="21">
        <v>564488.15500000003</v>
      </c>
      <c r="H220" s="52">
        <v>2664582.6370000001</v>
      </c>
      <c r="I220" s="52">
        <v>2701475.7389999898</v>
      </c>
      <c r="J220" s="22">
        <v>4.7539999999999996</v>
      </c>
      <c r="K220" s="22">
        <v>4.1539999999999999</v>
      </c>
      <c r="L220" s="23">
        <v>6.14</v>
      </c>
      <c r="M220" s="23">
        <v>5.6310000000000002</v>
      </c>
      <c r="N220" s="23">
        <v>0</v>
      </c>
      <c r="O220" s="23">
        <v>0.50900000000000001</v>
      </c>
      <c r="P220" s="23">
        <v>0</v>
      </c>
      <c r="Q220" s="23">
        <v>45.042999999999999</v>
      </c>
      <c r="R220" s="23">
        <v>40.652000000000001</v>
      </c>
    </row>
    <row r="221" spans="1:18" hidden="1" x14ac:dyDescent="0.25">
      <c r="A221" s="20" t="s">
        <v>130</v>
      </c>
      <c r="B221" s="20" t="s">
        <v>107</v>
      </c>
      <c r="C221" s="20" t="s">
        <v>120</v>
      </c>
      <c r="D221" s="21">
        <v>574513.52500000002</v>
      </c>
      <c r="E221" s="21">
        <v>496262.20299999998</v>
      </c>
      <c r="F221" s="21">
        <v>1149027.051</v>
      </c>
      <c r="G221" s="21">
        <v>992524.40500000003</v>
      </c>
      <c r="H221" s="52">
        <v>2766066.4959999998</v>
      </c>
      <c r="I221" s="52">
        <v>2616675.0929999999</v>
      </c>
      <c r="J221" s="22">
        <v>2.589</v>
      </c>
      <c r="K221" s="22">
        <v>1.861</v>
      </c>
      <c r="L221" s="23">
        <v>8.266</v>
      </c>
      <c r="M221" s="23">
        <v>4.819</v>
      </c>
      <c r="N221" s="23">
        <v>0.92200000000000004</v>
      </c>
      <c r="O221" s="23">
        <v>2.4159999999999999</v>
      </c>
      <c r="P221" s="23">
        <v>0.109</v>
      </c>
      <c r="Q221" s="23">
        <v>99.897000000000006</v>
      </c>
      <c r="R221" s="23">
        <v>99.287000000000006</v>
      </c>
    </row>
    <row r="222" spans="1:18" hidden="1" x14ac:dyDescent="0.25">
      <c r="A222" s="20" t="s">
        <v>96</v>
      </c>
      <c r="B222" s="20" t="s">
        <v>102</v>
      </c>
      <c r="C222" s="20" t="s">
        <v>120</v>
      </c>
      <c r="D222" s="21">
        <v>574009.88899999997</v>
      </c>
      <c r="E222" s="21">
        <v>562763.30500000005</v>
      </c>
      <c r="F222" s="21">
        <v>574009.88899999997</v>
      </c>
      <c r="G222" s="21">
        <v>562763.30500000005</v>
      </c>
      <c r="H222" s="52">
        <v>2300151.7769999998</v>
      </c>
      <c r="I222" s="52">
        <v>2344025.9750000001</v>
      </c>
      <c r="J222" s="22">
        <v>4.1219999999999999</v>
      </c>
      <c r="K222" s="22">
        <v>3.9279999999999999</v>
      </c>
      <c r="L222" s="23">
        <v>4.319</v>
      </c>
      <c r="M222" s="23">
        <v>3.7489999999999899</v>
      </c>
      <c r="N222" s="23">
        <v>0</v>
      </c>
      <c r="O222" s="23">
        <v>0.56999999999999995</v>
      </c>
      <c r="P222" s="23">
        <v>0</v>
      </c>
      <c r="Q222" s="23">
        <v>33.743000000000002</v>
      </c>
      <c r="R222" s="23">
        <v>32.302999999999997</v>
      </c>
    </row>
    <row r="223" spans="1:18" hidden="1" x14ac:dyDescent="0.25">
      <c r="A223" s="20" t="s">
        <v>142</v>
      </c>
      <c r="B223" s="20" t="s">
        <v>103</v>
      </c>
      <c r="C223" s="20" t="s">
        <v>120</v>
      </c>
      <c r="D223" s="21">
        <v>566219.83499999996</v>
      </c>
      <c r="E223" s="21">
        <v>538759.09100000001</v>
      </c>
      <c r="F223" s="21">
        <v>1132439.6709999901</v>
      </c>
      <c r="G223" s="21">
        <v>1077518.1809999901</v>
      </c>
      <c r="H223" s="52">
        <v>2732685.4610000001</v>
      </c>
      <c r="I223" s="52">
        <v>2686733.43</v>
      </c>
      <c r="J223" s="22">
        <v>2.4750000000000001</v>
      </c>
      <c r="K223" s="22">
        <v>2.1970000000000001</v>
      </c>
      <c r="L223" s="23">
        <v>8.4689999999999994</v>
      </c>
      <c r="M223" s="23">
        <v>2.1319999999999899</v>
      </c>
      <c r="N223" s="23">
        <v>5.0000000000000001E-3</v>
      </c>
      <c r="O223" s="23">
        <v>6.3319999999999999</v>
      </c>
      <c r="P223" s="23">
        <v>0</v>
      </c>
      <c r="Q223" s="23">
        <v>90.364999999999995</v>
      </c>
      <c r="R223" s="23">
        <v>89.617000000000004</v>
      </c>
    </row>
    <row r="224" spans="1:18" hidden="1" x14ac:dyDescent="0.25">
      <c r="A224" s="20" t="s">
        <v>154</v>
      </c>
      <c r="B224" s="20" t="s">
        <v>103</v>
      </c>
      <c r="C224" s="20" t="s">
        <v>120</v>
      </c>
      <c r="D224" s="21">
        <v>563267.77399999998</v>
      </c>
      <c r="E224" s="21">
        <v>552024.73100000003</v>
      </c>
      <c r="F224" s="21">
        <v>1126535.5490000001</v>
      </c>
      <c r="G224" s="21">
        <v>1104049.4609999999</v>
      </c>
      <c r="H224" s="52">
        <v>3237138.6639999999</v>
      </c>
      <c r="I224" s="52">
        <v>3217656.8560000001</v>
      </c>
      <c r="J224" s="22">
        <v>2.9119999999999999</v>
      </c>
      <c r="K224" s="22">
        <v>2.4980000000000002</v>
      </c>
      <c r="L224" s="23">
        <v>2.585</v>
      </c>
      <c r="M224" s="23">
        <v>2.4710000000000001</v>
      </c>
      <c r="N224" s="23">
        <v>0.115</v>
      </c>
      <c r="O224" s="23">
        <v>0</v>
      </c>
      <c r="P224" s="23">
        <v>0</v>
      </c>
      <c r="Q224" s="23">
        <v>66.221999999999994</v>
      </c>
      <c r="R224" s="23">
        <v>64.296999999999997</v>
      </c>
    </row>
    <row r="225" spans="1:18" hidden="1" x14ac:dyDescent="0.25">
      <c r="A225" s="20" t="s">
        <v>124</v>
      </c>
      <c r="B225" s="20" t="s">
        <v>111</v>
      </c>
      <c r="C225" s="20" t="s">
        <v>120</v>
      </c>
      <c r="D225" s="21">
        <v>560520.36699999997</v>
      </c>
      <c r="E225" s="21">
        <v>540889.81599999999</v>
      </c>
      <c r="F225" s="21">
        <v>1121040.7339999999</v>
      </c>
      <c r="G225" s="21">
        <v>1081779.632</v>
      </c>
      <c r="H225" s="52">
        <v>2740331.318</v>
      </c>
      <c r="I225" s="52">
        <v>2726641.05</v>
      </c>
      <c r="J225" s="22">
        <v>2.5150000000000001</v>
      </c>
      <c r="K225" s="22">
        <v>2.1120000000000001</v>
      </c>
      <c r="L225" s="23">
        <v>4.8919999999999897</v>
      </c>
      <c r="M225" s="23">
        <v>1.226</v>
      </c>
      <c r="N225" s="23">
        <v>1.2E-2</v>
      </c>
      <c r="O225" s="23">
        <v>3.6539999999999999</v>
      </c>
      <c r="P225" s="23">
        <v>0</v>
      </c>
      <c r="Q225" s="23">
        <v>72.766999999999996</v>
      </c>
      <c r="R225" s="23">
        <v>71.709000000000003</v>
      </c>
    </row>
    <row r="226" spans="1:18" hidden="1" x14ac:dyDescent="0.25">
      <c r="A226" s="20" t="s">
        <v>88</v>
      </c>
      <c r="B226" s="20" t="s">
        <v>111</v>
      </c>
      <c r="C226" s="20" t="s">
        <v>120</v>
      </c>
      <c r="D226" s="21">
        <v>560520.36699999997</v>
      </c>
      <c r="E226" s="21">
        <v>540889.81599999999</v>
      </c>
      <c r="F226" s="21">
        <v>1121040.7339999999</v>
      </c>
      <c r="G226" s="21">
        <v>1081779.632</v>
      </c>
      <c r="H226" s="52">
        <v>2740331.318</v>
      </c>
      <c r="I226" s="52">
        <v>2726641.05</v>
      </c>
      <c r="J226" s="22">
        <v>2.5150000000000001</v>
      </c>
      <c r="K226" s="22">
        <v>2.1120000000000001</v>
      </c>
      <c r="L226" s="23">
        <v>6.6859999999999999</v>
      </c>
      <c r="M226" s="23">
        <v>1.6759999999999999</v>
      </c>
      <c r="N226" s="23">
        <v>1.7000000000000001E-2</v>
      </c>
      <c r="O226" s="23">
        <v>4.9939999999999998</v>
      </c>
      <c r="P226" s="23">
        <v>0</v>
      </c>
      <c r="Q226" s="23">
        <v>100</v>
      </c>
      <c r="R226" s="23">
        <v>98.012999999999906</v>
      </c>
    </row>
    <row r="227" spans="1:18" hidden="1" x14ac:dyDescent="0.25">
      <c r="A227" s="20" t="s">
        <v>144</v>
      </c>
      <c r="B227" s="20" t="s">
        <v>117</v>
      </c>
      <c r="C227" s="20" t="s">
        <v>120</v>
      </c>
      <c r="D227" s="21">
        <v>554895.20900000003</v>
      </c>
      <c r="E227" s="21">
        <v>442046.68</v>
      </c>
      <c r="F227" s="21">
        <v>1109790.419</v>
      </c>
      <c r="G227" s="21">
        <v>884093.36099999899</v>
      </c>
      <c r="H227" s="52">
        <v>2848731.023</v>
      </c>
      <c r="I227" s="52">
        <v>2656882.5789999999</v>
      </c>
      <c r="J227" s="22">
        <v>2.895</v>
      </c>
      <c r="K227" s="22">
        <v>2.1669999999999998</v>
      </c>
      <c r="L227" s="23">
        <v>13.391999999999999</v>
      </c>
      <c r="M227" s="23">
        <v>5.9359999999999999</v>
      </c>
      <c r="N227" s="23">
        <v>0.111</v>
      </c>
      <c r="O227" s="23">
        <v>7.29</v>
      </c>
      <c r="P227" s="23">
        <v>5.5E-2</v>
      </c>
      <c r="Q227" s="23">
        <v>86.71</v>
      </c>
      <c r="R227" s="23">
        <v>82.725999999999999</v>
      </c>
    </row>
    <row r="228" spans="1:18" x14ac:dyDescent="0.25">
      <c r="A228" s="20" t="s">
        <v>91</v>
      </c>
      <c r="B228" s="20" t="s">
        <v>113</v>
      </c>
      <c r="C228" s="20" t="s">
        <v>120</v>
      </c>
      <c r="D228" s="21">
        <v>552692.68900000001</v>
      </c>
      <c r="E228" s="21">
        <v>551165.147</v>
      </c>
      <c r="F228" s="21">
        <v>552692.68900000001</v>
      </c>
      <c r="G228" s="21">
        <v>551165.147</v>
      </c>
      <c r="H228" s="52">
        <v>1677897.3629999999</v>
      </c>
      <c r="I228" s="52">
        <v>1681847.0549999999</v>
      </c>
      <c r="J228" s="22">
        <v>3.036</v>
      </c>
      <c r="K228" s="22">
        <v>2.6039999999999899</v>
      </c>
      <c r="L228" s="23">
        <v>1.095</v>
      </c>
      <c r="M228" s="23">
        <v>0</v>
      </c>
      <c r="N228" s="23">
        <v>0.125</v>
      </c>
      <c r="O228" s="23">
        <v>0.96899999999999997</v>
      </c>
      <c r="P228" s="23">
        <v>0</v>
      </c>
      <c r="Q228" s="23">
        <v>100</v>
      </c>
      <c r="R228" s="23">
        <v>99.968999999999994</v>
      </c>
    </row>
    <row r="229" spans="1:18" hidden="1" x14ac:dyDescent="0.25">
      <c r="A229" s="20" t="s">
        <v>158</v>
      </c>
      <c r="B229" s="20" t="s">
        <v>107</v>
      </c>
      <c r="C229" s="20" t="s">
        <v>120</v>
      </c>
      <c r="D229" s="21">
        <v>551020.54200000002</v>
      </c>
      <c r="E229" s="21">
        <v>507498.41600000003</v>
      </c>
      <c r="F229" s="21">
        <v>1102041.085</v>
      </c>
      <c r="G229" s="21">
        <v>1014996.833</v>
      </c>
      <c r="H229" s="52">
        <v>2066673.1950000001</v>
      </c>
      <c r="I229" s="52">
        <v>1987180.3469999901</v>
      </c>
      <c r="J229" s="22">
        <v>1.9509999999999901</v>
      </c>
      <c r="K229" s="22">
        <v>1.669</v>
      </c>
      <c r="L229" s="23">
        <v>7.86</v>
      </c>
      <c r="M229" s="23">
        <v>6.5839999999999996</v>
      </c>
      <c r="N229" s="23">
        <v>0.45200000000000001</v>
      </c>
      <c r="O229" s="23">
        <v>1.0589999999999999</v>
      </c>
      <c r="P229" s="23">
        <v>0</v>
      </c>
      <c r="Q229" s="23">
        <v>69.594999999999999</v>
      </c>
      <c r="R229" s="23">
        <v>69.197000000000003</v>
      </c>
    </row>
    <row r="230" spans="1:18" hidden="1" x14ac:dyDescent="0.25">
      <c r="A230" s="20" t="s">
        <v>129</v>
      </c>
      <c r="B230" s="20" t="s">
        <v>103</v>
      </c>
      <c r="C230" s="20" t="s">
        <v>120</v>
      </c>
      <c r="D230" s="21">
        <v>550803.23499999999</v>
      </c>
      <c r="E230" s="21">
        <v>544654.90599999996</v>
      </c>
      <c r="F230" s="21">
        <v>1101606.4709999999</v>
      </c>
      <c r="G230" s="21">
        <v>1089309.8130000001</v>
      </c>
      <c r="H230" s="52">
        <v>3020370.6839999999</v>
      </c>
      <c r="I230" s="52">
        <v>3019859.3629999999</v>
      </c>
      <c r="J230" s="22">
        <v>2.758</v>
      </c>
      <c r="K230" s="22">
        <v>2.5419999999999998</v>
      </c>
      <c r="L230" s="23">
        <v>4.01</v>
      </c>
      <c r="M230" s="23">
        <v>1.514</v>
      </c>
      <c r="N230" s="23">
        <v>0.54700000000000004</v>
      </c>
      <c r="O230" s="23">
        <v>1.9490000000000001</v>
      </c>
      <c r="P230" s="23">
        <v>0</v>
      </c>
      <c r="Q230" s="23">
        <v>98.540999999999997</v>
      </c>
      <c r="R230" s="23">
        <v>98.314999999999998</v>
      </c>
    </row>
    <row r="231" spans="1:18" hidden="1" x14ac:dyDescent="0.25">
      <c r="A231" s="20" t="s">
        <v>153</v>
      </c>
      <c r="B231" s="20" t="s">
        <v>111</v>
      </c>
      <c r="C231" s="20" t="s">
        <v>120</v>
      </c>
      <c r="D231" s="21">
        <v>547585.505</v>
      </c>
      <c r="E231" s="21">
        <v>498400.06899999903</v>
      </c>
      <c r="F231" s="21">
        <v>1095171.01</v>
      </c>
      <c r="G231" s="21">
        <v>996800.13799999899</v>
      </c>
      <c r="H231" s="52">
        <v>2629497.0269999998</v>
      </c>
      <c r="I231" s="52">
        <v>2541640.6969999899</v>
      </c>
      <c r="J231" s="22">
        <v>2.5419999999999998</v>
      </c>
      <c r="K231" s="22">
        <v>2.0750000000000002</v>
      </c>
      <c r="L231" s="23">
        <v>9.218</v>
      </c>
      <c r="M231" s="23">
        <v>6.242</v>
      </c>
      <c r="N231" s="23">
        <v>6.0000000000000001E-3</v>
      </c>
      <c r="O231" s="23">
        <v>2.97</v>
      </c>
      <c r="P231" s="23">
        <v>0</v>
      </c>
      <c r="Q231" s="23">
        <v>77.521999999999906</v>
      </c>
      <c r="R231" s="23">
        <v>76.69</v>
      </c>
    </row>
    <row r="232" spans="1:18" hidden="1" x14ac:dyDescent="0.25">
      <c r="A232" s="20" t="s">
        <v>135</v>
      </c>
      <c r="B232" s="20" t="s">
        <v>107</v>
      </c>
      <c r="C232" s="20" t="s">
        <v>120</v>
      </c>
      <c r="D232" s="21">
        <v>547145.01699999999</v>
      </c>
      <c r="E232" s="21">
        <v>517167.41299999901</v>
      </c>
      <c r="F232" s="21">
        <v>1094290.0330000001</v>
      </c>
      <c r="G232" s="21">
        <v>1034334.827</v>
      </c>
      <c r="H232" s="52">
        <v>2335508.1839999999</v>
      </c>
      <c r="I232" s="52">
        <v>2304796.9</v>
      </c>
      <c r="J232" s="22">
        <v>2.2349999999999999</v>
      </c>
      <c r="K232" s="22">
        <v>1.833</v>
      </c>
      <c r="L232" s="23">
        <v>9.8919999999999995</v>
      </c>
      <c r="M232" s="23">
        <v>9.68799999999999</v>
      </c>
      <c r="N232" s="23">
        <v>7.0999999999999994E-2</v>
      </c>
      <c r="O232" s="23">
        <v>0.13200000000000001</v>
      </c>
      <c r="P232" s="23">
        <v>0</v>
      </c>
      <c r="Q232" s="23">
        <v>77.191000000000003</v>
      </c>
      <c r="R232" s="23">
        <v>76.16</v>
      </c>
    </row>
    <row r="233" spans="1:18" hidden="1" x14ac:dyDescent="0.25">
      <c r="A233" s="20" t="s">
        <v>95</v>
      </c>
      <c r="B233" s="20" t="s">
        <v>112</v>
      </c>
      <c r="C233" s="20" t="s">
        <v>120</v>
      </c>
      <c r="D233" s="21">
        <v>541524.50100000005</v>
      </c>
      <c r="E233" s="21">
        <v>514553.87099999998</v>
      </c>
      <c r="F233" s="21">
        <v>1160976.443</v>
      </c>
      <c r="G233" s="21">
        <v>1102861.6880000001</v>
      </c>
      <c r="H233" s="52">
        <v>3953033.4879999999</v>
      </c>
      <c r="I233" s="52">
        <v>3904064.3489999999</v>
      </c>
      <c r="J233" s="22">
        <v>3.5169999999999999</v>
      </c>
      <c r="K233" s="22">
        <v>2.9510000000000001</v>
      </c>
      <c r="L233" s="23">
        <v>5.7529999999999903</v>
      </c>
      <c r="M233" s="23">
        <v>5.4239999999999897</v>
      </c>
      <c r="N233" s="23">
        <v>0.12</v>
      </c>
      <c r="O233" s="23">
        <v>0.252</v>
      </c>
      <c r="P233" s="23">
        <v>1E-3</v>
      </c>
      <c r="Q233" s="23">
        <v>78.179000000000002</v>
      </c>
      <c r="R233" s="23">
        <v>67.965999999999994</v>
      </c>
    </row>
    <row r="234" spans="1:18" hidden="1" x14ac:dyDescent="0.25">
      <c r="A234" s="20" t="s">
        <v>48</v>
      </c>
      <c r="B234" s="20" t="s">
        <v>117</v>
      </c>
      <c r="C234" s="20" t="s">
        <v>120</v>
      </c>
      <c r="D234" s="21">
        <v>532406.73100000003</v>
      </c>
      <c r="E234" s="21">
        <v>525521.13600000006</v>
      </c>
      <c r="F234" s="21">
        <v>986008.72900000005</v>
      </c>
      <c r="G234" s="21">
        <v>973033.652</v>
      </c>
      <c r="H234" s="52">
        <v>3011957.477</v>
      </c>
      <c r="I234" s="52">
        <v>3002921.0019999999</v>
      </c>
      <c r="J234" s="22">
        <v>3.073</v>
      </c>
      <c r="K234" s="22">
        <v>2.847</v>
      </c>
      <c r="L234" s="23">
        <v>1.974</v>
      </c>
      <c r="M234" s="23">
        <v>1.827</v>
      </c>
      <c r="N234" s="23">
        <v>0.14699999999999999</v>
      </c>
      <c r="O234" s="23">
        <v>0</v>
      </c>
      <c r="P234" s="23">
        <v>0</v>
      </c>
      <c r="Q234" s="23">
        <v>70.343999999999994</v>
      </c>
      <c r="R234" s="23">
        <v>57.823</v>
      </c>
    </row>
    <row r="235" spans="1:18" hidden="1" x14ac:dyDescent="0.25">
      <c r="A235" s="20" t="s">
        <v>101</v>
      </c>
      <c r="B235" s="20" t="s">
        <v>119</v>
      </c>
      <c r="C235" s="20" t="s">
        <v>120</v>
      </c>
      <c r="D235" s="21">
        <v>532345.755</v>
      </c>
      <c r="E235" s="21">
        <v>482326.95799999998</v>
      </c>
      <c r="F235" s="21">
        <v>1064691.51</v>
      </c>
      <c r="G235" s="21">
        <v>964653.91700000002</v>
      </c>
      <c r="H235" s="52">
        <v>3288272.2659999998</v>
      </c>
      <c r="I235" s="52">
        <v>3150504.19</v>
      </c>
      <c r="J235" s="22">
        <v>3.2469999999999999</v>
      </c>
      <c r="K235" s="22">
        <v>2.819</v>
      </c>
      <c r="L235" s="23">
        <v>13.446</v>
      </c>
      <c r="M235" s="23">
        <v>7.3879999999999999</v>
      </c>
      <c r="N235" s="23">
        <v>0.42399999999999999</v>
      </c>
      <c r="O235" s="23">
        <v>5.6159999999999997</v>
      </c>
      <c r="P235" s="23">
        <v>1.9E-2</v>
      </c>
      <c r="Q235" s="23">
        <v>86.813999999999993</v>
      </c>
      <c r="R235" s="23">
        <v>78.89</v>
      </c>
    </row>
    <row r="236" spans="1:18" hidden="1" x14ac:dyDescent="0.25">
      <c r="A236" s="20" t="s">
        <v>162</v>
      </c>
      <c r="B236" s="20" t="s">
        <v>111</v>
      </c>
      <c r="C236" s="20" t="s">
        <v>120</v>
      </c>
      <c r="D236" s="21">
        <v>532072.67200000002</v>
      </c>
      <c r="E236" s="21">
        <v>531651.66399999999</v>
      </c>
      <c r="F236" s="21">
        <v>1064145.344</v>
      </c>
      <c r="G236" s="21">
        <v>1063303.328</v>
      </c>
      <c r="H236" s="52">
        <v>2160354.551</v>
      </c>
      <c r="I236" s="52">
        <v>2166063.3489999999</v>
      </c>
      <c r="J236" s="22">
        <v>2.0339999999999998</v>
      </c>
      <c r="K236" s="22">
        <v>1.7849999999999999</v>
      </c>
      <c r="L236" s="23">
        <v>0.43099999999999999</v>
      </c>
      <c r="M236" s="23">
        <v>0.41399999999999998</v>
      </c>
      <c r="N236" s="23">
        <v>1.7999999999999999E-2</v>
      </c>
      <c r="O236" s="23">
        <v>0</v>
      </c>
      <c r="P236" s="23">
        <v>0</v>
      </c>
      <c r="Q236" s="23">
        <v>55.286000000000001</v>
      </c>
      <c r="R236" s="23">
        <v>35.090000000000003</v>
      </c>
    </row>
    <row r="237" spans="1:18" hidden="1" x14ac:dyDescent="0.25">
      <c r="A237" s="20" t="s">
        <v>151</v>
      </c>
      <c r="B237" s="20" t="s">
        <v>103</v>
      </c>
      <c r="C237" s="20" t="s">
        <v>120</v>
      </c>
      <c r="D237" s="21">
        <v>525598.59400000004</v>
      </c>
      <c r="E237" s="21">
        <v>517278.49799999897</v>
      </c>
      <c r="F237" s="21">
        <v>1051197.1880000001</v>
      </c>
      <c r="G237" s="21">
        <v>1034556.99599999</v>
      </c>
      <c r="H237" s="52">
        <v>2934223.6910000001</v>
      </c>
      <c r="I237" s="52">
        <v>2933375.8810000001</v>
      </c>
      <c r="J237" s="22">
        <v>2.8260000000000001</v>
      </c>
      <c r="K237" s="22">
        <v>2.5760000000000001</v>
      </c>
      <c r="L237" s="23">
        <v>5.6210000000000004</v>
      </c>
      <c r="M237" s="23">
        <v>3.746</v>
      </c>
      <c r="N237" s="23">
        <v>0.161</v>
      </c>
      <c r="O237" s="23">
        <v>1.7150000000000001</v>
      </c>
      <c r="P237" s="23">
        <v>0</v>
      </c>
      <c r="Q237" s="23">
        <v>97.277999999999906</v>
      </c>
      <c r="R237" s="23">
        <v>94.789000000000001</v>
      </c>
    </row>
    <row r="238" spans="1:18" hidden="1" x14ac:dyDescent="0.25">
      <c r="A238" s="20" t="s">
        <v>159</v>
      </c>
      <c r="B238" s="20" t="s">
        <v>114</v>
      </c>
      <c r="C238" s="20" t="s">
        <v>120</v>
      </c>
      <c r="D238" s="21">
        <v>525525.603999999</v>
      </c>
      <c r="E238" s="21">
        <v>500311.39399999997</v>
      </c>
      <c r="F238" s="21">
        <v>1051051.209</v>
      </c>
      <c r="G238" s="21">
        <v>1000622.7879999999</v>
      </c>
      <c r="H238" s="52">
        <v>2044711.4469999999</v>
      </c>
      <c r="I238" s="52">
        <v>2042263.6129999999</v>
      </c>
      <c r="J238" s="22">
        <v>2.0310000000000001</v>
      </c>
      <c r="K238" s="22">
        <v>1.8129999999999999</v>
      </c>
      <c r="L238" s="23">
        <v>15.717000000000001</v>
      </c>
      <c r="M238" s="23">
        <v>14.894</v>
      </c>
      <c r="N238" s="23">
        <v>0.379</v>
      </c>
      <c r="O238" s="23">
        <v>0.41199999999999998</v>
      </c>
      <c r="P238" s="23">
        <v>3.2000000000000001E-2</v>
      </c>
      <c r="Q238" s="23">
        <v>99.816000000000003</v>
      </c>
      <c r="R238" s="23">
        <v>99.581999999999994</v>
      </c>
    </row>
    <row r="239" spans="1:18" hidden="1" x14ac:dyDescent="0.25">
      <c r="A239" s="20" t="s">
        <v>91</v>
      </c>
      <c r="B239" s="20" t="s">
        <v>114</v>
      </c>
      <c r="C239" s="20" t="s">
        <v>120</v>
      </c>
      <c r="D239" s="21">
        <v>522248.56199999998</v>
      </c>
      <c r="E239" s="21">
        <v>395307.027</v>
      </c>
      <c r="F239" s="21">
        <v>1044497.123</v>
      </c>
      <c r="G239" s="21">
        <v>790614.054</v>
      </c>
      <c r="H239" s="52">
        <v>1840677.74</v>
      </c>
      <c r="I239" s="52">
        <v>1636255.899</v>
      </c>
      <c r="J239" s="22">
        <v>2.048</v>
      </c>
      <c r="K239" s="22">
        <v>1.5029999999999999</v>
      </c>
      <c r="L239" s="23">
        <v>26.494</v>
      </c>
      <c r="M239" s="23">
        <v>24.140999999999998</v>
      </c>
      <c r="N239" s="23">
        <v>0.40200000000000002</v>
      </c>
      <c r="O239" s="23">
        <v>1.952</v>
      </c>
      <c r="P239" s="23">
        <v>0</v>
      </c>
      <c r="Q239" s="23">
        <v>100</v>
      </c>
      <c r="R239" s="23">
        <v>99.588999999999999</v>
      </c>
    </row>
    <row r="240" spans="1:18" hidden="1" x14ac:dyDescent="0.25">
      <c r="A240" s="20" t="s">
        <v>158</v>
      </c>
      <c r="B240" s="20" t="s">
        <v>114</v>
      </c>
      <c r="C240" s="20" t="s">
        <v>120</v>
      </c>
      <c r="D240" s="21">
        <v>517178.17099999997</v>
      </c>
      <c r="E240" s="21">
        <v>473230.185</v>
      </c>
      <c r="F240" s="21">
        <v>1034356.343</v>
      </c>
      <c r="G240" s="21">
        <v>946460.37</v>
      </c>
      <c r="H240" s="52">
        <v>1882332.4080000001</v>
      </c>
      <c r="I240" s="52">
        <v>1778324.835</v>
      </c>
      <c r="J240" s="22">
        <v>1.8859999999999999</v>
      </c>
      <c r="K240" s="22">
        <v>1.804</v>
      </c>
      <c r="L240" s="23">
        <v>10.959</v>
      </c>
      <c r="M240" s="23">
        <v>9.0709999999999997</v>
      </c>
      <c r="N240" s="23">
        <v>0.33399999999999902</v>
      </c>
      <c r="O240" s="23">
        <v>1.554</v>
      </c>
      <c r="P240" s="23">
        <v>0</v>
      </c>
      <c r="Q240" s="23">
        <v>99.918999999999997</v>
      </c>
      <c r="R240" s="23">
        <v>99.617999999999995</v>
      </c>
    </row>
    <row r="241" spans="1:18" hidden="1" x14ac:dyDescent="0.25">
      <c r="A241" s="20" t="s">
        <v>138</v>
      </c>
      <c r="B241" s="20" t="s">
        <v>118</v>
      </c>
      <c r="C241" s="20" t="s">
        <v>120</v>
      </c>
      <c r="D241" s="21">
        <v>497383.44799999997</v>
      </c>
      <c r="E241" s="21">
        <v>467739.58399999997</v>
      </c>
      <c r="F241" s="21">
        <v>497383.44799999997</v>
      </c>
      <c r="G241" s="21">
        <v>467739.58399999997</v>
      </c>
      <c r="H241" s="52">
        <v>2130057.8219999899</v>
      </c>
      <c r="I241" s="52">
        <v>2246504.96</v>
      </c>
      <c r="J241" s="22">
        <v>4.7850000000000001</v>
      </c>
      <c r="K241" s="22">
        <v>3.8239999999999998</v>
      </c>
      <c r="L241" s="23">
        <v>9.1069999999999993</v>
      </c>
      <c r="M241" s="23">
        <v>8.24</v>
      </c>
      <c r="N241" s="23">
        <v>4.2000000000000003E-2</v>
      </c>
      <c r="O241" s="23">
        <v>0.82499999999999996</v>
      </c>
      <c r="P241" s="23">
        <v>0</v>
      </c>
      <c r="Q241" s="23">
        <v>66.638999999999996</v>
      </c>
      <c r="R241" s="23">
        <v>37.381</v>
      </c>
    </row>
    <row r="242" spans="1:18" hidden="1" x14ac:dyDescent="0.25">
      <c r="A242" s="20" t="s">
        <v>94</v>
      </c>
      <c r="B242" s="20" t="s">
        <v>116</v>
      </c>
      <c r="C242" s="20" t="s">
        <v>120</v>
      </c>
      <c r="D242" s="21">
        <v>495513.80799999897</v>
      </c>
      <c r="E242" s="21">
        <v>491715.15700000001</v>
      </c>
      <c r="F242" s="21">
        <v>495513.80799999897</v>
      </c>
      <c r="G242" s="21">
        <v>491715.15700000001</v>
      </c>
      <c r="H242" s="52">
        <v>2486377.2930000001</v>
      </c>
      <c r="I242" s="52">
        <v>2549622.9739999999</v>
      </c>
      <c r="J242" s="22">
        <v>5.1189999999999998</v>
      </c>
      <c r="K242" s="22">
        <v>4.51</v>
      </c>
      <c r="L242" s="23">
        <v>2.7959999999999998</v>
      </c>
      <c r="M242" s="23">
        <v>2.3380000000000001</v>
      </c>
      <c r="N242" s="23">
        <v>2.8999999999999901E-2</v>
      </c>
      <c r="O242" s="23">
        <v>0.42899999999999999</v>
      </c>
      <c r="P242" s="23">
        <v>0</v>
      </c>
      <c r="Q242" s="23">
        <v>42.28</v>
      </c>
      <c r="R242" s="23">
        <v>35.99</v>
      </c>
    </row>
    <row r="243" spans="1:18" hidden="1" x14ac:dyDescent="0.25">
      <c r="A243" s="20" t="s">
        <v>128</v>
      </c>
      <c r="B243" s="20" t="s">
        <v>116</v>
      </c>
      <c r="C243" s="20" t="s">
        <v>120</v>
      </c>
      <c r="D243" s="21">
        <v>495513.80799999897</v>
      </c>
      <c r="E243" s="21">
        <v>491715.15700000001</v>
      </c>
      <c r="F243" s="21">
        <v>495513.80799999897</v>
      </c>
      <c r="G243" s="21">
        <v>491715.15700000001</v>
      </c>
      <c r="H243" s="52">
        <v>2486377.2930000001</v>
      </c>
      <c r="I243" s="52">
        <v>2549622.9739999999</v>
      </c>
      <c r="J243" s="22">
        <v>5.1189999999999998</v>
      </c>
      <c r="K243" s="22">
        <v>4.51</v>
      </c>
      <c r="L243" s="23">
        <v>2.7959999999999998</v>
      </c>
      <c r="M243" s="23">
        <v>2.3380000000000001</v>
      </c>
      <c r="N243" s="23">
        <v>2.8999999999999901E-2</v>
      </c>
      <c r="O243" s="23">
        <v>0.42899999999999999</v>
      </c>
      <c r="P243" s="23">
        <v>0</v>
      </c>
      <c r="Q243" s="23">
        <v>42.28</v>
      </c>
      <c r="R243" s="23">
        <v>35.99</v>
      </c>
    </row>
    <row r="244" spans="1:18" hidden="1" x14ac:dyDescent="0.25">
      <c r="A244" s="20" t="s">
        <v>126</v>
      </c>
      <c r="B244" s="20" t="s">
        <v>103</v>
      </c>
      <c r="C244" s="20" t="s">
        <v>120</v>
      </c>
      <c r="D244" s="21">
        <v>490993.35399999999</v>
      </c>
      <c r="E244" s="21">
        <v>490497.22100000002</v>
      </c>
      <c r="F244" s="21">
        <v>981986.70900000003</v>
      </c>
      <c r="G244" s="21">
        <v>980994.44299999997</v>
      </c>
      <c r="H244" s="52">
        <v>2899556.6089999899</v>
      </c>
      <c r="I244" s="52">
        <v>2915348.0809999998</v>
      </c>
      <c r="J244" s="22">
        <v>2.9589999999999899</v>
      </c>
      <c r="K244" s="22">
        <v>2.8889999999999998</v>
      </c>
      <c r="L244" s="23">
        <v>2.6439999999999899</v>
      </c>
      <c r="M244" s="23">
        <v>1.4850000000000001</v>
      </c>
      <c r="N244" s="23">
        <v>0</v>
      </c>
      <c r="O244" s="23">
        <v>1.1579999999999999</v>
      </c>
      <c r="P244" s="23">
        <v>0</v>
      </c>
      <c r="Q244" s="23">
        <v>85.635000000000005</v>
      </c>
      <c r="R244" s="23">
        <v>85.039000000000001</v>
      </c>
    </row>
    <row r="245" spans="1:18" hidden="1" x14ac:dyDescent="0.25">
      <c r="A245" s="20" t="s">
        <v>161</v>
      </c>
      <c r="B245" s="20" t="s">
        <v>111</v>
      </c>
      <c r="C245" s="20" t="s">
        <v>120</v>
      </c>
      <c r="D245" s="21">
        <v>488820.82</v>
      </c>
      <c r="E245" s="21">
        <v>465371.65700000001</v>
      </c>
      <c r="F245" s="21">
        <v>977641.64099999995</v>
      </c>
      <c r="G245" s="21">
        <v>930743.31400000001</v>
      </c>
      <c r="H245" s="52">
        <v>2433472.4840000002</v>
      </c>
      <c r="I245" s="52">
        <v>2432093.8050000002</v>
      </c>
      <c r="J245" s="22">
        <v>2.585</v>
      </c>
      <c r="K245" s="22">
        <v>2.198</v>
      </c>
      <c r="L245" s="23">
        <v>7.7029999999999896</v>
      </c>
      <c r="M245" s="23">
        <v>4.2139999999999898</v>
      </c>
      <c r="N245" s="23">
        <v>0</v>
      </c>
      <c r="O245" s="23">
        <v>3.4889999999999999</v>
      </c>
      <c r="P245" s="23">
        <v>0</v>
      </c>
      <c r="Q245" s="23">
        <v>85.554000000000002</v>
      </c>
      <c r="R245" s="23">
        <v>83.695999999999998</v>
      </c>
    </row>
    <row r="246" spans="1:18" hidden="1" x14ac:dyDescent="0.25">
      <c r="A246" s="20" t="s">
        <v>94</v>
      </c>
      <c r="B246" s="20" t="s">
        <v>110</v>
      </c>
      <c r="C246" s="20" t="s">
        <v>120</v>
      </c>
      <c r="D246" s="21">
        <v>488675.41299999901</v>
      </c>
      <c r="E246" s="21">
        <v>477489.42700000003</v>
      </c>
      <c r="F246" s="21">
        <v>488675.41299999901</v>
      </c>
      <c r="G246" s="21">
        <v>477489.42700000003</v>
      </c>
      <c r="H246" s="52">
        <v>2212732</v>
      </c>
      <c r="I246" s="52">
        <v>2198574.9559999998</v>
      </c>
      <c r="J246" s="22">
        <v>4.5969999999999898</v>
      </c>
      <c r="K246" s="22">
        <v>4.0720000000000001</v>
      </c>
      <c r="L246" s="23">
        <v>2.0369999999999999</v>
      </c>
      <c r="M246" s="23">
        <v>2.032</v>
      </c>
      <c r="N246" s="23">
        <v>5.0000000000000001E-3</v>
      </c>
      <c r="O246" s="23">
        <v>0</v>
      </c>
      <c r="P246" s="23">
        <v>0</v>
      </c>
      <c r="Q246" s="23">
        <v>34.735999999999997</v>
      </c>
      <c r="R246" s="23">
        <v>26.914000000000001</v>
      </c>
    </row>
    <row r="247" spans="1:18" hidden="1" x14ac:dyDescent="0.25">
      <c r="A247" s="20" t="s">
        <v>128</v>
      </c>
      <c r="B247" s="20" t="s">
        <v>110</v>
      </c>
      <c r="C247" s="20" t="s">
        <v>120</v>
      </c>
      <c r="D247" s="21">
        <v>488675.41299999901</v>
      </c>
      <c r="E247" s="21">
        <v>477489.42700000003</v>
      </c>
      <c r="F247" s="21">
        <v>488675.41299999901</v>
      </c>
      <c r="G247" s="21">
        <v>477489.42700000003</v>
      </c>
      <c r="H247" s="52">
        <v>2212732</v>
      </c>
      <c r="I247" s="52">
        <v>2198574.9559999998</v>
      </c>
      <c r="J247" s="22">
        <v>4.5969999999999898</v>
      </c>
      <c r="K247" s="22">
        <v>4.0720000000000001</v>
      </c>
      <c r="L247" s="23">
        <v>2.0369999999999999</v>
      </c>
      <c r="M247" s="23">
        <v>2.032</v>
      </c>
      <c r="N247" s="23">
        <v>5.0000000000000001E-3</v>
      </c>
      <c r="O247" s="23">
        <v>0</v>
      </c>
      <c r="P247" s="23">
        <v>0</v>
      </c>
      <c r="Q247" s="23">
        <v>34.735999999999997</v>
      </c>
      <c r="R247" s="23">
        <v>26.914000000000001</v>
      </c>
    </row>
    <row r="248" spans="1:18" hidden="1" x14ac:dyDescent="0.25">
      <c r="A248" s="20" t="s">
        <v>134</v>
      </c>
      <c r="B248" s="20" t="s">
        <v>119</v>
      </c>
      <c r="C248" s="20" t="s">
        <v>120</v>
      </c>
      <c r="D248" s="21">
        <v>487881.89600000001</v>
      </c>
      <c r="E248" s="21">
        <v>397807.74599999998</v>
      </c>
      <c r="F248" s="21">
        <v>975763.79200000002</v>
      </c>
      <c r="G248" s="21">
        <v>795615.49199999997</v>
      </c>
      <c r="H248" s="52">
        <v>2285774.727</v>
      </c>
      <c r="I248" s="52">
        <v>2189984.9219999998</v>
      </c>
      <c r="J248" s="22">
        <v>2.7149999999999999</v>
      </c>
      <c r="K248" s="22">
        <v>1.577</v>
      </c>
      <c r="L248" s="23">
        <v>7.7949999999999999</v>
      </c>
      <c r="M248" s="23">
        <v>5.1389999999999896</v>
      </c>
      <c r="N248" s="23">
        <v>0.433</v>
      </c>
      <c r="O248" s="23">
        <v>2.464</v>
      </c>
      <c r="P248" s="23">
        <v>0.13900000000000001</v>
      </c>
      <c r="Q248" s="23">
        <v>81.298999999999893</v>
      </c>
      <c r="R248" s="23">
        <v>74.894999999999996</v>
      </c>
    </row>
    <row r="249" spans="1:18" hidden="1" x14ac:dyDescent="0.25">
      <c r="A249" s="20" t="s">
        <v>135</v>
      </c>
      <c r="B249" s="20" t="s">
        <v>114</v>
      </c>
      <c r="C249" s="20" t="s">
        <v>120</v>
      </c>
      <c r="D249" s="21">
        <v>481827.10700000002</v>
      </c>
      <c r="E249" s="21">
        <v>454495.95899999997</v>
      </c>
      <c r="F249" s="21">
        <v>963654.21499999997</v>
      </c>
      <c r="G249" s="21">
        <v>908991.91799999995</v>
      </c>
      <c r="H249" s="52">
        <v>1996975.3669999901</v>
      </c>
      <c r="I249" s="52">
        <v>1948199.7239999999</v>
      </c>
      <c r="J249" s="22">
        <v>2.1549999999999998</v>
      </c>
      <c r="K249" s="22">
        <v>1.8319999999999901</v>
      </c>
      <c r="L249" s="23">
        <v>7.7539999999999996</v>
      </c>
      <c r="M249" s="23">
        <v>7.1840000000000002</v>
      </c>
      <c r="N249" s="23">
        <v>0.57599999999999996</v>
      </c>
      <c r="O249" s="23">
        <v>0.188</v>
      </c>
      <c r="P249" s="23">
        <v>0</v>
      </c>
      <c r="Q249" s="23">
        <v>79.167000000000002</v>
      </c>
      <c r="R249" s="23">
        <v>78.448999999999998</v>
      </c>
    </row>
    <row r="250" spans="1:18" hidden="1" x14ac:dyDescent="0.25">
      <c r="A250" s="20" t="s">
        <v>152</v>
      </c>
      <c r="B250" s="20" t="s">
        <v>106</v>
      </c>
      <c r="C250" s="20" t="s">
        <v>120</v>
      </c>
      <c r="D250" s="21">
        <v>478316.07</v>
      </c>
      <c r="E250" s="21">
        <v>451766.03</v>
      </c>
      <c r="F250" s="21">
        <v>478316.07</v>
      </c>
      <c r="G250" s="21">
        <v>451766.03</v>
      </c>
      <c r="H250" s="52">
        <v>1822617.1089999999</v>
      </c>
      <c r="I250" s="52">
        <v>1804608.247</v>
      </c>
      <c r="J250" s="22">
        <v>3.9470000000000001</v>
      </c>
      <c r="K250" s="22">
        <v>3.2709999999999999</v>
      </c>
      <c r="L250" s="23">
        <v>2.99399999999999</v>
      </c>
      <c r="M250" s="23">
        <v>2.133</v>
      </c>
      <c r="N250" s="23">
        <v>0.23899999999999999</v>
      </c>
      <c r="O250" s="23">
        <v>0.77500000000000002</v>
      </c>
      <c r="P250" s="23">
        <v>2.1999999999999999E-2</v>
      </c>
      <c r="Q250" s="23">
        <v>50.908999999999999</v>
      </c>
      <c r="R250" s="23">
        <v>39.119</v>
      </c>
    </row>
    <row r="251" spans="1:18" hidden="1" x14ac:dyDescent="0.25">
      <c r="A251" s="20" t="s">
        <v>99</v>
      </c>
      <c r="B251" s="20" t="s">
        <v>110</v>
      </c>
      <c r="C251" s="20" t="s">
        <v>120</v>
      </c>
      <c r="D251" s="21">
        <v>477728.25399999903</v>
      </c>
      <c r="E251" s="21">
        <v>462251.74400000001</v>
      </c>
      <c r="F251" s="21">
        <v>477728.25399999903</v>
      </c>
      <c r="G251" s="21">
        <v>462251.74400000001</v>
      </c>
      <c r="H251" s="52">
        <v>2094199.9409999901</v>
      </c>
      <c r="I251" s="52">
        <v>2098210.1469999999</v>
      </c>
      <c r="J251" s="22">
        <v>4.5169999999999897</v>
      </c>
      <c r="K251" s="22">
        <v>3.653</v>
      </c>
      <c r="L251" s="23">
        <v>4.0549999999999997</v>
      </c>
      <c r="M251" s="23">
        <v>4.0110000000000001</v>
      </c>
      <c r="N251" s="23">
        <v>3.0000000000000001E-3</v>
      </c>
      <c r="O251" s="23">
        <v>4.0999999999999898E-2</v>
      </c>
      <c r="P251" s="23">
        <v>0</v>
      </c>
      <c r="Q251" s="23">
        <v>40.012</v>
      </c>
      <c r="R251" s="23">
        <v>38.012</v>
      </c>
    </row>
    <row r="252" spans="1:18" hidden="1" x14ac:dyDescent="0.25">
      <c r="A252" s="20" t="s">
        <v>101</v>
      </c>
      <c r="B252" s="20" t="s">
        <v>109</v>
      </c>
      <c r="C252" s="20" t="s">
        <v>120</v>
      </c>
      <c r="D252" s="21">
        <v>472122.73299999902</v>
      </c>
      <c r="E252" s="21">
        <v>416467.69899999897</v>
      </c>
      <c r="F252" s="21">
        <v>944245.46599999897</v>
      </c>
      <c r="G252" s="21">
        <v>832935.397</v>
      </c>
      <c r="H252" s="52">
        <v>2772017.125</v>
      </c>
      <c r="I252" s="52">
        <v>2716785.2650000001</v>
      </c>
      <c r="J252" s="22">
        <v>3.2509999999999999</v>
      </c>
      <c r="K252" s="22">
        <v>2.62</v>
      </c>
      <c r="L252" s="23">
        <v>15.965999999999999</v>
      </c>
      <c r="M252" s="23">
        <v>11.802</v>
      </c>
      <c r="N252" s="23">
        <v>0.314</v>
      </c>
      <c r="O252" s="23">
        <v>3.8439999999999999</v>
      </c>
      <c r="P252" s="23">
        <v>6.9999999999999897E-3</v>
      </c>
      <c r="Q252" s="23">
        <v>77.382999999999996</v>
      </c>
      <c r="R252" s="23">
        <v>69.245000000000005</v>
      </c>
    </row>
    <row r="253" spans="1:18" hidden="1" x14ac:dyDescent="0.25">
      <c r="A253" s="20" t="s">
        <v>125</v>
      </c>
      <c r="B253" s="20" t="s">
        <v>108</v>
      </c>
      <c r="C253" s="20" t="s">
        <v>120</v>
      </c>
      <c r="D253" s="21">
        <v>469643.72200000001</v>
      </c>
      <c r="E253" s="21">
        <v>450785.674</v>
      </c>
      <c r="F253" s="21">
        <v>939287.44299999997</v>
      </c>
      <c r="G253" s="21">
        <v>901571.348</v>
      </c>
      <c r="H253" s="52">
        <v>2962739.7420000001</v>
      </c>
      <c r="I253" s="52">
        <v>2902746.50699999</v>
      </c>
      <c r="J253" s="22">
        <v>3.2229999999999999</v>
      </c>
      <c r="K253" s="22">
        <v>3.0110000000000001</v>
      </c>
      <c r="L253" s="23">
        <v>3.589</v>
      </c>
      <c r="M253" s="23">
        <v>0.61</v>
      </c>
      <c r="N253" s="23">
        <v>0.29899999999999999</v>
      </c>
      <c r="O253" s="23">
        <v>2.68</v>
      </c>
      <c r="P253" s="23">
        <v>0</v>
      </c>
      <c r="Q253" s="23">
        <v>75.462999999999994</v>
      </c>
      <c r="R253" s="23">
        <v>60.511000000000003</v>
      </c>
    </row>
    <row r="254" spans="1:18" hidden="1" x14ac:dyDescent="0.25">
      <c r="A254" s="20" t="s">
        <v>94</v>
      </c>
      <c r="B254" s="20" t="s">
        <v>109</v>
      </c>
      <c r="C254" s="20" t="s">
        <v>120</v>
      </c>
      <c r="D254" s="21">
        <v>465757.42</v>
      </c>
      <c r="E254" s="21">
        <v>451546.57199999999</v>
      </c>
      <c r="F254" s="21">
        <v>931514.84</v>
      </c>
      <c r="G254" s="21">
        <v>903093.14399999997</v>
      </c>
      <c r="H254" s="52">
        <v>2978485.2969999998</v>
      </c>
      <c r="I254" s="52">
        <v>2978839.3050000002</v>
      </c>
      <c r="J254" s="22">
        <v>3.2709999999999999</v>
      </c>
      <c r="K254" s="22">
        <v>2.359</v>
      </c>
      <c r="L254" s="23">
        <v>4.91</v>
      </c>
      <c r="M254" s="23">
        <v>3.6230000000000002</v>
      </c>
      <c r="N254" s="23">
        <v>6.4000000000000001E-2</v>
      </c>
      <c r="O254" s="23">
        <v>1.22</v>
      </c>
      <c r="P254" s="23">
        <v>4.0000000000000001E-3</v>
      </c>
      <c r="Q254" s="23">
        <v>83.091999999999999</v>
      </c>
      <c r="R254" s="23">
        <v>65.765000000000001</v>
      </c>
    </row>
    <row r="255" spans="1:18" hidden="1" x14ac:dyDescent="0.25">
      <c r="A255" s="20" t="s">
        <v>128</v>
      </c>
      <c r="B255" s="20" t="s">
        <v>109</v>
      </c>
      <c r="C255" s="20" t="s">
        <v>120</v>
      </c>
      <c r="D255" s="21">
        <v>465757.42</v>
      </c>
      <c r="E255" s="21">
        <v>451546.57199999999</v>
      </c>
      <c r="F255" s="21">
        <v>931514.84</v>
      </c>
      <c r="G255" s="21">
        <v>903093.14399999997</v>
      </c>
      <c r="H255" s="52">
        <v>2978485.2969999998</v>
      </c>
      <c r="I255" s="52">
        <v>2978839.3050000002</v>
      </c>
      <c r="J255" s="22">
        <v>3.2709999999999999</v>
      </c>
      <c r="K255" s="22">
        <v>2.359</v>
      </c>
      <c r="L255" s="23">
        <v>4.91</v>
      </c>
      <c r="M255" s="23">
        <v>3.6230000000000002</v>
      </c>
      <c r="N255" s="23">
        <v>6.4000000000000001E-2</v>
      </c>
      <c r="O255" s="23">
        <v>1.22</v>
      </c>
      <c r="P255" s="23">
        <v>4.0000000000000001E-3</v>
      </c>
      <c r="Q255" s="23">
        <v>83.091999999999999</v>
      </c>
      <c r="R255" s="23">
        <v>65.765000000000001</v>
      </c>
    </row>
    <row r="256" spans="1:18" hidden="1" x14ac:dyDescent="0.25">
      <c r="A256" s="20" t="s">
        <v>144</v>
      </c>
      <c r="B256" s="20" t="s">
        <v>103</v>
      </c>
      <c r="C256" s="20" t="s">
        <v>120</v>
      </c>
      <c r="D256" s="21">
        <v>460957.17299999902</v>
      </c>
      <c r="E256" s="21">
        <v>437616</v>
      </c>
      <c r="F256" s="21">
        <v>921914.34699999995</v>
      </c>
      <c r="G256" s="21">
        <v>875232</v>
      </c>
      <c r="H256" s="52">
        <v>2519408.6519999998</v>
      </c>
      <c r="I256" s="52">
        <v>2501654.4559999998</v>
      </c>
      <c r="J256" s="22">
        <v>2.843</v>
      </c>
      <c r="K256" s="22">
        <v>2.2669999999999999</v>
      </c>
      <c r="L256" s="23">
        <v>2.9929999999999999</v>
      </c>
      <c r="M256" s="23">
        <v>2.0510000000000002</v>
      </c>
      <c r="N256" s="23">
        <v>0</v>
      </c>
      <c r="O256" s="23">
        <v>0.94199999999999995</v>
      </c>
      <c r="P256" s="23">
        <v>0</v>
      </c>
      <c r="Q256" s="23">
        <v>56.277999999999999</v>
      </c>
      <c r="R256" s="23">
        <v>51.86</v>
      </c>
    </row>
    <row r="257" spans="1:18" hidden="1" x14ac:dyDescent="0.25">
      <c r="A257" s="20" t="s">
        <v>97</v>
      </c>
      <c r="B257" s="20" t="s">
        <v>110</v>
      </c>
      <c r="C257" s="20" t="s">
        <v>120</v>
      </c>
      <c r="D257" s="21">
        <v>458363.56099999999</v>
      </c>
      <c r="E257" s="21">
        <v>431068.48</v>
      </c>
      <c r="F257" s="21">
        <v>458363.56099999999</v>
      </c>
      <c r="G257" s="21">
        <v>431068.48</v>
      </c>
      <c r="H257" s="52">
        <v>2036181.8769999901</v>
      </c>
      <c r="I257" s="52">
        <v>1988644.6980000001</v>
      </c>
      <c r="J257" s="22">
        <v>4.5549999999999997</v>
      </c>
      <c r="K257" s="22">
        <v>3.56699999999999</v>
      </c>
      <c r="L257" s="23">
        <v>1.175</v>
      </c>
      <c r="M257" s="23">
        <v>0.34799999999999998</v>
      </c>
      <c r="N257" s="23">
        <v>5.2999999999999999E-2</v>
      </c>
      <c r="O257" s="23">
        <v>0.77300000000000002</v>
      </c>
      <c r="P257" s="23">
        <v>1E-3</v>
      </c>
      <c r="Q257" s="23">
        <v>26.954999999999998</v>
      </c>
      <c r="R257" s="23">
        <v>23.421999999999901</v>
      </c>
    </row>
    <row r="258" spans="1:18" hidden="1" x14ac:dyDescent="0.25">
      <c r="A258" s="20" t="s">
        <v>96</v>
      </c>
      <c r="B258" s="20" t="s">
        <v>117</v>
      </c>
      <c r="C258" s="20" t="s">
        <v>120</v>
      </c>
      <c r="D258" s="21">
        <v>457348.033</v>
      </c>
      <c r="E258" s="21">
        <v>426433.967</v>
      </c>
      <c r="F258" s="21">
        <v>901591.96</v>
      </c>
      <c r="G258" s="21">
        <v>839511.11199999996</v>
      </c>
      <c r="H258" s="52">
        <v>2808354.4219999998</v>
      </c>
      <c r="I258" s="52">
        <v>2811654.2889999999</v>
      </c>
      <c r="J258" s="22">
        <v>3.3279999999999998</v>
      </c>
      <c r="K258" s="22">
        <v>2.548</v>
      </c>
      <c r="L258" s="23">
        <v>7.9139999999999997</v>
      </c>
      <c r="M258" s="23">
        <v>7.0110000000000001</v>
      </c>
      <c r="N258" s="23">
        <v>2.7E-2</v>
      </c>
      <c r="O258" s="23">
        <v>0.877</v>
      </c>
      <c r="P258" s="23">
        <v>0</v>
      </c>
      <c r="Q258" s="23">
        <v>77.356999999999999</v>
      </c>
      <c r="R258" s="23">
        <v>64.488</v>
      </c>
    </row>
    <row r="259" spans="1:18" hidden="1" x14ac:dyDescent="0.25">
      <c r="A259" s="20" t="s">
        <v>98</v>
      </c>
      <c r="B259" s="20" t="s">
        <v>106</v>
      </c>
      <c r="C259" s="20" t="s">
        <v>120</v>
      </c>
      <c r="D259" s="21">
        <v>453065.11799999903</v>
      </c>
      <c r="E259" s="21">
        <v>437097.29100000003</v>
      </c>
      <c r="F259" s="21">
        <v>453065.11799999903</v>
      </c>
      <c r="G259" s="21">
        <v>437097.29100000003</v>
      </c>
      <c r="H259" s="52">
        <v>1861474.2790000001</v>
      </c>
      <c r="I259" s="52">
        <v>1862287.1909999901</v>
      </c>
      <c r="J259" s="22">
        <v>4.2060000000000004</v>
      </c>
      <c r="K259" s="22">
        <v>3.6539999999999999</v>
      </c>
      <c r="L259" s="23">
        <v>3.085</v>
      </c>
      <c r="M259" s="23">
        <v>2.5419999999999998</v>
      </c>
      <c r="N259" s="23">
        <v>0.1</v>
      </c>
      <c r="O259" s="23">
        <v>0.42599999999999999</v>
      </c>
      <c r="P259" s="23">
        <v>1.7000000000000001E-2</v>
      </c>
      <c r="Q259" s="23">
        <v>50.872999999999998</v>
      </c>
      <c r="R259" s="23">
        <v>43.708999999999897</v>
      </c>
    </row>
    <row r="260" spans="1:18" hidden="1" x14ac:dyDescent="0.25">
      <c r="A260" s="20" t="s">
        <v>132</v>
      </c>
      <c r="B260" s="20" t="s">
        <v>112</v>
      </c>
      <c r="C260" s="20" t="s">
        <v>120</v>
      </c>
      <c r="D260" s="21">
        <v>449429.55599999998</v>
      </c>
      <c r="E260" s="21">
        <v>390567.05499999999</v>
      </c>
      <c r="F260" s="21">
        <v>941037.06200000003</v>
      </c>
      <c r="G260" s="21">
        <v>822568.26799999899</v>
      </c>
      <c r="H260" s="52">
        <v>2468373.9219999998</v>
      </c>
      <c r="I260" s="52">
        <v>2373227.34</v>
      </c>
      <c r="J260" s="22">
        <v>2.78</v>
      </c>
      <c r="K260" s="22">
        <v>2.194</v>
      </c>
      <c r="L260" s="23">
        <v>15.869</v>
      </c>
      <c r="M260" s="23">
        <v>11.04</v>
      </c>
      <c r="N260" s="23">
        <v>0.23199999999999901</v>
      </c>
      <c r="O260" s="23">
        <v>4.5629999999999997</v>
      </c>
      <c r="P260" s="23">
        <v>5.7000000000000002E-2</v>
      </c>
      <c r="Q260" s="23">
        <v>91.713999999999999</v>
      </c>
      <c r="R260" s="23">
        <v>88.592999999999904</v>
      </c>
    </row>
    <row r="261" spans="1:18" hidden="1" x14ac:dyDescent="0.25">
      <c r="A261" s="20" t="s">
        <v>159</v>
      </c>
      <c r="B261" s="20" t="s">
        <v>107</v>
      </c>
      <c r="C261" s="20" t="s">
        <v>120</v>
      </c>
      <c r="D261" s="21">
        <v>449046.21</v>
      </c>
      <c r="E261" s="21">
        <v>436212.82799999998</v>
      </c>
      <c r="F261" s="21">
        <v>898092.42099999997</v>
      </c>
      <c r="G261" s="21">
        <v>872425.65700000001</v>
      </c>
      <c r="H261" s="52">
        <v>1817690.6329999999</v>
      </c>
      <c r="I261" s="52">
        <v>1843942.621</v>
      </c>
      <c r="J261" s="22">
        <v>2.101</v>
      </c>
      <c r="K261" s="22">
        <v>1.8019999999999901</v>
      </c>
      <c r="L261" s="23">
        <v>11.387</v>
      </c>
      <c r="M261" s="23">
        <v>11.284000000000001</v>
      </c>
      <c r="N261" s="23">
        <v>2.1999999999999999E-2</v>
      </c>
      <c r="O261" s="23">
        <v>8.7999999999999995E-2</v>
      </c>
      <c r="P261" s="23">
        <v>0</v>
      </c>
      <c r="Q261" s="23">
        <v>83.081999999999994</v>
      </c>
      <c r="R261" s="23">
        <v>81.888000000000005</v>
      </c>
    </row>
    <row r="262" spans="1:18" hidden="1" x14ac:dyDescent="0.25">
      <c r="A262" s="20" t="s">
        <v>152</v>
      </c>
      <c r="B262" s="20" t="s">
        <v>112</v>
      </c>
      <c r="C262" s="20" t="s">
        <v>120</v>
      </c>
      <c r="D262" s="21">
        <v>447869.39</v>
      </c>
      <c r="E262" s="21">
        <v>429553.761</v>
      </c>
      <c r="F262" s="21">
        <v>975428.53299999901</v>
      </c>
      <c r="G262" s="21">
        <v>936257.902999999</v>
      </c>
      <c r="H262" s="52">
        <v>3078103.4569999999</v>
      </c>
      <c r="I262" s="52">
        <v>3061032.8019999899</v>
      </c>
      <c r="J262" s="22">
        <v>3.24</v>
      </c>
      <c r="K262" s="22">
        <v>2.5139999999999998</v>
      </c>
      <c r="L262" s="23">
        <v>3.347</v>
      </c>
      <c r="M262" s="23">
        <v>2.1629999999999998</v>
      </c>
      <c r="N262" s="23">
        <v>0.58799999999999997</v>
      </c>
      <c r="O262" s="23">
        <v>0.73799999999999999</v>
      </c>
      <c r="P262" s="23">
        <v>0</v>
      </c>
      <c r="Q262" s="23">
        <v>87.46</v>
      </c>
      <c r="R262" s="23">
        <v>76.194999999999993</v>
      </c>
    </row>
    <row r="263" spans="1:18" hidden="1" x14ac:dyDescent="0.25">
      <c r="A263" s="20" t="s">
        <v>101</v>
      </c>
      <c r="B263" s="20" t="s">
        <v>112</v>
      </c>
      <c r="C263" s="20" t="s">
        <v>120</v>
      </c>
      <c r="D263" s="21">
        <v>445141.32699999999</v>
      </c>
      <c r="E263" s="21">
        <v>437873.17200000002</v>
      </c>
      <c r="F263" s="21">
        <v>898753.96900000004</v>
      </c>
      <c r="G263" s="21">
        <v>884206.71</v>
      </c>
      <c r="H263" s="52">
        <v>3167392.6719999998</v>
      </c>
      <c r="I263" s="52">
        <v>3199385.0089999898</v>
      </c>
      <c r="J263" s="22">
        <v>3.609</v>
      </c>
      <c r="K263" s="22">
        <v>3.1019999999999999</v>
      </c>
      <c r="L263" s="23">
        <v>5.4909999999999997</v>
      </c>
      <c r="M263" s="23">
        <v>5.1679999999999904</v>
      </c>
      <c r="N263" s="23">
        <v>8.7999999999999995E-2</v>
      </c>
      <c r="O263" s="23">
        <v>0.23599999999999999</v>
      </c>
      <c r="P263" s="23">
        <v>0</v>
      </c>
      <c r="Q263" s="23">
        <v>75.348999999999904</v>
      </c>
      <c r="R263" s="23">
        <v>67.459999999999994</v>
      </c>
    </row>
    <row r="264" spans="1:18" hidden="1" x14ac:dyDescent="0.25">
      <c r="A264" s="20" t="s">
        <v>139</v>
      </c>
      <c r="B264" s="20" t="s">
        <v>107</v>
      </c>
      <c r="C264" s="20" t="s">
        <v>120</v>
      </c>
      <c r="D264" s="21">
        <v>444713</v>
      </c>
      <c r="E264" s="21">
        <v>436579.86299999902</v>
      </c>
      <c r="F264" s="21">
        <v>889426</v>
      </c>
      <c r="G264" s="21">
        <v>873159.72499999998</v>
      </c>
      <c r="H264" s="52">
        <v>2016423.088</v>
      </c>
      <c r="I264" s="52">
        <v>2049580.4709999999</v>
      </c>
      <c r="J264" s="22">
        <v>2.3290000000000002</v>
      </c>
      <c r="K264" s="22">
        <v>2.1589999999999998</v>
      </c>
      <c r="L264" s="23">
        <v>12.507999999999999</v>
      </c>
      <c r="M264" s="23">
        <v>12.507999999999999</v>
      </c>
      <c r="N264" s="23">
        <v>0</v>
      </c>
      <c r="O264" s="23">
        <v>0</v>
      </c>
      <c r="P264" s="23">
        <v>0</v>
      </c>
      <c r="Q264" s="23">
        <v>100</v>
      </c>
      <c r="R264" s="23">
        <v>99.914000000000001</v>
      </c>
    </row>
    <row r="265" spans="1:18" hidden="1" x14ac:dyDescent="0.25">
      <c r="A265" s="20" t="s">
        <v>147</v>
      </c>
      <c r="B265" s="20" t="s">
        <v>114</v>
      </c>
      <c r="C265" s="20" t="s">
        <v>120</v>
      </c>
      <c r="D265" s="21">
        <v>444115.82899999898</v>
      </c>
      <c r="E265" s="21">
        <v>391340.63500000001</v>
      </c>
      <c r="F265" s="21">
        <v>888231.65700000001</v>
      </c>
      <c r="G265" s="21">
        <v>782681.26899999997</v>
      </c>
      <c r="H265" s="52">
        <v>1995200.8359999999</v>
      </c>
      <c r="I265" s="52">
        <v>1888946.1369999901</v>
      </c>
      <c r="J265" s="22">
        <v>2.3980000000000001</v>
      </c>
      <c r="K265" s="22">
        <v>1.823</v>
      </c>
      <c r="L265" s="23">
        <v>9.2110000000000003</v>
      </c>
      <c r="M265" s="23">
        <v>5.0750000000000002</v>
      </c>
      <c r="N265" s="23">
        <v>1.7209999999999901</v>
      </c>
      <c r="O265" s="23">
        <v>2.1440000000000001</v>
      </c>
      <c r="P265" s="23">
        <v>0.27100000000000002</v>
      </c>
      <c r="Q265" s="23">
        <v>88.195999999999998</v>
      </c>
      <c r="R265" s="23">
        <v>88.363999999999905</v>
      </c>
    </row>
    <row r="266" spans="1:18" x14ac:dyDescent="0.25">
      <c r="A266" s="20" t="s">
        <v>140</v>
      </c>
      <c r="B266" s="20" t="s">
        <v>113</v>
      </c>
      <c r="C266" s="20" t="s">
        <v>120</v>
      </c>
      <c r="D266" s="21">
        <v>441612.05699999997</v>
      </c>
      <c r="E266" s="21">
        <v>390089.22899999999</v>
      </c>
      <c r="F266" s="21">
        <v>441612.05699999997</v>
      </c>
      <c r="G266" s="21">
        <v>390089.22899999999</v>
      </c>
      <c r="H266" s="52">
        <v>1625820.1189999999</v>
      </c>
      <c r="I266" s="52">
        <v>1513102.5759999999</v>
      </c>
      <c r="J266" s="22">
        <v>3.8479999999999999</v>
      </c>
      <c r="K266" s="22">
        <v>2.992</v>
      </c>
      <c r="L266" s="23">
        <v>4.4639999999999898</v>
      </c>
      <c r="M266" s="23">
        <v>4.0359999999999996</v>
      </c>
      <c r="N266" s="23">
        <v>9.6999999999999906E-2</v>
      </c>
      <c r="O266" s="23">
        <v>0.33100000000000002</v>
      </c>
      <c r="P266" s="23">
        <v>0</v>
      </c>
      <c r="Q266" s="23">
        <v>96.125</v>
      </c>
      <c r="R266" s="23">
        <v>88.863999999999905</v>
      </c>
    </row>
    <row r="267" spans="1:18" hidden="1" x14ac:dyDescent="0.25">
      <c r="A267" s="20" t="s">
        <v>165</v>
      </c>
      <c r="B267" s="20" t="s">
        <v>111</v>
      </c>
      <c r="C267" s="20" t="s">
        <v>120</v>
      </c>
      <c r="D267" s="21">
        <v>441364.924</v>
      </c>
      <c r="E267" s="21">
        <v>432784.57899999898</v>
      </c>
      <c r="F267" s="21">
        <v>882729.84900000005</v>
      </c>
      <c r="G267" s="21">
        <v>865569.15899999999</v>
      </c>
      <c r="H267" s="52">
        <v>2517675.6719999998</v>
      </c>
      <c r="I267" s="52">
        <v>2520528.6639999999</v>
      </c>
      <c r="J267" s="22">
        <v>2.895</v>
      </c>
      <c r="K267" s="22">
        <v>2.5139999999999998</v>
      </c>
      <c r="L267" s="23">
        <v>4.9509999999999996</v>
      </c>
      <c r="M267" s="23">
        <v>3.1509999999999998</v>
      </c>
      <c r="N267" s="23">
        <v>3.6999999999999998E-2</v>
      </c>
      <c r="O267" s="23">
        <v>1.7629999999999999</v>
      </c>
      <c r="P267" s="23">
        <v>0</v>
      </c>
      <c r="Q267" s="23">
        <v>96.382999999999996</v>
      </c>
      <c r="R267" s="23">
        <v>93.727000000000004</v>
      </c>
    </row>
    <row r="268" spans="1:18" hidden="1" x14ac:dyDescent="0.25">
      <c r="A268" s="20" t="s">
        <v>91</v>
      </c>
      <c r="B268" s="20" t="s">
        <v>103</v>
      </c>
      <c r="C268" s="20" t="s">
        <v>120</v>
      </c>
      <c r="D268" s="21">
        <v>441349.30099999998</v>
      </c>
      <c r="E268" s="21">
        <v>374800.89500000002</v>
      </c>
      <c r="F268" s="21">
        <v>882698.603</v>
      </c>
      <c r="G268" s="21">
        <v>749601.79099999997</v>
      </c>
      <c r="H268" s="52">
        <v>2088376.064</v>
      </c>
      <c r="I268" s="52">
        <v>1962527.8640000001</v>
      </c>
      <c r="J268" s="22">
        <v>2.5910000000000002</v>
      </c>
      <c r="K268" s="22">
        <v>2.0830000000000002</v>
      </c>
      <c r="L268" s="23">
        <v>21.335000000000001</v>
      </c>
      <c r="M268" s="23">
        <v>19.056999999999999</v>
      </c>
      <c r="N268" s="23">
        <v>0.29599999999999999</v>
      </c>
      <c r="O268" s="23">
        <v>1.921</v>
      </c>
      <c r="P268" s="23">
        <v>0.06</v>
      </c>
      <c r="Q268" s="23">
        <v>100</v>
      </c>
      <c r="R268" s="23">
        <v>99.937999999999903</v>
      </c>
    </row>
    <row r="269" spans="1:18" hidden="1" x14ac:dyDescent="0.25">
      <c r="A269" s="20" t="s">
        <v>132</v>
      </c>
      <c r="B269" s="20" t="s">
        <v>103</v>
      </c>
      <c r="C269" s="20" t="s">
        <v>120</v>
      </c>
      <c r="D269" s="21">
        <v>440980.73</v>
      </c>
      <c r="E269" s="21">
        <v>435786.10700000002</v>
      </c>
      <c r="F269" s="21">
        <v>881961.46</v>
      </c>
      <c r="G269" s="21">
        <v>871572.21400000004</v>
      </c>
      <c r="H269" s="52">
        <v>2411143.273</v>
      </c>
      <c r="I269" s="52">
        <v>2433111.29</v>
      </c>
      <c r="J269" s="22">
        <v>2.7629999999999999</v>
      </c>
      <c r="K269" s="22">
        <v>2.5049999999999999</v>
      </c>
      <c r="L269" s="23">
        <v>2.484</v>
      </c>
      <c r="M269" s="23">
        <v>1.9159999999999999</v>
      </c>
      <c r="N269" s="23">
        <v>0</v>
      </c>
      <c r="O269" s="23">
        <v>0.56799999999999995</v>
      </c>
      <c r="P269" s="23">
        <v>0</v>
      </c>
      <c r="Q269" s="23">
        <v>57.686999999999998</v>
      </c>
      <c r="R269" s="23">
        <v>56.921999999999997</v>
      </c>
    </row>
    <row r="270" spans="1:18" hidden="1" x14ac:dyDescent="0.25">
      <c r="A270" s="20" t="s">
        <v>155</v>
      </c>
      <c r="B270" s="20" t="s">
        <v>103</v>
      </c>
      <c r="C270" s="20" t="s">
        <v>120</v>
      </c>
      <c r="D270" s="21">
        <v>439230.05200000003</v>
      </c>
      <c r="E270" s="21">
        <v>437437.85100000002</v>
      </c>
      <c r="F270" s="21">
        <v>878460.10400000005</v>
      </c>
      <c r="G270" s="21">
        <v>874875.70299999998</v>
      </c>
      <c r="H270" s="52">
        <v>2506419.344</v>
      </c>
      <c r="I270" s="52">
        <v>2525503.6159999999</v>
      </c>
      <c r="J270" s="22">
        <v>2.8650000000000002</v>
      </c>
      <c r="K270" s="22">
        <v>2.6160000000000001</v>
      </c>
      <c r="L270" s="23">
        <v>4.5919999999999996</v>
      </c>
      <c r="M270" s="23">
        <v>0.70699999999999996</v>
      </c>
      <c r="N270" s="23">
        <v>0</v>
      </c>
      <c r="O270" s="23">
        <v>3.8849999999999998</v>
      </c>
      <c r="P270" s="23">
        <v>0</v>
      </c>
      <c r="Q270" s="23">
        <v>94.546000000000006</v>
      </c>
      <c r="R270" s="23">
        <v>91.347999999999999</v>
      </c>
    </row>
    <row r="271" spans="1:18" hidden="1" x14ac:dyDescent="0.25">
      <c r="A271" s="20" t="s">
        <v>144</v>
      </c>
      <c r="B271" s="20" t="s">
        <v>108</v>
      </c>
      <c r="C271" s="20" t="s">
        <v>120</v>
      </c>
      <c r="D271" s="21">
        <v>436852.897</v>
      </c>
      <c r="E271" s="21">
        <v>342249.78700000001</v>
      </c>
      <c r="F271" s="21">
        <v>873705.79500000004</v>
      </c>
      <c r="G271" s="21">
        <v>684499.57499999995</v>
      </c>
      <c r="H271" s="52">
        <v>2366170.0759999999</v>
      </c>
      <c r="I271" s="52">
        <v>2240604.2280000001</v>
      </c>
      <c r="J271" s="22">
        <v>3.1749999999999998</v>
      </c>
      <c r="K271" s="22">
        <v>2.383</v>
      </c>
      <c r="L271" s="23">
        <v>10.349</v>
      </c>
      <c r="M271" s="23">
        <v>2.964</v>
      </c>
      <c r="N271" s="23">
        <v>0</v>
      </c>
      <c r="O271" s="23">
        <v>7.11</v>
      </c>
      <c r="P271" s="23">
        <v>0.27500000000000002</v>
      </c>
      <c r="Q271" s="23">
        <v>42.343999999999902</v>
      </c>
      <c r="R271" s="23">
        <v>41.103999999999999</v>
      </c>
    </row>
    <row r="272" spans="1:18" hidden="1" x14ac:dyDescent="0.25">
      <c r="A272" s="20" t="s">
        <v>152</v>
      </c>
      <c r="B272" s="20" t="s">
        <v>102</v>
      </c>
      <c r="C272" s="20" t="s">
        <v>120</v>
      </c>
      <c r="D272" s="21">
        <v>436782.58100000001</v>
      </c>
      <c r="E272" s="21">
        <v>419259.10200000001</v>
      </c>
      <c r="F272" s="21">
        <v>436782.58100000001</v>
      </c>
      <c r="G272" s="21">
        <v>419259.10200000001</v>
      </c>
      <c r="H272" s="52">
        <v>1655592.477</v>
      </c>
      <c r="I272" s="52">
        <v>1637796.0190000001</v>
      </c>
      <c r="J272" s="22">
        <v>3.8559999999999999</v>
      </c>
      <c r="K272" s="22">
        <v>3.51</v>
      </c>
      <c r="L272" s="23">
        <v>2.379</v>
      </c>
      <c r="M272" s="23">
        <v>0.83199999999999996</v>
      </c>
      <c r="N272" s="23">
        <v>1.02</v>
      </c>
      <c r="O272" s="23">
        <v>0.56699999999999995</v>
      </c>
      <c r="P272" s="23">
        <v>9.6999999999999906E-2</v>
      </c>
      <c r="Q272" s="23">
        <v>49.738</v>
      </c>
      <c r="R272" s="23">
        <v>36.036999999999999</v>
      </c>
    </row>
    <row r="273" spans="1:18" hidden="1" x14ac:dyDescent="0.25">
      <c r="A273" s="20" t="s">
        <v>129</v>
      </c>
      <c r="B273" s="20" t="s">
        <v>111</v>
      </c>
      <c r="C273" s="20" t="s">
        <v>120</v>
      </c>
      <c r="D273" s="21">
        <v>434448.86799999903</v>
      </c>
      <c r="E273" s="21">
        <v>426646.78899999999</v>
      </c>
      <c r="F273" s="21">
        <v>868897.73499999999</v>
      </c>
      <c r="G273" s="21">
        <v>853293.57799999998</v>
      </c>
      <c r="H273" s="52">
        <v>2236616.73</v>
      </c>
      <c r="I273" s="52">
        <v>2228085.3530000001</v>
      </c>
      <c r="J273" s="22">
        <v>2.5979999999999999</v>
      </c>
      <c r="K273" s="22">
        <v>2.4380000000000002</v>
      </c>
      <c r="L273" s="23">
        <v>4.82</v>
      </c>
      <c r="M273" s="23">
        <v>2.3010000000000002</v>
      </c>
      <c r="N273" s="23">
        <v>0.57599999999999996</v>
      </c>
      <c r="O273" s="23">
        <v>1.944</v>
      </c>
      <c r="P273" s="23">
        <v>0</v>
      </c>
      <c r="Q273" s="23">
        <v>99.771000000000001</v>
      </c>
      <c r="R273" s="23">
        <v>98.578999999999994</v>
      </c>
    </row>
    <row r="274" spans="1:18" hidden="1" x14ac:dyDescent="0.25">
      <c r="A274" s="20" t="s">
        <v>166</v>
      </c>
      <c r="B274" s="20" t="s">
        <v>107</v>
      </c>
      <c r="C274" s="20" t="s">
        <v>120</v>
      </c>
      <c r="D274" s="21">
        <v>434121.81799999898</v>
      </c>
      <c r="E274" s="21">
        <v>433976.48599999998</v>
      </c>
      <c r="F274" s="21">
        <v>868243.63599999901</v>
      </c>
      <c r="G274" s="21">
        <v>867952.97099999897</v>
      </c>
      <c r="H274" s="52">
        <v>2099993.5159999998</v>
      </c>
      <c r="I274" s="52">
        <v>2099269.63199999</v>
      </c>
      <c r="J274" s="22">
        <v>2.419</v>
      </c>
      <c r="K274" s="22">
        <v>2.4900000000000002</v>
      </c>
      <c r="L274" s="23">
        <v>8.8999999999999996E-2</v>
      </c>
      <c r="M274" s="23">
        <v>0</v>
      </c>
      <c r="N274" s="23">
        <v>8.8999999999999996E-2</v>
      </c>
      <c r="O274" s="23">
        <v>0</v>
      </c>
      <c r="P274" s="23">
        <v>0</v>
      </c>
      <c r="Q274" s="23">
        <v>100</v>
      </c>
      <c r="R274" s="23">
        <v>99.893999999999906</v>
      </c>
    </row>
    <row r="275" spans="1:18" x14ac:dyDescent="0.25">
      <c r="A275" s="20" t="s">
        <v>97</v>
      </c>
      <c r="B275" s="20" t="s">
        <v>113</v>
      </c>
      <c r="C275" s="20" t="s">
        <v>120</v>
      </c>
      <c r="D275" s="21">
        <v>434121.73100000003</v>
      </c>
      <c r="E275" s="21">
        <v>386262.05099999998</v>
      </c>
      <c r="F275" s="21">
        <v>434121.73100000003</v>
      </c>
      <c r="G275" s="21">
        <v>386262.05099999998</v>
      </c>
      <c r="H275" s="52">
        <v>1641886.426</v>
      </c>
      <c r="I275" s="52">
        <v>1561965.0109999999</v>
      </c>
      <c r="J275" s="22">
        <v>4.0129999999999999</v>
      </c>
      <c r="K275" s="22">
        <v>3.2010000000000001</v>
      </c>
      <c r="L275" s="23">
        <v>1.2809999999999999</v>
      </c>
      <c r="M275" s="23">
        <v>0.42299999999999999</v>
      </c>
      <c r="N275" s="23">
        <v>1E-3</v>
      </c>
      <c r="O275" s="23">
        <v>0.85499999999999998</v>
      </c>
      <c r="P275" s="23">
        <v>1E-3</v>
      </c>
      <c r="Q275" s="23">
        <v>20.315000000000001</v>
      </c>
      <c r="R275" s="23">
        <v>12.002000000000001</v>
      </c>
    </row>
    <row r="276" spans="1:18" hidden="1" x14ac:dyDescent="0.25">
      <c r="A276" s="20" t="s">
        <v>97</v>
      </c>
      <c r="B276" s="20" t="s">
        <v>117</v>
      </c>
      <c r="C276" s="20" t="s">
        <v>120</v>
      </c>
      <c r="D276" s="21">
        <v>431191.13799999998</v>
      </c>
      <c r="E276" s="21">
        <v>425550.72</v>
      </c>
      <c r="F276" s="21">
        <v>828765.28799999994</v>
      </c>
      <c r="G276" s="21">
        <v>817612.52899999998</v>
      </c>
      <c r="H276" s="52">
        <v>2667415.9380000001</v>
      </c>
      <c r="I276" s="52">
        <v>2655067.7030000002</v>
      </c>
      <c r="J276" s="22">
        <v>3.24</v>
      </c>
      <c r="K276" s="22">
        <v>3.0230000000000001</v>
      </c>
      <c r="L276" s="23">
        <v>1.6779999999999999</v>
      </c>
      <c r="M276" s="23">
        <v>1.0880000000000001</v>
      </c>
      <c r="N276" s="23">
        <v>0.32799999999999901</v>
      </c>
      <c r="O276" s="23">
        <v>0.26200000000000001</v>
      </c>
      <c r="P276" s="23">
        <v>0</v>
      </c>
      <c r="Q276" s="23">
        <v>74.488</v>
      </c>
      <c r="R276" s="23">
        <v>51.048000000000002</v>
      </c>
    </row>
    <row r="277" spans="1:18" hidden="1" x14ac:dyDescent="0.25">
      <c r="A277" s="20" t="s">
        <v>156</v>
      </c>
      <c r="B277" s="20" t="s">
        <v>111</v>
      </c>
      <c r="C277" s="20" t="s">
        <v>120</v>
      </c>
      <c r="D277" s="21">
        <v>428657.95500000002</v>
      </c>
      <c r="E277" s="21">
        <v>371549.39299999998</v>
      </c>
      <c r="F277" s="21">
        <v>857315.91</v>
      </c>
      <c r="G277" s="21">
        <v>743098.78500000003</v>
      </c>
      <c r="H277" s="52">
        <v>1962365.1269999901</v>
      </c>
      <c r="I277" s="52">
        <v>1884847.933</v>
      </c>
      <c r="J277" s="22">
        <v>2.4689999999999999</v>
      </c>
      <c r="K277" s="22">
        <v>2.0590000000000002</v>
      </c>
      <c r="L277" s="23">
        <v>8.423</v>
      </c>
      <c r="M277" s="23">
        <v>1.425</v>
      </c>
      <c r="N277" s="23">
        <v>3.1E-2</v>
      </c>
      <c r="O277" s="23">
        <v>6.9669999999999996</v>
      </c>
      <c r="P277" s="23">
        <v>0</v>
      </c>
      <c r="Q277" s="23">
        <v>45.938000000000002</v>
      </c>
      <c r="R277" s="23">
        <v>44.866999999999997</v>
      </c>
    </row>
    <row r="278" spans="1:18" hidden="1" x14ac:dyDescent="0.25">
      <c r="A278" s="20" t="s">
        <v>125</v>
      </c>
      <c r="B278" s="20" t="s">
        <v>116</v>
      </c>
      <c r="C278" s="20" t="s">
        <v>120</v>
      </c>
      <c r="D278" s="21">
        <v>423317</v>
      </c>
      <c r="E278" s="21">
        <v>423224.00199999998</v>
      </c>
      <c r="F278" s="21">
        <v>423317</v>
      </c>
      <c r="G278" s="21">
        <v>423224.00199999998</v>
      </c>
      <c r="H278" s="52">
        <v>2120869.7089999998</v>
      </c>
      <c r="I278" s="52">
        <v>2121329.679</v>
      </c>
      <c r="J278" s="22">
        <v>5.0110000000000001</v>
      </c>
      <c r="K278" s="22">
        <v>4.5620000000000003</v>
      </c>
      <c r="L278" s="23">
        <v>2.5000000000000001E-2</v>
      </c>
      <c r="M278" s="23">
        <v>2.1999999999999999E-2</v>
      </c>
      <c r="N278" s="23">
        <v>3.0000000000000001E-3</v>
      </c>
      <c r="O278" s="23">
        <v>0</v>
      </c>
      <c r="P278" s="23">
        <v>0</v>
      </c>
      <c r="Q278" s="23">
        <v>25.21</v>
      </c>
      <c r="R278" s="23">
        <v>23.316999999999901</v>
      </c>
    </row>
    <row r="279" spans="1:18" hidden="1" x14ac:dyDescent="0.25">
      <c r="A279" s="20" t="s">
        <v>94</v>
      </c>
      <c r="B279" s="20" t="s">
        <v>119</v>
      </c>
      <c r="C279" s="20" t="s">
        <v>120</v>
      </c>
      <c r="D279" s="21">
        <v>422868.51199999999</v>
      </c>
      <c r="E279" s="21">
        <v>411552.58199999999</v>
      </c>
      <c r="F279" s="21">
        <v>845737.022999999</v>
      </c>
      <c r="G279" s="21">
        <v>823105.16299999994</v>
      </c>
      <c r="H279" s="52">
        <v>2646216.2149999999</v>
      </c>
      <c r="I279" s="52">
        <v>2625031.91</v>
      </c>
      <c r="J279" s="22">
        <v>3.1659999999999999</v>
      </c>
      <c r="K279" s="22">
        <v>2.83699999999999</v>
      </c>
      <c r="L279" s="23">
        <v>4.2809999999999997</v>
      </c>
      <c r="M279" s="23">
        <v>1.9850000000000001</v>
      </c>
      <c r="N279" s="23">
        <v>1.7999999999999999E-2</v>
      </c>
      <c r="O279" s="23">
        <v>2.278</v>
      </c>
      <c r="P279" s="23">
        <v>0</v>
      </c>
      <c r="Q279" s="23">
        <v>76.674999999999997</v>
      </c>
      <c r="R279" s="23">
        <v>62.453999999999901</v>
      </c>
    </row>
    <row r="280" spans="1:18" hidden="1" x14ac:dyDescent="0.25">
      <c r="A280" s="20" t="s">
        <v>128</v>
      </c>
      <c r="B280" s="20" t="s">
        <v>119</v>
      </c>
      <c r="C280" s="20" t="s">
        <v>120</v>
      </c>
      <c r="D280" s="21">
        <v>422868.51199999999</v>
      </c>
      <c r="E280" s="21">
        <v>411552.58199999999</v>
      </c>
      <c r="F280" s="21">
        <v>845737.022999999</v>
      </c>
      <c r="G280" s="21">
        <v>823105.16299999994</v>
      </c>
      <c r="H280" s="52">
        <v>2646216.2149999999</v>
      </c>
      <c r="I280" s="52">
        <v>2625031.91</v>
      </c>
      <c r="J280" s="22">
        <v>3.1659999999999999</v>
      </c>
      <c r="K280" s="22">
        <v>2.83699999999999</v>
      </c>
      <c r="L280" s="23">
        <v>4.2809999999999997</v>
      </c>
      <c r="M280" s="23">
        <v>1.9850000000000001</v>
      </c>
      <c r="N280" s="23">
        <v>1.7999999999999999E-2</v>
      </c>
      <c r="O280" s="23">
        <v>2.278</v>
      </c>
      <c r="P280" s="23">
        <v>0</v>
      </c>
      <c r="Q280" s="23">
        <v>76.674999999999997</v>
      </c>
      <c r="R280" s="23">
        <v>62.453999999999901</v>
      </c>
    </row>
    <row r="281" spans="1:18" hidden="1" x14ac:dyDescent="0.25">
      <c r="A281" s="20" t="s">
        <v>164</v>
      </c>
      <c r="B281" s="20" t="s">
        <v>112</v>
      </c>
      <c r="C281" s="20" t="s">
        <v>120</v>
      </c>
      <c r="D281" s="21">
        <v>418648.364</v>
      </c>
      <c r="E281" s="21">
        <v>415794.88299999997</v>
      </c>
      <c r="F281" s="21">
        <v>929629.16200000001</v>
      </c>
      <c r="G281" s="21">
        <v>923693.62300000002</v>
      </c>
      <c r="H281" s="52">
        <v>2359506.4569999999</v>
      </c>
      <c r="I281" s="52">
        <v>2356093.2220000001</v>
      </c>
      <c r="J281" s="22">
        <v>2.5469999999999899</v>
      </c>
      <c r="K281" s="22">
        <v>2.1440000000000001</v>
      </c>
      <c r="L281" s="23">
        <v>0.66599999999999904</v>
      </c>
      <c r="M281" s="23">
        <v>0.627</v>
      </c>
      <c r="N281" s="23">
        <v>3.7999999999999999E-2</v>
      </c>
      <c r="O281" s="23">
        <v>0</v>
      </c>
      <c r="P281" s="23">
        <v>0</v>
      </c>
      <c r="Q281" s="23">
        <v>92.907999999999902</v>
      </c>
      <c r="R281" s="23">
        <v>61.39</v>
      </c>
    </row>
    <row r="282" spans="1:18" hidden="1" x14ac:dyDescent="0.25">
      <c r="A282" s="20" t="s">
        <v>101</v>
      </c>
      <c r="B282" s="20" t="s">
        <v>118</v>
      </c>
      <c r="C282" s="20" t="s">
        <v>120</v>
      </c>
      <c r="D282" s="21">
        <v>416816.04100000003</v>
      </c>
      <c r="E282" s="21">
        <v>388599.86299999902</v>
      </c>
      <c r="F282" s="21">
        <v>416816.04100000003</v>
      </c>
      <c r="G282" s="21">
        <v>388599.86299999902</v>
      </c>
      <c r="H282" s="52">
        <v>1825959.406</v>
      </c>
      <c r="I282" s="52">
        <v>1903302.9380000001</v>
      </c>
      <c r="J282" s="22">
        <v>4.8849999999999998</v>
      </c>
      <c r="K282" s="22">
        <v>3.887</v>
      </c>
      <c r="L282" s="23">
        <v>12.182</v>
      </c>
      <c r="M282" s="23">
        <v>10.930999999999999</v>
      </c>
      <c r="N282" s="23">
        <v>0.08</v>
      </c>
      <c r="O282" s="23">
        <v>1.171</v>
      </c>
      <c r="P282" s="23">
        <v>0</v>
      </c>
      <c r="Q282" s="23">
        <v>51.610999999999997</v>
      </c>
      <c r="R282" s="23">
        <v>47.845999999999997</v>
      </c>
    </row>
    <row r="283" spans="1:18" hidden="1" x14ac:dyDescent="0.25">
      <c r="A283" s="20" t="s">
        <v>154</v>
      </c>
      <c r="B283" s="20" t="s">
        <v>106</v>
      </c>
      <c r="C283" s="20" t="s">
        <v>120</v>
      </c>
      <c r="D283" s="21">
        <v>415345.61700000003</v>
      </c>
      <c r="E283" s="21">
        <v>403794.59299999999</v>
      </c>
      <c r="F283" s="21">
        <v>415345.61700000003</v>
      </c>
      <c r="G283" s="21">
        <v>403794.59299999999</v>
      </c>
      <c r="H283" s="52">
        <v>1589817.4140000001</v>
      </c>
      <c r="I283" s="52">
        <v>1602268.6609999901</v>
      </c>
      <c r="J283" s="22">
        <v>3.9460000000000002</v>
      </c>
      <c r="K283" s="22">
        <v>3.5630000000000002</v>
      </c>
      <c r="L283" s="23">
        <v>6.9359999999999999</v>
      </c>
      <c r="M283" s="23">
        <v>6.9359999999999999</v>
      </c>
      <c r="N283" s="23">
        <v>0</v>
      </c>
      <c r="O283" s="23">
        <v>0</v>
      </c>
      <c r="P283" s="23">
        <v>0</v>
      </c>
      <c r="Q283" s="23">
        <v>59.215000000000003</v>
      </c>
      <c r="R283" s="23">
        <v>55.626999999999903</v>
      </c>
    </row>
    <row r="284" spans="1:18" hidden="1" x14ac:dyDescent="0.25">
      <c r="A284" s="20" t="s">
        <v>144</v>
      </c>
      <c r="B284" s="20" t="s">
        <v>116</v>
      </c>
      <c r="C284" s="20" t="s">
        <v>120</v>
      </c>
      <c r="D284" s="21">
        <v>414762.37799999898</v>
      </c>
      <c r="E284" s="21">
        <v>346304.30099999998</v>
      </c>
      <c r="F284" s="21">
        <v>414762.37799999898</v>
      </c>
      <c r="G284" s="21">
        <v>346304.30099999998</v>
      </c>
      <c r="H284" s="52">
        <v>1962435.0589999999</v>
      </c>
      <c r="I284" s="52">
        <v>1853546.4040000001</v>
      </c>
      <c r="J284" s="22">
        <v>5.1139999999999999</v>
      </c>
      <c r="K284" s="22">
        <v>4.4390000000000001</v>
      </c>
      <c r="L284" s="23">
        <v>17.980999999999899</v>
      </c>
      <c r="M284" s="23">
        <v>7.7949999999999999</v>
      </c>
      <c r="N284" s="23">
        <v>0</v>
      </c>
      <c r="O284" s="23">
        <v>10.071999999999999</v>
      </c>
      <c r="P284" s="23">
        <v>0.115</v>
      </c>
      <c r="Q284" s="23">
        <v>74.861999999999995</v>
      </c>
      <c r="R284" s="23">
        <v>73.509</v>
      </c>
    </row>
    <row r="285" spans="1:18" hidden="1" x14ac:dyDescent="0.25">
      <c r="A285" s="20" t="s">
        <v>160</v>
      </c>
      <c r="B285" s="20" t="s">
        <v>107</v>
      </c>
      <c r="C285" s="20" t="s">
        <v>120</v>
      </c>
      <c r="D285" s="21">
        <v>414081.71399999998</v>
      </c>
      <c r="E285" s="21">
        <v>397616.32699999999</v>
      </c>
      <c r="F285" s="21">
        <v>828163.429</v>
      </c>
      <c r="G285" s="21">
        <v>795232.65399999998</v>
      </c>
      <c r="H285" s="52">
        <v>1760724.3419999999</v>
      </c>
      <c r="I285" s="52">
        <v>1762631.7180000001</v>
      </c>
      <c r="J285" s="22">
        <v>2.1989999999999998</v>
      </c>
      <c r="K285" s="22">
        <v>1.7669999999999999</v>
      </c>
      <c r="L285" s="23">
        <v>15.787000000000001</v>
      </c>
      <c r="M285" s="23">
        <v>15.765000000000001</v>
      </c>
      <c r="N285" s="23">
        <v>2.1999999999999999E-2</v>
      </c>
      <c r="O285" s="23">
        <v>0</v>
      </c>
      <c r="P285" s="23">
        <v>0</v>
      </c>
      <c r="Q285" s="23">
        <v>100</v>
      </c>
      <c r="R285" s="23">
        <v>99.96</v>
      </c>
    </row>
    <row r="286" spans="1:18" hidden="1" x14ac:dyDescent="0.25">
      <c r="A286" s="20" t="s">
        <v>163</v>
      </c>
      <c r="B286" s="20" t="s">
        <v>102</v>
      </c>
      <c r="C286" s="20" t="s">
        <v>120</v>
      </c>
      <c r="D286" s="21">
        <v>413462.48799999902</v>
      </c>
      <c r="E286" s="21">
        <v>412005.07799999998</v>
      </c>
      <c r="F286" s="21">
        <v>413462.48799999902</v>
      </c>
      <c r="G286" s="21">
        <v>412005.07799999998</v>
      </c>
      <c r="H286" s="52">
        <v>1806894.879</v>
      </c>
      <c r="I286" s="52">
        <v>1812723.905</v>
      </c>
      <c r="J286" s="22">
        <v>4.3739999999999997</v>
      </c>
      <c r="K286" s="22">
        <v>4.1989999999999998</v>
      </c>
      <c r="L286" s="23">
        <v>0.48599999999999999</v>
      </c>
      <c r="M286" s="23">
        <v>0.193</v>
      </c>
      <c r="N286" s="23">
        <v>0.29299999999999998</v>
      </c>
      <c r="O286" s="23">
        <v>0</v>
      </c>
      <c r="P286" s="23">
        <v>0</v>
      </c>
      <c r="Q286" s="23">
        <v>82.772000000000006</v>
      </c>
      <c r="R286" s="23">
        <v>31.094999999999999</v>
      </c>
    </row>
    <row r="287" spans="1:18" hidden="1" x14ac:dyDescent="0.25">
      <c r="A287" s="20" t="s">
        <v>100</v>
      </c>
      <c r="B287" s="20" t="s">
        <v>105</v>
      </c>
      <c r="C287" s="20" t="s">
        <v>120</v>
      </c>
      <c r="D287" s="21">
        <v>413289.17700000003</v>
      </c>
      <c r="E287" s="21">
        <v>395575.64299999998</v>
      </c>
      <c r="F287" s="21">
        <v>1324644.773</v>
      </c>
      <c r="G287" s="21">
        <v>1267870.622</v>
      </c>
      <c r="H287" s="52">
        <v>7505065.7810000004</v>
      </c>
      <c r="I287" s="52">
        <v>7369046.8779999996</v>
      </c>
      <c r="J287" s="22">
        <v>5.819</v>
      </c>
      <c r="K287" s="22">
        <v>5.1269999999999998</v>
      </c>
      <c r="L287" s="23">
        <v>4.6689999999999996</v>
      </c>
      <c r="M287" s="23">
        <v>4.6689999999999996</v>
      </c>
      <c r="N287" s="23">
        <v>0</v>
      </c>
      <c r="O287" s="23">
        <v>0</v>
      </c>
      <c r="P287" s="23">
        <v>0</v>
      </c>
      <c r="Q287" s="23">
        <v>68.105999999999995</v>
      </c>
      <c r="R287" s="23">
        <v>63.073999999999998</v>
      </c>
    </row>
    <row r="288" spans="1:18" hidden="1" x14ac:dyDescent="0.25">
      <c r="A288" s="20" t="s">
        <v>161</v>
      </c>
      <c r="B288" s="20" t="s">
        <v>106</v>
      </c>
      <c r="C288" s="20" t="s">
        <v>120</v>
      </c>
      <c r="D288" s="21">
        <v>411809.03700000001</v>
      </c>
      <c r="E288" s="21">
        <v>390006.24200000003</v>
      </c>
      <c r="F288" s="21">
        <v>411809.03700000001</v>
      </c>
      <c r="G288" s="21">
        <v>390006.24200000003</v>
      </c>
      <c r="H288" s="52">
        <v>1235465.916</v>
      </c>
      <c r="I288" s="52">
        <v>1228993.3130000001</v>
      </c>
      <c r="J288" s="22">
        <v>3.08699999999999</v>
      </c>
      <c r="K288" s="22">
        <v>2.4990000000000001</v>
      </c>
      <c r="L288" s="23">
        <v>5.0549999999999997</v>
      </c>
      <c r="M288" s="23">
        <v>4.3469999999999898</v>
      </c>
      <c r="N288" s="23">
        <v>0.21199999999999999</v>
      </c>
      <c r="O288" s="23">
        <v>0.60099999999999998</v>
      </c>
      <c r="P288" s="23">
        <v>0</v>
      </c>
      <c r="Q288" s="23">
        <v>50.372999999999998</v>
      </c>
      <c r="R288" s="23">
        <v>49.54</v>
      </c>
    </row>
    <row r="289" spans="1:18" hidden="1" x14ac:dyDescent="0.25">
      <c r="A289" s="20" t="s">
        <v>97</v>
      </c>
      <c r="B289" s="20" t="s">
        <v>119</v>
      </c>
      <c r="C289" s="20" t="s">
        <v>120</v>
      </c>
      <c r="D289" s="21">
        <v>410133.54200000002</v>
      </c>
      <c r="E289" s="21">
        <v>403494.30599999998</v>
      </c>
      <c r="F289" s="21">
        <v>820267.08400000003</v>
      </c>
      <c r="G289" s="21">
        <v>806988.61199999996</v>
      </c>
      <c r="H289" s="52">
        <v>2492049.1209999998</v>
      </c>
      <c r="I289" s="52">
        <v>2484850.3050000002</v>
      </c>
      <c r="J289" s="22">
        <v>3.0680000000000001</v>
      </c>
      <c r="K289" s="22">
        <v>2.7530000000000001</v>
      </c>
      <c r="L289" s="23">
        <v>1.9830000000000001</v>
      </c>
      <c r="M289" s="23">
        <v>1.2109999999999901</v>
      </c>
      <c r="N289" s="23">
        <v>0.23599999999999999</v>
      </c>
      <c r="O289" s="23">
        <v>0.53600000000000003</v>
      </c>
      <c r="P289" s="23">
        <v>0</v>
      </c>
      <c r="Q289" s="23">
        <v>83.007999999999996</v>
      </c>
      <c r="R289" s="23">
        <v>63.286000000000001</v>
      </c>
    </row>
    <row r="290" spans="1:18" hidden="1" x14ac:dyDescent="0.25">
      <c r="A290" s="20" t="s">
        <v>94</v>
      </c>
      <c r="B290" s="20" t="s">
        <v>108</v>
      </c>
      <c r="C290" s="20" t="s">
        <v>120</v>
      </c>
      <c r="D290" s="21">
        <v>410017.51199999999</v>
      </c>
      <c r="E290" s="21">
        <v>406911.15100000001</v>
      </c>
      <c r="F290" s="21">
        <v>820035.02399999998</v>
      </c>
      <c r="G290" s="21">
        <v>813822.30200000003</v>
      </c>
      <c r="H290" s="52">
        <v>2836841.6329999999</v>
      </c>
      <c r="I290" s="52">
        <v>2835503.2169999899</v>
      </c>
      <c r="J290" s="22">
        <v>3.47</v>
      </c>
      <c r="K290" s="22">
        <v>2.9870000000000001</v>
      </c>
      <c r="L290" s="23">
        <v>0.95099999999999996</v>
      </c>
      <c r="M290" s="23">
        <v>0.41599999999999998</v>
      </c>
      <c r="N290" s="23">
        <v>4.0999999999999898E-2</v>
      </c>
      <c r="O290" s="23">
        <v>0.48899999999999999</v>
      </c>
      <c r="P290" s="23">
        <v>8.9999999999999993E-3</v>
      </c>
      <c r="Q290" s="23">
        <v>60.521999999999998</v>
      </c>
      <c r="R290" s="23">
        <v>50.167999999999999</v>
      </c>
    </row>
    <row r="291" spans="1:18" hidden="1" x14ac:dyDescent="0.25">
      <c r="A291" s="20" t="s">
        <v>128</v>
      </c>
      <c r="B291" s="20" t="s">
        <v>108</v>
      </c>
      <c r="C291" s="20" t="s">
        <v>120</v>
      </c>
      <c r="D291" s="21">
        <v>410017.51199999999</v>
      </c>
      <c r="E291" s="21">
        <v>406911.15100000001</v>
      </c>
      <c r="F291" s="21">
        <v>820035.02399999998</v>
      </c>
      <c r="G291" s="21">
        <v>813822.30200000003</v>
      </c>
      <c r="H291" s="52">
        <v>2836841.6329999999</v>
      </c>
      <c r="I291" s="52">
        <v>2835503.2169999899</v>
      </c>
      <c r="J291" s="22">
        <v>3.47</v>
      </c>
      <c r="K291" s="22">
        <v>2.9870000000000001</v>
      </c>
      <c r="L291" s="23">
        <v>0.95099999999999996</v>
      </c>
      <c r="M291" s="23">
        <v>0.41599999999999998</v>
      </c>
      <c r="N291" s="23">
        <v>4.0999999999999898E-2</v>
      </c>
      <c r="O291" s="23">
        <v>0.48899999999999999</v>
      </c>
      <c r="P291" s="23">
        <v>8.9999999999999993E-3</v>
      </c>
      <c r="Q291" s="23">
        <v>60.521999999999998</v>
      </c>
      <c r="R291" s="23">
        <v>50.167999999999999</v>
      </c>
    </row>
    <row r="292" spans="1:18" x14ac:dyDescent="0.25">
      <c r="A292" s="20" t="s">
        <v>153</v>
      </c>
      <c r="B292" s="20" t="s">
        <v>113</v>
      </c>
      <c r="C292" s="20" t="s">
        <v>120</v>
      </c>
      <c r="D292" s="21">
        <v>408826.36299999902</v>
      </c>
      <c r="E292" s="21">
        <v>408193.73799999902</v>
      </c>
      <c r="F292" s="21">
        <v>408826.36299999902</v>
      </c>
      <c r="G292" s="21">
        <v>408193.73799999902</v>
      </c>
      <c r="H292" s="52">
        <v>1266067.426</v>
      </c>
      <c r="I292" s="52">
        <v>1265747.1240000001</v>
      </c>
      <c r="J292" s="22">
        <v>3.097</v>
      </c>
      <c r="K292" s="22">
        <v>2.48599999999999</v>
      </c>
      <c r="L292" s="23">
        <v>0.28399999999999997</v>
      </c>
      <c r="M292" s="23">
        <v>0</v>
      </c>
      <c r="N292" s="23">
        <v>0</v>
      </c>
      <c r="O292" s="23">
        <v>0.28399999999999997</v>
      </c>
      <c r="P292" s="23">
        <v>0</v>
      </c>
      <c r="Q292" s="23">
        <v>37.24</v>
      </c>
      <c r="R292" s="23">
        <v>32.973999999999997</v>
      </c>
    </row>
    <row r="293" spans="1:18" hidden="1" x14ac:dyDescent="0.25">
      <c r="A293" s="20" t="s">
        <v>139</v>
      </c>
      <c r="B293" s="20" t="s">
        <v>103</v>
      </c>
      <c r="C293" s="20" t="s">
        <v>120</v>
      </c>
      <c r="D293" s="21">
        <v>397125.5</v>
      </c>
      <c r="E293" s="21">
        <v>396529.13699999999</v>
      </c>
      <c r="F293" s="21">
        <v>794251</v>
      </c>
      <c r="G293" s="21">
        <v>793058.27399999998</v>
      </c>
      <c r="H293" s="52">
        <v>2297984.2889999999</v>
      </c>
      <c r="I293" s="52">
        <v>2300038.1769999899</v>
      </c>
      <c r="J293" s="22">
        <v>2.8980000000000001</v>
      </c>
      <c r="K293" s="22">
        <v>2.9019999999999899</v>
      </c>
      <c r="L293" s="23">
        <v>0.84799999999999998</v>
      </c>
      <c r="M293" s="23">
        <v>0.84799999999999998</v>
      </c>
      <c r="N293" s="23">
        <v>0</v>
      </c>
      <c r="O293" s="23">
        <v>0</v>
      </c>
      <c r="P293" s="23">
        <v>0</v>
      </c>
      <c r="Q293" s="23">
        <v>100</v>
      </c>
      <c r="R293" s="23">
        <v>99.981999999999999</v>
      </c>
    </row>
    <row r="294" spans="1:18" hidden="1" x14ac:dyDescent="0.25">
      <c r="A294" s="20" t="s">
        <v>164</v>
      </c>
      <c r="B294" s="20" t="s">
        <v>104</v>
      </c>
      <c r="C294" s="20" t="s">
        <v>120</v>
      </c>
      <c r="D294" s="21">
        <v>393831.43900000001</v>
      </c>
      <c r="E294" s="21">
        <v>393140.88500000001</v>
      </c>
      <c r="F294" s="21">
        <v>817777.86199999996</v>
      </c>
      <c r="G294" s="21">
        <v>816091.73899999994</v>
      </c>
      <c r="H294" s="52">
        <v>1847094.3569999901</v>
      </c>
      <c r="I294" s="52">
        <v>1859424.58</v>
      </c>
      <c r="J294" s="22">
        <v>2.2650000000000001</v>
      </c>
      <c r="K294" s="22">
        <v>2.077</v>
      </c>
      <c r="L294" s="23">
        <v>0.83399999999999996</v>
      </c>
      <c r="M294" s="23">
        <v>0.83099999999999996</v>
      </c>
      <c r="N294" s="23">
        <v>4.0000000000000001E-3</v>
      </c>
      <c r="O294" s="23">
        <v>0</v>
      </c>
      <c r="P294" s="23">
        <v>0</v>
      </c>
      <c r="Q294" s="23">
        <v>67.668000000000006</v>
      </c>
      <c r="R294" s="23">
        <v>36.497</v>
      </c>
    </row>
    <row r="295" spans="1:18" hidden="1" x14ac:dyDescent="0.25">
      <c r="A295" s="20" t="s">
        <v>163</v>
      </c>
      <c r="B295" s="20" t="s">
        <v>111</v>
      </c>
      <c r="C295" s="20" t="s">
        <v>120</v>
      </c>
      <c r="D295" s="21">
        <v>393032.62599999999</v>
      </c>
      <c r="E295" s="21">
        <v>388583.337</v>
      </c>
      <c r="F295" s="21">
        <v>786065.25199999998</v>
      </c>
      <c r="G295" s="21">
        <v>777166.674</v>
      </c>
      <c r="H295" s="52">
        <v>1778007.4140000001</v>
      </c>
      <c r="I295" s="52">
        <v>1782178.9350000001</v>
      </c>
      <c r="J295" s="22">
        <v>2.27</v>
      </c>
      <c r="K295" s="22">
        <v>2.1880000000000002</v>
      </c>
      <c r="L295" s="23">
        <v>1.0940000000000001</v>
      </c>
      <c r="M295" s="23">
        <v>0.78099999999999903</v>
      </c>
      <c r="N295" s="23">
        <v>0.313</v>
      </c>
      <c r="O295" s="23">
        <v>0</v>
      </c>
      <c r="P295" s="23">
        <v>0</v>
      </c>
      <c r="Q295" s="23">
        <v>38.086999999999897</v>
      </c>
      <c r="R295" s="23">
        <v>32.679000000000002</v>
      </c>
    </row>
    <row r="296" spans="1:18" hidden="1" x14ac:dyDescent="0.25">
      <c r="A296" s="20" t="s">
        <v>100</v>
      </c>
      <c r="B296" s="20" t="s">
        <v>119</v>
      </c>
      <c r="C296" s="20" t="s">
        <v>120</v>
      </c>
      <c r="D296" s="21">
        <v>383095.96799999999</v>
      </c>
      <c r="E296" s="21">
        <v>323138.43</v>
      </c>
      <c r="F296" s="21">
        <v>766191.93700000003</v>
      </c>
      <c r="G296" s="21">
        <v>646276.85899999901</v>
      </c>
      <c r="H296" s="52">
        <v>2386798.3050000002</v>
      </c>
      <c r="I296" s="52">
        <v>2137896.2209999999</v>
      </c>
      <c r="J296" s="22">
        <v>3.29</v>
      </c>
      <c r="K296" s="22">
        <v>2.8250000000000002</v>
      </c>
      <c r="L296" s="23">
        <v>11.901</v>
      </c>
      <c r="M296" s="23">
        <v>10.62</v>
      </c>
      <c r="N296" s="23">
        <v>4.7E-2</v>
      </c>
      <c r="O296" s="23">
        <v>1.234</v>
      </c>
      <c r="P296" s="23">
        <v>0</v>
      </c>
      <c r="Q296" s="23">
        <v>83.405000000000001</v>
      </c>
      <c r="R296" s="23">
        <v>73.69</v>
      </c>
    </row>
    <row r="297" spans="1:18" hidden="1" x14ac:dyDescent="0.25">
      <c r="A297" s="20" t="s">
        <v>92</v>
      </c>
      <c r="B297" s="20" t="s">
        <v>102</v>
      </c>
      <c r="C297" s="20" t="s">
        <v>120</v>
      </c>
      <c r="D297" s="21">
        <v>383071.41100000002</v>
      </c>
      <c r="E297" s="21">
        <v>379949.99900000001</v>
      </c>
      <c r="F297" s="21">
        <v>383071.41100000002</v>
      </c>
      <c r="G297" s="21">
        <v>379949.99900000001</v>
      </c>
      <c r="H297" s="52">
        <v>1533590.01</v>
      </c>
      <c r="I297" s="52">
        <v>1529428.2759999901</v>
      </c>
      <c r="J297" s="22">
        <v>4.0139999999999896</v>
      </c>
      <c r="K297" s="22">
        <v>3.823</v>
      </c>
      <c r="L297" s="23">
        <v>1.7929999999999999</v>
      </c>
      <c r="M297" s="23">
        <v>0.70599999999999996</v>
      </c>
      <c r="N297" s="23">
        <v>1.087</v>
      </c>
      <c r="O297" s="23">
        <v>0</v>
      </c>
      <c r="P297" s="23">
        <v>0</v>
      </c>
      <c r="Q297" s="23">
        <v>94.027999999999906</v>
      </c>
      <c r="R297" s="23">
        <v>74.876000000000005</v>
      </c>
    </row>
    <row r="298" spans="1:18" hidden="1" x14ac:dyDescent="0.25">
      <c r="A298" s="20" t="s">
        <v>143</v>
      </c>
      <c r="B298" s="20" t="s">
        <v>111</v>
      </c>
      <c r="C298" s="20" t="s">
        <v>120</v>
      </c>
      <c r="D298" s="21">
        <v>375837.68</v>
      </c>
      <c r="E298" s="21">
        <v>366815.91899999999</v>
      </c>
      <c r="F298" s="21">
        <v>751675.35900000005</v>
      </c>
      <c r="G298" s="21">
        <v>733631.83900000004</v>
      </c>
      <c r="H298" s="52">
        <v>1891037.551</v>
      </c>
      <c r="I298" s="52">
        <v>1892384.4009999901</v>
      </c>
      <c r="J298" s="22">
        <v>2.569</v>
      </c>
      <c r="K298" s="22">
        <v>2.1059999999999999</v>
      </c>
      <c r="L298" s="23">
        <v>2.5269999999999899</v>
      </c>
      <c r="M298" s="23">
        <v>1.2669999999999999</v>
      </c>
      <c r="N298" s="23">
        <v>0.23</v>
      </c>
      <c r="O298" s="23">
        <v>1.03</v>
      </c>
      <c r="P298" s="23">
        <v>0</v>
      </c>
      <c r="Q298" s="23">
        <v>50.78</v>
      </c>
      <c r="R298" s="23">
        <v>51.305</v>
      </c>
    </row>
    <row r="299" spans="1:18" hidden="1" x14ac:dyDescent="0.25">
      <c r="A299" s="20" t="s">
        <v>91</v>
      </c>
      <c r="B299" s="20" t="s">
        <v>111</v>
      </c>
      <c r="C299" s="20" t="s">
        <v>120</v>
      </c>
      <c r="D299" s="21">
        <v>374432.66899999999</v>
      </c>
      <c r="E299" s="21">
        <v>318688.38699999999</v>
      </c>
      <c r="F299" s="21">
        <v>748865.33900000004</v>
      </c>
      <c r="G299" s="21">
        <v>637376.77399999998</v>
      </c>
      <c r="H299" s="52">
        <v>1772256.8629999999</v>
      </c>
      <c r="I299" s="52">
        <v>1667819.6059999999</v>
      </c>
      <c r="J299" s="22">
        <v>2.593</v>
      </c>
      <c r="K299" s="22">
        <v>2.0649999999999999</v>
      </c>
      <c r="L299" s="23">
        <v>20.734999999999999</v>
      </c>
      <c r="M299" s="23">
        <v>18.585000000000001</v>
      </c>
      <c r="N299" s="23">
        <v>0.16699999999999901</v>
      </c>
      <c r="O299" s="23">
        <v>1.9830000000000001</v>
      </c>
      <c r="P299" s="23">
        <v>0</v>
      </c>
      <c r="Q299" s="23">
        <v>100</v>
      </c>
      <c r="R299" s="23">
        <v>99.978999999999999</v>
      </c>
    </row>
    <row r="300" spans="1:18" hidden="1" x14ac:dyDescent="0.25">
      <c r="A300" s="20" t="s">
        <v>91</v>
      </c>
      <c r="B300" s="20" t="s">
        <v>106</v>
      </c>
      <c r="C300" s="20" t="s">
        <v>120</v>
      </c>
      <c r="D300" s="21">
        <v>370932.02</v>
      </c>
      <c r="E300" s="21">
        <v>369727.73299999902</v>
      </c>
      <c r="F300" s="21">
        <v>370932.02</v>
      </c>
      <c r="G300" s="21">
        <v>369727.73299999902</v>
      </c>
      <c r="H300" s="52">
        <v>1127703.5109999999</v>
      </c>
      <c r="I300" s="52">
        <v>1127250.9479999901</v>
      </c>
      <c r="J300" s="22">
        <v>3.0409999999999999</v>
      </c>
      <c r="K300" s="22">
        <v>3.0059999999999998</v>
      </c>
      <c r="L300" s="23">
        <v>0.186</v>
      </c>
      <c r="M300" s="23">
        <v>6.8000000000000005E-2</v>
      </c>
      <c r="N300" s="23">
        <v>0.11799999999999999</v>
      </c>
      <c r="O300" s="23">
        <v>0</v>
      </c>
      <c r="P300" s="23">
        <v>0</v>
      </c>
      <c r="Q300" s="23">
        <v>100</v>
      </c>
      <c r="R300" s="23">
        <v>99.002999999999901</v>
      </c>
    </row>
    <row r="301" spans="1:18" hidden="1" x14ac:dyDescent="0.25">
      <c r="A301" s="20" t="s">
        <v>154</v>
      </c>
      <c r="B301" s="20" t="s">
        <v>111</v>
      </c>
      <c r="C301" s="20" t="s">
        <v>120</v>
      </c>
      <c r="D301" s="21">
        <v>368554.57899999898</v>
      </c>
      <c r="E301" s="21">
        <v>359046.38</v>
      </c>
      <c r="F301" s="21">
        <v>737109.15799999901</v>
      </c>
      <c r="G301" s="21">
        <v>718092.75899999996</v>
      </c>
      <c r="H301" s="52">
        <v>1922711.686</v>
      </c>
      <c r="I301" s="52">
        <v>1898440.3189999999</v>
      </c>
      <c r="J301" s="22">
        <v>2.6459999999999999</v>
      </c>
      <c r="K301" s="22">
        <v>2.4540000000000002</v>
      </c>
      <c r="L301" s="23">
        <v>2.1619999999999999</v>
      </c>
      <c r="M301" s="23">
        <v>1.9809999999999901</v>
      </c>
      <c r="N301" s="23">
        <v>0.18099999999999999</v>
      </c>
      <c r="O301" s="23">
        <v>0</v>
      </c>
      <c r="P301" s="23">
        <v>0</v>
      </c>
      <c r="Q301" s="23">
        <v>64.460999999999999</v>
      </c>
      <c r="R301" s="23">
        <v>63.208999999999897</v>
      </c>
    </row>
    <row r="302" spans="1:18" hidden="1" x14ac:dyDescent="0.25">
      <c r="A302" s="20" t="s">
        <v>92</v>
      </c>
      <c r="B302" s="20" t="s">
        <v>103</v>
      </c>
      <c r="C302" s="20" t="s">
        <v>120</v>
      </c>
      <c r="D302" s="21">
        <v>368483.565</v>
      </c>
      <c r="E302" s="21">
        <v>362022.94399999903</v>
      </c>
      <c r="F302" s="21">
        <v>736967.130999999</v>
      </c>
      <c r="G302" s="21">
        <v>724045.88699999999</v>
      </c>
      <c r="H302" s="52">
        <v>2193514.844</v>
      </c>
      <c r="I302" s="52">
        <v>2176309.2549999999</v>
      </c>
      <c r="J302" s="22">
        <v>3.0030000000000001</v>
      </c>
      <c r="K302" s="22">
        <v>2.831</v>
      </c>
      <c r="L302" s="23">
        <v>6.9939999999999998</v>
      </c>
      <c r="M302" s="23">
        <v>4.8899999999999997</v>
      </c>
      <c r="N302" s="23">
        <v>1.1220000000000001</v>
      </c>
      <c r="O302" s="23">
        <v>0.98299999999999998</v>
      </c>
      <c r="P302" s="23">
        <v>0</v>
      </c>
      <c r="Q302" s="23">
        <v>99.561999999999998</v>
      </c>
      <c r="R302" s="23">
        <v>97.668999999999997</v>
      </c>
    </row>
    <row r="303" spans="1:18" hidden="1" x14ac:dyDescent="0.25">
      <c r="A303" s="20" t="s">
        <v>162</v>
      </c>
      <c r="B303" s="20" t="s">
        <v>102</v>
      </c>
      <c r="C303" s="20" t="s">
        <v>120</v>
      </c>
      <c r="D303" s="21">
        <v>367255.13899999898</v>
      </c>
      <c r="E303" s="21">
        <v>366694.12599999999</v>
      </c>
      <c r="F303" s="21">
        <v>367255.13899999898</v>
      </c>
      <c r="G303" s="21">
        <v>366694.12599999999</v>
      </c>
      <c r="H303" s="52">
        <v>1523750.5179999999</v>
      </c>
      <c r="I303" s="52">
        <v>1532666.8049999999</v>
      </c>
      <c r="J303" s="22">
        <v>4.1580000000000004</v>
      </c>
      <c r="K303" s="22">
        <v>3.7689999999999899</v>
      </c>
      <c r="L303" s="23">
        <v>0.55200000000000005</v>
      </c>
      <c r="M303" s="23">
        <v>0.55200000000000005</v>
      </c>
      <c r="N303" s="23">
        <v>0</v>
      </c>
      <c r="O303" s="23">
        <v>0</v>
      </c>
      <c r="P303" s="23">
        <v>0</v>
      </c>
      <c r="Q303" s="23">
        <v>82.459000000000003</v>
      </c>
      <c r="R303" s="23">
        <v>28.414000000000001</v>
      </c>
    </row>
    <row r="304" spans="1:18" hidden="1" x14ac:dyDescent="0.25">
      <c r="A304" s="20" t="s">
        <v>96</v>
      </c>
      <c r="B304" s="20" t="s">
        <v>110</v>
      </c>
      <c r="C304" s="20" t="s">
        <v>120</v>
      </c>
      <c r="D304" s="21">
        <v>365089.685</v>
      </c>
      <c r="E304" s="21">
        <v>355369.48100000003</v>
      </c>
      <c r="F304" s="21">
        <v>365089.685</v>
      </c>
      <c r="G304" s="21">
        <v>355369.48100000003</v>
      </c>
      <c r="H304" s="52">
        <v>1611315.7930000001</v>
      </c>
      <c r="I304" s="52">
        <v>1639566.2080000001</v>
      </c>
      <c r="J304" s="22">
        <v>4.5780000000000003</v>
      </c>
      <c r="K304" s="22">
        <v>3.7989999999999999</v>
      </c>
      <c r="L304" s="23">
        <v>3.8180000000000001</v>
      </c>
      <c r="M304" s="23">
        <v>3.72399999999999</v>
      </c>
      <c r="N304" s="23">
        <v>0</v>
      </c>
      <c r="O304" s="23">
        <v>9.4E-2</v>
      </c>
      <c r="P304" s="23">
        <v>0</v>
      </c>
      <c r="Q304" s="23">
        <v>33.207999999999998</v>
      </c>
      <c r="R304" s="23">
        <v>30.997</v>
      </c>
    </row>
    <row r="305" spans="1:18" hidden="1" x14ac:dyDescent="0.25">
      <c r="A305" s="20" t="s">
        <v>155</v>
      </c>
      <c r="B305" s="20" t="s">
        <v>114</v>
      </c>
      <c r="C305" s="20" t="s">
        <v>120</v>
      </c>
      <c r="D305" s="21">
        <v>364243.56400000001</v>
      </c>
      <c r="E305" s="21">
        <v>343335.39600000001</v>
      </c>
      <c r="F305" s="21">
        <v>728487.12899999996</v>
      </c>
      <c r="G305" s="21">
        <v>686670.79299999995</v>
      </c>
      <c r="H305" s="52">
        <v>1816163.76</v>
      </c>
      <c r="I305" s="52">
        <v>1778662.8289999999</v>
      </c>
      <c r="J305" s="22">
        <v>2.5979999999999999</v>
      </c>
      <c r="K305" s="22">
        <v>2.2709999999999999</v>
      </c>
      <c r="L305" s="23">
        <v>12.8509999999999</v>
      </c>
      <c r="M305" s="23">
        <v>8.9510000000000005</v>
      </c>
      <c r="N305" s="23">
        <v>1.2E-2</v>
      </c>
      <c r="O305" s="23">
        <v>3.887</v>
      </c>
      <c r="P305" s="23">
        <v>0</v>
      </c>
      <c r="Q305" s="23">
        <v>98.468999999999994</v>
      </c>
      <c r="R305" s="23">
        <v>97.017999999999901</v>
      </c>
    </row>
    <row r="306" spans="1:18" hidden="1" x14ac:dyDescent="0.25">
      <c r="A306" s="20" t="s">
        <v>145</v>
      </c>
      <c r="B306" s="20" t="s">
        <v>111</v>
      </c>
      <c r="C306" s="20" t="s">
        <v>120</v>
      </c>
      <c r="D306" s="21">
        <v>362075.01</v>
      </c>
      <c r="E306" s="21">
        <v>332076.19300000003</v>
      </c>
      <c r="F306" s="21">
        <v>724150.02099999995</v>
      </c>
      <c r="G306" s="21">
        <v>664152.38600000006</v>
      </c>
      <c r="H306" s="52">
        <v>1825546.9790000001</v>
      </c>
      <c r="I306" s="52">
        <v>1744089.7450000001</v>
      </c>
      <c r="J306" s="22">
        <v>2.6269999999999998</v>
      </c>
      <c r="K306" s="22">
        <v>2.1850000000000001</v>
      </c>
      <c r="L306" s="23">
        <v>7.2129999999999903</v>
      </c>
      <c r="M306" s="23">
        <v>5.7169999999999996</v>
      </c>
      <c r="N306" s="23">
        <v>0.223</v>
      </c>
      <c r="O306" s="23">
        <v>1.2729999999999999</v>
      </c>
      <c r="P306" s="23">
        <v>0</v>
      </c>
      <c r="Q306" s="23">
        <v>87.912999999999997</v>
      </c>
      <c r="R306" s="23">
        <v>79.378999999999905</v>
      </c>
    </row>
    <row r="307" spans="1:18" hidden="1" x14ac:dyDescent="0.25">
      <c r="A307" s="20" t="s">
        <v>151</v>
      </c>
      <c r="B307" s="20" t="s">
        <v>102</v>
      </c>
      <c r="C307" s="20" t="s">
        <v>120</v>
      </c>
      <c r="D307" s="21">
        <v>360614.10799999902</v>
      </c>
      <c r="E307" s="21">
        <v>353080.90700000001</v>
      </c>
      <c r="F307" s="21">
        <v>360614.10799999902</v>
      </c>
      <c r="G307" s="21">
        <v>353080.90700000001</v>
      </c>
      <c r="H307" s="52">
        <v>1380394.611</v>
      </c>
      <c r="I307" s="52">
        <v>1364166.3319999999</v>
      </c>
      <c r="J307" s="22">
        <v>3.8530000000000002</v>
      </c>
      <c r="K307" s="22">
        <v>3.1619999999999999</v>
      </c>
      <c r="L307" s="23">
        <v>1.0759999999999901</v>
      </c>
      <c r="M307" s="23">
        <v>0.60499999999999998</v>
      </c>
      <c r="N307" s="23">
        <v>0.12</v>
      </c>
      <c r="O307" s="23">
        <v>0.39</v>
      </c>
      <c r="P307" s="23">
        <v>4.8000000000000001E-2</v>
      </c>
      <c r="Q307" s="23">
        <v>69.353999999999999</v>
      </c>
      <c r="R307" s="23">
        <v>58.911000000000001</v>
      </c>
    </row>
    <row r="308" spans="1:18" x14ac:dyDescent="0.25">
      <c r="A308" s="20" t="s">
        <v>157</v>
      </c>
      <c r="B308" s="20" t="s">
        <v>113</v>
      </c>
      <c r="C308" s="20" t="s">
        <v>120</v>
      </c>
      <c r="D308" s="21">
        <v>360107.93400000001</v>
      </c>
      <c r="E308" s="21">
        <v>340399.99</v>
      </c>
      <c r="F308" s="21">
        <v>360107.93400000001</v>
      </c>
      <c r="G308" s="21">
        <v>340399.99</v>
      </c>
      <c r="H308" s="52">
        <v>1378062.4140000001</v>
      </c>
      <c r="I308" s="52">
        <v>1353605.425</v>
      </c>
      <c r="J308" s="22">
        <v>3.9329999999999998</v>
      </c>
      <c r="K308" s="22">
        <v>3.3439999999999999</v>
      </c>
      <c r="L308" s="23">
        <v>7.3839999999999897</v>
      </c>
      <c r="M308" s="23">
        <v>7.3839999999999897</v>
      </c>
      <c r="N308" s="23">
        <v>0</v>
      </c>
      <c r="O308" s="23">
        <v>0</v>
      </c>
      <c r="P308" s="23">
        <v>0</v>
      </c>
      <c r="Q308" s="23">
        <v>99.747</v>
      </c>
      <c r="R308" s="23">
        <v>89.683999999999997</v>
      </c>
    </row>
    <row r="309" spans="1:18" hidden="1" x14ac:dyDescent="0.25">
      <c r="A309" s="20" t="s">
        <v>142</v>
      </c>
      <c r="B309" s="20" t="s">
        <v>111</v>
      </c>
      <c r="C309" s="20" t="s">
        <v>120</v>
      </c>
      <c r="D309" s="21">
        <v>359670.22200000001</v>
      </c>
      <c r="E309" s="21">
        <v>339160.87400000001</v>
      </c>
      <c r="F309" s="21">
        <v>719340.44400000002</v>
      </c>
      <c r="G309" s="21">
        <v>678321.74800000002</v>
      </c>
      <c r="H309" s="52">
        <v>1780004.15199999</v>
      </c>
      <c r="I309" s="52">
        <v>1742615.4809999999</v>
      </c>
      <c r="J309" s="22">
        <v>2.5419999999999998</v>
      </c>
      <c r="K309" s="22">
        <v>2.1949999999999998</v>
      </c>
      <c r="L309" s="23">
        <v>7.1779999999999999</v>
      </c>
      <c r="M309" s="23">
        <v>1.8740000000000001</v>
      </c>
      <c r="N309" s="23">
        <v>1.2999999999999999E-2</v>
      </c>
      <c r="O309" s="23">
        <v>5.2910000000000004</v>
      </c>
      <c r="P309" s="23">
        <v>0</v>
      </c>
      <c r="Q309" s="23">
        <v>72.876000000000005</v>
      </c>
      <c r="R309" s="23">
        <v>72.332999999999998</v>
      </c>
    </row>
    <row r="310" spans="1:18" hidden="1" x14ac:dyDescent="0.25">
      <c r="A310" s="20" t="s">
        <v>130</v>
      </c>
      <c r="B310" s="20" t="s">
        <v>103</v>
      </c>
      <c r="C310" s="20" t="s">
        <v>120</v>
      </c>
      <c r="D310" s="21">
        <v>359544.88399999897</v>
      </c>
      <c r="E310" s="21">
        <v>337491.20899999997</v>
      </c>
      <c r="F310" s="21">
        <v>719089.76899999997</v>
      </c>
      <c r="G310" s="21">
        <v>674982.41700000002</v>
      </c>
      <c r="H310" s="52">
        <v>2010953.426</v>
      </c>
      <c r="I310" s="52">
        <v>1975460.91199999</v>
      </c>
      <c r="J310" s="22">
        <v>2.9060000000000001</v>
      </c>
      <c r="K310" s="22">
        <v>2.1800000000000002</v>
      </c>
      <c r="L310" s="23">
        <v>5.0620000000000003</v>
      </c>
      <c r="M310" s="23">
        <v>3.0939999999999999</v>
      </c>
      <c r="N310" s="23">
        <v>0.54700000000000004</v>
      </c>
      <c r="O310" s="23">
        <v>1.38</v>
      </c>
      <c r="P310" s="23">
        <v>4.0999999999999898E-2</v>
      </c>
      <c r="Q310" s="23">
        <v>99.016000000000005</v>
      </c>
      <c r="R310" s="23">
        <v>95.125</v>
      </c>
    </row>
    <row r="311" spans="1:18" hidden="1" x14ac:dyDescent="0.25">
      <c r="A311" s="20" t="s">
        <v>149</v>
      </c>
      <c r="B311" s="20" t="s">
        <v>107</v>
      </c>
      <c r="C311" s="20" t="s">
        <v>120</v>
      </c>
      <c r="D311" s="21">
        <v>355607.299</v>
      </c>
      <c r="E311" s="21">
        <v>346758.24599999998</v>
      </c>
      <c r="F311" s="21">
        <v>711214.59900000005</v>
      </c>
      <c r="G311" s="21">
        <v>693516.49300000002</v>
      </c>
      <c r="H311" s="52">
        <v>1583934.40199999</v>
      </c>
      <c r="I311" s="52">
        <v>1589141.39099999</v>
      </c>
      <c r="J311" s="22">
        <v>2.2709999999999999</v>
      </c>
      <c r="K311" s="22">
        <v>1.7929999999999999</v>
      </c>
      <c r="L311" s="23">
        <v>10.045999999999999</v>
      </c>
      <c r="M311" s="23">
        <v>9.8829999999999991</v>
      </c>
      <c r="N311" s="23">
        <v>0</v>
      </c>
      <c r="O311" s="23">
        <v>0.16300000000000001</v>
      </c>
      <c r="P311" s="23">
        <v>0</v>
      </c>
      <c r="Q311" s="23">
        <v>96.951999999999998</v>
      </c>
      <c r="R311" s="23">
        <v>96.442999999999998</v>
      </c>
    </row>
    <row r="312" spans="1:18" hidden="1" x14ac:dyDescent="0.25">
      <c r="A312" s="20" t="s">
        <v>152</v>
      </c>
      <c r="B312" s="20" t="s">
        <v>104</v>
      </c>
      <c r="C312" s="20" t="s">
        <v>120</v>
      </c>
      <c r="D312" s="21">
        <v>353539.27799999999</v>
      </c>
      <c r="E312" s="21">
        <v>331018.83399999997</v>
      </c>
      <c r="F312" s="21">
        <v>745897.64299999899</v>
      </c>
      <c r="G312" s="21">
        <v>699434.28899999999</v>
      </c>
      <c r="H312" s="52">
        <v>2182278.8670000001</v>
      </c>
      <c r="I312" s="52">
        <v>2162208.9469999899</v>
      </c>
      <c r="J312" s="22">
        <v>3.0639999999999898</v>
      </c>
      <c r="K312" s="22">
        <v>2.2309999999999999</v>
      </c>
      <c r="L312" s="23">
        <v>3.0569999999999999</v>
      </c>
      <c r="M312" s="23">
        <v>2.23199999999999</v>
      </c>
      <c r="N312" s="23">
        <v>0.45399999999999902</v>
      </c>
      <c r="O312" s="23">
        <v>0.38600000000000001</v>
      </c>
      <c r="P312" s="23">
        <v>0</v>
      </c>
      <c r="Q312" s="23">
        <v>60.771000000000001</v>
      </c>
      <c r="R312" s="23">
        <v>47.664999999999999</v>
      </c>
    </row>
    <row r="313" spans="1:18" hidden="1" x14ac:dyDescent="0.25">
      <c r="A313" s="20" t="s">
        <v>123</v>
      </c>
      <c r="B313" s="20" t="s">
        <v>110</v>
      </c>
      <c r="C313" s="20" t="s">
        <v>120</v>
      </c>
      <c r="D313" s="21">
        <v>347906.261</v>
      </c>
      <c r="E313" s="21">
        <v>326314.65600000002</v>
      </c>
      <c r="F313" s="21">
        <v>347906.261</v>
      </c>
      <c r="G313" s="21">
        <v>326314.65600000002</v>
      </c>
      <c r="H313" s="52">
        <v>1580227.54699999</v>
      </c>
      <c r="I313" s="52">
        <v>1542041.378</v>
      </c>
      <c r="J313" s="22">
        <v>4.66</v>
      </c>
      <c r="K313" s="22">
        <v>3.59899999999999</v>
      </c>
      <c r="L313" s="23">
        <v>4.1819999999999897</v>
      </c>
      <c r="M313" s="23">
        <v>1.28</v>
      </c>
      <c r="N313" s="23">
        <v>0.111</v>
      </c>
      <c r="O313" s="23">
        <v>2.79</v>
      </c>
      <c r="P313" s="23">
        <v>0</v>
      </c>
      <c r="Q313" s="23">
        <v>99.581000000000003</v>
      </c>
      <c r="R313" s="23">
        <v>91.092999999999904</v>
      </c>
    </row>
    <row r="314" spans="1:18" x14ac:dyDescent="0.25">
      <c r="A314" s="20" t="s">
        <v>154</v>
      </c>
      <c r="B314" s="20" t="s">
        <v>113</v>
      </c>
      <c r="C314" s="20" t="s">
        <v>120</v>
      </c>
      <c r="D314" s="21">
        <v>345665.571</v>
      </c>
      <c r="E314" s="21">
        <v>331159.57899999898</v>
      </c>
      <c r="F314" s="21">
        <v>345665.571</v>
      </c>
      <c r="G314" s="21">
        <v>331159.57899999898</v>
      </c>
      <c r="H314" s="52">
        <v>1274717.1909999901</v>
      </c>
      <c r="I314" s="52">
        <v>1271112.577</v>
      </c>
      <c r="J314" s="22">
        <v>3.8180000000000001</v>
      </c>
      <c r="K314" s="22">
        <v>3.3319999999999999</v>
      </c>
      <c r="L314" s="23">
        <v>8.3989999999999991</v>
      </c>
      <c r="M314" s="23">
        <v>8.3859999999999992</v>
      </c>
      <c r="N314" s="23">
        <v>1.2999999999999999E-2</v>
      </c>
      <c r="O314" s="23">
        <v>0</v>
      </c>
      <c r="P314" s="23">
        <v>0</v>
      </c>
      <c r="Q314" s="23">
        <v>62.145000000000003</v>
      </c>
      <c r="R314" s="23">
        <v>57.463000000000001</v>
      </c>
    </row>
    <row r="315" spans="1:18" hidden="1" x14ac:dyDescent="0.25">
      <c r="A315" s="20" t="s">
        <v>100</v>
      </c>
      <c r="B315" s="20" t="s">
        <v>102</v>
      </c>
      <c r="C315" s="20" t="s">
        <v>120</v>
      </c>
      <c r="D315" s="21">
        <v>345433.47100000002</v>
      </c>
      <c r="E315" s="21">
        <v>334864.25399999903</v>
      </c>
      <c r="F315" s="21">
        <v>345433.47100000002</v>
      </c>
      <c r="G315" s="21">
        <v>334864.25399999903</v>
      </c>
      <c r="H315" s="52">
        <v>1609676.145</v>
      </c>
      <c r="I315" s="52">
        <v>1634702.5719999999</v>
      </c>
      <c r="J315" s="22">
        <v>4.819</v>
      </c>
      <c r="K315" s="22">
        <v>4.1189999999999998</v>
      </c>
      <c r="L315" s="23">
        <v>2.82899999999999</v>
      </c>
      <c r="M315" s="23">
        <v>2.673</v>
      </c>
      <c r="N315" s="23">
        <v>0</v>
      </c>
      <c r="O315" s="23">
        <v>0.156</v>
      </c>
      <c r="P315" s="23">
        <v>0</v>
      </c>
      <c r="Q315" s="23">
        <v>24.062999999999999</v>
      </c>
      <c r="R315" s="23">
        <v>20.13</v>
      </c>
    </row>
    <row r="316" spans="1:18" hidden="1" x14ac:dyDescent="0.25">
      <c r="A316" s="20" t="s">
        <v>137</v>
      </c>
      <c r="B316" s="20" t="s">
        <v>114</v>
      </c>
      <c r="C316" s="20" t="s">
        <v>120</v>
      </c>
      <c r="D316" s="21">
        <v>343844.24</v>
      </c>
      <c r="E316" s="21">
        <v>335951.891</v>
      </c>
      <c r="F316" s="21">
        <v>687688.48</v>
      </c>
      <c r="G316" s="21">
        <v>671903.78299999901</v>
      </c>
      <c r="H316" s="52">
        <v>1378262.023</v>
      </c>
      <c r="I316" s="52">
        <v>1374038.693</v>
      </c>
      <c r="J316" s="22">
        <v>2.0379999999999998</v>
      </c>
      <c r="K316" s="22">
        <v>1.87</v>
      </c>
      <c r="L316" s="23">
        <v>6.7829999999999897</v>
      </c>
      <c r="M316" s="23">
        <v>6.7549999999999999</v>
      </c>
      <c r="N316" s="23">
        <v>1.7000000000000001E-2</v>
      </c>
      <c r="O316" s="23">
        <v>1.2E-2</v>
      </c>
      <c r="P316" s="23">
        <v>0</v>
      </c>
      <c r="Q316" s="23">
        <v>94.367999999999995</v>
      </c>
      <c r="R316" s="23">
        <v>94.262</v>
      </c>
    </row>
    <row r="317" spans="1:18" x14ac:dyDescent="0.25">
      <c r="A317" s="20" t="s">
        <v>167</v>
      </c>
      <c r="B317" s="20" t="s">
        <v>113</v>
      </c>
      <c r="C317" s="20" t="s">
        <v>120</v>
      </c>
      <c r="D317" s="21">
        <v>341275.20600000001</v>
      </c>
      <c r="E317" s="21">
        <v>328083.06300000002</v>
      </c>
      <c r="F317" s="21">
        <v>341275.20600000001</v>
      </c>
      <c r="G317" s="21">
        <v>328083.06300000002</v>
      </c>
      <c r="H317" s="52">
        <v>1306437.818</v>
      </c>
      <c r="I317" s="52">
        <v>1304331.831</v>
      </c>
      <c r="J317" s="22">
        <v>3.9430000000000001</v>
      </c>
      <c r="K317" s="22">
        <v>3.2959999999999998</v>
      </c>
      <c r="L317" s="23">
        <v>7.9629999999999903</v>
      </c>
      <c r="M317" s="23">
        <v>7.8829999999999902</v>
      </c>
      <c r="N317" s="23">
        <v>7.0999999999999994E-2</v>
      </c>
      <c r="O317" s="23">
        <v>8.9999999999999993E-3</v>
      </c>
      <c r="P317" s="23">
        <v>0</v>
      </c>
      <c r="Q317" s="23">
        <v>82.198999999999998</v>
      </c>
      <c r="R317" s="23">
        <v>72.847999999999999</v>
      </c>
    </row>
    <row r="318" spans="1:18" x14ac:dyDescent="0.25">
      <c r="A318" s="20" t="s">
        <v>131</v>
      </c>
      <c r="B318" s="20" t="s">
        <v>113</v>
      </c>
      <c r="C318" s="20" t="s">
        <v>120</v>
      </c>
      <c r="D318" s="21">
        <v>341115.22100000002</v>
      </c>
      <c r="E318" s="21">
        <v>324673.79800000001</v>
      </c>
      <c r="F318" s="21">
        <v>341115.22100000002</v>
      </c>
      <c r="G318" s="21">
        <v>324673.79800000001</v>
      </c>
      <c r="H318" s="52">
        <v>1292900.318</v>
      </c>
      <c r="I318" s="52">
        <v>1274924.628</v>
      </c>
      <c r="J318" s="22">
        <v>3.8879999999999999</v>
      </c>
      <c r="K318" s="22">
        <v>3.2959999999999998</v>
      </c>
      <c r="L318" s="23">
        <v>1.1830000000000001</v>
      </c>
      <c r="M318" s="23">
        <v>1.1830000000000001</v>
      </c>
      <c r="N318" s="23">
        <v>0</v>
      </c>
      <c r="O318" s="23">
        <v>0</v>
      </c>
      <c r="P318" s="23">
        <v>0</v>
      </c>
      <c r="Q318" s="23">
        <v>17.555999999999901</v>
      </c>
      <c r="R318" s="23">
        <v>14.856999999999999</v>
      </c>
    </row>
    <row r="319" spans="1:18" hidden="1" x14ac:dyDescent="0.25">
      <c r="A319" s="20" t="s">
        <v>129</v>
      </c>
      <c r="B319" s="20" t="s">
        <v>106</v>
      </c>
      <c r="C319" s="20" t="s">
        <v>120</v>
      </c>
      <c r="D319" s="21">
        <v>340881.973</v>
      </c>
      <c r="E319" s="21">
        <v>328602.72700000001</v>
      </c>
      <c r="F319" s="21">
        <v>340881.973</v>
      </c>
      <c r="G319" s="21">
        <v>328602.72700000001</v>
      </c>
      <c r="H319" s="52">
        <v>1218728.4939999999</v>
      </c>
      <c r="I319" s="52">
        <v>1221749.69</v>
      </c>
      <c r="J319" s="22">
        <v>3.665</v>
      </c>
      <c r="K319" s="22">
        <v>3.2360000000000002</v>
      </c>
      <c r="L319" s="23">
        <v>10.640999999999901</v>
      </c>
      <c r="M319" s="23">
        <v>10.307</v>
      </c>
      <c r="N319" s="23">
        <v>0.47899999999999998</v>
      </c>
      <c r="O319" s="23">
        <v>0</v>
      </c>
      <c r="P319" s="23">
        <v>0</v>
      </c>
      <c r="Q319" s="23">
        <v>76.790999999999997</v>
      </c>
      <c r="R319" s="23">
        <v>75.957999999999998</v>
      </c>
    </row>
    <row r="320" spans="1:18" hidden="1" x14ac:dyDescent="0.25">
      <c r="A320" s="20" t="s">
        <v>140</v>
      </c>
      <c r="B320" s="20" t="s">
        <v>114</v>
      </c>
      <c r="C320" s="20" t="s">
        <v>120</v>
      </c>
      <c r="D320" s="21">
        <v>334598.00300000003</v>
      </c>
      <c r="E320" s="21">
        <v>314492.16899999999</v>
      </c>
      <c r="F320" s="21">
        <v>669196.00699999998</v>
      </c>
      <c r="G320" s="21">
        <v>628984.33799999999</v>
      </c>
      <c r="H320" s="52">
        <v>1422876.824</v>
      </c>
      <c r="I320" s="52">
        <v>1392383.416</v>
      </c>
      <c r="J320" s="22">
        <v>2.2050000000000001</v>
      </c>
      <c r="K320" s="22">
        <v>1.8259999999999901</v>
      </c>
      <c r="L320" s="23">
        <v>5.8129999999999997</v>
      </c>
      <c r="M320" s="23">
        <v>3.9019999999999899</v>
      </c>
      <c r="N320" s="23">
        <v>4.0999999999999898E-2</v>
      </c>
      <c r="O320" s="23">
        <v>1.87</v>
      </c>
      <c r="P320" s="23">
        <v>0</v>
      </c>
      <c r="Q320" s="23">
        <v>100</v>
      </c>
      <c r="R320" s="23">
        <v>99.260999999999996</v>
      </c>
    </row>
    <row r="321" spans="1:18" hidden="1" x14ac:dyDescent="0.25">
      <c r="A321" s="20" t="s">
        <v>134</v>
      </c>
      <c r="B321" s="20" t="s">
        <v>116</v>
      </c>
      <c r="C321" s="20" t="s">
        <v>120</v>
      </c>
      <c r="D321" s="21">
        <v>334346.74599999998</v>
      </c>
      <c r="E321" s="21">
        <v>322141.55900000001</v>
      </c>
      <c r="F321" s="21">
        <v>334346.74599999998</v>
      </c>
      <c r="G321" s="21">
        <v>322141.55900000001</v>
      </c>
      <c r="H321" s="52">
        <v>1634879.3030000001</v>
      </c>
      <c r="I321" s="52">
        <v>1630385.2319999901</v>
      </c>
      <c r="J321" s="22">
        <v>4.9740000000000002</v>
      </c>
      <c r="K321" s="22">
        <v>4.3630000000000004</v>
      </c>
      <c r="L321" s="23">
        <v>3.6669999999999998</v>
      </c>
      <c r="M321" s="23">
        <v>1.5609999999999999</v>
      </c>
      <c r="N321" s="23">
        <v>0.13900000000000001</v>
      </c>
      <c r="O321" s="23">
        <v>1.7929999999999999</v>
      </c>
      <c r="P321" s="23">
        <v>0.17399999999999999</v>
      </c>
      <c r="Q321" s="23">
        <v>58.417999999999999</v>
      </c>
      <c r="R321" s="23">
        <v>56.383999999999901</v>
      </c>
    </row>
    <row r="322" spans="1:18" hidden="1" x14ac:dyDescent="0.25">
      <c r="A322" s="20" t="s">
        <v>94</v>
      </c>
      <c r="B322" s="20" t="s">
        <v>118</v>
      </c>
      <c r="C322" s="20" t="s">
        <v>120</v>
      </c>
      <c r="D322" s="21">
        <v>333430.90100000001</v>
      </c>
      <c r="E322" s="21">
        <v>325148.951</v>
      </c>
      <c r="F322" s="21">
        <v>333430.90100000001</v>
      </c>
      <c r="G322" s="21">
        <v>325148.951</v>
      </c>
      <c r="H322" s="52">
        <v>1560653.1229999999</v>
      </c>
      <c r="I322" s="52">
        <v>1605938.11</v>
      </c>
      <c r="J322" s="22">
        <v>4.8919999999999897</v>
      </c>
      <c r="K322" s="22">
        <v>3.67</v>
      </c>
      <c r="L322" s="23">
        <v>3.9119999999999999</v>
      </c>
      <c r="M322" s="23">
        <v>3.6019999999999999</v>
      </c>
      <c r="N322" s="23">
        <v>2.8999999999999901E-2</v>
      </c>
      <c r="O322" s="23">
        <v>0.28199999999999997</v>
      </c>
      <c r="P322" s="23">
        <v>0</v>
      </c>
      <c r="Q322" s="23">
        <v>46.806999999999903</v>
      </c>
      <c r="R322" s="23">
        <v>34.491999999999997</v>
      </c>
    </row>
    <row r="323" spans="1:18" hidden="1" x14ac:dyDescent="0.25">
      <c r="A323" s="20" t="s">
        <v>128</v>
      </c>
      <c r="B323" s="20" t="s">
        <v>118</v>
      </c>
      <c r="C323" s="20" t="s">
        <v>120</v>
      </c>
      <c r="D323" s="21">
        <v>333430.90100000001</v>
      </c>
      <c r="E323" s="21">
        <v>325148.951</v>
      </c>
      <c r="F323" s="21">
        <v>333430.90100000001</v>
      </c>
      <c r="G323" s="21">
        <v>325148.951</v>
      </c>
      <c r="H323" s="52">
        <v>1560653.1229999999</v>
      </c>
      <c r="I323" s="52">
        <v>1605938.11</v>
      </c>
      <c r="J323" s="22">
        <v>4.8919999999999897</v>
      </c>
      <c r="K323" s="22">
        <v>3.67</v>
      </c>
      <c r="L323" s="23">
        <v>3.9119999999999999</v>
      </c>
      <c r="M323" s="23">
        <v>3.6019999999999999</v>
      </c>
      <c r="N323" s="23">
        <v>2.8999999999999901E-2</v>
      </c>
      <c r="O323" s="23">
        <v>0.28199999999999997</v>
      </c>
      <c r="P323" s="23">
        <v>0</v>
      </c>
      <c r="Q323" s="23">
        <v>46.806999999999903</v>
      </c>
      <c r="R323" s="23">
        <v>34.491999999999997</v>
      </c>
    </row>
    <row r="324" spans="1:18" hidden="1" x14ac:dyDescent="0.25">
      <c r="A324" s="20" t="s">
        <v>156</v>
      </c>
      <c r="B324" s="20" t="s">
        <v>102</v>
      </c>
      <c r="C324" s="20" t="s">
        <v>120</v>
      </c>
      <c r="D324" s="21">
        <v>333312.00199999998</v>
      </c>
      <c r="E324" s="21">
        <v>331920.62199999997</v>
      </c>
      <c r="F324" s="21">
        <v>333312.00199999998</v>
      </c>
      <c r="G324" s="21">
        <v>331920.62199999997</v>
      </c>
      <c r="H324" s="52">
        <v>1346424.7250000001</v>
      </c>
      <c r="I324" s="52">
        <v>1373205.122</v>
      </c>
      <c r="J324" s="22">
        <v>4.0460000000000003</v>
      </c>
      <c r="K324" s="22">
        <v>4.1660000000000004</v>
      </c>
      <c r="L324" s="23">
        <v>2.6659999999999999</v>
      </c>
      <c r="M324" s="23">
        <v>0.52</v>
      </c>
      <c r="N324" s="23">
        <v>0.02</v>
      </c>
      <c r="O324" s="23">
        <v>2.19199999999999</v>
      </c>
      <c r="P324" s="23">
        <v>0</v>
      </c>
      <c r="Q324" s="23">
        <v>41.655999999999999</v>
      </c>
      <c r="R324" s="23">
        <v>36.749000000000002</v>
      </c>
    </row>
    <row r="325" spans="1:18" hidden="1" x14ac:dyDescent="0.25">
      <c r="A325" s="20" t="s">
        <v>126</v>
      </c>
      <c r="B325" s="20" t="s">
        <v>111</v>
      </c>
      <c r="C325" s="20" t="s">
        <v>120</v>
      </c>
      <c r="D325" s="21">
        <v>330757.25300000003</v>
      </c>
      <c r="E325" s="21">
        <v>330029.61900000001</v>
      </c>
      <c r="F325" s="21">
        <v>661514.50699999998</v>
      </c>
      <c r="G325" s="21">
        <v>660059.23699999996</v>
      </c>
      <c r="H325" s="52">
        <v>1911399.3869999901</v>
      </c>
      <c r="I325" s="52">
        <v>1922131.737</v>
      </c>
      <c r="J325" s="22">
        <v>2.8959999999999999</v>
      </c>
      <c r="K325" s="22">
        <v>2.8220000000000001</v>
      </c>
      <c r="L325" s="23">
        <v>2.5859999999999999</v>
      </c>
      <c r="M325" s="23">
        <v>1.4269999999999901</v>
      </c>
      <c r="N325" s="23">
        <v>1E-3</v>
      </c>
      <c r="O325" s="23">
        <v>1.1579999999999999</v>
      </c>
      <c r="P325" s="23">
        <v>0</v>
      </c>
      <c r="Q325" s="23">
        <v>85.635000000000005</v>
      </c>
      <c r="R325" s="23">
        <v>84.995000000000005</v>
      </c>
    </row>
    <row r="326" spans="1:18" hidden="1" x14ac:dyDescent="0.25">
      <c r="A326" s="20" t="s">
        <v>134</v>
      </c>
      <c r="B326" s="20" t="s">
        <v>111</v>
      </c>
      <c r="C326" s="20" t="s">
        <v>120</v>
      </c>
      <c r="D326" s="21">
        <v>329128.72899999999</v>
      </c>
      <c r="E326" s="21">
        <v>321669.53200000001</v>
      </c>
      <c r="F326" s="21">
        <v>658257.45900000003</v>
      </c>
      <c r="G326" s="21">
        <v>643339.06499999994</v>
      </c>
      <c r="H326" s="52">
        <v>1644748.65199999</v>
      </c>
      <c r="I326" s="52">
        <v>1634997.625</v>
      </c>
      <c r="J326" s="22">
        <v>2.5350000000000001</v>
      </c>
      <c r="K326" s="22">
        <v>2.319</v>
      </c>
      <c r="L326" s="23">
        <v>2.7669999999999999</v>
      </c>
      <c r="M326" s="23">
        <v>2.4809999999999999</v>
      </c>
      <c r="N326" s="23">
        <v>9.2999999999999999E-2</v>
      </c>
      <c r="O326" s="23">
        <v>0.193</v>
      </c>
      <c r="P326" s="23">
        <v>0</v>
      </c>
      <c r="Q326" s="23">
        <v>45.122999999999998</v>
      </c>
      <c r="R326" s="23">
        <v>39.834000000000003</v>
      </c>
    </row>
    <row r="327" spans="1:18" hidden="1" x14ac:dyDescent="0.25">
      <c r="A327" s="20" t="s">
        <v>151</v>
      </c>
      <c r="B327" s="20" t="s">
        <v>114</v>
      </c>
      <c r="C327" s="20" t="s">
        <v>120</v>
      </c>
      <c r="D327" s="21">
        <v>328657.288</v>
      </c>
      <c r="E327" s="21">
        <v>304423.58299999998</v>
      </c>
      <c r="F327" s="21">
        <v>657314.576</v>
      </c>
      <c r="G327" s="21">
        <v>608847.16500000004</v>
      </c>
      <c r="H327" s="52">
        <v>1544657.973</v>
      </c>
      <c r="I327" s="52">
        <v>1522964.36</v>
      </c>
      <c r="J327" s="22">
        <v>2.464</v>
      </c>
      <c r="K327" s="22">
        <v>1.9319999999999999</v>
      </c>
      <c r="L327" s="23">
        <v>3.234</v>
      </c>
      <c r="M327" s="23">
        <v>1.625</v>
      </c>
      <c r="N327" s="23">
        <v>4.4999999999999998E-2</v>
      </c>
      <c r="O327" s="23">
        <v>1.415</v>
      </c>
      <c r="P327" s="23">
        <v>0.14899999999999999</v>
      </c>
      <c r="Q327" s="23">
        <v>87.91</v>
      </c>
      <c r="R327" s="23">
        <v>56.164999999999999</v>
      </c>
    </row>
    <row r="328" spans="1:18" hidden="1" x14ac:dyDescent="0.25">
      <c r="A328" s="20" t="s">
        <v>157</v>
      </c>
      <c r="B328" s="20" t="s">
        <v>114</v>
      </c>
      <c r="C328" s="20" t="s">
        <v>120</v>
      </c>
      <c r="D328" s="21">
        <v>325609.90999999997</v>
      </c>
      <c r="E328" s="21">
        <v>278530.92099999997</v>
      </c>
      <c r="F328" s="21">
        <v>651219.81900000002</v>
      </c>
      <c r="G328" s="21">
        <v>557061.84299999999</v>
      </c>
      <c r="H328" s="52">
        <v>1535029.6229999999</v>
      </c>
      <c r="I328" s="52">
        <v>1411425.425</v>
      </c>
      <c r="J328" s="22">
        <v>2.5129999999999999</v>
      </c>
      <c r="K328" s="22">
        <v>2.101</v>
      </c>
      <c r="L328" s="23">
        <v>14.765999999999901</v>
      </c>
      <c r="M328" s="23">
        <v>4.2610000000000001</v>
      </c>
      <c r="N328" s="23">
        <v>2.1000000000000001E-2</v>
      </c>
      <c r="O328" s="23">
        <v>10.484999999999999</v>
      </c>
      <c r="P328" s="23">
        <v>0</v>
      </c>
      <c r="Q328" s="23">
        <v>100</v>
      </c>
      <c r="R328" s="23">
        <v>95.1</v>
      </c>
    </row>
    <row r="329" spans="1:18" hidden="1" x14ac:dyDescent="0.25">
      <c r="A329" s="20" t="s">
        <v>167</v>
      </c>
      <c r="B329" s="20" t="s">
        <v>106</v>
      </c>
      <c r="C329" s="20" t="s">
        <v>120</v>
      </c>
      <c r="D329" s="21">
        <v>321777.91899999999</v>
      </c>
      <c r="E329" s="21">
        <v>314711.375</v>
      </c>
      <c r="F329" s="21">
        <v>321777.91899999999</v>
      </c>
      <c r="G329" s="21">
        <v>314711.375</v>
      </c>
      <c r="H329" s="52">
        <v>1227984.875</v>
      </c>
      <c r="I329" s="52">
        <v>1254569.304</v>
      </c>
      <c r="J329" s="22">
        <v>3.9180000000000001</v>
      </c>
      <c r="K329" s="22">
        <v>3.45</v>
      </c>
      <c r="L329" s="23">
        <v>6.8479999999999999</v>
      </c>
      <c r="M329" s="23">
        <v>6.8259999999999996</v>
      </c>
      <c r="N329" s="23">
        <v>2.1999999999999999E-2</v>
      </c>
      <c r="O329" s="23">
        <v>0</v>
      </c>
      <c r="P329" s="23">
        <v>0</v>
      </c>
      <c r="Q329" s="23">
        <v>62.808</v>
      </c>
      <c r="R329" s="23">
        <v>56.938999999999901</v>
      </c>
    </row>
    <row r="330" spans="1:18" hidden="1" x14ac:dyDescent="0.25">
      <c r="A330" s="20" t="s">
        <v>97</v>
      </c>
      <c r="B330" s="20" t="s">
        <v>105</v>
      </c>
      <c r="C330" s="20" t="s">
        <v>120</v>
      </c>
      <c r="D330" s="21">
        <v>319858.91499999998</v>
      </c>
      <c r="E330" s="21">
        <v>318952.71500000003</v>
      </c>
      <c r="F330" s="21">
        <v>1025188.787</v>
      </c>
      <c r="G330" s="21">
        <v>1022284.303</v>
      </c>
      <c r="H330" s="52">
        <v>4753891.3590000002</v>
      </c>
      <c r="I330" s="52">
        <v>4757423.8449999997</v>
      </c>
      <c r="J330" s="22">
        <v>4.6459999999999999</v>
      </c>
      <c r="K330" s="22">
        <v>4.1369999999999996</v>
      </c>
      <c r="L330" s="23">
        <v>0.38200000000000001</v>
      </c>
      <c r="M330" s="23">
        <v>0.25700000000000001</v>
      </c>
      <c r="N330" s="23">
        <v>0.11899999999999999</v>
      </c>
      <c r="O330" s="23">
        <v>6.0000000000000001E-3</v>
      </c>
      <c r="P330" s="23">
        <v>0</v>
      </c>
      <c r="Q330" s="23">
        <v>49.155000000000001</v>
      </c>
      <c r="R330" s="23">
        <v>35.341999999999999</v>
      </c>
    </row>
    <row r="331" spans="1:18" hidden="1" x14ac:dyDescent="0.25">
      <c r="A331" s="20" t="s">
        <v>94</v>
      </c>
      <c r="B331" s="20" t="s">
        <v>112</v>
      </c>
      <c r="C331" s="20" t="s">
        <v>120</v>
      </c>
      <c r="D331" s="21">
        <v>317359.98300000001</v>
      </c>
      <c r="E331" s="21">
        <v>314577.70600000001</v>
      </c>
      <c r="F331" s="21">
        <v>665180.826</v>
      </c>
      <c r="G331" s="21">
        <v>659521.80700000003</v>
      </c>
      <c r="H331" s="52">
        <v>2720674.5389999999</v>
      </c>
      <c r="I331" s="52">
        <v>2732886.27</v>
      </c>
      <c r="J331" s="22">
        <v>4.1319999999999997</v>
      </c>
      <c r="K331" s="22">
        <v>3.5139999999999998</v>
      </c>
      <c r="L331" s="23">
        <v>2.024</v>
      </c>
      <c r="M331" s="23">
        <v>1.958</v>
      </c>
      <c r="N331" s="23">
        <v>6.5000000000000002E-2</v>
      </c>
      <c r="O331" s="23">
        <v>0</v>
      </c>
      <c r="P331" s="23">
        <v>0</v>
      </c>
      <c r="Q331" s="23">
        <v>70.251000000000005</v>
      </c>
      <c r="R331" s="23">
        <v>63.012</v>
      </c>
    </row>
    <row r="332" spans="1:18" hidden="1" x14ac:dyDescent="0.25">
      <c r="A332" s="20" t="s">
        <v>128</v>
      </c>
      <c r="B332" s="20" t="s">
        <v>112</v>
      </c>
      <c r="C332" s="20" t="s">
        <v>120</v>
      </c>
      <c r="D332" s="21">
        <v>317359.98300000001</v>
      </c>
      <c r="E332" s="21">
        <v>314577.70600000001</v>
      </c>
      <c r="F332" s="21">
        <v>665180.826</v>
      </c>
      <c r="G332" s="21">
        <v>659521.80700000003</v>
      </c>
      <c r="H332" s="52">
        <v>2720674.5389999999</v>
      </c>
      <c r="I332" s="52">
        <v>2732886.27</v>
      </c>
      <c r="J332" s="22">
        <v>4.1319999999999997</v>
      </c>
      <c r="K332" s="22">
        <v>3.5139999999999998</v>
      </c>
      <c r="L332" s="23">
        <v>2.024</v>
      </c>
      <c r="M332" s="23">
        <v>1.958</v>
      </c>
      <c r="N332" s="23">
        <v>6.5000000000000002E-2</v>
      </c>
      <c r="O332" s="23">
        <v>0</v>
      </c>
      <c r="P332" s="23">
        <v>0</v>
      </c>
      <c r="Q332" s="23">
        <v>70.251000000000005</v>
      </c>
      <c r="R332" s="23">
        <v>63.012</v>
      </c>
    </row>
    <row r="333" spans="1:18" hidden="1" x14ac:dyDescent="0.25">
      <c r="A333" s="20" t="s">
        <v>100</v>
      </c>
      <c r="B333" s="20" t="s">
        <v>110</v>
      </c>
      <c r="C333" s="20" t="s">
        <v>120</v>
      </c>
      <c r="D333" s="21">
        <v>312193.80499999999</v>
      </c>
      <c r="E333" s="21">
        <v>304881.93400000001</v>
      </c>
      <c r="F333" s="21">
        <v>312193.80499999999</v>
      </c>
      <c r="G333" s="21">
        <v>304881.93400000001</v>
      </c>
      <c r="H333" s="52">
        <v>1419442.098</v>
      </c>
      <c r="I333" s="52">
        <v>1438067.6809999901</v>
      </c>
      <c r="J333" s="22">
        <v>4.673</v>
      </c>
      <c r="K333" s="22">
        <v>3.95</v>
      </c>
      <c r="L333" s="23">
        <v>2.4790000000000001</v>
      </c>
      <c r="M333" s="23">
        <v>2.4790000000000001</v>
      </c>
      <c r="N333" s="23">
        <v>0</v>
      </c>
      <c r="O333" s="23">
        <v>0</v>
      </c>
      <c r="P333" s="23">
        <v>0</v>
      </c>
      <c r="Q333" s="23">
        <v>25.035</v>
      </c>
      <c r="R333" s="23">
        <v>19.721</v>
      </c>
    </row>
    <row r="334" spans="1:18" hidden="1" x14ac:dyDescent="0.25">
      <c r="A334" s="20" t="s">
        <v>156</v>
      </c>
      <c r="B334" s="20" t="s">
        <v>112</v>
      </c>
      <c r="C334" s="20" t="s">
        <v>120</v>
      </c>
      <c r="D334" s="21">
        <v>306502.94099999999</v>
      </c>
      <c r="E334" s="21">
        <v>297189.05900000001</v>
      </c>
      <c r="F334" s="21">
        <v>666147.94999999995</v>
      </c>
      <c r="G334" s="21">
        <v>644624.91700000002</v>
      </c>
      <c r="H334" s="52">
        <v>1953709.2150000001</v>
      </c>
      <c r="I334" s="52">
        <v>1925186.835</v>
      </c>
      <c r="J334" s="22">
        <v>2.9809999999999999</v>
      </c>
      <c r="K334" s="22">
        <v>2.7360000000000002</v>
      </c>
      <c r="L334" s="23">
        <v>6.8959999999999999</v>
      </c>
      <c r="M334" s="23">
        <v>3.8849999999999998</v>
      </c>
      <c r="N334" s="23">
        <v>0.188999999999999</v>
      </c>
      <c r="O334" s="23">
        <v>3.012</v>
      </c>
      <c r="P334" s="23">
        <v>0</v>
      </c>
      <c r="Q334" s="23">
        <v>96.805999999999997</v>
      </c>
      <c r="R334" s="23">
        <v>94.015000000000001</v>
      </c>
    </row>
    <row r="335" spans="1:18" hidden="1" x14ac:dyDescent="0.25">
      <c r="A335" s="20" t="s">
        <v>99</v>
      </c>
      <c r="B335" s="20" t="s">
        <v>112</v>
      </c>
      <c r="C335" s="20" t="s">
        <v>120</v>
      </c>
      <c r="D335" s="21">
        <v>305299.12899999903</v>
      </c>
      <c r="E335" s="21">
        <v>297880.65500000003</v>
      </c>
      <c r="F335" s="21">
        <v>625900.54500000004</v>
      </c>
      <c r="G335" s="21">
        <v>610733.06900000002</v>
      </c>
      <c r="H335" s="52">
        <v>2011777.629</v>
      </c>
      <c r="I335" s="52">
        <v>2020860.659</v>
      </c>
      <c r="J335" s="22">
        <v>3.302</v>
      </c>
      <c r="K335" s="22">
        <v>2.8079999999999998</v>
      </c>
      <c r="L335" s="23">
        <v>3.69</v>
      </c>
      <c r="M335" s="23">
        <v>3.6480000000000001</v>
      </c>
      <c r="N335" s="23">
        <v>1.6E-2</v>
      </c>
      <c r="O335" s="23">
        <v>2.5999999999999999E-2</v>
      </c>
      <c r="P335" s="23">
        <v>0</v>
      </c>
      <c r="Q335" s="23">
        <v>46.378999999999998</v>
      </c>
      <c r="R335" s="23">
        <v>40.119</v>
      </c>
    </row>
    <row r="336" spans="1:18" hidden="1" x14ac:dyDescent="0.25">
      <c r="A336" s="20" t="s">
        <v>135</v>
      </c>
      <c r="B336" s="20" t="s">
        <v>103</v>
      </c>
      <c r="C336" s="20" t="s">
        <v>120</v>
      </c>
      <c r="D336" s="21">
        <v>303857.11599999998</v>
      </c>
      <c r="E336" s="21">
        <v>297817.90299999999</v>
      </c>
      <c r="F336" s="21">
        <v>607714.23199999996</v>
      </c>
      <c r="G336" s="21">
        <v>595635.80599999998</v>
      </c>
      <c r="H336" s="52">
        <v>1708093.949</v>
      </c>
      <c r="I336" s="52">
        <v>1700735.628</v>
      </c>
      <c r="J336" s="22">
        <v>2.843</v>
      </c>
      <c r="K336" s="22">
        <v>2.3809999999999998</v>
      </c>
      <c r="L336" s="23">
        <v>2.6880000000000002</v>
      </c>
      <c r="M336" s="23">
        <v>2.6309999999999998</v>
      </c>
      <c r="N336" s="23">
        <v>0</v>
      </c>
      <c r="O336" s="23">
        <v>5.7000000000000002E-2</v>
      </c>
      <c r="P336" s="23">
        <v>0</v>
      </c>
      <c r="Q336" s="23">
        <v>73.087999999999994</v>
      </c>
      <c r="R336" s="23">
        <v>70.918999999999997</v>
      </c>
    </row>
    <row r="337" spans="1:18" hidden="1" x14ac:dyDescent="0.25">
      <c r="A337" s="20" t="s">
        <v>98</v>
      </c>
      <c r="B337" s="20" t="s">
        <v>102</v>
      </c>
      <c r="C337" s="20" t="s">
        <v>120</v>
      </c>
      <c r="D337" s="21">
        <v>303590.50899999897</v>
      </c>
      <c r="E337" s="21">
        <v>288838.78399999999</v>
      </c>
      <c r="F337" s="21">
        <v>303590.50899999897</v>
      </c>
      <c r="G337" s="21">
        <v>288838.78399999999</v>
      </c>
      <c r="H337" s="52">
        <v>1411764.4240000001</v>
      </c>
      <c r="I337" s="52">
        <v>1399443.409</v>
      </c>
      <c r="J337" s="22">
        <v>4.7949999999999999</v>
      </c>
      <c r="K337" s="22">
        <v>4.234</v>
      </c>
      <c r="L337" s="23">
        <v>4.3319999999999999</v>
      </c>
      <c r="M337" s="23">
        <v>2.5310000000000001</v>
      </c>
      <c r="N337" s="23">
        <v>0.153</v>
      </c>
      <c r="O337" s="23">
        <v>1.6319999999999999</v>
      </c>
      <c r="P337" s="23">
        <v>1.6E-2</v>
      </c>
      <c r="Q337" s="23">
        <v>42.405999999999999</v>
      </c>
      <c r="R337" s="23">
        <v>38.029000000000003</v>
      </c>
    </row>
    <row r="338" spans="1:18" hidden="1" x14ac:dyDescent="0.25">
      <c r="A338" s="20" t="s">
        <v>95</v>
      </c>
      <c r="B338" s="20" t="s">
        <v>104</v>
      </c>
      <c r="C338" s="20" t="s">
        <v>120</v>
      </c>
      <c r="D338" s="21">
        <v>301673.49</v>
      </c>
      <c r="E338" s="21">
        <v>279850.05900000001</v>
      </c>
      <c r="F338" s="21">
        <v>658144.63199999998</v>
      </c>
      <c r="G338" s="21">
        <v>612147.20400000003</v>
      </c>
      <c r="H338" s="52">
        <v>2075071.01599999</v>
      </c>
      <c r="I338" s="52">
        <v>1993219.47</v>
      </c>
      <c r="J338" s="22">
        <v>3.23</v>
      </c>
      <c r="K338" s="22">
        <v>2.7210000000000001</v>
      </c>
      <c r="L338" s="23">
        <v>0.90300000000000002</v>
      </c>
      <c r="M338" s="23">
        <v>0.61899999999999999</v>
      </c>
      <c r="N338" s="23">
        <v>5.5E-2</v>
      </c>
      <c r="O338" s="23">
        <v>0.22899999999999901</v>
      </c>
      <c r="P338" s="23">
        <v>1E-3</v>
      </c>
      <c r="Q338" s="23">
        <v>24.922999999999998</v>
      </c>
      <c r="R338" s="23">
        <v>19.100999999999999</v>
      </c>
    </row>
    <row r="339" spans="1:18" hidden="1" x14ac:dyDescent="0.25">
      <c r="A339" s="20" t="s">
        <v>159</v>
      </c>
      <c r="B339" s="20" t="s">
        <v>103</v>
      </c>
      <c r="C339" s="20" t="s">
        <v>120</v>
      </c>
      <c r="D339" s="21">
        <v>300754.038</v>
      </c>
      <c r="E339" s="21">
        <v>298777.88199999998</v>
      </c>
      <c r="F339" s="21">
        <v>601508.076</v>
      </c>
      <c r="G339" s="21">
        <v>597555.76399999997</v>
      </c>
      <c r="H339" s="52">
        <v>1642901.375</v>
      </c>
      <c r="I339" s="52">
        <v>1643259.608</v>
      </c>
      <c r="J339" s="22">
        <v>2.746</v>
      </c>
      <c r="K339" s="22">
        <v>2.4260000000000002</v>
      </c>
      <c r="L339" s="23">
        <v>1.7629999999999999</v>
      </c>
      <c r="M339" s="23">
        <v>1.5780000000000001</v>
      </c>
      <c r="N339" s="23">
        <v>1.39999999999999E-2</v>
      </c>
      <c r="O339" s="23">
        <v>0.17100000000000001</v>
      </c>
      <c r="P339" s="23">
        <v>0</v>
      </c>
      <c r="Q339" s="23">
        <v>77.350999999999999</v>
      </c>
      <c r="R339" s="23">
        <v>74.647999999999996</v>
      </c>
    </row>
    <row r="340" spans="1:18" hidden="1" x14ac:dyDescent="0.25">
      <c r="A340" s="20" t="s">
        <v>131</v>
      </c>
      <c r="B340" s="20" t="s">
        <v>103</v>
      </c>
      <c r="C340" s="20" t="s">
        <v>120</v>
      </c>
      <c r="D340" s="21">
        <v>298887.14199999999</v>
      </c>
      <c r="E340" s="21">
        <v>237321.61499999999</v>
      </c>
      <c r="F340" s="21">
        <v>597774.28399999999</v>
      </c>
      <c r="G340" s="21">
        <v>474643.22899999999</v>
      </c>
      <c r="H340" s="52">
        <v>1605348.03699999</v>
      </c>
      <c r="I340" s="52">
        <v>1431961.9739999999</v>
      </c>
      <c r="J340" s="22">
        <v>2.9529999999999998</v>
      </c>
      <c r="K340" s="22">
        <v>2.4510000000000001</v>
      </c>
      <c r="L340" s="23">
        <v>2.7629999999999999</v>
      </c>
      <c r="M340" s="23">
        <v>0.73399999999999999</v>
      </c>
      <c r="N340" s="23">
        <v>8.9999999999999993E-3</v>
      </c>
      <c r="O340" s="23">
        <v>2.028</v>
      </c>
      <c r="P340" s="23">
        <v>0</v>
      </c>
      <c r="Q340" s="23">
        <v>15.217000000000001</v>
      </c>
      <c r="R340" s="23">
        <v>12.937999999999899</v>
      </c>
    </row>
    <row r="341" spans="1:18" hidden="1" x14ac:dyDescent="0.25">
      <c r="A341" s="20" t="s">
        <v>137</v>
      </c>
      <c r="B341" s="20" t="s">
        <v>107</v>
      </c>
      <c r="C341" s="20" t="s">
        <v>120</v>
      </c>
      <c r="D341" s="21">
        <v>298408.93099999998</v>
      </c>
      <c r="E341" s="21">
        <v>284526.46000000002</v>
      </c>
      <c r="F341" s="21">
        <v>596817.86199999996</v>
      </c>
      <c r="G341" s="21">
        <v>569052.92099999997</v>
      </c>
      <c r="H341" s="52">
        <v>1292073.2790000001</v>
      </c>
      <c r="I341" s="52">
        <v>1278863.3470000001</v>
      </c>
      <c r="J341" s="22">
        <v>2.238</v>
      </c>
      <c r="K341" s="22">
        <v>1.9409999999999901</v>
      </c>
      <c r="L341" s="23">
        <v>11.995999999999899</v>
      </c>
      <c r="M341" s="23">
        <v>11.984</v>
      </c>
      <c r="N341" s="23">
        <v>0</v>
      </c>
      <c r="O341" s="23">
        <v>1.2E-2</v>
      </c>
      <c r="P341" s="23">
        <v>0</v>
      </c>
      <c r="Q341" s="23">
        <v>93.814999999999998</v>
      </c>
      <c r="R341" s="23">
        <v>93.44</v>
      </c>
    </row>
    <row r="342" spans="1:18" hidden="1" x14ac:dyDescent="0.25">
      <c r="A342" s="20" t="s">
        <v>126</v>
      </c>
      <c r="B342" s="20" t="s">
        <v>106</v>
      </c>
      <c r="C342" s="20" t="s">
        <v>120</v>
      </c>
      <c r="D342" s="21">
        <v>297147.23300000001</v>
      </c>
      <c r="E342" s="21">
        <v>287938.01299999998</v>
      </c>
      <c r="F342" s="21">
        <v>297147.23300000001</v>
      </c>
      <c r="G342" s="21">
        <v>287938.01299999998</v>
      </c>
      <c r="H342" s="52">
        <v>1146603.7620000001</v>
      </c>
      <c r="I342" s="52">
        <v>1150161.649</v>
      </c>
      <c r="J342" s="22">
        <v>3.98</v>
      </c>
      <c r="K342" s="22">
        <v>3.66</v>
      </c>
      <c r="L342" s="23">
        <v>7.3010000000000002</v>
      </c>
      <c r="M342" s="23">
        <v>7.3010000000000002</v>
      </c>
      <c r="N342" s="23">
        <v>0</v>
      </c>
      <c r="O342" s="23">
        <v>0</v>
      </c>
      <c r="P342" s="23">
        <v>0</v>
      </c>
      <c r="Q342" s="23">
        <v>68.873000000000005</v>
      </c>
      <c r="R342" s="23">
        <v>63.875</v>
      </c>
    </row>
    <row r="343" spans="1:18" hidden="1" x14ac:dyDescent="0.25">
      <c r="A343" s="20" t="s">
        <v>139</v>
      </c>
      <c r="B343" s="20" t="s">
        <v>114</v>
      </c>
      <c r="C343" s="20" t="s">
        <v>120</v>
      </c>
      <c r="D343" s="21">
        <v>295891</v>
      </c>
      <c r="E343" s="21">
        <v>286434.31099999999</v>
      </c>
      <c r="F343" s="21">
        <v>591782</v>
      </c>
      <c r="G343" s="21">
        <v>572868.62199999997</v>
      </c>
      <c r="H343" s="52">
        <v>1342201.9790000001</v>
      </c>
      <c r="I343" s="52">
        <v>1328814.952</v>
      </c>
      <c r="J343" s="22">
        <v>2.3109999999999999</v>
      </c>
      <c r="K343" s="22">
        <v>2.1019999999999999</v>
      </c>
      <c r="L343" s="23">
        <v>8.7089999999999996</v>
      </c>
      <c r="M343" s="23">
        <v>8.7089999999999996</v>
      </c>
      <c r="N343" s="23">
        <v>0</v>
      </c>
      <c r="O343" s="23">
        <v>0</v>
      </c>
      <c r="P343" s="23">
        <v>0</v>
      </c>
      <c r="Q343" s="23">
        <v>100</v>
      </c>
      <c r="R343" s="23">
        <v>99.981999999999999</v>
      </c>
    </row>
    <row r="344" spans="1:18" hidden="1" x14ac:dyDescent="0.25">
      <c r="A344" s="20" t="s">
        <v>130</v>
      </c>
      <c r="B344" s="20" t="s">
        <v>114</v>
      </c>
      <c r="C344" s="20" t="s">
        <v>120</v>
      </c>
      <c r="D344" s="21">
        <v>295190.96799999999</v>
      </c>
      <c r="E344" s="21">
        <v>234184.109</v>
      </c>
      <c r="F344" s="21">
        <v>590381.93599999999</v>
      </c>
      <c r="G344" s="21">
        <v>468368.21799999999</v>
      </c>
      <c r="H344" s="52">
        <v>1462553.0659999901</v>
      </c>
      <c r="I344" s="52">
        <v>1297895.7959999901</v>
      </c>
      <c r="J344" s="22">
        <v>2.68</v>
      </c>
      <c r="K344" s="22">
        <v>1.88699999999999</v>
      </c>
      <c r="L344" s="23">
        <v>6.641</v>
      </c>
      <c r="M344" s="23">
        <v>3.3789999999999898</v>
      </c>
      <c r="N344" s="23">
        <v>0.87</v>
      </c>
      <c r="O344" s="23">
        <v>1.8659999999999899</v>
      </c>
      <c r="P344" s="23">
        <v>0.64099999999999902</v>
      </c>
      <c r="Q344" s="23">
        <v>93.777000000000001</v>
      </c>
      <c r="R344" s="23">
        <v>77.426000000000002</v>
      </c>
    </row>
    <row r="345" spans="1:18" hidden="1" x14ac:dyDescent="0.25">
      <c r="A345" s="20" t="s">
        <v>167</v>
      </c>
      <c r="B345" s="20" t="s">
        <v>103</v>
      </c>
      <c r="C345" s="20" t="s">
        <v>120</v>
      </c>
      <c r="D345" s="21">
        <v>294849.03499999997</v>
      </c>
      <c r="E345" s="21">
        <v>285654.91899999999</v>
      </c>
      <c r="F345" s="21">
        <v>589698.06999999995</v>
      </c>
      <c r="G345" s="21">
        <v>571309.83900000004</v>
      </c>
      <c r="H345" s="52">
        <v>1641049.5589999999</v>
      </c>
      <c r="I345" s="52">
        <v>1626129.997</v>
      </c>
      <c r="J345" s="22">
        <v>2.839</v>
      </c>
      <c r="K345" s="22">
        <v>2.4019999999999899</v>
      </c>
      <c r="L345" s="23">
        <v>3.133</v>
      </c>
      <c r="M345" s="23">
        <v>2.984</v>
      </c>
      <c r="N345" s="23">
        <v>0.14099999999999999</v>
      </c>
      <c r="O345" s="23">
        <v>0</v>
      </c>
      <c r="P345" s="23">
        <v>8.9999999999999993E-3</v>
      </c>
      <c r="Q345" s="23">
        <v>66.064999999999998</v>
      </c>
      <c r="R345" s="23">
        <v>63.857999999999997</v>
      </c>
    </row>
    <row r="346" spans="1:18" hidden="1" x14ac:dyDescent="0.25">
      <c r="A346" s="20" t="s">
        <v>129</v>
      </c>
      <c r="B346" s="20" t="s">
        <v>110</v>
      </c>
      <c r="C346" s="20" t="s">
        <v>120</v>
      </c>
      <c r="D346" s="21">
        <v>293181.09899999999</v>
      </c>
      <c r="E346" s="21">
        <v>283671.38899999898</v>
      </c>
      <c r="F346" s="21">
        <v>293181.09899999999</v>
      </c>
      <c r="G346" s="21">
        <v>283671.38899999898</v>
      </c>
      <c r="H346" s="52">
        <v>1261667.9339999999</v>
      </c>
      <c r="I346" s="52">
        <v>1252937.8729999999</v>
      </c>
      <c r="J346" s="22">
        <v>4.391</v>
      </c>
      <c r="K346" s="22">
        <v>4.0620000000000003</v>
      </c>
      <c r="L346" s="23">
        <v>7.9289999999999896</v>
      </c>
      <c r="M346" s="23">
        <v>7.4619999999999997</v>
      </c>
      <c r="N346" s="23">
        <v>0.46700000000000003</v>
      </c>
      <c r="O346" s="23">
        <v>0</v>
      </c>
      <c r="P346" s="23">
        <v>0</v>
      </c>
      <c r="Q346" s="23">
        <v>77.718000000000004</v>
      </c>
      <c r="R346" s="23">
        <v>76.646999999999906</v>
      </c>
    </row>
    <row r="347" spans="1:18" hidden="1" x14ac:dyDescent="0.25">
      <c r="A347" s="20" t="s">
        <v>151</v>
      </c>
      <c r="B347" s="20" t="s">
        <v>106</v>
      </c>
      <c r="C347" s="20" t="s">
        <v>120</v>
      </c>
      <c r="D347" s="21">
        <v>291093.43099999998</v>
      </c>
      <c r="E347" s="21">
        <v>284856.98</v>
      </c>
      <c r="F347" s="21">
        <v>291093.43099999998</v>
      </c>
      <c r="G347" s="21">
        <v>284856.98</v>
      </c>
      <c r="H347" s="52">
        <v>1120145.6370000001</v>
      </c>
      <c r="I347" s="52">
        <v>1111534.216</v>
      </c>
      <c r="J347" s="22">
        <v>3.8739999999999899</v>
      </c>
      <c r="K347" s="22">
        <v>3.1259999999999999</v>
      </c>
      <c r="L347" s="23">
        <v>1.121</v>
      </c>
      <c r="M347" s="23">
        <v>0.503</v>
      </c>
      <c r="N347" s="23">
        <v>0.10199999999999999</v>
      </c>
      <c r="O347" s="23">
        <v>0.54100000000000004</v>
      </c>
      <c r="P347" s="23">
        <v>5.2999999999999999E-2</v>
      </c>
      <c r="Q347" s="23">
        <v>70.867999999999995</v>
      </c>
      <c r="R347" s="23">
        <v>56.058</v>
      </c>
    </row>
    <row r="348" spans="1:18" hidden="1" x14ac:dyDescent="0.25">
      <c r="A348" s="20" t="s">
        <v>92</v>
      </c>
      <c r="B348" s="20" t="s">
        <v>106</v>
      </c>
      <c r="C348" s="20" t="s">
        <v>120</v>
      </c>
      <c r="D348" s="21">
        <v>287286.02600000001</v>
      </c>
      <c r="E348" s="21">
        <v>285961.78999999998</v>
      </c>
      <c r="F348" s="21">
        <v>287286.02600000001</v>
      </c>
      <c r="G348" s="21">
        <v>285961.78999999998</v>
      </c>
      <c r="H348" s="52">
        <v>1149356.666</v>
      </c>
      <c r="I348" s="52">
        <v>1146086.7549999999</v>
      </c>
      <c r="J348" s="22">
        <v>4.0039999999999996</v>
      </c>
      <c r="K348" s="22">
        <v>3.8130000000000002</v>
      </c>
      <c r="L348" s="23">
        <v>0.53299999999999903</v>
      </c>
      <c r="M348" s="23">
        <v>0.17599999999999999</v>
      </c>
      <c r="N348" s="23">
        <v>0.35699999999999998</v>
      </c>
      <c r="O348" s="23">
        <v>0</v>
      </c>
      <c r="P348" s="23">
        <v>0</v>
      </c>
      <c r="Q348" s="23">
        <v>90.421999999999997</v>
      </c>
      <c r="R348" s="23">
        <v>68.096999999999994</v>
      </c>
    </row>
    <row r="349" spans="1:18" hidden="1" x14ac:dyDescent="0.25">
      <c r="A349" s="20" t="s">
        <v>99</v>
      </c>
      <c r="B349" s="20" t="s">
        <v>102</v>
      </c>
      <c r="C349" s="20" t="s">
        <v>120</v>
      </c>
      <c r="D349" s="21">
        <v>286664.592</v>
      </c>
      <c r="E349" s="21">
        <v>277060.11599999998</v>
      </c>
      <c r="F349" s="21">
        <v>286664.592</v>
      </c>
      <c r="G349" s="21">
        <v>277060.11599999998</v>
      </c>
      <c r="H349" s="52">
        <v>1299836.0430000001</v>
      </c>
      <c r="I349" s="52">
        <v>1322410.777</v>
      </c>
      <c r="J349" s="22">
        <v>4.7240000000000002</v>
      </c>
      <c r="K349" s="22">
        <v>3.8789999999999898</v>
      </c>
      <c r="L349" s="23">
        <v>4.1959999999999997</v>
      </c>
      <c r="M349" s="23">
        <v>4.1589999999999998</v>
      </c>
      <c r="N349" s="23">
        <v>0</v>
      </c>
      <c r="O349" s="23">
        <v>3.6999999999999998E-2</v>
      </c>
      <c r="P349" s="23">
        <v>0</v>
      </c>
      <c r="Q349" s="23">
        <v>29.18</v>
      </c>
      <c r="R349" s="23">
        <v>27.875999999999902</v>
      </c>
    </row>
    <row r="350" spans="1:18" hidden="1" x14ac:dyDescent="0.25">
      <c r="A350" s="20" t="s">
        <v>134</v>
      </c>
      <c r="B350" s="20" t="s">
        <v>103</v>
      </c>
      <c r="C350" s="20" t="s">
        <v>120</v>
      </c>
      <c r="D350" s="21">
        <v>285583.065</v>
      </c>
      <c r="E350" s="21">
        <v>279117.30300000001</v>
      </c>
      <c r="F350" s="21">
        <v>571166.13</v>
      </c>
      <c r="G350" s="21">
        <v>558234.60499999998</v>
      </c>
      <c r="H350" s="52">
        <v>1521503.2109999999</v>
      </c>
      <c r="I350" s="52">
        <v>1516829.206</v>
      </c>
      <c r="J350" s="22">
        <v>2.7160000000000002</v>
      </c>
      <c r="K350" s="22">
        <v>2.395</v>
      </c>
      <c r="L350" s="23">
        <v>1.619</v>
      </c>
      <c r="M350" s="23">
        <v>1.379</v>
      </c>
      <c r="N350" s="23">
        <v>2E-3</v>
      </c>
      <c r="O350" s="23">
        <v>0.23899999999999999</v>
      </c>
      <c r="P350" s="23">
        <v>0</v>
      </c>
      <c r="Q350" s="23">
        <v>38.885999999999903</v>
      </c>
      <c r="R350" s="23">
        <v>34.317</v>
      </c>
    </row>
    <row r="351" spans="1:18" hidden="1" x14ac:dyDescent="0.25">
      <c r="A351" s="20" t="s">
        <v>125</v>
      </c>
      <c r="B351" s="20" t="s">
        <v>105</v>
      </c>
      <c r="C351" s="20" t="s">
        <v>120</v>
      </c>
      <c r="D351" s="21">
        <v>285429.59600000002</v>
      </c>
      <c r="E351" s="21">
        <v>285073.55099999998</v>
      </c>
      <c r="F351" s="21">
        <v>914838.42099999997</v>
      </c>
      <c r="G351" s="21">
        <v>913697.25199999998</v>
      </c>
      <c r="H351" s="52">
        <v>4685749.1560000004</v>
      </c>
      <c r="I351" s="52">
        <v>4688172.6430000002</v>
      </c>
      <c r="J351" s="22">
        <v>5.1239999999999997</v>
      </c>
      <c r="K351" s="22">
        <v>5.0880000000000001</v>
      </c>
      <c r="L351" s="23">
        <v>0.24299999999999999</v>
      </c>
      <c r="M351" s="23">
        <v>0.11599999999999901</v>
      </c>
      <c r="N351" s="23">
        <v>8.4000000000000005E-2</v>
      </c>
      <c r="O351" s="23">
        <v>4.2999999999999997E-2</v>
      </c>
      <c r="P351" s="23">
        <v>0</v>
      </c>
      <c r="Q351" s="23">
        <v>75.316000000000003</v>
      </c>
      <c r="R351" s="23">
        <v>65.223999999999904</v>
      </c>
    </row>
    <row r="352" spans="1:18" hidden="1" x14ac:dyDescent="0.25">
      <c r="A352" s="20" t="s">
        <v>96</v>
      </c>
      <c r="B352" s="20" t="s">
        <v>105</v>
      </c>
      <c r="C352" s="20" t="s">
        <v>120</v>
      </c>
      <c r="D352" s="21">
        <v>285082.41200000001</v>
      </c>
      <c r="E352" s="21">
        <v>283082.39199999999</v>
      </c>
      <c r="F352" s="21">
        <v>913725.58499999996</v>
      </c>
      <c r="G352" s="21">
        <v>907315.26599999995</v>
      </c>
      <c r="H352" s="52">
        <v>3871126.1170000001</v>
      </c>
      <c r="I352" s="52">
        <v>3855249.105</v>
      </c>
      <c r="J352" s="22">
        <v>4.258</v>
      </c>
      <c r="K352" s="22">
        <v>5.077</v>
      </c>
      <c r="L352" s="23">
        <v>0.46</v>
      </c>
      <c r="M352" s="23">
        <v>0.45399999999999902</v>
      </c>
      <c r="N352" s="23">
        <v>6.0000000000000001E-3</v>
      </c>
      <c r="O352" s="23">
        <v>0</v>
      </c>
      <c r="P352" s="23">
        <v>0</v>
      </c>
      <c r="Q352" s="23">
        <v>62.723999999999997</v>
      </c>
      <c r="R352" s="23">
        <v>39.625999999999998</v>
      </c>
    </row>
    <row r="353" spans="1:18" hidden="1" x14ac:dyDescent="0.25">
      <c r="A353" s="20" t="s">
        <v>134</v>
      </c>
      <c r="B353" s="20" t="s">
        <v>117</v>
      </c>
      <c r="C353" s="20" t="s">
        <v>120</v>
      </c>
      <c r="D353" s="21">
        <v>284747.68099999998</v>
      </c>
      <c r="E353" s="21">
        <v>265371.65100000001</v>
      </c>
      <c r="F353" s="21">
        <v>569239.86899999995</v>
      </c>
      <c r="G353" s="21">
        <v>530505.196</v>
      </c>
      <c r="H353" s="52">
        <v>1618981.686</v>
      </c>
      <c r="I353" s="52">
        <v>1593389.4109999901</v>
      </c>
      <c r="J353" s="22">
        <v>2.9489999999999998</v>
      </c>
      <c r="K353" s="22">
        <v>2.2669999999999999</v>
      </c>
      <c r="L353" s="23">
        <v>5.1420000000000003</v>
      </c>
      <c r="M353" s="23">
        <v>2.806</v>
      </c>
      <c r="N353" s="23">
        <v>0.217</v>
      </c>
      <c r="O353" s="23">
        <v>2.036</v>
      </c>
      <c r="P353" s="23">
        <v>8.3000000000000004E-2</v>
      </c>
      <c r="Q353" s="23">
        <v>85.82</v>
      </c>
      <c r="R353" s="23">
        <v>79.441000000000003</v>
      </c>
    </row>
    <row r="354" spans="1:18" hidden="1" x14ac:dyDescent="0.25">
      <c r="A354" s="20" t="s">
        <v>160</v>
      </c>
      <c r="B354" s="20" t="s">
        <v>114</v>
      </c>
      <c r="C354" s="20" t="s">
        <v>120</v>
      </c>
      <c r="D354" s="21">
        <v>282359.12099999998</v>
      </c>
      <c r="E354" s="21">
        <v>274812.87099999998</v>
      </c>
      <c r="F354" s="21">
        <v>564718.24199999997</v>
      </c>
      <c r="G354" s="21">
        <v>549625.74100000004</v>
      </c>
      <c r="H354" s="52">
        <v>1191440.953</v>
      </c>
      <c r="I354" s="52">
        <v>1189923.3640000001</v>
      </c>
      <c r="J354" s="22">
        <v>2.1579999999999999</v>
      </c>
      <c r="K354" s="22">
        <v>1.83</v>
      </c>
      <c r="L354" s="23">
        <v>11.499000000000001</v>
      </c>
      <c r="M354" s="23">
        <v>11.462</v>
      </c>
      <c r="N354" s="23">
        <v>3.6999999999999998E-2</v>
      </c>
      <c r="O354" s="23">
        <v>0</v>
      </c>
      <c r="P354" s="23">
        <v>0</v>
      </c>
      <c r="Q354" s="23">
        <v>100</v>
      </c>
      <c r="R354" s="23">
        <v>99.97</v>
      </c>
    </row>
    <row r="355" spans="1:18" x14ac:dyDescent="0.25">
      <c r="A355" s="20" t="s">
        <v>126</v>
      </c>
      <c r="B355" s="20" t="s">
        <v>113</v>
      </c>
      <c r="C355" s="20" t="s">
        <v>120</v>
      </c>
      <c r="D355" s="21">
        <v>282225.97399999999</v>
      </c>
      <c r="E355" s="21">
        <v>271084.69799999997</v>
      </c>
      <c r="F355" s="21">
        <v>282225.97399999999</v>
      </c>
      <c r="G355" s="21">
        <v>271084.69799999997</v>
      </c>
      <c r="H355" s="52">
        <v>1024070.188</v>
      </c>
      <c r="I355" s="52">
        <v>1034699.4</v>
      </c>
      <c r="J355" s="22">
        <v>3.77</v>
      </c>
      <c r="K355" s="22">
        <v>3.1819999999999999</v>
      </c>
      <c r="L355" s="23">
        <v>9.25</v>
      </c>
      <c r="M355" s="23">
        <v>9.25</v>
      </c>
      <c r="N355" s="23">
        <v>0</v>
      </c>
      <c r="O355" s="23">
        <v>0</v>
      </c>
      <c r="P355" s="23">
        <v>0</v>
      </c>
      <c r="Q355" s="23">
        <v>69.768999999999906</v>
      </c>
      <c r="R355" s="23">
        <v>65.736000000000004</v>
      </c>
    </row>
    <row r="356" spans="1:18" hidden="1" x14ac:dyDescent="0.25">
      <c r="A356" s="20" t="s">
        <v>153</v>
      </c>
      <c r="B356" s="20" t="s">
        <v>112</v>
      </c>
      <c r="C356" s="20" t="s">
        <v>120</v>
      </c>
      <c r="D356" s="21">
        <v>281861.92599999998</v>
      </c>
      <c r="E356" s="21">
        <v>262127.64899999899</v>
      </c>
      <c r="F356" s="21">
        <v>667390.11399999994</v>
      </c>
      <c r="G356" s="21">
        <v>625514.55700000003</v>
      </c>
      <c r="H356" s="52">
        <v>1748518.3540000001</v>
      </c>
      <c r="I356" s="52">
        <v>1684104.223</v>
      </c>
      <c r="J356" s="22">
        <v>2.6869999999999998</v>
      </c>
      <c r="K356" s="22">
        <v>2.504</v>
      </c>
      <c r="L356" s="23">
        <v>5.4589999999999996</v>
      </c>
      <c r="M356" s="23">
        <v>3.94</v>
      </c>
      <c r="N356" s="23">
        <v>0.04</v>
      </c>
      <c r="O356" s="23">
        <v>1.478</v>
      </c>
      <c r="P356" s="23">
        <v>0</v>
      </c>
      <c r="Q356" s="23">
        <v>98.444999999999993</v>
      </c>
      <c r="R356" s="23">
        <v>94.361000000000004</v>
      </c>
    </row>
    <row r="357" spans="1:18" hidden="1" x14ac:dyDescent="0.25">
      <c r="A357" s="20" t="s">
        <v>149</v>
      </c>
      <c r="B357" s="20" t="s">
        <v>114</v>
      </c>
      <c r="C357" s="20" t="s">
        <v>120</v>
      </c>
      <c r="D357" s="21">
        <v>279038.049</v>
      </c>
      <c r="E357" s="21">
        <v>274727.88099999999</v>
      </c>
      <c r="F357" s="21">
        <v>558076.098</v>
      </c>
      <c r="G357" s="21">
        <v>549455.76100000006</v>
      </c>
      <c r="H357" s="52">
        <v>1233893.4569999999</v>
      </c>
      <c r="I357" s="52">
        <v>1231973.075</v>
      </c>
      <c r="J357" s="22">
        <v>2.2389999999999999</v>
      </c>
      <c r="K357" s="22">
        <v>1.919</v>
      </c>
      <c r="L357" s="23">
        <v>5.59</v>
      </c>
      <c r="M357" s="23">
        <v>5.4279999999999999</v>
      </c>
      <c r="N357" s="23">
        <v>0</v>
      </c>
      <c r="O357" s="23">
        <v>0.16300000000000001</v>
      </c>
      <c r="P357" s="23">
        <v>0</v>
      </c>
      <c r="Q357" s="23">
        <v>96.537999999999997</v>
      </c>
      <c r="R357" s="23">
        <v>96.361999999999995</v>
      </c>
    </row>
    <row r="358" spans="1:18" hidden="1" x14ac:dyDescent="0.25">
      <c r="A358" s="20" t="s">
        <v>157</v>
      </c>
      <c r="B358" s="20" t="s">
        <v>103</v>
      </c>
      <c r="C358" s="20" t="s">
        <v>120</v>
      </c>
      <c r="D358" s="21">
        <v>278973.16800000001</v>
      </c>
      <c r="E358" s="21">
        <v>222371.38099999999</v>
      </c>
      <c r="F358" s="21">
        <v>557946.33600000001</v>
      </c>
      <c r="G358" s="21">
        <v>444742.76299999998</v>
      </c>
      <c r="H358" s="52">
        <v>1507109.1780000001</v>
      </c>
      <c r="I358" s="52">
        <v>1355230.5079999999</v>
      </c>
      <c r="J358" s="22">
        <v>2.9750000000000001</v>
      </c>
      <c r="K358" s="22">
        <v>2.4630000000000001</v>
      </c>
      <c r="L358" s="23">
        <v>15.776</v>
      </c>
      <c r="M358" s="23">
        <v>3.9319999999999999</v>
      </c>
      <c r="N358" s="23">
        <v>8.9999999999999993E-3</v>
      </c>
      <c r="O358" s="23">
        <v>11.853999999999999</v>
      </c>
      <c r="P358" s="23">
        <v>0</v>
      </c>
      <c r="Q358" s="23">
        <v>89.498999999999995</v>
      </c>
      <c r="R358" s="23">
        <v>70.581999999999994</v>
      </c>
    </row>
    <row r="359" spans="1:18" x14ac:dyDescent="0.25">
      <c r="A359" s="20" t="s">
        <v>125</v>
      </c>
      <c r="B359" s="20" t="s">
        <v>113</v>
      </c>
      <c r="C359" s="20" t="s">
        <v>120</v>
      </c>
      <c r="D359" s="21">
        <v>278169.32799999998</v>
      </c>
      <c r="E359" s="21">
        <v>271543.89399999997</v>
      </c>
      <c r="F359" s="21">
        <v>278169.32799999998</v>
      </c>
      <c r="G359" s="21">
        <v>271543.89399999997</v>
      </c>
      <c r="H359" s="52">
        <v>1105619.426</v>
      </c>
      <c r="I359" s="52">
        <v>1092298.787</v>
      </c>
      <c r="J359" s="22">
        <v>4.0199999999999996</v>
      </c>
      <c r="K359" s="22">
        <v>3.15</v>
      </c>
      <c r="L359" s="23">
        <v>0.183</v>
      </c>
      <c r="M359" s="23">
        <v>0.13200000000000001</v>
      </c>
      <c r="N359" s="23">
        <v>6.9999999999999897E-3</v>
      </c>
      <c r="O359" s="23">
        <v>4.2999999999999997E-2</v>
      </c>
      <c r="P359" s="23">
        <v>0</v>
      </c>
      <c r="Q359" s="23">
        <v>14.007999999999999</v>
      </c>
      <c r="R359" s="23">
        <v>11.548</v>
      </c>
    </row>
    <row r="360" spans="1:18" hidden="1" x14ac:dyDescent="0.25">
      <c r="A360" s="20" t="s">
        <v>136</v>
      </c>
      <c r="B360" s="20" t="s">
        <v>107</v>
      </c>
      <c r="C360" s="20" t="s">
        <v>120</v>
      </c>
      <c r="D360" s="21">
        <v>276683.74</v>
      </c>
      <c r="E360" s="21">
        <v>251357.731</v>
      </c>
      <c r="F360" s="21">
        <v>553367.48</v>
      </c>
      <c r="G360" s="21">
        <v>502715.462</v>
      </c>
      <c r="H360" s="52">
        <v>1280534.328</v>
      </c>
      <c r="I360" s="52">
        <v>1216113.4779999999</v>
      </c>
      <c r="J360" s="22">
        <v>2.4239999999999999</v>
      </c>
      <c r="K360" s="22">
        <v>2.0699999999999998</v>
      </c>
      <c r="L360" s="23">
        <v>12.3509999999999</v>
      </c>
      <c r="M360" s="23">
        <v>12.085000000000001</v>
      </c>
      <c r="N360" s="23">
        <v>1.6E-2</v>
      </c>
      <c r="O360" s="23">
        <v>0.26100000000000001</v>
      </c>
      <c r="P360" s="23">
        <v>0</v>
      </c>
      <c r="Q360" s="23">
        <v>100</v>
      </c>
      <c r="R360" s="23">
        <v>99.832999999999998</v>
      </c>
    </row>
    <row r="361" spans="1:18" hidden="1" x14ac:dyDescent="0.25">
      <c r="A361" s="20" t="s">
        <v>154</v>
      </c>
      <c r="B361" s="20" t="s">
        <v>119</v>
      </c>
      <c r="C361" s="20" t="s">
        <v>120</v>
      </c>
      <c r="D361" s="21">
        <v>275738.69</v>
      </c>
      <c r="E361" s="21">
        <v>231749.35</v>
      </c>
      <c r="F361" s="21">
        <v>551477.38</v>
      </c>
      <c r="G361" s="21">
        <v>463498.701</v>
      </c>
      <c r="H361" s="52">
        <v>1296596.1270000001</v>
      </c>
      <c r="I361" s="52">
        <v>1211683.1629999999</v>
      </c>
      <c r="J361" s="22">
        <v>2.556</v>
      </c>
      <c r="K361" s="22">
        <v>1.9969999999999899</v>
      </c>
      <c r="L361" s="23">
        <v>14.95</v>
      </c>
      <c r="M361" s="23">
        <v>11.243</v>
      </c>
      <c r="N361" s="23">
        <v>0</v>
      </c>
      <c r="O361" s="23">
        <v>4.4109999999999996</v>
      </c>
      <c r="P361" s="23">
        <v>0</v>
      </c>
      <c r="Q361" s="23">
        <v>89.320999999999998</v>
      </c>
      <c r="R361" s="23">
        <v>79.152000000000001</v>
      </c>
    </row>
    <row r="362" spans="1:18" hidden="1" x14ac:dyDescent="0.25">
      <c r="A362" s="20" t="s">
        <v>97</v>
      </c>
      <c r="B362" s="20" t="s">
        <v>109</v>
      </c>
      <c r="C362" s="20" t="s">
        <v>120</v>
      </c>
      <c r="D362" s="21">
        <v>274899.61</v>
      </c>
      <c r="E362" s="21">
        <v>271314.60399999999</v>
      </c>
      <c r="F362" s="21">
        <v>549799.22100000002</v>
      </c>
      <c r="G362" s="21">
        <v>542629.20799999998</v>
      </c>
      <c r="H362" s="52">
        <v>1647675.17199999</v>
      </c>
      <c r="I362" s="52">
        <v>1642221.996</v>
      </c>
      <c r="J362" s="22">
        <v>3.0139999999999998</v>
      </c>
      <c r="K362" s="22">
        <v>2.71199999999999</v>
      </c>
      <c r="L362" s="23">
        <v>1.157</v>
      </c>
      <c r="M362" s="23">
        <v>0.54700000000000004</v>
      </c>
      <c r="N362" s="23">
        <v>5.5999999999999897E-2</v>
      </c>
      <c r="O362" s="23">
        <v>0.59</v>
      </c>
      <c r="P362" s="23">
        <v>0</v>
      </c>
      <c r="Q362" s="23">
        <v>70.361000000000004</v>
      </c>
      <c r="R362" s="23">
        <v>47.241999999999997</v>
      </c>
    </row>
    <row r="363" spans="1:18" hidden="1" x14ac:dyDescent="0.25">
      <c r="A363" s="20" t="s">
        <v>124</v>
      </c>
      <c r="B363" s="20" t="s">
        <v>112</v>
      </c>
      <c r="C363" s="20" t="s">
        <v>120</v>
      </c>
      <c r="D363" s="21">
        <v>273830.36699999898</v>
      </c>
      <c r="E363" s="21">
        <v>266939.24199999898</v>
      </c>
      <c r="F363" s="21">
        <v>730214.30900000001</v>
      </c>
      <c r="G363" s="21">
        <v>711837.97499999998</v>
      </c>
      <c r="H363" s="52">
        <v>1687566.7849999999</v>
      </c>
      <c r="I363" s="52">
        <v>1656922.75</v>
      </c>
      <c r="J363" s="22">
        <v>2.331</v>
      </c>
      <c r="K363" s="22">
        <v>2.3079999999999998</v>
      </c>
      <c r="L363" s="23">
        <v>1.9990000000000001</v>
      </c>
      <c r="M363" s="23">
        <v>0.40699999999999997</v>
      </c>
      <c r="N363" s="23">
        <v>8.1000000000000003E-2</v>
      </c>
      <c r="O363" s="23">
        <v>1.51</v>
      </c>
      <c r="P363" s="23">
        <v>0</v>
      </c>
      <c r="Q363" s="23">
        <v>99.921000000000006</v>
      </c>
      <c r="R363" s="23">
        <v>98.406000000000006</v>
      </c>
    </row>
    <row r="364" spans="1:18" hidden="1" x14ac:dyDescent="0.25">
      <c r="A364" s="20" t="s">
        <v>158</v>
      </c>
      <c r="B364" s="20" t="s">
        <v>103</v>
      </c>
      <c r="C364" s="20" t="s">
        <v>120</v>
      </c>
      <c r="D364" s="21">
        <v>272315.55599999998</v>
      </c>
      <c r="E364" s="21">
        <v>253223.226</v>
      </c>
      <c r="F364" s="21">
        <v>544631.11199999996</v>
      </c>
      <c r="G364" s="21">
        <v>506446.45299999998</v>
      </c>
      <c r="H364" s="52">
        <v>1341875.264</v>
      </c>
      <c r="I364" s="52">
        <v>1305979.719</v>
      </c>
      <c r="J364" s="22">
        <v>2.5649999999999999</v>
      </c>
      <c r="K364" s="22">
        <v>2.1059999999999999</v>
      </c>
      <c r="L364" s="23">
        <v>5.3179999999999996</v>
      </c>
      <c r="M364" s="23">
        <v>3.1619999999999999</v>
      </c>
      <c r="N364" s="23">
        <v>0.251</v>
      </c>
      <c r="O364" s="23">
        <v>1.8540000000000001</v>
      </c>
      <c r="P364" s="23">
        <v>5.0999999999999997E-2</v>
      </c>
      <c r="Q364" s="23">
        <v>59.178999999999903</v>
      </c>
      <c r="R364" s="23">
        <v>57.798999999999999</v>
      </c>
    </row>
    <row r="365" spans="1:18" hidden="1" x14ac:dyDescent="0.25">
      <c r="A365" s="20" t="s">
        <v>144</v>
      </c>
      <c r="B365" s="20" t="s">
        <v>111</v>
      </c>
      <c r="C365" s="20" t="s">
        <v>120</v>
      </c>
      <c r="D365" s="21">
        <v>271994.511</v>
      </c>
      <c r="E365" s="21">
        <v>260301.761</v>
      </c>
      <c r="F365" s="21">
        <v>543989.022</v>
      </c>
      <c r="G365" s="21">
        <v>520603.52100000001</v>
      </c>
      <c r="H365" s="52">
        <v>1371738.7990000001</v>
      </c>
      <c r="I365" s="52">
        <v>1368008.9009999901</v>
      </c>
      <c r="J365" s="22">
        <v>2.6110000000000002</v>
      </c>
      <c r="K365" s="22">
        <v>2.137</v>
      </c>
      <c r="L365" s="23">
        <v>3.01</v>
      </c>
      <c r="M365" s="23">
        <v>2.0699999999999998</v>
      </c>
      <c r="N365" s="23">
        <v>0</v>
      </c>
      <c r="O365" s="23">
        <v>0.93899999999999995</v>
      </c>
      <c r="P365" s="23">
        <v>0</v>
      </c>
      <c r="Q365" s="23">
        <v>54.458999999999897</v>
      </c>
      <c r="R365" s="23">
        <v>50.511000000000003</v>
      </c>
    </row>
    <row r="366" spans="1:18" hidden="1" x14ac:dyDescent="0.25">
      <c r="A366" s="20" t="s">
        <v>147</v>
      </c>
      <c r="B366" s="20" t="s">
        <v>107</v>
      </c>
      <c r="C366" s="20" t="s">
        <v>120</v>
      </c>
      <c r="D366" s="21">
        <v>269986.701</v>
      </c>
      <c r="E366" s="21">
        <v>250061.201</v>
      </c>
      <c r="F366" s="21">
        <v>539973.40099999995</v>
      </c>
      <c r="G366" s="21">
        <v>500122.40299999999</v>
      </c>
      <c r="H366" s="52">
        <v>1345823.49</v>
      </c>
      <c r="I366" s="52">
        <v>1297759.48</v>
      </c>
      <c r="J366" s="22">
        <v>2.57</v>
      </c>
      <c r="K366" s="22">
        <v>2.1640000000000001</v>
      </c>
      <c r="L366" s="23">
        <v>5.5990000000000002</v>
      </c>
      <c r="M366" s="23">
        <v>3.5529999999999999</v>
      </c>
      <c r="N366" s="23">
        <v>1.7009999999999901</v>
      </c>
      <c r="O366" s="23">
        <v>0.30399999999999999</v>
      </c>
      <c r="P366" s="23">
        <v>4.0999999999999898E-2</v>
      </c>
      <c r="Q366" s="23">
        <v>55.238</v>
      </c>
      <c r="R366" s="23">
        <v>54.933999999999997</v>
      </c>
    </row>
    <row r="367" spans="1:18" hidden="1" x14ac:dyDescent="0.25">
      <c r="A367" s="20" t="s">
        <v>131</v>
      </c>
      <c r="B367" s="20" t="s">
        <v>111</v>
      </c>
      <c r="C367" s="20" t="s">
        <v>120</v>
      </c>
      <c r="D367" s="21">
        <v>269103.842</v>
      </c>
      <c r="E367" s="21">
        <v>219361.443</v>
      </c>
      <c r="F367" s="21">
        <v>538207.68299999996</v>
      </c>
      <c r="G367" s="21">
        <v>438722.886</v>
      </c>
      <c r="H367" s="52">
        <v>1481308.8540000001</v>
      </c>
      <c r="I367" s="52">
        <v>1329503.7209999999</v>
      </c>
      <c r="J367" s="22">
        <v>2.97399999999999</v>
      </c>
      <c r="K367" s="22">
        <v>2.4500000000000002</v>
      </c>
      <c r="L367" s="23">
        <v>2.8330000000000002</v>
      </c>
      <c r="M367" s="23">
        <v>0.86</v>
      </c>
      <c r="N367" s="23">
        <v>1.7000000000000001E-2</v>
      </c>
      <c r="O367" s="23">
        <v>1.956</v>
      </c>
      <c r="P367" s="23">
        <v>0</v>
      </c>
      <c r="Q367" s="23">
        <v>17.704999999999998</v>
      </c>
      <c r="R367" s="23">
        <v>15.356999999999999</v>
      </c>
    </row>
    <row r="368" spans="1:18" hidden="1" x14ac:dyDescent="0.25">
      <c r="A368" s="20" t="s">
        <v>144</v>
      </c>
      <c r="B368" s="20" t="s">
        <v>118</v>
      </c>
      <c r="C368" s="20" t="s">
        <v>120</v>
      </c>
      <c r="D368" s="21">
        <v>266080.78899999999</v>
      </c>
      <c r="E368" s="21">
        <v>207134.45600000001</v>
      </c>
      <c r="F368" s="21">
        <v>266080.78899999999</v>
      </c>
      <c r="G368" s="21">
        <v>207134.45600000001</v>
      </c>
      <c r="H368" s="52">
        <v>1065895.162</v>
      </c>
      <c r="I368" s="52">
        <v>964996.38199999998</v>
      </c>
      <c r="J368" s="22">
        <v>4.3839999999999897</v>
      </c>
      <c r="K368" s="22">
        <v>3.7709999999999999</v>
      </c>
      <c r="L368" s="23">
        <v>9.3729999999999993</v>
      </c>
      <c r="M368" s="23">
        <v>4.3769999999999998</v>
      </c>
      <c r="N368" s="23">
        <v>0</v>
      </c>
      <c r="O368" s="23">
        <v>4.8819999999999997</v>
      </c>
      <c r="P368" s="23">
        <v>0.113</v>
      </c>
      <c r="Q368" s="23">
        <v>55.061999999999998</v>
      </c>
      <c r="R368" s="23">
        <v>36.994</v>
      </c>
    </row>
    <row r="369" spans="1:18" hidden="1" x14ac:dyDescent="0.25">
      <c r="A369" s="20" t="s">
        <v>144</v>
      </c>
      <c r="B369" s="20" t="s">
        <v>106</v>
      </c>
      <c r="C369" s="20" t="s">
        <v>120</v>
      </c>
      <c r="D369" s="21">
        <v>265761.90700000001</v>
      </c>
      <c r="E369" s="21">
        <v>261188.878</v>
      </c>
      <c r="F369" s="21">
        <v>265761.90700000001</v>
      </c>
      <c r="G369" s="21">
        <v>261188.878</v>
      </c>
      <c r="H369" s="52">
        <v>1027099.992</v>
      </c>
      <c r="I369" s="52">
        <v>1053195.341</v>
      </c>
      <c r="J369" s="22">
        <v>3.9710000000000001</v>
      </c>
      <c r="K369" s="22">
        <v>3.609</v>
      </c>
      <c r="L369" s="23">
        <v>4.7089999999999996</v>
      </c>
      <c r="M369" s="23">
        <v>4.7089999999999996</v>
      </c>
      <c r="N369" s="23">
        <v>0</v>
      </c>
      <c r="O369" s="23">
        <v>0</v>
      </c>
      <c r="P369" s="23">
        <v>0</v>
      </c>
      <c r="Q369" s="23">
        <v>35.749000000000002</v>
      </c>
      <c r="R369" s="23">
        <v>34.828000000000003</v>
      </c>
    </row>
    <row r="370" spans="1:18" hidden="1" x14ac:dyDescent="0.25">
      <c r="A370" s="20" t="s">
        <v>156</v>
      </c>
      <c r="B370" s="20" t="s">
        <v>106</v>
      </c>
      <c r="C370" s="20" t="s">
        <v>120</v>
      </c>
      <c r="D370" s="21">
        <v>264656.11699999898</v>
      </c>
      <c r="E370" s="21">
        <v>252688.783999999</v>
      </c>
      <c r="F370" s="21">
        <v>264656.11699999898</v>
      </c>
      <c r="G370" s="21">
        <v>252688.783999999</v>
      </c>
      <c r="H370" s="52">
        <v>945115.72599999898</v>
      </c>
      <c r="I370" s="52">
        <v>927164.81499999994</v>
      </c>
      <c r="J370" s="22">
        <v>3.6110000000000002</v>
      </c>
      <c r="K370" s="22">
        <v>3.4</v>
      </c>
      <c r="L370" s="23">
        <v>3.8989999999999898</v>
      </c>
      <c r="M370" s="23">
        <v>1.393</v>
      </c>
      <c r="N370" s="23">
        <v>2.1000000000000001E-2</v>
      </c>
      <c r="O370" s="23">
        <v>2.528</v>
      </c>
      <c r="P370" s="23">
        <v>0</v>
      </c>
      <c r="Q370" s="23">
        <v>43.741999999999997</v>
      </c>
      <c r="R370" s="23">
        <v>37.814999999999998</v>
      </c>
    </row>
    <row r="371" spans="1:18" hidden="1" x14ac:dyDescent="0.25">
      <c r="A371" s="20" t="s">
        <v>136</v>
      </c>
      <c r="B371" s="20" t="s">
        <v>114</v>
      </c>
      <c r="C371" s="20" t="s">
        <v>120</v>
      </c>
      <c r="D371" s="21">
        <v>263617.33500000002</v>
      </c>
      <c r="E371" s="21">
        <v>229190.66</v>
      </c>
      <c r="F371" s="21">
        <v>527234.66899999999</v>
      </c>
      <c r="G371" s="21">
        <v>458381.31899999903</v>
      </c>
      <c r="H371" s="52">
        <v>1088482.3049999999</v>
      </c>
      <c r="I371" s="52">
        <v>1009637.285</v>
      </c>
      <c r="J371" s="22">
        <v>2.2069999999999999</v>
      </c>
      <c r="K371" s="22">
        <v>1.7649999999999999</v>
      </c>
      <c r="L371" s="23">
        <v>10.965999999999999</v>
      </c>
      <c r="M371" s="23">
        <v>9.86</v>
      </c>
      <c r="N371" s="23">
        <v>7.6999999999999999E-2</v>
      </c>
      <c r="O371" s="23">
        <v>0.99299999999999999</v>
      </c>
      <c r="P371" s="23">
        <v>7.6999999999999999E-2</v>
      </c>
      <c r="Q371" s="23">
        <v>100</v>
      </c>
      <c r="R371" s="23">
        <v>99.647000000000006</v>
      </c>
    </row>
    <row r="372" spans="1:18" hidden="1" x14ac:dyDescent="0.25">
      <c r="A372" s="20" t="s">
        <v>140</v>
      </c>
      <c r="B372" s="20" t="s">
        <v>107</v>
      </c>
      <c r="C372" s="20" t="s">
        <v>120</v>
      </c>
      <c r="D372" s="21">
        <v>262747.61199999898</v>
      </c>
      <c r="E372" s="21">
        <v>256556.50099999999</v>
      </c>
      <c r="F372" s="21">
        <v>525495.22499999998</v>
      </c>
      <c r="G372" s="21">
        <v>513113.00199999998</v>
      </c>
      <c r="H372" s="52">
        <v>1162527.3359999999</v>
      </c>
      <c r="I372" s="52">
        <v>1159834.574</v>
      </c>
      <c r="J372" s="22">
        <v>2.2450000000000001</v>
      </c>
      <c r="K372" s="22">
        <v>2.0779999999999998</v>
      </c>
      <c r="L372" s="23">
        <v>3.9750000000000001</v>
      </c>
      <c r="M372" s="23">
        <v>2.1589999999999998</v>
      </c>
      <c r="N372" s="23">
        <v>2.79999999999999E-2</v>
      </c>
      <c r="O372" s="23">
        <v>1.788</v>
      </c>
      <c r="P372" s="23">
        <v>0</v>
      </c>
      <c r="Q372" s="23">
        <v>98.733999999999995</v>
      </c>
      <c r="R372" s="23">
        <v>91.202999999999903</v>
      </c>
    </row>
    <row r="373" spans="1:18" hidden="1" x14ac:dyDescent="0.25">
      <c r="A373" s="20" t="s">
        <v>131</v>
      </c>
      <c r="B373" s="20" t="s">
        <v>105</v>
      </c>
      <c r="C373" s="20" t="s">
        <v>120</v>
      </c>
      <c r="D373" s="21">
        <v>262196.17699999898</v>
      </c>
      <c r="E373" s="21">
        <v>248759.041</v>
      </c>
      <c r="F373" s="21">
        <v>840372.36300000001</v>
      </c>
      <c r="G373" s="21">
        <v>797304.61899999995</v>
      </c>
      <c r="H373" s="52">
        <v>4922777.8830000004</v>
      </c>
      <c r="I373" s="52">
        <v>4811500.7829999998</v>
      </c>
      <c r="J373" s="22">
        <v>6.032</v>
      </c>
      <c r="K373" s="22">
        <v>5.1260000000000003</v>
      </c>
      <c r="L373" s="23">
        <v>6.5789999999999997</v>
      </c>
      <c r="M373" s="23">
        <v>6.5789999999999997</v>
      </c>
      <c r="N373" s="23">
        <v>0</v>
      </c>
      <c r="O373" s="23">
        <v>0</v>
      </c>
      <c r="P373" s="23">
        <v>0</v>
      </c>
      <c r="Q373" s="23">
        <v>81.626999999999995</v>
      </c>
      <c r="R373" s="23">
        <v>81.203999999999994</v>
      </c>
    </row>
    <row r="374" spans="1:18" hidden="1" x14ac:dyDescent="0.25">
      <c r="A374" s="20" t="s">
        <v>145</v>
      </c>
      <c r="B374" s="20" t="s">
        <v>110</v>
      </c>
      <c r="C374" s="20" t="s">
        <v>120</v>
      </c>
      <c r="D374" s="21">
        <v>260838.95899999901</v>
      </c>
      <c r="E374" s="21">
        <v>229846.53099999999</v>
      </c>
      <c r="F374" s="21">
        <v>260838.95899999901</v>
      </c>
      <c r="G374" s="21">
        <v>229846.53099999999</v>
      </c>
      <c r="H374" s="52">
        <v>773153.7</v>
      </c>
      <c r="I374" s="52">
        <v>732576.39299999899</v>
      </c>
      <c r="J374" s="22">
        <v>3.14</v>
      </c>
      <c r="K374" s="22">
        <v>2.3919999999999999</v>
      </c>
      <c r="L374" s="23">
        <v>4.0359999999999996</v>
      </c>
      <c r="M374" s="23">
        <v>3.278</v>
      </c>
      <c r="N374" s="23">
        <v>1.9E-2</v>
      </c>
      <c r="O374" s="23">
        <v>0.73899999999999999</v>
      </c>
      <c r="P374" s="23">
        <v>0</v>
      </c>
      <c r="Q374" s="23">
        <v>50.408999999999999</v>
      </c>
      <c r="R374" s="23">
        <v>38.633000000000003</v>
      </c>
    </row>
    <row r="375" spans="1:18" hidden="1" x14ac:dyDescent="0.25">
      <c r="A375" s="20" t="s">
        <v>139</v>
      </c>
      <c r="B375" s="20" t="s">
        <v>106</v>
      </c>
      <c r="C375" s="20" t="s">
        <v>120</v>
      </c>
      <c r="D375" s="21">
        <v>259802</v>
      </c>
      <c r="E375" s="21">
        <v>252673.52899999899</v>
      </c>
      <c r="F375" s="21">
        <v>259802</v>
      </c>
      <c r="G375" s="21">
        <v>252673.52899999899</v>
      </c>
      <c r="H375" s="52">
        <v>1134280.216</v>
      </c>
      <c r="I375" s="52">
        <v>1149571.453</v>
      </c>
      <c r="J375" s="22">
        <v>4.4980000000000002</v>
      </c>
      <c r="K375" s="22">
        <v>4.1529999999999996</v>
      </c>
      <c r="L375" s="23">
        <v>16.335999999999999</v>
      </c>
      <c r="M375" s="23">
        <v>16.335999999999999</v>
      </c>
      <c r="N375" s="23">
        <v>0</v>
      </c>
      <c r="O375" s="23">
        <v>0</v>
      </c>
      <c r="P375" s="23">
        <v>0</v>
      </c>
      <c r="Q375" s="23">
        <v>100</v>
      </c>
      <c r="R375" s="23">
        <v>99.727999999999994</v>
      </c>
    </row>
    <row r="376" spans="1:18" x14ac:dyDescent="0.25">
      <c r="A376" s="20" t="s">
        <v>129</v>
      </c>
      <c r="B376" s="20" t="s">
        <v>113</v>
      </c>
      <c r="C376" s="20" t="s">
        <v>120</v>
      </c>
      <c r="D376" s="21">
        <v>259464.14</v>
      </c>
      <c r="E376" s="21">
        <v>247217.97399999999</v>
      </c>
      <c r="F376" s="21">
        <v>259464.14</v>
      </c>
      <c r="G376" s="21">
        <v>247217.97399999999</v>
      </c>
      <c r="H376" s="52">
        <v>922248.37399999995</v>
      </c>
      <c r="I376" s="52">
        <v>948667.41700000002</v>
      </c>
      <c r="J376" s="22">
        <v>3.7450000000000001</v>
      </c>
      <c r="K376" s="22">
        <v>3.1579999999999999</v>
      </c>
      <c r="L376" s="23">
        <v>13.853999999999999</v>
      </c>
      <c r="M376" s="23">
        <v>13.593</v>
      </c>
      <c r="N376" s="23">
        <v>0.26100000000000001</v>
      </c>
      <c r="O376" s="23">
        <v>0</v>
      </c>
      <c r="P376" s="23">
        <v>0</v>
      </c>
      <c r="Q376" s="23">
        <v>77.816000000000003</v>
      </c>
      <c r="R376" s="23">
        <v>77.128999999999905</v>
      </c>
    </row>
    <row r="377" spans="1:18" hidden="1" x14ac:dyDescent="0.25">
      <c r="A377" s="20" t="s">
        <v>94</v>
      </c>
      <c r="B377" s="20" t="s">
        <v>102</v>
      </c>
      <c r="C377" s="20" t="s">
        <v>120</v>
      </c>
      <c r="D377" s="21">
        <v>257130.53899999999</v>
      </c>
      <c r="E377" s="21">
        <v>249369.141</v>
      </c>
      <c r="F377" s="21">
        <v>257130.53899999999</v>
      </c>
      <c r="G377" s="21">
        <v>249369.141</v>
      </c>
      <c r="H377" s="52">
        <v>1242137.2439999999</v>
      </c>
      <c r="I377" s="52">
        <v>1253796.243</v>
      </c>
      <c r="J377" s="22">
        <v>4.9909999999999997</v>
      </c>
      <c r="K377" s="22">
        <v>4.4029999999999996</v>
      </c>
      <c r="L377" s="23">
        <v>2.2469999999999999</v>
      </c>
      <c r="M377" s="23">
        <v>2.09099999999999</v>
      </c>
      <c r="N377" s="23">
        <v>0</v>
      </c>
      <c r="O377" s="23">
        <v>0.156</v>
      </c>
      <c r="P377" s="23">
        <v>0</v>
      </c>
      <c r="Q377" s="23">
        <v>20.041</v>
      </c>
      <c r="R377" s="23">
        <v>16.016999999999999</v>
      </c>
    </row>
    <row r="378" spans="1:18" hidden="1" x14ac:dyDescent="0.25">
      <c r="A378" s="20" t="s">
        <v>128</v>
      </c>
      <c r="B378" s="20" t="s">
        <v>102</v>
      </c>
      <c r="C378" s="20" t="s">
        <v>120</v>
      </c>
      <c r="D378" s="21">
        <v>257130.53899999999</v>
      </c>
      <c r="E378" s="21">
        <v>249369.141</v>
      </c>
      <c r="F378" s="21">
        <v>257130.53899999999</v>
      </c>
      <c r="G378" s="21">
        <v>249369.141</v>
      </c>
      <c r="H378" s="52">
        <v>1242137.2439999999</v>
      </c>
      <c r="I378" s="52">
        <v>1253796.243</v>
      </c>
      <c r="J378" s="22">
        <v>4.9909999999999997</v>
      </c>
      <c r="K378" s="22">
        <v>4.4029999999999996</v>
      </c>
      <c r="L378" s="23">
        <v>2.2469999999999999</v>
      </c>
      <c r="M378" s="23">
        <v>2.09099999999999</v>
      </c>
      <c r="N378" s="23">
        <v>0</v>
      </c>
      <c r="O378" s="23">
        <v>0.156</v>
      </c>
      <c r="P378" s="23">
        <v>0</v>
      </c>
      <c r="Q378" s="23">
        <v>20.041</v>
      </c>
      <c r="R378" s="23">
        <v>16.016999999999999</v>
      </c>
    </row>
    <row r="379" spans="1:18" hidden="1" x14ac:dyDescent="0.25">
      <c r="A379" s="20" t="s">
        <v>96</v>
      </c>
      <c r="B379" s="20" t="s">
        <v>119</v>
      </c>
      <c r="C379" s="20" t="s">
        <v>120</v>
      </c>
      <c r="D379" s="21">
        <v>256892.318</v>
      </c>
      <c r="E379" s="21">
        <v>227097.905</v>
      </c>
      <c r="F379" s="21">
        <v>513784.636</v>
      </c>
      <c r="G379" s="21">
        <v>454195.80900000001</v>
      </c>
      <c r="H379" s="52">
        <v>1431159.0060000001</v>
      </c>
      <c r="I379" s="52">
        <v>1359052.3330000001</v>
      </c>
      <c r="J379" s="22">
        <v>2.94</v>
      </c>
      <c r="K379" s="22">
        <v>2.2919999999999998</v>
      </c>
      <c r="L379" s="23">
        <v>7.2869999999999999</v>
      </c>
      <c r="M379" s="23">
        <v>6.0369999999999999</v>
      </c>
      <c r="N379" s="23">
        <v>2.4E-2</v>
      </c>
      <c r="O379" s="23">
        <v>1.256</v>
      </c>
      <c r="P379" s="23">
        <v>0</v>
      </c>
      <c r="Q379" s="23">
        <v>64.837999999999994</v>
      </c>
      <c r="R379" s="23">
        <v>53.872</v>
      </c>
    </row>
    <row r="380" spans="1:18" hidden="1" x14ac:dyDescent="0.25">
      <c r="A380" s="20" t="s">
        <v>165</v>
      </c>
      <c r="B380" s="20" t="s">
        <v>117</v>
      </c>
      <c r="C380" s="20" t="s">
        <v>120</v>
      </c>
      <c r="D380" s="21">
        <v>256035.81200000001</v>
      </c>
      <c r="E380" s="21">
        <v>242153.204</v>
      </c>
      <c r="F380" s="21">
        <v>512071.625</v>
      </c>
      <c r="G380" s="21">
        <v>484306.40899999999</v>
      </c>
      <c r="H380" s="52">
        <v>1704747.78699999</v>
      </c>
      <c r="I380" s="52">
        <v>1699933.07</v>
      </c>
      <c r="J380" s="22">
        <v>3.4609999999999999</v>
      </c>
      <c r="K380" s="22">
        <v>3.048</v>
      </c>
      <c r="L380" s="23">
        <v>14.404</v>
      </c>
      <c r="M380" s="23">
        <v>5.3869999999999996</v>
      </c>
      <c r="N380" s="23">
        <v>0</v>
      </c>
      <c r="O380" s="23">
        <v>9.0169999999999995</v>
      </c>
      <c r="P380" s="23">
        <v>0</v>
      </c>
      <c r="Q380" s="23">
        <v>93.602999999999994</v>
      </c>
      <c r="R380" s="23">
        <v>92.643999999999906</v>
      </c>
    </row>
    <row r="381" spans="1:18" hidden="1" x14ac:dyDescent="0.25">
      <c r="A381" s="20" t="s">
        <v>157</v>
      </c>
      <c r="B381" s="20" t="s">
        <v>106</v>
      </c>
      <c r="C381" s="20" t="s">
        <v>120</v>
      </c>
      <c r="D381" s="21">
        <v>253426.603</v>
      </c>
      <c r="E381" s="21">
        <v>236351.21599999999</v>
      </c>
      <c r="F381" s="21">
        <v>253426.603</v>
      </c>
      <c r="G381" s="21">
        <v>236351.21599999999</v>
      </c>
      <c r="H381" s="52">
        <v>972235.38500000001</v>
      </c>
      <c r="I381" s="52">
        <v>978329.37399999995</v>
      </c>
      <c r="J381" s="22">
        <v>3.9860000000000002</v>
      </c>
      <c r="K381" s="22">
        <v>3.3719999999999999</v>
      </c>
      <c r="L381" s="23">
        <v>9.1229999999999993</v>
      </c>
      <c r="M381" s="23">
        <v>8.4079999999999995</v>
      </c>
      <c r="N381" s="23">
        <v>5.5E-2</v>
      </c>
      <c r="O381" s="23">
        <v>0.66</v>
      </c>
      <c r="P381" s="23">
        <v>0</v>
      </c>
      <c r="Q381" s="23">
        <v>100</v>
      </c>
      <c r="R381" s="23">
        <v>84.822999999999993</v>
      </c>
    </row>
    <row r="382" spans="1:18" hidden="1" x14ac:dyDescent="0.25">
      <c r="A382" s="20" t="s">
        <v>143</v>
      </c>
      <c r="B382" s="20" t="s">
        <v>102</v>
      </c>
      <c r="C382" s="20" t="s">
        <v>120</v>
      </c>
      <c r="D382" s="21">
        <v>253373.39499999999</v>
      </c>
      <c r="E382" s="21">
        <v>238480.91899999999</v>
      </c>
      <c r="F382" s="21">
        <v>253373.39499999999</v>
      </c>
      <c r="G382" s="21">
        <v>238480.91899999999</v>
      </c>
      <c r="H382" s="52">
        <v>866142.30099999998</v>
      </c>
      <c r="I382" s="52">
        <v>839895.58900000004</v>
      </c>
      <c r="J382" s="22">
        <v>3.49</v>
      </c>
      <c r="K382" s="22">
        <v>3.028</v>
      </c>
      <c r="L382" s="23">
        <v>2.2869999999999999</v>
      </c>
      <c r="M382" s="23">
        <v>1.4219999999999999</v>
      </c>
      <c r="N382" s="23">
        <v>0</v>
      </c>
      <c r="O382" s="23">
        <v>1.262</v>
      </c>
      <c r="P382" s="23">
        <v>9.8000000000000004E-2</v>
      </c>
      <c r="Q382" s="23">
        <v>34.81</v>
      </c>
      <c r="R382" s="23">
        <v>33.811999999999998</v>
      </c>
    </row>
    <row r="383" spans="1:18" x14ac:dyDescent="0.25">
      <c r="A383" s="20" t="s">
        <v>132</v>
      </c>
      <c r="B383" s="20" t="s">
        <v>113</v>
      </c>
      <c r="C383" s="20" t="s">
        <v>120</v>
      </c>
      <c r="D383" s="21">
        <v>253090.01899999901</v>
      </c>
      <c r="E383" s="21">
        <v>244751.05499999999</v>
      </c>
      <c r="F383" s="21">
        <v>253090.01899999901</v>
      </c>
      <c r="G383" s="21">
        <v>244751.05499999999</v>
      </c>
      <c r="H383" s="52">
        <v>914823.09199999995</v>
      </c>
      <c r="I383" s="52">
        <v>939757.43200000003</v>
      </c>
      <c r="J383" s="22">
        <v>3.7959999999999998</v>
      </c>
      <c r="K383" s="22">
        <v>3.157</v>
      </c>
      <c r="L383" s="23">
        <v>9.657</v>
      </c>
      <c r="M383" s="23">
        <v>9.657</v>
      </c>
      <c r="N383" s="23">
        <v>0</v>
      </c>
      <c r="O383" s="23">
        <v>0</v>
      </c>
      <c r="P383" s="23">
        <v>0</v>
      </c>
      <c r="Q383" s="23">
        <v>56.606999999999999</v>
      </c>
      <c r="R383" s="23">
        <v>51.472999999999999</v>
      </c>
    </row>
    <row r="384" spans="1:18" hidden="1" x14ac:dyDescent="0.25">
      <c r="A384" s="20" t="s">
        <v>152</v>
      </c>
      <c r="B384" s="20" t="s">
        <v>111</v>
      </c>
      <c r="C384" s="20" t="s">
        <v>120</v>
      </c>
      <c r="D384" s="21">
        <v>252581.95699999999</v>
      </c>
      <c r="E384" s="21">
        <v>248324.04300000001</v>
      </c>
      <c r="F384" s="21">
        <v>505163.91399999999</v>
      </c>
      <c r="G384" s="21">
        <v>496648.08500000002</v>
      </c>
      <c r="H384" s="52">
        <v>1456911.1640000001</v>
      </c>
      <c r="I384" s="52">
        <v>1495058.926</v>
      </c>
      <c r="J384" s="22">
        <v>2.97</v>
      </c>
      <c r="K384" s="22">
        <v>2.4039999999999999</v>
      </c>
      <c r="L384" s="23">
        <v>1.3009999999999999</v>
      </c>
      <c r="M384" s="23">
        <v>0.39799999999999902</v>
      </c>
      <c r="N384" s="23">
        <v>0.56799999999999995</v>
      </c>
      <c r="O384" s="23">
        <v>0.26500000000000001</v>
      </c>
      <c r="P384" s="23">
        <v>6.9000000000000006E-2</v>
      </c>
      <c r="Q384" s="23">
        <v>24.216999999999999</v>
      </c>
      <c r="R384" s="23">
        <v>20.506</v>
      </c>
    </row>
    <row r="385" spans="1:18" hidden="1" x14ac:dyDescent="0.25">
      <c r="A385" s="20" t="s">
        <v>154</v>
      </c>
      <c r="B385" s="20" t="s">
        <v>109</v>
      </c>
      <c r="C385" s="20" t="s">
        <v>120</v>
      </c>
      <c r="D385" s="21">
        <v>252056.22500000001</v>
      </c>
      <c r="E385" s="21">
        <v>212840.00899999999</v>
      </c>
      <c r="F385" s="21">
        <v>504112.451</v>
      </c>
      <c r="G385" s="21">
        <v>425680.01799999998</v>
      </c>
      <c r="H385" s="52">
        <v>1240401.371</v>
      </c>
      <c r="I385" s="52">
        <v>1177058.07</v>
      </c>
      <c r="J385" s="22">
        <v>2.7050000000000001</v>
      </c>
      <c r="K385" s="22">
        <v>2.1560000000000001</v>
      </c>
      <c r="L385" s="23">
        <v>17.731999999999999</v>
      </c>
      <c r="M385" s="23">
        <v>14.017999999999899</v>
      </c>
      <c r="N385" s="23">
        <v>3.7999999999999999E-2</v>
      </c>
      <c r="O385" s="23">
        <v>3.6489999999999898</v>
      </c>
      <c r="P385" s="23">
        <v>2.7E-2</v>
      </c>
      <c r="Q385" s="23">
        <v>91.658999999999907</v>
      </c>
      <c r="R385" s="23">
        <v>80.572999999999993</v>
      </c>
    </row>
    <row r="386" spans="1:18" hidden="1" x14ac:dyDescent="0.25">
      <c r="A386" s="20" t="s">
        <v>155</v>
      </c>
      <c r="B386" s="20" t="s">
        <v>111</v>
      </c>
      <c r="C386" s="20" t="s">
        <v>120</v>
      </c>
      <c r="D386" s="21">
        <v>251312.98499999999</v>
      </c>
      <c r="E386" s="21">
        <v>244533.886</v>
      </c>
      <c r="F386" s="21">
        <v>502625.97100000002</v>
      </c>
      <c r="G386" s="21">
        <v>489067.77100000001</v>
      </c>
      <c r="H386" s="52">
        <v>1389920.1089999999</v>
      </c>
      <c r="I386" s="52">
        <v>1387526.4539999999</v>
      </c>
      <c r="J386" s="22">
        <v>2.7909999999999999</v>
      </c>
      <c r="K386" s="22">
        <v>2.552</v>
      </c>
      <c r="L386" s="23">
        <v>5.0599999999999996</v>
      </c>
      <c r="M386" s="23">
        <v>1.167</v>
      </c>
      <c r="N386" s="23">
        <v>0</v>
      </c>
      <c r="O386" s="23">
        <v>3.8929999999999998</v>
      </c>
      <c r="P386" s="23">
        <v>0</v>
      </c>
      <c r="Q386" s="23">
        <v>91.57</v>
      </c>
      <c r="R386" s="23">
        <v>88.888999999999996</v>
      </c>
    </row>
    <row r="387" spans="1:18" hidden="1" x14ac:dyDescent="0.25">
      <c r="A387" s="20" t="s">
        <v>131</v>
      </c>
      <c r="B387" s="20" t="s">
        <v>119</v>
      </c>
      <c r="C387" s="20" t="s">
        <v>120</v>
      </c>
      <c r="D387" s="21">
        <v>251306.18799999999</v>
      </c>
      <c r="E387" s="21">
        <v>210969.05399999901</v>
      </c>
      <c r="F387" s="21">
        <v>502612.375</v>
      </c>
      <c r="G387" s="21">
        <v>421938.10799999902</v>
      </c>
      <c r="H387" s="52">
        <v>1633828.5019999901</v>
      </c>
      <c r="I387" s="52">
        <v>1448469.875</v>
      </c>
      <c r="J387" s="22">
        <v>3.42</v>
      </c>
      <c r="K387" s="22">
        <v>2.9889999999999999</v>
      </c>
      <c r="L387" s="23">
        <v>12.829000000000001</v>
      </c>
      <c r="M387" s="23">
        <v>12.019</v>
      </c>
      <c r="N387" s="23">
        <v>0.09</v>
      </c>
      <c r="O387" s="23">
        <v>0.72</v>
      </c>
      <c r="P387" s="23">
        <v>0</v>
      </c>
      <c r="Q387" s="23">
        <v>94.957999999999998</v>
      </c>
      <c r="R387" s="23">
        <v>82.966999999999999</v>
      </c>
    </row>
    <row r="388" spans="1:18" x14ac:dyDescent="0.25">
      <c r="A388" s="20" t="s">
        <v>159</v>
      </c>
      <c r="B388" s="20" t="s">
        <v>113</v>
      </c>
      <c r="C388" s="20" t="s">
        <v>120</v>
      </c>
      <c r="D388" s="21">
        <v>251027.68799999999</v>
      </c>
      <c r="E388" s="21">
        <v>243683.91699999999</v>
      </c>
      <c r="F388" s="21">
        <v>251027.68799999999</v>
      </c>
      <c r="G388" s="21">
        <v>243683.91699999999</v>
      </c>
      <c r="H388" s="52">
        <v>916008.50699999998</v>
      </c>
      <c r="I388" s="52">
        <v>931267.59400000004</v>
      </c>
      <c r="J388" s="22">
        <v>3.7909999999999999</v>
      </c>
      <c r="K388" s="22">
        <v>3.2530000000000001</v>
      </c>
      <c r="L388" s="23">
        <v>10.023</v>
      </c>
      <c r="M388" s="23">
        <v>10.02</v>
      </c>
      <c r="N388" s="23">
        <v>3.0000000000000001E-3</v>
      </c>
      <c r="O388" s="23">
        <v>0</v>
      </c>
      <c r="P388" s="23">
        <v>0</v>
      </c>
      <c r="Q388" s="23">
        <v>77.260999999999996</v>
      </c>
      <c r="R388" s="23">
        <v>73.168999999999997</v>
      </c>
    </row>
    <row r="389" spans="1:18" x14ac:dyDescent="0.25">
      <c r="A389" s="20" t="s">
        <v>156</v>
      </c>
      <c r="B389" s="20" t="s">
        <v>113</v>
      </c>
      <c r="C389" s="20" t="s">
        <v>120</v>
      </c>
      <c r="D389" s="21">
        <v>246303.378</v>
      </c>
      <c r="E389" s="21">
        <v>232139.48800000001</v>
      </c>
      <c r="F389" s="21">
        <v>246303.378</v>
      </c>
      <c r="G389" s="21">
        <v>232139.48800000001</v>
      </c>
      <c r="H389" s="52">
        <v>909840.804</v>
      </c>
      <c r="I389" s="52">
        <v>893677.022999999</v>
      </c>
      <c r="J389" s="22">
        <v>3.76</v>
      </c>
      <c r="K389" s="22">
        <v>3.3439999999999999</v>
      </c>
      <c r="L389" s="23">
        <v>4.2409999999999997</v>
      </c>
      <c r="M389" s="23">
        <v>0.98899999999999999</v>
      </c>
      <c r="N389" s="23">
        <v>0</v>
      </c>
      <c r="O389" s="23">
        <v>3.2519999999999998</v>
      </c>
      <c r="P389" s="23">
        <v>0</v>
      </c>
      <c r="Q389" s="23">
        <v>48.869</v>
      </c>
      <c r="R389" s="23">
        <v>40.164999999999999</v>
      </c>
    </row>
    <row r="390" spans="1:18" hidden="1" x14ac:dyDescent="0.25">
      <c r="A390" s="20" t="s">
        <v>167</v>
      </c>
      <c r="B390" s="20" t="s">
        <v>110</v>
      </c>
      <c r="C390" s="20" t="s">
        <v>120</v>
      </c>
      <c r="D390" s="21">
        <v>245907.11199999999</v>
      </c>
      <c r="E390" s="21">
        <v>233460.04399999999</v>
      </c>
      <c r="F390" s="21">
        <v>245907.11199999999</v>
      </c>
      <c r="G390" s="21">
        <v>233460.04399999999</v>
      </c>
      <c r="H390" s="52">
        <v>936739.45799999998</v>
      </c>
      <c r="I390" s="52">
        <v>934292.77399999998</v>
      </c>
      <c r="J390" s="22">
        <v>3.94199999999999</v>
      </c>
      <c r="K390" s="22">
        <v>3.2869999999999999</v>
      </c>
      <c r="L390" s="23">
        <v>6.2160000000000002</v>
      </c>
      <c r="M390" s="23">
        <v>6.2160000000000002</v>
      </c>
      <c r="N390" s="23">
        <v>0</v>
      </c>
      <c r="O390" s="23">
        <v>0</v>
      </c>
      <c r="P390" s="23">
        <v>0</v>
      </c>
      <c r="Q390" s="23">
        <v>70.632999999999996</v>
      </c>
      <c r="R390" s="23">
        <v>60.527999999999999</v>
      </c>
    </row>
    <row r="391" spans="1:18" hidden="1" x14ac:dyDescent="0.25">
      <c r="A391" s="20" t="s">
        <v>48</v>
      </c>
      <c r="B391" s="20" t="s">
        <v>119</v>
      </c>
      <c r="C391" s="20" t="s">
        <v>120</v>
      </c>
      <c r="D391" s="21">
        <v>243742.038</v>
      </c>
      <c r="E391" s="21">
        <v>239476.80300000001</v>
      </c>
      <c r="F391" s="21">
        <v>487484.07500000001</v>
      </c>
      <c r="G391" s="21">
        <v>478953.60499999998</v>
      </c>
      <c r="H391" s="52">
        <v>1263026.0659999901</v>
      </c>
      <c r="I391" s="52">
        <v>1254441.108</v>
      </c>
      <c r="J391" s="22">
        <v>2.613</v>
      </c>
      <c r="K391" s="22">
        <v>2.2749999999999999</v>
      </c>
      <c r="L391" s="23">
        <v>1.5549999999999999</v>
      </c>
      <c r="M391" s="23">
        <v>1.524</v>
      </c>
      <c r="N391" s="23">
        <v>3.1E-2</v>
      </c>
      <c r="O391" s="23">
        <v>0</v>
      </c>
      <c r="P391" s="23">
        <v>0</v>
      </c>
      <c r="Q391" s="23">
        <v>56.9</v>
      </c>
      <c r="R391" s="23">
        <v>36.469000000000001</v>
      </c>
    </row>
    <row r="392" spans="1:18" hidden="1" x14ac:dyDescent="0.25">
      <c r="A392" s="20" t="s">
        <v>98</v>
      </c>
      <c r="B392" s="20" t="s">
        <v>104</v>
      </c>
      <c r="C392" s="20" t="s">
        <v>120</v>
      </c>
      <c r="D392" s="21">
        <v>243430.13099999999</v>
      </c>
      <c r="E392" s="21">
        <v>217877.98300000001</v>
      </c>
      <c r="F392" s="21">
        <v>505448.386</v>
      </c>
      <c r="G392" s="21">
        <v>453439.49299999903</v>
      </c>
      <c r="H392" s="52">
        <v>1465716.5079999999</v>
      </c>
      <c r="I392" s="52">
        <v>1395351.453</v>
      </c>
      <c r="J392" s="22">
        <v>3.0579999999999998</v>
      </c>
      <c r="K392" s="22">
        <v>2.4079999999999999</v>
      </c>
      <c r="L392" s="23">
        <v>2.0960000000000001</v>
      </c>
      <c r="M392" s="23">
        <v>1.956</v>
      </c>
      <c r="N392" s="23">
        <v>5.8999999999999997E-2</v>
      </c>
      <c r="O392" s="23">
        <v>8.3000000000000004E-2</v>
      </c>
      <c r="P392" s="23">
        <v>0</v>
      </c>
      <c r="Q392" s="23">
        <v>53.512999999999998</v>
      </c>
      <c r="R392" s="23">
        <v>29.715</v>
      </c>
    </row>
    <row r="393" spans="1:18" hidden="1" x14ac:dyDescent="0.25">
      <c r="A393" s="20" t="s">
        <v>129</v>
      </c>
      <c r="B393" s="20" t="s">
        <v>102</v>
      </c>
      <c r="C393" s="20" t="s">
        <v>120</v>
      </c>
      <c r="D393" s="21">
        <v>241803.201</v>
      </c>
      <c r="E393" s="21">
        <v>232191.908999999</v>
      </c>
      <c r="F393" s="21">
        <v>241803.201</v>
      </c>
      <c r="G393" s="21">
        <v>232191.908999999</v>
      </c>
      <c r="H393" s="52">
        <v>1081933.395</v>
      </c>
      <c r="I393" s="52">
        <v>1086909.361</v>
      </c>
      <c r="J393" s="22">
        <v>4.6339999999999897</v>
      </c>
      <c r="K393" s="22">
        <v>4.1379999999999999</v>
      </c>
      <c r="L393" s="23">
        <v>11.375</v>
      </c>
      <c r="M393" s="23">
        <v>10.962999999999999</v>
      </c>
      <c r="N393" s="23">
        <v>0.41299999999999998</v>
      </c>
      <c r="O393" s="23">
        <v>0</v>
      </c>
      <c r="P393" s="23">
        <v>0</v>
      </c>
      <c r="Q393" s="23">
        <v>76.790999999999997</v>
      </c>
      <c r="R393" s="23">
        <v>75.778000000000006</v>
      </c>
    </row>
    <row r="394" spans="1:18" hidden="1" x14ac:dyDescent="0.25">
      <c r="A394" s="20" t="s">
        <v>130</v>
      </c>
      <c r="B394" s="20" t="s">
        <v>102</v>
      </c>
      <c r="C394" s="20" t="s">
        <v>120</v>
      </c>
      <c r="D394" s="21">
        <v>240818.47699999899</v>
      </c>
      <c r="E394" s="21">
        <v>228204.266</v>
      </c>
      <c r="F394" s="21">
        <v>240818.47699999899</v>
      </c>
      <c r="G394" s="21">
        <v>228204.266</v>
      </c>
      <c r="H394" s="52">
        <v>850010.82299999997</v>
      </c>
      <c r="I394" s="52">
        <v>826566.00199999998</v>
      </c>
      <c r="J394" s="22">
        <v>3.5950000000000002</v>
      </c>
      <c r="K394" s="22">
        <v>3.0979999999999999</v>
      </c>
      <c r="L394" s="23">
        <v>2.9580000000000002</v>
      </c>
      <c r="M394" s="23">
        <v>1.431</v>
      </c>
      <c r="N394" s="23">
        <v>0</v>
      </c>
      <c r="O394" s="23">
        <v>2.2749999999999999</v>
      </c>
      <c r="P394" s="23">
        <v>0.105</v>
      </c>
      <c r="Q394" s="23">
        <v>67.179000000000002</v>
      </c>
      <c r="R394" s="23">
        <v>61.137</v>
      </c>
    </row>
    <row r="395" spans="1:18" x14ac:dyDescent="0.25">
      <c r="A395" s="20" t="s">
        <v>147</v>
      </c>
      <c r="B395" s="20" t="s">
        <v>113</v>
      </c>
      <c r="C395" s="20" t="s">
        <v>120</v>
      </c>
      <c r="D395" s="21">
        <v>237834.861</v>
      </c>
      <c r="E395" s="21">
        <v>224617.90100000001</v>
      </c>
      <c r="F395" s="21">
        <v>237834.861</v>
      </c>
      <c r="G395" s="21">
        <v>224617.90100000001</v>
      </c>
      <c r="H395" s="52">
        <v>955521.29399999999</v>
      </c>
      <c r="I395" s="52">
        <v>929067.95700000005</v>
      </c>
      <c r="J395" s="22">
        <v>4.0679999999999996</v>
      </c>
      <c r="K395" s="22">
        <v>3.6709999999999998</v>
      </c>
      <c r="L395" s="23">
        <v>5.8719999999999999</v>
      </c>
      <c r="M395" s="23">
        <v>2.2000000000000002</v>
      </c>
      <c r="N395" s="23">
        <v>1.246</v>
      </c>
      <c r="O395" s="23">
        <v>2.258</v>
      </c>
      <c r="P395" s="23">
        <v>0.16899999999999901</v>
      </c>
      <c r="Q395" s="23">
        <v>82.236999999999995</v>
      </c>
      <c r="R395" s="23">
        <v>73.123999999999995</v>
      </c>
    </row>
    <row r="396" spans="1:18" hidden="1" x14ac:dyDescent="0.25">
      <c r="A396" s="20" t="s">
        <v>96</v>
      </c>
      <c r="B396" s="20" t="s">
        <v>104</v>
      </c>
      <c r="C396" s="20" t="s">
        <v>120</v>
      </c>
      <c r="D396" s="21">
        <v>237602.875</v>
      </c>
      <c r="E396" s="21">
        <v>227590.32199999999</v>
      </c>
      <c r="F396" s="21">
        <v>526528.40500000003</v>
      </c>
      <c r="G396" s="21">
        <v>503953.18400000001</v>
      </c>
      <c r="H396" s="52">
        <v>1735476.84</v>
      </c>
      <c r="I396" s="52">
        <v>1712438.605</v>
      </c>
      <c r="J396" s="22">
        <v>3.3420000000000001</v>
      </c>
      <c r="K396" s="22">
        <v>2.867</v>
      </c>
      <c r="L396" s="23">
        <v>1.966</v>
      </c>
      <c r="M396" s="23">
        <v>1.0449999999999999</v>
      </c>
      <c r="N396" s="23">
        <v>1.0999999999999999E-2</v>
      </c>
      <c r="O396" s="23">
        <v>0.91</v>
      </c>
      <c r="P396" s="23">
        <v>0</v>
      </c>
      <c r="Q396" s="23">
        <v>38.506</v>
      </c>
      <c r="R396" s="23">
        <v>31.726999999999901</v>
      </c>
    </row>
    <row r="397" spans="1:18" x14ac:dyDescent="0.25">
      <c r="A397" s="20" t="s">
        <v>144</v>
      </c>
      <c r="B397" s="20" t="s">
        <v>113</v>
      </c>
      <c r="C397" s="20" t="s">
        <v>120</v>
      </c>
      <c r="D397" s="21">
        <v>237188.08</v>
      </c>
      <c r="E397" s="21">
        <v>230295.59</v>
      </c>
      <c r="F397" s="21">
        <v>237188.08</v>
      </c>
      <c r="G397" s="21">
        <v>230295.59</v>
      </c>
      <c r="H397" s="52">
        <v>875866.11099999899</v>
      </c>
      <c r="I397" s="52">
        <v>884421.17099999997</v>
      </c>
      <c r="J397" s="22">
        <v>3.7989999999999999</v>
      </c>
      <c r="K397" s="22">
        <v>3.4019999999999899</v>
      </c>
      <c r="L397" s="23">
        <v>5.0019999999999998</v>
      </c>
      <c r="M397" s="23">
        <v>4.9960000000000004</v>
      </c>
      <c r="N397" s="23">
        <v>6.0000000000000001E-3</v>
      </c>
      <c r="O397" s="23">
        <v>0</v>
      </c>
      <c r="P397" s="23">
        <v>0</v>
      </c>
      <c r="Q397" s="23">
        <v>41.783999999999999</v>
      </c>
      <c r="R397" s="23">
        <v>37.854999999999997</v>
      </c>
    </row>
    <row r="398" spans="1:18" hidden="1" x14ac:dyDescent="0.25">
      <c r="A398" s="20" t="s">
        <v>141</v>
      </c>
      <c r="B398" s="20" t="s">
        <v>107</v>
      </c>
      <c r="C398" s="20" t="s">
        <v>120</v>
      </c>
      <c r="D398" s="21">
        <v>235011.302</v>
      </c>
      <c r="E398" s="21">
        <v>218107.185</v>
      </c>
      <c r="F398" s="21">
        <v>470022.60399999999</v>
      </c>
      <c r="G398" s="21">
        <v>436214.37099999998</v>
      </c>
      <c r="H398" s="52">
        <v>1070774.584</v>
      </c>
      <c r="I398" s="52">
        <v>1059570.3659999999</v>
      </c>
      <c r="J398" s="22">
        <v>2.4009999999999998</v>
      </c>
      <c r="K398" s="22">
        <v>1.8979999999999999</v>
      </c>
      <c r="L398" s="23">
        <v>9.7750000000000004</v>
      </c>
      <c r="M398" s="23">
        <v>2.6239999999999899</v>
      </c>
      <c r="N398" s="23">
        <v>0.123</v>
      </c>
      <c r="O398" s="23">
        <v>7.0289999999999999</v>
      </c>
      <c r="P398" s="23">
        <v>0</v>
      </c>
      <c r="Q398" s="23">
        <v>97.271000000000001</v>
      </c>
      <c r="R398" s="23">
        <v>96.069000000000003</v>
      </c>
    </row>
    <row r="399" spans="1:18" hidden="1" x14ac:dyDescent="0.25">
      <c r="A399" s="20" t="s">
        <v>132</v>
      </c>
      <c r="B399" s="20" t="s">
        <v>111</v>
      </c>
      <c r="C399" s="20" t="s">
        <v>120</v>
      </c>
      <c r="D399" s="21">
        <v>232320.424</v>
      </c>
      <c r="E399" s="21">
        <v>229442.226</v>
      </c>
      <c r="F399" s="21">
        <v>464640.84700000001</v>
      </c>
      <c r="G399" s="21">
        <v>458884.45199999999</v>
      </c>
      <c r="H399" s="52">
        <v>1152456.2560000001</v>
      </c>
      <c r="I399" s="52">
        <v>1153818.371</v>
      </c>
      <c r="J399" s="22">
        <v>2.5</v>
      </c>
      <c r="K399" s="22">
        <v>2.3460000000000001</v>
      </c>
      <c r="L399" s="23">
        <v>2.0649999999999999</v>
      </c>
      <c r="M399" s="23">
        <v>1.6819999999999999</v>
      </c>
      <c r="N399" s="23">
        <v>6.5000000000000002E-2</v>
      </c>
      <c r="O399" s="23">
        <v>0.318</v>
      </c>
      <c r="P399" s="23">
        <v>0</v>
      </c>
      <c r="Q399" s="23">
        <v>60.274999999999999</v>
      </c>
      <c r="R399" s="23">
        <v>55.286999999999999</v>
      </c>
    </row>
    <row r="400" spans="1:18" hidden="1" x14ac:dyDescent="0.25">
      <c r="A400" s="20" t="s">
        <v>165</v>
      </c>
      <c r="B400" s="20" t="s">
        <v>106</v>
      </c>
      <c r="C400" s="20" t="s">
        <v>120</v>
      </c>
      <c r="D400" s="21">
        <v>230186.15</v>
      </c>
      <c r="E400" s="21">
        <v>222180.82199999999</v>
      </c>
      <c r="F400" s="21">
        <v>230186.15</v>
      </c>
      <c r="G400" s="21">
        <v>222180.82199999999</v>
      </c>
      <c r="H400" s="52">
        <v>1016106.064</v>
      </c>
      <c r="I400" s="52">
        <v>1021837.8320000001</v>
      </c>
      <c r="J400" s="22">
        <v>4.5369999999999999</v>
      </c>
      <c r="K400" s="22">
        <v>4.0960000000000001</v>
      </c>
      <c r="L400" s="23">
        <v>4.8099999999999996</v>
      </c>
      <c r="M400" s="23">
        <v>4.8099999999999996</v>
      </c>
      <c r="N400" s="23">
        <v>0</v>
      </c>
      <c r="O400" s="23">
        <v>0</v>
      </c>
      <c r="P400" s="23">
        <v>0</v>
      </c>
      <c r="Q400" s="23">
        <v>37.981999999999999</v>
      </c>
      <c r="R400" s="23">
        <v>38.207000000000001</v>
      </c>
    </row>
    <row r="401" spans="1:18" hidden="1" x14ac:dyDescent="0.25">
      <c r="A401" s="20" t="s">
        <v>129</v>
      </c>
      <c r="B401" s="20" t="s">
        <v>117</v>
      </c>
      <c r="C401" s="20" t="s">
        <v>120</v>
      </c>
      <c r="D401" s="21">
        <v>230040.823</v>
      </c>
      <c r="E401" s="21">
        <v>220141.32800000001</v>
      </c>
      <c r="F401" s="21">
        <v>446071.63500000001</v>
      </c>
      <c r="G401" s="21">
        <v>425991.859</v>
      </c>
      <c r="H401" s="52">
        <v>1372019.7579999999</v>
      </c>
      <c r="I401" s="52">
        <v>1362704.014</v>
      </c>
      <c r="J401" s="22">
        <v>3.1689999999999898</v>
      </c>
      <c r="K401" s="22">
        <v>2.8279999999999998</v>
      </c>
      <c r="L401" s="23">
        <v>11.366</v>
      </c>
      <c r="M401" s="23">
        <v>7.0519999999999996</v>
      </c>
      <c r="N401" s="23">
        <v>1.119</v>
      </c>
      <c r="O401" s="23">
        <v>3.1459999999999999</v>
      </c>
      <c r="P401" s="23">
        <v>4.9000000000000002E-2</v>
      </c>
      <c r="Q401" s="23">
        <v>99.14</v>
      </c>
      <c r="R401" s="23">
        <v>94.762</v>
      </c>
    </row>
    <row r="402" spans="1:18" hidden="1" x14ac:dyDescent="0.25">
      <c r="A402" s="20" t="s">
        <v>141</v>
      </c>
      <c r="B402" s="20" t="s">
        <v>114</v>
      </c>
      <c r="C402" s="20" t="s">
        <v>120</v>
      </c>
      <c r="D402" s="21">
        <v>228676.14</v>
      </c>
      <c r="E402" s="21">
        <v>206867.193</v>
      </c>
      <c r="F402" s="21">
        <v>457352.28100000002</v>
      </c>
      <c r="G402" s="21">
        <v>413734.38699999999</v>
      </c>
      <c r="H402" s="52">
        <v>1003005.86</v>
      </c>
      <c r="I402" s="52">
        <v>970583.89599999995</v>
      </c>
      <c r="J402" s="22">
        <v>2.3220000000000001</v>
      </c>
      <c r="K402" s="22">
        <v>1.8559999999999901</v>
      </c>
      <c r="L402" s="23">
        <v>11.379</v>
      </c>
      <c r="M402" s="23">
        <v>3.61899999999999</v>
      </c>
      <c r="N402" s="23">
        <v>0.29399999999999998</v>
      </c>
      <c r="O402" s="23">
        <v>7.665</v>
      </c>
      <c r="P402" s="23">
        <v>0</v>
      </c>
      <c r="Q402" s="23">
        <v>96.567999999999998</v>
      </c>
      <c r="R402" s="23">
        <v>95.774000000000001</v>
      </c>
    </row>
    <row r="403" spans="1:18" hidden="1" x14ac:dyDescent="0.25">
      <c r="A403" s="20" t="s">
        <v>149</v>
      </c>
      <c r="B403" s="20" t="s">
        <v>103</v>
      </c>
      <c r="C403" s="20" t="s">
        <v>120</v>
      </c>
      <c r="D403" s="21">
        <v>226825.693</v>
      </c>
      <c r="E403" s="21">
        <v>226210.033999999</v>
      </c>
      <c r="F403" s="21">
        <v>453651.38500000001</v>
      </c>
      <c r="G403" s="21">
        <v>452420.06799999898</v>
      </c>
      <c r="H403" s="52">
        <v>1314770.6969999999</v>
      </c>
      <c r="I403" s="52">
        <v>1318747.476</v>
      </c>
      <c r="J403" s="22">
        <v>2.9060000000000001</v>
      </c>
      <c r="K403" s="22">
        <v>2.72399999999999</v>
      </c>
      <c r="L403" s="23">
        <v>2.7810000000000001</v>
      </c>
      <c r="M403" s="23">
        <v>2.6930000000000001</v>
      </c>
      <c r="N403" s="23">
        <v>0</v>
      </c>
      <c r="O403" s="23">
        <v>0.16200000000000001</v>
      </c>
      <c r="P403" s="23">
        <v>0</v>
      </c>
      <c r="Q403" s="23">
        <v>100</v>
      </c>
      <c r="R403" s="23">
        <v>99.125</v>
      </c>
    </row>
    <row r="404" spans="1:18" hidden="1" x14ac:dyDescent="0.25">
      <c r="A404" s="20" t="s">
        <v>137</v>
      </c>
      <c r="B404" s="20" t="s">
        <v>103</v>
      </c>
      <c r="C404" s="20" t="s">
        <v>120</v>
      </c>
      <c r="D404" s="21">
        <v>226434.50899999999</v>
      </c>
      <c r="E404" s="21">
        <v>225825.75399999999</v>
      </c>
      <c r="F404" s="21">
        <v>452869.01799999998</v>
      </c>
      <c r="G404" s="21">
        <v>451651.50899999897</v>
      </c>
      <c r="H404" s="52">
        <v>1062709.6839999999</v>
      </c>
      <c r="I404" s="52">
        <v>1070606.4169999999</v>
      </c>
      <c r="J404" s="22">
        <v>2.3580000000000001</v>
      </c>
      <c r="K404" s="22">
        <v>2.298</v>
      </c>
      <c r="L404" s="23">
        <v>2.1429999999999998</v>
      </c>
      <c r="M404" s="23">
        <v>2.125</v>
      </c>
      <c r="N404" s="23">
        <v>0</v>
      </c>
      <c r="O404" s="23">
        <v>1.7999999999999999E-2</v>
      </c>
      <c r="P404" s="23">
        <v>0</v>
      </c>
      <c r="Q404" s="23">
        <v>85.727999999999994</v>
      </c>
      <c r="R404" s="23">
        <v>83.736000000000004</v>
      </c>
    </row>
    <row r="405" spans="1:18" hidden="1" x14ac:dyDescent="0.25">
      <c r="A405" s="20" t="s">
        <v>148</v>
      </c>
      <c r="B405" s="20" t="s">
        <v>107</v>
      </c>
      <c r="C405" s="20" t="s">
        <v>120</v>
      </c>
      <c r="D405" s="21">
        <v>225506.58300000001</v>
      </c>
      <c r="E405" s="21">
        <v>198074.285</v>
      </c>
      <c r="F405" s="21">
        <v>451013.16700000002</v>
      </c>
      <c r="G405" s="21">
        <v>396148.57</v>
      </c>
      <c r="H405" s="52">
        <v>1038695.34</v>
      </c>
      <c r="I405" s="52">
        <v>969269.1</v>
      </c>
      <c r="J405" s="22">
        <v>2.4409999999999998</v>
      </c>
      <c r="K405" s="22">
        <v>2.0230000000000001</v>
      </c>
      <c r="L405" s="23">
        <v>10.148</v>
      </c>
      <c r="M405" s="23">
        <v>8.8209999999999997</v>
      </c>
      <c r="N405" s="23">
        <v>0.29599999999999999</v>
      </c>
      <c r="O405" s="23">
        <v>1.03</v>
      </c>
      <c r="P405" s="23">
        <v>0</v>
      </c>
      <c r="Q405" s="23">
        <v>100</v>
      </c>
      <c r="R405" s="23">
        <v>99.497</v>
      </c>
    </row>
    <row r="406" spans="1:18" hidden="1" x14ac:dyDescent="0.25">
      <c r="A406" s="20" t="s">
        <v>158</v>
      </c>
      <c r="B406" s="20" t="s">
        <v>112</v>
      </c>
      <c r="C406" s="20" t="s">
        <v>120</v>
      </c>
      <c r="D406" s="21">
        <v>223796.807</v>
      </c>
      <c r="E406" s="21">
        <v>192252.16800000001</v>
      </c>
      <c r="F406" s="21">
        <v>488635.60499999998</v>
      </c>
      <c r="G406" s="21">
        <v>424546.53600000002</v>
      </c>
      <c r="H406" s="52">
        <v>1258898.324</v>
      </c>
      <c r="I406" s="52">
        <v>1185748.3759999999</v>
      </c>
      <c r="J406" s="22">
        <v>2.7160000000000002</v>
      </c>
      <c r="K406" s="22">
        <v>2.194</v>
      </c>
      <c r="L406" s="23">
        <v>10.827</v>
      </c>
      <c r="M406" s="23">
        <v>6.5479999999999903</v>
      </c>
      <c r="N406" s="23">
        <v>0.13800000000000001</v>
      </c>
      <c r="O406" s="23">
        <v>4.141</v>
      </c>
      <c r="P406" s="23">
        <v>0</v>
      </c>
      <c r="Q406" s="23">
        <v>97.247</v>
      </c>
      <c r="R406" s="23">
        <v>91.525000000000006</v>
      </c>
    </row>
    <row r="407" spans="1:18" hidden="1" x14ac:dyDescent="0.25">
      <c r="A407" s="20" t="s">
        <v>134</v>
      </c>
      <c r="B407" s="20" t="s">
        <v>108</v>
      </c>
      <c r="C407" s="20" t="s">
        <v>120</v>
      </c>
      <c r="D407" s="21">
        <v>221937.87399999899</v>
      </c>
      <c r="E407" s="21">
        <v>208105.24600000001</v>
      </c>
      <c r="F407" s="21">
        <v>443875.74699999997</v>
      </c>
      <c r="G407" s="21">
        <v>416210.49200000003</v>
      </c>
      <c r="H407" s="52">
        <v>1280752.156</v>
      </c>
      <c r="I407" s="52">
        <v>1276576.753</v>
      </c>
      <c r="J407" s="22">
        <v>2.9929999999999999</v>
      </c>
      <c r="K407" s="22">
        <v>2.3839999999999999</v>
      </c>
      <c r="L407" s="23">
        <v>3.097</v>
      </c>
      <c r="M407" s="23">
        <v>0.85</v>
      </c>
      <c r="N407" s="23">
        <v>0.35</v>
      </c>
      <c r="O407" s="23">
        <v>1.8380000000000001</v>
      </c>
      <c r="P407" s="23">
        <v>5.8999999999999997E-2</v>
      </c>
      <c r="Q407" s="23">
        <v>62.366</v>
      </c>
      <c r="R407" s="23">
        <v>54.478999999999999</v>
      </c>
    </row>
    <row r="408" spans="1:18" hidden="1" x14ac:dyDescent="0.25">
      <c r="A408" s="20" t="s">
        <v>143</v>
      </c>
      <c r="B408" s="20" t="s">
        <v>106</v>
      </c>
      <c r="C408" s="20" t="s">
        <v>120</v>
      </c>
      <c r="D408" s="21">
        <v>220914.609</v>
      </c>
      <c r="E408" s="21">
        <v>205855.82199999999</v>
      </c>
      <c r="F408" s="21">
        <v>220914.609</v>
      </c>
      <c r="G408" s="21">
        <v>205855.82199999999</v>
      </c>
      <c r="H408" s="52">
        <v>752557.94499999995</v>
      </c>
      <c r="I408" s="52">
        <v>721406.53599999996</v>
      </c>
      <c r="J408" s="22">
        <v>3.4830000000000001</v>
      </c>
      <c r="K408" s="22">
        <v>3.0659999999999998</v>
      </c>
      <c r="L408" s="23">
        <v>2.6489999999999898</v>
      </c>
      <c r="M408" s="23">
        <v>1.4650000000000001</v>
      </c>
      <c r="N408" s="23">
        <v>0</v>
      </c>
      <c r="O408" s="23">
        <v>1.609</v>
      </c>
      <c r="P408" s="23">
        <v>8.1999999999999906E-2</v>
      </c>
      <c r="Q408" s="23">
        <v>33.881999999999998</v>
      </c>
      <c r="R408" s="23">
        <v>33.622999999999998</v>
      </c>
    </row>
    <row r="409" spans="1:18" hidden="1" x14ac:dyDescent="0.25">
      <c r="A409" s="20" t="s">
        <v>154</v>
      </c>
      <c r="B409" s="20" t="s">
        <v>116</v>
      </c>
      <c r="C409" s="20" t="s">
        <v>120</v>
      </c>
      <c r="D409" s="21">
        <v>219934.94399999999</v>
      </c>
      <c r="E409" s="21">
        <v>193522.87</v>
      </c>
      <c r="F409" s="21">
        <v>219934.94399999999</v>
      </c>
      <c r="G409" s="21">
        <v>193522.87</v>
      </c>
      <c r="H409" s="52">
        <v>1073819.1029999999</v>
      </c>
      <c r="I409" s="52">
        <v>1022550.955</v>
      </c>
      <c r="J409" s="22">
        <v>5.1920000000000002</v>
      </c>
      <c r="K409" s="22">
        <v>4.4850000000000003</v>
      </c>
      <c r="L409" s="23">
        <v>13.430999999999999</v>
      </c>
      <c r="M409" s="23">
        <v>8.2750000000000004</v>
      </c>
      <c r="N409" s="23">
        <v>5.8999999999999997E-2</v>
      </c>
      <c r="O409" s="23">
        <v>5.0709999999999997</v>
      </c>
      <c r="P409" s="23">
        <v>2.5000000000000001E-2</v>
      </c>
      <c r="Q409" s="23">
        <v>64.635999999999996</v>
      </c>
      <c r="R409" s="23">
        <v>63.623999999999903</v>
      </c>
    </row>
    <row r="410" spans="1:18" hidden="1" x14ac:dyDescent="0.25">
      <c r="A410" s="20" t="s">
        <v>96</v>
      </c>
      <c r="B410" s="20" t="s">
        <v>116</v>
      </c>
      <c r="C410" s="20" t="s">
        <v>120</v>
      </c>
      <c r="D410" s="21">
        <v>219512.913</v>
      </c>
      <c r="E410" s="21">
        <v>201216.28</v>
      </c>
      <c r="F410" s="21">
        <v>219512.913</v>
      </c>
      <c r="G410" s="21">
        <v>201216.28</v>
      </c>
      <c r="H410" s="52">
        <v>1094114.767</v>
      </c>
      <c r="I410" s="52">
        <v>1094309.6580000001</v>
      </c>
      <c r="J410" s="22">
        <v>5.3719999999999999</v>
      </c>
      <c r="K410" s="22">
        <v>4.444</v>
      </c>
      <c r="L410" s="23">
        <v>5.093</v>
      </c>
      <c r="M410" s="23">
        <v>4.0939999999999896</v>
      </c>
      <c r="N410" s="23">
        <v>1.2999999999999999E-2</v>
      </c>
      <c r="O410" s="23">
        <v>0.98599999999999999</v>
      </c>
      <c r="P410" s="23">
        <v>0</v>
      </c>
      <c r="Q410" s="23">
        <v>24.295999999999999</v>
      </c>
      <c r="R410" s="23">
        <v>23.465999999999902</v>
      </c>
    </row>
    <row r="411" spans="1:18" hidden="1" x14ac:dyDescent="0.25">
      <c r="A411" s="20" t="s">
        <v>167</v>
      </c>
      <c r="B411" s="20" t="s">
        <v>111</v>
      </c>
      <c r="C411" s="20" t="s">
        <v>120</v>
      </c>
      <c r="D411" s="21">
        <v>219323.13099999999</v>
      </c>
      <c r="E411" s="21">
        <v>214990.11499999999</v>
      </c>
      <c r="F411" s="21">
        <v>438646.26199999999</v>
      </c>
      <c r="G411" s="21">
        <v>429980.22899999999</v>
      </c>
      <c r="H411" s="52">
        <v>1101601.82</v>
      </c>
      <c r="I411" s="52">
        <v>1092249.3540000001</v>
      </c>
      <c r="J411" s="22">
        <v>2.5350000000000001</v>
      </c>
      <c r="K411" s="22">
        <v>2.274</v>
      </c>
      <c r="L411" s="23">
        <v>2.0139999999999998</v>
      </c>
      <c r="M411" s="23">
        <v>1.97</v>
      </c>
      <c r="N411" s="23">
        <v>4.3999999999999997E-2</v>
      </c>
      <c r="O411" s="23">
        <v>0</v>
      </c>
      <c r="P411" s="23">
        <v>0</v>
      </c>
      <c r="Q411" s="23">
        <v>68.396999999999906</v>
      </c>
      <c r="R411" s="23">
        <v>60.75</v>
      </c>
    </row>
    <row r="412" spans="1:18" hidden="1" x14ac:dyDescent="0.25">
      <c r="A412" s="20" t="s">
        <v>125</v>
      </c>
      <c r="B412" s="20" t="s">
        <v>112</v>
      </c>
      <c r="C412" s="20" t="s">
        <v>120</v>
      </c>
      <c r="D412" s="21">
        <v>218333.204</v>
      </c>
      <c r="E412" s="21">
        <v>214736.80399999901</v>
      </c>
      <c r="F412" s="21">
        <v>438278.08500000002</v>
      </c>
      <c r="G412" s="21">
        <v>431053.36099999998</v>
      </c>
      <c r="H412" s="52">
        <v>1857130.986</v>
      </c>
      <c r="I412" s="52">
        <v>1862049.781</v>
      </c>
      <c r="J412" s="22">
        <v>4.2779999999999996</v>
      </c>
      <c r="K412" s="22">
        <v>4.2240000000000002</v>
      </c>
      <c r="L412" s="23">
        <v>2.8989999999999898</v>
      </c>
      <c r="M412" s="23">
        <v>1.8540000000000001</v>
      </c>
      <c r="N412" s="23">
        <v>0.11799999999999999</v>
      </c>
      <c r="O412" s="23">
        <v>1.0659999999999901</v>
      </c>
      <c r="P412" s="23">
        <v>0</v>
      </c>
      <c r="Q412" s="23">
        <v>60.323999999999998</v>
      </c>
      <c r="R412" s="23">
        <v>45.39</v>
      </c>
    </row>
    <row r="413" spans="1:18" hidden="1" x14ac:dyDescent="0.25">
      <c r="A413" s="20" t="s">
        <v>164</v>
      </c>
      <c r="B413" s="20" t="s">
        <v>117</v>
      </c>
      <c r="C413" s="20" t="s">
        <v>120</v>
      </c>
      <c r="D413" s="21">
        <v>218203.522</v>
      </c>
      <c r="E413" s="21">
        <v>215437.14499999999</v>
      </c>
      <c r="F413" s="21">
        <v>389740.11499999999</v>
      </c>
      <c r="G413" s="21">
        <v>384773.61499999999</v>
      </c>
      <c r="H413" s="52">
        <v>1192338.777</v>
      </c>
      <c r="I413" s="52">
        <v>1192264.233</v>
      </c>
      <c r="J413" s="22">
        <v>3.0760000000000001</v>
      </c>
      <c r="K413" s="22">
        <v>2.8989999999999898</v>
      </c>
      <c r="L413" s="23">
        <v>2.3330000000000002</v>
      </c>
      <c r="M413" s="23">
        <v>1.9830000000000001</v>
      </c>
      <c r="N413" s="23">
        <v>0.35</v>
      </c>
      <c r="O413" s="23">
        <v>0</v>
      </c>
      <c r="P413" s="23">
        <v>0</v>
      </c>
      <c r="Q413" s="23">
        <v>72.917000000000002</v>
      </c>
      <c r="R413" s="23">
        <v>64.320999999999998</v>
      </c>
    </row>
    <row r="414" spans="1:18" hidden="1" x14ac:dyDescent="0.25">
      <c r="A414" s="20" t="s">
        <v>154</v>
      </c>
      <c r="B414" s="20" t="s">
        <v>117</v>
      </c>
      <c r="C414" s="20" t="s">
        <v>120</v>
      </c>
      <c r="D414" s="21">
        <v>216372.47199999899</v>
      </c>
      <c r="E414" s="21">
        <v>180495.22500000001</v>
      </c>
      <c r="F414" s="21">
        <v>432694.47799999901</v>
      </c>
      <c r="G414" s="21">
        <v>360941.78700000001</v>
      </c>
      <c r="H414" s="52">
        <v>1160712.14099999</v>
      </c>
      <c r="I414" s="52">
        <v>1102554.5630000001</v>
      </c>
      <c r="J414" s="22">
        <v>2.95399999999999</v>
      </c>
      <c r="K414" s="22">
        <v>2.3109999999999999</v>
      </c>
      <c r="L414" s="23">
        <v>16.611999999999998</v>
      </c>
      <c r="M414" s="23">
        <v>14.032</v>
      </c>
      <c r="N414" s="23">
        <v>2.7E-2</v>
      </c>
      <c r="O414" s="23">
        <v>2.528</v>
      </c>
      <c r="P414" s="23">
        <v>2.5999999999999999E-2</v>
      </c>
      <c r="Q414" s="23">
        <v>89.834999999999994</v>
      </c>
      <c r="R414" s="23">
        <v>82.448999999999998</v>
      </c>
    </row>
    <row r="415" spans="1:18" hidden="1" x14ac:dyDescent="0.25">
      <c r="A415" s="20" t="s">
        <v>124</v>
      </c>
      <c r="B415" s="20" t="s">
        <v>108</v>
      </c>
      <c r="C415" s="20" t="s">
        <v>120</v>
      </c>
      <c r="D415" s="21">
        <v>215806.14899999899</v>
      </c>
      <c r="E415" s="21">
        <v>214806.81599999999</v>
      </c>
      <c r="F415" s="21">
        <v>431612.29799999902</v>
      </c>
      <c r="G415" s="21">
        <v>429613.63099999999</v>
      </c>
      <c r="H415" s="52">
        <v>1533462.578</v>
      </c>
      <c r="I415" s="52">
        <v>1546050.689</v>
      </c>
      <c r="J415" s="22">
        <v>3.58</v>
      </c>
      <c r="K415" s="22">
        <v>2.7749999999999999</v>
      </c>
      <c r="L415" s="23">
        <v>1.264</v>
      </c>
      <c r="M415" s="23">
        <v>0.60599999999999998</v>
      </c>
      <c r="N415" s="23">
        <v>0</v>
      </c>
      <c r="O415" s="23">
        <v>0.65900000000000003</v>
      </c>
      <c r="P415" s="23">
        <v>0</v>
      </c>
      <c r="Q415" s="23">
        <v>97.71</v>
      </c>
      <c r="R415" s="23">
        <v>89.271000000000001</v>
      </c>
    </row>
    <row r="416" spans="1:18" hidden="1" x14ac:dyDescent="0.25">
      <c r="A416" s="20" t="s">
        <v>133</v>
      </c>
      <c r="B416" s="20" t="s">
        <v>107</v>
      </c>
      <c r="C416" s="20" t="s">
        <v>120</v>
      </c>
      <c r="D416" s="21">
        <v>213497.02600000001</v>
      </c>
      <c r="E416" s="21">
        <v>208013.95300000001</v>
      </c>
      <c r="F416" s="21">
        <v>426994.05200000003</v>
      </c>
      <c r="G416" s="21">
        <v>416027.90600000002</v>
      </c>
      <c r="H416" s="52">
        <v>1032526.742</v>
      </c>
      <c r="I416" s="52">
        <v>1029432.786</v>
      </c>
      <c r="J416" s="22">
        <v>2.4689999999999999</v>
      </c>
      <c r="K416" s="22">
        <v>2.06</v>
      </c>
      <c r="L416" s="23">
        <v>5.6719999999999997</v>
      </c>
      <c r="M416" s="23">
        <v>5.2649999999999997</v>
      </c>
      <c r="N416" s="23">
        <v>0</v>
      </c>
      <c r="O416" s="23">
        <v>0.40699999999999997</v>
      </c>
      <c r="P416" s="23">
        <v>0</v>
      </c>
      <c r="Q416" s="23">
        <v>97.625</v>
      </c>
      <c r="R416" s="23">
        <v>97.156999999999996</v>
      </c>
    </row>
    <row r="417" spans="1:18" hidden="1" x14ac:dyDescent="0.25">
      <c r="A417" s="20" t="s">
        <v>130</v>
      </c>
      <c r="B417" s="20" t="s">
        <v>106</v>
      </c>
      <c r="C417" s="20" t="s">
        <v>120</v>
      </c>
      <c r="D417" s="21">
        <v>212948.63199999899</v>
      </c>
      <c r="E417" s="21">
        <v>201377.52</v>
      </c>
      <c r="F417" s="21">
        <v>212948.63199999899</v>
      </c>
      <c r="G417" s="21">
        <v>201377.52</v>
      </c>
      <c r="H417" s="52">
        <v>749002.03799999994</v>
      </c>
      <c r="I417" s="52">
        <v>725165.95099999895</v>
      </c>
      <c r="J417" s="22">
        <v>3.5739999999999998</v>
      </c>
      <c r="K417" s="22">
        <v>3.089</v>
      </c>
      <c r="L417" s="23">
        <v>3.5329999999999999</v>
      </c>
      <c r="M417" s="23">
        <v>1.6019999999999901</v>
      </c>
      <c r="N417" s="23">
        <v>0</v>
      </c>
      <c r="O417" s="23">
        <v>2.48599999999999</v>
      </c>
      <c r="P417" s="23">
        <v>0.22</v>
      </c>
      <c r="Q417" s="23">
        <v>68.367999999999995</v>
      </c>
      <c r="R417" s="23">
        <v>60.564999999999998</v>
      </c>
    </row>
    <row r="418" spans="1:18" x14ac:dyDescent="0.25">
      <c r="A418" s="20" t="s">
        <v>135</v>
      </c>
      <c r="B418" s="20" t="s">
        <v>113</v>
      </c>
      <c r="C418" s="20" t="s">
        <v>120</v>
      </c>
      <c r="D418" s="21">
        <v>211281.78</v>
      </c>
      <c r="E418" s="21">
        <v>199925.47500000001</v>
      </c>
      <c r="F418" s="21">
        <v>211281.78</v>
      </c>
      <c r="G418" s="21">
        <v>199925.47500000001</v>
      </c>
      <c r="H418" s="52">
        <v>787078.13299999898</v>
      </c>
      <c r="I418" s="52">
        <v>784938.12199999997</v>
      </c>
      <c r="J418" s="22">
        <v>3.9060000000000001</v>
      </c>
      <c r="K418" s="22">
        <v>3.2810000000000001</v>
      </c>
      <c r="L418" s="23">
        <v>10.686</v>
      </c>
      <c r="M418" s="23">
        <v>10.670999999999999</v>
      </c>
      <c r="N418" s="23">
        <v>0</v>
      </c>
      <c r="O418" s="23">
        <v>1.6E-2</v>
      </c>
      <c r="P418" s="23">
        <v>0</v>
      </c>
      <c r="Q418" s="23">
        <v>71.932000000000002</v>
      </c>
      <c r="R418" s="23">
        <v>65.667000000000002</v>
      </c>
    </row>
    <row r="419" spans="1:18" hidden="1" x14ac:dyDescent="0.25">
      <c r="A419" s="20" t="s">
        <v>135</v>
      </c>
      <c r="B419" s="20" t="s">
        <v>106</v>
      </c>
      <c r="C419" s="20" t="s">
        <v>120</v>
      </c>
      <c r="D419" s="21">
        <v>209332.16399999999</v>
      </c>
      <c r="E419" s="21">
        <v>202690.45199999999</v>
      </c>
      <c r="F419" s="21">
        <v>209332.16399999999</v>
      </c>
      <c r="G419" s="21">
        <v>202690.45199999999</v>
      </c>
      <c r="H419" s="52">
        <v>795754.74899999995</v>
      </c>
      <c r="I419" s="52">
        <v>804045.98400000005</v>
      </c>
      <c r="J419" s="22">
        <v>3.927</v>
      </c>
      <c r="K419" s="22">
        <v>3.4769999999999999</v>
      </c>
      <c r="L419" s="23">
        <v>8.109</v>
      </c>
      <c r="M419" s="23">
        <v>8.0760000000000005</v>
      </c>
      <c r="N419" s="23">
        <v>0</v>
      </c>
      <c r="O419" s="23">
        <v>3.3000000000000002E-2</v>
      </c>
      <c r="P419" s="23">
        <v>0</v>
      </c>
      <c r="Q419" s="23">
        <v>62.784999999999997</v>
      </c>
      <c r="R419" s="23">
        <v>56.978999999999999</v>
      </c>
    </row>
    <row r="420" spans="1:18" x14ac:dyDescent="0.25">
      <c r="A420" s="20" t="s">
        <v>161</v>
      </c>
      <c r="B420" s="20" t="s">
        <v>113</v>
      </c>
      <c r="C420" s="20" t="s">
        <v>120</v>
      </c>
      <c r="D420" s="21">
        <v>209148.38800000001</v>
      </c>
      <c r="E420" s="21">
        <v>202960.51800000001</v>
      </c>
      <c r="F420" s="21">
        <v>209148.38800000001</v>
      </c>
      <c r="G420" s="21">
        <v>202960.51800000001</v>
      </c>
      <c r="H420" s="52">
        <v>693297.56700000004</v>
      </c>
      <c r="I420" s="52">
        <v>696046.97699999996</v>
      </c>
      <c r="J420" s="22">
        <v>3.4049999999999998</v>
      </c>
      <c r="K420" s="22">
        <v>3.18</v>
      </c>
      <c r="L420" s="23">
        <v>3.94</v>
      </c>
      <c r="M420" s="23">
        <v>3.6389999999999998</v>
      </c>
      <c r="N420" s="23">
        <v>0</v>
      </c>
      <c r="O420" s="23">
        <v>0.30099999999999999</v>
      </c>
      <c r="P420" s="23">
        <v>0</v>
      </c>
      <c r="Q420" s="23">
        <v>40.744999999999997</v>
      </c>
      <c r="R420" s="23">
        <v>35.973999999999997</v>
      </c>
    </row>
    <row r="421" spans="1:18" hidden="1" x14ac:dyDescent="0.25">
      <c r="A421" s="20" t="s">
        <v>157</v>
      </c>
      <c r="B421" s="20" t="s">
        <v>111</v>
      </c>
      <c r="C421" s="20" t="s">
        <v>120</v>
      </c>
      <c r="D421" s="21">
        <v>208364.592</v>
      </c>
      <c r="E421" s="21">
        <v>165116.84599999999</v>
      </c>
      <c r="F421" s="21">
        <v>416729.18299999897</v>
      </c>
      <c r="G421" s="21">
        <v>330233.69300000003</v>
      </c>
      <c r="H421" s="52">
        <v>1129360.564</v>
      </c>
      <c r="I421" s="52">
        <v>994885.76199999999</v>
      </c>
      <c r="J421" s="22">
        <v>2.9569999999999999</v>
      </c>
      <c r="K421" s="22">
        <v>2.4700000000000002</v>
      </c>
      <c r="L421" s="23">
        <v>14.427</v>
      </c>
      <c r="M421" s="23">
        <v>3.7489999999999899</v>
      </c>
      <c r="N421" s="23">
        <v>8.9999999999999993E-3</v>
      </c>
      <c r="O421" s="23">
        <v>10.669</v>
      </c>
      <c r="P421" s="23">
        <v>0</v>
      </c>
      <c r="Q421" s="23">
        <v>88.033999999999907</v>
      </c>
      <c r="R421" s="23">
        <v>70.688999999999993</v>
      </c>
    </row>
    <row r="422" spans="1:18" hidden="1" x14ac:dyDescent="0.25">
      <c r="A422" s="20" t="s">
        <v>141</v>
      </c>
      <c r="B422" s="20" t="s">
        <v>103</v>
      </c>
      <c r="C422" s="20" t="s">
        <v>120</v>
      </c>
      <c r="D422" s="21">
        <v>206448.70800000001</v>
      </c>
      <c r="E422" s="21">
        <v>197577.378</v>
      </c>
      <c r="F422" s="21">
        <v>412897.41700000002</v>
      </c>
      <c r="G422" s="21">
        <v>395154.75599999999</v>
      </c>
      <c r="H422" s="52">
        <v>1086781.1640000001</v>
      </c>
      <c r="I422" s="52">
        <v>1104956.6000000001</v>
      </c>
      <c r="J422" s="22">
        <v>2.7559999999999998</v>
      </c>
      <c r="K422" s="22">
        <v>2.3450000000000002</v>
      </c>
      <c r="L422" s="23">
        <v>12.132999999999999</v>
      </c>
      <c r="M422" s="23">
        <v>0.99</v>
      </c>
      <c r="N422" s="23">
        <v>0</v>
      </c>
      <c r="O422" s="23">
        <v>11.141999999999999</v>
      </c>
      <c r="P422" s="23">
        <v>0</v>
      </c>
      <c r="Q422" s="23">
        <v>94.811000000000007</v>
      </c>
      <c r="R422" s="23">
        <v>92.730999999999995</v>
      </c>
    </row>
    <row r="423" spans="1:18" hidden="1" x14ac:dyDescent="0.25">
      <c r="A423" s="20" t="s">
        <v>99</v>
      </c>
      <c r="B423" s="20" t="s">
        <v>104</v>
      </c>
      <c r="C423" s="20" t="s">
        <v>120</v>
      </c>
      <c r="D423" s="21">
        <v>206147.212</v>
      </c>
      <c r="E423" s="21">
        <v>200622.39899999899</v>
      </c>
      <c r="F423" s="21">
        <v>424678.92299999902</v>
      </c>
      <c r="G423" s="21">
        <v>413405.755</v>
      </c>
      <c r="H423" s="52">
        <v>1284102.1580000001</v>
      </c>
      <c r="I423" s="52">
        <v>1269664.298</v>
      </c>
      <c r="J423" s="22">
        <v>3.0630000000000002</v>
      </c>
      <c r="K423" s="22">
        <v>2.633</v>
      </c>
      <c r="L423" s="23">
        <v>0.41</v>
      </c>
      <c r="M423" s="23">
        <v>0.33299999999999902</v>
      </c>
      <c r="N423" s="23">
        <v>0.01</v>
      </c>
      <c r="O423" s="23">
        <v>6.7000000000000004E-2</v>
      </c>
      <c r="P423" s="23">
        <v>0</v>
      </c>
      <c r="Q423" s="23">
        <v>15.016999999999999</v>
      </c>
      <c r="R423" s="23">
        <v>12.23</v>
      </c>
    </row>
    <row r="424" spans="1:18" hidden="1" x14ac:dyDescent="0.25">
      <c r="A424" s="20" t="s">
        <v>139</v>
      </c>
      <c r="B424" s="20" t="s">
        <v>111</v>
      </c>
      <c r="C424" s="20" t="s">
        <v>120</v>
      </c>
      <c r="D424" s="21">
        <v>204363</v>
      </c>
      <c r="E424" s="21">
        <v>203741.06099999999</v>
      </c>
      <c r="F424" s="21">
        <v>408726</v>
      </c>
      <c r="G424" s="21">
        <v>407482.12099999998</v>
      </c>
      <c r="H424" s="52">
        <v>1120804.102</v>
      </c>
      <c r="I424" s="52">
        <v>1122694.689</v>
      </c>
      <c r="J424" s="22">
        <v>2.75</v>
      </c>
      <c r="K424" s="22">
        <v>2.6080000000000001</v>
      </c>
      <c r="L424" s="23">
        <v>2.1379999999999999</v>
      </c>
      <c r="M424" s="23">
        <v>2.0680000000000001</v>
      </c>
      <c r="N424" s="23">
        <v>7.0000000000000007E-2</v>
      </c>
      <c r="O424" s="23">
        <v>0</v>
      </c>
      <c r="P424" s="23">
        <v>0</v>
      </c>
      <c r="Q424" s="23">
        <v>100</v>
      </c>
      <c r="R424" s="23">
        <v>99.837000000000003</v>
      </c>
    </row>
    <row r="425" spans="1:18" hidden="1" x14ac:dyDescent="0.25">
      <c r="A425" s="20" t="s">
        <v>96</v>
      </c>
      <c r="B425" s="20" t="s">
        <v>109</v>
      </c>
      <c r="C425" s="20" t="s">
        <v>120</v>
      </c>
      <c r="D425" s="21">
        <v>203668.492</v>
      </c>
      <c r="E425" s="21">
        <v>184644.44399999999</v>
      </c>
      <c r="F425" s="21">
        <v>407336.98299999902</v>
      </c>
      <c r="G425" s="21">
        <v>369288.88799999998</v>
      </c>
      <c r="H425" s="52">
        <v>1051102.2179999901</v>
      </c>
      <c r="I425" s="52">
        <v>1042651.553</v>
      </c>
      <c r="J425" s="22">
        <v>2.8039999999999998</v>
      </c>
      <c r="K425" s="22">
        <v>2.1909999999999998</v>
      </c>
      <c r="L425" s="23">
        <v>5.8979999999999997</v>
      </c>
      <c r="M425" s="23">
        <v>5.1339999999999897</v>
      </c>
      <c r="N425" s="23">
        <v>8.9999999999999993E-3</v>
      </c>
      <c r="O425" s="23">
        <v>0.754</v>
      </c>
      <c r="P425" s="23">
        <v>0</v>
      </c>
      <c r="Q425" s="23">
        <v>42.966999999999999</v>
      </c>
      <c r="R425" s="23">
        <v>34.488</v>
      </c>
    </row>
    <row r="426" spans="1:18" hidden="1" x14ac:dyDescent="0.25">
      <c r="A426" s="20" t="s">
        <v>135</v>
      </c>
      <c r="B426" s="20" t="s">
        <v>119</v>
      </c>
      <c r="C426" s="20" t="s">
        <v>120</v>
      </c>
      <c r="D426" s="21">
        <v>203563.39799999999</v>
      </c>
      <c r="E426" s="21">
        <v>167426.66199999899</v>
      </c>
      <c r="F426" s="21">
        <v>407126.79700000002</v>
      </c>
      <c r="G426" s="21">
        <v>334853.32399999897</v>
      </c>
      <c r="H426" s="52">
        <v>906114.43200000003</v>
      </c>
      <c r="I426" s="52">
        <v>864100.30599999998</v>
      </c>
      <c r="J426" s="22">
        <v>2.5030000000000001</v>
      </c>
      <c r="K426" s="22">
        <v>1.919</v>
      </c>
      <c r="L426" s="23">
        <v>15.982999999999899</v>
      </c>
      <c r="M426" s="23">
        <v>11.879</v>
      </c>
      <c r="N426" s="23">
        <v>5.5999999999999897E-2</v>
      </c>
      <c r="O426" s="23">
        <v>5.1989999999999998</v>
      </c>
      <c r="P426" s="23">
        <v>0</v>
      </c>
      <c r="Q426" s="23">
        <v>82.076999999999998</v>
      </c>
      <c r="R426" s="23">
        <v>77.265000000000001</v>
      </c>
    </row>
    <row r="427" spans="1:18" hidden="1" x14ac:dyDescent="0.25">
      <c r="A427" s="20" t="s">
        <v>148</v>
      </c>
      <c r="B427" s="20" t="s">
        <v>114</v>
      </c>
      <c r="C427" s="20" t="s">
        <v>120</v>
      </c>
      <c r="D427" s="21">
        <v>200580.978</v>
      </c>
      <c r="E427" s="21">
        <v>154648.617</v>
      </c>
      <c r="F427" s="21">
        <v>401161.95699999999</v>
      </c>
      <c r="G427" s="21">
        <v>309297.234</v>
      </c>
      <c r="H427" s="52">
        <v>815929.33499999996</v>
      </c>
      <c r="I427" s="52">
        <v>735787.70799999998</v>
      </c>
      <c r="J427" s="22">
        <v>2.3730000000000002</v>
      </c>
      <c r="K427" s="22">
        <v>1.5589999999999999</v>
      </c>
      <c r="L427" s="23">
        <v>13.276999999999999</v>
      </c>
      <c r="M427" s="23">
        <v>9.1389999999999993</v>
      </c>
      <c r="N427" s="23">
        <v>0.26800000000000002</v>
      </c>
      <c r="O427" s="23">
        <v>3.87</v>
      </c>
      <c r="P427" s="23">
        <v>0</v>
      </c>
      <c r="Q427" s="23">
        <v>100</v>
      </c>
      <c r="R427" s="23">
        <v>99.927999999999997</v>
      </c>
    </row>
    <row r="428" spans="1:18" hidden="1" x14ac:dyDescent="0.25">
      <c r="A428" s="20" t="s">
        <v>137</v>
      </c>
      <c r="B428" s="20" t="s">
        <v>106</v>
      </c>
      <c r="C428" s="20" t="s">
        <v>120</v>
      </c>
      <c r="D428" s="21">
        <v>200347.76899999901</v>
      </c>
      <c r="E428" s="21">
        <v>196240.435</v>
      </c>
      <c r="F428" s="21">
        <v>200347.76899999901</v>
      </c>
      <c r="G428" s="21">
        <v>196240.435</v>
      </c>
      <c r="H428" s="52">
        <v>779043.78500000003</v>
      </c>
      <c r="I428" s="52">
        <v>790711.70099999895</v>
      </c>
      <c r="J428" s="22">
        <v>3.9910000000000001</v>
      </c>
      <c r="K428" s="22">
        <v>3.5249999999999999</v>
      </c>
      <c r="L428" s="23">
        <v>8.2779999999999898</v>
      </c>
      <c r="M428" s="23">
        <v>8.2779999999999898</v>
      </c>
      <c r="N428" s="23">
        <v>0</v>
      </c>
      <c r="O428" s="23">
        <v>0</v>
      </c>
      <c r="P428" s="23">
        <v>0</v>
      </c>
      <c r="Q428" s="23">
        <v>81.957999999999998</v>
      </c>
      <c r="R428" s="23">
        <v>79.513000000000005</v>
      </c>
    </row>
    <row r="429" spans="1:18" hidden="1" x14ac:dyDescent="0.25">
      <c r="A429" s="20" t="s">
        <v>135</v>
      </c>
      <c r="B429" s="20" t="s">
        <v>111</v>
      </c>
      <c r="C429" s="20" t="s">
        <v>120</v>
      </c>
      <c r="D429" s="21">
        <v>199784.48699999999</v>
      </c>
      <c r="E429" s="21">
        <v>193490.95300000001</v>
      </c>
      <c r="F429" s="21">
        <v>399568.97499999998</v>
      </c>
      <c r="G429" s="21">
        <v>386981.90600000002</v>
      </c>
      <c r="H429" s="52">
        <v>1042129.424</v>
      </c>
      <c r="I429" s="52">
        <v>1029180.468</v>
      </c>
      <c r="J429" s="22">
        <v>2.6560000000000001</v>
      </c>
      <c r="K429" s="22">
        <v>2.2679999999999998</v>
      </c>
      <c r="L429" s="23">
        <v>3.605</v>
      </c>
      <c r="M429" s="23">
        <v>3.605</v>
      </c>
      <c r="N429" s="23">
        <v>0</v>
      </c>
      <c r="O429" s="23">
        <v>0</v>
      </c>
      <c r="P429" s="23">
        <v>0</v>
      </c>
      <c r="Q429" s="23">
        <v>73.628999999999905</v>
      </c>
      <c r="R429" s="23">
        <v>71.918999999999997</v>
      </c>
    </row>
    <row r="430" spans="1:18" hidden="1" x14ac:dyDescent="0.25">
      <c r="A430" s="20" t="s">
        <v>154</v>
      </c>
      <c r="B430" s="20" t="s">
        <v>110</v>
      </c>
      <c r="C430" s="20" t="s">
        <v>120</v>
      </c>
      <c r="D430" s="21">
        <v>197072.69500000001</v>
      </c>
      <c r="E430" s="21">
        <v>193335.72099999999</v>
      </c>
      <c r="F430" s="21">
        <v>197072.69500000001</v>
      </c>
      <c r="G430" s="21">
        <v>193335.72099999999</v>
      </c>
      <c r="H430" s="52">
        <v>907102.36499999999</v>
      </c>
      <c r="I430" s="52">
        <v>928672.20099999895</v>
      </c>
      <c r="J430" s="22">
        <v>4.76</v>
      </c>
      <c r="K430" s="22">
        <v>4.0880000000000001</v>
      </c>
      <c r="L430" s="23">
        <v>8.0380000000000003</v>
      </c>
      <c r="M430" s="23">
        <v>8.0299999999999994</v>
      </c>
      <c r="N430" s="23">
        <v>8.0000000000000002E-3</v>
      </c>
      <c r="O430" s="23">
        <v>0</v>
      </c>
      <c r="P430" s="23">
        <v>0</v>
      </c>
      <c r="Q430" s="23">
        <v>59.008000000000003</v>
      </c>
      <c r="R430" s="23">
        <v>56.372</v>
      </c>
    </row>
    <row r="431" spans="1:18" hidden="1" x14ac:dyDescent="0.25">
      <c r="A431" s="20" t="s">
        <v>124</v>
      </c>
      <c r="B431" s="20" t="s">
        <v>105</v>
      </c>
      <c r="C431" s="20" t="s">
        <v>120</v>
      </c>
      <c r="D431" s="21">
        <v>196627.04399999999</v>
      </c>
      <c r="E431" s="21">
        <v>196570.861</v>
      </c>
      <c r="F431" s="21">
        <v>630214.85699999996</v>
      </c>
      <c r="G431" s="21">
        <v>630034.78500000003</v>
      </c>
      <c r="H431" s="52">
        <v>2295198.5449999999</v>
      </c>
      <c r="I431" s="52">
        <v>2295853.0980000002</v>
      </c>
      <c r="J431" s="22">
        <v>3.6429999999999998</v>
      </c>
      <c r="K431" s="22">
        <v>3.734</v>
      </c>
      <c r="L431" s="23">
        <v>0.17199999999999999</v>
      </c>
      <c r="M431" s="23">
        <v>0.14399999999999999</v>
      </c>
      <c r="N431" s="23">
        <v>2.79999999999999E-2</v>
      </c>
      <c r="O431" s="23">
        <v>0</v>
      </c>
      <c r="P431" s="23">
        <v>0</v>
      </c>
      <c r="Q431" s="23">
        <v>99.959000000000003</v>
      </c>
      <c r="R431" s="23">
        <v>72.421999999999997</v>
      </c>
    </row>
    <row r="432" spans="1:18" hidden="1" x14ac:dyDescent="0.25">
      <c r="A432" s="20" t="s">
        <v>135</v>
      </c>
      <c r="B432" s="20" t="s">
        <v>109</v>
      </c>
      <c r="C432" s="20" t="s">
        <v>120</v>
      </c>
      <c r="D432" s="21">
        <v>194697.796</v>
      </c>
      <c r="E432" s="21">
        <v>166916.927</v>
      </c>
      <c r="F432" s="21">
        <v>389395.592</v>
      </c>
      <c r="G432" s="21">
        <v>333833.85399999999</v>
      </c>
      <c r="H432" s="52">
        <v>955264.25899999996</v>
      </c>
      <c r="I432" s="52">
        <v>1046444.3149999999</v>
      </c>
      <c r="J432" s="22">
        <v>2.7989999999999999</v>
      </c>
      <c r="K432" s="22">
        <v>2.1080000000000001</v>
      </c>
      <c r="L432" s="23">
        <v>18.375</v>
      </c>
      <c r="M432" s="23">
        <v>13.909000000000001</v>
      </c>
      <c r="N432" s="23">
        <v>0.16200000000000001</v>
      </c>
      <c r="O432" s="23">
        <v>4.3049999999999997</v>
      </c>
      <c r="P432" s="23">
        <v>0</v>
      </c>
      <c r="Q432" s="23">
        <v>89.113</v>
      </c>
      <c r="R432" s="23">
        <v>79.984999999999999</v>
      </c>
    </row>
    <row r="433" spans="1:18" hidden="1" x14ac:dyDescent="0.25">
      <c r="A433" s="20" t="s">
        <v>152</v>
      </c>
      <c r="B433" s="20" t="s">
        <v>110</v>
      </c>
      <c r="C433" s="20" t="s">
        <v>120</v>
      </c>
      <c r="D433" s="21">
        <v>194296.04800000001</v>
      </c>
      <c r="E433" s="21">
        <v>187312.427</v>
      </c>
      <c r="F433" s="21">
        <v>194296.04800000001</v>
      </c>
      <c r="G433" s="21">
        <v>187312.427</v>
      </c>
      <c r="H433" s="52">
        <v>895379.94799999997</v>
      </c>
      <c r="I433" s="52">
        <v>885974.71900000004</v>
      </c>
      <c r="J433" s="22">
        <v>4.6819999999999897</v>
      </c>
      <c r="K433" s="22">
        <v>3.6059999999999999</v>
      </c>
      <c r="L433" s="23">
        <v>0.57399999999999995</v>
      </c>
      <c r="M433" s="23">
        <v>0.23100000000000001</v>
      </c>
      <c r="N433" s="23">
        <v>0.22399999999999901</v>
      </c>
      <c r="O433" s="23">
        <v>0.115</v>
      </c>
      <c r="P433" s="23">
        <v>4.0000000000000001E-3</v>
      </c>
      <c r="Q433" s="23">
        <v>30.895</v>
      </c>
      <c r="R433" s="23">
        <v>24.509</v>
      </c>
    </row>
    <row r="434" spans="1:18" hidden="1" x14ac:dyDescent="0.25">
      <c r="A434" s="20" t="s">
        <v>136</v>
      </c>
      <c r="B434" s="20" t="s">
        <v>103</v>
      </c>
      <c r="C434" s="20" t="s">
        <v>120</v>
      </c>
      <c r="D434" s="21">
        <v>191613.52399999899</v>
      </c>
      <c r="E434" s="21">
        <v>179974.02499999999</v>
      </c>
      <c r="F434" s="21">
        <v>383227.04799999902</v>
      </c>
      <c r="G434" s="21">
        <v>359948.05</v>
      </c>
      <c r="H434" s="52">
        <v>1085835.486</v>
      </c>
      <c r="I434" s="52">
        <v>1047334.829</v>
      </c>
      <c r="J434" s="22">
        <v>2.9119999999999999</v>
      </c>
      <c r="K434" s="22">
        <v>2.6280000000000001</v>
      </c>
      <c r="L434" s="23">
        <v>7.0289999999999999</v>
      </c>
      <c r="M434" s="23">
        <v>4.4379999999999997</v>
      </c>
      <c r="N434" s="23">
        <v>0</v>
      </c>
      <c r="O434" s="23">
        <v>2.5910000000000002</v>
      </c>
      <c r="P434" s="23">
        <v>0</v>
      </c>
      <c r="Q434" s="23">
        <v>97.445999999999998</v>
      </c>
      <c r="R434" s="23">
        <v>97.293999999999997</v>
      </c>
    </row>
    <row r="435" spans="1:18" hidden="1" x14ac:dyDescent="0.25">
      <c r="A435" s="20" t="s">
        <v>94</v>
      </c>
      <c r="B435" s="20" t="s">
        <v>105</v>
      </c>
      <c r="C435" s="20" t="s">
        <v>120</v>
      </c>
      <c r="D435" s="21">
        <v>190262.86899999899</v>
      </c>
      <c r="E435" s="21">
        <v>190258.02499999999</v>
      </c>
      <c r="F435" s="21">
        <v>609816.88500000001</v>
      </c>
      <c r="G435" s="21">
        <v>609801.36</v>
      </c>
      <c r="H435" s="52">
        <v>3285604.3280000002</v>
      </c>
      <c r="I435" s="52">
        <v>3285700.446</v>
      </c>
      <c r="J435" s="22">
        <v>5.3879999999999999</v>
      </c>
      <c r="K435" s="22">
        <v>5.23</v>
      </c>
      <c r="L435" s="23">
        <v>0.01</v>
      </c>
      <c r="M435" s="23">
        <v>5.0000000000000001E-3</v>
      </c>
      <c r="N435" s="23">
        <v>5.0000000000000001E-3</v>
      </c>
      <c r="O435" s="23">
        <v>0</v>
      </c>
      <c r="P435" s="23">
        <v>0</v>
      </c>
      <c r="Q435" s="23">
        <v>47.466000000000001</v>
      </c>
      <c r="R435" s="23">
        <v>42.618000000000002</v>
      </c>
    </row>
    <row r="436" spans="1:18" hidden="1" x14ac:dyDescent="0.25">
      <c r="A436" s="20" t="s">
        <v>128</v>
      </c>
      <c r="B436" s="20" t="s">
        <v>105</v>
      </c>
      <c r="C436" s="20" t="s">
        <v>120</v>
      </c>
      <c r="D436" s="21">
        <v>190262.86899999899</v>
      </c>
      <c r="E436" s="21">
        <v>190258.02499999999</v>
      </c>
      <c r="F436" s="21">
        <v>609816.88500000001</v>
      </c>
      <c r="G436" s="21">
        <v>609801.36</v>
      </c>
      <c r="H436" s="52">
        <v>3285604.3280000002</v>
      </c>
      <c r="I436" s="52">
        <v>3285700.446</v>
      </c>
      <c r="J436" s="22">
        <v>5.3879999999999999</v>
      </c>
      <c r="K436" s="22">
        <v>5.23</v>
      </c>
      <c r="L436" s="23">
        <v>0.01</v>
      </c>
      <c r="M436" s="23">
        <v>5.0000000000000001E-3</v>
      </c>
      <c r="N436" s="23">
        <v>5.0000000000000001E-3</v>
      </c>
      <c r="O436" s="23">
        <v>0</v>
      </c>
      <c r="P436" s="23">
        <v>0</v>
      </c>
      <c r="Q436" s="23">
        <v>47.466000000000001</v>
      </c>
      <c r="R436" s="23">
        <v>42.618000000000002</v>
      </c>
    </row>
    <row r="437" spans="1:18" hidden="1" x14ac:dyDescent="0.25">
      <c r="A437" s="20" t="s">
        <v>96</v>
      </c>
      <c r="B437" s="20" t="s">
        <v>108</v>
      </c>
      <c r="C437" s="20" t="s">
        <v>120</v>
      </c>
      <c r="D437" s="21">
        <v>188815.03599999999</v>
      </c>
      <c r="E437" s="21">
        <v>183377.46399999899</v>
      </c>
      <c r="F437" s="21">
        <v>377630.071</v>
      </c>
      <c r="G437" s="21">
        <v>366754.929</v>
      </c>
      <c r="H437" s="52">
        <v>1342742.8319999999</v>
      </c>
      <c r="I437" s="52">
        <v>1347775.2649999999</v>
      </c>
      <c r="J437" s="22">
        <v>3.633</v>
      </c>
      <c r="K437" s="22">
        <v>2.5760000000000001</v>
      </c>
      <c r="L437" s="23">
        <v>0.52900000000000003</v>
      </c>
      <c r="M437" s="23">
        <v>0.123</v>
      </c>
      <c r="N437" s="23">
        <v>0</v>
      </c>
      <c r="O437" s="23">
        <v>0.40500000000000003</v>
      </c>
      <c r="P437" s="23">
        <v>0</v>
      </c>
      <c r="Q437" s="23">
        <v>35.665999999999997</v>
      </c>
      <c r="R437" s="23">
        <v>23.794</v>
      </c>
    </row>
    <row r="438" spans="1:18" hidden="1" x14ac:dyDescent="0.25">
      <c r="A438" s="20" t="s">
        <v>135</v>
      </c>
      <c r="B438" s="20" t="s">
        <v>117</v>
      </c>
      <c r="C438" s="20" t="s">
        <v>120</v>
      </c>
      <c r="D438" s="21">
        <v>187802.29199999999</v>
      </c>
      <c r="E438" s="21">
        <v>154152.76999999999</v>
      </c>
      <c r="F438" s="21">
        <v>375524.70899999997</v>
      </c>
      <c r="G438" s="21">
        <v>308239.97600000002</v>
      </c>
      <c r="H438" s="52">
        <v>955685.04299999995</v>
      </c>
      <c r="I438" s="52">
        <v>907554.38399999996</v>
      </c>
      <c r="J438" s="22">
        <v>2.82899999999999</v>
      </c>
      <c r="K438" s="22">
        <v>2.19599999999999</v>
      </c>
      <c r="L438" s="23">
        <v>18.34</v>
      </c>
      <c r="M438" s="23">
        <v>12.78</v>
      </c>
      <c r="N438" s="23">
        <v>6.0000000000000001E-3</v>
      </c>
      <c r="O438" s="23">
        <v>5.5539999999999896</v>
      </c>
      <c r="P438" s="23">
        <v>0</v>
      </c>
      <c r="Q438" s="23">
        <v>92.436999999999998</v>
      </c>
      <c r="R438" s="23">
        <v>86.45</v>
      </c>
    </row>
    <row r="439" spans="1:18" x14ac:dyDescent="0.25">
      <c r="A439" s="20" t="s">
        <v>139</v>
      </c>
      <c r="B439" s="20" t="s">
        <v>113</v>
      </c>
      <c r="C439" s="20" t="s">
        <v>120</v>
      </c>
      <c r="D439" s="21">
        <v>187774</v>
      </c>
      <c r="E439" s="21">
        <v>179415.04000000001</v>
      </c>
      <c r="F439" s="21">
        <v>187774</v>
      </c>
      <c r="G439" s="21">
        <v>179415.04000000001</v>
      </c>
      <c r="H439" s="52">
        <v>785674.76399999997</v>
      </c>
      <c r="I439" s="52">
        <v>798004.723</v>
      </c>
      <c r="J439" s="22">
        <v>4.42</v>
      </c>
      <c r="K439" s="22">
        <v>3.9359999999999999</v>
      </c>
      <c r="L439" s="23">
        <v>18.233000000000001</v>
      </c>
      <c r="M439" s="23">
        <v>18.233000000000001</v>
      </c>
      <c r="N439" s="23">
        <v>0</v>
      </c>
      <c r="O439" s="23">
        <v>0</v>
      </c>
      <c r="P439" s="23">
        <v>0</v>
      </c>
      <c r="Q439" s="23">
        <v>100</v>
      </c>
      <c r="R439" s="23">
        <v>99.566999999999993</v>
      </c>
    </row>
    <row r="440" spans="1:18" hidden="1" x14ac:dyDescent="0.25">
      <c r="A440" s="20" t="s">
        <v>151</v>
      </c>
      <c r="B440" s="20" t="s">
        <v>111</v>
      </c>
      <c r="C440" s="20" t="s">
        <v>120</v>
      </c>
      <c r="D440" s="21">
        <v>187669.55100000001</v>
      </c>
      <c r="E440" s="21">
        <v>179454.29199999999</v>
      </c>
      <c r="F440" s="21">
        <v>375339.10100000002</v>
      </c>
      <c r="G440" s="21">
        <v>358908.58299999998</v>
      </c>
      <c r="H440" s="52">
        <v>1010616.599</v>
      </c>
      <c r="I440" s="52">
        <v>1003178.105</v>
      </c>
      <c r="J440" s="22">
        <v>2.7739999999999898</v>
      </c>
      <c r="K440" s="22">
        <v>2.2210000000000001</v>
      </c>
      <c r="L440" s="23">
        <v>1.867</v>
      </c>
      <c r="M440" s="23">
        <v>0.73499999999999999</v>
      </c>
      <c r="N440" s="23">
        <v>0.01</v>
      </c>
      <c r="O440" s="23">
        <v>1.1100000000000001</v>
      </c>
      <c r="P440" s="23">
        <v>1.0999999999999999E-2</v>
      </c>
      <c r="Q440" s="23">
        <v>29.919</v>
      </c>
      <c r="R440" s="23">
        <v>28.353000000000002</v>
      </c>
    </row>
    <row r="441" spans="1:18" hidden="1" x14ac:dyDescent="0.25">
      <c r="A441" s="20" t="s">
        <v>125</v>
      </c>
      <c r="B441" s="20" t="s">
        <v>110</v>
      </c>
      <c r="C441" s="20" t="s">
        <v>120</v>
      </c>
      <c r="D441" s="21">
        <v>187406.38399999999</v>
      </c>
      <c r="E441" s="21">
        <v>184007.11899999899</v>
      </c>
      <c r="F441" s="21">
        <v>187406.38399999999</v>
      </c>
      <c r="G441" s="21">
        <v>184007.11899999899</v>
      </c>
      <c r="H441" s="52">
        <v>768853.45200000005</v>
      </c>
      <c r="I441" s="52">
        <v>762968.45499999996</v>
      </c>
      <c r="J441" s="22">
        <v>4.1399999999999997</v>
      </c>
      <c r="K441" s="22">
        <v>3.1869999999999998</v>
      </c>
      <c r="L441" s="23">
        <v>0.11699999999999899</v>
      </c>
      <c r="M441" s="23">
        <v>0.113</v>
      </c>
      <c r="N441" s="23">
        <v>4.0000000000000001E-3</v>
      </c>
      <c r="O441" s="23">
        <v>0</v>
      </c>
      <c r="P441" s="23">
        <v>0</v>
      </c>
      <c r="Q441" s="23">
        <v>8.6839999999999993</v>
      </c>
      <c r="R441" s="23">
        <v>7.4289999999999896</v>
      </c>
    </row>
    <row r="442" spans="1:18" hidden="1" x14ac:dyDescent="0.25">
      <c r="A442" s="20" t="s">
        <v>88</v>
      </c>
      <c r="B442" s="20" t="s">
        <v>112</v>
      </c>
      <c r="C442" s="20" t="s">
        <v>120</v>
      </c>
      <c r="D442" s="21">
        <v>187369.242</v>
      </c>
      <c r="E442" s="21">
        <v>183851.45800000001</v>
      </c>
      <c r="F442" s="21">
        <v>499651.30900000001</v>
      </c>
      <c r="G442" s="21">
        <v>490270.55</v>
      </c>
      <c r="H442" s="52">
        <v>998458.01199999999</v>
      </c>
      <c r="I442" s="52">
        <v>984872.196</v>
      </c>
      <c r="J442" s="22">
        <v>2.0099999999999998</v>
      </c>
      <c r="K442" s="22">
        <v>1.6619999999999999</v>
      </c>
      <c r="L442" s="23">
        <v>1.0049999999999999</v>
      </c>
      <c r="M442" s="23">
        <v>3.7999999999999999E-2</v>
      </c>
      <c r="N442" s="23">
        <v>6.9999999999999897E-3</v>
      </c>
      <c r="O442" s="23">
        <v>0.96</v>
      </c>
      <c r="P442" s="23">
        <v>0</v>
      </c>
      <c r="Q442" s="23">
        <v>99.891000000000005</v>
      </c>
      <c r="R442" s="23">
        <v>97.852000000000004</v>
      </c>
    </row>
    <row r="443" spans="1:18" hidden="1" x14ac:dyDescent="0.25">
      <c r="A443" s="20" t="s">
        <v>165</v>
      </c>
      <c r="B443" s="20" t="s">
        <v>119</v>
      </c>
      <c r="C443" s="20" t="s">
        <v>120</v>
      </c>
      <c r="D443" s="21">
        <v>187020.46299999999</v>
      </c>
      <c r="E443" s="21">
        <v>172988.84699999899</v>
      </c>
      <c r="F443" s="21">
        <v>374040.92700000003</v>
      </c>
      <c r="G443" s="21">
        <v>345977.69399999903</v>
      </c>
      <c r="H443" s="52">
        <v>1206191.92</v>
      </c>
      <c r="I443" s="52">
        <v>1181531.1839999999</v>
      </c>
      <c r="J443" s="22">
        <v>3.3539999999999899</v>
      </c>
      <c r="K443" s="22">
        <v>2.988</v>
      </c>
      <c r="L443" s="23">
        <v>13.944000000000001</v>
      </c>
      <c r="M443" s="23">
        <v>4.1079999999999997</v>
      </c>
      <c r="N443" s="23">
        <v>0</v>
      </c>
      <c r="O443" s="23">
        <v>9.8360000000000003</v>
      </c>
      <c r="P443" s="23">
        <v>0</v>
      </c>
      <c r="Q443" s="23">
        <v>91.422999999999902</v>
      </c>
      <c r="R443" s="23">
        <v>88.655000000000001</v>
      </c>
    </row>
    <row r="444" spans="1:18" hidden="1" x14ac:dyDescent="0.25">
      <c r="A444" s="20" t="s">
        <v>139</v>
      </c>
      <c r="B444" s="20" t="s">
        <v>110</v>
      </c>
      <c r="C444" s="20" t="s">
        <v>120</v>
      </c>
      <c r="D444" s="21">
        <v>186994</v>
      </c>
      <c r="E444" s="21">
        <v>181336.745</v>
      </c>
      <c r="F444" s="21">
        <v>186994</v>
      </c>
      <c r="G444" s="21">
        <v>181336.745</v>
      </c>
      <c r="H444" s="52">
        <v>911442.67700000003</v>
      </c>
      <c r="I444" s="52">
        <v>906593.3</v>
      </c>
      <c r="J444" s="22">
        <v>4.9729999999999999</v>
      </c>
      <c r="K444" s="22">
        <v>4.4939999999999998</v>
      </c>
      <c r="L444" s="23">
        <v>9.5890000000000004</v>
      </c>
      <c r="M444" s="23">
        <v>9.5890000000000004</v>
      </c>
      <c r="N444" s="23">
        <v>0</v>
      </c>
      <c r="O444" s="23">
        <v>0</v>
      </c>
      <c r="P444" s="23">
        <v>0</v>
      </c>
      <c r="Q444" s="23">
        <v>100</v>
      </c>
      <c r="R444" s="23">
        <v>97.642999999999901</v>
      </c>
    </row>
    <row r="445" spans="1:18" hidden="1" x14ac:dyDescent="0.25">
      <c r="A445" s="20" t="s">
        <v>146</v>
      </c>
      <c r="B445" s="20" t="s">
        <v>114</v>
      </c>
      <c r="C445" s="20" t="s">
        <v>120</v>
      </c>
      <c r="D445" s="21">
        <v>186824.962</v>
      </c>
      <c r="E445" s="21">
        <v>177476.761</v>
      </c>
      <c r="F445" s="21">
        <v>373649.92499999999</v>
      </c>
      <c r="G445" s="21">
        <v>354953.522</v>
      </c>
      <c r="H445" s="52">
        <v>799406.89899999998</v>
      </c>
      <c r="I445" s="52">
        <v>779513.88199999998</v>
      </c>
      <c r="J445" s="22">
        <v>2.19</v>
      </c>
      <c r="K445" s="22">
        <v>1.9059999999999999</v>
      </c>
      <c r="L445" s="23">
        <v>10.435</v>
      </c>
      <c r="M445" s="23">
        <v>10.2229999999999</v>
      </c>
      <c r="N445" s="23">
        <v>0</v>
      </c>
      <c r="O445" s="23">
        <v>0.21199999999999999</v>
      </c>
      <c r="P445" s="23">
        <v>0</v>
      </c>
      <c r="Q445" s="23">
        <v>100</v>
      </c>
      <c r="R445" s="23">
        <v>99.68</v>
      </c>
    </row>
    <row r="446" spans="1:18" hidden="1" x14ac:dyDescent="0.25">
      <c r="A446" s="20" t="s">
        <v>159</v>
      </c>
      <c r="B446" s="20" t="s">
        <v>112</v>
      </c>
      <c r="C446" s="20" t="s">
        <v>120</v>
      </c>
      <c r="D446" s="21">
        <v>184978.761</v>
      </c>
      <c r="E446" s="21">
        <v>168225.18899999899</v>
      </c>
      <c r="F446" s="21">
        <v>388832.212</v>
      </c>
      <c r="G446" s="21">
        <v>354985.27500000002</v>
      </c>
      <c r="H446" s="52">
        <v>1105464.18</v>
      </c>
      <c r="I446" s="52">
        <v>1092698.371</v>
      </c>
      <c r="J446" s="22">
        <v>2.96</v>
      </c>
      <c r="K446" s="22">
        <v>2.2000000000000002</v>
      </c>
      <c r="L446" s="23">
        <v>8.5570000000000004</v>
      </c>
      <c r="M446" s="23">
        <v>6.649</v>
      </c>
      <c r="N446" s="23">
        <v>0.14199999999999999</v>
      </c>
      <c r="O446" s="23">
        <v>1.8009999999999999</v>
      </c>
      <c r="P446" s="23">
        <v>0</v>
      </c>
      <c r="Q446" s="23">
        <v>97.256</v>
      </c>
      <c r="R446" s="23">
        <v>91.046000000000006</v>
      </c>
    </row>
    <row r="447" spans="1:18" hidden="1" x14ac:dyDescent="0.25">
      <c r="A447" s="20" t="s">
        <v>129</v>
      </c>
      <c r="B447" s="20" t="s">
        <v>116</v>
      </c>
      <c r="C447" s="20" t="s">
        <v>120</v>
      </c>
      <c r="D447" s="21">
        <v>183025.01500000001</v>
      </c>
      <c r="E447" s="21">
        <v>176982.916</v>
      </c>
      <c r="F447" s="21">
        <v>183025.01500000001</v>
      </c>
      <c r="G447" s="21">
        <v>176982.916</v>
      </c>
      <c r="H447" s="52">
        <v>943899.18700000003</v>
      </c>
      <c r="I447" s="52">
        <v>1016586.204</v>
      </c>
      <c r="J447" s="22">
        <v>5.4939999999999998</v>
      </c>
      <c r="K447" s="22">
        <v>4.7320000000000002</v>
      </c>
      <c r="L447" s="23">
        <v>16.808</v>
      </c>
      <c r="M447" s="23">
        <v>14.167</v>
      </c>
      <c r="N447" s="23">
        <v>0.439</v>
      </c>
      <c r="O447" s="23">
        <v>2.202</v>
      </c>
      <c r="P447" s="23">
        <v>0</v>
      </c>
      <c r="Q447" s="23">
        <v>76.790999999999997</v>
      </c>
      <c r="R447" s="23">
        <v>75.384</v>
      </c>
    </row>
    <row r="448" spans="1:18" hidden="1" x14ac:dyDescent="0.25">
      <c r="A448" s="20" t="s">
        <v>154</v>
      </c>
      <c r="B448" s="20" t="s">
        <v>102</v>
      </c>
      <c r="C448" s="20" t="s">
        <v>120</v>
      </c>
      <c r="D448" s="21">
        <v>180926.663</v>
      </c>
      <c r="E448" s="21">
        <v>174052.935</v>
      </c>
      <c r="F448" s="21">
        <v>180926.663</v>
      </c>
      <c r="G448" s="21">
        <v>174052.935</v>
      </c>
      <c r="H448" s="52">
        <v>829661.91899999999</v>
      </c>
      <c r="I448" s="52">
        <v>848780.16599999997</v>
      </c>
      <c r="J448" s="22">
        <v>4.8140000000000001</v>
      </c>
      <c r="K448" s="22">
        <v>4.2240000000000002</v>
      </c>
      <c r="L448" s="23">
        <v>9.5399999999999991</v>
      </c>
      <c r="M448" s="23">
        <v>8.8529999999999998</v>
      </c>
      <c r="N448" s="23">
        <v>0</v>
      </c>
      <c r="O448" s="23">
        <v>0.68700000000000006</v>
      </c>
      <c r="P448" s="23">
        <v>0</v>
      </c>
      <c r="Q448" s="23">
        <v>54.891999999999904</v>
      </c>
      <c r="R448" s="23">
        <v>53.47</v>
      </c>
    </row>
    <row r="449" spans="1:18" hidden="1" x14ac:dyDescent="0.25">
      <c r="A449" s="20" t="s">
        <v>124</v>
      </c>
      <c r="B449" s="20" t="s">
        <v>117</v>
      </c>
      <c r="C449" s="20" t="s">
        <v>120</v>
      </c>
      <c r="D449" s="21">
        <v>180839.31</v>
      </c>
      <c r="E449" s="21">
        <v>179831.111</v>
      </c>
      <c r="F449" s="21">
        <v>361678.62099999998</v>
      </c>
      <c r="G449" s="21">
        <v>359662.22200000001</v>
      </c>
      <c r="H449" s="52">
        <v>1235776.078</v>
      </c>
      <c r="I449" s="52">
        <v>1241798.953</v>
      </c>
      <c r="J449" s="22">
        <v>3.4449999999999998</v>
      </c>
      <c r="K449" s="22">
        <v>2.6789999999999998</v>
      </c>
      <c r="L449" s="23">
        <v>1.3109999999999999</v>
      </c>
      <c r="M449" s="23">
        <v>0.68700000000000006</v>
      </c>
      <c r="N449" s="23">
        <v>0.01</v>
      </c>
      <c r="O449" s="23">
        <v>0.61399999999999999</v>
      </c>
      <c r="P449" s="23">
        <v>0</v>
      </c>
      <c r="Q449" s="23">
        <v>98.641999999999996</v>
      </c>
      <c r="R449" s="23">
        <v>87.47</v>
      </c>
    </row>
    <row r="450" spans="1:18" hidden="1" x14ac:dyDescent="0.25">
      <c r="A450" s="20" t="s">
        <v>134</v>
      </c>
      <c r="B450" s="20" t="s">
        <v>106</v>
      </c>
      <c r="C450" s="20" t="s">
        <v>120</v>
      </c>
      <c r="D450" s="21">
        <v>180647.70300000001</v>
      </c>
      <c r="E450" s="21">
        <v>175952.45600000001</v>
      </c>
      <c r="F450" s="21">
        <v>180647.70300000001</v>
      </c>
      <c r="G450" s="21">
        <v>175952.45600000001</v>
      </c>
      <c r="H450" s="52">
        <v>724928.30700000003</v>
      </c>
      <c r="I450" s="52">
        <v>729023.30900000001</v>
      </c>
      <c r="J450" s="22">
        <v>4.0880000000000001</v>
      </c>
      <c r="K450" s="22">
        <v>3.6139999999999999</v>
      </c>
      <c r="L450" s="23">
        <v>2.62</v>
      </c>
      <c r="M450" s="23">
        <v>2.4689999999999999</v>
      </c>
      <c r="N450" s="23">
        <v>0</v>
      </c>
      <c r="O450" s="23">
        <v>0.151</v>
      </c>
      <c r="P450" s="23">
        <v>0</v>
      </c>
      <c r="Q450" s="23">
        <v>35.095999999999997</v>
      </c>
      <c r="R450" s="23">
        <v>30.507999999999999</v>
      </c>
    </row>
    <row r="451" spans="1:18" hidden="1" x14ac:dyDescent="0.25">
      <c r="A451" s="20" t="s">
        <v>150</v>
      </c>
      <c r="B451" s="20" t="s">
        <v>107</v>
      </c>
      <c r="C451" s="20" t="s">
        <v>120</v>
      </c>
      <c r="D451" s="21">
        <v>177535.704</v>
      </c>
      <c r="E451" s="21">
        <v>166122.20600000001</v>
      </c>
      <c r="F451" s="21">
        <v>355071.408</v>
      </c>
      <c r="G451" s="21">
        <v>332244.41100000002</v>
      </c>
      <c r="H451" s="52">
        <v>789572.38799999899</v>
      </c>
      <c r="I451" s="52">
        <v>789240.86399999994</v>
      </c>
      <c r="J451" s="22">
        <v>2.35699999999999</v>
      </c>
      <c r="K451" s="22">
        <v>1.8340000000000001</v>
      </c>
      <c r="L451" s="23">
        <v>5.8250000000000002</v>
      </c>
      <c r="M451" s="23">
        <v>1.40699999999999</v>
      </c>
      <c r="N451" s="23">
        <v>0.20899999999999999</v>
      </c>
      <c r="O451" s="23">
        <v>4.2089999999999996</v>
      </c>
      <c r="P451" s="23">
        <v>0</v>
      </c>
      <c r="Q451" s="23">
        <v>56.942</v>
      </c>
      <c r="R451" s="23">
        <v>56.281999999999996</v>
      </c>
    </row>
    <row r="452" spans="1:18" hidden="1" x14ac:dyDescent="0.25">
      <c r="A452" s="20" t="s">
        <v>145</v>
      </c>
      <c r="B452" s="20" t="s">
        <v>104</v>
      </c>
      <c r="C452" s="20" t="s">
        <v>120</v>
      </c>
      <c r="D452" s="21">
        <v>177069.36499999999</v>
      </c>
      <c r="E452" s="21">
        <v>156940.734</v>
      </c>
      <c r="F452" s="21">
        <v>363718.587</v>
      </c>
      <c r="G452" s="21">
        <v>323198.04300000001</v>
      </c>
      <c r="H452" s="52">
        <v>1028588.83</v>
      </c>
      <c r="I452" s="52">
        <v>973031.34499999997</v>
      </c>
      <c r="J452" s="22">
        <v>2.9980000000000002</v>
      </c>
      <c r="K452" s="22">
        <v>2.3140000000000001</v>
      </c>
      <c r="L452" s="23">
        <v>3.718</v>
      </c>
      <c r="M452" s="23">
        <v>3.4359999999999999</v>
      </c>
      <c r="N452" s="23">
        <v>6.0000000000000001E-3</v>
      </c>
      <c r="O452" s="23">
        <v>0.27699999999999902</v>
      </c>
      <c r="P452" s="23">
        <v>0</v>
      </c>
      <c r="Q452" s="23">
        <v>91.161000000000001</v>
      </c>
      <c r="R452" s="23">
        <v>69.34</v>
      </c>
    </row>
    <row r="453" spans="1:18" hidden="1" x14ac:dyDescent="0.25">
      <c r="A453" s="20" t="s">
        <v>167</v>
      </c>
      <c r="B453" s="20" t="s">
        <v>112</v>
      </c>
      <c r="C453" s="20" t="s">
        <v>120</v>
      </c>
      <c r="D453" s="21">
        <v>176307.38399999999</v>
      </c>
      <c r="E453" s="21">
        <v>162364.74299999999</v>
      </c>
      <c r="F453" s="21">
        <v>364149.41200000001</v>
      </c>
      <c r="G453" s="21">
        <v>335252.00599999999</v>
      </c>
      <c r="H453" s="52">
        <v>1179584.9040000001</v>
      </c>
      <c r="I453" s="52">
        <v>1152422.9820000001</v>
      </c>
      <c r="J453" s="22">
        <v>3.391</v>
      </c>
      <c r="K453" s="22">
        <v>2.99399999999999</v>
      </c>
      <c r="L453" s="23">
        <v>14.98</v>
      </c>
      <c r="M453" s="23">
        <v>14.355</v>
      </c>
      <c r="N453" s="23">
        <v>0.42</v>
      </c>
      <c r="O453" s="23">
        <v>0.28799999999999998</v>
      </c>
      <c r="P453" s="23">
        <v>0</v>
      </c>
      <c r="Q453" s="23">
        <v>90.268999999999906</v>
      </c>
      <c r="R453" s="23">
        <v>82.972999999999999</v>
      </c>
    </row>
    <row r="454" spans="1:18" hidden="1" x14ac:dyDescent="0.25">
      <c r="A454" s="20" t="s">
        <v>147</v>
      </c>
      <c r="B454" s="20" t="s">
        <v>103</v>
      </c>
      <c r="C454" s="20" t="s">
        <v>120</v>
      </c>
      <c r="D454" s="21">
        <v>175368.38399999999</v>
      </c>
      <c r="E454" s="21">
        <v>161055.356</v>
      </c>
      <c r="F454" s="21">
        <v>350736.76699999999</v>
      </c>
      <c r="G454" s="21">
        <v>322110.712</v>
      </c>
      <c r="H454" s="52">
        <v>996871.74</v>
      </c>
      <c r="I454" s="52">
        <v>942775.848</v>
      </c>
      <c r="J454" s="22">
        <v>2.9319999999999999</v>
      </c>
      <c r="K454" s="22">
        <v>2.6880000000000002</v>
      </c>
      <c r="L454" s="23">
        <v>5.2389999999999999</v>
      </c>
      <c r="M454" s="23">
        <v>1.891</v>
      </c>
      <c r="N454" s="23">
        <v>0.80700000000000005</v>
      </c>
      <c r="O454" s="23">
        <v>2.407</v>
      </c>
      <c r="P454" s="23">
        <v>0.13500000000000001</v>
      </c>
      <c r="Q454" s="23">
        <v>43.082999999999998</v>
      </c>
      <c r="R454" s="23">
        <v>41.593000000000004</v>
      </c>
    </row>
    <row r="455" spans="1:18" hidden="1" x14ac:dyDescent="0.25">
      <c r="A455" s="20" t="s">
        <v>140</v>
      </c>
      <c r="B455" s="20" t="s">
        <v>103</v>
      </c>
      <c r="C455" s="20" t="s">
        <v>120</v>
      </c>
      <c r="D455" s="21">
        <v>174360.78899999999</v>
      </c>
      <c r="E455" s="21">
        <v>166249.66399999999</v>
      </c>
      <c r="F455" s="21">
        <v>348721.57799999998</v>
      </c>
      <c r="G455" s="21">
        <v>332499.32699999999</v>
      </c>
      <c r="H455" s="52">
        <v>908523.05599999998</v>
      </c>
      <c r="I455" s="52">
        <v>895357.23800000001</v>
      </c>
      <c r="J455" s="22">
        <v>2.6869999999999998</v>
      </c>
      <c r="K455" s="22">
        <v>2.2010000000000001</v>
      </c>
      <c r="L455" s="23">
        <v>4.3899999999999997</v>
      </c>
      <c r="M455" s="23">
        <v>2.9049999999999998</v>
      </c>
      <c r="N455" s="23">
        <v>0</v>
      </c>
      <c r="O455" s="23">
        <v>1.4850000000000001</v>
      </c>
      <c r="P455" s="23">
        <v>0</v>
      </c>
      <c r="Q455" s="23">
        <v>81.396999999999906</v>
      </c>
      <c r="R455" s="23">
        <v>77.903999999999996</v>
      </c>
    </row>
    <row r="456" spans="1:18" hidden="1" x14ac:dyDescent="0.25">
      <c r="A456" s="20" t="s">
        <v>156</v>
      </c>
      <c r="B456" s="20" t="s">
        <v>110</v>
      </c>
      <c r="C456" s="20" t="s">
        <v>120</v>
      </c>
      <c r="D456" s="21">
        <v>173677.62899999999</v>
      </c>
      <c r="E456" s="21">
        <v>152832.32199999999</v>
      </c>
      <c r="F456" s="21">
        <v>173677.62899999999</v>
      </c>
      <c r="G456" s="21">
        <v>152832.32199999999</v>
      </c>
      <c r="H456" s="52">
        <v>678215.22099999897</v>
      </c>
      <c r="I456" s="52">
        <v>636586.05000000005</v>
      </c>
      <c r="J456" s="22">
        <v>4.12</v>
      </c>
      <c r="K456" s="22">
        <v>3.5249999999999999</v>
      </c>
      <c r="L456" s="23">
        <v>3.6949999999999998</v>
      </c>
      <c r="M456" s="23">
        <v>0.49399999999999999</v>
      </c>
      <c r="N456" s="23">
        <v>0</v>
      </c>
      <c r="O456" s="23">
        <v>3.202</v>
      </c>
      <c r="P456" s="23">
        <v>0</v>
      </c>
      <c r="Q456" s="23">
        <v>30.664000000000001</v>
      </c>
      <c r="R456" s="23">
        <v>28.730999999999899</v>
      </c>
    </row>
    <row r="457" spans="1:18" x14ac:dyDescent="0.25">
      <c r="A457" s="20" t="s">
        <v>165</v>
      </c>
      <c r="B457" s="20" t="s">
        <v>113</v>
      </c>
      <c r="C457" s="20" t="s">
        <v>120</v>
      </c>
      <c r="D457" s="21">
        <v>173208.6</v>
      </c>
      <c r="E457" s="21">
        <v>163219.17499999999</v>
      </c>
      <c r="F457" s="21">
        <v>173208.6</v>
      </c>
      <c r="G457" s="21">
        <v>163219.17499999999</v>
      </c>
      <c r="H457" s="52">
        <v>732664.64599999995</v>
      </c>
      <c r="I457" s="52">
        <v>741182.81799999997</v>
      </c>
      <c r="J457" s="22">
        <v>4.5060000000000002</v>
      </c>
      <c r="K457" s="22">
        <v>3.8860000000000001</v>
      </c>
      <c r="L457" s="23">
        <v>7.1059999999999999</v>
      </c>
      <c r="M457" s="23">
        <v>7.1059999999999999</v>
      </c>
      <c r="N457" s="23">
        <v>0</v>
      </c>
      <c r="O457" s="23">
        <v>0</v>
      </c>
      <c r="P457" s="23">
        <v>0</v>
      </c>
      <c r="Q457" s="23">
        <v>38.853999999999999</v>
      </c>
      <c r="R457" s="23">
        <v>38.637999999999998</v>
      </c>
    </row>
    <row r="458" spans="1:18" hidden="1" x14ac:dyDescent="0.25">
      <c r="A458" s="20" t="s">
        <v>88</v>
      </c>
      <c r="B458" s="20" t="s">
        <v>108</v>
      </c>
      <c r="C458" s="20" t="s">
        <v>120</v>
      </c>
      <c r="D458" s="21">
        <v>170753.14799999999</v>
      </c>
      <c r="E458" s="21">
        <v>169856.726</v>
      </c>
      <c r="F458" s="21">
        <v>341506.29700000002</v>
      </c>
      <c r="G458" s="21">
        <v>339713.451</v>
      </c>
      <c r="H458" s="52">
        <v>1265622.642</v>
      </c>
      <c r="I458" s="52">
        <v>1277313.9479999901</v>
      </c>
      <c r="J458" s="22">
        <v>3.738</v>
      </c>
      <c r="K458" s="22">
        <v>2.806</v>
      </c>
      <c r="L458" s="23">
        <v>1.23</v>
      </c>
      <c r="M458" s="23">
        <v>0.34100000000000003</v>
      </c>
      <c r="N458" s="23">
        <v>0</v>
      </c>
      <c r="O458" s="23">
        <v>0.88800000000000001</v>
      </c>
      <c r="P458" s="23">
        <v>0</v>
      </c>
      <c r="Q458" s="23">
        <v>97.812999999999903</v>
      </c>
      <c r="R458" s="23">
        <v>89.492999999999995</v>
      </c>
    </row>
    <row r="459" spans="1:18" hidden="1" x14ac:dyDescent="0.25">
      <c r="A459" s="20" t="s">
        <v>125</v>
      </c>
      <c r="B459" s="20" t="s">
        <v>104</v>
      </c>
      <c r="C459" s="20" t="s">
        <v>120</v>
      </c>
      <c r="D459" s="21">
        <v>170597.386</v>
      </c>
      <c r="E459" s="21">
        <v>169672.17499999999</v>
      </c>
      <c r="F459" s="21">
        <v>341655.424</v>
      </c>
      <c r="G459" s="21">
        <v>339804.04100000003</v>
      </c>
      <c r="H459" s="52">
        <v>1366375.459</v>
      </c>
      <c r="I459" s="52">
        <v>1380047.2649999999</v>
      </c>
      <c r="J459" s="22">
        <v>4.0030000000000001</v>
      </c>
      <c r="K459" s="22">
        <v>3.96199999999999</v>
      </c>
      <c r="L459" s="23">
        <v>1.722</v>
      </c>
      <c r="M459" s="23">
        <v>0.23399999999999899</v>
      </c>
      <c r="N459" s="23">
        <v>0.11699999999999899</v>
      </c>
      <c r="O459" s="23">
        <v>1.371</v>
      </c>
      <c r="P459" s="23">
        <v>0</v>
      </c>
      <c r="Q459" s="23">
        <v>60.311999999999998</v>
      </c>
      <c r="R459" s="23">
        <v>49.241999999999997</v>
      </c>
    </row>
    <row r="460" spans="1:18" x14ac:dyDescent="0.25">
      <c r="A460" s="20" t="s">
        <v>152</v>
      </c>
      <c r="B460" s="20" t="s">
        <v>113</v>
      </c>
      <c r="C460" s="20" t="s">
        <v>120</v>
      </c>
      <c r="D460" s="21">
        <v>170527.935</v>
      </c>
      <c r="E460" s="21">
        <v>136220.579</v>
      </c>
      <c r="F460" s="21">
        <v>170527.935</v>
      </c>
      <c r="G460" s="21">
        <v>136220.579</v>
      </c>
      <c r="H460" s="52">
        <v>664830.13600000006</v>
      </c>
      <c r="I460" s="52">
        <v>598463.91799999995</v>
      </c>
      <c r="J460" s="22">
        <v>4.4020000000000001</v>
      </c>
      <c r="K460" s="22">
        <v>3.105</v>
      </c>
      <c r="L460" s="23">
        <v>1.151</v>
      </c>
      <c r="M460" s="23">
        <v>0.71099999999999997</v>
      </c>
      <c r="N460" s="23">
        <v>4.0000000000000001E-3</v>
      </c>
      <c r="O460" s="23">
        <v>0.43099999999999999</v>
      </c>
      <c r="P460" s="23">
        <v>5.0000000000000001E-3</v>
      </c>
      <c r="Q460" s="23">
        <v>27.302</v>
      </c>
      <c r="R460" s="23">
        <v>9.327</v>
      </c>
    </row>
    <row r="461" spans="1:18" hidden="1" x14ac:dyDescent="0.25">
      <c r="A461" s="20" t="s">
        <v>139</v>
      </c>
      <c r="B461" s="20" t="s">
        <v>102</v>
      </c>
      <c r="C461" s="20" t="s">
        <v>120</v>
      </c>
      <c r="D461" s="21">
        <v>169277</v>
      </c>
      <c r="E461" s="21">
        <v>166446.21599999999</v>
      </c>
      <c r="F461" s="21">
        <v>169277</v>
      </c>
      <c r="G461" s="21">
        <v>166446.21599999999</v>
      </c>
      <c r="H461" s="52">
        <v>874235.30799999996</v>
      </c>
      <c r="I461" s="52">
        <v>893207.66200000001</v>
      </c>
      <c r="J461" s="22">
        <v>5.2789999999999999</v>
      </c>
      <c r="K461" s="22">
        <v>4.7089999999999996</v>
      </c>
      <c r="L461" s="23">
        <v>10.512</v>
      </c>
      <c r="M461" s="23">
        <v>10.512</v>
      </c>
      <c r="N461" s="23">
        <v>0</v>
      </c>
      <c r="O461" s="23">
        <v>0</v>
      </c>
      <c r="P461" s="23">
        <v>0</v>
      </c>
      <c r="Q461" s="23">
        <v>100</v>
      </c>
      <c r="R461" s="23">
        <v>97.111000000000004</v>
      </c>
    </row>
    <row r="462" spans="1:18" hidden="1" x14ac:dyDescent="0.25">
      <c r="A462" s="20" t="s">
        <v>167</v>
      </c>
      <c r="B462" s="20" t="s">
        <v>104</v>
      </c>
      <c r="C462" s="20" t="s">
        <v>120</v>
      </c>
      <c r="D462" s="21">
        <v>168647.95300000001</v>
      </c>
      <c r="E462" s="21">
        <v>154648.05799999999</v>
      </c>
      <c r="F462" s="21">
        <v>343920.05</v>
      </c>
      <c r="G462" s="21">
        <v>315164.799</v>
      </c>
      <c r="H462" s="52">
        <v>1001396.799</v>
      </c>
      <c r="I462" s="52">
        <v>944800.84699999995</v>
      </c>
      <c r="J462" s="22">
        <v>2.9889999999999999</v>
      </c>
      <c r="K462" s="22">
        <v>2.6239999999999899</v>
      </c>
      <c r="L462" s="23">
        <v>3.2170000000000001</v>
      </c>
      <c r="M462" s="23">
        <v>1.9</v>
      </c>
      <c r="N462" s="23">
        <v>0.184</v>
      </c>
      <c r="O462" s="23">
        <v>1.1439999999999999</v>
      </c>
      <c r="P462" s="23">
        <v>0</v>
      </c>
      <c r="Q462" s="23">
        <v>39.582000000000001</v>
      </c>
      <c r="R462" s="23">
        <v>34.119</v>
      </c>
    </row>
    <row r="463" spans="1:18" hidden="1" x14ac:dyDescent="0.25">
      <c r="A463" s="20" t="s">
        <v>159</v>
      </c>
      <c r="B463" s="20" t="s">
        <v>111</v>
      </c>
      <c r="C463" s="20" t="s">
        <v>120</v>
      </c>
      <c r="D463" s="21">
        <v>168373.465</v>
      </c>
      <c r="E463" s="21">
        <v>166529.389</v>
      </c>
      <c r="F463" s="21">
        <v>336746.93</v>
      </c>
      <c r="G463" s="21">
        <v>333058.77799999999</v>
      </c>
      <c r="H463" s="52">
        <v>882979.80099999998</v>
      </c>
      <c r="I463" s="52">
        <v>881209.429</v>
      </c>
      <c r="J463" s="22">
        <v>2.641</v>
      </c>
      <c r="K463" s="22">
        <v>2.3849999999999998</v>
      </c>
      <c r="L463" s="23">
        <v>2.2080000000000002</v>
      </c>
      <c r="M463" s="23">
        <v>2.0289999999999999</v>
      </c>
      <c r="N463" s="23">
        <v>2.1000000000000001E-2</v>
      </c>
      <c r="O463" s="23">
        <v>0.159</v>
      </c>
      <c r="P463" s="23">
        <v>0</v>
      </c>
      <c r="Q463" s="23">
        <v>80.296000000000006</v>
      </c>
      <c r="R463" s="23">
        <v>71.819000000000003</v>
      </c>
    </row>
    <row r="464" spans="1:18" hidden="1" x14ac:dyDescent="0.25">
      <c r="A464" s="20" t="s">
        <v>130</v>
      </c>
      <c r="B464" s="20" t="s">
        <v>111</v>
      </c>
      <c r="C464" s="20" t="s">
        <v>120</v>
      </c>
      <c r="D464" s="21">
        <v>168223.11</v>
      </c>
      <c r="E464" s="21">
        <v>164256.56599999999</v>
      </c>
      <c r="F464" s="21">
        <v>336446.21899999998</v>
      </c>
      <c r="G464" s="21">
        <v>328513.13199999998</v>
      </c>
      <c r="H464" s="52">
        <v>952929.35699999996</v>
      </c>
      <c r="I464" s="52">
        <v>966566.37899999996</v>
      </c>
      <c r="J464" s="22">
        <v>2.9339999999999899</v>
      </c>
      <c r="K464" s="22">
        <v>1.9690000000000001</v>
      </c>
      <c r="L464" s="23">
        <v>2.0840000000000001</v>
      </c>
      <c r="M464" s="23">
        <v>0.98799999999999999</v>
      </c>
      <c r="N464" s="23">
        <v>6.5000000000000002E-2</v>
      </c>
      <c r="O464" s="23">
        <v>0.98899999999999999</v>
      </c>
      <c r="P464" s="23">
        <v>4.2000000000000003E-2</v>
      </c>
      <c r="Q464" s="23">
        <v>48.553999999999903</v>
      </c>
      <c r="R464" s="23">
        <v>47.914999999999999</v>
      </c>
    </row>
    <row r="465" spans="1:18" hidden="1" x14ac:dyDescent="0.25">
      <c r="A465" s="20" t="s">
        <v>165</v>
      </c>
      <c r="B465" s="20" t="s">
        <v>110</v>
      </c>
      <c r="C465" s="20" t="s">
        <v>120</v>
      </c>
      <c r="D465" s="21">
        <v>168137.99799999999</v>
      </c>
      <c r="E465" s="21">
        <v>161694.36300000001</v>
      </c>
      <c r="F465" s="21">
        <v>168137.99799999999</v>
      </c>
      <c r="G465" s="21">
        <v>161694.36300000001</v>
      </c>
      <c r="H465" s="52">
        <v>826881.19799999997</v>
      </c>
      <c r="I465" s="52">
        <v>818483.87199999997</v>
      </c>
      <c r="J465" s="22">
        <v>5.04</v>
      </c>
      <c r="K465" s="22">
        <v>4.4850000000000003</v>
      </c>
      <c r="L465" s="23">
        <v>3.6349999999999998</v>
      </c>
      <c r="M465" s="23">
        <v>3.6349999999999998</v>
      </c>
      <c r="N465" s="23">
        <v>0</v>
      </c>
      <c r="O465" s="23">
        <v>0</v>
      </c>
      <c r="P465" s="23">
        <v>0</v>
      </c>
      <c r="Q465" s="23">
        <v>42.71</v>
      </c>
      <c r="R465" s="23">
        <v>38.231999999999999</v>
      </c>
    </row>
    <row r="466" spans="1:18" hidden="1" x14ac:dyDescent="0.25">
      <c r="A466" s="20" t="s">
        <v>100</v>
      </c>
      <c r="B466" s="20" t="s">
        <v>117</v>
      </c>
      <c r="C466" s="20" t="s">
        <v>120</v>
      </c>
      <c r="D466" s="21">
        <v>167518.20499999999</v>
      </c>
      <c r="E466" s="21">
        <v>154076.54800000001</v>
      </c>
      <c r="F466" s="21">
        <v>321119.57199999999</v>
      </c>
      <c r="G466" s="21">
        <v>294074.68900000001</v>
      </c>
      <c r="H466" s="52">
        <v>1030424.02</v>
      </c>
      <c r="I466" s="52">
        <v>1023006.286</v>
      </c>
      <c r="J466" s="22">
        <v>3.4470000000000001</v>
      </c>
      <c r="K466" s="22">
        <v>2.516</v>
      </c>
      <c r="L466" s="23">
        <v>4.2270000000000003</v>
      </c>
      <c r="M466" s="23">
        <v>4.05</v>
      </c>
      <c r="N466" s="23">
        <v>0</v>
      </c>
      <c r="O466" s="23">
        <v>0.17699999999999999</v>
      </c>
      <c r="P466" s="23">
        <v>0</v>
      </c>
      <c r="Q466" s="23">
        <v>30.780999999999999</v>
      </c>
      <c r="R466" s="23">
        <v>24.690999999999999</v>
      </c>
    </row>
    <row r="467" spans="1:18" hidden="1" x14ac:dyDescent="0.25">
      <c r="A467" s="20" t="s">
        <v>98</v>
      </c>
      <c r="B467" s="20" t="s">
        <v>112</v>
      </c>
      <c r="C467" s="20" t="s">
        <v>120</v>
      </c>
      <c r="D467" s="21">
        <v>167464.60199999899</v>
      </c>
      <c r="E467" s="21">
        <v>161860.079</v>
      </c>
      <c r="F467" s="21">
        <v>383406.89299999998</v>
      </c>
      <c r="G467" s="21">
        <v>370650.05599999998</v>
      </c>
      <c r="H467" s="52">
        <v>1478605.834</v>
      </c>
      <c r="I467" s="52">
        <v>1473763.2239999999</v>
      </c>
      <c r="J467" s="22">
        <v>3.9369999999999998</v>
      </c>
      <c r="K467" s="22">
        <v>3.14</v>
      </c>
      <c r="L467" s="23">
        <v>3.4550000000000001</v>
      </c>
      <c r="M467" s="23">
        <v>3.2509999999999999</v>
      </c>
      <c r="N467" s="23">
        <v>0.16200000000000001</v>
      </c>
      <c r="O467" s="23">
        <v>4.2999999999999997E-2</v>
      </c>
      <c r="P467" s="23">
        <v>0</v>
      </c>
      <c r="Q467" s="23">
        <v>85.233999999999995</v>
      </c>
      <c r="R467" s="23">
        <v>57.720999999999997</v>
      </c>
    </row>
    <row r="468" spans="1:18" hidden="1" x14ac:dyDescent="0.25">
      <c r="A468" s="20" t="s">
        <v>162</v>
      </c>
      <c r="B468" s="20" t="s">
        <v>117</v>
      </c>
      <c r="C468" s="20" t="s">
        <v>120</v>
      </c>
      <c r="D468" s="21">
        <v>166982.79300000001</v>
      </c>
      <c r="E468" s="21">
        <v>164317.976</v>
      </c>
      <c r="F468" s="21">
        <v>302272.53999999998</v>
      </c>
      <c r="G468" s="21">
        <v>297180.712</v>
      </c>
      <c r="H468" s="52">
        <v>922403.99</v>
      </c>
      <c r="I468" s="52">
        <v>917106.42</v>
      </c>
      <c r="J468" s="22">
        <v>3.0710000000000002</v>
      </c>
      <c r="K468" s="22">
        <v>2.84</v>
      </c>
      <c r="L468" s="23">
        <v>1.8019999999999901</v>
      </c>
      <c r="M468" s="23">
        <v>1.722</v>
      </c>
      <c r="N468" s="23">
        <v>8.1000000000000003E-2</v>
      </c>
      <c r="O468" s="23">
        <v>0</v>
      </c>
      <c r="P468" s="23">
        <v>0</v>
      </c>
      <c r="Q468" s="23">
        <v>70.453000000000003</v>
      </c>
      <c r="R468" s="23">
        <v>54.186999999999998</v>
      </c>
    </row>
    <row r="469" spans="1:18" hidden="1" x14ac:dyDescent="0.25">
      <c r="A469" s="20" t="s">
        <v>142</v>
      </c>
      <c r="B469" s="20" t="s">
        <v>102</v>
      </c>
      <c r="C469" s="20" t="s">
        <v>120</v>
      </c>
      <c r="D469" s="21">
        <v>166706.75599999999</v>
      </c>
      <c r="E469" s="21">
        <v>166155.02499999999</v>
      </c>
      <c r="F469" s="21">
        <v>166706.75599999999</v>
      </c>
      <c r="G469" s="21">
        <v>166155.02499999999</v>
      </c>
      <c r="H469" s="52">
        <v>594807.56599999999</v>
      </c>
      <c r="I469" s="52">
        <v>607336.25399999996</v>
      </c>
      <c r="J469" s="22">
        <v>3.569</v>
      </c>
      <c r="K469" s="22">
        <v>3.597</v>
      </c>
      <c r="L469" s="23">
        <v>1.333</v>
      </c>
      <c r="M469" s="23">
        <v>0.22</v>
      </c>
      <c r="N469" s="23">
        <v>0</v>
      </c>
      <c r="O469" s="23">
        <v>1.113</v>
      </c>
      <c r="P469" s="23">
        <v>0</v>
      </c>
      <c r="Q469" s="23">
        <v>37.582999999999998</v>
      </c>
      <c r="R469" s="23">
        <v>35.861999999999902</v>
      </c>
    </row>
    <row r="470" spans="1:18" hidden="1" x14ac:dyDescent="0.25">
      <c r="A470" s="20" t="s">
        <v>146</v>
      </c>
      <c r="B470" s="20" t="s">
        <v>107</v>
      </c>
      <c r="C470" s="20" t="s">
        <v>120</v>
      </c>
      <c r="D470" s="21">
        <v>165167.38500000001</v>
      </c>
      <c r="E470" s="21">
        <v>160326.24799999999</v>
      </c>
      <c r="F470" s="21">
        <v>330334.77</v>
      </c>
      <c r="G470" s="21">
        <v>320652.495</v>
      </c>
      <c r="H470" s="52">
        <v>713462.87699999998</v>
      </c>
      <c r="I470" s="52">
        <v>712397.78799999994</v>
      </c>
      <c r="J470" s="22">
        <v>2.2050000000000001</v>
      </c>
      <c r="K470" s="22">
        <v>1.847</v>
      </c>
      <c r="L470" s="23">
        <v>8.1850000000000005</v>
      </c>
      <c r="M470" s="23">
        <v>8.1120000000000001</v>
      </c>
      <c r="N470" s="23">
        <v>0</v>
      </c>
      <c r="O470" s="23">
        <v>7.3999999999999996E-2</v>
      </c>
      <c r="P470" s="23">
        <v>0</v>
      </c>
      <c r="Q470" s="23">
        <v>94.652999999999906</v>
      </c>
      <c r="R470" s="23">
        <v>93.012</v>
      </c>
    </row>
    <row r="471" spans="1:18" hidden="1" x14ac:dyDescent="0.25">
      <c r="A471" s="20" t="s">
        <v>161</v>
      </c>
      <c r="B471" s="20" t="s">
        <v>112</v>
      </c>
      <c r="C471" s="20" t="s">
        <v>120</v>
      </c>
      <c r="D471" s="21">
        <v>165094.33499999999</v>
      </c>
      <c r="E471" s="21">
        <v>157421.97399999999</v>
      </c>
      <c r="F471" s="21">
        <v>380089.65299999999</v>
      </c>
      <c r="G471" s="21">
        <v>362967.88</v>
      </c>
      <c r="H471" s="52">
        <v>1122826.4080000001</v>
      </c>
      <c r="I471" s="52">
        <v>1140124.169</v>
      </c>
      <c r="J471" s="22">
        <v>3.0269999999999899</v>
      </c>
      <c r="K471" s="22">
        <v>2.7829999999999999</v>
      </c>
      <c r="L471" s="23">
        <v>6.8360000000000003</v>
      </c>
      <c r="M471" s="23">
        <v>5.1559999999999997</v>
      </c>
      <c r="N471" s="23">
        <v>3.5000000000000003E-2</v>
      </c>
      <c r="O471" s="23">
        <v>1.6819999999999999</v>
      </c>
      <c r="P471" s="23">
        <v>0</v>
      </c>
      <c r="Q471" s="23">
        <v>99.751000000000005</v>
      </c>
      <c r="R471" s="23">
        <v>93.887999999999906</v>
      </c>
    </row>
    <row r="472" spans="1:18" hidden="1" x14ac:dyDescent="0.25">
      <c r="A472" s="20" t="s">
        <v>132</v>
      </c>
      <c r="B472" s="20" t="s">
        <v>102</v>
      </c>
      <c r="C472" s="20" t="s">
        <v>120</v>
      </c>
      <c r="D472" s="21">
        <v>164077.14300000001</v>
      </c>
      <c r="E472" s="21">
        <v>156667.65400000001</v>
      </c>
      <c r="F472" s="21">
        <v>164077.14300000001</v>
      </c>
      <c r="G472" s="21">
        <v>156667.65400000001</v>
      </c>
      <c r="H472" s="52">
        <v>739067.272999999</v>
      </c>
      <c r="I472" s="52">
        <v>755451.97</v>
      </c>
      <c r="J472" s="22">
        <v>4.7370000000000001</v>
      </c>
      <c r="K472" s="22">
        <v>4.077</v>
      </c>
      <c r="L472" s="23">
        <v>7.9089999999999998</v>
      </c>
      <c r="M472" s="23">
        <v>7.4370000000000003</v>
      </c>
      <c r="N472" s="23">
        <v>0</v>
      </c>
      <c r="O472" s="23">
        <v>0.47199999999999998</v>
      </c>
      <c r="P472" s="23">
        <v>0</v>
      </c>
      <c r="Q472" s="23">
        <v>47.876999999999903</v>
      </c>
      <c r="R472" s="23">
        <v>46.503</v>
      </c>
    </row>
    <row r="473" spans="1:18" hidden="1" x14ac:dyDescent="0.25">
      <c r="A473" s="20" t="s">
        <v>142</v>
      </c>
      <c r="B473" s="20" t="s">
        <v>106</v>
      </c>
      <c r="C473" s="20" t="s">
        <v>120</v>
      </c>
      <c r="D473" s="21">
        <v>162942.726</v>
      </c>
      <c r="E473" s="21">
        <v>160264.65900000001</v>
      </c>
      <c r="F473" s="21">
        <v>162942.726</v>
      </c>
      <c r="G473" s="21">
        <v>160264.65900000001</v>
      </c>
      <c r="H473" s="52">
        <v>551186.71799999999</v>
      </c>
      <c r="I473" s="52">
        <v>559186.56799999997</v>
      </c>
      <c r="J473" s="22">
        <v>3.4009999999999998</v>
      </c>
      <c r="K473" s="22">
        <v>3.3239999999999998</v>
      </c>
      <c r="L473" s="23">
        <v>2.177</v>
      </c>
      <c r="M473" s="23">
        <v>0.52900000000000003</v>
      </c>
      <c r="N473" s="23">
        <v>0</v>
      </c>
      <c r="O473" s="23">
        <v>1.6479999999999999</v>
      </c>
      <c r="P473" s="23">
        <v>0</v>
      </c>
      <c r="Q473" s="23">
        <v>47.823</v>
      </c>
      <c r="R473" s="23">
        <v>40.518000000000001</v>
      </c>
    </row>
    <row r="474" spans="1:18" hidden="1" x14ac:dyDescent="0.25">
      <c r="A474" s="20" t="s">
        <v>158</v>
      </c>
      <c r="B474" s="20" t="s">
        <v>111</v>
      </c>
      <c r="C474" s="20" t="s">
        <v>120</v>
      </c>
      <c r="D474" s="21">
        <v>162413.005</v>
      </c>
      <c r="E474" s="21">
        <v>149387.60500000001</v>
      </c>
      <c r="F474" s="21">
        <v>324826.01</v>
      </c>
      <c r="G474" s="21">
        <v>298775.21000000002</v>
      </c>
      <c r="H474" s="52">
        <v>789759.255</v>
      </c>
      <c r="I474" s="52">
        <v>766431.91099999996</v>
      </c>
      <c r="J474" s="22">
        <v>2.5459999999999998</v>
      </c>
      <c r="K474" s="22">
        <v>2.0939999999999999</v>
      </c>
      <c r="L474" s="23">
        <v>5.1739999999999897</v>
      </c>
      <c r="M474" s="23">
        <v>3.1480000000000001</v>
      </c>
      <c r="N474" s="23">
        <v>0.152</v>
      </c>
      <c r="O474" s="23">
        <v>1.8740000000000001</v>
      </c>
      <c r="P474" s="23">
        <v>0</v>
      </c>
      <c r="Q474" s="23">
        <v>61.646999999999998</v>
      </c>
      <c r="R474" s="23">
        <v>56.494999999999997</v>
      </c>
    </row>
    <row r="475" spans="1:18" x14ac:dyDescent="0.25">
      <c r="A475" s="20" t="s">
        <v>146</v>
      </c>
      <c r="B475" s="20" t="s">
        <v>113</v>
      </c>
      <c r="C475" s="20" t="s">
        <v>120</v>
      </c>
      <c r="D475" s="21">
        <v>160822.20000000001</v>
      </c>
      <c r="E475" s="21">
        <v>155740.23800000001</v>
      </c>
      <c r="F475" s="21">
        <v>160822.20000000001</v>
      </c>
      <c r="G475" s="21">
        <v>155740.23800000001</v>
      </c>
      <c r="H475" s="52">
        <v>614462.65099999995</v>
      </c>
      <c r="I475" s="52">
        <v>615484.67099999997</v>
      </c>
      <c r="J475" s="22">
        <v>3.9219999999999899</v>
      </c>
      <c r="K475" s="22">
        <v>3.3220000000000001</v>
      </c>
      <c r="L475" s="23">
        <v>10.914</v>
      </c>
      <c r="M475" s="23">
        <v>10.904</v>
      </c>
      <c r="N475" s="23">
        <v>8.9999999999999993E-3</v>
      </c>
      <c r="O475" s="23">
        <v>0</v>
      </c>
      <c r="P475" s="23">
        <v>0</v>
      </c>
      <c r="Q475" s="23">
        <v>92.417999999999907</v>
      </c>
      <c r="R475" s="23">
        <v>80.790000000000006</v>
      </c>
    </row>
    <row r="476" spans="1:18" x14ac:dyDescent="0.25">
      <c r="A476" s="20" t="s">
        <v>137</v>
      </c>
      <c r="B476" s="20" t="s">
        <v>113</v>
      </c>
      <c r="C476" s="20" t="s">
        <v>120</v>
      </c>
      <c r="D476" s="21">
        <v>160797.37</v>
      </c>
      <c r="E476" s="21">
        <v>156427.56400000001</v>
      </c>
      <c r="F476" s="21">
        <v>160797.37</v>
      </c>
      <c r="G476" s="21">
        <v>156427.56400000001</v>
      </c>
      <c r="H476" s="52">
        <v>588056.86199999996</v>
      </c>
      <c r="I476" s="52">
        <v>595342.50699999998</v>
      </c>
      <c r="J476" s="22">
        <v>3.7530000000000001</v>
      </c>
      <c r="K476" s="22">
        <v>3.3730000000000002</v>
      </c>
      <c r="L476" s="23">
        <v>10.161</v>
      </c>
      <c r="M476" s="23">
        <v>10.161</v>
      </c>
      <c r="N476" s="23">
        <v>0</v>
      </c>
      <c r="O476" s="23">
        <v>0</v>
      </c>
      <c r="P476" s="23">
        <v>0</v>
      </c>
      <c r="Q476" s="23">
        <v>84.179000000000002</v>
      </c>
      <c r="R476" s="23">
        <v>81.114999999999995</v>
      </c>
    </row>
    <row r="477" spans="1:18" hidden="1" x14ac:dyDescent="0.25">
      <c r="A477" s="20" t="s">
        <v>127</v>
      </c>
      <c r="B477" s="20" t="s">
        <v>114</v>
      </c>
      <c r="C477" s="20" t="s">
        <v>120</v>
      </c>
      <c r="D477" s="21">
        <v>160395.753</v>
      </c>
      <c r="E477" s="21">
        <v>153113.56699999899</v>
      </c>
      <c r="F477" s="21">
        <v>320791.50699999998</v>
      </c>
      <c r="G477" s="21">
        <v>306227.13399999897</v>
      </c>
      <c r="H477" s="52">
        <v>714922.103</v>
      </c>
      <c r="I477" s="52">
        <v>699789.64899999998</v>
      </c>
      <c r="J477" s="22">
        <v>2.2810000000000001</v>
      </c>
      <c r="K477" s="22">
        <v>1.9379999999999999</v>
      </c>
      <c r="L477" s="23">
        <v>8.42</v>
      </c>
      <c r="M477" s="23">
        <v>7.8239999999999998</v>
      </c>
      <c r="N477" s="23">
        <v>0</v>
      </c>
      <c r="O477" s="23">
        <v>0.59599999999999997</v>
      </c>
      <c r="P477" s="23">
        <v>0</v>
      </c>
      <c r="Q477" s="23">
        <v>100</v>
      </c>
      <c r="R477" s="23">
        <v>99.775000000000006</v>
      </c>
    </row>
    <row r="478" spans="1:18" hidden="1" x14ac:dyDescent="0.25">
      <c r="A478" s="20" t="s">
        <v>165</v>
      </c>
      <c r="B478" s="20" t="s">
        <v>102</v>
      </c>
      <c r="C478" s="20" t="s">
        <v>120</v>
      </c>
      <c r="D478" s="21">
        <v>159069.38399999999</v>
      </c>
      <c r="E478" s="21">
        <v>154514.47099999999</v>
      </c>
      <c r="F478" s="21">
        <v>159069.38399999999</v>
      </c>
      <c r="G478" s="21">
        <v>154514.47099999999</v>
      </c>
      <c r="H478" s="52">
        <v>782288.46699999995</v>
      </c>
      <c r="I478" s="52">
        <v>785177.81599999999</v>
      </c>
      <c r="J478" s="22">
        <v>5.0259999999999998</v>
      </c>
      <c r="K478" s="22">
        <v>4.4269999999999996</v>
      </c>
      <c r="L478" s="23">
        <v>3.5129999999999999</v>
      </c>
      <c r="M478" s="23">
        <v>3.3889999999999998</v>
      </c>
      <c r="N478" s="23">
        <v>0</v>
      </c>
      <c r="O478" s="23">
        <v>0.124</v>
      </c>
      <c r="P478" s="23">
        <v>0</v>
      </c>
      <c r="Q478" s="23">
        <v>37.981999999999999</v>
      </c>
      <c r="R478" s="23">
        <v>35.463999999999999</v>
      </c>
    </row>
    <row r="479" spans="1:18" hidden="1" x14ac:dyDescent="0.25">
      <c r="A479" s="20" t="s">
        <v>139</v>
      </c>
      <c r="B479" s="20" t="s">
        <v>116</v>
      </c>
      <c r="C479" s="20" t="s">
        <v>120</v>
      </c>
      <c r="D479" s="21">
        <v>158925</v>
      </c>
      <c r="E479" s="21">
        <v>152590.43799999999</v>
      </c>
      <c r="F479" s="21">
        <v>158925</v>
      </c>
      <c r="G479" s="21">
        <v>152590.43799999999</v>
      </c>
      <c r="H479" s="52">
        <v>937615.93200000003</v>
      </c>
      <c r="I479" s="52">
        <v>940867.25300000003</v>
      </c>
      <c r="J479" s="22">
        <v>6.0670000000000002</v>
      </c>
      <c r="K479" s="22">
        <v>5.5960000000000001</v>
      </c>
      <c r="L479" s="23">
        <v>16.827000000000002</v>
      </c>
      <c r="M479" s="23">
        <v>10.051</v>
      </c>
      <c r="N479" s="23">
        <v>0</v>
      </c>
      <c r="O479" s="23">
        <v>6.7770000000000001</v>
      </c>
      <c r="P479" s="23">
        <v>0</v>
      </c>
      <c r="Q479" s="23">
        <v>100</v>
      </c>
      <c r="R479" s="23">
        <v>99.325999999999993</v>
      </c>
    </row>
    <row r="480" spans="1:18" hidden="1" x14ac:dyDescent="0.25">
      <c r="A480" s="20" t="s">
        <v>132</v>
      </c>
      <c r="B480" s="20" t="s">
        <v>110</v>
      </c>
      <c r="C480" s="20" t="s">
        <v>120</v>
      </c>
      <c r="D480" s="21">
        <v>158598.64799999999</v>
      </c>
      <c r="E480" s="21">
        <v>153366.96799999999</v>
      </c>
      <c r="F480" s="21">
        <v>158598.64799999999</v>
      </c>
      <c r="G480" s="21">
        <v>153366.96799999999</v>
      </c>
      <c r="H480" s="52">
        <v>699825.81799999997</v>
      </c>
      <c r="I480" s="52">
        <v>711423.98400000005</v>
      </c>
      <c r="J480" s="22">
        <v>4.577</v>
      </c>
      <c r="K480" s="22">
        <v>4.0060000000000002</v>
      </c>
      <c r="L480" s="23">
        <v>7.069</v>
      </c>
      <c r="M480" s="23">
        <v>7.069</v>
      </c>
      <c r="N480" s="23">
        <v>0</v>
      </c>
      <c r="O480" s="23">
        <v>0</v>
      </c>
      <c r="P480" s="23">
        <v>0</v>
      </c>
      <c r="Q480" s="23">
        <v>47.667000000000002</v>
      </c>
      <c r="R480" s="23">
        <v>46.445999999999998</v>
      </c>
    </row>
    <row r="481" spans="1:18" hidden="1" x14ac:dyDescent="0.25">
      <c r="A481" s="20" t="s">
        <v>160</v>
      </c>
      <c r="B481" s="20" t="s">
        <v>106</v>
      </c>
      <c r="C481" s="20" t="s">
        <v>120</v>
      </c>
      <c r="D481" s="21">
        <v>154457.978</v>
      </c>
      <c r="E481" s="21">
        <v>149444.16800000001</v>
      </c>
      <c r="F481" s="21">
        <v>154457.978</v>
      </c>
      <c r="G481" s="21">
        <v>149444.16800000001</v>
      </c>
      <c r="H481" s="52">
        <v>574030.67799999996</v>
      </c>
      <c r="I481" s="52">
        <v>599926.98300000001</v>
      </c>
      <c r="J481" s="22">
        <v>3.9329999999999998</v>
      </c>
      <c r="K481" s="22">
        <v>3.4</v>
      </c>
      <c r="L481" s="23">
        <v>14.984</v>
      </c>
      <c r="M481" s="23">
        <v>14.984</v>
      </c>
      <c r="N481" s="23">
        <v>9.6000000000000002E-2</v>
      </c>
      <c r="O481" s="23">
        <v>0</v>
      </c>
      <c r="P481" s="23">
        <v>0</v>
      </c>
      <c r="Q481" s="23">
        <v>66.686000000000007</v>
      </c>
      <c r="R481" s="23">
        <v>66.882999999999996</v>
      </c>
    </row>
    <row r="482" spans="1:18" hidden="1" x14ac:dyDescent="0.25">
      <c r="A482" s="20" t="s">
        <v>135</v>
      </c>
      <c r="B482" s="20" t="s">
        <v>116</v>
      </c>
      <c r="C482" s="20" t="s">
        <v>120</v>
      </c>
      <c r="D482" s="21">
        <v>154047.28699999899</v>
      </c>
      <c r="E482" s="21">
        <v>123994.125</v>
      </c>
      <c r="F482" s="21">
        <v>154047.28699999899</v>
      </c>
      <c r="G482" s="21">
        <v>123994.125</v>
      </c>
      <c r="H482" s="52">
        <v>737032.68799999997</v>
      </c>
      <c r="I482" s="52">
        <v>652167.14500000002</v>
      </c>
      <c r="J482" s="22">
        <v>5.2139999999999898</v>
      </c>
      <c r="K482" s="22">
        <v>4.4340000000000002</v>
      </c>
      <c r="L482" s="23">
        <v>18.225000000000001</v>
      </c>
      <c r="M482" s="23">
        <v>10.335000000000001</v>
      </c>
      <c r="N482" s="23">
        <v>2.1000000000000001E-2</v>
      </c>
      <c r="O482" s="23">
        <v>7.8689999999999998</v>
      </c>
      <c r="P482" s="23">
        <v>0</v>
      </c>
      <c r="Q482" s="23">
        <v>80.328000000000003</v>
      </c>
      <c r="R482" s="23">
        <v>76.915000000000006</v>
      </c>
    </row>
    <row r="483" spans="1:18" hidden="1" x14ac:dyDescent="0.25">
      <c r="A483" s="20" t="s">
        <v>155</v>
      </c>
      <c r="B483" s="20" t="s">
        <v>117</v>
      </c>
      <c r="C483" s="20" t="s">
        <v>120</v>
      </c>
      <c r="D483" s="21">
        <v>153912.79800000001</v>
      </c>
      <c r="E483" s="21">
        <v>138496.30900000001</v>
      </c>
      <c r="F483" s="21">
        <v>307825.59700000001</v>
      </c>
      <c r="G483" s="21">
        <v>276992.61800000002</v>
      </c>
      <c r="H483" s="52">
        <v>1020311.63099999</v>
      </c>
      <c r="I483" s="52">
        <v>968184.06900000002</v>
      </c>
      <c r="J483" s="22">
        <v>3.4660000000000002</v>
      </c>
      <c r="K483" s="22">
        <v>3.0259999999999998</v>
      </c>
      <c r="L483" s="23">
        <v>20.309999999999999</v>
      </c>
      <c r="M483" s="23">
        <v>4.3410000000000002</v>
      </c>
      <c r="N483" s="23">
        <v>2.1999999999999999E-2</v>
      </c>
      <c r="O483" s="23">
        <v>15.946999999999999</v>
      </c>
      <c r="P483" s="23">
        <v>0</v>
      </c>
      <c r="Q483" s="23">
        <v>91.917000000000002</v>
      </c>
      <c r="R483" s="23">
        <v>90.182000000000002</v>
      </c>
    </row>
    <row r="484" spans="1:18" hidden="1" x14ac:dyDescent="0.25">
      <c r="A484" s="20" t="s">
        <v>134</v>
      </c>
      <c r="B484" s="20" t="s">
        <v>110</v>
      </c>
      <c r="C484" s="20" t="s">
        <v>120</v>
      </c>
      <c r="D484" s="21">
        <v>151499.992</v>
      </c>
      <c r="E484" s="21">
        <v>149236.625</v>
      </c>
      <c r="F484" s="21">
        <v>151499.992</v>
      </c>
      <c r="G484" s="21">
        <v>149236.625</v>
      </c>
      <c r="H484" s="52">
        <v>658162.66099999996</v>
      </c>
      <c r="I484" s="52">
        <v>672807.99300000002</v>
      </c>
      <c r="J484" s="22">
        <v>4.3839999999999897</v>
      </c>
      <c r="K484" s="22">
        <v>3.9569999999999999</v>
      </c>
      <c r="L484" s="23">
        <v>1.33</v>
      </c>
      <c r="M484" s="23">
        <v>1.2070000000000001</v>
      </c>
      <c r="N484" s="23">
        <v>2E-3</v>
      </c>
      <c r="O484" s="23">
        <v>0.122</v>
      </c>
      <c r="P484" s="23">
        <v>0</v>
      </c>
      <c r="Q484" s="23">
        <v>27.761999999999901</v>
      </c>
      <c r="R484" s="23">
        <v>25.213999999999999</v>
      </c>
    </row>
    <row r="485" spans="1:18" hidden="1" x14ac:dyDescent="0.25">
      <c r="A485" s="20" t="s">
        <v>99</v>
      </c>
      <c r="B485" s="20" t="s">
        <v>117</v>
      </c>
      <c r="C485" s="20" t="s">
        <v>120</v>
      </c>
      <c r="D485" s="21">
        <v>150816.59299999999</v>
      </c>
      <c r="E485" s="21">
        <v>140395.663</v>
      </c>
      <c r="F485" s="21">
        <v>290090.81800000003</v>
      </c>
      <c r="G485" s="21">
        <v>269169.03100000002</v>
      </c>
      <c r="H485" s="52">
        <v>851329.22</v>
      </c>
      <c r="I485" s="52">
        <v>844650.19200000004</v>
      </c>
      <c r="J485" s="22">
        <v>3.1139999999999999</v>
      </c>
      <c r="K485" s="22">
        <v>2.331</v>
      </c>
      <c r="L485" s="23">
        <v>4.4329999999999998</v>
      </c>
      <c r="M485" s="23">
        <v>3.972</v>
      </c>
      <c r="N485" s="23">
        <v>1.2999999999999999E-2</v>
      </c>
      <c r="O485" s="23">
        <v>0.44799999999999901</v>
      </c>
      <c r="P485" s="23">
        <v>0</v>
      </c>
      <c r="Q485" s="23">
        <v>38.406999999999996</v>
      </c>
      <c r="R485" s="23">
        <v>35.716000000000001</v>
      </c>
    </row>
    <row r="486" spans="1:18" hidden="1" x14ac:dyDescent="0.25">
      <c r="A486" s="20" t="s">
        <v>145</v>
      </c>
      <c r="B486" s="20" t="s">
        <v>103</v>
      </c>
      <c r="C486" s="20" t="s">
        <v>120</v>
      </c>
      <c r="D486" s="21">
        <v>150016.334</v>
      </c>
      <c r="E486" s="21">
        <v>144103.97199999899</v>
      </c>
      <c r="F486" s="21">
        <v>300032.66800000001</v>
      </c>
      <c r="G486" s="21">
        <v>288207.94399999903</v>
      </c>
      <c r="H486" s="52">
        <v>816358.73800000001</v>
      </c>
      <c r="I486" s="52">
        <v>804847.93700000003</v>
      </c>
      <c r="J486" s="22">
        <v>2.7509999999999999</v>
      </c>
      <c r="K486" s="22">
        <v>2.64</v>
      </c>
      <c r="L486" s="23">
        <v>2.2749999999999999</v>
      </c>
      <c r="M486" s="23">
        <v>0.58399999999999996</v>
      </c>
      <c r="N486" s="23">
        <v>8.5999999999999993E-2</v>
      </c>
      <c r="O486" s="23">
        <v>1.605</v>
      </c>
      <c r="P486" s="23">
        <v>0</v>
      </c>
      <c r="Q486" s="23">
        <v>32.747</v>
      </c>
      <c r="R486" s="23">
        <v>26.82</v>
      </c>
    </row>
    <row r="487" spans="1:18" hidden="1" x14ac:dyDescent="0.25">
      <c r="A487" s="20" t="s">
        <v>149</v>
      </c>
      <c r="B487" s="20" t="s">
        <v>111</v>
      </c>
      <c r="C487" s="20" t="s">
        <v>120</v>
      </c>
      <c r="D487" s="21">
        <v>148989.6</v>
      </c>
      <c r="E487" s="21">
        <v>148103.04800000001</v>
      </c>
      <c r="F487" s="21">
        <v>297979.2</v>
      </c>
      <c r="G487" s="21">
        <v>296206.09499999997</v>
      </c>
      <c r="H487" s="52">
        <v>806778.35</v>
      </c>
      <c r="I487" s="52">
        <v>805309.71</v>
      </c>
      <c r="J487" s="22">
        <v>2.7149999999999999</v>
      </c>
      <c r="K487" s="22">
        <v>2.4769999999999999</v>
      </c>
      <c r="L487" s="23">
        <v>2.593</v>
      </c>
      <c r="M487" s="23">
        <v>2.5150000000000001</v>
      </c>
      <c r="N487" s="23">
        <v>0</v>
      </c>
      <c r="O487" s="23">
        <v>0.16200000000000001</v>
      </c>
      <c r="P487" s="23">
        <v>0</v>
      </c>
      <c r="Q487" s="23">
        <v>96.951999999999998</v>
      </c>
      <c r="R487" s="23">
        <v>96.186999999999998</v>
      </c>
    </row>
    <row r="488" spans="1:18" hidden="1" x14ac:dyDescent="0.25">
      <c r="A488" s="20" t="s">
        <v>150</v>
      </c>
      <c r="B488" s="20" t="s">
        <v>114</v>
      </c>
      <c r="C488" s="20" t="s">
        <v>120</v>
      </c>
      <c r="D488" s="21">
        <v>148818.82399999999</v>
      </c>
      <c r="E488" s="21">
        <v>132973.53200000001</v>
      </c>
      <c r="F488" s="21">
        <v>297637.647</v>
      </c>
      <c r="G488" s="21">
        <v>265947.06300000002</v>
      </c>
      <c r="H488" s="52">
        <v>631021.24199999997</v>
      </c>
      <c r="I488" s="52">
        <v>612868.36100000003</v>
      </c>
      <c r="J488" s="22">
        <v>2.294</v>
      </c>
      <c r="K488" s="22">
        <v>1.724</v>
      </c>
      <c r="L488" s="23">
        <v>6.806</v>
      </c>
      <c r="M488" s="23">
        <v>1.95</v>
      </c>
      <c r="N488" s="23">
        <v>0.311</v>
      </c>
      <c r="O488" s="23">
        <v>4.5110000000000001</v>
      </c>
      <c r="P488" s="23">
        <v>0.111999999999999</v>
      </c>
      <c r="Q488" s="23">
        <v>56.942</v>
      </c>
      <c r="R488" s="23">
        <v>56.012999999999998</v>
      </c>
    </row>
    <row r="489" spans="1:18" hidden="1" x14ac:dyDescent="0.25">
      <c r="A489" s="20" t="s">
        <v>100</v>
      </c>
      <c r="B489" s="20" t="s">
        <v>104</v>
      </c>
      <c r="C489" s="20" t="s">
        <v>120</v>
      </c>
      <c r="D489" s="21">
        <v>148127.01999999999</v>
      </c>
      <c r="E489" s="21">
        <v>140152.09400000001</v>
      </c>
      <c r="F489" s="21">
        <v>304344.147</v>
      </c>
      <c r="G489" s="21">
        <v>287981.734</v>
      </c>
      <c r="H489" s="52">
        <v>874739.853</v>
      </c>
      <c r="I489" s="52">
        <v>862141.23800000001</v>
      </c>
      <c r="J489" s="22">
        <v>2.9780000000000002</v>
      </c>
      <c r="K489" s="22">
        <v>2.5510000000000002</v>
      </c>
      <c r="L489" s="23">
        <v>0.437999999999999</v>
      </c>
      <c r="M489" s="23">
        <v>0.39100000000000001</v>
      </c>
      <c r="N489" s="23">
        <v>2E-3</v>
      </c>
      <c r="O489" s="23">
        <v>4.5999999999999999E-2</v>
      </c>
      <c r="P489" s="23">
        <v>0</v>
      </c>
      <c r="Q489" s="23">
        <v>8.7309999999999999</v>
      </c>
      <c r="R489" s="23">
        <v>6.4349999999999996</v>
      </c>
    </row>
    <row r="490" spans="1:18" hidden="1" x14ac:dyDescent="0.25">
      <c r="A490" s="20" t="s">
        <v>163</v>
      </c>
      <c r="B490" s="20" t="s">
        <v>117</v>
      </c>
      <c r="C490" s="20" t="s">
        <v>120</v>
      </c>
      <c r="D490" s="21">
        <v>147220.416</v>
      </c>
      <c r="E490" s="21">
        <v>145043.443</v>
      </c>
      <c r="F490" s="21">
        <v>293996.07399999897</v>
      </c>
      <c r="G490" s="21">
        <v>289639.913</v>
      </c>
      <c r="H490" s="52">
        <v>897214.67700000003</v>
      </c>
      <c r="I490" s="52">
        <v>894046.353</v>
      </c>
      <c r="J490" s="22">
        <v>3.0720000000000001</v>
      </c>
      <c r="K490" s="22">
        <v>2.7689999999999899</v>
      </c>
      <c r="L490" s="23">
        <v>1.7809999999999999</v>
      </c>
      <c r="M490" s="23">
        <v>1.77199999999999</v>
      </c>
      <c r="N490" s="23">
        <v>8.9999999999999993E-3</v>
      </c>
      <c r="O490" s="23">
        <v>0</v>
      </c>
      <c r="P490" s="23">
        <v>0</v>
      </c>
      <c r="Q490" s="23">
        <v>67.400000000000006</v>
      </c>
      <c r="R490" s="23">
        <v>54.773999999999901</v>
      </c>
    </row>
    <row r="491" spans="1:18" hidden="1" x14ac:dyDescent="0.25">
      <c r="A491" s="20" t="s">
        <v>140</v>
      </c>
      <c r="B491" s="20" t="s">
        <v>106</v>
      </c>
      <c r="C491" s="20" t="s">
        <v>120</v>
      </c>
      <c r="D491" s="21">
        <v>145708.31</v>
      </c>
      <c r="E491" s="21">
        <v>142595.24400000001</v>
      </c>
      <c r="F491" s="21">
        <v>145708.31</v>
      </c>
      <c r="G491" s="21">
        <v>142595.24400000001</v>
      </c>
      <c r="H491" s="52">
        <v>575711.46699999995</v>
      </c>
      <c r="I491" s="52">
        <v>577465.54</v>
      </c>
      <c r="J491" s="22">
        <v>4.0089999999999897</v>
      </c>
      <c r="K491" s="22">
        <v>3.5069999999999899</v>
      </c>
      <c r="L491" s="23">
        <v>2.5750000000000002</v>
      </c>
      <c r="M491" s="23">
        <v>2.2999999999999998</v>
      </c>
      <c r="N491" s="23">
        <v>8.3000000000000004E-2</v>
      </c>
      <c r="O491" s="23">
        <v>0.192</v>
      </c>
      <c r="P491" s="23">
        <v>0</v>
      </c>
      <c r="Q491" s="23">
        <v>75.430999999999997</v>
      </c>
      <c r="R491" s="23">
        <v>64.623999999999995</v>
      </c>
    </row>
    <row r="492" spans="1:18" hidden="1" x14ac:dyDescent="0.25">
      <c r="A492" s="20" t="s">
        <v>126</v>
      </c>
      <c r="B492" s="20" t="s">
        <v>102</v>
      </c>
      <c r="C492" s="20" t="s">
        <v>120</v>
      </c>
      <c r="D492" s="21">
        <v>144680.53899999999</v>
      </c>
      <c r="E492" s="21">
        <v>139158.71</v>
      </c>
      <c r="F492" s="21">
        <v>144680.53899999999</v>
      </c>
      <c r="G492" s="21">
        <v>139158.71</v>
      </c>
      <c r="H492" s="52">
        <v>651731.63399999996</v>
      </c>
      <c r="I492" s="52">
        <v>660344.94700000004</v>
      </c>
      <c r="J492" s="22">
        <v>4.702</v>
      </c>
      <c r="K492" s="22">
        <v>4.1429999999999998</v>
      </c>
      <c r="L492" s="23">
        <v>9.3819999999999997</v>
      </c>
      <c r="M492" s="23">
        <v>8.7899999999999991</v>
      </c>
      <c r="N492" s="23">
        <v>0</v>
      </c>
      <c r="O492" s="23">
        <v>0.59299999999999997</v>
      </c>
      <c r="P492" s="23">
        <v>0</v>
      </c>
      <c r="Q492" s="23">
        <v>57.850999999999999</v>
      </c>
      <c r="R492" s="23">
        <v>55.56</v>
      </c>
    </row>
    <row r="493" spans="1:18" hidden="1" x14ac:dyDescent="0.25">
      <c r="A493" s="20" t="s">
        <v>161</v>
      </c>
      <c r="B493" s="20" t="s">
        <v>102</v>
      </c>
      <c r="C493" s="20" t="s">
        <v>120</v>
      </c>
      <c r="D493" s="21">
        <v>143590.83900000001</v>
      </c>
      <c r="E493" s="21">
        <v>139001.79399999999</v>
      </c>
      <c r="F493" s="21">
        <v>143590.83900000001</v>
      </c>
      <c r="G493" s="21">
        <v>139001.79399999999</v>
      </c>
      <c r="H493" s="52">
        <v>562685.84</v>
      </c>
      <c r="I493" s="52">
        <v>569518.39</v>
      </c>
      <c r="J493" s="22">
        <v>4.0489999999999897</v>
      </c>
      <c r="K493" s="22">
        <v>3.8759999999999999</v>
      </c>
      <c r="L493" s="23">
        <v>4.5670000000000002</v>
      </c>
      <c r="M493" s="23">
        <v>3.9449999999999998</v>
      </c>
      <c r="N493" s="23">
        <v>0</v>
      </c>
      <c r="O493" s="23">
        <v>0.622</v>
      </c>
      <c r="P493" s="23">
        <v>0</v>
      </c>
      <c r="Q493" s="23">
        <v>32.988</v>
      </c>
      <c r="R493" s="23">
        <v>32.170999999999999</v>
      </c>
    </row>
    <row r="494" spans="1:18" hidden="1" x14ac:dyDescent="0.25">
      <c r="A494" s="20" t="s">
        <v>140</v>
      </c>
      <c r="B494" s="20" t="s">
        <v>111</v>
      </c>
      <c r="C494" s="20" t="s">
        <v>120</v>
      </c>
      <c r="D494" s="21">
        <v>142938.88199999899</v>
      </c>
      <c r="E494" s="21">
        <v>132032.19199999899</v>
      </c>
      <c r="F494" s="21">
        <v>285877.76500000001</v>
      </c>
      <c r="G494" s="21">
        <v>264064.38399999897</v>
      </c>
      <c r="H494" s="52">
        <v>739109.17099999997</v>
      </c>
      <c r="I494" s="52">
        <v>710245.38500000001</v>
      </c>
      <c r="J494" s="22">
        <v>2.6880000000000002</v>
      </c>
      <c r="K494" s="22">
        <v>2.1739999999999999</v>
      </c>
      <c r="L494" s="23">
        <v>4.6639999999999997</v>
      </c>
      <c r="M494" s="23">
        <v>3.266</v>
      </c>
      <c r="N494" s="23">
        <v>0.02</v>
      </c>
      <c r="O494" s="23">
        <v>1.3779999999999999</v>
      </c>
      <c r="P494" s="23">
        <v>0</v>
      </c>
      <c r="Q494" s="23">
        <v>83.95</v>
      </c>
      <c r="R494" s="23">
        <v>80.613</v>
      </c>
    </row>
    <row r="495" spans="1:18" hidden="1" x14ac:dyDescent="0.25">
      <c r="A495" s="20" t="s">
        <v>150</v>
      </c>
      <c r="B495" s="20" t="s">
        <v>103</v>
      </c>
      <c r="C495" s="20" t="s">
        <v>120</v>
      </c>
      <c r="D495" s="21">
        <v>142222.71900000001</v>
      </c>
      <c r="E495" s="21">
        <v>137463.67199999999</v>
      </c>
      <c r="F495" s="21">
        <v>284445.43699999998</v>
      </c>
      <c r="G495" s="21">
        <v>274927.34399999998</v>
      </c>
      <c r="H495" s="52">
        <v>736353.11099999899</v>
      </c>
      <c r="I495" s="52">
        <v>748876.41399999999</v>
      </c>
      <c r="J495" s="22">
        <v>2.6839999999999899</v>
      </c>
      <c r="K495" s="22">
        <v>2.34</v>
      </c>
      <c r="L495" s="23">
        <v>5.976</v>
      </c>
      <c r="M495" s="23">
        <v>0.20300000000000001</v>
      </c>
      <c r="N495" s="23">
        <v>7.1999999999999995E-2</v>
      </c>
      <c r="O495" s="23">
        <v>5.6329999999999902</v>
      </c>
      <c r="P495" s="23">
        <v>6.8000000000000005E-2</v>
      </c>
      <c r="Q495" s="23">
        <v>54.336999999999897</v>
      </c>
      <c r="R495" s="23">
        <v>53.527999999999999</v>
      </c>
    </row>
    <row r="496" spans="1:18" hidden="1" x14ac:dyDescent="0.25">
      <c r="A496" s="20" t="s">
        <v>140</v>
      </c>
      <c r="B496" s="20" t="s">
        <v>110</v>
      </c>
      <c r="C496" s="20" t="s">
        <v>120</v>
      </c>
      <c r="D496" s="21">
        <v>141551.63399999999</v>
      </c>
      <c r="E496" s="21">
        <v>138971.56299999999</v>
      </c>
      <c r="F496" s="21">
        <v>141551.63399999999</v>
      </c>
      <c r="G496" s="21">
        <v>138971.56299999999</v>
      </c>
      <c r="H496" s="52">
        <v>615323.11800000002</v>
      </c>
      <c r="I496" s="52">
        <v>617934.82499999995</v>
      </c>
      <c r="J496" s="22">
        <v>4.41</v>
      </c>
      <c r="K496" s="22">
        <v>3.2229999999999999</v>
      </c>
      <c r="L496" s="23">
        <v>2.101</v>
      </c>
      <c r="M496" s="23">
        <v>1.8169999999999999</v>
      </c>
      <c r="N496" s="23">
        <v>0</v>
      </c>
      <c r="O496" s="23">
        <v>0.28499999999999998</v>
      </c>
      <c r="P496" s="23">
        <v>0</v>
      </c>
      <c r="Q496" s="23">
        <v>82.022999999999996</v>
      </c>
      <c r="R496" s="23">
        <v>70.664000000000001</v>
      </c>
    </row>
    <row r="497" spans="1:18" hidden="1" x14ac:dyDescent="0.25">
      <c r="A497" s="20" t="s">
        <v>133</v>
      </c>
      <c r="B497" s="20" t="s">
        <v>103</v>
      </c>
      <c r="C497" s="20" t="s">
        <v>120</v>
      </c>
      <c r="D497" s="21">
        <v>140758.598</v>
      </c>
      <c r="E497" s="21">
        <v>139927.78</v>
      </c>
      <c r="F497" s="21">
        <v>281517.196</v>
      </c>
      <c r="G497" s="21">
        <v>279855.55900000001</v>
      </c>
      <c r="H497" s="52">
        <v>762627.63699999999</v>
      </c>
      <c r="I497" s="52">
        <v>762982.89899999998</v>
      </c>
      <c r="J497" s="22">
        <v>2.7280000000000002</v>
      </c>
      <c r="K497" s="22">
        <v>2.9239999999999999</v>
      </c>
      <c r="L497" s="23">
        <v>1.966</v>
      </c>
      <c r="M497" s="23">
        <v>1.7090000000000001</v>
      </c>
      <c r="N497" s="23">
        <v>0</v>
      </c>
      <c r="O497" s="23">
        <v>0.25700000000000001</v>
      </c>
      <c r="P497" s="23">
        <v>0</v>
      </c>
      <c r="Q497" s="23">
        <v>100</v>
      </c>
      <c r="R497" s="23">
        <v>93.905000000000001</v>
      </c>
    </row>
    <row r="498" spans="1:18" hidden="1" x14ac:dyDescent="0.25">
      <c r="A498" s="20" t="s">
        <v>101</v>
      </c>
      <c r="B498" s="20" t="s">
        <v>108</v>
      </c>
      <c r="C498" s="20" t="s">
        <v>120</v>
      </c>
      <c r="D498" s="21">
        <v>139463.242</v>
      </c>
      <c r="E498" s="21">
        <v>117115.85400000001</v>
      </c>
      <c r="F498" s="21">
        <v>278926.48499999999</v>
      </c>
      <c r="G498" s="21">
        <v>234231.70899999901</v>
      </c>
      <c r="H498" s="52">
        <v>922010.647999999</v>
      </c>
      <c r="I498" s="52">
        <v>839887.86499999999</v>
      </c>
      <c r="J498" s="22">
        <v>3.54</v>
      </c>
      <c r="K498" s="22">
        <v>3.0049999999999999</v>
      </c>
      <c r="L498" s="23">
        <v>2.9580000000000002</v>
      </c>
      <c r="M498" s="23">
        <v>0.52400000000000002</v>
      </c>
      <c r="N498" s="23">
        <v>0.22</v>
      </c>
      <c r="O498" s="23">
        <v>2.2149999999999999</v>
      </c>
      <c r="P498" s="23">
        <v>0</v>
      </c>
      <c r="Q498" s="23">
        <v>22.71</v>
      </c>
      <c r="R498" s="23">
        <v>18.486000000000001</v>
      </c>
    </row>
    <row r="499" spans="1:18" hidden="1" x14ac:dyDescent="0.25">
      <c r="A499" s="20" t="s">
        <v>99</v>
      </c>
      <c r="B499" s="20" t="s">
        <v>116</v>
      </c>
      <c r="C499" s="20" t="s">
        <v>120</v>
      </c>
      <c r="D499" s="21">
        <v>139189.375</v>
      </c>
      <c r="E499" s="21">
        <v>124207.005</v>
      </c>
      <c r="F499" s="21">
        <v>139189.375</v>
      </c>
      <c r="G499" s="21">
        <v>124207.005</v>
      </c>
      <c r="H499" s="52">
        <v>665583.27</v>
      </c>
      <c r="I499" s="52">
        <v>670134.647</v>
      </c>
      <c r="J499" s="22">
        <v>5.3419999999999996</v>
      </c>
      <c r="K499" s="22">
        <v>4.1449999999999996</v>
      </c>
      <c r="L499" s="23">
        <v>5.3410000000000002</v>
      </c>
      <c r="M499" s="23">
        <v>4.5650000000000004</v>
      </c>
      <c r="N499" s="23">
        <v>0</v>
      </c>
      <c r="O499" s="23">
        <v>0.77599999999999902</v>
      </c>
      <c r="P499" s="23">
        <v>0</v>
      </c>
      <c r="Q499" s="23">
        <v>22.863</v>
      </c>
      <c r="R499" s="23">
        <v>22.716999999999999</v>
      </c>
    </row>
    <row r="500" spans="1:18" hidden="1" x14ac:dyDescent="0.25">
      <c r="A500" s="20" t="s">
        <v>127</v>
      </c>
      <c r="B500" s="20" t="s">
        <v>107</v>
      </c>
      <c r="C500" s="20" t="s">
        <v>120</v>
      </c>
      <c r="D500" s="21">
        <v>138456.29800000001</v>
      </c>
      <c r="E500" s="21">
        <v>134766.35199999899</v>
      </c>
      <c r="F500" s="21">
        <v>276912.59600000002</v>
      </c>
      <c r="G500" s="21">
        <v>269532.70299999998</v>
      </c>
      <c r="H500" s="52">
        <v>691371.46599999897</v>
      </c>
      <c r="I500" s="52">
        <v>690414.43599999999</v>
      </c>
      <c r="J500" s="22">
        <v>2.5379999999999998</v>
      </c>
      <c r="K500" s="22">
        <v>1.89699999999999</v>
      </c>
      <c r="L500" s="23">
        <v>7.335</v>
      </c>
      <c r="M500" s="23">
        <v>7.2839999999999998</v>
      </c>
      <c r="N500" s="23">
        <v>0</v>
      </c>
      <c r="O500" s="23">
        <v>0.05</v>
      </c>
      <c r="P500" s="23">
        <v>0</v>
      </c>
      <c r="Q500" s="23">
        <v>98.274000000000001</v>
      </c>
      <c r="R500" s="23">
        <v>97.183999999999997</v>
      </c>
    </row>
    <row r="501" spans="1:18" hidden="1" x14ac:dyDescent="0.25">
      <c r="A501" s="20" t="s">
        <v>137</v>
      </c>
      <c r="B501" s="20" t="s">
        <v>111</v>
      </c>
      <c r="C501" s="20" t="s">
        <v>120</v>
      </c>
      <c r="D501" s="21">
        <v>137079.06200000001</v>
      </c>
      <c r="E501" s="21">
        <v>135744.35399999999</v>
      </c>
      <c r="F501" s="21">
        <v>274158.12400000001</v>
      </c>
      <c r="G501" s="21">
        <v>271488.70699999999</v>
      </c>
      <c r="H501" s="52">
        <v>691965.777</v>
      </c>
      <c r="I501" s="52">
        <v>690032.5</v>
      </c>
      <c r="J501" s="22">
        <v>2.536</v>
      </c>
      <c r="K501" s="22">
        <v>2.32099999999999</v>
      </c>
      <c r="L501" s="23">
        <v>2.9409999999999998</v>
      </c>
      <c r="M501" s="23">
        <v>2.9239999999999999</v>
      </c>
      <c r="N501" s="23">
        <v>0</v>
      </c>
      <c r="O501" s="23">
        <v>1.7999999999999999E-2</v>
      </c>
      <c r="P501" s="23">
        <v>0</v>
      </c>
      <c r="Q501" s="23">
        <v>90.275000000000006</v>
      </c>
      <c r="R501" s="23">
        <v>88.603999999999999</v>
      </c>
    </row>
    <row r="502" spans="1:18" hidden="1" x14ac:dyDescent="0.25">
      <c r="A502" s="20" t="s">
        <v>165</v>
      </c>
      <c r="B502" s="20" t="s">
        <v>116</v>
      </c>
      <c r="C502" s="20" t="s">
        <v>120</v>
      </c>
      <c r="D502" s="21">
        <v>136760.106</v>
      </c>
      <c r="E502" s="21">
        <v>128115.149</v>
      </c>
      <c r="F502" s="21">
        <v>136760.106</v>
      </c>
      <c r="G502" s="21">
        <v>128115.149</v>
      </c>
      <c r="H502" s="52">
        <v>809734.37699999998</v>
      </c>
      <c r="I502" s="52">
        <v>816251.31200000003</v>
      </c>
      <c r="J502" s="22">
        <v>6.1760000000000002</v>
      </c>
      <c r="K502" s="22">
        <v>5.5650000000000004</v>
      </c>
      <c r="L502" s="23">
        <v>7.49</v>
      </c>
      <c r="M502" s="23">
        <v>5.3150000000000004</v>
      </c>
      <c r="N502" s="23">
        <v>0</v>
      </c>
      <c r="O502" s="23">
        <v>2.1749999999999998</v>
      </c>
      <c r="P502" s="23">
        <v>0</v>
      </c>
      <c r="Q502" s="23">
        <v>37.981999999999999</v>
      </c>
      <c r="R502" s="23">
        <v>37.655000000000001</v>
      </c>
    </row>
    <row r="503" spans="1:18" hidden="1" x14ac:dyDescent="0.25">
      <c r="A503" s="20" t="s">
        <v>101</v>
      </c>
      <c r="B503" s="20" t="s">
        <v>104</v>
      </c>
      <c r="C503" s="20" t="s">
        <v>120</v>
      </c>
      <c r="D503" s="21">
        <v>136020.06400000001</v>
      </c>
      <c r="E503" s="21">
        <v>135397.769</v>
      </c>
      <c r="F503" s="21">
        <v>274335.592</v>
      </c>
      <c r="G503" s="21">
        <v>273062.03600000002</v>
      </c>
      <c r="H503" s="52">
        <v>929360.77599999995</v>
      </c>
      <c r="I503" s="52">
        <v>934935.84599999897</v>
      </c>
      <c r="J503" s="22">
        <v>3.391</v>
      </c>
      <c r="K503" s="22">
        <v>3.8879999999999999</v>
      </c>
      <c r="L503" s="23">
        <v>0.76900000000000002</v>
      </c>
      <c r="M503" s="23">
        <v>0.151</v>
      </c>
      <c r="N503" s="23">
        <v>2E-3</v>
      </c>
      <c r="O503" s="23">
        <v>0.61599999999999999</v>
      </c>
      <c r="P503" s="23">
        <v>0</v>
      </c>
      <c r="Q503" s="23">
        <v>29.4</v>
      </c>
      <c r="R503" s="23">
        <v>21.535999999999898</v>
      </c>
    </row>
    <row r="504" spans="1:18" hidden="1" x14ac:dyDescent="0.25">
      <c r="A504" s="20" t="s">
        <v>126</v>
      </c>
      <c r="B504" s="20" t="s">
        <v>112</v>
      </c>
      <c r="C504" s="20" t="s">
        <v>120</v>
      </c>
      <c r="D504" s="21">
        <v>135189.43599999999</v>
      </c>
      <c r="E504" s="21">
        <v>133136.772</v>
      </c>
      <c r="F504" s="21">
        <v>272154.98100000003</v>
      </c>
      <c r="G504" s="21">
        <v>268050.25099999999</v>
      </c>
      <c r="H504" s="52">
        <v>851728.20599999896</v>
      </c>
      <c r="I504" s="52">
        <v>864442.38699999999</v>
      </c>
      <c r="J504" s="22">
        <v>3.2010000000000001</v>
      </c>
      <c r="K504" s="22">
        <v>2.9769999999999999</v>
      </c>
      <c r="L504" s="23">
        <v>9.0429999999999993</v>
      </c>
      <c r="M504" s="23">
        <v>7.9529999999999896</v>
      </c>
      <c r="N504" s="23">
        <v>2.4E-2</v>
      </c>
      <c r="O504" s="23">
        <v>1.0659999999999901</v>
      </c>
      <c r="P504" s="23">
        <v>0</v>
      </c>
      <c r="Q504" s="23">
        <v>94.311000000000007</v>
      </c>
      <c r="R504" s="23">
        <v>88.512</v>
      </c>
    </row>
    <row r="505" spans="1:18" hidden="1" x14ac:dyDescent="0.25">
      <c r="A505" s="20" t="s">
        <v>149</v>
      </c>
      <c r="B505" s="20" t="s">
        <v>106</v>
      </c>
      <c r="C505" s="20" t="s">
        <v>120</v>
      </c>
      <c r="D505" s="21">
        <v>134042.95199999999</v>
      </c>
      <c r="E505" s="21">
        <v>129373.228</v>
      </c>
      <c r="F505" s="21">
        <v>134042.95199999999</v>
      </c>
      <c r="G505" s="21">
        <v>129373.228</v>
      </c>
      <c r="H505" s="52">
        <v>510567.766</v>
      </c>
      <c r="I505" s="52">
        <v>512286.72700000001</v>
      </c>
      <c r="J505" s="22">
        <v>3.9409999999999998</v>
      </c>
      <c r="K505" s="22">
        <v>3.5150000000000001</v>
      </c>
      <c r="L505" s="23">
        <v>8.5220000000000002</v>
      </c>
      <c r="M505" s="23">
        <v>8.5220000000000002</v>
      </c>
      <c r="N505" s="23">
        <v>0</v>
      </c>
      <c r="O505" s="23">
        <v>0</v>
      </c>
      <c r="P505" s="23">
        <v>0</v>
      </c>
      <c r="Q505" s="23">
        <v>55.902999999999999</v>
      </c>
      <c r="R505" s="23">
        <v>55.244999999999997</v>
      </c>
    </row>
    <row r="506" spans="1:18" hidden="1" x14ac:dyDescent="0.25">
      <c r="A506" s="20" t="s">
        <v>156</v>
      </c>
      <c r="B506" s="20" t="s">
        <v>104</v>
      </c>
      <c r="C506" s="20" t="s">
        <v>120</v>
      </c>
      <c r="D506" s="21">
        <v>133853.48800000001</v>
      </c>
      <c r="E506" s="21">
        <v>128048.594</v>
      </c>
      <c r="F506" s="21">
        <v>314265.10399999999</v>
      </c>
      <c r="G506" s="21">
        <v>300896.58600000001</v>
      </c>
      <c r="H506" s="52">
        <v>1006815.09599999</v>
      </c>
      <c r="I506" s="52">
        <v>991705.13799999899</v>
      </c>
      <c r="J506" s="22">
        <v>3.2669999999999999</v>
      </c>
      <c r="K506" s="22">
        <v>2.7309999999999999</v>
      </c>
      <c r="L506" s="23">
        <v>4.0569999999999897</v>
      </c>
      <c r="M506" s="23">
        <v>1.546</v>
      </c>
      <c r="N506" s="23">
        <v>0.11</v>
      </c>
      <c r="O506" s="23">
        <v>2.3809999999999998</v>
      </c>
      <c r="P506" s="23">
        <v>0.02</v>
      </c>
      <c r="Q506" s="23">
        <v>86.682000000000002</v>
      </c>
      <c r="R506" s="23">
        <v>73.582999999999998</v>
      </c>
    </row>
    <row r="507" spans="1:18" hidden="1" x14ac:dyDescent="0.25">
      <c r="A507" s="20" t="s">
        <v>153</v>
      </c>
      <c r="B507" s="20" t="s">
        <v>105</v>
      </c>
      <c r="C507" s="20" t="s">
        <v>120</v>
      </c>
      <c r="D507" s="21">
        <v>132443.47699999899</v>
      </c>
      <c r="E507" s="21">
        <v>131751.535</v>
      </c>
      <c r="F507" s="21">
        <v>424498.33</v>
      </c>
      <c r="G507" s="21">
        <v>422280.56699999998</v>
      </c>
      <c r="H507" s="52">
        <v>1767083.0959999999</v>
      </c>
      <c r="I507" s="52">
        <v>1760729.82699999</v>
      </c>
      <c r="J507" s="22">
        <v>4.1789999999999896</v>
      </c>
      <c r="K507" s="22">
        <v>5.2210000000000001</v>
      </c>
      <c r="L507" s="23">
        <v>0.48599999999999999</v>
      </c>
      <c r="M507" s="23">
        <v>0.47199999999999998</v>
      </c>
      <c r="N507" s="23">
        <v>1.4999999999999999E-2</v>
      </c>
      <c r="O507" s="23">
        <v>0</v>
      </c>
      <c r="P507" s="23">
        <v>0</v>
      </c>
      <c r="Q507" s="23">
        <v>86.271000000000001</v>
      </c>
      <c r="R507" s="23">
        <v>67.963999999999999</v>
      </c>
    </row>
    <row r="508" spans="1:18" hidden="1" x14ac:dyDescent="0.25">
      <c r="A508" s="20" t="s">
        <v>139</v>
      </c>
      <c r="B508" s="20" t="s">
        <v>117</v>
      </c>
      <c r="C508" s="20" t="s">
        <v>120</v>
      </c>
      <c r="D508" s="21">
        <v>132284.5</v>
      </c>
      <c r="E508" s="21">
        <v>129287.651</v>
      </c>
      <c r="F508" s="21">
        <v>264569</v>
      </c>
      <c r="G508" s="21">
        <v>258575.302</v>
      </c>
      <c r="H508" s="52">
        <v>881401.86599999899</v>
      </c>
      <c r="I508" s="52">
        <v>878549.41799999995</v>
      </c>
      <c r="J508" s="22">
        <v>3.39</v>
      </c>
      <c r="K508" s="22">
        <v>3.0779999999999998</v>
      </c>
      <c r="L508" s="23">
        <v>8.359</v>
      </c>
      <c r="M508" s="23">
        <v>6.4129999999999896</v>
      </c>
      <c r="N508" s="23">
        <v>0</v>
      </c>
      <c r="O508" s="23">
        <v>1.946</v>
      </c>
      <c r="P508" s="23">
        <v>0</v>
      </c>
      <c r="Q508" s="23">
        <v>100</v>
      </c>
      <c r="R508" s="23">
        <v>99.429000000000002</v>
      </c>
    </row>
    <row r="509" spans="1:18" hidden="1" x14ac:dyDescent="0.25">
      <c r="A509" s="20" t="s">
        <v>136</v>
      </c>
      <c r="B509" s="20" t="s">
        <v>111</v>
      </c>
      <c r="C509" s="20" t="s">
        <v>120</v>
      </c>
      <c r="D509" s="21">
        <v>132145.489</v>
      </c>
      <c r="E509" s="21">
        <v>124307.440999999</v>
      </c>
      <c r="F509" s="21">
        <v>264290.978</v>
      </c>
      <c r="G509" s="21">
        <v>248614.88099999999</v>
      </c>
      <c r="H509" s="52">
        <v>705384.63199999998</v>
      </c>
      <c r="I509" s="52">
        <v>680771.08200000005</v>
      </c>
      <c r="J509" s="22">
        <v>2.74</v>
      </c>
      <c r="K509" s="22">
        <v>2.4569999999999999</v>
      </c>
      <c r="L509" s="23">
        <v>5.6739999999999897</v>
      </c>
      <c r="M509" s="23">
        <v>4.8879999999999999</v>
      </c>
      <c r="N509" s="23">
        <v>0</v>
      </c>
      <c r="O509" s="23">
        <v>0.78700000000000003</v>
      </c>
      <c r="P509" s="23">
        <v>0</v>
      </c>
      <c r="Q509" s="23">
        <v>99.516000000000005</v>
      </c>
      <c r="R509" s="23">
        <v>96.92</v>
      </c>
    </row>
    <row r="510" spans="1:18" hidden="1" x14ac:dyDescent="0.25">
      <c r="A510" s="20" t="s">
        <v>160</v>
      </c>
      <c r="B510" s="20" t="s">
        <v>103</v>
      </c>
      <c r="C510" s="20" t="s">
        <v>120</v>
      </c>
      <c r="D510" s="21">
        <v>131596.40299999999</v>
      </c>
      <c r="E510" s="21">
        <v>129392.353</v>
      </c>
      <c r="F510" s="21">
        <v>263192.80499999999</v>
      </c>
      <c r="G510" s="21">
        <v>258784.70499999999</v>
      </c>
      <c r="H510" s="52">
        <v>757416.01199999999</v>
      </c>
      <c r="I510" s="52">
        <v>759494.44799999997</v>
      </c>
      <c r="J510" s="22">
        <v>2.931</v>
      </c>
      <c r="K510" s="22">
        <v>2.3340000000000001</v>
      </c>
      <c r="L510" s="23">
        <v>5.6239999999999997</v>
      </c>
      <c r="M510" s="23">
        <v>5.6239999999999997</v>
      </c>
      <c r="N510" s="23">
        <v>0</v>
      </c>
      <c r="O510" s="23">
        <v>0</v>
      </c>
      <c r="P510" s="23">
        <v>0</v>
      </c>
      <c r="Q510" s="23">
        <v>98.257999999999996</v>
      </c>
      <c r="R510" s="23">
        <v>97.357999999999905</v>
      </c>
    </row>
    <row r="511" spans="1:18" hidden="1" x14ac:dyDescent="0.25">
      <c r="A511" s="20" t="s">
        <v>152</v>
      </c>
      <c r="B511" s="20" t="s">
        <v>117</v>
      </c>
      <c r="C511" s="20" t="s">
        <v>120</v>
      </c>
      <c r="D511" s="21">
        <v>131537.48499999999</v>
      </c>
      <c r="E511" s="21">
        <v>128092.856</v>
      </c>
      <c r="F511" s="21">
        <v>250517.61399999901</v>
      </c>
      <c r="G511" s="21">
        <v>243864.492</v>
      </c>
      <c r="H511" s="52">
        <v>859244.68099999998</v>
      </c>
      <c r="I511" s="52">
        <v>851855.66399999999</v>
      </c>
      <c r="J511" s="22">
        <v>3.4780000000000002</v>
      </c>
      <c r="K511" s="22">
        <v>3.246</v>
      </c>
      <c r="L511" s="23">
        <v>2.601</v>
      </c>
      <c r="M511" s="23">
        <v>1.55</v>
      </c>
      <c r="N511" s="23">
        <v>0.875999999999999</v>
      </c>
      <c r="O511" s="23">
        <v>0.17399999999999999</v>
      </c>
      <c r="P511" s="23">
        <v>0</v>
      </c>
      <c r="Q511" s="23">
        <v>83.981999999999999</v>
      </c>
      <c r="R511" s="23">
        <v>55.984999999999999</v>
      </c>
    </row>
    <row r="512" spans="1:18" hidden="1" x14ac:dyDescent="0.25">
      <c r="A512" s="20" t="s">
        <v>144</v>
      </c>
      <c r="B512" s="20" t="s">
        <v>110</v>
      </c>
      <c r="C512" s="20" t="s">
        <v>120</v>
      </c>
      <c r="D512" s="21">
        <v>129301.98699999999</v>
      </c>
      <c r="E512" s="21">
        <v>124492.58199999999</v>
      </c>
      <c r="F512" s="21">
        <v>129301.98699999999</v>
      </c>
      <c r="G512" s="21">
        <v>124492.58199999999</v>
      </c>
      <c r="H512" s="52">
        <v>567444.59499999997</v>
      </c>
      <c r="I512" s="52">
        <v>564956.50199999998</v>
      </c>
      <c r="J512" s="22">
        <v>4.5010000000000003</v>
      </c>
      <c r="K512" s="22">
        <v>4.0419999999999998</v>
      </c>
      <c r="L512" s="23">
        <v>4.694</v>
      </c>
      <c r="M512" s="23">
        <v>4.6849999999999996</v>
      </c>
      <c r="N512" s="23">
        <v>0</v>
      </c>
      <c r="O512" s="23">
        <v>8.0000000000000002E-3</v>
      </c>
      <c r="P512" s="23">
        <v>0</v>
      </c>
      <c r="Q512" s="23">
        <v>45.948999999999998</v>
      </c>
      <c r="R512" s="23">
        <v>37.613999999999997</v>
      </c>
    </row>
    <row r="513" spans="1:18" hidden="1" x14ac:dyDescent="0.25">
      <c r="A513" s="20" t="s">
        <v>135</v>
      </c>
      <c r="B513" s="20" t="s">
        <v>108</v>
      </c>
      <c r="C513" s="20" t="s">
        <v>120</v>
      </c>
      <c r="D513" s="21">
        <v>129228.235</v>
      </c>
      <c r="E513" s="21">
        <v>100470.364</v>
      </c>
      <c r="F513" s="21">
        <v>258456.46899999899</v>
      </c>
      <c r="G513" s="21">
        <v>200940.728</v>
      </c>
      <c r="H513" s="52">
        <v>692860.40599999996</v>
      </c>
      <c r="I513" s="52">
        <v>628688.75300000003</v>
      </c>
      <c r="J513" s="22">
        <v>3.0259999999999998</v>
      </c>
      <c r="K513" s="22">
        <v>2.331</v>
      </c>
      <c r="L513" s="23">
        <v>5.2350000000000003</v>
      </c>
      <c r="M513" s="23">
        <v>1.1719999999999999</v>
      </c>
      <c r="N513" s="23">
        <v>0</v>
      </c>
      <c r="O513" s="23">
        <v>4.0640000000000001</v>
      </c>
      <c r="P513" s="23">
        <v>0</v>
      </c>
      <c r="Q513" s="23">
        <v>32.725000000000001</v>
      </c>
      <c r="R513" s="23">
        <v>27.706999999999901</v>
      </c>
    </row>
    <row r="514" spans="1:18" hidden="1" x14ac:dyDescent="0.25">
      <c r="A514" s="20" t="s">
        <v>147</v>
      </c>
      <c r="B514" s="20" t="s">
        <v>111</v>
      </c>
      <c r="C514" s="20" t="s">
        <v>120</v>
      </c>
      <c r="D514" s="21">
        <v>128271.811999999</v>
      </c>
      <c r="E514" s="21">
        <v>119225.656999999</v>
      </c>
      <c r="F514" s="21">
        <v>256543.625</v>
      </c>
      <c r="G514" s="21">
        <v>238451.315</v>
      </c>
      <c r="H514" s="52">
        <v>713448.26500000001</v>
      </c>
      <c r="I514" s="52">
        <v>681553.65700000001</v>
      </c>
      <c r="J514" s="22">
        <v>2.851</v>
      </c>
      <c r="K514" s="22">
        <v>2.6280000000000001</v>
      </c>
      <c r="L514" s="23">
        <v>4.984</v>
      </c>
      <c r="M514" s="23">
        <v>2.8380000000000001</v>
      </c>
      <c r="N514" s="23">
        <v>1.115</v>
      </c>
      <c r="O514" s="23">
        <v>0.94799999999999995</v>
      </c>
      <c r="P514" s="23">
        <v>8.3000000000000004E-2</v>
      </c>
      <c r="Q514" s="23">
        <v>62.988999999999997</v>
      </c>
      <c r="R514" s="23">
        <v>52.262999999999998</v>
      </c>
    </row>
    <row r="515" spans="1:18" hidden="1" x14ac:dyDescent="0.25">
      <c r="A515" s="20" t="s">
        <v>126</v>
      </c>
      <c r="B515" s="20" t="s">
        <v>110</v>
      </c>
      <c r="C515" s="20" t="s">
        <v>120</v>
      </c>
      <c r="D515" s="21">
        <v>128020.82399999999</v>
      </c>
      <c r="E515" s="21">
        <v>122675.374</v>
      </c>
      <c r="F515" s="21">
        <v>128020.82399999999</v>
      </c>
      <c r="G515" s="21">
        <v>122675.374</v>
      </c>
      <c r="H515" s="52">
        <v>560946.65899999999</v>
      </c>
      <c r="I515" s="52">
        <v>570664.272999999</v>
      </c>
      <c r="J515" s="22">
        <v>4.601</v>
      </c>
      <c r="K515" s="22">
        <v>4.0330000000000004</v>
      </c>
      <c r="L515" s="23">
        <v>10.917</v>
      </c>
      <c r="M515" s="23">
        <v>10.917</v>
      </c>
      <c r="N515" s="23">
        <v>0</v>
      </c>
      <c r="O515" s="23">
        <v>0</v>
      </c>
      <c r="P515" s="23">
        <v>0</v>
      </c>
      <c r="Q515" s="23">
        <v>57.850999999999999</v>
      </c>
      <c r="R515" s="23">
        <v>55.848999999999997</v>
      </c>
    </row>
    <row r="516" spans="1:18" hidden="1" x14ac:dyDescent="0.25">
      <c r="A516" s="20" t="s">
        <v>89</v>
      </c>
      <c r="B516" s="20" t="s">
        <v>110</v>
      </c>
      <c r="C516" s="20" t="s">
        <v>120</v>
      </c>
      <c r="D516" s="21">
        <v>127634.845</v>
      </c>
      <c r="E516" s="21">
        <v>127063.77</v>
      </c>
      <c r="F516" s="21">
        <v>127634.845</v>
      </c>
      <c r="G516" s="21">
        <v>127063.77</v>
      </c>
      <c r="H516" s="52">
        <v>645364.82999999996</v>
      </c>
      <c r="I516" s="52">
        <v>647804.755</v>
      </c>
      <c r="J516" s="22">
        <v>5.0730000000000004</v>
      </c>
      <c r="K516" s="22">
        <v>4.5460000000000003</v>
      </c>
      <c r="L516" s="23">
        <v>1.3519999999999901</v>
      </c>
      <c r="M516" s="23">
        <v>1.1479999999999999</v>
      </c>
      <c r="N516" s="23">
        <v>0.20499999999999999</v>
      </c>
      <c r="O516" s="23">
        <v>0</v>
      </c>
      <c r="P516" s="23">
        <v>0</v>
      </c>
      <c r="Q516" s="23">
        <v>99.293999999999997</v>
      </c>
      <c r="R516" s="23">
        <v>90.421999999999997</v>
      </c>
    </row>
    <row r="517" spans="1:18" hidden="1" x14ac:dyDescent="0.25">
      <c r="A517" s="20" t="s">
        <v>151</v>
      </c>
      <c r="B517" s="20" t="s">
        <v>112</v>
      </c>
      <c r="C517" s="20" t="s">
        <v>120</v>
      </c>
      <c r="D517" s="21">
        <v>127478.007</v>
      </c>
      <c r="E517" s="21">
        <v>124725.031</v>
      </c>
      <c r="F517" s="21">
        <v>299369.90500000003</v>
      </c>
      <c r="G517" s="21">
        <v>293295.14500000002</v>
      </c>
      <c r="H517" s="52">
        <v>1179904.7859999901</v>
      </c>
      <c r="I517" s="52">
        <v>1169485.189</v>
      </c>
      <c r="J517" s="22">
        <v>3.97</v>
      </c>
      <c r="K517" s="22">
        <v>4.0739999999999998</v>
      </c>
      <c r="L517" s="23">
        <v>4.0919999999999996</v>
      </c>
      <c r="M517" s="23">
        <v>2.48599999999999</v>
      </c>
      <c r="N517" s="23">
        <v>0.158</v>
      </c>
      <c r="O517" s="23">
        <v>1.597</v>
      </c>
      <c r="P517" s="23">
        <v>0</v>
      </c>
      <c r="Q517" s="23">
        <v>99.275999999999996</v>
      </c>
      <c r="R517" s="23">
        <v>92.088999999999999</v>
      </c>
    </row>
    <row r="518" spans="1:18" hidden="1" x14ac:dyDescent="0.25">
      <c r="A518" s="20" t="s">
        <v>133</v>
      </c>
      <c r="B518" s="20" t="s">
        <v>114</v>
      </c>
      <c r="C518" s="20" t="s">
        <v>120</v>
      </c>
      <c r="D518" s="21">
        <v>127217.09299999999</v>
      </c>
      <c r="E518" s="21">
        <v>123011.427</v>
      </c>
      <c r="F518" s="21">
        <v>254434.185</v>
      </c>
      <c r="G518" s="21">
        <v>246022.85500000001</v>
      </c>
      <c r="H518" s="52">
        <v>607394.76399999997</v>
      </c>
      <c r="I518" s="52">
        <v>605199.652999999</v>
      </c>
      <c r="J518" s="22">
        <v>2.4470000000000001</v>
      </c>
      <c r="K518" s="22">
        <v>2.069</v>
      </c>
      <c r="L518" s="23">
        <v>5.2759999999999998</v>
      </c>
      <c r="M518" s="23">
        <v>4.8680000000000003</v>
      </c>
      <c r="N518" s="23">
        <v>0</v>
      </c>
      <c r="O518" s="23">
        <v>0.40799999999999997</v>
      </c>
      <c r="P518" s="23">
        <v>0</v>
      </c>
      <c r="Q518" s="23">
        <v>100</v>
      </c>
      <c r="R518" s="23">
        <v>97.242999999999995</v>
      </c>
    </row>
    <row r="519" spans="1:18" x14ac:dyDescent="0.25">
      <c r="A519" s="20" t="s">
        <v>123</v>
      </c>
      <c r="B519" s="20" t="s">
        <v>113</v>
      </c>
      <c r="C519" s="20" t="s">
        <v>120</v>
      </c>
      <c r="D519" s="21">
        <v>127156.571999999</v>
      </c>
      <c r="E519" s="21">
        <v>112167.18799999999</v>
      </c>
      <c r="F519" s="21">
        <v>127156.571999999</v>
      </c>
      <c r="G519" s="21">
        <v>112167.18799999999</v>
      </c>
      <c r="H519" s="52">
        <v>447004.05699999997</v>
      </c>
      <c r="I519" s="52">
        <v>416132.82399999897</v>
      </c>
      <c r="J519" s="22">
        <v>3.6339999999999999</v>
      </c>
      <c r="K519" s="22">
        <v>3.323</v>
      </c>
      <c r="L519" s="23">
        <v>3.2949999999999999</v>
      </c>
      <c r="M519" s="23">
        <v>0.64300000000000002</v>
      </c>
      <c r="N519" s="23">
        <v>0</v>
      </c>
      <c r="O519" s="23">
        <v>2.6519999999999899</v>
      </c>
      <c r="P519" s="23">
        <v>0</v>
      </c>
      <c r="Q519" s="23">
        <v>26.099</v>
      </c>
      <c r="R519" s="23">
        <v>24.404</v>
      </c>
    </row>
    <row r="520" spans="1:18" hidden="1" x14ac:dyDescent="0.25">
      <c r="A520" s="20" t="s">
        <v>155</v>
      </c>
      <c r="B520" s="20" t="s">
        <v>106</v>
      </c>
      <c r="C520" s="20" t="s">
        <v>120</v>
      </c>
      <c r="D520" s="21">
        <v>126122.32799999999</v>
      </c>
      <c r="E520" s="21">
        <v>122434.834</v>
      </c>
      <c r="F520" s="21">
        <v>126122.32799999999</v>
      </c>
      <c r="G520" s="21">
        <v>122434.834</v>
      </c>
      <c r="H520" s="52">
        <v>550093.478</v>
      </c>
      <c r="I520" s="52">
        <v>557817.57200000004</v>
      </c>
      <c r="J520" s="22">
        <v>4.5190000000000001</v>
      </c>
      <c r="K520" s="22">
        <v>4.2279999999999998</v>
      </c>
      <c r="L520" s="23">
        <v>7.0819999999999999</v>
      </c>
      <c r="M520" s="23">
        <v>7.0819999999999999</v>
      </c>
      <c r="N520" s="23">
        <v>0</v>
      </c>
      <c r="O520" s="23">
        <v>0</v>
      </c>
      <c r="P520" s="23">
        <v>0</v>
      </c>
      <c r="Q520" s="23">
        <v>38.317999999999998</v>
      </c>
      <c r="R520" s="23">
        <v>38.616</v>
      </c>
    </row>
    <row r="521" spans="1:18" hidden="1" x14ac:dyDescent="0.25">
      <c r="A521" s="20" t="s">
        <v>142</v>
      </c>
      <c r="B521" s="20" t="s">
        <v>112</v>
      </c>
      <c r="C521" s="20" t="s">
        <v>120</v>
      </c>
      <c r="D521" s="21">
        <v>124915.88400000001</v>
      </c>
      <c r="E521" s="21">
        <v>122199.105</v>
      </c>
      <c r="F521" s="21">
        <v>275021.46600000001</v>
      </c>
      <c r="G521" s="21">
        <v>268599.89399999997</v>
      </c>
      <c r="H521" s="52">
        <v>820208.01</v>
      </c>
      <c r="I521" s="52">
        <v>818169.08099999896</v>
      </c>
      <c r="J521" s="22">
        <v>3.0179999999999998</v>
      </c>
      <c r="K521" s="22">
        <v>3.2549999999999999</v>
      </c>
      <c r="L521" s="23">
        <v>7.87</v>
      </c>
      <c r="M521" s="23">
        <v>5.1239999999999997</v>
      </c>
      <c r="N521" s="23">
        <v>0</v>
      </c>
      <c r="O521" s="23">
        <v>3.109</v>
      </c>
      <c r="P521" s="23">
        <v>0</v>
      </c>
      <c r="Q521" s="23">
        <v>99.223999999999904</v>
      </c>
      <c r="R521" s="23">
        <v>90.968999999999994</v>
      </c>
    </row>
    <row r="522" spans="1:18" hidden="1" x14ac:dyDescent="0.25">
      <c r="A522" s="20" t="s">
        <v>97</v>
      </c>
      <c r="B522" s="20" t="s">
        <v>108</v>
      </c>
      <c r="C522" s="20" t="s">
        <v>120</v>
      </c>
      <c r="D522" s="21">
        <v>124888.516999999</v>
      </c>
      <c r="E522" s="21">
        <v>124239.727</v>
      </c>
      <c r="F522" s="21">
        <v>249777.035</v>
      </c>
      <c r="G522" s="21">
        <v>248479.45499999999</v>
      </c>
      <c r="H522" s="52">
        <v>788355.56400000001</v>
      </c>
      <c r="I522" s="52">
        <v>790098.51699999999</v>
      </c>
      <c r="J522" s="22">
        <v>3.1629999999999998</v>
      </c>
      <c r="K522" s="22">
        <v>2.8610000000000002</v>
      </c>
      <c r="L522" s="23">
        <v>0.34299999999999897</v>
      </c>
      <c r="M522" s="23">
        <v>0.18099999999999999</v>
      </c>
      <c r="N522" s="23">
        <v>2.3E-2</v>
      </c>
      <c r="O522" s="23">
        <v>0.13900000000000001</v>
      </c>
      <c r="P522" s="23">
        <v>0</v>
      </c>
      <c r="Q522" s="23">
        <v>37.816000000000003</v>
      </c>
      <c r="R522" s="23">
        <v>17.081</v>
      </c>
    </row>
    <row r="523" spans="1:18" hidden="1" x14ac:dyDescent="0.25">
      <c r="A523" s="20" t="s">
        <v>148</v>
      </c>
      <c r="B523" s="20" t="s">
        <v>103</v>
      </c>
      <c r="C523" s="20" t="s">
        <v>120</v>
      </c>
      <c r="D523" s="21">
        <v>124570.783</v>
      </c>
      <c r="E523" s="21">
        <v>121741.694</v>
      </c>
      <c r="F523" s="21">
        <v>249141.56699999899</v>
      </c>
      <c r="G523" s="21">
        <v>243483.38699999999</v>
      </c>
      <c r="H523" s="52">
        <v>707037.91700000002</v>
      </c>
      <c r="I523" s="52">
        <v>723981.277</v>
      </c>
      <c r="J523" s="22">
        <v>2.9339999999999899</v>
      </c>
      <c r="K523" s="22">
        <v>2.6619999999999999</v>
      </c>
      <c r="L523" s="23">
        <v>9.4930000000000003</v>
      </c>
      <c r="M523" s="23">
        <v>4.4859999999999998</v>
      </c>
      <c r="N523" s="23">
        <v>0</v>
      </c>
      <c r="O523" s="23">
        <v>5.0069999999999997</v>
      </c>
      <c r="P523" s="23">
        <v>0</v>
      </c>
      <c r="Q523" s="23">
        <v>99.478999999999999</v>
      </c>
      <c r="R523" s="23">
        <v>97.912000000000006</v>
      </c>
    </row>
    <row r="524" spans="1:18" hidden="1" x14ac:dyDescent="0.25">
      <c r="A524" s="20" t="s">
        <v>153</v>
      </c>
      <c r="B524" s="20" t="s">
        <v>117</v>
      </c>
      <c r="C524" s="20" t="s">
        <v>120</v>
      </c>
      <c r="D524" s="21">
        <v>124327.336</v>
      </c>
      <c r="E524" s="21">
        <v>115090.66499999999</v>
      </c>
      <c r="F524" s="21">
        <v>248654.67300000001</v>
      </c>
      <c r="G524" s="21">
        <v>230181.33</v>
      </c>
      <c r="H524" s="52">
        <v>830877.380999999</v>
      </c>
      <c r="I524" s="52">
        <v>836561.59400000004</v>
      </c>
      <c r="J524" s="22">
        <v>3.6120000000000001</v>
      </c>
      <c r="K524" s="22">
        <v>2.6360000000000001</v>
      </c>
      <c r="L524" s="23">
        <v>7.7079999999999904</v>
      </c>
      <c r="M524" s="23">
        <v>7.0439999999999996</v>
      </c>
      <c r="N524" s="23">
        <v>0</v>
      </c>
      <c r="O524" s="23">
        <v>0.66299999999999903</v>
      </c>
      <c r="P524" s="23">
        <v>0</v>
      </c>
      <c r="Q524" s="23">
        <v>77.543999999999997</v>
      </c>
      <c r="R524" s="23">
        <v>70.492999999999995</v>
      </c>
    </row>
    <row r="525" spans="1:18" hidden="1" x14ac:dyDescent="0.25">
      <c r="A525" s="20" t="s">
        <v>88</v>
      </c>
      <c r="B525" s="20" t="s">
        <v>105</v>
      </c>
      <c r="C525" s="20" t="s">
        <v>120</v>
      </c>
      <c r="D525" s="21">
        <v>122003.193</v>
      </c>
      <c r="E525" s="21">
        <v>122003.193</v>
      </c>
      <c r="F525" s="21">
        <v>391035.85700000002</v>
      </c>
      <c r="G525" s="21">
        <v>391035.85700000002</v>
      </c>
      <c r="H525" s="52">
        <v>1345121.8559999999</v>
      </c>
      <c r="I525" s="52">
        <v>1345408.3389999999</v>
      </c>
      <c r="J525" s="22">
        <v>3.44</v>
      </c>
      <c r="K525" s="22">
        <v>2.99</v>
      </c>
      <c r="L525" s="23">
        <v>0.01</v>
      </c>
      <c r="M525" s="23">
        <v>0</v>
      </c>
      <c r="N525" s="23">
        <v>0.01</v>
      </c>
      <c r="O525" s="23">
        <v>0</v>
      </c>
      <c r="P525" s="23">
        <v>0</v>
      </c>
      <c r="Q525" s="23">
        <v>99.944000000000003</v>
      </c>
      <c r="R525" s="23">
        <v>62.373999999999903</v>
      </c>
    </row>
    <row r="526" spans="1:18" hidden="1" x14ac:dyDescent="0.25">
      <c r="A526" s="20" t="s">
        <v>129</v>
      </c>
      <c r="B526" s="20" t="s">
        <v>118</v>
      </c>
      <c r="C526" s="20" t="s">
        <v>120</v>
      </c>
      <c r="D526" s="21">
        <v>121984.204</v>
      </c>
      <c r="E526" s="21">
        <v>116775.24</v>
      </c>
      <c r="F526" s="21">
        <v>121984.204</v>
      </c>
      <c r="G526" s="21">
        <v>116775.24</v>
      </c>
      <c r="H526" s="52">
        <v>515504.783</v>
      </c>
      <c r="I526" s="52">
        <v>568154.86</v>
      </c>
      <c r="J526" s="22">
        <v>4.6739999999999897</v>
      </c>
      <c r="K526" s="22">
        <v>3.806</v>
      </c>
      <c r="L526" s="23">
        <v>18.478999999999999</v>
      </c>
      <c r="M526" s="23">
        <v>15.904999999999999</v>
      </c>
      <c r="N526" s="23">
        <v>0.441</v>
      </c>
      <c r="O526" s="23">
        <v>2.1339999999999999</v>
      </c>
      <c r="P526" s="23">
        <v>0</v>
      </c>
      <c r="Q526" s="23">
        <v>76.790999999999997</v>
      </c>
      <c r="R526" s="23">
        <v>73.486999999999995</v>
      </c>
    </row>
    <row r="527" spans="1:18" hidden="1" x14ac:dyDescent="0.25">
      <c r="A527" s="20" t="s">
        <v>134</v>
      </c>
      <c r="B527" s="20" t="s">
        <v>102</v>
      </c>
      <c r="C527" s="20" t="s">
        <v>120</v>
      </c>
      <c r="D527" s="21">
        <v>121787.338</v>
      </c>
      <c r="E527" s="21">
        <v>118411.281999999</v>
      </c>
      <c r="F527" s="21">
        <v>121787.338</v>
      </c>
      <c r="G527" s="21">
        <v>118411.281999999</v>
      </c>
      <c r="H527" s="52">
        <v>566755.06400000001</v>
      </c>
      <c r="I527" s="52">
        <v>568977.527</v>
      </c>
      <c r="J527" s="22">
        <v>4.758</v>
      </c>
      <c r="K527" s="22">
        <v>4.1159999999999997</v>
      </c>
      <c r="L527" s="23">
        <v>2.1549999999999998</v>
      </c>
      <c r="M527" s="23">
        <v>1.7749999999999999</v>
      </c>
      <c r="N527" s="23">
        <v>0</v>
      </c>
      <c r="O527" s="23">
        <v>0.38</v>
      </c>
      <c r="P527" s="23">
        <v>0</v>
      </c>
      <c r="Q527" s="23">
        <v>31.895</v>
      </c>
      <c r="R527" s="23">
        <v>27.320999999999898</v>
      </c>
    </row>
    <row r="528" spans="1:18" hidden="1" x14ac:dyDescent="0.25">
      <c r="A528" s="20" t="s">
        <v>123</v>
      </c>
      <c r="B528" s="20" t="s">
        <v>119</v>
      </c>
      <c r="C528" s="20" t="s">
        <v>120</v>
      </c>
      <c r="D528" s="21">
        <v>121671.73299999999</v>
      </c>
      <c r="E528" s="21">
        <v>119540.20299999999</v>
      </c>
      <c r="F528" s="21">
        <v>243343.465</v>
      </c>
      <c r="G528" s="21">
        <v>239080.40700000001</v>
      </c>
      <c r="H528" s="52">
        <v>689912.15700000001</v>
      </c>
      <c r="I528" s="52">
        <v>689045.37699999998</v>
      </c>
      <c r="J528" s="22">
        <v>2.863</v>
      </c>
      <c r="K528" s="22">
        <v>2.5059999999999998</v>
      </c>
      <c r="L528" s="23">
        <v>2.4969999999999999</v>
      </c>
      <c r="M528" s="23">
        <v>1.4609999999999901</v>
      </c>
      <c r="N528" s="23">
        <v>0.14599999999999999</v>
      </c>
      <c r="O528" s="23">
        <v>0.89099999999999902</v>
      </c>
      <c r="P528" s="23">
        <v>0</v>
      </c>
      <c r="Q528" s="23">
        <v>99.367000000000004</v>
      </c>
      <c r="R528" s="23">
        <v>67.317999999999998</v>
      </c>
    </row>
    <row r="529" spans="1:18" hidden="1" x14ac:dyDescent="0.25">
      <c r="A529" s="20" t="s">
        <v>161</v>
      </c>
      <c r="B529" s="20" t="s">
        <v>117</v>
      </c>
      <c r="C529" s="20" t="s">
        <v>120</v>
      </c>
      <c r="D529" s="21">
        <v>121311.136999999</v>
      </c>
      <c r="E529" s="21">
        <v>114309.356999999</v>
      </c>
      <c r="F529" s="21">
        <v>242086.13199999899</v>
      </c>
      <c r="G529" s="21">
        <v>228076.807</v>
      </c>
      <c r="H529" s="52">
        <v>787438.30799999996</v>
      </c>
      <c r="I529" s="52">
        <v>792709.67799999996</v>
      </c>
      <c r="J529" s="22">
        <v>3.44</v>
      </c>
      <c r="K529" s="22">
        <v>2.762</v>
      </c>
      <c r="L529" s="23">
        <v>7.2770000000000001</v>
      </c>
      <c r="M529" s="23">
        <v>6.8360000000000003</v>
      </c>
      <c r="N529" s="23">
        <v>0</v>
      </c>
      <c r="O529" s="23">
        <v>0.441</v>
      </c>
      <c r="P529" s="23">
        <v>0</v>
      </c>
      <c r="Q529" s="23">
        <v>88.701999999999998</v>
      </c>
      <c r="R529" s="23">
        <v>71.844999999999999</v>
      </c>
    </row>
    <row r="530" spans="1:18" hidden="1" x14ac:dyDescent="0.25">
      <c r="A530" s="20" t="s">
        <v>139</v>
      </c>
      <c r="B530" s="20" t="s">
        <v>119</v>
      </c>
      <c r="C530" s="20" t="s">
        <v>120</v>
      </c>
      <c r="D530" s="21">
        <v>121213.5</v>
      </c>
      <c r="E530" s="21">
        <v>116247.412</v>
      </c>
      <c r="F530" s="21">
        <v>242427</v>
      </c>
      <c r="G530" s="21">
        <v>232494.823</v>
      </c>
      <c r="H530" s="52">
        <v>738074.31700000004</v>
      </c>
      <c r="I530" s="52">
        <v>727627.32200000004</v>
      </c>
      <c r="J530" s="22">
        <v>3.1080000000000001</v>
      </c>
      <c r="K530" s="22">
        <v>2.9249999999999998</v>
      </c>
      <c r="L530" s="23">
        <v>12.914999999999999</v>
      </c>
      <c r="M530" s="23">
        <v>7.0979999999999999</v>
      </c>
      <c r="N530" s="23">
        <v>0</v>
      </c>
      <c r="O530" s="23">
        <v>5.8179999999999996</v>
      </c>
      <c r="P530" s="23">
        <v>0</v>
      </c>
      <c r="Q530" s="23">
        <v>100</v>
      </c>
      <c r="R530" s="23">
        <v>99.453999999999994</v>
      </c>
    </row>
    <row r="531" spans="1:18" hidden="1" x14ac:dyDescent="0.25">
      <c r="A531" s="20" t="s">
        <v>165</v>
      </c>
      <c r="B531" s="20" t="s">
        <v>109</v>
      </c>
      <c r="C531" s="20" t="s">
        <v>120</v>
      </c>
      <c r="D531" s="21">
        <v>120447.231999999</v>
      </c>
      <c r="E531" s="21">
        <v>109825.776</v>
      </c>
      <c r="F531" s="21">
        <v>240894.46399999899</v>
      </c>
      <c r="G531" s="21">
        <v>219651.55300000001</v>
      </c>
      <c r="H531" s="52">
        <v>716223.62899999996</v>
      </c>
      <c r="I531" s="52">
        <v>731488.91899999999</v>
      </c>
      <c r="J531" s="22">
        <v>3.2629999999999999</v>
      </c>
      <c r="K531" s="22">
        <v>2.7589999999999999</v>
      </c>
      <c r="L531" s="23">
        <v>11.106</v>
      </c>
      <c r="M531" s="23">
        <v>8.6859999999999999</v>
      </c>
      <c r="N531" s="23">
        <v>0</v>
      </c>
      <c r="O531" s="23">
        <v>2.42</v>
      </c>
      <c r="P531" s="23">
        <v>0</v>
      </c>
      <c r="Q531" s="23">
        <v>42.970999999999997</v>
      </c>
      <c r="R531" s="23">
        <v>42.378</v>
      </c>
    </row>
    <row r="532" spans="1:18" x14ac:dyDescent="0.25">
      <c r="A532" s="20" t="s">
        <v>158</v>
      </c>
      <c r="B532" s="20" t="s">
        <v>113</v>
      </c>
      <c r="C532" s="20" t="s">
        <v>120</v>
      </c>
      <c r="D532" s="21">
        <v>120198.86900000001</v>
      </c>
      <c r="E532" s="21">
        <v>119199.73299999999</v>
      </c>
      <c r="F532" s="21">
        <v>120198.86900000001</v>
      </c>
      <c r="G532" s="21">
        <v>119199.73299999999</v>
      </c>
      <c r="H532" s="52">
        <v>395541.64199999999</v>
      </c>
      <c r="I532" s="52">
        <v>404223.07500000001</v>
      </c>
      <c r="J532" s="22">
        <v>3.3159999999999998</v>
      </c>
      <c r="K532" s="22">
        <v>3.2269999999999999</v>
      </c>
      <c r="L532" s="23">
        <v>1.7809999999999999</v>
      </c>
      <c r="M532" s="23">
        <v>1.4830000000000001</v>
      </c>
      <c r="N532" s="23">
        <v>0.153</v>
      </c>
      <c r="O532" s="23">
        <v>0.14499999999999999</v>
      </c>
      <c r="P532" s="23">
        <v>0</v>
      </c>
      <c r="Q532" s="23">
        <v>36.950000000000003</v>
      </c>
      <c r="R532" s="23">
        <v>30.678000000000001</v>
      </c>
    </row>
    <row r="533" spans="1:18" hidden="1" x14ac:dyDescent="0.25">
      <c r="A533" s="20" t="s">
        <v>135</v>
      </c>
      <c r="B533" s="20" t="s">
        <v>110</v>
      </c>
      <c r="C533" s="20" t="s">
        <v>120</v>
      </c>
      <c r="D533" s="21">
        <v>119546.53599999999</v>
      </c>
      <c r="E533" s="21">
        <v>115903.99099999999</v>
      </c>
      <c r="F533" s="21">
        <v>119546.53599999999</v>
      </c>
      <c r="G533" s="21">
        <v>115903.99099999999</v>
      </c>
      <c r="H533" s="52">
        <v>520755.79</v>
      </c>
      <c r="I533" s="52">
        <v>527028.57299999997</v>
      </c>
      <c r="J533" s="22">
        <v>4.5129999999999999</v>
      </c>
      <c r="K533" s="22">
        <v>3.85699999999999</v>
      </c>
      <c r="L533" s="23">
        <v>8.1969999999999992</v>
      </c>
      <c r="M533" s="23">
        <v>8.1969999999999992</v>
      </c>
      <c r="N533" s="23">
        <v>0</v>
      </c>
      <c r="O533" s="23">
        <v>0</v>
      </c>
      <c r="P533" s="23">
        <v>0</v>
      </c>
      <c r="Q533" s="23">
        <v>65.623999999999995</v>
      </c>
      <c r="R533" s="23">
        <v>60.354999999999997</v>
      </c>
    </row>
    <row r="534" spans="1:18" hidden="1" x14ac:dyDescent="0.25">
      <c r="A534" s="20" t="s">
        <v>131</v>
      </c>
      <c r="B534" s="20" t="s">
        <v>102</v>
      </c>
      <c r="C534" s="20" t="s">
        <v>120</v>
      </c>
      <c r="D534" s="21">
        <v>119392.481</v>
      </c>
      <c r="E534" s="21">
        <v>118196.77899999999</v>
      </c>
      <c r="F534" s="21">
        <v>119392.481</v>
      </c>
      <c r="G534" s="21">
        <v>118196.77899999999</v>
      </c>
      <c r="H534" s="52">
        <v>581951.022</v>
      </c>
      <c r="I534" s="52">
        <v>588644.74399999995</v>
      </c>
      <c r="J534" s="22">
        <v>4.9249999999999998</v>
      </c>
      <c r="K534" s="22">
        <v>4.4880000000000004</v>
      </c>
      <c r="L534" s="23">
        <v>0.49399999999999999</v>
      </c>
      <c r="M534" s="23">
        <v>0.49399999999999999</v>
      </c>
      <c r="N534" s="23">
        <v>0</v>
      </c>
      <c r="O534" s="23">
        <v>0</v>
      </c>
      <c r="P534" s="23">
        <v>0</v>
      </c>
      <c r="Q534" s="23">
        <v>14.068</v>
      </c>
      <c r="R534" s="23">
        <v>9.3960000000000008</v>
      </c>
    </row>
    <row r="535" spans="1:18" hidden="1" x14ac:dyDescent="0.25">
      <c r="A535" s="20" t="s">
        <v>100</v>
      </c>
      <c r="B535" s="20" t="s">
        <v>116</v>
      </c>
      <c r="C535" s="20" t="s">
        <v>120</v>
      </c>
      <c r="D535" s="21">
        <v>118003.23299999999</v>
      </c>
      <c r="E535" s="21">
        <v>105929.58199999999</v>
      </c>
      <c r="F535" s="21">
        <v>118003.23299999999</v>
      </c>
      <c r="G535" s="21">
        <v>105929.58199999999</v>
      </c>
      <c r="H535" s="52">
        <v>572146.26399999997</v>
      </c>
      <c r="I535" s="52">
        <v>565417.49199999997</v>
      </c>
      <c r="J535" s="22">
        <v>5.3159999999999998</v>
      </c>
      <c r="K535" s="22">
        <v>4.2859999999999996</v>
      </c>
      <c r="L535" s="23">
        <v>3.1960000000000002</v>
      </c>
      <c r="M535" s="23">
        <v>2.7289999999999899</v>
      </c>
      <c r="N535" s="23">
        <v>0</v>
      </c>
      <c r="O535" s="23">
        <v>0.46700000000000003</v>
      </c>
      <c r="P535" s="23">
        <v>0</v>
      </c>
      <c r="Q535" s="23">
        <v>14.857999999999899</v>
      </c>
      <c r="R535" s="23">
        <v>14.151</v>
      </c>
    </row>
    <row r="536" spans="1:18" hidden="1" x14ac:dyDescent="0.25">
      <c r="A536" s="20" t="s">
        <v>159</v>
      </c>
      <c r="B536" s="20" t="s">
        <v>110</v>
      </c>
      <c r="C536" s="20" t="s">
        <v>120</v>
      </c>
      <c r="D536" s="21">
        <v>117497.14599999999</v>
      </c>
      <c r="E536" s="21">
        <v>115156.436</v>
      </c>
      <c r="F536" s="21">
        <v>117497.14599999999</v>
      </c>
      <c r="G536" s="21">
        <v>115156.436</v>
      </c>
      <c r="H536" s="52">
        <v>511280.64299999998</v>
      </c>
      <c r="I536" s="52">
        <v>520121.21299999999</v>
      </c>
      <c r="J536" s="22">
        <v>4.476</v>
      </c>
      <c r="K536" s="22">
        <v>3.9189999999999898</v>
      </c>
      <c r="L536" s="23">
        <v>6.2560000000000002</v>
      </c>
      <c r="M536" s="23">
        <v>6.2560000000000002</v>
      </c>
      <c r="N536" s="23">
        <v>0</v>
      </c>
      <c r="O536" s="23">
        <v>0</v>
      </c>
      <c r="P536" s="23">
        <v>0</v>
      </c>
      <c r="Q536" s="23">
        <v>52.036999999999999</v>
      </c>
      <c r="R536" s="23">
        <v>50.805</v>
      </c>
    </row>
    <row r="537" spans="1:18" hidden="1" x14ac:dyDescent="0.25">
      <c r="A537" s="20" t="s">
        <v>157</v>
      </c>
      <c r="B537" s="20" t="s">
        <v>102</v>
      </c>
      <c r="C537" s="20" t="s">
        <v>120</v>
      </c>
      <c r="D537" s="21">
        <v>116399.423</v>
      </c>
      <c r="E537" s="21">
        <v>115680.268</v>
      </c>
      <c r="F537" s="21">
        <v>116399.423</v>
      </c>
      <c r="G537" s="21">
        <v>115680.268</v>
      </c>
      <c r="H537" s="52">
        <v>568411.45700000005</v>
      </c>
      <c r="I537" s="52">
        <v>579960.96799999999</v>
      </c>
      <c r="J537" s="22">
        <v>4.93</v>
      </c>
      <c r="K537" s="22">
        <v>4.5830000000000002</v>
      </c>
      <c r="L537" s="23">
        <v>2.5190000000000001</v>
      </c>
      <c r="M537" s="23">
        <v>2.5190000000000001</v>
      </c>
      <c r="N537" s="23">
        <v>0</v>
      </c>
      <c r="O537" s="23">
        <v>0</v>
      </c>
      <c r="P537" s="23">
        <v>0</v>
      </c>
      <c r="Q537" s="23">
        <v>86.932000000000002</v>
      </c>
      <c r="R537" s="23">
        <v>53.884999999999998</v>
      </c>
    </row>
    <row r="538" spans="1:18" hidden="1" x14ac:dyDescent="0.25">
      <c r="A538" s="20" t="s">
        <v>123</v>
      </c>
      <c r="B538" s="20" t="s">
        <v>112</v>
      </c>
      <c r="C538" s="20" t="s">
        <v>120</v>
      </c>
      <c r="D538" s="21">
        <v>115816.709</v>
      </c>
      <c r="E538" s="21">
        <v>113206.47199999999</v>
      </c>
      <c r="F538" s="21">
        <v>294678.26699999999</v>
      </c>
      <c r="G538" s="21">
        <v>287981.152</v>
      </c>
      <c r="H538" s="52">
        <v>1032757.645</v>
      </c>
      <c r="I538" s="52">
        <v>1021290.683</v>
      </c>
      <c r="J538" s="22">
        <v>3.53</v>
      </c>
      <c r="K538" s="22">
        <v>3.2480000000000002</v>
      </c>
      <c r="L538" s="23">
        <v>4.8650000000000002</v>
      </c>
      <c r="M538" s="23">
        <v>2.7050000000000001</v>
      </c>
      <c r="N538" s="23">
        <v>0.14000000000000001</v>
      </c>
      <c r="O538" s="23">
        <v>2.1560000000000001</v>
      </c>
      <c r="P538" s="23">
        <v>0</v>
      </c>
      <c r="Q538" s="23">
        <v>99.796999999999997</v>
      </c>
      <c r="R538" s="23">
        <v>91.387999999999906</v>
      </c>
    </row>
    <row r="539" spans="1:18" hidden="1" x14ac:dyDescent="0.25">
      <c r="A539" s="20" t="s">
        <v>153</v>
      </c>
      <c r="B539" s="20" t="s">
        <v>104</v>
      </c>
      <c r="C539" s="20" t="s">
        <v>120</v>
      </c>
      <c r="D539" s="21">
        <v>115116.63099999999</v>
      </c>
      <c r="E539" s="21">
        <v>110704.49800000001</v>
      </c>
      <c r="F539" s="21">
        <v>247862.63500000001</v>
      </c>
      <c r="G539" s="21">
        <v>237713.201</v>
      </c>
      <c r="H539" s="52">
        <v>798345.01199999999</v>
      </c>
      <c r="I539" s="52">
        <v>786485.40700000001</v>
      </c>
      <c r="J539" s="22">
        <v>3.2679999999999998</v>
      </c>
      <c r="K539" s="22">
        <v>2.81</v>
      </c>
      <c r="L539" s="23">
        <v>2.4260000000000002</v>
      </c>
      <c r="M539" s="23">
        <v>1.6759999999999999</v>
      </c>
      <c r="N539" s="23">
        <v>5.0000000000000001E-3</v>
      </c>
      <c r="O539" s="23">
        <v>0.745</v>
      </c>
      <c r="P539" s="23">
        <v>0</v>
      </c>
      <c r="Q539" s="23">
        <v>41.215000000000003</v>
      </c>
      <c r="R539" s="23">
        <v>37.369</v>
      </c>
    </row>
    <row r="540" spans="1:18" hidden="1" x14ac:dyDescent="0.25">
      <c r="A540" s="20" t="s">
        <v>154</v>
      </c>
      <c r="B540" s="20" t="s">
        <v>112</v>
      </c>
      <c r="C540" s="20" t="s">
        <v>120</v>
      </c>
      <c r="D540" s="21">
        <v>113576.005</v>
      </c>
      <c r="E540" s="21">
        <v>109468.728</v>
      </c>
      <c r="F540" s="21">
        <v>254642.48300000001</v>
      </c>
      <c r="G540" s="21">
        <v>244757.50699999899</v>
      </c>
      <c r="H540" s="52">
        <v>894055.51799999899</v>
      </c>
      <c r="I540" s="52">
        <v>882592.56799999997</v>
      </c>
      <c r="J540" s="22">
        <v>3.5950000000000002</v>
      </c>
      <c r="K540" s="22">
        <v>2.9849999999999999</v>
      </c>
      <c r="L540" s="23">
        <v>5.8209999999999997</v>
      </c>
      <c r="M540" s="23">
        <v>5.3629999999999898</v>
      </c>
      <c r="N540" s="23">
        <v>8.9999999999999993E-3</v>
      </c>
      <c r="O540" s="23">
        <v>0.54299999999999904</v>
      </c>
      <c r="P540" s="23">
        <v>0</v>
      </c>
      <c r="Q540" s="23">
        <v>88.010999999999996</v>
      </c>
      <c r="R540" s="23">
        <v>84.596000000000004</v>
      </c>
    </row>
    <row r="541" spans="1:18" hidden="1" x14ac:dyDescent="0.25">
      <c r="A541" s="20" t="s">
        <v>139</v>
      </c>
      <c r="B541" s="20" t="s">
        <v>109</v>
      </c>
      <c r="C541" s="20" t="s">
        <v>120</v>
      </c>
      <c r="D541" s="21">
        <v>112487.5</v>
      </c>
      <c r="E541" s="21">
        <v>105634.171</v>
      </c>
      <c r="F541" s="21">
        <v>224975</v>
      </c>
      <c r="G541" s="21">
        <v>211268.34099999999</v>
      </c>
      <c r="H541" s="52">
        <v>655013.32700000005</v>
      </c>
      <c r="I541" s="52">
        <v>672010.86300000001</v>
      </c>
      <c r="J541" s="22">
        <v>3.1539999999999999</v>
      </c>
      <c r="K541" s="22">
        <v>2.7189999999999999</v>
      </c>
      <c r="L541" s="23">
        <v>24.530999999999999</v>
      </c>
      <c r="M541" s="23">
        <v>21.716999999999999</v>
      </c>
      <c r="N541" s="23">
        <v>0</v>
      </c>
      <c r="O541" s="23">
        <v>2.8139999999999898</v>
      </c>
      <c r="P541" s="23">
        <v>0</v>
      </c>
      <c r="Q541" s="23">
        <v>100</v>
      </c>
      <c r="R541" s="23">
        <v>98.8</v>
      </c>
    </row>
    <row r="542" spans="1:18" hidden="1" x14ac:dyDescent="0.25">
      <c r="A542" s="20" t="s">
        <v>123</v>
      </c>
      <c r="B542" s="20" t="s">
        <v>109</v>
      </c>
      <c r="C542" s="20" t="s">
        <v>120</v>
      </c>
      <c r="D542" s="21">
        <v>112309.076</v>
      </c>
      <c r="E542" s="21">
        <v>110595.409</v>
      </c>
      <c r="F542" s="21">
        <v>224618.15299999999</v>
      </c>
      <c r="G542" s="21">
        <v>221190.818</v>
      </c>
      <c r="H542" s="52">
        <v>625946.71100000001</v>
      </c>
      <c r="I542" s="52">
        <v>629403.80900000001</v>
      </c>
      <c r="J542" s="22">
        <v>2.8159999999999998</v>
      </c>
      <c r="K542" s="22">
        <v>2.4830000000000001</v>
      </c>
      <c r="L542" s="23">
        <v>2.5350000000000001</v>
      </c>
      <c r="M542" s="23">
        <v>1.7230000000000001</v>
      </c>
      <c r="N542" s="23">
        <v>3.6999999999999998E-2</v>
      </c>
      <c r="O542" s="23">
        <v>0.89500000000000002</v>
      </c>
      <c r="P542" s="23">
        <v>0</v>
      </c>
      <c r="Q542" s="23">
        <v>99.325000000000003</v>
      </c>
      <c r="R542" s="23">
        <v>64.777000000000001</v>
      </c>
    </row>
    <row r="543" spans="1:18" hidden="1" x14ac:dyDescent="0.25">
      <c r="A543" s="20" t="s">
        <v>162</v>
      </c>
      <c r="B543" s="20" t="s">
        <v>119</v>
      </c>
      <c r="C543" s="20" t="s">
        <v>120</v>
      </c>
      <c r="D543" s="21">
        <v>112284.319</v>
      </c>
      <c r="E543" s="21">
        <v>110784.977</v>
      </c>
      <c r="F543" s="21">
        <v>224568.63800000001</v>
      </c>
      <c r="G543" s="21">
        <v>221569.95300000001</v>
      </c>
      <c r="H543" s="52">
        <v>582486.42799999996</v>
      </c>
      <c r="I543" s="52">
        <v>579872.20499999996</v>
      </c>
      <c r="J543" s="22">
        <v>2.60699999999999</v>
      </c>
      <c r="K543" s="22">
        <v>2.3130000000000002</v>
      </c>
      <c r="L543" s="23">
        <v>1.4550000000000001</v>
      </c>
      <c r="M543" s="23">
        <v>1.3680000000000001</v>
      </c>
      <c r="N543" s="23">
        <v>8.5999999999999993E-2</v>
      </c>
      <c r="O543" s="23">
        <v>0</v>
      </c>
      <c r="P543" s="23">
        <v>0</v>
      </c>
      <c r="Q543" s="23">
        <v>64.227000000000004</v>
      </c>
      <c r="R543" s="23">
        <v>43.786999999999999</v>
      </c>
    </row>
    <row r="544" spans="1:18" hidden="1" x14ac:dyDescent="0.25">
      <c r="A544" s="20" t="s">
        <v>98</v>
      </c>
      <c r="B544" s="20" t="s">
        <v>117</v>
      </c>
      <c r="C544" s="20" t="s">
        <v>120</v>
      </c>
      <c r="D544" s="21">
        <v>111426.901999999</v>
      </c>
      <c r="E544" s="21">
        <v>100323.41099999999</v>
      </c>
      <c r="F544" s="21">
        <v>222853.80300000001</v>
      </c>
      <c r="G544" s="21">
        <v>200646.82199999999</v>
      </c>
      <c r="H544" s="52">
        <v>728879.946</v>
      </c>
      <c r="I544" s="52">
        <v>706095.32599999895</v>
      </c>
      <c r="J544" s="22">
        <v>3.4630000000000001</v>
      </c>
      <c r="K544" s="22">
        <v>2.4449999999999998</v>
      </c>
      <c r="L544" s="23">
        <v>5.5259999999999998</v>
      </c>
      <c r="M544" s="23">
        <v>4.1120000000000001</v>
      </c>
      <c r="N544" s="23">
        <v>1.2999999999999999E-2</v>
      </c>
      <c r="O544" s="23">
        <v>1.4019999999999999</v>
      </c>
      <c r="P544" s="23">
        <v>0</v>
      </c>
      <c r="Q544" s="23">
        <v>77.424999999999997</v>
      </c>
      <c r="R544" s="23">
        <v>53.716000000000001</v>
      </c>
    </row>
    <row r="545" spans="1:18" hidden="1" x14ac:dyDescent="0.25">
      <c r="A545" s="20" t="s">
        <v>154</v>
      </c>
      <c r="B545" s="20" t="s">
        <v>108</v>
      </c>
      <c r="C545" s="20" t="s">
        <v>120</v>
      </c>
      <c r="D545" s="21">
        <v>110687.37699999999</v>
      </c>
      <c r="E545" s="21">
        <v>80005.410999999993</v>
      </c>
      <c r="F545" s="21">
        <v>221374.755</v>
      </c>
      <c r="G545" s="21">
        <v>160010.82199999999</v>
      </c>
      <c r="H545" s="52">
        <v>580658.23800000001</v>
      </c>
      <c r="I545" s="52">
        <v>505942.10200000001</v>
      </c>
      <c r="J545" s="22">
        <v>3.0880000000000001</v>
      </c>
      <c r="K545" s="22">
        <v>2.3460000000000001</v>
      </c>
      <c r="L545" s="23">
        <v>2.8959999999999999</v>
      </c>
      <c r="M545" s="23">
        <v>0.98399999999999999</v>
      </c>
      <c r="N545" s="23">
        <v>0.06</v>
      </c>
      <c r="O545" s="23">
        <v>1.8519999999999901</v>
      </c>
      <c r="P545" s="23">
        <v>0</v>
      </c>
      <c r="Q545" s="23">
        <v>15.91</v>
      </c>
      <c r="R545" s="23">
        <v>11.912000000000001</v>
      </c>
    </row>
    <row r="546" spans="1:18" hidden="1" x14ac:dyDescent="0.25">
      <c r="A546" s="20" t="s">
        <v>147</v>
      </c>
      <c r="B546" s="20" t="s">
        <v>106</v>
      </c>
      <c r="C546" s="20" t="s">
        <v>120</v>
      </c>
      <c r="D546" s="21">
        <v>110295.906</v>
      </c>
      <c r="E546" s="21">
        <v>104927.24</v>
      </c>
      <c r="F546" s="21">
        <v>110295.906</v>
      </c>
      <c r="G546" s="21">
        <v>104927.24</v>
      </c>
      <c r="H546" s="52">
        <v>456488.09899999999</v>
      </c>
      <c r="I546" s="52">
        <v>450276.95</v>
      </c>
      <c r="J546" s="22">
        <v>4.1959999999999997</v>
      </c>
      <c r="K546" s="22">
        <v>3.7549999999999999</v>
      </c>
      <c r="L546" s="23">
        <v>3.24399999999999</v>
      </c>
      <c r="M546" s="23">
        <v>1.5959999999999901</v>
      </c>
      <c r="N546" s="23">
        <v>0.54500000000000004</v>
      </c>
      <c r="O546" s="23">
        <v>1.014</v>
      </c>
      <c r="P546" s="23">
        <v>8.8999999999999996E-2</v>
      </c>
      <c r="Q546" s="23">
        <v>50.457999999999998</v>
      </c>
      <c r="R546" s="23">
        <v>46.146000000000001</v>
      </c>
    </row>
    <row r="547" spans="1:18" hidden="1" x14ac:dyDescent="0.25">
      <c r="A547" s="20" t="s">
        <v>144</v>
      </c>
      <c r="B547" s="20" t="s">
        <v>102</v>
      </c>
      <c r="C547" s="20" t="s">
        <v>120</v>
      </c>
      <c r="D547" s="21">
        <v>110204.395</v>
      </c>
      <c r="E547" s="21">
        <v>106368.906999999</v>
      </c>
      <c r="F547" s="21">
        <v>110204.395</v>
      </c>
      <c r="G547" s="21">
        <v>106368.906999999</v>
      </c>
      <c r="H547" s="52">
        <v>496690.82799999998</v>
      </c>
      <c r="I547" s="52">
        <v>507457.84600000002</v>
      </c>
      <c r="J547" s="22">
        <v>4.6619999999999999</v>
      </c>
      <c r="K547" s="22">
        <v>4.2389999999999999</v>
      </c>
      <c r="L547" s="23">
        <v>5.1360000000000001</v>
      </c>
      <c r="M547" s="23">
        <v>4.4370000000000003</v>
      </c>
      <c r="N547" s="23">
        <v>0</v>
      </c>
      <c r="O547" s="23">
        <v>0.69899999999999995</v>
      </c>
      <c r="P547" s="23">
        <v>0</v>
      </c>
      <c r="Q547" s="23">
        <v>34.900999999999897</v>
      </c>
      <c r="R547" s="23">
        <v>33.518999999999998</v>
      </c>
    </row>
    <row r="548" spans="1:18" hidden="1" x14ac:dyDescent="0.25">
      <c r="A548" s="20" t="s">
        <v>155</v>
      </c>
      <c r="B548" s="20" t="s">
        <v>109</v>
      </c>
      <c r="C548" s="20" t="s">
        <v>120</v>
      </c>
      <c r="D548" s="21">
        <v>109838.300999999</v>
      </c>
      <c r="E548" s="21">
        <v>88435.19</v>
      </c>
      <c r="F548" s="21">
        <v>219676.60199999899</v>
      </c>
      <c r="G548" s="21">
        <v>176870.38</v>
      </c>
      <c r="H548" s="52">
        <v>669275.36</v>
      </c>
      <c r="I548" s="52">
        <v>607330.12100000004</v>
      </c>
      <c r="J548" s="22">
        <v>3.3660000000000001</v>
      </c>
      <c r="K548" s="22">
        <v>2.9009999999999998</v>
      </c>
      <c r="L548" s="23">
        <v>26.613</v>
      </c>
      <c r="M548" s="23">
        <v>11.686</v>
      </c>
      <c r="N548" s="23">
        <v>0</v>
      </c>
      <c r="O548" s="23">
        <v>14.927</v>
      </c>
      <c r="P548" s="23">
        <v>0</v>
      </c>
      <c r="Q548" s="23">
        <v>87.767999999999901</v>
      </c>
      <c r="R548" s="23">
        <v>84.54</v>
      </c>
    </row>
    <row r="549" spans="1:18" hidden="1" x14ac:dyDescent="0.25">
      <c r="A549" s="20" t="s">
        <v>88</v>
      </c>
      <c r="B549" s="20" t="s">
        <v>117</v>
      </c>
      <c r="C549" s="20" t="s">
        <v>120</v>
      </c>
      <c r="D549" s="21">
        <v>109651.31</v>
      </c>
      <c r="E549" s="21">
        <v>108674.353</v>
      </c>
      <c r="F549" s="21">
        <v>219302.62</v>
      </c>
      <c r="G549" s="21">
        <v>217348.70699999999</v>
      </c>
      <c r="H549" s="52">
        <v>812725.48199999996</v>
      </c>
      <c r="I549" s="52">
        <v>817035.49300000002</v>
      </c>
      <c r="J549" s="22">
        <v>3.746</v>
      </c>
      <c r="K549" s="22">
        <v>2.7010000000000001</v>
      </c>
      <c r="L549" s="23">
        <v>1.2009999999999901</v>
      </c>
      <c r="M549" s="23">
        <v>0.371</v>
      </c>
      <c r="N549" s="23">
        <v>0</v>
      </c>
      <c r="O549" s="23">
        <v>0.83</v>
      </c>
      <c r="P549" s="23">
        <v>0</v>
      </c>
      <c r="Q549" s="23">
        <v>98.134</v>
      </c>
      <c r="R549" s="23">
        <v>83.429000000000002</v>
      </c>
    </row>
    <row r="550" spans="1:18" hidden="1" x14ac:dyDescent="0.25">
      <c r="A550" s="20" t="s">
        <v>101</v>
      </c>
      <c r="B550" s="20" t="s">
        <v>105</v>
      </c>
      <c r="C550" s="20" t="s">
        <v>120</v>
      </c>
      <c r="D550" s="21">
        <v>109309.121</v>
      </c>
      <c r="E550" s="21">
        <v>109247.151999999</v>
      </c>
      <c r="F550" s="21">
        <v>350349.73499999999</v>
      </c>
      <c r="G550" s="21">
        <v>350151.11599999998</v>
      </c>
      <c r="H550" s="52">
        <v>1758321.6089999999</v>
      </c>
      <c r="I550" s="52">
        <v>1764315.405</v>
      </c>
      <c r="J550" s="22">
        <v>5.0220000000000002</v>
      </c>
      <c r="K550" s="22">
        <v>5.6470000000000002</v>
      </c>
      <c r="L550" s="23">
        <v>0.185</v>
      </c>
      <c r="M550" s="23">
        <v>0.15</v>
      </c>
      <c r="N550" s="23">
        <v>0</v>
      </c>
      <c r="O550" s="23">
        <v>3.4000000000000002E-2</v>
      </c>
      <c r="P550" s="23">
        <v>0</v>
      </c>
      <c r="Q550" s="23">
        <v>48.946999999999903</v>
      </c>
      <c r="R550" s="23">
        <v>25.594999999999999</v>
      </c>
    </row>
    <row r="551" spans="1:18" hidden="1" x14ac:dyDescent="0.25">
      <c r="A551" s="20" t="s">
        <v>159</v>
      </c>
      <c r="B551" s="20" t="s">
        <v>102</v>
      </c>
      <c r="C551" s="20" t="s">
        <v>120</v>
      </c>
      <c r="D551" s="21">
        <v>107885.91</v>
      </c>
      <c r="E551" s="21">
        <v>104370.37</v>
      </c>
      <c r="F551" s="21">
        <v>107885.91</v>
      </c>
      <c r="G551" s="21">
        <v>104370.37</v>
      </c>
      <c r="H551" s="52">
        <v>486378.52299999999</v>
      </c>
      <c r="I551" s="52">
        <v>492732.39299999998</v>
      </c>
      <c r="J551" s="22">
        <v>4.6879999999999997</v>
      </c>
      <c r="K551" s="22">
        <v>4.0919999999999996</v>
      </c>
      <c r="L551" s="23">
        <v>7.4979999999999896</v>
      </c>
      <c r="M551" s="23">
        <v>6.6</v>
      </c>
      <c r="N551" s="23">
        <v>0</v>
      </c>
      <c r="O551" s="23">
        <v>0.89800000000000002</v>
      </c>
      <c r="P551" s="23">
        <v>0</v>
      </c>
      <c r="Q551" s="23">
        <v>51.683</v>
      </c>
      <c r="R551" s="23">
        <v>49.623999999999903</v>
      </c>
    </row>
    <row r="552" spans="1:18" hidden="1" x14ac:dyDescent="0.25">
      <c r="A552" s="20" t="s">
        <v>134</v>
      </c>
      <c r="B552" s="20" t="s">
        <v>112</v>
      </c>
      <c r="C552" s="20" t="s">
        <v>120</v>
      </c>
      <c r="D552" s="21">
        <v>107612.091999999</v>
      </c>
      <c r="E552" s="21">
        <v>103350.516</v>
      </c>
      <c r="F552" s="21">
        <v>227567.70600000001</v>
      </c>
      <c r="G552" s="21">
        <v>218572.72</v>
      </c>
      <c r="H552" s="52">
        <v>855586.60900000005</v>
      </c>
      <c r="I552" s="52">
        <v>854439.28200000001</v>
      </c>
      <c r="J552" s="22">
        <v>3.8719999999999999</v>
      </c>
      <c r="K552" s="22">
        <v>3.0910000000000002</v>
      </c>
      <c r="L552" s="23">
        <v>3.2759999999999998</v>
      </c>
      <c r="M552" s="23">
        <v>3.1519999999999899</v>
      </c>
      <c r="N552" s="23">
        <v>0.109</v>
      </c>
      <c r="O552" s="23">
        <v>0.03</v>
      </c>
      <c r="P552" s="23">
        <v>0</v>
      </c>
      <c r="Q552" s="23">
        <v>83.358999999999995</v>
      </c>
      <c r="R552" s="23">
        <v>56.136000000000003</v>
      </c>
    </row>
    <row r="553" spans="1:18" hidden="1" x14ac:dyDescent="0.25">
      <c r="A553" s="20" t="s">
        <v>137</v>
      </c>
      <c r="B553" s="20" t="s">
        <v>110</v>
      </c>
      <c r="C553" s="20" t="s">
        <v>120</v>
      </c>
      <c r="D553" s="21">
        <v>107012.091999999</v>
      </c>
      <c r="E553" s="21">
        <v>103949.393</v>
      </c>
      <c r="F553" s="21">
        <v>107012.091999999</v>
      </c>
      <c r="G553" s="21">
        <v>103949.393</v>
      </c>
      <c r="H553" s="52">
        <v>439265.23299999902</v>
      </c>
      <c r="I553" s="52">
        <v>445062.62099999998</v>
      </c>
      <c r="J553" s="22">
        <v>4.2290000000000001</v>
      </c>
      <c r="K553" s="22">
        <v>3.7889999999999899</v>
      </c>
      <c r="L553" s="23">
        <v>9.391</v>
      </c>
      <c r="M553" s="23">
        <v>9.391</v>
      </c>
      <c r="N553" s="23">
        <v>0</v>
      </c>
      <c r="O553" s="23">
        <v>0</v>
      </c>
      <c r="P553" s="23">
        <v>0</v>
      </c>
      <c r="Q553" s="23">
        <v>79.736999999999995</v>
      </c>
      <c r="R553" s="23">
        <v>76.584999999999994</v>
      </c>
    </row>
    <row r="554" spans="1:18" hidden="1" x14ac:dyDescent="0.25">
      <c r="A554" s="20" t="s">
        <v>151</v>
      </c>
      <c r="B554" s="20" t="s">
        <v>117</v>
      </c>
      <c r="C554" s="20" t="s">
        <v>120</v>
      </c>
      <c r="D554" s="21">
        <v>104916.26</v>
      </c>
      <c r="E554" s="21">
        <v>103970.448</v>
      </c>
      <c r="F554" s="21">
        <v>191439.927</v>
      </c>
      <c r="G554" s="21">
        <v>189551.70600000001</v>
      </c>
      <c r="H554" s="52">
        <v>598703.424</v>
      </c>
      <c r="I554" s="52">
        <v>597082.24300000002</v>
      </c>
      <c r="J554" s="22">
        <v>3.1419999999999999</v>
      </c>
      <c r="K554" s="22">
        <v>2.9180000000000001</v>
      </c>
      <c r="L554" s="23">
        <v>2.218</v>
      </c>
      <c r="M554" s="23">
        <v>2.0950000000000002</v>
      </c>
      <c r="N554" s="23">
        <v>8.3000000000000004E-2</v>
      </c>
      <c r="O554" s="23">
        <v>0.04</v>
      </c>
      <c r="P554" s="23">
        <v>0</v>
      </c>
      <c r="Q554" s="23">
        <v>95.18</v>
      </c>
      <c r="R554" s="23">
        <v>73.801999999999893</v>
      </c>
    </row>
    <row r="555" spans="1:18" hidden="1" x14ac:dyDescent="0.25">
      <c r="A555" s="20" t="s">
        <v>98</v>
      </c>
      <c r="B555" s="20" t="s">
        <v>116</v>
      </c>
      <c r="C555" s="20" t="s">
        <v>120</v>
      </c>
      <c r="D555" s="21">
        <v>104416.588</v>
      </c>
      <c r="E555" s="21">
        <v>95465.241999999998</v>
      </c>
      <c r="F555" s="21">
        <v>104416.588</v>
      </c>
      <c r="G555" s="21">
        <v>95465.241999999998</v>
      </c>
      <c r="H555" s="52">
        <v>481304.679</v>
      </c>
      <c r="I555" s="52">
        <v>475220.38699999999</v>
      </c>
      <c r="J555" s="22">
        <v>4.9249999999999998</v>
      </c>
      <c r="K555" s="22">
        <v>4.1520000000000001</v>
      </c>
      <c r="L555" s="23">
        <v>3.3679999999999999</v>
      </c>
      <c r="M555" s="23">
        <v>2.609</v>
      </c>
      <c r="N555" s="23">
        <v>1.0999999999999999E-2</v>
      </c>
      <c r="O555" s="23">
        <v>0.749</v>
      </c>
      <c r="P555" s="23">
        <v>0</v>
      </c>
      <c r="Q555" s="23">
        <v>17.103999999999999</v>
      </c>
      <c r="R555" s="23">
        <v>16.327000000000002</v>
      </c>
    </row>
    <row r="556" spans="1:18" hidden="1" x14ac:dyDescent="0.25">
      <c r="A556" s="20" t="s">
        <v>166</v>
      </c>
      <c r="B556" s="20" t="s">
        <v>112</v>
      </c>
      <c r="C556" s="20" t="s">
        <v>120</v>
      </c>
      <c r="D556" s="21">
        <v>104276.091999999</v>
      </c>
      <c r="E556" s="21">
        <v>104246.649</v>
      </c>
      <c r="F556" s="21">
        <v>214040.962</v>
      </c>
      <c r="G556" s="21">
        <v>213965.03</v>
      </c>
      <c r="H556" s="52">
        <v>683779.54099999997</v>
      </c>
      <c r="I556" s="52">
        <v>684016.01799999899</v>
      </c>
      <c r="J556" s="22">
        <v>3.1960000000000002</v>
      </c>
      <c r="K556" s="22">
        <v>4.4530000000000003</v>
      </c>
      <c r="L556" s="23">
        <v>0.60299999999999998</v>
      </c>
      <c r="M556" s="23">
        <v>0.23899999999999999</v>
      </c>
      <c r="N556" s="23">
        <v>0.36399999999999999</v>
      </c>
      <c r="O556" s="23">
        <v>0</v>
      </c>
      <c r="P556" s="23">
        <v>0</v>
      </c>
      <c r="Q556" s="23">
        <v>100</v>
      </c>
      <c r="R556" s="23">
        <v>99.805999999999997</v>
      </c>
    </row>
    <row r="557" spans="1:18" hidden="1" x14ac:dyDescent="0.25">
      <c r="A557" s="20" t="s">
        <v>135</v>
      </c>
      <c r="B557" s="20" t="s">
        <v>102</v>
      </c>
      <c r="C557" s="20" t="s">
        <v>120</v>
      </c>
      <c r="D557" s="21">
        <v>103401.75900000001</v>
      </c>
      <c r="E557" s="21">
        <v>98103.918999999994</v>
      </c>
      <c r="F557" s="21">
        <v>103401.75900000001</v>
      </c>
      <c r="G557" s="21">
        <v>98103.918999999994</v>
      </c>
      <c r="H557" s="52">
        <v>463958.75399999903</v>
      </c>
      <c r="I557" s="52">
        <v>469066.15299999999</v>
      </c>
      <c r="J557" s="22">
        <v>4.7329999999999997</v>
      </c>
      <c r="K557" s="22">
        <v>4.0529999999999999</v>
      </c>
      <c r="L557" s="23">
        <v>9.7089999999999996</v>
      </c>
      <c r="M557" s="23">
        <v>9.1289999999999996</v>
      </c>
      <c r="N557" s="23">
        <v>0</v>
      </c>
      <c r="O557" s="23">
        <v>0.57999999999999996</v>
      </c>
      <c r="P557" s="23">
        <v>0</v>
      </c>
      <c r="Q557" s="23">
        <v>57.688999999999901</v>
      </c>
      <c r="R557" s="23">
        <v>55.641999999999904</v>
      </c>
    </row>
    <row r="558" spans="1:18" hidden="1" x14ac:dyDescent="0.25">
      <c r="A558" s="20" t="s">
        <v>152</v>
      </c>
      <c r="B558" s="20" t="s">
        <v>119</v>
      </c>
      <c r="C558" s="20" t="s">
        <v>120</v>
      </c>
      <c r="D558" s="21">
        <v>102958.48</v>
      </c>
      <c r="E558" s="21">
        <v>99617.024999999994</v>
      </c>
      <c r="F558" s="21">
        <v>205916.96</v>
      </c>
      <c r="G558" s="21">
        <v>199234.05100000001</v>
      </c>
      <c r="H558" s="52">
        <v>655908.76199999999</v>
      </c>
      <c r="I558" s="52">
        <v>652392.99899999995</v>
      </c>
      <c r="J558" s="22">
        <v>3.2489999999999899</v>
      </c>
      <c r="K558" s="22">
        <v>2.9339999999999899</v>
      </c>
      <c r="L558" s="23">
        <v>2.8260000000000001</v>
      </c>
      <c r="M558" s="23">
        <v>1.92</v>
      </c>
      <c r="N558" s="23">
        <v>0.63300000000000001</v>
      </c>
      <c r="O558" s="23">
        <v>0.27300000000000002</v>
      </c>
      <c r="P558" s="23">
        <v>0</v>
      </c>
      <c r="Q558" s="23">
        <v>84.415999999999997</v>
      </c>
      <c r="R558" s="23">
        <v>58.568999999999903</v>
      </c>
    </row>
    <row r="559" spans="1:18" x14ac:dyDescent="0.25">
      <c r="A559" s="20" t="s">
        <v>160</v>
      </c>
      <c r="B559" s="20" t="s">
        <v>113</v>
      </c>
      <c r="C559" s="20" t="s">
        <v>120</v>
      </c>
      <c r="D559" s="21">
        <v>102822</v>
      </c>
      <c r="E559" s="21">
        <v>96647.308999999994</v>
      </c>
      <c r="F559" s="21">
        <v>102822</v>
      </c>
      <c r="G559" s="21">
        <v>96647.308999999994</v>
      </c>
      <c r="H559" s="52">
        <v>364375.60299999901</v>
      </c>
      <c r="I559" s="52">
        <v>387212.87899999903</v>
      </c>
      <c r="J559" s="22">
        <v>3.9060000000000001</v>
      </c>
      <c r="K559" s="22">
        <v>3.1739999999999999</v>
      </c>
      <c r="L559" s="23">
        <v>16.594999999999999</v>
      </c>
      <c r="M559" s="23">
        <v>16.594999999999999</v>
      </c>
      <c r="N559" s="23">
        <v>0</v>
      </c>
      <c r="O559" s="23">
        <v>0</v>
      </c>
      <c r="P559" s="23">
        <v>0</v>
      </c>
      <c r="Q559" s="23">
        <v>82.087000000000003</v>
      </c>
      <c r="R559" s="23">
        <v>71.378999999999905</v>
      </c>
    </row>
    <row r="560" spans="1:18" hidden="1" x14ac:dyDescent="0.25">
      <c r="A560" s="20" t="s">
        <v>139</v>
      </c>
      <c r="B560" s="20" t="s">
        <v>118</v>
      </c>
      <c r="C560" s="20" t="s">
        <v>120</v>
      </c>
      <c r="D560" s="21">
        <v>101730</v>
      </c>
      <c r="E560" s="21">
        <v>96355.975000000006</v>
      </c>
      <c r="F560" s="21">
        <v>101730</v>
      </c>
      <c r="G560" s="21">
        <v>96355.975000000006</v>
      </c>
      <c r="H560" s="52">
        <v>532649.74800000002</v>
      </c>
      <c r="I560" s="52">
        <v>546082.44200000004</v>
      </c>
      <c r="J560" s="22">
        <v>5.5629999999999997</v>
      </c>
      <c r="K560" s="22">
        <v>4.875</v>
      </c>
      <c r="L560" s="23">
        <v>21.780999999999999</v>
      </c>
      <c r="M560" s="23">
        <v>15.577</v>
      </c>
      <c r="N560" s="23">
        <v>0</v>
      </c>
      <c r="O560" s="23">
        <v>6.2039999999999997</v>
      </c>
      <c r="P560" s="23">
        <v>0</v>
      </c>
      <c r="Q560" s="23">
        <v>100</v>
      </c>
      <c r="R560" s="23">
        <v>95.884</v>
      </c>
    </row>
    <row r="561" spans="1:18" hidden="1" x14ac:dyDescent="0.25">
      <c r="A561" s="20" t="s">
        <v>131</v>
      </c>
      <c r="B561" s="20" t="s">
        <v>107</v>
      </c>
      <c r="C561" s="20" t="s">
        <v>120</v>
      </c>
      <c r="D561" s="21">
        <v>100640.898</v>
      </c>
      <c r="E561" s="21">
        <v>94589.806999999899</v>
      </c>
      <c r="F561" s="21">
        <v>201281.79500000001</v>
      </c>
      <c r="G561" s="21">
        <v>189179.61499999999</v>
      </c>
      <c r="H561" s="52">
        <v>476298.24299999903</v>
      </c>
      <c r="I561" s="52">
        <v>468381.473</v>
      </c>
      <c r="J561" s="22">
        <v>2.4390000000000001</v>
      </c>
      <c r="K561" s="22">
        <v>1.9750000000000001</v>
      </c>
      <c r="L561" s="23">
        <v>0.27899999999999903</v>
      </c>
      <c r="M561" s="23">
        <v>0.26200000000000001</v>
      </c>
      <c r="N561" s="23">
        <v>1.7000000000000001E-2</v>
      </c>
      <c r="O561" s="23">
        <v>0</v>
      </c>
      <c r="P561" s="23">
        <v>0</v>
      </c>
      <c r="Q561" s="23">
        <v>7.0889999999999898</v>
      </c>
      <c r="R561" s="23">
        <v>4.3380000000000001</v>
      </c>
    </row>
    <row r="562" spans="1:18" hidden="1" x14ac:dyDescent="0.25">
      <c r="A562" s="20" t="s">
        <v>160</v>
      </c>
      <c r="B562" s="20" t="s">
        <v>111</v>
      </c>
      <c r="C562" s="20" t="s">
        <v>120</v>
      </c>
      <c r="D562" s="21">
        <v>100420.731999999</v>
      </c>
      <c r="E562" s="21">
        <v>99301.816999999995</v>
      </c>
      <c r="F562" s="21">
        <v>200841.46399999899</v>
      </c>
      <c r="G562" s="21">
        <v>198603.63399999999</v>
      </c>
      <c r="H562" s="52">
        <v>526618.73100000003</v>
      </c>
      <c r="I562" s="52">
        <v>525334.74</v>
      </c>
      <c r="J562" s="22">
        <v>2.6419999999999999</v>
      </c>
      <c r="K562" s="22">
        <v>2.1800000000000002</v>
      </c>
      <c r="L562" s="23">
        <v>3.3439999999999999</v>
      </c>
      <c r="M562" s="23">
        <v>3.3439999999999999</v>
      </c>
      <c r="N562" s="23">
        <v>0</v>
      </c>
      <c r="O562" s="23">
        <v>0</v>
      </c>
      <c r="P562" s="23">
        <v>0</v>
      </c>
      <c r="Q562" s="23">
        <v>100</v>
      </c>
      <c r="R562" s="23">
        <v>97.210999999999999</v>
      </c>
    </row>
    <row r="563" spans="1:18" hidden="1" x14ac:dyDescent="0.25">
      <c r="A563" s="20" t="s">
        <v>165</v>
      </c>
      <c r="B563" s="20" t="s">
        <v>118</v>
      </c>
      <c r="C563" s="20" t="s">
        <v>120</v>
      </c>
      <c r="D563" s="21">
        <v>99975.63</v>
      </c>
      <c r="E563" s="21">
        <v>92261.186000000002</v>
      </c>
      <c r="F563" s="21">
        <v>99975.63</v>
      </c>
      <c r="G563" s="21">
        <v>92261.186000000002</v>
      </c>
      <c r="H563" s="52">
        <v>525106.43700000003</v>
      </c>
      <c r="I563" s="52">
        <v>533374.21799999999</v>
      </c>
      <c r="J563" s="22">
        <v>5.7009999999999996</v>
      </c>
      <c r="K563" s="22">
        <v>4.7910000000000004</v>
      </c>
      <c r="L563" s="23">
        <v>8.85</v>
      </c>
      <c r="M563" s="23">
        <v>7.1579999999999897</v>
      </c>
      <c r="N563" s="23">
        <v>0</v>
      </c>
      <c r="O563" s="23">
        <v>1.6919999999999999</v>
      </c>
      <c r="P563" s="23">
        <v>0</v>
      </c>
      <c r="Q563" s="23">
        <v>37.814</v>
      </c>
      <c r="R563" s="23">
        <v>37.228999999999999</v>
      </c>
    </row>
    <row r="564" spans="1:18" hidden="1" x14ac:dyDescent="0.25">
      <c r="A564" s="20" t="s">
        <v>99</v>
      </c>
      <c r="B564" s="20" t="s">
        <v>119</v>
      </c>
      <c r="C564" s="20" t="s">
        <v>120</v>
      </c>
      <c r="D564" s="21">
        <v>99768.819000000003</v>
      </c>
      <c r="E564" s="21">
        <v>88777.104000000007</v>
      </c>
      <c r="F564" s="21">
        <v>199537.639</v>
      </c>
      <c r="G564" s="21">
        <v>177554.20800000001</v>
      </c>
      <c r="H564" s="52">
        <v>512030.995</v>
      </c>
      <c r="I564" s="52">
        <v>490935.43400000001</v>
      </c>
      <c r="J564" s="22">
        <v>2.7330000000000001</v>
      </c>
      <c r="K564" s="22">
        <v>2.129</v>
      </c>
      <c r="L564" s="23">
        <v>4.266</v>
      </c>
      <c r="M564" s="23">
        <v>3.2689999999999899</v>
      </c>
      <c r="N564" s="23">
        <v>6.0000000000000001E-3</v>
      </c>
      <c r="O564" s="23">
        <v>0.99099999999999999</v>
      </c>
      <c r="P564" s="23">
        <v>0</v>
      </c>
      <c r="Q564" s="23">
        <v>36.801000000000002</v>
      </c>
      <c r="R564" s="23">
        <v>32.018000000000001</v>
      </c>
    </row>
    <row r="565" spans="1:18" hidden="1" x14ac:dyDescent="0.25">
      <c r="A565" s="20" t="s">
        <v>129</v>
      </c>
      <c r="B565" s="20" t="s">
        <v>119</v>
      </c>
      <c r="C565" s="20" t="s">
        <v>120</v>
      </c>
      <c r="D565" s="21">
        <v>99763.24</v>
      </c>
      <c r="E565" s="21">
        <v>91472.630999999994</v>
      </c>
      <c r="F565" s="21">
        <v>199526.481</v>
      </c>
      <c r="G565" s="21">
        <v>182945.26199999999</v>
      </c>
      <c r="H565" s="52">
        <v>654459.78899999999</v>
      </c>
      <c r="I565" s="52">
        <v>627134.97199999995</v>
      </c>
      <c r="J565" s="22">
        <v>3.41</v>
      </c>
      <c r="K565" s="22">
        <v>3.085</v>
      </c>
      <c r="L565" s="23">
        <v>14.218999999999999</v>
      </c>
      <c r="M565" s="23">
        <v>10.166</v>
      </c>
      <c r="N565" s="23">
        <v>0.97199999999999998</v>
      </c>
      <c r="O565" s="23">
        <v>3.0139999999999998</v>
      </c>
      <c r="P565" s="23">
        <v>6.7000000000000004E-2</v>
      </c>
      <c r="Q565" s="23">
        <v>98.911000000000001</v>
      </c>
      <c r="R565" s="23">
        <v>90.363</v>
      </c>
    </row>
    <row r="566" spans="1:18" hidden="1" x14ac:dyDescent="0.25">
      <c r="A566" s="20" t="s">
        <v>148</v>
      </c>
      <c r="B566" s="20" t="s">
        <v>111</v>
      </c>
      <c r="C566" s="20" t="s">
        <v>120</v>
      </c>
      <c r="D566" s="21">
        <v>98941.278999999995</v>
      </c>
      <c r="E566" s="21">
        <v>93851.243000000002</v>
      </c>
      <c r="F566" s="21">
        <v>197882.55799999999</v>
      </c>
      <c r="G566" s="21">
        <v>187702.486</v>
      </c>
      <c r="H566" s="52">
        <v>535595.43400000001</v>
      </c>
      <c r="I566" s="52">
        <v>528717.098999999</v>
      </c>
      <c r="J566" s="22">
        <v>2.786</v>
      </c>
      <c r="K566" s="22">
        <v>2.472</v>
      </c>
      <c r="L566" s="23">
        <v>7.8460000000000001</v>
      </c>
      <c r="M566" s="23">
        <v>4.8129999999999997</v>
      </c>
      <c r="N566" s="23">
        <v>0</v>
      </c>
      <c r="O566" s="23">
        <v>3.0329999999999999</v>
      </c>
      <c r="P566" s="23">
        <v>0</v>
      </c>
      <c r="Q566" s="23">
        <v>100</v>
      </c>
      <c r="R566" s="23">
        <v>99.201999999999998</v>
      </c>
    </row>
    <row r="567" spans="1:18" x14ac:dyDescent="0.25">
      <c r="A567" s="20" t="s">
        <v>127</v>
      </c>
      <c r="B567" s="20" t="s">
        <v>113</v>
      </c>
      <c r="C567" s="20" t="s">
        <v>120</v>
      </c>
      <c r="D567" s="21">
        <v>98711.391000000003</v>
      </c>
      <c r="E567" s="21">
        <v>95952.286999999997</v>
      </c>
      <c r="F567" s="21">
        <v>98711.391000000003</v>
      </c>
      <c r="G567" s="21">
        <v>95952.286999999997</v>
      </c>
      <c r="H567" s="52">
        <v>404602.91299999901</v>
      </c>
      <c r="I567" s="52">
        <v>405530.91899999999</v>
      </c>
      <c r="J567" s="22">
        <v>4.1950000000000003</v>
      </c>
      <c r="K567" s="22">
        <v>3.37</v>
      </c>
      <c r="L567" s="23">
        <v>7.8090000000000002</v>
      </c>
      <c r="M567" s="23">
        <v>7.8090000000000002</v>
      </c>
      <c r="N567" s="23">
        <v>0</v>
      </c>
      <c r="O567" s="23">
        <v>0</v>
      </c>
      <c r="P567" s="23">
        <v>0</v>
      </c>
      <c r="Q567" s="23">
        <v>93.203999999999994</v>
      </c>
      <c r="R567" s="23">
        <v>77.650999999999996</v>
      </c>
    </row>
    <row r="568" spans="1:18" hidden="1" x14ac:dyDescent="0.25">
      <c r="A568" s="20" t="s">
        <v>157</v>
      </c>
      <c r="B568" s="20" t="s">
        <v>112</v>
      </c>
      <c r="C568" s="20" t="s">
        <v>120</v>
      </c>
      <c r="D568" s="21">
        <v>97705.995999999999</v>
      </c>
      <c r="E568" s="21">
        <v>92380.394</v>
      </c>
      <c r="F568" s="21">
        <v>198044.88699999999</v>
      </c>
      <c r="G568" s="21">
        <v>187334.59599999999</v>
      </c>
      <c r="H568" s="52">
        <v>645803.42200000002</v>
      </c>
      <c r="I568" s="52">
        <v>649305.86600000004</v>
      </c>
      <c r="J568" s="22">
        <v>3.375</v>
      </c>
      <c r="K568" s="22">
        <v>2.7080000000000002</v>
      </c>
      <c r="L568" s="23">
        <v>6.64</v>
      </c>
      <c r="M568" s="23">
        <v>4.5650000000000004</v>
      </c>
      <c r="N568" s="23">
        <v>5.0999999999999997E-2</v>
      </c>
      <c r="O568" s="23">
        <v>2.0249999999999999</v>
      </c>
      <c r="P568" s="23">
        <v>0</v>
      </c>
      <c r="Q568" s="23">
        <v>96.257999999999996</v>
      </c>
      <c r="R568" s="23">
        <v>79.588999999999999</v>
      </c>
    </row>
    <row r="569" spans="1:18" hidden="1" x14ac:dyDescent="0.25">
      <c r="A569" s="20" t="s">
        <v>155</v>
      </c>
      <c r="B569" s="20" t="s">
        <v>110</v>
      </c>
      <c r="C569" s="20" t="s">
        <v>120</v>
      </c>
      <c r="D569" s="21">
        <v>96341.945999999996</v>
      </c>
      <c r="E569" s="21">
        <v>93689.998999999996</v>
      </c>
      <c r="F569" s="21">
        <v>96341.945999999996</v>
      </c>
      <c r="G569" s="21">
        <v>93689.998999999996</v>
      </c>
      <c r="H569" s="52">
        <v>471412.69</v>
      </c>
      <c r="I569" s="52">
        <v>470504.09899999999</v>
      </c>
      <c r="J569" s="22">
        <v>4.9809999999999999</v>
      </c>
      <c r="K569" s="22">
        <v>4.5350000000000001</v>
      </c>
      <c r="L569" s="23">
        <v>3.871</v>
      </c>
      <c r="M569" s="23">
        <v>3.871</v>
      </c>
      <c r="N569" s="23">
        <v>0</v>
      </c>
      <c r="O569" s="23">
        <v>0</v>
      </c>
      <c r="P569" s="23">
        <v>0</v>
      </c>
      <c r="Q569" s="23">
        <v>38.549999999999997</v>
      </c>
      <c r="R569" s="23">
        <v>37.878999999999998</v>
      </c>
    </row>
    <row r="570" spans="1:18" hidden="1" x14ac:dyDescent="0.25">
      <c r="A570" s="20" t="s">
        <v>91</v>
      </c>
      <c r="B570" s="20" t="s">
        <v>117</v>
      </c>
      <c r="C570" s="20" t="s">
        <v>120</v>
      </c>
      <c r="D570" s="21">
        <v>96341.875</v>
      </c>
      <c r="E570" s="21">
        <v>82052.240000000005</v>
      </c>
      <c r="F570" s="21">
        <v>192683.75</v>
      </c>
      <c r="G570" s="21">
        <v>164104.481</v>
      </c>
      <c r="H570" s="52">
        <v>587730.29099999997</v>
      </c>
      <c r="I570" s="52">
        <v>587817.72699999996</v>
      </c>
      <c r="J570" s="22">
        <v>3.5760000000000001</v>
      </c>
      <c r="K570" s="22">
        <v>2.6549999999999998</v>
      </c>
      <c r="L570" s="23">
        <v>24.728000000000002</v>
      </c>
      <c r="M570" s="23">
        <v>23.747</v>
      </c>
      <c r="N570" s="23">
        <v>0</v>
      </c>
      <c r="O570" s="23">
        <v>0.98099999999999998</v>
      </c>
      <c r="P570" s="23">
        <v>0</v>
      </c>
      <c r="Q570" s="23">
        <v>99.37</v>
      </c>
      <c r="R570" s="23">
        <v>98.287000000000006</v>
      </c>
    </row>
    <row r="571" spans="1:18" hidden="1" x14ac:dyDescent="0.25">
      <c r="A571" s="20" t="s">
        <v>155</v>
      </c>
      <c r="B571" s="20" t="s">
        <v>119</v>
      </c>
      <c r="C571" s="20" t="s">
        <v>120</v>
      </c>
      <c r="D571" s="21">
        <v>96215.591</v>
      </c>
      <c r="E571" s="21">
        <v>83720.788</v>
      </c>
      <c r="F571" s="21">
        <v>192431.18299999999</v>
      </c>
      <c r="G571" s="21">
        <v>167441.576</v>
      </c>
      <c r="H571" s="52">
        <v>591241.772</v>
      </c>
      <c r="I571" s="52">
        <v>543126.54799999995</v>
      </c>
      <c r="J571" s="22">
        <v>3.2589999999999999</v>
      </c>
      <c r="K571" s="22">
        <v>2.9809999999999999</v>
      </c>
      <c r="L571" s="23">
        <v>22.776</v>
      </c>
      <c r="M571" s="23">
        <v>6.0579999999999998</v>
      </c>
      <c r="N571" s="23">
        <v>0</v>
      </c>
      <c r="O571" s="23">
        <v>16.718</v>
      </c>
      <c r="P571" s="23">
        <v>0</v>
      </c>
      <c r="Q571" s="23">
        <v>86.613999999999905</v>
      </c>
      <c r="R571" s="23">
        <v>84.248999999999995</v>
      </c>
    </row>
    <row r="572" spans="1:18" hidden="1" x14ac:dyDescent="0.25">
      <c r="A572" s="20" t="s">
        <v>167</v>
      </c>
      <c r="B572" s="20" t="s">
        <v>119</v>
      </c>
      <c r="C572" s="20" t="s">
        <v>120</v>
      </c>
      <c r="D572" s="21">
        <v>96183.73</v>
      </c>
      <c r="E572" s="21">
        <v>80143.695000000007</v>
      </c>
      <c r="F572" s="21">
        <v>192367.46</v>
      </c>
      <c r="G572" s="21">
        <v>160287.39000000001</v>
      </c>
      <c r="H572" s="52">
        <v>402190.08799999999</v>
      </c>
      <c r="I572" s="52">
        <v>372400.72200000001</v>
      </c>
      <c r="J572" s="22">
        <v>2.2650000000000001</v>
      </c>
      <c r="K572" s="22">
        <v>1.8719999999999899</v>
      </c>
      <c r="L572" s="23">
        <v>10.98</v>
      </c>
      <c r="M572" s="23">
        <v>8.1029999999999998</v>
      </c>
      <c r="N572" s="23">
        <v>0</v>
      </c>
      <c r="O572" s="23">
        <v>3.21199999999999</v>
      </c>
      <c r="P572" s="23">
        <v>0</v>
      </c>
      <c r="Q572" s="23">
        <v>74.033999999999907</v>
      </c>
      <c r="R572" s="23">
        <v>60.828999999999901</v>
      </c>
    </row>
    <row r="573" spans="1:18" hidden="1" x14ac:dyDescent="0.25">
      <c r="A573" s="20" t="s">
        <v>147</v>
      </c>
      <c r="B573" s="20" t="s">
        <v>102</v>
      </c>
      <c r="C573" s="20" t="s">
        <v>120</v>
      </c>
      <c r="D573" s="21">
        <v>95974.103000000003</v>
      </c>
      <c r="E573" s="21">
        <v>88258.12</v>
      </c>
      <c r="F573" s="21">
        <v>95974.103000000003</v>
      </c>
      <c r="G573" s="21">
        <v>88258.12</v>
      </c>
      <c r="H573" s="52">
        <v>459788.56099999999</v>
      </c>
      <c r="I573" s="52">
        <v>442388.125</v>
      </c>
      <c r="J573" s="22">
        <v>4.9189999999999996</v>
      </c>
      <c r="K573" s="22">
        <v>4.4349999999999996</v>
      </c>
      <c r="L573" s="23">
        <v>4.9649999999999999</v>
      </c>
      <c r="M573" s="23">
        <v>1.7190000000000001</v>
      </c>
      <c r="N573" s="23">
        <v>0.80900000000000005</v>
      </c>
      <c r="O573" s="23">
        <v>2.35699999999999</v>
      </c>
      <c r="P573" s="23">
        <v>0.08</v>
      </c>
      <c r="Q573" s="23">
        <v>48.42</v>
      </c>
      <c r="R573" s="23">
        <v>44.206000000000003</v>
      </c>
    </row>
    <row r="574" spans="1:18" hidden="1" x14ac:dyDescent="0.25">
      <c r="A574" s="20" t="s">
        <v>157</v>
      </c>
      <c r="B574" s="20" t="s">
        <v>110</v>
      </c>
      <c r="C574" s="20" t="s">
        <v>120</v>
      </c>
      <c r="D574" s="21">
        <v>95003.291999999899</v>
      </c>
      <c r="E574" s="21">
        <v>94421.611999999994</v>
      </c>
      <c r="F574" s="21">
        <v>95003.291999999899</v>
      </c>
      <c r="G574" s="21">
        <v>94421.611999999994</v>
      </c>
      <c r="H574" s="52">
        <v>457578.78899999999</v>
      </c>
      <c r="I574" s="52">
        <v>459876.28</v>
      </c>
      <c r="J574" s="22">
        <v>4.8410000000000002</v>
      </c>
      <c r="K574" s="22">
        <v>4.6109999999999998</v>
      </c>
      <c r="L574" s="23">
        <v>0.91099999999999903</v>
      </c>
      <c r="M574" s="23">
        <v>0.91099999999999903</v>
      </c>
      <c r="N574" s="23">
        <v>0</v>
      </c>
      <c r="O574" s="23">
        <v>0</v>
      </c>
      <c r="P574" s="23">
        <v>0</v>
      </c>
      <c r="Q574" s="23">
        <v>98.593999999999994</v>
      </c>
      <c r="R574" s="23">
        <v>54.531999999999996</v>
      </c>
    </row>
    <row r="575" spans="1:18" hidden="1" x14ac:dyDescent="0.25">
      <c r="A575" s="20" t="s">
        <v>152</v>
      </c>
      <c r="B575" s="20" t="s">
        <v>105</v>
      </c>
      <c r="C575" s="20" t="s">
        <v>120</v>
      </c>
      <c r="D575" s="21">
        <v>94568.159</v>
      </c>
      <c r="E575" s="21">
        <v>93926.451000000001</v>
      </c>
      <c r="F575" s="21">
        <v>303103.07</v>
      </c>
      <c r="G575" s="21">
        <v>301046.315</v>
      </c>
      <c r="H575" s="52">
        <v>1423079.156</v>
      </c>
      <c r="I575" s="52">
        <v>1427163.568</v>
      </c>
      <c r="J575" s="22">
        <v>4.7189999999999896</v>
      </c>
      <c r="K575" s="22">
        <v>3.9649999999999999</v>
      </c>
      <c r="L575" s="23">
        <v>0.81599999999999995</v>
      </c>
      <c r="M575" s="23">
        <v>0.58299999999999996</v>
      </c>
      <c r="N575" s="23">
        <v>0.21</v>
      </c>
      <c r="O575" s="23">
        <v>2.1999999999999999E-2</v>
      </c>
      <c r="P575" s="23">
        <v>0</v>
      </c>
      <c r="Q575" s="23">
        <v>56.268000000000001</v>
      </c>
      <c r="R575" s="23">
        <v>42.661000000000001</v>
      </c>
    </row>
    <row r="576" spans="1:18" hidden="1" x14ac:dyDescent="0.25">
      <c r="A576" s="20" t="s">
        <v>153</v>
      </c>
      <c r="B576" s="20" t="s">
        <v>108</v>
      </c>
      <c r="C576" s="20" t="s">
        <v>120</v>
      </c>
      <c r="D576" s="21">
        <v>93563.578999999998</v>
      </c>
      <c r="E576" s="21">
        <v>93071.904999999999</v>
      </c>
      <c r="F576" s="21">
        <v>187127.158</v>
      </c>
      <c r="G576" s="21">
        <v>186143.81099999999</v>
      </c>
      <c r="H576" s="52">
        <v>693217.21</v>
      </c>
      <c r="I576" s="52">
        <v>700894.49800000002</v>
      </c>
      <c r="J576" s="22">
        <v>3.7410000000000001</v>
      </c>
      <c r="K576" s="22">
        <v>2.7789999999999999</v>
      </c>
      <c r="L576" s="23">
        <v>0.68400000000000005</v>
      </c>
      <c r="M576" s="23">
        <v>0.252</v>
      </c>
      <c r="N576" s="23">
        <v>0</v>
      </c>
      <c r="O576" s="23">
        <v>0.432</v>
      </c>
      <c r="P576" s="23">
        <v>0</v>
      </c>
      <c r="Q576" s="23">
        <v>47.316000000000003</v>
      </c>
      <c r="R576" s="23">
        <v>44.055</v>
      </c>
    </row>
    <row r="577" spans="1:18" x14ac:dyDescent="0.25">
      <c r="A577" s="20" t="s">
        <v>149</v>
      </c>
      <c r="B577" s="20" t="s">
        <v>113</v>
      </c>
      <c r="C577" s="20" t="s">
        <v>120</v>
      </c>
      <c r="D577" s="21">
        <v>92888.516000000003</v>
      </c>
      <c r="E577" s="21">
        <v>88672.490999999995</v>
      </c>
      <c r="F577" s="21">
        <v>92888.516000000003</v>
      </c>
      <c r="G577" s="21">
        <v>88672.490999999995</v>
      </c>
      <c r="H577" s="52">
        <v>333533.77500000002</v>
      </c>
      <c r="I577" s="52">
        <v>333851.62</v>
      </c>
      <c r="J577" s="22">
        <v>3.7349999999999999</v>
      </c>
      <c r="K577" s="22">
        <v>3.2629999999999999</v>
      </c>
      <c r="L577" s="23">
        <v>9.5150000000000006</v>
      </c>
      <c r="M577" s="23">
        <v>9.5150000000000006</v>
      </c>
      <c r="N577" s="23">
        <v>0</v>
      </c>
      <c r="O577" s="23">
        <v>0</v>
      </c>
      <c r="P577" s="23">
        <v>0</v>
      </c>
      <c r="Q577" s="23">
        <v>57.063999999999901</v>
      </c>
      <c r="R577" s="23">
        <v>55.805999999999997</v>
      </c>
    </row>
    <row r="578" spans="1:18" x14ac:dyDescent="0.25">
      <c r="A578" s="20" t="s">
        <v>142</v>
      </c>
      <c r="B578" s="20" t="s">
        <v>113</v>
      </c>
      <c r="C578" s="20" t="s">
        <v>120</v>
      </c>
      <c r="D578" s="21">
        <v>92732.726999999999</v>
      </c>
      <c r="E578" s="21">
        <v>91835.985999999903</v>
      </c>
      <c r="F578" s="21">
        <v>92732.726999999999</v>
      </c>
      <c r="G578" s="21">
        <v>91835.985999999903</v>
      </c>
      <c r="H578" s="52">
        <v>326375.49900000001</v>
      </c>
      <c r="I578" s="52">
        <v>325722.473</v>
      </c>
      <c r="J578" s="22">
        <v>3.5249999999999999</v>
      </c>
      <c r="K578" s="22">
        <v>3.5489999999999999</v>
      </c>
      <c r="L578" s="23">
        <v>0.55299999999999905</v>
      </c>
      <c r="M578" s="23">
        <v>4.7E-2</v>
      </c>
      <c r="N578" s="23">
        <v>0</v>
      </c>
      <c r="O578" s="23">
        <v>0.50600000000000001</v>
      </c>
      <c r="P578" s="23">
        <v>0</v>
      </c>
      <c r="Q578" s="23">
        <v>26.91</v>
      </c>
      <c r="R578" s="23">
        <v>17.556999999999999</v>
      </c>
    </row>
    <row r="579" spans="1:18" hidden="1" x14ac:dyDescent="0.25">
      <c r="A579" s="20" t="s">
        <v>155</v>
      </c>
      <c r="B579" s="20" t="s">
        <v>102</v>
      </c>
      <c r="C579" s="20" t="s">
        <v>120</v>
      </c>
      <c r="D579" s="21">
        <v>90854.284</v>
      </c>
      <c r="E579" s="21">
        <v>89457.296999999904</v>
      </c>
      <c r="F579" s="21">
        <v>90854.284</v>
      </c>
      <c r="G579" s="21">
        <v>89457.296999999904</v>
      </c>
      <c r="H579" s="52">
        <v>466953.58</v>
      </c>
      <c r="I579" s="52">
        <v>477845.47600000002</v>
      </c>
      <c r="J579" s="22">
        <v>5.2359999999999998</v>
      </c>
      <c r="K579" s="22">
        <v>4.6310000000000002</v>
      </c>
      <c r="L579" s="23">
        <v>3.8010000000000002</v>
      </c>
      <c r="M579" s="23">
        <v>3.7889999999999899</v>
      </c>
      <c r="N579" s="23">
        <v>0</v>
      </c>
      <c r="O579" s="23">
        <v>1.2E-2</v>
      </c>
      <c r="P579" s="23">
        <v>0</v>
      </c>
      <c r="Q579" s="23">
        <v>38.317999999999998</v>
      </c>
      <c r="R579" s="23">
        <v>37.774000000000001</v>
      </c>
    </row>
    <row r="580" spans="1:18" hidden="1" x14ac:dyDescent="0.25">
      <c r="A580" s="20" t="s">
        <v>137</v>
      </c>
      <c r="B580" s="20" t="s">
        <v>102</v>
      </c>
      <c r="C580" s="20" t="s">
        <v>120</v>
      </c>
      <c r="D580" s="21">
        <v>90746.856</v>
      </c>
      <c r="E580" s="21">
        <v>88578.972999999998</v>
      </c>
      <c r="F580" s="21">
        <v>90746.856</v>
      </c>
      <c r="G580" s="21">
        <v>88578.972999999998</v>
      </c>
      <c r="H580" s="52">
        <v>404796.26199999999</v>
      </c>
      <c r="I580" s="52">
        <v>420537.04200000002</v>
      </c>
      <c r="J580" s="22">
        <v>4.6529999999999996</v>
      </c>
      <c r="K580" s="22">
        <v>4.0010000000000003</v>
      </c>
      <c r="L580" s="23">
        <v>10.914999999999999</v>
      </c>
      <c r="M580" s="23">
        <v>10.507</v>
      </c>
      <c r="N580" s="23">
        <v>0</v>
      </c>
      <c r="O580" s="23">
        <v>0.40799999999999997</v>
      </c>
      <c r="P580" s="23">
        <v>0</v>
      </c>
      <c r="Q580" s="23">
        <v>77.177999999999997</v>
      </c>
      <c r="R580" s="23">
        <v>74.988999999999905</v>
      </c>
    </row>
    <row r="581" spans="1:18" hidden="1" x14ac:dyDescent="0.25">
      <c r="A581" s="20" t="s">
        <v>166</v>
      </c>
      <c r="B581" s="20" t="s">
        <v>105</v>
      </c>
      <c r="C581" s="20" t="s">
        <v>120</v>
      </c>
      <c r="D581" s="21">
        <v>90574.675999999905</v>
      </c>
      <c r="E581" s="21">
        <v>90454.861999999994</v>
      </c>
      <c r="F581" s="21">
        <v>290303.44300000003</v>
      </c>
      <c r="G581" s="21">
        <v>289919.424</v>
      </c>
      <c r="H581" s="52">
        <v>1270778.683</v>
      </c>
      <c r="I581" s="52">
        <v>1269493.6740000001</v>
      </c>
      <c r="J581" s="22">
        <v>4.3769999999999998</v>
      </c>
      <c r="K581" s="22">
        <v>4.4889999999999999</v>
      </c>
      <c r="L581" s="23">
        <v>0.20699999999999999</v>
      </c>
      <c r="M581" s="23">
        <v>0</v>
      </c>
      <c r="N581" s="23">
        <v>0.20699999999999999</v>
      </c>
      <c r="O581" s="23">
        <v>0</v>
      </c>
      <c r="P581" s="23">
        <v>0</v>
      </c>
      <c r="Q581" s="23">
        <v>100</v>
      </c>
      <c r="R581" s="23">
        <v>98.584999999999994</v>
      </c>
    </row>
    <row r="582" spans="1:18" hidden="1" x14ac:dyDescent="0.25">
      <c r="A582" s="20" t="s">
        <v>132</v>
      </c>
      <c r="B582" s="20" t="s">
        <v>116</v>
      </c>
      <c r="C582" s="20" t="s">
        <v>120</v>
      </c>
      <c r="D582" s="21">
        <v>90036.934999999998</v>
      </c>
      <c r="E582" s="21">
        <v>82313.851999999999</v>
      </c>
      <c r="F582" s="21">
        <v>90036.934999999998</v>
      </c>
      <c r="G582" s="21">
        <v>82313.851999999999</v>
      </c>
      <c r="H582" s="52">
        <v>436269.85700000002</v>
      </c>
      <c r="I582" s="52">
        <v>434713.76</v>
      </c>
      <c r="J582" s="22">
        <v>5.25</v>
      </c>
      <c r="K582" s="22">
        <v>4.3029999999999999</v>
      </c>
      <c r="L582" s="23">
        <v>9.43799999999999</v>
      </c>
      <c r="M582" s="23">
        <v>8.0410000000000004</v>
      </c>
      <c r="N582" s="23">
        <v>0</v>
      </c>
      <c r="O582" s="23">
        <v>1.39699999999999</v>
      </c>
      <c r="P582" s="23">
        <v>0</v>
      </c>
      <c r="Q582" s="23">
        <v>46.093000000000004</v>
      </c>
      <c r="R582" s="23">
        <v>44.931999999999903</v>
      </c>
    </row>
    <row r="583" spans="1:18" x14ac:dyDescent="0.25">
      <c r="A583" s="20" t="s">
        <v>136</v>
      </c>
      <c r="B583" s="20" t="s">
        <v>113</v>
      </c>
      <c r="C583" s="20" t="s">
        <v>120</v>
      </c>
      <c r="D583" s="21">
        <v>88966.782999999996</v>
      </c>
      <c r="E583" s="21">
        <v>76723.024000000005</v>
      </c>
      <c r="F583" s="21">
        <v>88966.782999999996</v>
      </c>
      <c r="G583" s="21">
        <v>76723.024000000005</v>
      </c>
      <c r="H583" s="52">
        <v>328702.85200000001</v>
      </c>
      <c r="I583" s="52">
        <v>305147.85499999998</v>
      </c>
      <c r="J583" s="22">
        <v>3.9369999999999998</v>
      </c>
      <c r="K583" s="22">
        <v>3.3029999999999999</v>
      </c>
      <c r="L583" s="23">
        <v>13.708</v>
      </c>
      <c r="M583" s="23">
        <v>11.654999999999999</v>
      </c>
      <c r="N583" s="23">
        <v>0</v>
      </c>
      <c r="O583" s="23">
        <v>2.0529999999999999</v>
      </c>
      <c r="P583" s="23">
        <v>0</v>
      </c>
      <c r="Q583" s="23">
        <v>94.85</v>
      </c>
      <c r="R583" s="23">
        <v>76.021999999999906</v>
      </c>
    </row>
    <row r="584" spans="1:18" hidden="1" x14ac:dyDescent="0.25">
      <c r="A584" s="20" t="s">
        <v>129</v>
      </c>
      <c r="B584" s="20" t="s">
        <v>112</v>
      </c>
      <c r="C584" s="20" t="s">
        <v>120</v>
      </c>
      <c r="D584" s="21">
        <v>88253.11</v>
      </c>
      <c r="E584" s="21">
        <v>87409.002999999997</v>
      </c>
      <c r="F584" s="21">
        <v>176548.22099999999</v>
      </c>
      <c r="G584" s="21">
        <v>174860.065</v>
      </c>
      <c r="H584" s="52">
        <v>583834.21200000006</v>
      </c>
      <c r="I584" s="52">
        <v>590310.38299999898</v>
      </c>
      <c r="J584" s="22">
        <v>3.3319999999999999</v>
      </c>
      <c r="K584" s="22">
        <v>2.7759999999999998</v>
      </c>
      <c r="L584" s="23">
        <v>2.6970000000000001</v>
      </c>
      <c r="M584" s="23">
        <v>2.242</v>
      </c>
      <c r="N584" s="23">
        <v>0.45500000000000002</v>
      </c>
      <c r="O584" s="23">
        <v>0</v>
      </c>
      <c r="P584" s="23">
        <v>0</v>
      </c>
      <c r="Q584" s="23">
        <v>78.436000000000007</v>
      </c>
      <c r="R584" s="23">
        <v>75.665999999999997</v>
      </c>
    </row>
    <row r="585" spans="1:18" hidden="1" x14ac:dyDescent="0.25">
      <c r="A585" s="20" t="s">
        <v>132</v>
      </c>
      <c r="B585" s="20" t="s">
        <v>119</v>
      </c>
      <c r="C585" s="20" t="s">
        <v>120</v>
      </c>
      <c r="D585" s="21">
        <v>87871.582999999999</v>
      </c>
      <c r="E585" s="21">
        <v>74802.385999999999</v>
      </c>
      <c r="F585" s="21">
        <v>175743.166</v>
      </c>
      <c r="G585" s="21">
        <v>149604.77299999999</v>
      </c>
      <c r="H585" s="52">
        <v>488283.19500000001</v>
      </c>
      <c r="I585" s="52">
        <v>447673.93599999999</v>
      </c>
      <c r="J585" s="22">
        <v>2.9670000000000001</v>
      </c>
      <c r="K585" s="22">
        <v>2.492</v>
      </c>
      <c r="L585" s="23">
        <v>15.089</v>
      </c>
      <c r="M585" s="23">
        <v>12.437999999999899</v>
      </c>
      <c r="N585" s="23">
        <v>0</v>
      </c>
      <c r="O585" s="23">
        <v>2.6509999999999998</v>
      </c>
      <c r="P585" s="23">
        <v>0</v>
      </c>
      <c r="Q585" s="23">
        <v>84.622999999999905</v>
      </c>
      <c r="R585" s="23">
        <v>78.356999999999999</v>
      </c>
    </row>
    <row r="586" spans="1:18" x14ac:dyDescent="0.25">
      <c r="A586" s="20" t="s">
        <v>155</v>
      </c>
      <c r="B586" s="20" t="s">
        <v>113</v>
      </c>
      <c r="C586" s="20" t="s">
        <v>120</v>
      </c>
      <c r="D586" s="21">
        <v>87644.565000000002</v>
      </c>
      <c r="E586" s="21">
        <v>85059.839999999997</v>
      </c>
      <c r="F586" s="21">
        <v>87644.565000000002</v>
      </c>
      <c r="G586" s="21">
        <v>85059.839999999997</v>
      </c>
      <c r="H586" s="52">
        <v>364619.52299999999</v>
      </c>
      <c r="I586" s="52">
        <v>375297.87199999997</v>
      </c>
      <c r="J586" s="22">
        <v>4.3559999999999999</v>
      </c>
      <c r="K586" s="22">
        <v>3.976</v>
      </c>
      <c r="L586" s="23">
        <v>6.7579999999999902</v>
      </c>
      <c r="M586" s="23">
        <v>6.7579999999999902</v>
      </c>
      <c r="N586" s="23">
        <v>0</v>
      </c>
      <c r="O586" s="23">
        <v>0</v>
      </c>
      <c r="P586" s="23">
        <v>0</v>
      </c>
      <c r="Q586" s="23">
        <v>39.336999999999897</v>
      </c>
      <c r="R586" s="23">
        <v>38.81</v>
      </c>
    </row>
    <row r="587" spans="1:18" hidden="1" x14ac:dyDescent="0.25">
      <c r="A587" s="20" t="s">
        <v>146</v>
      </c>
      <c r="B587" s="20" t="s">
        <v>106</v>
      </c>
      <c r="C587" s="20" t="s">
        <v>120</v>
      </c>
      <c r="D587" s="21">
        <v>87096.160999999993</v>
      </c>
      <c r="E587" s="21">
        <v>82582.683999999994</v>
      </c>
      <c r="F587" s="21">
        <v>87096.160999999993</v>
      </c>
      <c r="G587" s="21">
        <v>82582.683999999994</v>
      </c>
      <c r="H587" s="52">
        <v>331104.65600000002</v>
      </c>
      <c r="I587" s="52">
        <v>327085.75899999897</v>
      </c>
      <c r="J587" s="22">
        <v>3.9289999999999998</v>
      </c>
      <c r="K587" s="22">
        <v>3.43</v>
      </c>
      <c r="L587" s="23">
        <v>10.154999999999999</v>
      </c>
      <c r="M587" s="23">
        <v>10.154999999999999</v>
      </c>
      <c r="N587" s="23">
        <v>0</v>
      </c>
      <c r="O587" s="23">
        <v>0</v>
      </c>
      <c r="P587" s="23">
        <v>0</v>
      </c>
      <c r="Q587" s="23">
        <v>72.588999999999999</v>
      </c>
      <c r="R587" s="23">
        <v>63.426000000000002</v>
      </c>
    </row>
    <row r="588" spans="1:18" hidden="1" x14ac:dyDescent="0.25">
      <c r="A588" s="20" t="s">
        <v>92</v>
      </c>
      <c r="B588" s="20" t="s">
        <v>117</v>
      </c>
      <c r="C588" s="20" t="s">
        <v>120</v>
      </c>
      <c r="D588" s="21">
        <v>87042.195000000007</v>
      </c>
      <c r="E588" s="21">
        <v>85612.767999999996</v>
      </c>
      <c r="F588" s="21">
        <v>170344.948</v>
      </c>
      <c r="G588" s="21">
        <v>167547.505</v>
      </c>
      <c r="H588" s="52">
        <v>513824.47700000001</v>
      </c>
      <c r="I588" s="52">
        <v>513478.09</v>
      </c>
      <c r="J588" s="22">
        <v>3.04</v>
      </c>
      <c r="K588" s="22">
        <v>2.9889999999999999</v>
      </c>
      <c r="L588" s="23">
        <v>4.1289999999999996</v>
      </c>
      <c r="M588" s="23">
        <v>3.0920000000000001</v>
      </c>
      <c r="N588" s="23">
        <v>0.90900000000000003</v>
      </c>
      <c r="O588" s="23">
        <v>0.128</v>
      </c>
      <c r="P588" s="23">
        <v>0</v>
      </c>
      <c r="Q588" s="23">
        <v>93.917000000000002</v>
      </c>
      <c r="R588" s="23">
        <v>78.215999999999994</v>
      </c>
    </row>
    <row r="589" spans="1:18" hidden="1" x14ac:dyDescent="0.25">
      <c r="A589" s="20" t="s">
        <v>167</v>
      </c>
      <c r="B589" s="20" t="s">
        <v>117</v>
      </c>
      <c r="C589" s="20" t="s">
        <v>120</v>
      </c>
      <c r="D589" s="21">
        <v>86960.59</v>
      </c>
      <c r="E589" s="21">
        <v>76186.925000000003</v>
      </c>
      <c r="F589" s="21">
        <v>172760.56</v>
      </c>
      <c r="G589" s="21">
        <v>151154.476</v>
      </c>
      <c r="H589" s="52">
        <v>464827.60600000003</v>
      </c>
      <c r="I589" s="52">
        <v>457343.71</v>
      </c>
      <c r="J589" s="22">
        <v>2.9319999999999999</v>
      </c>
      <c r="K589" s="22">
        <v>2.3450000000000002</v>
      </c>
      <c r="L589" s="23">
        <v>15.042999999999999</v>
      </c>
      <c r="M589" s="23">
        <v>11.67</v>
      </c>
      <c r="N589" s="23">
        <v>0</v>
      </c>
      <c r="O589" s="23">
        <v>3.3730000000000002</v>
      </c>
      <c r="P589" s="23">
        <v>0</v>
      </c>
      <c r="Q589" s="23">
        <v>81.013999999999996</v>
      </c>
      <c r="R589" s="23">
        <v>69.745000000000005</v>
      </c>
    </row>
    <row r="590" spans="1:18" hidden="1" x14ac:dyDescent="0.25">
      <c r="A590" s="20" t="s">
        <v>167</v>
      </c>
      <c r="B590" s="20" t="s">
        <v>109</v>
      </c>
      <c r="C590" s="20" t="s">
        <v>120</v>
      </c>
      <c r="D590" s="21">
        <v>85974.49</v>
      </c>
      <c r="E590" s="21">
        <v>74263.520999999993</v>
      </c>
      <c r="F590" s="21">
        <v>171948.97899999999</v>
      </c>
      <c r="G590" s="21">
        <v>148527.04300000001</v>
      </c>
      <c r="H590" s="52">
        <v>385540.64500000002</v>
      </c>
      <c r="I590" s="52">
        <v>381259.07899999898</v>
      </c>
      <c r="J590" s="22">
        <v>2.5059999999999998</v>
      </c>
      <c r="K590" s="22">
        <v>2.044</v>
      </c>
      <c r="L590" s="23">
        <v>11.574999999999999</v>
      </c>
      <c r="M590" s="23">
        <v>8.5299999999999994</v>
      </c>
      <c r="N590" s="23">
        <v>1.7000000000000001E-2</v>
      </c>
      <c r="O590" s="23">
        <v>3.028</v>
      </c>
      <c r="P590" s="23">
        <v>0</v>
      </c>
      <c r="Q590" s="23">
        <v>66.798999999999893</v>
      </c>
      <c r="R590" s="23">
        <v>53.317</v>
      </c>
    </row>
    <row r="591" spans="1:18" hidden="1" x14ac:dyDescent="0.25">
      <c r="A591" s="20" t="s">
        <v>126</v>
      </c>
      <c r="B591" s="20" t="s">
        <v>117</v>
      </c>
      <c r="C591" s="20" t="s">
        <v>120</v>
      </c>
      <c r="D591" s="21">
        <v>85595.886999999901</v>
      </c>
      <c r="E591" s="21">
        <v>81079.918999999994</v>
      </c>
      <c r="F591" s="21">
        <v>171191.77399999899</v>
      </c>
      <c r="G591" s="21">
        <v>162159.837</v>
      </c>
      <c r="H591" s="52">
        <v>550047.33600000001</v>
      </c>
      <c r="I591" s="52">
        <v>573523.52</v>
      </c>
      <c r="J591" s="22">
        <v>3.4510000000000001</v>
      </c>
      <c r="K591" s="22">
        <v>2.8759999999999999</v>
      </c>
      <c r="L591" s="23">
        <v>16.262999999999899</v>
      </c>
      <c r="M591" s="23">
        <v>13.642999999999899</v>
      </c>
      <c r="N591" s="23">
        <v>1.252</v>
      </c>
      <c r="O591" s="23">
        <v>1.327</v>
      </c>
      <c r="P591" s="23">
        <v>4.2000000000000003E-2</v>
      </c>
      <c r="Q591" s="23">
        <v>90.187999999999903</v>
      </c>
      <c r="R591" s="23">
        <v>80.155000000000001</v>
      </c>
    </row>
    <row r="592" spans="1:18" hidden="1" x14ac:dyDescent="0.25">
      <c r="A592" s="20" t="s">
        <v>157</v>
      </c>
      <c r="B592" s="20" t="s">
        <v>104</v>
      </c>
      <c r="C592" s="20" t="s">
        <v>120</v>
      </c>
      <c r="D592" s="21">
        <v>84771.384999999995</v>
      </c>
      <c r="E592" s="21">
        <v>75400.569000000003</v>
      </c>
      <c r="F592" s="21">
        <v>169542.77</v>
      </c>
      <c r="G592" s="21">
        <v>150801.13800000001</v>
      </c>
      <c r="H592" s="52">
        <v>470525.56599999999</v>
      </c>
      <c r="I592" s="52">
        <v>448857.755</v>
      </c>
      <c r="J592" s="22">
        <v>2.968</v>
      </c>
      <c r="K592" s="22">
        <v>2.46599999999999</v>
      </c>
      <c r="L592" s="23">
        <v>3.77</v>
      </c>
      <c r="M592" s="23">
        <v>3.71199999999999</v>
      </c>
      <c r="N592" s="23">
        <v>5.8999999999999997E-2</v>
      </c>
      <c r="O592" s="23">
        <v>0</v>
      </c>
      <c r="P592" s="23">
        <v>0</v>
      </c>
      <c r="Q592" s="23">
        <v>24.172999999999998</v>
      </c>
      <c r="R592" s="23">
        <v>23.802</v>
      </c>
    </row>
    <row r="593" spans="1:18" hidden="1" x14ac:dyDescent="0.25">
      <c r="A593" s="20" t="s">
        <v>155</v>
      </c>
      <c r="B593" s="20" t="s">
        <v>116</v>
      </c>
      <c r="C593" s="20" t="s">
        <v>120</v>
      </c>
      <c r="D593" s="21">
        <v>84388.464000000007</v>
      </c>
      <c r="E593" s="21">
        <v>81039.058999999994</v>
      </c>
      <c r="F593" s="21">
        <v>84388.464000000007</v>
      </c>
      <c r="G593" s="21">
        <v>81039.058999999994</v>
      </c>
      <c r="H593" s="52">
        <v>498453.40299999999</v>
      </c>
      <c r="I593" s="52">
        <v>497395.12400000001</v>
      </c>
      <c r="J593" s="22">
        <v>6.032</v>
      </c>
      <c r="K593" s="22">
        <v>5.5879999999999903</v>
      </c>
      <c r="L593" s="23">
        <v>5.7809999999999997</v>
      </c>
      <c r="M593" s="23">
        <v>3.1319999999999899</v>
      </c>
      <c r="N593" s="23">
        <v>0</v>
      </c>
      <c r="O593" s="23">
        <v>2.6489999999999898</v>
      </c>
      <c r="P593" s="23">
        <v>0</v>
      </c>
      <c r="Q593" s="23">
        <v>38.317999999999998</v>
      </c>
      <c r="R593" s="23">
        <v>37.817</v>
      </c>
    </row>
    <row r="594" spans="1:18" hidden="1" x14ac:dyDescent="0.25">
      <c r="A594" s="20" t="s">
        <v>135</v>
      </c>
      <c r="B594" s="20" t="s">
        <v>118</v>
      </c>
      <c r="C594" s="20" t="s">
        <v>120</v>
      </c>
      <c r="D594" s="21">
        <v>83990.508000000002</v>
      </c>
      <c r="E594" s="21">
        <v>74175.101999999999</v>
      </c>
      <c r="F594" s="21">
        <v>83990.508000000002</v>
      </c>
      <c r="G594" s="21">
        <v>74175.101999999999</v>
      </c>
      <c r="H594" s="52">
        <v>349447.59600000002</v>
      </c>
      <c r="I594" s="52">
        <v>348198.66200000001</v>
      </c>
      <c r="J594" s="22">
        <v>4.4119999999999999</v>
      </c>
      <c r="K594" s="22">
        <v>3.7360000000000002</v>
      </c>
      <c r="L594" s="23">
        <v>4.4029999999999996</v>
      </c>
      <c r="M594" s="23">
        <v>2.012</v>
      </c>
      <c r="N594" s="23">
        <v>0</v>
      </c>
      <c r="O594" s="23">
        <v>2.391</v>
      </c>
      <c r="P594" s="23">
        <v>0</v>
      </c>
      <c r="Q594" s="23">
        <v>24.515999999999998</v>
      </c>
      <c r="R594" s="23">
        <v>20.387999999999899</v>
      </c>
    </row>
    <row r="595" spans="1:18" hidden="1" x14ac:dyDescent="0.25">
      <c r="A595" s="20" t="s">
        <v>91</v>
      </c>
      <c r="B595" s="20" t="s">
        <v>112</v>
      </c>
      <c r="C595" s="20" t="s">
        <v>120</v>
      </c>
      <c r="D595" s="21">
        <v>83978.485000000001</v>
      </c>
      <c r="E595" s="21">
        <v>78274.782999999996</v>
      </c>
      <c r="F595" s="21">
        <v>193456.62399999899</v>
      </c>
      <c r="G595" s="21">
        <v>179922.19699999999</v>
      </c>
      <c r="H595" s="52">
        <v>808057.46799999999</v>
      </c>
      <c r="I595" s="52">
        <v>772413.40799999901</v>
      </c>
      <c r="J595" s="22">
        <v>4.28</v>
      </c>
      <c r="K595" s="22">
        <v>3.7360000000000002</v>
      </c>
      <c r="L595" s="23">
        <v>11.378</v>
      </c>
      <c r="M595" s="23">
        <v>10.273</v>
      </c>
      <c r="N595" s="23">
        <v>0.158</v>
      </c>
      <c r="O595" s="23">
        <v>0.94599999999999995</v>
      </c>
      <c r="P595" s="23">
        <v>0</v>
      </c>
      <c r="Q595" s="23">
        <v>100</v>
      </c>
      <c r="R595" s="23">
        <v>99.450999999999993</v>
      </c>
    </row>
    <row r="596" spans="1:18" hidden="1" x14ac:dyDescent="0.25">
      <c r="A596" s="20" t="s">
        <v>136</v>
      </c>
      <c r="B596" s="20" t="s">
        <v>106</v>
      </c>
      <c r="C596" s="20" t="s">
        <v>120</v>
      </c>
      <c r="D596" s="21">
        <v>83894.048999999999</v>
      </c>
      <c r="E596" s="21">
        <v>78821.574999999997</v>
      </c>
      <c r="F596" s="21">
        <v>83894.048999999999</v>
      </c>
      <c r="G596" s="21">
        <v>78821.574999999997</v>
      </c>
      <c r="H596" s="52">
        <v>325202.36800000002</v>
      </c>
      <c r="I596" s="52">
        <v>320597.011</v>
      </c>
      <c r="J596" s="22">
        <v>4.0389999999999997</v>
      </c>
      <c r="K596" s="22">
        <v>3.5009999999999999</v>
      </c>
      <c r="L596" s="23">
        <v>7.7560000000000002</v>
      </c>
      <c r="M596" s="23">
        <v>7.6509999999999998</v>
      </c>
      <c r="N596" s="23">
        <v>0</v>
      </c>
      <c r="O596" s="23">
        <v>0.106</v>
      </c>
      <c r="P596" s="23">
        <v>0</v>
      </c>
      <c r="Q596" s="23">
        <v>62.725000000000001</v>
      </c>
      <c r="R596" s="23">
        <v>56.483999999999902</v>
      </c>
    </row>
    <row r="597" spans="1:18" hidden="1" x14ac:dyDescent="0.25">
      <c r="A597" s="20" t="s">
        <v>129</v>
      </c>
      <c r="B597" s="20" t="s">
        <v>109</v>
      </c>
      <c r="C597" s="20" t="s">
        <v>120</v>
      </c>
      <c r="D597" s="21">
        <v>82945.373999999996</v>
      </c>
      <c r="E597" s="21">
        <v>74213.197</v>
      </c>
      <c r="F597" s="21">
        <v>165890.74799999999</v>
      </c>
      <c r="G597" s="21">
        <v>148426.394</v>
      </c>
      <c r="H597" s="52">
        <v>493939.20299999998</v>
      </c>
      <c r="I597" s="52">
        <v>493751.815</v>
      </c>
      <c r="J597" s="22">
        <v>3.2650000000000001</v>
      </c>
      <c r="K597" s="22">
        <v>2.661</v>
      </c>
      <c r="L597" s="23">
        <v>17.387</v>
      </c>
      <c r="M597" s="23">
        <v>12.385</v>
      </c>
      <c r="N597" s="23">
        <v>0.372</v>
      </c>
      <c r="O597" s="23">
        <v>4.63</v>
      </c>
      <c r="P597" s="23">
        <v>0</v>
      </c>
      <c r="Q597" s="23">
        <v>97.296000000000006</v>
      </c>
      <c r="R597" s="23">
        <v>85.262</v>
      </c>
    </row>
    <row r="598" spans="1:18" hidden="1" x14ac:dyDescent="0.25">
      <c r="A598" s="20" t="s">
        <v>133</v>
      </c>
      <c r="B598" s="20" t="s">
        <v>111</v>
      </c>
      <c r="C598" s="20" t="s">
        <v>120</v>
      </c>
      <c r="D598" s="21">
        <v>81871.297000000006</v>
      </c>
      <c r="E598" s="21">
        <v>81651.551999999996</v>
      </c>
      <c r="F598" s="21">
        <v>163742.595</v>
      </c>
      <c r="G598" s="21">
        <v>163303.10399999999</v>
      </c>
      <c r="H598" s="52">
        <v>440768.446</v>
      </c>
      <c r="I598" s="52">
        <v>442412.94799999997</v>
      </c>
      <c r="J598" s="22">
        <v>2.7</v>
      </c>
      <c r="K598" s="22">
        <v>2.6749999999999998</v>
      </c>
      <c r="L598" s="23">
        <v>1.0009999999999999</v>
      </c>
      <c r="M598" s="23">
        <v>0.746</v>
      </c>
      <c r="N598" s="23">
        <v>0</v>
      </c>
      <c r="O598" s="23">
        <v>0.255</v>
      </c>
      <c r="P598" s="23">
        <v>0</v>
      </c>
      <c r="Q598" s="23">
        <v>100</v>
      </c>
      <c r="R598" s="23">
        <v>93.786000000000001</v>
      </c>
    </row>
    <row r="599" spans="1:18" hidden="1" x14ac:dyDescent="0.25">
      <c r="A599" s="20" t="s">
        <v>163</v>
      </c>
      <c r="B599" s="20" t="s">
        <v>119</v>
      </c>
      <c r="C599" s="20" t="s">
        <v>120</v>
      </c>
      <c r="D599" s="21">
        <v>80588.130999999994</v>
      </c>
      <c r="E599" s="21">
        <v>78131.782000000007</v>
      </c>
      <c r="F599" s="21">
        <v>161176.26300000001</v>
      </c>
      <c r="G599" s="21">
        <v>156263.56400000001</v>
      </c>
      <c r="H599" s="52">
        <v>423963.58299999998</v>
      </c>
      <c r="I599" s="52">
        <v>419123.49</v>
      </c>
      <c r="J599" s="22">
        <v>2.6659999999999999</v>
      </c>
      <c r="K599" s="22">
        <v>2.258</v>
      </c>
      <c r="L599" s="23">
        <v>2.3140000000000001</v>
      </c>
      <c r="M599" s="23">
        <v>2.3140000000000001</v>
      </c>
      <c r="N599" s="23">
        <v>0</v>
      </c>
      <c r="O599" s="23">
        <v>0</v>
      </c>
      <c r="P599" s="23">
        <v>0</v>
      </c>
      <c r="Q599" s="23">
        <v>55.821999999999903</v>
      </c>
      <c r="R599" s="23">
        <v>40.204000000000001</v>
      </c>
    </row>
    <row r="600" spans="1:18" hidden="1" x14ac:dyDescent="0.25">
      <c r="A600" s="20" t="s">
        <v>100</v>
      </c>
      <c r="B600" s="20" t="s">
        <v>109</v>
      </c>
      <c r="C600" s="20" t="s">
        <v>120</v>
      </c>
      <c r="D600" s="21">
        <v>80512.856</v>
      </c>
      <c r="E600" s="21">
        <v>70942.884999999995</v>
      </c>
      <c r="F600" s="21">
        <v>161025.71299999999</v>
      </c>
      <c r="G600" s="21">
        <v>141885.769</v>
      </c>
      <c r="H600" s="52">
        <v>396749.40899999999</v>
      </c>
      <c r="I600" s="52">
        <v>395885.98200000002</v>
      </c>
      <c r="J600" s="22">
        <v>2.7730000000000001</v>
      </c>
      <c r="K600" s="22">
        <v>2.1840000000000002</v>
      </c>
      <c r="L600" s="23">
        <v>3.6059999999999999</v>
      </c>
      <c r="M600" s="23">
        <v>3.2689999999999899</v>
      </c>
      <c r="N600" s="23">
        <v>0</v>
      </c>
      <c r="O600" s="23">
        <v>0.33600000000000002</v>
      </c>
      <c r="P600" s="23">
        <v>0</v>
      </c>
      <c r="Q600" s="23">
        <v>16.863</v>
      </c>
      <c r="R600" s="23">
        <v>14.6459999999999</v>
      </c>
    </row>
    <row r="601" spans="1:18" hidden="1" x14ac:dyDescent="0.25">
      <c r="A601" s="20" t="s">
        <v>131</v>
      </c>
      <c r="B601" s="20" t="s">
        <v>110</v>
      </c>
      <c r="C601" s="20" t="s">
        <v>120</v>
      </c>
      <c r="D601" s="21">
        <v>80100.319000000003</v>
      </c>
      <c r="E601" s="21">
        <v>79565.357999999993</v>
      </c>
      <c r="F601" s="21">
        <v>80100.319000000003</v>
      </c>
      <c r="G601" s="21">
        <v>79565.357999999993</v>
      </c>
      <c r="H601" s="52">
        <v>383379.56400000001</v>
      </c>
      <c r="I601" s="52">
        <v>384818.54499999998</v>
      </c>
      <c r="J601" s="22">
        <v>4.8099999999999996</v>
      </c>
      <c r="K601" s="22">
        <v>4.6779999999999999</v>
      </c>
      <c r="L601" s="23">
        <v>0.13300000000000001</v>
      </c>
      <c r="M601" s="23">
        <v>0.13300000000000001</v>
      </c>
      <c r="N601" s="23">
        <v>0</v>
      </c>
      <c r="O601" s="23">
        <v>0</v>
      </c>
      <c r="P601" s="23">
        <v>0</v>
      </c>
      <c r="Q601" s="23">
        <v>14.122</v>
      </c>
      <c r="R601" s="23">
        <v>7.7210000000000001</v>
      </c>
    </row>
    <row r="602" spans="1:18" hidden="1" x14ac:dyDescent="0.25">
      <c r="A602" s="20" t="s">
        <v>126</v>
      </c>
      <c r="B602" s="20" t="s">
        <v>116</v>
      </c>
      <c r="C602" s="20" t="s">
        <v>120</v>
      </c>
      <c r="D602" s="21">
        <v>79261.161999999997</v>
      </c>
      <c r="E602" s="21">
        <v>73922.805999999997</v>
      </c>
      <c r="F602" s="21">
        <v>79261.161999999997</v>
      </c>
      <c r="G602" s="21">
        <v>73922.805999999997</v>
      </c>
      <c r="H602" s="52">
        <v>356096.47799999901</v>
      </c>
      <c r="I602" s="52">
        <v>378058.587</v>
      </c>
      <c r="J602" s="22">
        <v>4.9829999999999997</v>
      </c>
      <c r="K602" s="22">
        <v>4.1470000000000002</v>
      </c>
      <c r="L602" s="23">
        <v>15.196</v>
      </c>
      <c r="M602" s="23">
        <v>11.925000000000001</v>
      </c>
      <c r="N602" s="23">
        <v>0</v>
      </c>
      <c r="O602" s="23">
        <v>3.2709999999999999</v>
      </c>
      <c r="P602" s="23">
        <v>0</v>
      </c>
      <c r="Q602" s="23">
        <v>57.473999999999997</v>
      </c>
      <c r="R602" s="23">
        <v>52.018000000000001</v>
      </c>
    </row>
    <row r="603" spans="1:18" hidden="1" x14ac:dyDescent="0.25">
      <c r="A603" s="20" t="s">
        <v>154</v>
      </c>
      <c r="B603" s="20" t="s">
        <v>118</v>
      </c>
      <c r="C603" s="20" t="s">
        <v>120</v>
      </c>
      <c r="D603" s="21">
        <v>79048.998999999996</v>
      </c>
      <c r="E603" s="21">
        <v>56656.074000000001</v>
      </c>
      <c r="F603" s="21">
        <v>79048.998999999996</v>
      </c>
      <c r="G603" s="21">
        <v>56656.074000000001</v>
      </c>
      <c r="H603" s="52">
        <v>299450.74900000001</v>
      </c>
      <c r="I603" s="52">
        <v>246750.34599999999</v>
      </c>
      <c r="J603" s="22">
        <v>4.2350000000000003</v>
      </c>
      <c r="K603" s="22">
        <v>3.6459999999999999</v>
      </c>
      <c r="L603" s="23">
        <v>3.94</v>
      </c>
      <c r="M603" s="23">
        <v>2.544</v>
      </c>
      <c r="N603" s="23">
        <v>5.8999999999999997E-2</v>
      </c>
      <c r="O603" s="23">
        <v>1.3080000000000001</v>
      </c>
      <c r="P603" s="23">
        <v>0.03</v>
      </c>
      <c r="Q603" s="23">
        <v>56.225999999999999</v>
      </c>
      <c r="R603" s="23">
        <v>14.164</v>
      </c>
    </row>
    <row r="604" spans="1:18" hidden="1" x14ac:dyDescent="0.25">
      <c r="A604" s="20" t="s">
        <v>166</v>
      </c>
      <c r="B604" s="20" t="s">
        <v>117</v>
      </c>
      <c r="C604" s="20" t="s">
        <v>120</v>
      </c>
      <c r="D604" s="21">
        <v>77949.562000000005</v>
      </c>
      <c r="E604" s="21">
        <v>77949.562000000005</v>
      </c>
      <c r="F604" s="21">
        <v>155899.125</v>
      </c>
      <c r="G604" s="21">
        <v>155899.125</v>
      </c>
      <c r="H604" s="52">
        <v>480753.75199999998</v>
      </c>
      <c r="I604" s="52">
        <v>480753.75199999998</v>
      </c>
      <c r="J604" s="22">
        <v>3.0839999999999899</v>
      </c>
      <c r="K604" s="22">
        <v>0</v>
      </c>
      <c r="L604" s="23">
        <v>0</v>
      </c>
      <c r="M604" s="23">
        <v>0</v>
      </c>
      <c r="N604" s="23">
        <v>0</v>
      </c>
      <c r="O604" s="23">
        <v>0</v>
      </c>
      <c r="P604" s="23">
        <v>0</v>
      </c>
      <c r="Q604" s="23">
        <v>99.452999999999903</v>
      </c>
      <c r="R604" s="23">
        <v>93.403999999999996</v>
      </c>
    </row>
    <row r="605" spans="1:18" hidden="1" x14ac:dyDescent="0.25">
      <c r="A605" s="20" t="s">
        <v>166</v>
      </c>
      <c r="B605" s="20" t="s">
        <v>119</v>
      </c>
      <c r="C605" s="20" t="s">
        <v>120</v>
      </c>
      <c r="D605" s="21">
        <v>77592.372000000003</v>
      </c>
      <c r="E605" s="21">
        <v>77575.648000000001</v>
      </c>
      <c r="F605" s="21">
        <v>155184.74299999999</v>
      </c>
      <c r="G605" s="21">
        <v>155151.296</v>
      </c>
      <c r="H605" s="52">
        <v>478679.54399999999</v>
      </c>
      <c r="I605" s="52">
        <v>478652.951</v>
      </c>
      <c r="J605" s="22">
        <v>3.085</v>
      </c>
      <c r="K605" s="22">
        <v>2.99</v>
      </c>
      <c r="L605" s="23">
        <v>6.5000000000000002E-2</v>
      </c>
      <c r="M605" s="23">
        <v>0</v>
      </c>
      <c r="N605" s="23">
        <v>6.5000000000000002E-2</v>
      </c>
      <c r="O605" s="23">
        <v>0</v>
      </c>
      <c r="P605" s="23">
        <v>0</v>
      </c>
      <c r="Q605" s="23">
        <v>100</v>
      </c>
      <c r="R605" s="23">
        <v>96.894999999999996</v>
      </c>
    </row>
    <row r="606" spans="1:18" hidden="1" x14ac:dyDescent="0.25">
      <c r="A606" s="20" t="s">
        <v>147</v>
      </c>
      <c r="B606" s="20" t="s">
        <v>110</v>
      </c>
      <c r="C606" s="20" t="s">
        <v>120</v>
      </c>
      <c r="D606" s="21">
        <v>77552.822</v>
      </c>
      <c r="E606" s="21">
        <v>74955.955000000002</v>
      </c>
      <c r="F606" s="21">
        <v>77552.822</v>
      </c>
      <c r="G606" s="21">
        <v>74955.955000000002</v>
      </c>
      <c r="H606" s="52">
        <v>367118.14600000001</v>
      </c>
      <c r="I606" s="52">
        <v>364634.223</v>
      </c>
      <c r="J606" s="22">
        <v>4.7889999999999997</v>
      </c>
      <c r="K606" s="22">
        <v>4.5129999999999999</v>
      </c>
      <c r="L606" s="23">
        <v>2.62</v>
      </c>
      <c r="M606" s="23">
        <v>0.90200000000000002</v>
      </c>
      <c r="N606" s="23">
        <v>1.083</v>
      </c>
      <c r="O606" s="23">
        <v>0.55799999999999905</v>
      </c>
      <c r="P606" s="23">
        <v>7.5999999999999998E-2</v>
      </c>
      <c r="Q606" s="23">
        <v>44.156999999999996</v>
      </c>
      <c r="R606" s="23">
        <v>33.603000000000002</v>
      </c>
    </row>
    <row r="607" spans="1:18" hidden="1" x14ac:dyDescent="0.25">
      <c r="A607" s="20" t="s">
        <v>157</v>
      </c>
      <c r="B607" s="20" t="s">
        <v>107</v>
      </c>
      <c r="C607" s="20" t="s">
        <v>120</v>
      </c>
      <c r="D607" s="21">
        <v>76454.703999999998</v>
      </c>
      <c r="E607" s="21">
        <v>69907.959000000003</v>
      </c>
      <c r="F607" s="21">
        <v>152909.40900000001</v>
      </c>
      <c r="G607" s="21">
        <v>139815.91699999999</v>
      </c>
      <c r="H607" s="52">
        <v>367603.04399999999</v>
      </c>
      <c r="I607" s="52">
        <v>355741.53399999999</v>
      </c>
      <c r="J607" s="22">
        <v>2.5379999999999998</v>
      </c>
      <c r="K607" s="22">
        <v>2.0089999999999999</v>
      </c>
      <c r="L607" s="23">
        <v>2.1579999999999999</v>
      </c>
      <c r="M607" s="23">
        <v>2.1579999999999999</v>
      </c>
      <c r="N607" s="23">
        <v>0</v>
      </c>
      <c r="O607" s="23">
        <v>0</v>
      </c>
      <c r="P607" s="23">
        <v>0</v>
      </c>
      <c r="Q607" s="23">
        <v>37.887</v>
      </c>
      <c r="R607" s="23">
        <v>23.79</v>
      </c>
    </row>
    <row r="608" spans="1:18" hidden="1" x14ac:dyDescent="0.25">
      <c r="A608" s="20" t="s">
        <v>161</v>
      </c>
      <c r="B608" s="20" t="s">
        <v>105</v>
      </c>
      <c r="C608" s="20" t="s">
        <v>120</v>
      </c>
      <c r="D608" s="21">
        <v>76384.307000000001</v>
      </c>
      <c r="E608" s="21">
        <v>76140.243000000002</v>
      </c>
      <c r="F608" s="21">
        <v>244821.48300000001</v>
      </c>
      <c r="G608" s="21">
        <v>244039.22699999899</v>
      </c>
      <c r="H608" s="52">
        <v>1011459.806</v>
      </c>
      <c r="I608" s="52">
        <v>1009315.436</v>
      </c>
      <c r="J608" s="22">
        <v>4.1419999999999897</v>
      </c>
      <c r="K608" s="22">
        <v>5.2910000000000004</v>
      </c>
      <c r="L608" s="23">
        <v>0.23199999999999901</v>
      </c>
      <c r="M608" s="23">
        <v>0.23199999999999901</v>
      </c>
      <c r="N608" s="23">
        <v>0</v>
      </c>
      <c r="O608" s="23">
        <v>0</v>
      </c>
      <c r="P608" s="23">
        <v>0</v>
      </c>
      <c r="Q608" s="23">
        <v>61.887</v>
      </c>
      <c r="R608" s="23">
        <v>43.869</v>
      </c>
    </row>
    <row r="609" spans="1:18" hidden="1" x14ac:dyDescent="0.25">
      <c r="A609" s="20" t="s">
        <v>98</v>
      </c>
      <c r="B609" s="20" t="s">
        <v>119</v>
      </c>
      <c r="C609" s="20" t="s">
        <v>120</v>
      </c>
      <c r="D609" s="21">
        <v>76313.922000000006</v>
      </c>
      <c r="E609" s="21">
        <v>67558.828999999998</v>
      </c>
      <c r="F609" s="21">
        <v>152627.84299999999</v>
      </c>
      <c r="G609" s="21">
        <v>135117.658</v>
      </c>
      <c r="H609" s="52">
        <v>461958.85200000001</v>
      </c>
      <c r="I609" s="52">
        <v>453977.45299999998</v>
      </c>
      <c r="J609" s="22">
        <v>3.2429999999999999</v>
      </c>
      <c r="K609" s="22">
        <v>2.1819999999999999</v>
      </c>
      <c r="L609" s="23">
        <v>5.4639999999999898</v>
      </c>
      <c r="M609" s="23">
        <v>4.3179999999999996</v>
      </c>
      <c r="N609" s="23">
        <v>2.5000000000000001E-2</v>
      </c>
      <c r="O609" s="23">
        <v>1.202</v>
      </c>
      <c r="P609" s="23">
        <v>1.7000000000000001E-2</v>
      </c>
      <c r="Q609" s="23">
        <v>65.81</v>
      </c>
      <c r="R609" s="23">
        <v>46.87</v>
      </c>
    </row>
    <row r="610" spans="1:18" hidden="1" x14ac:dyDescent="0.25">
      <c r="A610" s="20" t="s">
        <v>161</v>
      </c>
      <c r="B610" s="20" t="s">
        <v>110</v>
      </c>
      <c r="C610" s="20" t="s">
        <v>120</v>
      </c>
      <c r="D610" s="21">
        <v>76263.16</v>
      </c>
      <c r="E610" s="21">
        <v>72172.834000000003</v>
      </c>
      <c r="F610" s="21">
        <v>76263.16</v>
      </c>
      <c r="G610" s="21">
        <v>72172.834000000003</v>
      </c>
      <c r="H610" s="52">
        <v>346190.33399999997</v>
      </c>
      <c r="I610" s="52">
        <v>353811.37899999903</v>
      </c>
      <c r="J610" s="22">
        <v>4.8</v>
      </c>
      <c r="K610" s="22">
        <v>3.907</v>
      </c>
      <c r="L610" s="23">
        <v>4.4480000000000004</v>
      </c>
      <c r="M610" s="23">
        <v>4.2469999999999999</v>
      </c>
      <c r="N610" s="23">
        <v>0</v>
      </c>
      <c r="O610" s="23">
        <v>0.20100000000000001</v>
      </c>
      <c r="P610" s="23">
        <v>0</v>
      </c>
      <c r="Q610" s="23">
        <v>32.988</v>
      </c>
      <c r="R610" s="23">
        <v>30.395</v>
      </c>
    </row>
    <row r="611" spans="1:18" hidden="1" x14ac:dyDescent="0.25">
      <c r="A611" s="20" t="s">
        <v>146</v>
      </c>
      <c r="B611" s="20" t="s">
        <v>103</v>
      </c>
      <c r="C611" s="20" t="s">
        <v>120</v>
      </c>
      <c r="D611" s="21">
        <v>76262.067999999999</v>
      </c>
      <c r="E611" s="21">
        <v>74614.645000000004</v>
      </c>
      <c r="F611" s="21">
        <v>152524.13500000001</v>
      </c>
      <c r="G611" s="21">
        <v>149229.29</v>
      </c>
      <c r="H611" s="52">
        <v>444612.283</v>
      </c>
      <c r="I611" s="52">
        <v>445420.83600000001</v>
      </c>
      <c r="J611" s="22">
        <v>2.9609999999999999</v>
      </c>
      <c r="K611" s="22">
        <v>2.42</v>
      </c>
      <c r="L611" s="23">
        <v>2.83</v>
      </c>
      <c r="M611" s="23">
        <v>2.823</v>
      </c>
      <c r="N611" s="23">
        <v>0</v>
      </c>
      <c r="O611" s="23">
        <v>6.9999999999999897E-3</v>
      </c>
      <c r="P611" s="23">
        <v>0</v>
      </c>
      <c r="Q611" s="23">
        <v>77.097999999999999</v>
      </c>
      <c r="R611" s="23">
        <v>70.396000000000001</v>
      </c>
    </row>
    <row r="612" spans="1:18" hidden="1" x14ac:dyDescent="0.25">
      <c r="A612" s="20" t="s">
        <v>126</v>
      </c>
      <c r="B612" s="20" t="s">
        <v>119</v>
      </c>
      <c r="C612" s="20" t="s">
        <v>120</v>
      </c>
      <c r="D612" s="21">
        <v>76222.392999999996</v>
      </c>
      <c r="E612" s="21">
        <v>69648.631999999998</v>
      </c>
      <c r="F612" s="21">
        <v>152444.78599999999</v>
      </c>
      <c r="G612" s="21">
        <v>139297.26500000001</v>
      </c>
      <c r="H612" s="52">
        <v>438345.54200000002</v>
      </c>
      <c r="I612" s="52">
        <v>434217.09499999997</v>
      </c>
      <c r="J612" s="22">
        <v>3.0369999999999999</v>
      </c>
      <c r="K612" s="22">
        <v>2.5739999999999998</v>
      </c>
      <c r="L612" s="23">
        <v>12.204000000000001</v>
      </c>
      <c r="M612" s="23">
        <v>8.6029999999999998</v>
      </c>
      <c r="N612" s="23">
        <v>1.2709999999999999</v>
      </c>
      <c r="O612" s="23">
        <v>2.2869999999999999</v>
      </c>
      <c r="P612" s="23">
        <v>4.2999999999999997E-2</v>
      </c>
      <c r="Q612" s="23">
        <v>89.593999999999994</v>
      </c>
      <c r="R612" s="23">
        <v>78.239999999999995</v>
      </c>
    </row>
    <row r="613" spans="1:18" hidden="1" x14ac:dyDescent="0.25">
      <c r="A613" s="20" t="s">
        <v>156</v>
      </c>
      <c r="B613" s="20" t="s">
        <v>119</v>
      </c>
      <c r="C613" s="20" t="s">
        <v>120</v>
      </c>
      <c r="D613" s="21">
        <v>74766.349000000002</v>
      </c>
      <c r="E613" s="21">
        <v>73109.62</v>
      </c>
      <c r="F613" s="21">
        <v>149532.698</v>
      </c>
      <c r="G613" s="21">
        <v>146219.24</v>
      </c>
      <c r="H613" s="52">
        <v>426670.90600000002</v>
      </c>
      <c r="I613" s="52">
        <v>425562.946</v>
      </c>
      <c r="J613" s="22">
        <v>2.88</v>
      </c>
      <c r="K613" s="22">
        <v>2.52</v>
      </c>
      <c r="L613" s="23">
        <v>2.4540000000000002</v>
      </c>
      <c r="M613" s="23">
        <v>1.093</v>
      </c>
      <c r="N613" s="23">
        <v>0.04</v>
      </c>
      <c r="O613" s="23">
        <v>1.32</v>
      </c>
      <c r="P613" s="23">
        <v>0</v>
      </c>
      <c r="Q613" s="23">
        <v>74.221000000000004</v>
      </c>
      <c r="R613" s="23">
        <v>58.27</v>
      </c>
    </row>
    <row r="614" spans="1:18" hidden="1" x14ac:dyDescent="0.25">
      <c r="A614" s="20" t="s">
        <v>155</v>
      </c>
      <c r="B614" s="20" t="s">
        <v>108</v>
      </c>
      <c r="C614" s="20" t="s">
        <v>120</v>
      </c>
      <c r="D614" s="21">
        <v>74130.009999999995</v>
      </c>
      <c r="E614" s="21">
        <v>52130.709000000003</v>
      </c>
      <c r="F614" s="21">
        <v>148260.019</v>
      </c>
      <c r="G614" s="21">
        <v>104261.41800000001</v>
      </c>
      <c r="H614" s="52">
        <v>465943.08399999997</v>
      </c>
      <c r="I614" s="52">
        <v>380366.36599999998</v>
      </c>
      <c r="J614" s="22">
        <v>3.5760000000000001</v>
      </c>
      <c r="K614" s="22">
        <v>3.0129999999999999</v>
      </c>
      <c r="L614" s="23">
        <v>19.28</v>
      </c>
      <c r="M614" s="23">
        <v>2.9660000000000002</v>
      </c>
      <c r="N614" s="23">
        <v>0</v>
      </c>
      <c r="O614" s="23">
        <v>16.312999999999999</v>
      </c>
      <c r="P614" s="23">
        <v>0</v>
      </c>
      <c r="Q614" s="23">
        <v>48.295000000000002</v>
      </c>
      <c r="R614" s="23">
        <v>47.262999999999998</v>
      </c>
    </row>
    <row r="615" spans="1:18" hidden="1" x14ac:dyDescent="0.25">
      <c r="A615" s="20" t="s">
        <v>156</v>
      </c>
      <c r="B615" s="20" t="s">
        <v>109</v>
      </c>
      <c r="C615" s="20" t="s">
        <v>120</v>
      </c>
      <c r="D615" s="21">
        <v>74024.759000000005</v>
      </c>
      <c r="E615" s="21">
        <v>71418.365999999995</v>
      </c>
      <c r="F615" s="21">
        <v>148049.51800000001</v>
      </c>
      <c r="G615" s="21">
        <v>142836.73300000001</v>
      </c>
      <c r="H615" s="52">
        <v>414615.326</v>
      </c>
      <c r="I615" s="52">
        <v>407338.32899999898</v>
      </c>
      <c r="J615" s="22">
        <v>2.8330000000000002</v>
      </c>
      <c r="K615" s="22">
        <v>2.6469999999999998</v>
      </c>
      <c r="L615" s="23">
        <v>2.5299999999999998</v>
      </c>
      <c r="M615" s="23">
        <v>0.78900000000000003</v>
      </c>
      <c r="N615" s="23">
        <v>0</v>
      </c>
      <c r="O615" s="23">
        <v>1.89699999999999</v>
      </c>
      <c r="P615" s="23">
        <v>0</v>
      </c>
      <c r="Q615" s="23">
        <v>66.05</v>
      </c>
      <c r="R615" s="23">
        <v>52.52</v>
      </c>
    </row>
    <row r="616" spans="1:18" hidden="1" x14ac:dyDescent="0.25">
      <c r="A616" s="20" t="s">
        <v>144</v>
      </c>
      <c r="B616" s="20" t="s">
        <v>112</v>
      </c>
      <c r="C616" s="20" t="s">
        <v>120</v>
      </c>
      <c r="D616" s="21">
        <v>73834.712</v>
      </c>
      <c r="E616" s="21">
        <v>71437.260999999999</v>
      </c>
      <c r="F616" s="21">
        <v>167516.71</v>
      </c>
      <c r="G616" s="21">
        <v>162050.753</v>
      </c>
      <c r="H616" s="52">
        <v>548887.73399999901</v>
      </c>
      <c r="I616" s="52">
        <v>544576.98399999901</v>
      </c>
      <c r="J616" s="22">
        <v>3.3260000000000001</v>
      </c>
      <c r="K616" s="22">
        <v>2.6880000000000002</v>
      </c>
      <c r="L616" s="23">
        <v>2.42</v>
      </c>
      <c r="M616" s="23">
        <v>2.202</v>
      </c>
      <c r="N616" s="23">
        <v>8.9999999999999993E-3</v>
      </c>
      <c r="O616" s="23">
        <v>0.20399999999999999</v>
      </c>
      <c r="P616" s="23">
        <v>4.0000000000000001E-3</v>
      </c>
      <c r="Q616" s="23">
        <v>57.412999999999997</v>
      </c>
      <c r="R616" s="23">
        <v>51.795999999999999</v>
      </c>
    </row>
    <row r="617" spans="1:18" hidden="1" x14ac:dyDescent="0.25">
      <c r="A617" s="20" t="s">
        <v>147</v>
      </c>
      <c r="B617" s="20" t="s">
        <v>116</v>
      </c>
      <c r="C617" s="20" t="s">
        <v>120</v>
      </c>
      <c r="D617" s="21">
        <v>73677.14</v>
      </c>
      <c r="E617" s="21">
        <v>69517.750999999902</v>
      </c>
      <c r="F617" s="21">
        <v>73677.14</v>
      </c>
      <c r="G617" s="21">
        <v>69517.750999999902</v>
      </c>
      <c r="H617" s="52">
        <v>344171.62599999999</v>
      </c>
      <c r="I617" s="52">
        <v>336361.67299999902</v>
      </c>
      <c r="J617" s="22">
        <v>4.766</v>
      </c>
      <c r="K617" s="22">
        <v>4.2370000000000001</v>
      </c>
      <c r="L617" s="23">
        <v>2.887</v>
      </c>
      <c r="M617" s="23">
        <v>2.262</v>
      </c>
      <c r="N617" s="23">
        <v>4.5999999999999999E-2</v>
      </c>
      <c r="O617" s="23">
        <v>0.57999999999999996</v>
      </c>
      <c r="P617" s="23">
        <v>0</v>
      </c>
      <c r="Q617" s="23">
        <v>34.006999999999998</v>
      </c>
      <c r="R617" s="23">
        <v>32.384999999999998</v>
      </c>
    </row>
    <row r="618" spans="1:18" hidden="1" x14ac:dyDescent="0.25">
      <c r="A618" s="20" t="s">
        <v>99</v>
      </c>
      <c r="B618" s="20" t="s">
        <v>109</v>
      </c>
      <c r="C618" s="20" t="s">
        <v>120</v>
      </c>
      <c r="D618" s="21">
        <v>73302.448999999993</v>
      </c>
      <c r="E618" s="21">
        <v>59768.2959999999</v>
      </c>
      <c r="F618" s="21">
        <v>146604.899</v>
      </c>
      <c r="G618" s="21">
        <v>119536.591999999</v>
      </c>
      <c r="H618" s="52">
        <v>370981.08600000001</v>
      </c>
      <c r="I618" s="52">
        <v>353541.79499999998</v>
      </c>
      <c r="J618" s="22">
        <v>2.944</v>
      </c>
      <c r="K618" s="22">
        <v>2.0590000000000002</v>
      </c>
      <c r="L618" s="23">
        <v>5.3229999999999897</v>
      </c>
      <c r="M618" s="23">
        <v>4.7210000000000001</v>
      </c>
      <c r="N618" s="23">
        <v>1.2E-2</v>
      </c>
      <c r="O618" s="23">
        <v>0.59</v>
      </c>
      <c r="P618" s="23">
        <v>0</v>
      </c>
      <c r="Q618" s="23">
        <v>27.046999999999901</v>
      </c>
      <c r="R618" s="23">
        <v>24.832999999999998</v>
      </c>
    </row>
    <row r="619" spans="1:18" hidden="1" x14ac:dyDescent="0.25">
      <c r="A619" s="20" t="s">
        <v>132</v>
      </c>
      <c r="B619" s="20" t="s">
        <v>105</v>
      </c>
      <c r="C619" s="20" t="s">
        <v>120</v>
      </c>
      <c r="D619" s="21">
        <v>73050.225999999995</v>
      </c>
      <c r="E619" s="21">
        <v>70548.827999999994</v>
      </c>
      <c r="F619" s="21">
        <v>234135.32199999999</v>
      </c>
      <c r="G619" s="21">
        <v>226118.02</v>
      </c>
      <c r="H619" s="52">
        <v>1317508.561</v>
      </c>
      <c r="I619" s="52">
        <v>1306931.3130000001</v>
      </c>
      <c r="J619" s="22">
        <v>5.7709999999999999</v>
      </c>
      <c r="K619" s="22">
        <v>5.0939999999999896</v>
      </c>
      <c r="L619" s="23">
        <v>3.01</v>
      </c>
      <c r="M619" s="23">
        <v>3.01</v>
      </c>
      <c r="N619" s="23">
        <v>0</v>
      </c>
      <c r="O619" s="23">
        <v>0</v>
      </c>
      <c r="P619" s="23">
        <v>0</v>
      </c>
      <c r="Q619" s="23">
        <v>51.648000000000003</v>
      </c>
      <c r="R619" s="23">
        <v>39.76</v>
      </c>
    </row>
    <row r="620" spans="1:18" hidden="1" x14ac:dyDescent="0.25">
      <c r="A620" s="20" t="s">
        <v>143</v>
      </c>
      <c r="B620" s="20" t="s">
        <v>119</v>
      </c>
      <c r="C620" s="20" t="s">
        <v>120</v>
      </c>
      <c r="D620" s="21">
        <v>72652.422000000006</v>
      </c>
      <c r="E620" s="21">
        <v>71623.610999999903</v>
      </c>
      <c r="F620" s="21">
        <v>145304.845</v>
      </c>
      <c r="G620" s="21">
        <v>143247.22099999999</v>
      </c>
      <c r="H620" s="52">
        <v>440074.23999999999</v>
      </c>
      <c r="I620" s="52">
        <v>440903.022</v>
      </c>
      <c r="J620" s="22">
        <v>3.056</v>
      </c>
      <c r="K620" s="22">
        <v>2.7559999999999998</v>
      </c>
      <c r="L620" s="23">
        <v>2.0739999999999998</v>
      </c>
      <c r="M620" s="23">
        <v>1.37</v>
      </c>
      <c r="N620" s="23">
        <v>0.249</v>
      </c>
      <c r="O620" s="23">
        <v>0.45500000000000002</v>
      </c>
      <c r="P620" s="23">
        <v>0</v>
      </c>
      <c r="Q620" s="23">
        <v>75.971999999999994</v>
      </c>
      <c r="R620" s="23">
        <v>59.207999999999998</v>
      </c>
    </row>
    <row r="621" spans="1:18" hidden="1" x14ac:dyDescent="0.25">
      <c r="A621" s="20" t="s">
        <v>92</v>
      </c>
      <c r="B621" s="20" t="s">
        <v>112</v>
      </c>
      <c r="C621" s="20" t="s">
        <v>120</v>
      </c>
      <c r="D621" s="21">
        <v>72613.637000000002</v>
      </c>
      <c r="E621" s="21">
        <v>72216.264999999999</v>
      </c>
      <c r="F621" s="21">
        <v>193631.34399999899</v>
      </c>
      <c r="G621" s="21">
        <v>192571.712</v>
      </c>
      <c r="H621" s="52">
        <v>861601.34299999999</v>
      </c>
      <c r="I621" s="52">
        <v>861414.63899999997</v>
      </c>
      <c r="J621" s="22">
        <v>4.45</v>
      </c>
      <c r="K621" s="22">
        <v>4.4930000000000003</v>
      </c>
      <c r="L621" s="23">
        <v>1.2470000000000001</v>
      </c>
      <c r="M621" s="23">
        <v>6.3E-2</v>
      </c>
      <c r="N621" s="23">
        <v>0.249</v>
      </c>
      <c r="O621" s="23">
        <v>0.93500000000000005</v>
      </c>
      <c r="P621" s="23">
        <v>0</v>
      </c>
      <c r="Q621" s="23">
        <v>98.936999999999998</v>
      </c>
      <c r="R621" s="23">
        <v>90.896000000000001</v>
      </c>
    </row>
    <row r="622" spans="1:18" hidden="1" x14ac:dyDescent="0.25">
      <c r="A622" s="20" t="s">
        <v>137</v>
      </c>
      <c r="B622" s="20" t="s">
        <v>116</v>
      </c>
      <c r="C622" s="20" t="s">
        <v>120</v>
      </c>
      <c r="D622" s="21">
        <v>72488.498999999996</v>
      </c>
      <c r="E622" s="21">
        <v>60214.661999999997</v>
      </c>
      <c r="F622" s="21">
        <v>72488.498999999996</v>
      </c>
      <c r="G622" s="21">
        <v>60214.661999999997</v>
      </c>
      <c r="H622" s="52">
        <v>357311.77100000001</v>
      </c>
      <c r="I622" s="52">
        <v>327967.48</v>
      </c>
      <c r="J622" s="22">
        <v>5.3439999999999896</v>
      </c>
      <c r="K622" s="22">
        <v>4.431</v>
      </c>
      <c r="L622" s="23">
        <v>16.434000000000001</v>
      </c>
      <c r="M622" s="23">
        <v>11.962999999999999</v>
      </c>
      <c r="N622" s="23">
        <v>0</v>
      </c>
      <c r="O622" s="23">
        <v>4.4710000000000001</v>
      </c>
      <c r="P622" s="23">
        <v>0</v>
      </c>
      <c r="Q622" s="23">
        <v>82.715999999999994</v>
      </c>
      <c r="R622" s="23">
        <v>79.869</v>
      </c>
    </row>
    <row r="623" spans="1:18" hidden="1" x14ac:dyDescent="0.25">
      <c r="A623" s="20" t="s">
        <v>132</v>
      </c>
      <c r="B623" s="20" t="s">
        <v>117</v>
      </c>
      <c r="C623" s="20" t="s">
        <v>120</v>
      </c>
      <c r="D623" s="21">
        <v>71621.205999999904</v>
      </c>
      <c r="E623" s="21">
        <v>64448.904999999999</v>
      </c>
      <c r="F623" s="21">
        <v>143173.34400000001</v>
      </c>
      <c r="G623" s="21">
        <v>128835.66</v>
      </c>
      <c r="H623" s="52">
        <v>409517.28</v>
      </c>
      <c r="I623" s="52">
        <v>411626.96799999999</v>
      </c>
      <c r="J623" s="22">
        <v>3.1669999999999998</v>
      </c>
      <c r="K623" s="22">
        <v>2.472</v>
      </c>
      <c r="L623" s="23">
        <v>10.917</v>
      </c>
      <c r="M623" s="23">
        <v>10.672000000000001</v>
      </c>
      <c r="N623" s="23">
        <v>0</v>
      </c>
      <c r="O623" s="23">
        <v>0.245</v>
      </c>
      <c r="P623" s="23">
        <v>0</v>
      </c>
      <c r="Q623" s="23">
        <v>50.728000000000002</v>
      </c>
      <c r="R623" s="23">
        <v>48.85</v>
      </c>
    </row>
    <row r="624" spans="1:18" hidden="1" x14ac:dyDescent="0.25">
      <c r="A624" s="20" t="s">
        <v>98</v>
      </c>
      <c r="B624" s="20" t="s">
        <v>105</v>
      </c>
      <c r="C624" s="20" t="s">
        <v>120</v>
      </c>
      <c r="D624" s="21">
        <v>71434.933999999994</v>
      </c>
      <c r="E624" s="21">
        <v>71115.971999999994</v>
      </c>
      <c r="F624" s="21">
        <v>228958.11</v>
      </c>
      <c r="G624" s="21">
        <v>227935.79699999999</v>
      </c>
      <c r="H624" s="52">
        <v>1272487.754</v>
      </c>
      <c r="I624" s="52">
        <v>1272951.9109999901</v>
      </c>
      <c r="J624" s="22">
        <v>5.57</v>
      </c>
      <c r="K624" s="22">
        <v>4.7160000000000002</v>
      </c>
      <c r="L624" s="23">
        <v>0.40399999999999903</v>
      </c>
      <c r="M624" s="23">
        <v>0.33700000000000002</v>
      </c>
      <c r="N624" s="23">
        <v>0</v>
      </c>
      <c r="O624" s="23">
        <v>6.7000000000000004E-2</v>
      </c>
      <c r="P624" s="23">
        <v>0</v>
      </c>
      <c r="Q624" s="23">
        <v>51.776000000000003</v>
      </c>
      <c r="R624" s="23">
        <v>38.408000000000001</v>
      </c>
    </row>
    <row r="625" spans="1:18" hidden="1" x14ac:dyDescent="0.25">
      <c r="A625" s="20" t="s">
        <v>166</v>
      </c>
      <c r="B625" s="20" t="s">
        <v>109</v>
      </c>
      <c r="C625" s="20" t="s">
        <v>120</v>
      </c>
      <c r="D625" s="21">
        <v>71412.985000000001</v>
      </c>
      <c r="E625" s="21">
        <v>71353.88</v>
      </c>
      <c r="F625" s="21">
        <v>142825.97</v>
      </c>
      <c r="G625" s="21">
        <v>142707.75899999999</v>
      </c>
      <c r="H625" s="52">
        <v>440374.95199999999</v>
      </c>
      <c r="I625" s="52">
        <v>439985.98200000002</v>
      </c>
      <c r="J625" s="22">
        <v>3.0830000000000002</v>
      </c>
      <c r="K625" s="22">
        <v>3.2909999999999999</v>
      </c>
      <c r="L625" s="23">
        <v>7.0999999999999994E-2</v>
      </c>
      <c r="M625" s="23">
        <v>0</v>
      </c>
      <c r="N625" s="23">
        <v>7.0999999999999994E-2</v>
      </c>
      <c r="O625" s="23">
        <v>0</v>
      </c>
      <c r="P625" s="23">
        <v>0</v>
      </c>
      <c r="Q625" s="23">
        <v>100</v>
      </c>
      <c r="R625" s="23">
        <v>94.070999999999998</v>
      </c>
    </row>
    <row r="626" spans="1:18" hidden="1" x14ac:dyDescent="0.25">
      <c r="A626" s="20" t="s">
        <v>159</v>
      </c>
      <c r="B626" s="20" t="s">
        <v>116</v>
      </c>
      <c r="C626" s="20" t="s">
        <v>120</v>
      </c>
      <c r="D626" s="21">
        <v>70168.97</v>
      </c>
      <c r="E626" s="21">
        <v>64391.09</v>
      </c>
      <c r="F626" s="21">
        <v>70168.97</v>
      </c>
      <c r="G626" s="21">
        <v>64391.09</v>
      </c>
      <c r="H626" s="52">
        <v>351530.61299999902</v>
      </c>
      <c r="I626" s="52">
        <v>351806.84899999999</v>
      </c>
      <c r="J626" s="22">
        <v>5.4289999999999896</v>
      </c>
      <c r="K626" s="22">
        <v>4.3760000000000003</v>
      </c>
      <c r="L626" s="23">
        <v>10.667</v>
      </c>
      <c r="M626" s="23">
        <v>8.9149999999999991</v>
      </c>
      <c r="N626" s="23">
        <v>0</v>
      </c>
      <c r="O626" s="23">
        <v>1.75199999999999</v>
      </c>
      <c r="P626" s="23">
        <v>0</v>
      </c>
      <c r="Q626" s="23">
        <v>52.005000000000003</v>
      </c>
      <c r="R626" s="23">
        <v>50.283000000000001</v>
      </c>
    </row>
    <row r="627" spans="1:18" hidden="1" x14ac:dyDescent="0.25">
      <c r="A627" s="20" t="s">
        <v>126</v>
      </c>
      <c r="B627" s="20" t="s">
        <v>104</v>
      </c>
      <c r="C627" s="20" t="s">
        <v>120</v>
      </c>
      <c r="D627" s="21">
        <v>70000.198999999993</v>
      </c>
      <c r="E627" s="21">
        <v>70000.198999999993</v>
      </c>
      <c r="F627" s="21">
        <v>140993.981</v>
      </c>
      <c r="G627" s="21">
        <v>140993.981</v>
      </c>
      <c r="H627" s="52">
        <v>405399.81899999903</v>
      </c>
      <c r="I627" s="52">
        <v>409536.50199999998</v>
      </c>
      <c r="J627" s="22">
        <v>2.8759999999999999</v>
      </c>
      <c r="K627" s="22">
        <v>3.8679999999999999</v>
      </c>
      <c r="L627" s="23">
        <v>1.081</v>
      </c>
      <c r="M627" s="23">
        <v>6.4000000000000001E-2</v>
      </c>
      <c r="N627" s="23">
        <v>0.01</v>
      </c>
      <c r="O627" s="23">
        <v>1.006</v>
      </c>
      <c r="P627" s="23">
        <v>0</v>
      </c>
      <c r="Q627" s="23">
        <v>36.506999999999998</v>
      </c>
      <c r="R627" s="23">
        <v>30.01</v>
      </c>
    </row>
    <row r="628" spans="1:18" hidden="1" x14ac:dyDescent="0.25">
      <c r="A628" s="20" t="s">
        <v>91</v>
      </c>
      <c r="B628" s="20" t="s">
        <v>105</v>
      </c>
      <c r="C628" s="20" t="s">
        <v>120</v>
      </c>
      <c r="D628" s="21">
        <v>69221.616999999998</v>
      </c>
      <c r="E628" s="21">
        <v>69207.53</v>
      </c>
      <c r="F628" s="21">
        <v>221864.12599999999</v>
      </c>
      <c r="G628" s="21">
        <v>221818.97699999899</v>
      </c>
      <c r="H628" s="52">
        <v>1004076.368</v>
      </c>
      <c r="I628" s="52">
        <v>1003873.825</v>
      </c>
      <c r="J628" s="22">
        <v>4.5259999999999998</v>
      </c>
      <c r="K628" s="22">
        <v>4.49</v>
      </c>
      <c r="L628" s="23">
        <v>2.1000000000000001E-2</v>
      </c>
      <c r="M628" s="23">
        <v>0</v>
      </c>
      <c r="N628" s="23">
        <v>2.1000000000000001E-2</v>
      </c>
      <c r="O628" s="23">
        <v>0</v>
      </c>
      <c r="P628" s="23">
        <v>0</v>
      </c>
      <c r="Q628" s="23">
        <v>98.451999999999998</v>
      </c>
      <c r="R628" s="23">
        <v>95.292000000000002</v>
      </c>
    </row>
    <row r="629" spans="1:18" hidden="1" x14ac:dyDescent="0.25">
      <c r="A629" s="20" t="s">
        <v>100</v>
      </c>
      <c r="B629" s="20" t="s">
        <v>108</v>
      </c>
      <c r="C629" s="20" t="s">
        <v>120</v>
      </c>
      <c r="D629" s="21">
        <v>67437.092999999993</v>
      </c>
      <c r="E629" s="21">
        <v>65584.857999999993</v>
      </c>
      <c r="F629" s="21">
        <v>134874.18700000001</v>
      </c>
      <c r="G629" s="21">
        <v>131169.715</v>
      </c>
      <c r="H629" s="52">
        <v>485317.63899999898</v>
      </c>
      <c r="I629" s="52">
        <v>481092.31199999998</v>
      </c>
      <c r="J629" s="22">
        <v>3.63</v>
      </c>
      <c r="K629" s="22">
        <v>2.99399999999999</v>
      </c>
      <c r="L629" s="23">
        <v>0.34799999999999998</v>
      </c>
      <c r="M629" s="23">
        <v>0.30399999999999999</v>
      </c>
      <c r="N629" s="23">
        <v>0</v>
      </c>
      <c r="O629" s="23">
        <v>4.3999999999999997E-2</v>
      </c>
      <c r="P629" s="23">
        <v>0</v>
      </c>
      <c r="Q629" s="23">
        <v>12.977</v>
      </c>
      <c r="R629" s="23">
        <v>8.1720000000000006</v>
      </c>
    </row>
    <row r="630" spans="1:18" hidden="1" x14ac:dyDescent="0.25">
      <c r="A630" s="20" t="s">
        <v>98</v>
      </c>
      <c r="B630" s="20" t="s">
        <v>109</v>
      </c>
      <c r="C630" s="20" t="s">
        <v>120</v>
      </c>
      <c r="D630" s="21">
        <v>67259.781000000003</v>
      </c>
      <c r="E630" s="21">
        <v>62910.337999999902</v>
      </c>
      <c r="F630" s="21">
        <v>134519.56099999999</v>
      </c>
      <c r="G630" s="21">
        <v>125820.677</v>
      </c>
      <c r="H630" s="52">
        <v>437988.62299999897</v>
      </c>
      <c r="I630" s="52">
        <v>431832.19399999903</v>
      </c>
      <c r="J630" s="22">
        <v>3.3860000000000001</v>
      </c>
      <c r="K630" s="22">
        <v>2.0499999999999998</v>
      </c>
      <c r="L630" s="23">
        <v>2.4609999999999999</v>
      </c>
      <c r="M630" s="23">
        <v>2.2969999999999899</v>
      </c>
      <c r="N630" s="23">
        <v>1.0999999999999999E-2</v>
      </c>
      <c r="O630" s="23">
        <v>0.153</v>
      </c>
      <c r="P630" s="23">
        <v>0</v>
      </c>
      <c r="Q630" s="23">
        <v>39.844000000000001</v>
      </c>
      <c r="R630" s="23">
        <v>26.109000000000002</v>
      </c>
    </row>
    <row r="631" spans="1:18" hidden="1" x14ac:dyDescent="0.25">
      <c r="A631" s="20" t="s">
        <v>159</v>
      </c>
      <c r="B631" s="20" t="s">
        <v>117</v>
      </c>
      <c r="C631" s="20" t="s">
        <v>120</v>
      </c>
      <c r="D631" s="21">
        <v>66708.91</v>
      </c>
      <c r="E631" s="21">
        <v>63910.197999999997</v>
      </c>
      <c r="F631" s="21">
        <v>133417.82</v>
      </c>
      <c r="G631" s="21">
        <v>127820.395</v>
      </c>
      <c r="H631" s="52">
        <v>375708.86299999902</v>
      </c>
      <c r="I631" s="52">
        <v>380278.22399999999</v>
      </c>
      <c r="J631" s="22">
        <v>2.964</v>
      </c>
      <c r="K631" s="22">
        <v>2.4169999999999998</v>
      </c>
      <c r="L631" s="23">
        <v>8.8960000000000008</v>
      </c>
      <c r="M631" s="23">
        <v>7.5129999999999999</v>
      </c>
      <c r="N631" s="23">
        <v>0</v>
      </c>
      <c r="O631" s="23">
        <v>1.383</v>
      </c>
      <c r="P631" s="23">
        <v>0</v>
      </c>
      <c r="Q631" s="23">
        <v>55.350999999999999</v>
      </c>
      <c r="R631" s="23">
        <v>52.923000000000002</v>
      </c>
    </row>
    <row r="632" spans="1:18" hidden="1" x14ac:dyDescent="0.25">
      <c r="A632" s="20" t="s">
        <v>133</v>
      </c>
      <c r="B632" s="20" t="s">
        <v>110</v>
      </c>
      <c r="C632" s="20" t="s">
        <v>120</v>
      </c>
      <c r="D632" s="21">
        <v>66697.888999999996</v>
      </c>
      <c r="E632" s="21">
        <v>65610.115999999995</v>
      </c>
      <c r="F632" s="21">
        <v>66697.888999999996</v>
      </c>
      <c r="G632" s="21">
        <v>65610.115999999995</v>
      </c>
      <c r="H632" s="52">
        <v>282452.005</v>
      </c>
      <c r="I632" s="52">
        <v>292180.049</v>
      </c>
      <c r="J632" s="22">
        <v>4.3600000000000003</v>
      </c>
      <c r="K632" s="22">
        <v>4.5679999999999996</v>
      </c>
      <c r="L632" s="23">
        <v>6.556</v>
      </c>
      <c r="M632" s="23">
        <v>6.556</v>
      </c>
      <c r="N632" s="23">
        <v>0</v>
      </c>
      <c r="O632" s="23">
        <v>0</v>
      </c>
      <c r="P632" s="23">
        <v>0</v>
      </c>
      <c r="Q632" s="23">
        <v>70.930999999999997</v>
      </c>
      <c r="R632" s="23">
        <v>67.436999999999998</v>
      </c>
    </row>
    <row r="633" spans="1:18" hidden="1" x14ac:dyDescent="0.25">
      <c r="A633" s="20" t="s">
        <v>167</v>
      </c>
      <c r="B633" s="20" t="s">
        <v>102</v>
      </c>
      <c r="C633" s="20" t="s">
        <v>120</v>
      </c>
      <c r="D633" s="21">
        <v>66667.407000000007</v>
      </c>
      <c r="E633" s="21">
        <v>65262.245999999999</v>
      </c>
      <c r="F633" s="21">
        <v>66667.407000000007</v>
      </c>
      <c r="G633" s="21">
        <v>65262.245999999999</v>
      </c>
      <c r="H633" s="52">
        <v>310877.99800000002</v>
      </c>
      <c r="I633" s="52">
        <v>315135.57899999898</v>
      </c>
      <c r="J633" s="22">
        <v>4.766</v>
      </c>
      <c r="K633" s="22">
        <v>4.1079999999999997</v>
      </c>
      <c r="L633" s="23">
        <v>2.6970000000000001</v>
      </c>
      <c r="M633" s="23">
        <v>2.6970000000000001</v>
      </c>
      <c r="N633" s="23">
        <v>0</v>
      </c>
      <c r="O633" s="23">
        <v>0</v>
      </c>
      <c r="P633" s="23">
        <v>0</v>
      </c>
      <c r="Q633" s="23">
        <v>50.625999999999998</v>
      </c>
      <c r="R633" s="23">
        <v>29.815999999999999</v>
      </c>
    </row>
    <row r="634" spans="1:18" hidden="1" x14ac:dyDescent="0.25">
      <c r="A634" s="20" t="s">
        <v>98</v>
      </c>
      <c r="B634" s="20" t="s">
        <v>108</v>
      </c>
      <c r="C634" s="20" t="s">
        <v>120</v>
      </c>
      <c r="D634" s="21">
        <v>65861.587</v>
      </c>
      <c r="E634" s="21">
        <v>60422.340999999898</v>
      </c>
      <c r="F634" s="21">
        <v>131723.174</v>
      </c>
      <c r="G634" s="21">
        <v>120844.681</v>
      </c>
      <c r="H634" s="52">
        <v>471656.576</v>
      </c>
      <c r="I634" s="52">
        <v>458284.28200000001</v>
      </c>
      <c r="J634" s="22">
        <v>3.7489999999999899</v>
      </c>
      <c r="K634" s="22">
        <v>2.8420000000000001</v>
      </c>
      <c r="L634" s="23">
        <v>2.8159999999999998</v>
      </c>
      <c r="M634" s="23">
        <v>1.085</v>
      </c>
      <c r="N634" s="23">
        <v>5.2999999999999999E-2</v>
      </c>
      <c r="O634" s="23">
        <v>1.675</v>
      </c>
      <c r="P634" s="23">
        <v>2E-3</v>
      </c>
      <c r="Q634" s="23">
        <v>54.988</v>
      </c>
      <c r="R634" s="23">
        <v>26.141999999999999</v>
      </c>
    </row>
    <row r="635" spans="1:18" hidden="1" x14ac:dyDescent="0.25">
      <c r="A635" s="20" t="s">
        <v>152</v>
      </c>
      <c r="B635" s="20" t="s">
        <v>109</v>
      </c>
      <c r="C635" s="20" t="s">
        <v>120</v>
      </c>
      <c r="D635" s="21">
        <v>65818.11</v>
      </c>
      <c r="E635" s="21">
        <v>65375.678999999996</v>
      </c>
      <c r="F635" s="21">
        <v>131636.21900000001</v>
      </c>
      <c r="G635" s="21">
        <v>130751.35799999999</v>
      </c>
      <c r="H635" s="52">
        <v>419048.30599999998</v>
      </c>
      <c r="I635" s="52">
        <v>417792.11200000002</v>
      </c>
      <c r="J635" s="22">
        <v>3.194</v>
      </c>
      <c r="K635" s="22">
        <v>2.95399999999999</v>
      </c>
      <c r="L635" s="23">
        <v>0.34299999999999897</v>
      </c>
      <c r="M635" s="23">
        <v>0.22399999999999901</v>
      </c>
      <c r="N635" s="23">
        <v>5.7999999999999899E-2</v>
      </c>
      <c r="O635" s="23">
        <v>6.0999999999999999E-2</v>
      </c>
      <c r="P635" s="23">
        <v>0</v>
      </c>
      <c r="Q635" s="23">
        <v>67.635999999999996</v>
      </c>
      <c r="R635" s="23">
        <v>42.637999999999998</v>
      </c>
    </row>
    <row r="636" spans="1:18" hidden="1" x14ac:dyDescent="0.25">
      <c r="A636" s="20" t="s">
        <v>146</v>
      </c>
      <c r="B636" s="20" t="s">
        <v>111</v>
      </c>
      <c r="C636" s="20" t="s">
        <v>120</v>
      </c>
      <c r="D636" s="21">
        <v>64736.457999999999</v>
      </c>
      <c r="E636" s="21">
        <v>62393.055</v>
      </c>
      <c r="F636" s="21">
        <v>129472.91499999999</v>
      </c>
      <c r="G636" s="21">
        <v>124786.109</v>
      </c>
      <c r="H636" s="52">
        <v>371864.53499999997</v>
      </c>
      <c r="I636" s="52">
        <v>368711.58500000002</v>
      </c>
      <c r="J636" s="22">
        <v>2.93</v>
      </c>
      <c r="K636" s="22">
        <v>2.5630000000000002</v>
      </c>
      <c r="L636" s="23">
        <v>4.0449999999999999</v>
      </c>
      <c r="M636" s="23">
        <v>4.0309999999999997</v>
      </c>
      <c r="N636" s="23">
        <v>0</v>
      </c>
      <c r="O636" s="23">
        <v>1.39999999999999E-2</v>
      </c>
      <c r="P636" s="23">
        <v>0</v>
      </c>
      <c r="Q636" s="23">
        <v>86.53</v>
      </c>
      <c r="R636" s="23">
        <v>78.343999999999994</v>
      </c>
    </row>
    <row r="637" spans="1:18" hidden="1" x14ac:dyDescent="0.25">
      <c r="A637" s="20" t="s">
        <v>151</v>
      </c>
      <c r="B637" s="20" t="s">
        <v>104</v>
      </c>
      <c r="C637" s="20" t="s">
        <v>120</v>
      </c>
      <c r="D637" s="21">
        <v>63880.61</v>
      </c>
      <c r="E637" s="21">
        <v>61288.624000000003</v>
      </c>
      <c r="F637" s="21">
        <v>147100.823</v>
      </c>
      <c r="G637" s="21">
        <v>141796.53200000001</v>
      </c>
      <c r="H637" s="52">
        <v>558837.56499999994</v>
      </c>
      <c r="I637" s="52">
        <v>549111.66</v>
      </c>
      <c r="J637" s="22">
        <v>3.8130000000000002</v>
      </c>
      <c r="K637" s="22">
        <v>3.34899999999999</v>
      </c>
      <c r="L637" s="23">
        <v>2.2000000000000002</v>
      </c>
      <c r="M637" s="23">
        <v>0.317</v>
      </c>
      <c r="N637" s="23">
        <v>8.1000000000000003E-2</v>
      </c>
      <c r="O637" s="23">
        <v>1.8009999999999999</v>
      </c>
      <c r="P637" s="23">
        <v>0</v>
      </c>
      <c r="Q637" s="23">
        <v>79.007999999999996</v>
      </c>
      <c r="R637" s="23">
        <v>66.933999999999997</v>
      </c>
    </row>
    <row r="638" spans="1:18" x14ac:dyDescent="0.25">
      <c r="A638" s="20" t="s">
        <v>133</v>
      </c>
      <c r="B638" s="20" t="s">
        <v>113</v>
      </c>
      <c r="C638" s="20" t="s">
        <v>120</v>
      </c>
      <c r="D638" s="21">
        <v>63817.232000000004</v>
      </c>
      <c r="E638" s="21">
        <v>62273.120000000003</v>
      </c>
      <c r="F638" s="21">
        <v>63817.232000000004</v>
      </c>
      <c r="G638" s="21">
        <v>62273.120000000003</v>
      </c>
      <c r="H638" s="52">
        <v>255716.046</v>
      </c>
      <c r="I638" s="52">
        <v>261194.59899999999</v>
      </c>
      <c r="J638" s="22">
        <v>4.1550000000000002</v>
      </c>
      <c r="K638" s="22">
        <v>3.7210000000000001</v>
      </c>
      <c r="L638" s="23">
        <v>7.6070000000000002</v>
      </c>
      <c r="M638" s="23">
        <v>7.6070000000000002</v>
      </c>
      <c r="N638" s="23">
        <v>0</v>
      </c>
      <c r="O638" s="23">
        <v>0</v>
      </c>
      <c r="P638" s="23">
        <v>0</v>
      </c>
      <c r="Q638" s="23">
        <v>74.031000000000006</v>
      </c>
      <c r="R638" s="23">
        <v>70.674999999999997</v>
      </c>
    </row>
    <row r="639" spans="1:18" hidden="1" x14ac:dyDescent="0.25">
      <c r="A639" s="20" t="s">
        <v>160</v>
      </c>
      <c r="B639" s="20" t="s">
        <v>110</v>
      </c>
      <c r="C639" s="20" t="s">
        <v>120</v>
      </c>
      <c r="D639" s="21">
        <v>63431.351999999999</v>
      </c>
      <c r="E639" s="21">
        <v>57361.355000000003</v>
      </c>
      <c r="F639" s="21">
        <v>63431.351999999999</v>
      </c>
      <c r="G639" s="21">
        <v>57361.355000000003</v>
      </c>
      <c r="H639" s="52">
        <v>270437.49800000002</v>
      </c>
      <c r="I639" s="52">
        <v>269118.33500000002</v>
      </c>
      <c r="J639" s="22">
        <v>4.657</v>
      </c>
      <c r="K639" s="22">
        <v>3.8769999999999998</v>
      </c>
      <c r="L639" s="23">
        <v>16.901</v>
      </c>
      <c r="M639" s="23">
        <v>16.75</v>
      </c>
      <c r="N639" s="23">
        <v>0.152</v>
      </c>
      <c r="O639" s="23">
        <v>0</v>
      </c>
      <c r="P639" s="23">
        <v>0</v>
      </c>
      <c r="Q639" s="23">
        <v>68.518999999999906</v>
      </c>
      <c r="R639" s="23">
        <v>68.403000000000006</v>
      </c>
    </row>
    <row r="640" spans="1:18" hidden="1" x14ac:dyDescent="0.25">
      <c r="A640" s="20" t="s">
        <v>161</v>
      </c>
      <c r="B640" s="20" t="s">
        <v>119</v>
      </c>
      <c r="C640" s="20" t="s">
        <v>120</v>
      </c>
      <c r="D640" s="21">
        <v>63397.498</v>
      </c>
      <c r="E640" s="21">
        <v>58305.394</v>
      </c>
      <c r="F640" s="21">
        <v>126794.996999999</v>
      </c>
      <c r="G640" s="21">
        <v>116610.789</v>
      </c>
      <c r="H640" s="52">
        <v>376380.47</v>
      </c>
      <c r="I640" s="52">
        <v>367315.223</v>
      </c>
      <c r="J640" s="22">
        <v>3.0859999999999999</v>
      </c>
      <c r="K640" s="22">
        <v>2.4260000000000002</v>
      </c>
      <c r="L640" s="23">
        <v>5.95</v>
      </c>
      <c r="M640" s="23">
        <v>5.0089999999999897</v>
      </c>
      <c r="N640" s="23">
        <v>0</v>
      </c>
      <c r="O640" s="23">
        <v>0.94199999999999995</v>
      </c>
      <c r="P640" s="23">
        <v>0</v>
      </c>
      <c r="Q640" s="23">
        <v>68.391000000000005</v>
      </c>
      <c r="R640" s="23">
        <v>56.395000000000003</v>
      </c>
    </row>
    <row r="641" spans="1:18" hidden="1" x14ac:dyDescent="0.25">
      <c r="A641" s="20" t="s">
        <v>132</v>
      </c>
      <c r="B641" s="20" t="s">
        <v>109</v>
      </c>
      <c r="C641" s="20" t="s">
        <v>120</v>
      </c>
      <c r="D641" s="21">
        <v>63088.917999999998</v>
      </c>
      <c r="E641" s="21">
        <v>56562.3679999999</v>
      </c>
      <c r="F641" s="21">
        <v>126177.836</v>
      </c>
      <c r="G641" s="21">
        <v>113124.735999999</v>
      </c>
      <c r="H641" s="52">
        <v>305417.51</v>
      </c>
      <c r="I641" s="52">
        <v>310558.84000000003</v>
      </c>
      <c r="J641" s="22">
        <v>2.72399999999999</v>
      </c>
      <c r="K641" s="22">
        <v>2.1709999999999998</v>
      </c>
      <c r="L641" s="23">
        <v>11.603999999999999</v>
      </c>
      <c r="M641" s="23">
        <v>10.537000000000001</v>
      </c>
      <c r="N641" s="23">
        <v>0</v>
      </c>
      <c r="O641" s="23">
        <v>1.0669999999999999</v>
      </c>
      <c r="P641" s="23">
        <v>0</v>
      </c>
      <c r="Q641" s="23">
        <v>46.177</v>
      </c>
      <c r="R641" s="23">
        <v>44.466000000000001</v>
      </c>
    </row>
    <row r="642" spans="1:18" hidden="1" x14ac:dyDescent="0.25">
      <c r="A642" s="20" t="s">
        <v>147</v>
      </c>
      <c r="B642" s="20" t="s">
        <v>112</v>
      </c>
      <c r="C642" s="20" t="s">
        <v>120</v>
      </c>
      <c r="D642" s="21">
        <v>62563.035999999898</v>
      </c>
      <c r="E642" s="21">
        <v>60268.205000000002</v>
      </c>
      <c r="F642" s="21">
        <v>138393.182</v>
      </c>
      <c r="G642" s="21">
        <v>133560.179</v>
      </c>
      <c r="H642" s="52">
        <v>523333.88</v>
      </c>
      <c r="I642" s="52">
        <v>520912.424</v>
      </c>
      <c r="J642" s="22">
        <v>3.827</v>
      </c>
      <c r="K642" s="22">
        <v>2.9609999999999999</v>
      </c>
      <c r="L642" s="23">
        <v>2.0950000000000002</v>
      </c>
      <c r="M642" s="23">
        <v>1.2190000000000001</v>
      </c>
      <c r="N642" s="23">
        <v>0.80200000000000005</v>
      </c>
      <c r="O642" s="23">
        <v>7.3999999999999996E-2</v>
      </c>
      <c r="P642" s="23">
        <v>0</v>
      </c>
      <c r="Q642" s="23">
        <v>63.037999999999997</v>
      </c>
      <c r="R642" s="23">
        <v>44.528999999999897</v>
      </c>
    </row>
    <row r="643" spans="1:18" hidden="1" x14ac:dyDescent="0.25">
      <c r="A643" s="20" t="s">
        <v>161</v>
      </c>
      <c r="B643" s="20" t="s">
        <v>109</v>
      </c>
      <c r="C643" s="20" t="s">
        <v>120</v>
      </c>
      <c r="D643" s="21">
        <v>61784.415999999997</v>
      </c>
      <c r="E643" s="21">
        <v>57947.864000000001</v>
      </c>
      <c r="F643" s="21">
        <v>123568.83199999999</v>
      </c>
      <c r="G643" s="21">
        <v>115895.72900000001</v>
      </c>
      <c r="H643" s="52">
        <v>322551.87199999997</v>
      </c>
      <c r="I643" s="52">
        <v>328515.14</v>
      </c>
      <c r="J643" s="22">
        <v>2.778</v>
      </c>
      <c r="K643" s="22">
        <v>2.1719999999999899</v>
      </c>
      <c r="L643" s="23">
        <v>5.6509999999999998</v>
      </c>
      <c r="M643" s="23">
        <v>5.1079999999999997</v>
      </c>
      <c r="N643" s="23">
        <v>0</v>
      </c>
      <c r="O643" s="23">
        <v>0.54299999999999904</v>
      </c>
      <c r="P643" s="23">
        <v>0</v>
      </c>
      <c r="Q643" s="23">
        <v>46.871000000000002</v>
      </c>
      <c r="R643" s="23">
        <v>38.021999999999998</v>
      </c>
    </row>
    <row r="644" spans="1:18" hidden="1" x14ac:dyDescent="0.25">
      <c r="A644" s="20" t="s">
        <v>126</v>
      </c>
      <c r="B644" s="20" t="s">
        <v>109</v>
      </c>
      <c r="C644" s="20" t="s">
        <v>120</v>
      </c>
      <c r="D644" s="21">
        <v>61591.932999999997</v>
      </c>
      <c r="E644" s="21">
        <v>52077.661999999997</v>
      </c>
      <c r="F644" s="21">
        <v>123183.86599999999</v>
      </c>
      <c r="G644" s="21">
        <v>104155.325</v>
      </c>
      <c r="H644" s="52">
        <v>341088.06099999999</v>
      </c>
      <c r="I644" s="52">
        <v>343433.01899999997</v>
      </c>
      <c r="J644" s="22">
        <v>3.2010000000000001</v>
      </c>
      <c r="K644" s="22">
        <v>2.4219999999999899</v>
      </c>
      <c r="L644" s="23">
        <v>18.047999999999998</v>
      </c>
      <c r="M644" s="23">
        <v>14.1779999999999</v>
      </c>
      <c r="N644" s="23">
        <v>1.3049999999999999</v>
      </c>
      <c r="O644" s="23">
        <v>2.5209999999999999</v>
      </c>
      <c r="P644" s="23">
        <v>4.2999999999999997E-2</v>
      </c>
      <c r="Q644" s="23">
        <v>82.852000000000004</v>
      </c>
      <c r="R644" s="23">
        <v>71.588999999999999</v>
      </c>
    </row>
    <row r="645" spans="1:18" hidden="1" x14ac:dyDescent="0.25">
      <c r="A645" s="20" t="s">
        <v>126</v>
      </c>
      <c r="B645" s="20" t="s">
        <v>118</v>
      </c>
      <c r="C645" s="20" t="s">
        <v>120</v>
      </c>
      <c r="D645" s="21">
        <v>60921.002999999997</v>
      </c>
      <c r="E645" s="21">
        <v>56642.557000000001</v>
      </c>
      <c r="F645" s="21">
        <v>60921.002999999997</v>
      </c>
      <c r="G645" s="21">
        <v>56642.557000000001</v>
      </c>
      <c r="H645" s="52">
        <v>224297.01899999901</v>
      </c>
      <c r="I645" s="52">
        <v>239824.02</v>
      </c>
      <c r="J645" s="22">
        <v>4.1879999999999997</v>
      </c>
      <c r="K645" s="22">
        <v>3.222</v>
      </c>
      <c r="L645" s="23">
        <v>12.423999999999999</v>
      </c>
      <c r="M645" s="23">
        <v>11.901999999999999</v>
      </c>
      <c r="N645" s="23">
        <v>0</v>
      </c>
      <c r="O645" s="23">
        <v>0.52200000000000002</v>
      </c>
      <c r="P645" s="23">
        <v>0</v>
      </c>
      <c r="Q645" s="23">
        <v>58.24</v>
      </c>
      <c r="R645" s="23">
        <v>50.360999999999997</v>
      </c>
    </row>
    <row r="646" spans="1:18" x14ac:dyDescent="0.25">
      <c r="A646" s="20" t="s">
        <v>148</v>
      </c>
      <c r="B646" s="20" t="s">
        <v>113</v>
      </c>
      <c r="C646" s="20" t="s">
        <v>120</v>
      </c>
      <c r="D646" s="21">
        <v>59802.640999999901</v>
      </c>
      <c r="E646" s="21">
        <v>54790.709000000003</v>
      </c>
      <c r="F646" s="21">
        <v>59802.640999999901</v>
      </c>
      <c r="G646" s="21">
        <v>54790.709000000003</v>
      </c>
      <c r="H646" s="52">
        <v>244229.226</v>
      </c>
      <c r="I646" s="52">
        <v>234392.712</v>
      </c>
      <c r="J646" s="22">
        <v>4.258</v>
      </c>
      <c r="K646" s="22">
        <v>3.5059999999999998</v>
      </c>
      <c r="L646" s="23">
        <v>6.3179999999999996</v>
      </c>
      <c r="M646" s="23">
        <v>5.1130000000000004</v>
      </c>
      <c r="N646" s="23">
        <v>0</v>
      </c>
      <c r="O646" s="23">
        <v>1.2050000000000001</v>
      </c>
      <c r="P646" s="23">
        <v>0</v>
      </c>
      <c r="Q646" s="23">
        <v>94.372</v>
      </c>
      <c r="R646" s="23">
        <v>78.915000000000006</v>
      </c>
    </row>
    <row r="647" spans="1:18" hidden="1" x14ac:dyDescent="0.25">
      <c r="A647" s="20" t="s">
        <v>136</v>
      </c>
      <c r="B647" s="20" t="s">
        <v>110</v>
      </c>
      <c r="C647" s="20" t="s">
        <v>120</v>
      </c>
      <c r="D647" s="21">
        <v>59095.843999999997</v>
      </c>
      <c r="E647" s="21">
        <v>55896.159</v>
      </c>
      <c r="F647" s="21">
        <v>59095.843999999997</v>
      </c>
      <c r="G647" s="21">
        <v>55896.159</v>
      </c>
      <c r="H647" s="52">
        <v>268199.674</v>
      </c>
      <c r="I647" s="52">
        <v>274419.37</v>
      </c>
      <c r="J647" s="22">
        <v>4.8239999999999998</v>
      </c>
      <c r="K647" s="22">
        <v>3.9470000000000001</v>
      </c>
      <c r="L647" s="23">
        <v>12.555999999999999</v>
      </c>
      <c r="M647" s="23">
        <v>11.975</v>
      </c>
      <c r="N647" s="23">
        <v>0</v>
      </c>
      <c r="O647" s="23">
        <v>0.58199999999999996</v>
      </c>
      <c r="P647" s="23">
        <v>0</v>
      </c>
      <c r="Q647" s="23">
        <v>75.293000000000006</v>
      </c>
      <c r="R647" s="23">
        <v>69.900000000000006</v>
      </c>
    </row>
    <row r="648" spans="1:18" hidden="1" x14ac:dyDescent="0.25">
      <c r="A648" s="20" t="s">
        <v>137</v>
      </c>
      <c r="B648" s="20" t="s">
        <v>117</v>
      </c>
      <c r="C648" s="20" t="s">
        <v>120</v>
      </c>
      <c r="D648" s="21">
        <v>58983.228999999999</v>
      </c>
      <c r="E648" s="21">
        <v>48939.29</v>
      </c>
      <c r="F648" s="21">
        <v>117966.458</v>
      </c>
      <c r="G648" s="21">
        <v>97878.578999999998</v>
      </c>
      <c r="H648" s="52">
        <v>327792.94300000003</v>
      </c>
      <c r="I648" s="52">
        <v>310634.397</v>
      </c>
      <c r="J648" s="22">
        <v>3.0389999999999899</v>
      </c>
      <c r="K648" s="22">
        <v>2.4009999999999998</v>
      </c>
      <c r="L648" s="23">
        <v>15.173999999999999</v>
      </c>
      <c r="M648" s="23">
        <v>12.282999999999999</v>
      </c>
      <c r="N648" s="23">
        <v>0</v>
      </c>
      <c r="O648" s="23">
        <v>2.891</v>
      </c>
      <c r="P648" s="23">
        <v>0</v>
      </c>
      <c r="Q648" s="23">
        <v>84.997999999999905</v>
      </c>
      <c r="R648" s="23">
        <v>81.927000000000007</v>
      </c>
    </row>
    <row r="649" spans="1:18" hidden="1" x14ac:dyDescent="0.25">
      <c r="A649" s="20" t="s">
        <v>137</v>
      </c>
      <c r="B649" s="20" t="s">
        <v>119</v>
      </c>
      <c r="C649" s="20" t="s">
        <v>120</v>
      </c>
      <c r="D649" s="21">
        <v>58933.334000000003</v>
      </c>
      <c r="E649" s="21">
        <v>47668.023999999998</v>
      </c>
      <c r="F649" s="21">
        <v>117866.66899999999</v>
      </c>
      <c r="G649" s="21">
        <v>95336.048999999999</v>
      </c>
      <c r="H649" s="52">
        <v>267318.375</v>
      </c>
      <c r="I649" s="52">
        <v>241333.89</v>
      </c>
      <c r="J649" s="22">
        <v>2.4929999999999999</v>
      </c>
      <c r="K649" s="22">
        <v>2.052</v>
      </c>
      <c r="L649" s="23">
        <v>17.809999999999999</v>
      </c>
      <c r="M649" s="23">
        <v>13.561</v>
      </c>
      <c r="N649" s="23">
        <v>0</v>
      </c>
      <c r="O649" s="23">
        <v>4.5270000000000001</v>
      </c>
      <c r="P649" s="23">
        <v>0</v>
      </c>
      <c r="Q649" s="23">
        <v>86.423999999999893</v>
      </c>
      <c r="R649" s="23">
        <v>81.194000000000003</v>
      </c>
    </row>
    <row r="650" spans="1:18" hidden="1" x14ac:dyDescent="0.25">
      <c r="A650" s="20" t="s">
        <v>127</v>
      </c>
      <c r="B650" s="20" t="s">
        <v>110</v>
      </c>
      <c r="C650" s="20" t="s">
        <v>120</v>
      </c>
      <c r="D650" s="21">
        <v>58725.733</v>
      </c>
      <c r="E650" s="21">
        <v>57711.025999999998</v>
      </c>
      <c r="F650" s="21">
        <v>58725.733</v>
      </c>
      <c r="G650" s="21">
        <v>57711.025999999998</v>
      </c>
      <c r="H650" s="52">
        <v>286477.13699999999</v>
      </c>
      <c r="I650" s="52">
        <v>292566.21799999999</v>
      </c>
      <c r="J650" s="22">
        <v>4.9969999999999999</v>
      </c>
      <c r="K650" s="22">
        <v>3.8989999999999898</v>
      </c>
      <c r="L650" s="23">
        <v>5.9139999999999997</v>
      </c>
      <c r="M650" s="23">
        <v>5.8729999999999896</v>
      </c>
      <c r="N650" s="23">
        <v>0</v>
      </c>
      <c r="O650" s="23">
        <v>4.0999999999999898E-2</v>
      </c>
      <c r="P650" s="23">
        <v>0</v>
      </c>
      <c r="Q650" s="23">
        <v>72.331999999999994</v>
      </c>
      <c r="R650" s="23">
        <v>66.598999999999904</v>
      </c>
    </row>
    <row r="651" spans="1:18" hidden="1" x14ac:dyDescent="0.25">
      <c r="A651" s="20" t="s">
        <v>156</v>
      </c>
      <c r="B651" s="20" t="s">
        <v>117</v>
      </c>
      <c r="C651" s="20" t="s">
        <v>120</v>
      </c>
      <c r="D651" s="21">
        <v>57373.440000000002</v>
      </c>
      <c r="E651" s="21">
        <v>56711.004000000001</v>
      </c>
      <c r="F651" s="21">
        <v>102881.811999999</v>
      </c>
      <c r="G651" s="21">
        <v>101523.716</v>
      </c>
      <c r="H651" s="52">
        <v>314663.02100000001</v>
      </c>
      <c r="I651" s="52">
        <v>312868.10100000002</v>
      </c>
      <c r="J651" s="22">
        <v>3.07</v>
      </c>
      <c r="K651" s="22">
        <v>2.8889999999999998</v>
      </c>
      <c r="L651" s="23">
        <v>0.91400000000000003</v>
      </c>
      <c r="M651" s="23">
        <v>0.45600000000000002</v>
      </c>
      <c r="N651" s="23">
        <v>0</v>
      </c>
      <c r="O651" s="23">
        <v>0.45799999999999902</v>
      </c>
      <c r="P651" s="23">
        <v>0</v>
      </c>
      <c r="Q651" s="23">
        <v>45.893999999999998</v>
      </c>
      <c r="R651" s="23">
        <v>31.673999999999999</v>
      </c>
    </row>
    <row r="652" spans="1:18" hidden="1" x14ac:dyDescent="0.25">
      <c r="A652" s="20" t="s">
        <v>130</v>
      </c>
      <c r="B652" s="20" t="s">
        <v>112</v>
      </c>
      <c r="C652" s="20" t="s">
        <v>120</v>
      </c>
      <c r="D652" s="21">
        <v>57210.375999999997</v>
      </c>
      <c r="E652" s="21">
        <v>47450.589</v>
      </c>
      <c r="F652" s="21">
        <v>139649.03200000001</v>
      </c>
      <c r="G652" s="21">
        <v>117640.056</v>
      </c>
      <c r="H652" s="52">
        <v>471639.951</v>
      </c>
      <c r="I652" s="52">
        <v>426502.50099999999</v>
      </c>
      <c r="J652" s="22">
        <v>3.5019999999999998</v>
      </c>
      <c r="K652" s="22">
        <v>2.7269999999999999</v>
      </c>
      <c r="L652" s="23">
        <v>5.3929999999999998</v>
      </c>
      <c r="M652" s="23">
        <v>4.2329999999999997</v>
      </c>
      <c r="N652" s="23">
        <v>0.5</v>
      </c>
      <c r="O652" s="23">
        <v>1.446</v>
      </c>
      <c r="P652" s="23">
        <v>0</v>
      </c>
      <c r="Q652" s="23">
        <v>96.23</v>
      </c>
      <c r="R652" s="23">
        <v>87.882999999999996</v>
      </c>
    </row>
    <row r="653" spans="1:18" x14ac:dyDescent="0.25">
      <c r="A653" s="20" t="s">
        <v>145</v>
      </c>
      <c r="B653" s="20" t="s">
        <v>113</v>
      </c>
      <c r="C653" s="20" t="s">
        <v>120</v>
      </c>
      <c r="D653" s="21">
        <v>57173.855000000003</v>
      </c>
      <c r="E653" s="21">
        <v>52470.8</v>
      </c>
      <c r="F653" s="21">
        <v>57173.855000000003</v>
      </c>
      <c r="G653" s="21">
        <v>52470.8</v>
      </c>
      <c r="H653" s="52">
        <v>233503.14</v>
      </c>
      <c r="I653" s="52">
        <v>223697.595</v>
      </c>
      <c r="J653" s="22">
        <v>4.24</v>
      </c>
      <c r="K653" s="22">
        <v>3.641</v>
      </c>
      <c r="L653" s="23">
        <v>1.262</v>
      </c>
      <c r="M653" s="23">
        <v>1.024</v>
      </c>
      <c r="N653" s="23">
        <v>2.1000000000000001E-2</v>
      </c>
      <c r="O653" s="23">
        <v>0.21299999999999999</v>
      </c>
      <c r="P653" s="23">
        <v>4.0000000000000001E-3</v>
      </c>
      <c r="Q653" s="23">
        <v>35.506999999999998</v>
      </c>
      <c r="R653" s="23">
        <v>22.14</v>
      </c>
    </row>
    <row r="654" spans="1:18" hidden="1" x14ac:dyDescent="0.25">
      <c r="A654" s="20" t="s">
        <v>151</v>
      </c>
      <c r="B654" s="20" t="s">
        <v>109</v>
      </c>
      <c r="C654" s="20" t="s">
        <v>120</v>
      </c>
      <c r="D654" s="21">
        <v>56958.857000000004</v>
      </c>
      <c r="E654" s="21">
        <v>56559.834000000003</v>
      </c>
      <c r="F654" s="21">
        <v>113917.71400000001</v>
      </c>
      <c r="G654" s="21">
        <v>113119.66899999999</v>
      </c>
      <c r="H654" s="52">
        <v>348506.09299999999</v>
      </c>
      <c r="I654" s="52">
        <v>352600.46899999998</v>
      </c>
      <c r="J654" s="22">
        <v>3.093</v>
      </c>
      <c r="K654" s="22">
        <v>2.4430000000000001</v>
      </c>
      <c r="L654" s="23">
        <v>0.67700000000000005</v>
      </c>
      <c r="M654" s="23">
        <v>0.61299999999999999</v>
      </c>
      <c r="N654" s="23">
        <v>5.3999999999999999E-2</v>
      </c>
      <c r="O654" s="23">
        <v>0.01</v>
      </c>
      <c r="P654" s="23">
        <v>0</v>
      </c>
      <c r="Q654" s="23">
        <v>88.63</v>
      </c>
      <c r="R654" s="23">
        <v>58.350999999999999</v>
      </c>
    </row>
    <row r="655" spans="1:18" hidden="1" x14ac:dyDescent="0.25">
      <c r="A655" s="20" t="s">
        <v>151</v>
      </c>
      <c r="B655" s="20" t="s">
        <v>119</v>
      </c>
      <c r="C655" s="20" t="s">
        <v>120</v>
      </c>
      <c r="D655" s="21">
        <v>56417.381999999998</v>
      </c>
      <c r="E655" s="21">
        <v>56215.817999999999</v>
      </c>
      <c r="F655" s="21">
        <v>112834.764</v>
      </c>
      <c r="G655" s="21">
        <v>112431.636</v>
      </c>
      <c r="H655" s="52">
        <v>334392.30300000001</v>
      </c>
      <c r="I655" s="52">
        <v>334832.73499999999</v>
      </c>
      <c r="J655" s="22">
        <v>2.9769999999999999</v>
      </c>
      <c r="K655" s="22">
        <v>2.7669999999999999</v>
      </c>
      <c r="L655" s="23">
        <v>0.875</v>
      </c>
      <c r="M655" s="23">
        <v>0.80700000000000005</v>
      </c>
      <c r="N655" s="23">
        <v>4.5999999999999999E-2</v>
      </c>
      <c r="O655" s="23">
        <v>2.1000000000000001E-2</v>
      </c>
      <c r="P655" s="23">
        <v>0</v>
      </c>
      <c r="Q655" s="23">
        <v>88.517999999999901</v>
      </c>
      <c r="R655" s="23">
        <v>68.986999999999995</v>
      </c>
    </row>
    <row r="656" spans="1:18" hidden="1" x14ac:dyDescent="0.25">
      <c r="A656" s="20" t="s">
        <v>139</v>
      </c>
      <c r="B656" s="20" t="s">
        <v>112</v>
      </c>
      <c r="C656" s="20" t="s">
        <v>120</v>
      </c>
      <c r="D656" s="21">
        <v>56393.5</v>
      </c>
      <c r="E656" s="21">
        <v>55315.602999999901</v>
      </c>
      <c r="F656" s="21">
        <v>112787</v>
      </c>
      <c r="G656" s="21">
        <v>110631.20699999999</v>
      </c>
      <c r="H656" s="52">
        <v>494508.37299999897</v>
      </c>
      <c r="I656" s="52">
        <v>496298.99200000003</v>
      </c>
      <c r="J656" s="22">
        <v>4.4669999999999996</v>
      </c>
      <c r="K656" s="22">
        <v>3.988</v>
      </c>
      <c r="L656" s="23">
        <v>9.5039999999999996</v>
      </c>
      <c r="M656" s="23">
        <v>9.5039999999999996</v>
      </c>
      <c r="N656" s="23">
        <v>0</v>
      </c>
      <c r="O656" s="23">
        <v>0</v>
      </c>
      <c r="P656" s="23">
        <v>0</v>
      </c>
      <c r="Q656" s="23">
        <v>100</v>
      </c>
      <c r="R656" s="23">
        <v>99.06</v>
      </c>
    </row>
    <row r="657" spans="1:18" hidden="1" x14ac:dyDescent="0.25">
      <c r="A657" s="20" t="s">
        <v>89</v>
      </c>
      <c r="B657" s="20" t="s">
        <v>112</v>
      </c>
      <c r="C657" s="20" t="s">
        <v>120</v>
      </c>
      <c r="D657" s="21">
        <v>56255.317000000003</v>
      </c>
      <c r="E657" s="21">
        <v>55235.237000000001</v>
      </c>
      <c r="F657" s="21">
        <v>150014.17800000001</v>
      </c>
      <c r="G657" s="21">
        <v>147293.967</v>
      </c>
      <c r="H657" s="52">
        <v>525412.96</v>
      </c>
      <c r="I657" s="52">
        <v>521251.614</v>
      </c>
      <c r="J657" s="22">
        <v>3.5189999999999899</v>
      </c>
      <c r="K657" s="22">
        <v>3.2869999999999999</v>
      </c>
      <c r="L657" s="23">
        <v>3.2</v>
      </c>
      <c r="M657" s="23">
        <v>2.1059999999999999</v>
      </c>
      <c r="N657" s="23">
        <v>0.20799999999999999</v>
      </c>
      <c r="O657" s="23">
        <v>0.91900000000000004</v>
      </c>
      <c r="P657" s="23">
        <v>0</v>
      </c>
      <c r="Q657" s="23">
        <v>99.625</v>
      </c>
      <c r="R657" s="23">
        <v>89.863</v>
      </c>
    </row>
    <row r="658" spans="1:18" hidden="1" x14ac:dyDescent="0.25">
      <c r="A658" s="20" t="s">
        <v>145</v>
      </c>
      <c r="B658" s="20" t="s">
        <v>112</v>
      </c>
      <c r="C658" s="20" t="s">
        <v>120</v>
      </c>
      <c r="D658" s="21">
        <v>55899.472000000002</v>
      </c>
      <c r="E658" s="21">
        <v>54774.682999999997</v>
      </c>
      <c r="F658" s="21">
        <v>129504.06299999999</v>
      </c>
      <c r="G658" s="21">
        <v>126759.276999999</v>
      </c>
      <c r="H658" s="52">
        <v>510160.49299999903</v>
      </c>
      <c r="I658" s="52">
        <v>507379.06</v>
      </c>
      <c r="J658" s="22">
        <v>3.984</v>
      </c>
      <c r="K658" s="22">
        <v>3.0139999999999998</v>
      </c>
      <c r="L658" s="23">
        <v>1.8580000000000001</v>
      </c>
      <c r="M658" s="23">
        <v>1.7369999999999901</v>
      </c>
      <c r="N658" s="23">
        <v>1.0999999999999999E-2</v>
      </c>
      <c r="O658" s="23">
        <v>0.109</v>
      </c>
      <c r="P658" s="23">
        <v>0</v>
      </c>
      <c r="Q658" s="23">
        <v>97.721000000000004</v>
      </c>
      <c r="R658" s="23">
        <v>78.977000000000004</v>
      </c>
    </row>
    <row r="659" spans="1:18" hidden="1" x14ac:dyDescent="0.25">
      <c r="A659" s="20" t="s">
        <v>149</v>
      </c>
      <c r="B659" s="20" t="s">
        <v>102</v>
      </c>
      <c r="C659" s="20" t="s">
        <v>120</v>
      </c>
      <c r="D659" s="21">
        <v>55534.872000000003</v>
      </c>
      <c r="E659" s="21">
        <v>53069.462999999902</v>
      </c>
      <c r="F659" s="21">
        <v>55534.872000000003</v>
      </c>
      <c r="G659" s="21">
        <v>53069.462999999902</v>
      </c>
      <c r="H659" s="52">
        <v>244798.97</v>
      </c>
      <c r="I659" s="52">
        <v>251236.04300000001</v>
      </c>
      <c r="J659" s="22">
        <v>4.6609999999999996</v>
      </c>
      <c r="K659" s="22">
        <v>4.0289999999999999</v>
      </c>
      <c r="L659" s="23">
        <v>10.769</v>
      </c>
      <c r="M659" s="23">
        <v>10.19</v>
      </c>
      <c r="N659" s="23">
        <v>0</v>
      </c>
      <c r="O659" s="23">
        <v>0.57899999999999996</v>
      </c>
      <c r="P659" s="23">
        <v>0</v>
      </c>
      <c r="Q659" s="23">
        <v>55.902999999999999</v>
      </c>
      <c r="R659" s="23">
        <v>55.103999999999999</v>
      </c>
    </row>
    <row r="660" spans="1:18" hidden="1" x14ac:dyDescent="0.25">
      <c r="A660" s="20" t="s">
        <v>158</v>
      </c>
      <c r="B660" s="20" t="s">
        <v>105</v>
      </c>
      <c r="C660" s="20" t="s">
        <v>120</v>
      </c>
      <c r="D660" s="21">
        <v>54654.144</v>
      </c>
      <c r="E660" s="21">
        <v>53341.500999999997</v>
      </c>
      <c r="F660" s="21">
        <v>175173.53</v>
      </c>
      <c r="G660" s="21">
        <v>170966.34099999999</v>
      </c>
      <c r="H660" s="52">
        <v>830944.321</v>
      </c>
      <c r="I660" s="52">
        <v>818855.59599999897</v>
      </c>
      <c r="J660" s="22">
        <v>4.82</v>
      </c>
      <c r="K660" s="22">
        <v>5.117</v>
      </c>
      <c r="L660" s="23">
        <v>2.2709999999999999</v>
      </c>
      <c r="M660" s="23">
        <v>2.2709999999999999</v>
      </c>
      <c r="N660" s="23">
        <v>0</v>
      </c>
      <c r="O660" s="23">
        <v>0</v>
      </c>
      <c r="P660" s="23">
        <v>0</v>
      </c>
      <c r="Q660" s="23">
        <v>75.97</v>
      </c>
      <c r="R660" s="23">
        <v>61.99</v>
      </c>
    </row>
    <row r="661" spans="1:18" hidden="1" x14ac:dyDescent="0.25">
      <c r="A661" s="20" t="s">
        <v>161</v>
      </c>
      <c r="B661" s="20" t="s">
        <v>116</v>
      </c>
      <c r="C661" s="20" t="s">
        <v>120</v>
      </c>
      <c r="D661" s="21">
        <v>54493.71</v>
      </c>
      <c r="E661" s="21">
        <v>51477.960999999901</v>
      </c>
      <c r="F661" s="21">
        <v>54493.71</v>
      </c>
      <c r="G661" s="21">
        <v>51477.960999999901</v>
      </c>
      <c r="H661" s="52">
        <v>278723.5</v>
      </c>
      <c r="I661" s="52">
        <v>306793.09899999999</v>
      </c>
      <c r="J661" s="22">
        <v>5.4969999999999999</v>
      </c>
      <c r="K661" s="22">
        <v>4.7039999999999997</v>
      </c>
      <c r="L661" s="23">
        <v>4.6020000000000003</v>
      </c>
      <c r="M661" s="23">
        <v>3.746</v>
      </c>
      <c r="N661" s="23">
        <v>0.05</v>
      </c>
      <c r="O661" s="23">
        <v>0.80599999999999905</v>
      </c>
      <c r="P661" s="23">
        <v>0</v>
      </c>
      <c r="Q661" s="23">
        <v>19.623000000000001</v>
      </c>
      <c r="R661" s="23">
        <v>19.585999999999999</v>
      </c>
    </row>
    <row r="662" spans="1:18" hidden="1" x14ac:dyDescent="0.25">
      <c r="A662" s="20" t="s">
        <v>89</v>
      </c>
      <c r="B662" s="20" t="s">
        <v>119</v>
      </c>
      <c r="C662" s="20" t="s">
        <v>120</v>
      </c>
      <c r="D662" s="21">
        <v>54481.222000000002</v>
      </c>
      <c r="E662" s="21">
        <v>54067.781999999999</v>
      </c>
      <c r="F662" s="21">
        <v>108962.443</v>
      </c>
      <c r="G662" s="21">
        <v>108135.564</v>
      </c>
      <c r="H662" s="52">
        <v>318761.21299999999</v>
      </c>
      <c r="I662" s="52">
        <v>319390.59700000001</v>
      </c>
      <c r="J662" s="22">
        <v>2.9430000000000001</v>
      </c>
      <c r="K662" s="22">
        <v>2.60699999999999</v>
      </c>
      <c r="L662" s="23">
        <v>1.3169999999999999</v>
      </c>
      <c r="M662" s="23">
        <v>1.0859999999999901</v>
      </c>
      <c r="N662" s="23">
        <v>0.23100000000000001</v>
      </c>
      <c r="O662" s="23">
        <v>0</v>
      </c>
      <c r="P662" s="23">
        <v>0</v>
      </c>
      <c r="Q662" s="23">
        <v>99.087999999999994</v>
      </c>
      <c r="R662" s="23">
        <v>57.391999999999904</v>
      </c>
    </row>
    <row r="663" spans="1:18" hidden="1" x14ac:dyDescent="0.25">
      <c r="A663" s="20" t="s">
        <v>141</v>
      </c>
      <c r="B663" s="20" t="s">
        <v>112</v>
      </c>
      <c r="C663" s="20" t="s">
        <v>120</v>
      </c>
      <c r="D663" s="21">
        <v>54198.224999999999</v>
      </c>
      <c r="E663" s="21">
        <v>51438.351999999999</v>
      </c>
      <c r="F663" s="21">
        <v>129902.246999999</v>
      </c>
      <c r="G663" s="21">
        <v>123335.44899999999</v>
      </c>
      <c r="H663" s="52">
        <v>393399.14600000001</v>
      </c>
      <c r="I663" s="52">
        <v>412611.33100000001</v>
      </c>
      <c r="J663" s="22">
        <v>3.1909999999999998</v>
      </c>
      <c r="K663" s="22">
        <v>2.681</v>
      </c>
      <c r="L663" s="23">
        <v>4.9080000000000004</v>
      </c>
      <c r="M663" s="23">
        <v>2.5449999999999999</v>
      </c>
      <c r="N663" s="23">
        <v>0.126</v>
      </c>
      <c r="O663" s="23">
        <v>2.2690000000000001</v>
      </c>
      <c r="P663" s="23">
        <v>0</v>
      </c>
      <c r="Q663" s="23">
        <v>91.858999999999995</v>
      </c>
      <c r="R663" s="23">
        <v>82.570999999999998</v>
      </c>
    </row>
    <row r="664" spans="1:18" hidden="1" x14ac:dyDescent="0.25">
      <c r="A664" s="20" t="s">
        <v>143</v>
      </c>
      <c r="B664" s="20" t="s">
        <v>112</v>
      </c>
      <c r="C664" s="20" t="s">
        <v>120</v>
      </c>
      <c r="D664" s="21">
        <v>54163.192000000003</v>
      </c>
      <c r="E664" s="21">
        <v>50991.337</v>
      </c>
      <c r="F664" s="21">
        <v>135309.255</v>
      </c>
      <c r="G664" s="21">
        <v>126995.35799999999</v>
      </c>
      <c r="H664" s="52">
        <v>456849.13500000001</v>
      </c>
      <c r="I664" s="52">
        <v>441688.473</v>
      </c>
      <c r="J664" s="22">
        <v>3.4580000000000002</v>
      </c>
      <c r="K664" s="22">
        <v>3.0209999999999999</v>
      </c>
      <c r="L664" s="23">
        <v>3.0439999999999898</v>
      </c>
      <c r="M664" s="23">
        <v>2.5579999999999998</v>
      </c>
      <c r="N664" s="23">
        <v>5.7000000000000002E-2</v>
      </c>
      <c r="O664" s="23">
        <v>0.59299999999999997</v>
      </c>
      <c r="P664" s="23">
        <v>0</v>
      </c>
      <c r="Q664" s="23">
        <v>68.918999999999997</v>
      </c>
      <c r="R664" s="23">
        <v>54.578999999999901</v>
      </c>
    </row>
    <row r="665" spans="1:18" hidden="1" x14ac:dyDescent="0.25">
      <c r="A665" s="20" t="s">
        <v>160</v>
      </c>
      <c r="B665" s="20" t="s">
        <v>102</v>
      </c>
      <c r="C665" s="20" t="s">
        <v>120</v>
      </c>
      <c r="D665" s="21">
        <v>53602.004999999997</v>
      </c>
      <c r="E665" s="21">
        <v>50169.487000000001</v>
      </c>
      <c r="F665" s="21">
        <v>53602.004999999997</v>
      </c>
      <c r="G665" s="21">
        <v>50169.487000000001</v>
      </c>
      <c r="H665" s="52">
        <v>231124.61499999999</v>
      </c>
      <c r="I665" s="52">
        <v>243680.467</v>
      </c>
      <c r="J665" s="22">
        <v>4.6950000000000003</v>
      </c>
      <c r="K665" s="22">
        <v>3.95</v>
      </c>
      <c r="L665" s="23">
        <v>15.41</v>
      </c>
      <c r="M665" s="23">
        <v>14.725</v>
      </c>
      <c r="N665" s="23">
        <v>0</v>
      </c>
      <c r="O665" s="23">
        <v>0.68500000000000005</v>
      </c>
      <c r="P665" s="23">
        <v>0</v>
      </c>
      <c r="Q665" s="23">
        <v>66.686000000000007</v>
      </c>
      <c r="R665" s="23">
        <v>64.751000000000005</v>
      </c>
    </row>
    <row r="666" spans="1:18" hidden="1" x14ac:dyDescent="0.25">
      <c r="A666" s="20" t="s">
        <v>149</v>
      </c>
      <c r="B666" s="20" t="s">
        <v>110</v>
      </c>
      <c r="C666" s="20" t="s">
        <v>120</v>
      </c>
      <c r="D666" s="21">
        <v>53104.834999999999</v>
      </c>
      <c r="E666" s="21">
        <v>50913.722999999998</v>
      </c>
      <c r="F666" s="21">
        <v>53104.834999999999</v>
      </c>
      <c r="G666" s="21">
        <v>50913.722999999998</v>
      </c>
      <c r="H666" s="52">
        <v>230317.228</v>
      </c>
      <c r="I666" s="52">
        <v>235313.45600000001</v>
      </c>
      <c r="J666" s="22">
        <v>4.5380000000000003</v>
      </c>
      <c r="K666" s="22">
        <v>3.97</v>
      </c>
      <c r="L666" s="23">
        <v>9.1310000000000002</v>
      </c>
      <c r="M666" s="23">
        <v>9.1310000000000002</v>
      </c>
      <c r="N666" s="23">
        <v>0</v>
      </c>
      <c r="O666" s="23">
        <v>0</v>
      </c>
      <c r="P666" s="23">
        <v>0</v>
      </c>
      <c r="Q666" s="23">
        <v>56.458999999999897</v>
      </c>
      <c r="R666" s="23">
        <v>55.314999999999998</v>
      </c>
    </row>
    <row r="667" spans="1:18" hidden="1" x14ac:dyDescent="0.25">
      <c r="A667" s="20" t="s">
        <v>95</v>
      </c>
      <c r="B667" s="20" t="s">
        <v>105</v>
      </c>
      <c r="C667" s="20" t="s">
        <v>120</v>
      </c>
      <c r="D667" s="21">
        <v>52771.455000000002</v>
      </c>
      <c r="E667" s="21">
        <v>52761.714</v>
      </c>
      <c r="F667" s="21">
        <v>169139.277</v>
      </c>
      <c r="G667" s="21">
        <v>169108.05600000001</v>
      </c>
      <c r="H667" s="52">
        <v>863687.18</v>
      </c>
      <c r="I667" s="52">
        <v>867304.97499999998</v>
      </c>
      <c r="J667" s="22">
        <v>5.1189999999999998</v>
      </c>
      <c r="K667" s="22">
        <v>3.8</v>
      </c>
      <c r="L667" s="23">
        <v>0.09</v>
      </c>
      <c r="M667" s="23">
        <v>8.6999999999999994E-2</v>
      </c>
      <c r="N667" s="23">
        <v>0</v>
      </c>
      <c r="O667" s="23">
        <v>3.0000000000000001E-3</v>
      </c>
      <c r="P667" s="23">
        <v>0</v>
      </c>
      <c r="Q667" s="23">
        <v>27.811999999999902</v>
      </c>
      <c r="R667" s="23">
        <v>9.6579999999999995</v>
      </c>
    </row>
    <row r="668" spans="1:18" hidden="1" x14ac:dyDescent="0.25">
      <c r="A668" s="20" t="s">
        <v>92</v>
      </c>
      <c r="B668" s="20" t="s">
        <v>114</v>
      </c>
      <c r="C668" s="20" t="s">
        <v>120</v>
      </c>
      <c r="D668" s="21">
        <v>52131.087</v>
      </c>
      <c r="E668" s="21">
        <v>52099.975999999901</v>
      </c>
      <c r="F668" s="21">
        <v>104262.174</v>
      </c>
      <c r="G668" s="21">
        <v>104199.951999999</v>
      </c>
      <c r="H668" s="52">
        <v>305772.82299999997</v>
      </c>
      <c r="I668" s="52">
        <v>305875.03600000002</v>
      </c>
      <c r="J668" s="22">
        <v>2.9329999999999998</v>
      </c>
      <c r="K668" s="22">
        <v>2.9989999999999899</v>
      </c>
      <c r="L668" s="23">
        <v>7.0999999999999994E-2</v>
      </c>
      <c r="M668" s="23">
        <v>0</v>
      </c>
      <c r="N668" s="23">
        <v>7.0999999999999994E-2</v>
      </c>
      <c r="O668" s="23">
        <v>0</v>
      </c>
      <c r="P668" s="23">
        <v>0</v>
      </c>
      <c r="Q668" s="23">
        <v>89.751000000000005</v>
      </c>
      <c r="R668" s="23">
        <v>40.093000000000004</v>
      </c>
    </row>
    <row r="669" spans="1:18" hidden="1" x14ac:dyDescent="0.25">
      <c r="A669" s="20" t="s">
        <v>159</v>
      </c>
      <c r="B669" s="20" t="s">
        <v>119</v>
      </c>
      <c r="C669" s="20" t="s">
        <v>120</v>
      </c>
      <c r="D669" s="21">
        <v>51429.667000000001</v>
      </c>
      <c r="E669" s="21">
        <v>43633.148000000001</v>
      </c>
      <c r="F669" s="21">
        <v>102859.334</v>
      </c>
      <c r="G669" s="21">
        <v>87266.294999999998</v>
      </c>
      <c r="H669" s="52">
        <v>280658.02</v>
      </c>
      <c r="I669" s="52">
        <v>261024.77899999899</v>
      </c>
      <c r="J669" s="22">
        <v>2.94</v>
      </c>
      <c r="K669" s="22">
        <v>2.3650000000000002</v>
      </c>
      <c r="L669" s="23">
        <v>13.31</v>
      </c>
      <c r="M669" s="23">
        <v>10.978</v>
      </c>
      <c r="N669" s="23">
        <v>2.3E-2</v>
      </c>
      <c r="O669" s="23">
        <v>2.31</v>
      </c>
      <c r="P669" s="23">
        <v>0</v>
      </c>
      <c r="Q669" s="23">
        <v>82.510999999999996</v>
      </c>
      <c r="R669" s="23">
        <v>71.454999999999998</v>
      </c>
    </row>
    <row r="670" spans="1:18" hidden="1" x14ac:dyDescent="0.25">
      <c r="A670" s="20" t="s">
        <v>131</v>
      </c>
      <c r="B670" s="20" t="s">
        <v>117</v>
      </c>
      <c r="C670" s="20" t="s">
        <v>120</v>
      </c>
      <c r="D670" s="21">
        <v>51086.366999999998</v>
      </c>
      <c r="E670" s="21">
        <v>49494.322999999997</v>
      </c>
      <c r="F670" s="21">
        <v>84820.291999999899</v>
      </c>
      <c r="G670" s="21">
        <v>81516.13</v>
      </c>
      <c r="H670" s="52">
        <v>338386.22</v>
      </c>
      <c r="I670" s="52">
        <v>332719.85200000001</v>
      </c>
      <c r="J670" s="22">
        <v>4.024</v>
      </c>
      <c r="K670" s="22">
        <v>2.9119999999999999</v>
      </c>
      <c r="L670" s="23">
        <v>0.48</v>
      </c>
      <c r="M670" s="23">
        <v>0.48</v>
      </c>
      <c r="N670" s="23">
        <v>0</v>
      </c>
      <c r="O670" s="23">
        <v>0</v>
      </c>
      <c r="P670" s="23">
        <v>0</v>
      </c>
      <c r="Q670" s="23">
        <v>15.314</v>
      </c>
      <c r="R670" s="23">
        <v>9.3510000000000009</v>
      </c>
    </row>
    <row r="671" spans="1:18" hidden="1" x14ac:dyDescent="0.25">
      <c r="A671" s="20" t="s">
        <v>151</v>
      </c>
      <c r="B671" s="20" t="s">
        <v>105</v>
      </c>
      <c r="C671" s="20" t="s">
        <v>120</v>
      </c>
      <c r="D671" s="21">
        <v>50967.288999999997</v>
      </c>
      <c r="E671" s="21">
        <v>50967.288999999997</v>
      </c>
      <c r="F671" s="21">
        <v>163356.68900000001</v>
      </c>
      <c r="G671" s="21">
        <v>163356.68900000001</v>
      </c>
      <c r="H671" s="52">
        <v>690762.18799999997</v>
      </c>
      <c r="I671" s="52">
        <v>690762.18799999997</v>
      </c>
      <c r="J671" s="22">
        <v>4.2290000000000001</v>
      </c>
      <c r="K671" s="22">
        <v>0</v>
      </c>
      <c r="L671" s="23">
        <v>0</v>
      </c>
      <c r="M671" s="23">
        <v>0</v>
      </c>
      <c r="N671" s="23">
        <v>0</v>
      </c>
      <c r="O671" s="23">
        <v>0</v>
      </c>
      <c r="P671" s="23">
        <v>0</v>
      </c>
      <c r="Q671" s="23">
        <v>66.468000000000004</v>
      </c>
      <c r="R671" s="23">
        <v>32.066000000000003</v>
      </c>
    </row>
    <row r="672" spans="1:18" hidden="1" x14ac:dyDescent="0.25">
      <c r="A672" s="20" t="s">
        <v>164</v>
      </c>
      <c r="B672" s="20" t="s">
        <v>119</v>
      </c>
      <c r="C672" s="20" t="s">
        <v>120</v>
      </c>
      <c r="D672" s="21">
        <v>50869.587</v>
      </c>
      <c r="E672" s="21">
        <v>50102.530999999901</v>
      </c>
      <c r="F672" s="21">
        <v>101739.175</v>
      </c>
      <c r="G672" s="21">
        <v>100205.061999999</v>
      </c>
      <c r="H672" s="52">
        <v>256576.05100000001</v>
      </c>
      <c r="I672" s="52">
        <v>255451.85800000001</v>
      </c>
      <c r="J672" s="22">
        <v>2.5419999999999998</v>
      </c>
      <c r="K672" s="22">
        <v>2.258</v>
      </c>
      <c r="L672" s="23">
        <v>0.96399999999999997</v>
      </c>
      <c r="M672" s="23">
        <v>0.96399999999999997</v>
      </c>
      <c r="N672" s="23">
        <v>0</v>
      </c>
      <c r="O672" s="23">
        <v>0</v>
      </c>
      <c r="P672" s="23">
        <v>0</v>
      </c>
      <c r="Q672" s="23">
        <v>50.39</v>
      </c>
      <c r="R672" s="23">
        <v>25.571999999999999</v>
      </c>
    </row>
    <row r="673" spans="1:18" hidden="1" x14ac:dyDescent="0.25">
      <c r="A673" s="20" t="s">
        <v>135</v>
      </c>
      <c r="B673" s="20" t="s">
        <v>112</v>
      </c>
      <c r="C673" s="20" t="s">
        <v>120</v>
      </c>
      <c r="D673" s="21">
        <v>50853.597000000002</v>
      </c>
      <c r="E673" s="21">
        <v>48507.491999999998</v>
      </c>
      <c r="F673" s="21">
        <v>107806.037</v>
      </c>
      <c r="G673" s="21">
        <v>102852.276999999</v>
      </c>
      <c r="H673" s="52">
        <v>350235.23</v>
      </c>
      <c r="I673" s="52">
        <v>353612.24900000001</v>
      </c>
      <c r="J673" s="22">
        <v>3.4079999999999999</v>
      </c>
      <c r="K673" s="22">
        <v>2.681</v>
      </c>
      <c r="L673" s="23">
        <v>8.1630000000000003</v>
      </c>
      <c r="M673" s="23">
        <v>7.899</v>
      </c>
      <c r="N673" s="23">
        <v>0.26400000000000001</v>
      </c>
      <c r="O673" s="23">
        <v>0</v>
      </c>
      <c r="P673" s="23">
        <v>0</v>
      </c>
      <c r="Q673" s="23">
        <v>73.268000000000001</v>
      </c>
      <c r="R673" s="23">
        <v>66.965999999999994</v>
      </c>
    </row>
    <row r="674" spans="1:18" hidden="1" x14ac:dyDescent="0.25">
      <c r="A674" s="20" t="s">
        <v>137</v>
      </c>
      <c r="B674" s="20" t="s">
        <v>109</v>
      </c>
      <c r="C674" s="20" t="s">
        <v>120</v>
      </c>
      <c r="D674" s="21">
        <v>50726.803</v>
      </c>
      <c r="E674" s="21">
        <v>39995.362999999998</v>
      </c>
      <c r="F674" s="21">
        <v>101453.605</v>
      </c>
      <c r="G674" s="21">
        <v>79990.726999999999</v>
      </c>
      <c r="H674" s="52">
        <v>247253.09599999999</v>
      </c>
      <c r="I674" s="52">
        <v>227360.44199999899</v>
      </c>
      <c r="J674" s="22">
        <v>2.786</v>
      </c>
      <c r="K674" s="22">
        <v>2.1930000000000001</v>
      </c>
      <c r="L674" s="23">
        <v>16.143000000000001</v>
      </c>
      <c r="M674" s="23">
        <v>13.186999999999999</v>
      </c>
      <c r="N674" s="23">
        <v>0</v>
      </c>
      <c r="O674" s="23">
        <v>2.956</v>
      </c>
      <c r="P674" s="23">
        <v>0</v>
      </c>
      <c r="Q674" s="23">
        <v>84.323999999999998</v>
      </c>
      <c r="R674" s="23">
        <v>78.635999999999996</v>
      </c>
    </row>
    <row r="675" spans="1:18" hidden="1" x14ac:dyDescent="0.25">
      <c r="A675" s="20" t="s">
        <v>156</v>
      </c>
      <c r="B675" s="20" t="s">
        <v>105</v>
      </c>
      <c r="C675" s="20" t="s">
        <v>120</v>
      </c>
      <c r="D675" s="21">
        <v>50700.752999999997</v>
      </c>
      <c r="E675" s="21">
        <v>50622.813999999998</v>
      </c>
      <c r="F675" s="21">
        <v>162502.408</v>
      </c>
      <c r="G675" s="21">
        <v>162252.60399999999</v>
      </c>
      <c r="H675" s="52">
        <v>712837.35400000005</v>
      </c>
      <c r="I675" s="52">
        <v>715134.65799999901</v>
      </c>
      <c r="J675" s="22">
        <v>4.3959999999999999</v>
      </c>
      <c r="K675" s="22">
        <v>3.7930000000000001</v>
      </c>
      <c r="L675" s="23">
        <v>0.35</v>
      </c>
      <c r="M675" s="23">
        <v>0.35</v>
      </c>
      <c r="N675" s="23">
        <v>0</v>
      </c>
      <c r="O675" s="23">
        <v>0</v>
      </c>
      <c r="P675" s="23">
        <v>0</v>
      </c>
      <c r="Q675" s="23">
        <v>39.527999999999999</v>
      </c>
      <c r="R675" s="23">
        <v>28.936</v>
      </c>
    </row>
    <row r="676" spans="1:18" hidden="1" x14ac:dyDescent="0.25">
      <c r="A676" s="20" t="s">
        <v>155</v>
      </c>
      <c r="B676" s="20" t="s">
        <v>118</v>
      </c>
      <c r="C676" s="20" t="s">
        <v>120</v>
      </c>
      <c r="D676" s="21">
        <v>50515.654999999999</v>
      </c>
      <c r="E676" s="21">
        <v>48265.125999999997</v>
      </c>
      <c r="F676" s="21">
        <v>50515.654999999999</v>
      </c>
      <c r="G676" s="21">
        <v>48265.125999999997</v>
      </c>
      <c r="H676" s="52">
        <v>262897.17300000001</v>
      </c>
      <c r="I676" s="52">
        <v>269739.10800000001</v>
      </c>
      <c r="J676" s="22">
        <v>5.51</v>
      </c>
      <c r="K676" s="22">
        <v>4.8250000000000002</v>
      </c>
      <c r="L676" s="23">
        <v>8.5310000000000006</v>
      </c>
      <c r="M676" s="23">
        <v>6.1909999999999998</v>
      </c>
      <c r="N676" s="23">
        <v>0</v>
      </c>
      <c r="O676" s="23">
        <v>2.34</v>
      </c>
      <c r="P676" s="23">
        <v>0</v>
      </c>
      <c r="Q676" s="23">
        <v>38.317999999999998</v>
      </c>
      <c r="R676" s="23">
        <v>36.555</v>
      </c>
    </row>
    <row r="677" spans="1:18" hidden="1" x14ac:dyDescent="0.25">
      <c r="A677" s="20" t="s">
        <v>142</v>
      </c>
      <c r="B677" s="20" t="s">
        <v>117</v>
      </c>
      <c r="C677" s="20" t="s">
        <v>120</v>
      </c>
      <c r="D677" s="21">
        <v>49665.860999999997</v>
      </c>
      <c r="E677" s="21">
        <v>47559.512999999999</v>
      </c>
      <c r="F677" s="21">
        <v>91035.659</v>
      </c>
      <c r="G677" s="21">
        <v>86552.311999999903</v>
      </c>
      <c r="H677" s="52">
        <v>297347.19899999897</v>
      </c>
      <c r="I677" s="52">
        <v>312044.73699999898</v>
      </c>
      <c r="J677" s="22">
        <v>3.44199999999999</v>
      </c>
      <c r="K677" s="22">
        <v>2.6619999999999999</v>
      </c>
      <c r="L677" s="23">
        <v>3.1829999999999998</v>
      </c>
      <c r="M677" s="23">
        <v>2.5680000000000001</v>
      </c>
      <c r="N677" s="23">
        <v>0</v>
      </c>
      <c r="O677" s="23">
        <v>0.61499999999999999</v>
      </c>
      <c r="P677" s="23">
        <v>0</v>
      </c>
      <c r="Q677" s="23">
        <v>80.957999999999998</v>
      </c>
      <c r="R677" s="23">
        <v>46.853000000000002</v>
      </c>
    </row>
    <row r="678" spans="1:18" hidden="1" x14ac:dyDescent="0.25">
      <c r="A678" s="20" t="s">
        <v>140</v>
      </c>
      <c r="B678" s="20" t="s">
        <v>112</v>
      </c>
      <c r="C678" s="20" t="s">
        <v>120</v>
      </c>
      <c r="D678" s="21">
        <v>49562.470999999998</v>
      </c>
      <c r="E678" s="21">
        <v>47944.237000000001</v>
      </c>
      <c r="F678" s="21">
        <v>100256.1</v>
      </c>
      <c r="G678" s="21">
        <v>97014.55</v>
      </c>
      <c r="H678" s="52">
        <v>313690.571</v>
      </c>
      <c r="I678" s="52">
        <v>322659.86800000002</v>
      </c>
      <c r="J678" s="22">
        <v>3.2210000000000001</v>
      </c>
      <c r="K678" s="22">
        <v>2.536</v>
      </c>
      <c r="L678" s="23">
        <v>2.266</v>
      </c>
      <c r="M678" s="23">
        <v>2.1850000000000001</v>
      </c>
      <c r="N678" s="23">
        <v>8.1000000000000003E-2</v>
      </c>
      <c r="O678" s="23">
        <v>0</v>
      </c>
      <c r="P678" s="23">
        <v>0</v>
      </c>
      <c r="Q678" s="23">
        <v>56.387</v>
      </c>
      <c r="R678" s="23">
        <v>47.14</v>
      </c>
    </row>
    <row r="679" spans="1:18" hidden="1" x14ac:dyDescent="0.25">
      <c r="A679" s="20" t="s">
        <v>94</v>
      </c>
      <c r="B679" s="20" t="s">
        <v>104</v>
      </c>
      <c r="C679" s="20" t="s">
        <v>120</v>
      </c>
      <c r="D679" s="21">
        <v>49161.427000000003</v>
      </c>
      <c r="E679" s="21">
        <v>49073.395999999899</v>
      </c>
      <c r="F679" s="21">
        <v>99372.51</v>
      </c>
      <c r="G679" s="21">
        <v>99188.353000000003</v>
      </c>
      <c r="H679" s="52">
        <v>396349.16600000003</v>
      </c>
      <c r="I679" s="52">
        <v>398239.01</v>
      </c>
      <c r="J679" s="22">
        <v>3.9929999999999999</v>
      </c>
      <c r="K679" s="22">
        <v>3.976</v>
      </c>
      <c r="L679" s="23">
        <v>0.156</v>
      </c>
      <c r="M679" s="23">
        <v>0.122</v>
      </c>
      <c r="N679" s="23">
        <v>3.3000000000000002E-2</v>
      </c>
      <c r="O679" s="23">
        <v>0</v>
      </c>
      <c r="P679" s="23">
        <v>0</v>
      </c>
      <c r="Q679" s="23">
        <v>24.013000000000002</v>
      </c>
      <c r="R679" s="23">
        <v>20.759</v>
      </c>
    </row>
    <row r="680" spans="1:18" hidden="1" x14ac:dyDescent="0.25">
      <c r="A680" s="20" t="s">
        <v>128</v>
      </c>
      <c r="B680" s="20" t="s">
        <v>104</v>
      </c>
      <c r="C680" s="20" t="s">
        <v>120</v>
      </c>
      <c r="D680" s="21">
        <v>49161.427000000003</v>
      </c>
      <c r="E680" s="21">
        <v>49073.395999999899</v>
      </c>
      <c r="F680" s="21">
        <v>99372.51</v>
      </c>
      <c r="G680" s="21">
        <v>99188.353000000003</v>
      </c>
      <c r="H680" s="52">
        <v>396349.16600000003</v>
      </c>
      <c r="I680" s="52">
        <v>398239.01</v>
      </c>
      <c r="J680" s="22">
        <v>3.9929999999999999</v>
      </c>
      <c r="K680" s="22">
        <v>3.976</v>
      </c>
      <c r="L680" s="23">
        <v>0.156</v>
      </c>
      <c r="M680" s="23">
        <v>0.122</v>
      </c>
      <c r="N680" s="23">
        <v>3.3000000000000002E-2</v>
      </c>
      <c r="O680" s="23">
        <v>0</v>
      </c>
      <c r="P680" s="23">
        <v>0</v>
      </c>
      <c r="Q680" s="23">
        <v>24.013000000000002</v>
      </c>
      <c r="R680" s="23">
        <v>20.759</v>
      </c>
    </row>
    <row r="681" spans="1:18" hidden="1" x14ac:dyDescent="0.25">
      <c r="A681" s="20" t="s">
        <v>143</v>
      </c>
      <c r="B681" s="20" t="s">
        <v>110</v>
      </c>
      <c r="C681" s="20" t="s">
        <v>120</v>
      </c>
      <c r="D681" s="21">
        <v>48800.686999999998</v>
      </c>
      <c r="E681" s="21">
        <v>48574.9909999999</v>
      </c>
      <c r="F681" s="21">
        <v>48800.686999999998</v>
      </c>
      <c r="G681" s="21">
        <v>48574.9909999999</v>
      </c>
      <c r="H681" s="52">
        <v>243364.76300000001</v>
      </c>
      <c r="I681" s="52">
        <v>244836.448</v>
      </c>
      <c r="J681" s="22">
        <v>5.0049999999999999</v>
      </c>
      <c r="K681" s="22">
        <v>4.6040000000000001</v>
      </c>
      <c r="L681" s="23">
        <v>0.58499999999999996</v>
      </c>
      <c r="M681" s="23">
        <v>0.58499999999999996</v>
      </c>
      <c r="N681" s="23">
        <v>0</v>
      </c>
      <c r="O681" s="23">
        <v>0</v>
      </c>
      <c r="P681" s="23">
        <v>0</v>
      </c>
      <c r="Q681" s="23">
        <v>34.716000000000001</v>
      </c>
      <c r="R681" s="23">
        <v>31.416</v>
      </c>
    </row>
    <row r="682" spans="1:18" hidden="1" x14ac:dyDescent="0.25">
      <c r="A682" s="20" t="s">
        <v>140</v>
      </c>
      <c r="B682" s="20" t="s">
        <v>102</v>
      </c>
      <c r="C682" s="20" t="s">
        <v>120</v>
      </c>
      <c r="D682" s="21">
        <v>47825.83</v>
      </c>
      <c r="E682" s="21">
        <v>47378.464</v>
      </c>
      <c r="F682" s="21">
        <v>47825.83</v>
      </c>
      <c r="G682" s="21">
        <v>47378.464</v>
      </c>
      <c r="H682" s="52">
        <v>230415.73300000001</v>
      </c>
      <c r="I682" s="52">
        <v>229963.27299999999</v>
      </c>
      <c r="J682" s="22">
        <v>4.8380000000000001</v>
      </c>
      <c r="K682" s="22">
        <v>4.2119999999999997</v>
      </c>
      <c r="L682" s="23">
        <v>0.56100000000000005</v>
      </c>
      <c r="M682" s="23">
        <v>0.5</v>
      </c>
      <c r="N682" s="23">
        <v>0</v>
      </c>
      <c r="O682" s="23">
        <v>6.2E-2</v>
      </c>
      <c r="P682" s="23">
        <v>0</v>
      </c>
      <c r="Q682" s="23">
        <v>42.106999999999999</v>
      </c>
      <c r="R682" s="23">
        <v>29.756999999999898</v>
      </c>
    </row>
    <row r="683" spans="1:18" hidden="1" x14ac:dyDescent="0.25">
      <c r="A683" s="20" t="s">
        <v>127</v>
      </c>
      <c r="B683" s="20" t="s">
        <v>112</v>
      </c>
      <c r="C683" s="20" t="s">
        <v>120</v>
      </c>
      <c r="D683" s="21">
        <v>47354.002</v>
      </c>
      <c r="E683" s="21">
        <v>45758.23</v>
      </c>
      <c r="F683" s="21">
        <v>96525.73</v>
      </c>
      <c r="G683" s="21">
        <v>93242.409</v>
      </c>
      <c r="H683" s="52">
        <v>339835.43799999898</v>
      </c>
      <c r="I683" s="52">
        <v>336121.88699999999</v>
      </c>
      <c r="J683" s="22">
        <v>3.5779999999999998</v>
      </c>
      <c r="K683" s="22">
        <v>2.7739999999999898</v>
      </c>
      <c r="L683" s="23">
        <v>6.2519999999999998</v>
      </c>
      <c r="M683" s="23">
        <v>6.2009999999999996</v>
      </c>
      <c r="N683" s="23">
        <v>0</v>
      </c>
      <c r="O683" s="23">
        <v>5.0999999999999997E-2</v>
      </c>
      <c r="P683" s="23">
        <v>0</v>
      </c>
      <c r="Q683" s="23">
        <v>97.143999999999906</v>
      </c>
      <c r="R683" s="23">
        <v>86.545000000000002</v>
      </c>
    </row>
    <row r="684" spans="1:18" hidden="1" x14ac:dyDescent="0.25">
      <c r="A684" s="20" t="s">
        <v>127</v>
      </c>
      <c r="B684" s="20" t="s">
        <v>104</v>
      </c>
      <c r="C684" s="20" t="s">
        <v>120</v>
      </c>
      <c r="D684" s="21">
        <v>46965.56</v>
      </c>
      <c r="E684" s="21">
        <v>45074.9379999999</v>
      </c>
      <c r="F684" s="21">
        <v>95376.975999999995</v>
      </c>
      <c r="G684" s="21">
        <v>91524.024999999994</v>
      </c>
      <c r="H684" s="52">
        <v>302866.37300000002</v>
      </c>
      <c r="I684" s="52">
        <v>298506.83399999997</v>
      </c>
      <c r="J684" s="22">
        <v>3.234</v>
      </c>
      <c r="K684" s="22">
        <v>2.7569999999999899</v>
      </c>
      <c r="L684" s="23">
        <v>1.7749999999999999</v>
      </c>
      <c r="M684" s="23">
        <v>1.722</v>
      </c>
      <c r="N684" s="23">
        <v>0</v>
      </c>
      <c r="O684" s="23">
        <v>5.2999999999999999E-2</v>
      </c>
      <c r="P684" s="23">
        <v>0</v>
      </c>
      <c r="Q684" s="23">
        <v>50.461999999999897</v>
      </c>
      <c r="R684" s="23">
        <v>43.133999999999901</v>
      </c>
    </row>
    <row r="685" spans="1:18" hidden="1" x14ac:dyDescent="0.25">
      <c r="A685" s="20" t="s">
        <v>136</v>
      </c>
      <c r="B685" s="20" t="s">
        <v>102</v>
      </c>
      <c r="C685" s="20" t="s">
        <v>120</v>
      </c>
      <c r="D685" s="21">
        <v>46858.968000000001</v>
      </c>
      <c r="E685" s="21">
        <v>43802.53</v>
      </c>
      <c r="F685" s="21">
        <v>46858.968000000001</v>
      </c>
      <c r="G685" s="21">
        <v>43802.53</v>
      </c>
      <c r="H685" s="52">
        <v>207890.21799999999</v>
      </c>
      <c r="I685" s="52">
        <v>208826.63</v>
      </c>
      <c r="J685" s="22">
        <v>4.6909999999999998</v>
      </c>
      <c r="K685" s="22">
        <v>3.972</v>
      </c>
      <c r="L685" s="23">
        <v>11.481</v>
      </c>
      <c r="M685" s="23">
        <v>10.456</v>
      </c>
      <c r="N685" s="23">
        <v>0</v>
      </c>
      <c r="O685" s="23">
        <v>1.0249999999999999</v>
      </c>
      <c r="P685" s="23">
        <v>0</v>
      </c>
      <c r="Q685" s="23">
        <v>62.063999999999901</v>
      </c>
      <c r="R685" s="23">
        <v>57.108999999999902</v>
      </c>
    </row>
    <row r="686" spans="1:18" hidden="1" x14ac:dyDescent="0.25">
      <c r="A686" s="20" t="s">
        <v>161</v>
      </c>
      <c r="B686" s="20" t="s">
        <v>108</v>
      </c>
      <c r="C686" s="20" t="s">
        <v>120</v>
      </c>
      <c r="D686" s="21">
        <v>46829.559000000001</v>
      </c>
      <c r="E686" s="21">
        <v>46427.468999999997</v>
      </c>
      <c r="F686" s="21">
        <v>93659.118000000002</v>
      </c>
      <c r="G686" s="21">
        <v>92854.936999999903</v>
      </c>
      <c r="H686" s="52">
        <v>341740.07799999998</v>
      </c>
      <c r="I686" s="52">
        <v>344164.21799999999</v>
      </c>
      <c r="J686" s="22">
        <v>3.6680000000000001</v>
      </c>
      <c r="K686" s="22">
        <v>2.93</v>
      </c>
      <c r="L686" s="23">
        <v>0.45</v>
      </c>
      <c r="M686" s="23">
        <v>5.1999999999999998E-2</v>
      </c>
      <c r="N686" s="23">
        <v>0</v>
      </c>
      <c r="O686" s="23">
        <v>0.39799999999999902</v>
      </c>
      <c r="P686" s="23">
        <v>0</v>
      </c>
      <c r="Q686" s="23">
        <v>44.581000000000003</v>
      </c>
      <c r="R686" s="23">
        <v>28.356999999999999</v>
      </c>
    </row>
    <row r="687" spans="1:18" hidden="1" x14ac:dyDescent="0.25">
      <c r="A687" s="20" t="s">
        <v>92</v>
      </c>
      <c r="B687" s="20" t="s">
        <v>119</v>
      </c>
      <c r="C687" s="20" t="s">
        <v>120</v>
      </c>
      <c r="D687" s="21">
        <v>46656.292000000001</v>
      </c>
      <c r="E687" s="21">
        <v>45437.305</v>
      </c>
      <c r="F687" s="21">
        <v>93312.582999999999</v>
      </c>
      <c r="G687" s="21">
        <v>90874.610999999903</v>
      </c>
      <c r="H687" s="52">
        <v>269453.11199999898</v>
      </c>
      <c r="I687" s="52">
        <v>268806.85700000002</v>
      </c>
      <c r="J687" s="22">
        <v>2.9460000000000002</v>
      </c>
      <c r="K687" s="22">
        <v>2.79</v>
      </c>
      <c r="L687" s="23">
        <v>3.3839999999999999</v>
      </c>
      <c r="M687" s="23">
        <v>2.7629999999999999</v>
      </c>
      <c r="N687" s="23">
        <v>0.621</v>
      </c>
      <c r="O687" s="23">
        <v>0</v>
      </c>
      <c r="P687" s="23">
        <v>0</v>
      </c>
      <c r="Q687" s="23">
        <v>94.543999999999997</v>
      </c>
      <c r="R687" s="23">
        <v>76.994</v>
      </c>
    </row>
    <row r="688" spans="1:18" hidden="1" x14ac:dyDescent="0.25">
      <c r="A688" s="20" t="s">
        <v>123</v>
      </c>
      <c r="B688" s="20" t="s">
        <v>104</v>
      </c>
      <c r="C688" s="20" t="s">
        <v>120</v>
      </c>
      <c r="D688" s="21">
        <v>46017.803999999996</v>
      </c>
      <c r="E688" s="21">
        <v>44874.785000000003</v>
      </c>
      <c r="F688" s="21">
        <v>122713.47500000001</v>
      </c>
      <c r="G688" s="21">
        <v>119665.443</v>
      </c>
      <c r="H688" s="52">
        <v>351996.93099999998</v>
      </c>
      <c r="I688" s="52">
        <v>350137.56199999998</v>
      </c>
      <c r="J688" s="22">
        <v>2.8819999999999899</v>
      </c>
      <c r="K688" s="22">
        <v>2.661</v>
      </c>
      <c r="L688" s="23">
        <v>2.2109999999999999</v>
      </c>
      <c r="M688" s="23">
        <v>0.46600000000000003</v>
      </c>
      <c r="N688" s="23">
        <v>0</v>
      </c>
      <c r="O688" s="23">
        <v>1.7450000000000001</v>
      </c>
      <c r="P688" s="23">
        <v>0</v>
      </c>
      <c r="Q688" s="23">
        <v>46.033000000000001</v>
      </c>
      <c r="R688" s="23">
        <v>41.372999999999998</v>
      </c>
    </row>
    <row r="689" spans="1:18" hidden="1" x14ac:dyDescent="0.25">
      <c r="A689" s="20" t="s">
        <v>143</v>
      </c>
      <c r="B689" s="20" t="s">
        <v>104</v>
      </c>
      <c r="C689" s="20" t="s">
        <v>120</v>
      </c>
      <c r="D689" s="21">
        <v>45785.82</v>
      </c>
      <c r="E689" s="21">
        <v>41783.462</v>
      </c>
      <c r="F689" s="21">
        <v>103389.022</v>
      </c>
      <c r="G689" s="21">
        <v>93523.596999999994</v>
      </c>
      <c r="H689" s="52">
        <v>377533.97100000002</v>
      </c>
      <c r="I689" s="52">
        <v>357646.25399999903</v>
      </c>
      <c r="J689" s="22">
        <v>3.7879999999999998</v>
      </c>
      <c r="K689" s="22">
        <v>3.0269999999999899</v>
      </c>
      <c r="L689" s="23">
        <v>2.0310000000000001</v>
      </c>
      <c r="M689" s="23">
        <v>1.54199999999999</v>
      </c>
      <c r="N689" s="23">
        <v>0.29299999999999998</v>
      </c>
      <c r="O689" s="23">
        <v>0.19600000000000001</v>
      </c>
      <c r="P689" s="23">
        <v>0</v>
      </c>
      <c r="Q689" s="23">
        <v>37.829000000000001</v>
      </c>
      <c r="R689" s="23">
        <v>33.591999999999999</v>
      </c>
    </row>
    <row r="690" spans="1:18" hidden="1" x14ac:dyDescent="0.25">
      <c r="A690" s="20" t="s">
        <v>158</v>
      </c>
      <c r="B690" s="20" t="s">
        <v>104</v>
      </c>
      <c r="C690" s="20" t="s">
        <v>120</v>
      </c>
      <c r="D690" s="21">
        <v>45086.275999999998</v>
      </c>
      <c r="E690" s="21">
        <v>44545.590999999898</v>
      </c>
      <c r="F690" s="21">
        <v>95217.885999999999</v>
      </c>
      <c r="G690" s="21">
        <v>93806.729000000007</v>
      </c>
      <c r="H690" s="52">
        <v>294807.76299999998</v>
      </c>
      <c r="I690" s="52">
        <v>294325.36300000001</v>
      </c>
      <c r="J690" s="22">
        <v>3.1150000000000002</v>
      </c>
      <c r="K690" s="22">
        <v>3.1839999999999899</v>
      </c>
      <c r="L690" s="23">
        <v>1.052</v>
      </c>
      <c r="M690" s="23">
        <v>0.68500000000000005</v>
      </c>
      <c r="N690" s="23">
        <v>0</v>
      </c>
      <c r="O690" s="23">
        <v>0.36699999999999999</v>
      </c>
      <c r="P690" s="23">
        <v>0</v>
      </c>
      <c r="Q690" s="23">
        <v>24.818000000000001</v>
      </c>
      <c r="R690" s="23">
        <v>22.655000000000001</v>
      </c>
    </row>
    <row r="691" spans="1:18" hidden="1" x14ac:dyDescent="0.25">
      <c r="A691" s="20" t="s">
        <v>89</v>
      </c>
      <c r="B691" s="20" t="s">
        <v>109</v>
      </c>
      <c r="C691" s="20" t="s">
        <v>120</v>
      </c>
      <c r="D691" s="21">
        <v>45023.267</v>
      </c>
      <c r="E691" s="21">
        <v>44667.667000000001</v>
      </c>
      <c r="F691" s="21">
        <v>90046.534</v>
      </c>
      <c r="G691" s="21">
        <v>89335.334000000003</v>
      </c>
      <c r="H691" s="52">
        <v>263789.29200000002</v>
      </c>
      <c r="I691" s="52">
        <v>264852.02299999999</v>
      </c>
      <c r="J691" s="22">
        <v>2.9460000000000002</v>
      </c>
      <c r="K691" s="22">
        <v>2.5409999999999999</v>
      </c>
      <c r="L691" s="23">
        <v>1.2309999999999901</v>
      </c>
      <c r="M691" s="23">
        <v>1.1639999999999999</v>
      </c>
      <c r="N691" s="23">
        <v>6.7000000000000004E-2</v>
      </c>
      <c r="O691" s="23">
        <v>0</v>
      </c>
      <c r="P691" s="23">
        <v>0</v>
      </c>
      <c r="Q691" s="23">
        <v>98.840999999999994</v>
      </c>
      <c r="R691" s="23">
        <v>53.453000000000003</v>
      </c>
    </row>
    <row r="692" spans="1:18" hidden="1" x14ac:dyDescent="0.25">
      <c r="A692" s="20" t="s">
        <v>130</v>
      </c>
      <c r="B692" s="20" t="s">
        <v>119</v>
      </c>
      <c r="C692" s="20" t="s">
        <v>120</v>
      </c>
      <c r="D692" s="21">
        <v>44709.307999999997</v>
      </c>
      <c r="E692" s="21">
        <v>43772.190999999999</v>
      </c>
      <c r="F692" s="21">
        <v>89418.615999999995</v>
      </c>
      <c r="G692" s="21">
        <v>87544.381999999998</v>
      </c>
      <c r="H692" s="52">
        <v>277496.66100000002</v>
      </c>
      <c r="I692" s="52">
        <v>275018.60100000002</v>
      </c>
      <c r="J692" s="22">
        <v>3.137</v>
      </c>
      <c r="K692" s="22">
        <v>2.843</v>
      </c>
      <c r="L692" s="23">
        <v>1.028</v>
      </c>
      <c r="M692" s="23">
        <v>0.90099999999999902</v>
      </c>
      <c r="N692" s="23">
        <v>0.127</v>
      </c>
      <c r="O692" s="23">
        <v>0</v>
      </c>
      <c r="P692" s="23">
        <v>0</v>
      </c>
      <c r="Q692" s="23">
        <v>96.585999999999999</v>
      </c>
      <c r="R692" s="23">
        <v>70.307000000000002</v>
      </c>
    </row>
    <row r="693" spans="1:18" hidden="1" x14ac:dyDescent="0.25">
      <c r="A693" s="20" t="s">
        <v>90</v>
      </c>
      <c r="B693" s="20" t="s">
        <v>105</v>
      </c>
      <c r="C693" s="20" t="s">
        <v>120</v>
      </c>
      <c r="D693" s="21">
        <v>43687.177000000003</v>
      </c>
      <c r="E693" s="21">
        <v>43607</v>
      </c>
      <c r="F693" s="21">
        <v>140023</v>
      </c>
      <c r="G693" s="21">
        <v>139766.024</v>
      </c>
      <c r="H693" s="52">
        <v>654898.08400000003</v>
      </c>
      <c r="I693" s="52">
        <v>657714.223</v>
      </c>
      <c r="J693" s="22">
        <v>4.6900000000000004</v>
      </c>
      <c r="K693" s="22">
        <v>4.2169999999999996</v>
      </c>
      <c r="L693" s="23">
        <v>1.4409999999999901</v>
      </c>
      <c r="M693" s="23">
        <v>1.4409999999999901</v>
      </c>
      <c r="N693" s="23">
        <v>0</v>
      </c>
      <c r="O693" s="23">
        <v>0</v>
      </c>
      <c r="P693" s="23">
        <v>0</v>
      </c>
      <c r="Q693" s="23">
        <v>87.782999999999902</v>
      </c>
      <c r="R693" s="23">
        <v>77.078999999999994</v>
      </c>
    </row>
    <row r="694" spans="1:18" hidden="1" x14ac:dyDescent="0.25">
      <c r="A694" s="20" t="s">
        <v>145</v>
      </c>
      <c r="B694" s="20" t="s">
        <v>106</v>
      </c>
      <c r="C694" s="20" t="s">
        <v>120</v>
      </c>
      <c r="D694" s="21">
        <v>43533.82</v>
      </c>
      <c r="E694" s="21">
        <v>41399.137000000002</v>
      </c>
      <c r="F694" s="21">
        <v>43533.82</v>
      </c>
      <c r="G694" s="21">
        <v>41399.137000000002</v>
      </c>
      <c r="H694" s="52">
        <v>189519.00899999999</v>
      </c>
      <c r="I694" s="52">
        <v>186549.53200000001</v>
      </c>
      <c r="J694" s="22">
        <v>4.4800000000000004</v>
      </c>
      <c r="K694" s="22">
        <v>3.714</v>
      </c>
      <c r="L694" s="23">
        <v>0.90900000000000003</v>
      </c>
      <c r="M694" s="23">
        <v>0.76200000000000001</v>
      </c>
      <c r="N694" s="23">
        <v>0</v>
      </c>
      <c r="O694" s="23">
        <v>0.14699999999999999</v>
      </c>
      <c r="P694" s="23">
        <v>0</v>
      </c>
      <c r="Q694" s="23">
        <v>21.206</v>
      </c>
      <c r="R694" s="23">
        <v>16.149000000000001</v>
      </c>
    </row>
    <row r="695" spans="1:18" hidden="1" x14ac:dyDescent="0.25">
      <c r="A695" s="20" t="s">
        <v>147</v>
      </c>
      <c r="B695" s="20" t="s">
        <v>108</v>
      </c>
      <c r="C695" s="20" t="s">
        <v>120</v>
      </c>
      <c r="D695" s="21">
        <v>43513.154000000002</v>
      </c>
      <c r="E695" s="21">
        <v>41883.230000000003</v>
      </c>
      <c r="F695" s="21">
        <v>87026.308000000005</v>
      </c>
      <c r="G695" s="21">
        <v>83766.460999999996</v>
      </c>
      <c r="H695" s="52">
        <v>327914.43300000002</v>
      </c>
      <c r="I695" s="52">
        <v>325058.80599999998</v>
      </c>
      <c r="J695" s="22">
        <v>3.8420000000000001</v>
      </c>
      <c r="K695" s="22">
        <v>3.28</v>
      </c>
      <c r="L695" s="23">
        <v>2.8079999999999998</v>
      </c>
      <c r="M695" s="23">
        <v>0.79500000000000004</v>
      </c>
      <c r="N695" s="23">
        <v>0.105</v>
      </c>
      <c r="O695" s="23">
        <v>1.8979999999999999</v>
      </c>
      <c r="P695" s="23">
        <v>8.9999999999999993E-3</v>
      </c>
      <c r="Q695" s="23">
        <v>65.786999999999907</v>
      </c>
      <c r="R695" s="23">
        <v>44.46</v>
      </c>
    </row>
    <row r="696" spans="1:18" hidden="1" x14ac:dyDescent="0.25">
      <c r="A696" s="20" t="s">
        <v>154</v>
      </c>
      <c r="B696" s="20" t="s">
        <v>104</v>
      </c>
      <c r="C696" s="20" t="s">
        <v>120</v>
      </c>
      <c r="D696" s="21">
        <v>43222.395999999899</v>
      </c>
      <c r="E696" s="21">
        <v>41811.398000000001</v>
      </c>
      <c r="F696" s="21">
        <v>108790.75900000001</v>
      </c>
      <c r="G696" s="21">
        <v>105333.538</v>
      </c>
      <c r="H696" s="52">
        <v>397117.85100000002</v>
      </c>
      <c r="I696" s="52">
        <v>396666.19399999903</v>
      </c>
      <c r="J696" s="22">
        <v>3.7149999999999999</v>
      </c>
      <c r="K696" s="22">
        <v>3.0839999999999899</v>
      </c>
      <c r="L696" s="23">
        <v>0.8</v>
      </c>
      <c r="M696" s="23">
        <v>0.76300000000000001</v>
      </c>
      <c r="N696" s="23">
        <v>2.4E-2</v>
      </c>
      <c r="O696" s="23">
        <v>1.2999999999999999E-2</v>
      </c>
      <c r="P696" s="23">
        <v>0</v>
      </c>
      <c r="Q696" s="23">
        <v>31.515999999999998</v>
      </c>
      <c r="R696" s="23">
        <v>28.226999999999901</v>
      </c>
    </row>
    <row r="697" spans="1:18" hidden="1" x14ac:dyDescent="0.25">
      <c r="A697" s="20" t="s">
        <v>148</v>
      </c>
      <c r="B697" s="20" t="s">
        <v>106</v>
      </c>
      <c r="C697" s="20" t="s">
        <v>120</v>
      </c>
      <c r="D697" s="21">
        <v>43210.475999999901</v>
      </c>
      <c r="E697" s="21">
        <v>41925.226999999999</v>
      </c>
      <c r="F697" s="21">
        <v>43210.475999999901</v>
      </c>
      <c r="G697" s="21">
        <v>41925.226999999999</v>
      </c>
      <c r="H697" s="52">
        <v>184943.272</v>
      </c>
      <c r="I697" s="52">
        <v>187756.94399999999</v>
      </c>
      <c r="J697" s="22">
        <v>4.4059999999999997</v>
      </c>
      <c r="K697" s="22">
        <v>3.8450000000000002</v>
      </c>
      <c r="L697" s="23">
        <v>4.3449999999999998</v>
      </c>
      <c r="M697" s="23">
        <v>3.9789999999999899</v>
      </c>
      <c r="N697" s="23">
        <v>0</v>
      </c>
      <c r="O697" s="23">
        <v>0.36699999999999999</v>
      </c>
      <c r="P697" s="23">
        <v>0</v>
      </c>
      <c r="Q697" s="23">
        <v>62.984999999999999</v>
      </c>
      <c r="R697" s="23">
        <v>49.51</v>
      </c>
    </row>
    <row r="698" spans="1:18" hidden="1" x14ac:dyDescent="0.25">
      <c r="A698" s="20" t="s">
        <v>165</v>
      </c>
      <c r="B698" s="20" t="s">
        <v>112</v>
      </c>
      <c r="C698" s="20" t="s">
        <v>120</v>
      </c>
      <c r="D698" s="21">
        <v>43017.4909999999</v>
      </c>
      <c r="E698" s="21">
        <v>41241.432999999997</v>
      </c>
      <c r="F698" s="21">
        <v>86213.957999999999</v>
      </c>
      <c r="G698" s="21">
        <v>82653.851999999999</v>
      </c>
      <c r="H698" s="52">
        <v>377484.47399999999</v>
      </c>
      <c r="I698" s="52">
        <v>379314.511</v>
      </c>
      <c r="J698" s="22">
        <v>4.585</v>
      </c>
      <c r="K698" s="22">
        <v>3.742</v>
      </c>
      <c r="L698" s="23">
        <v>4.0960000000000001</v>
      </c>
      <c r="M698" s="23">
        <v>4.0960000000000001</v>
      </c>
      <c r="N698" s="23">
        <v>0</v>
      </c>
      <c r="O698" s="23">
        <v>0</v>
      </c>
      <c r="P698" s="23">
        <v>0</v>
      </c>
      <c r="Q698" s="23">
        <v>43.363999999999997</v>
      </c>
      <c r="R698" s="23">
        <v>36.786000000000001</v>
      </c>
    </row>
    <row r="699" spans="1:18" hidden="1" x14ac:dyDescent="0.25">
      <c r="A699" s="20" t="s">
        <v>147</v>
      </c>
      <c r="B699" s="20" t="s">
        <v>117</v>
      </c>
      <c r="C699" s="20" t="s">
        <v>120</v>
      </c>
      <c r="D699" s="21">
        <v>42765.131999999998</v>
      </c>
      <c r="E699" s="21">
        <v>40441.697</v>
      </c>
      <c r="F699" s="21">
        <v>85530.263999999996</v>
      </c>
      <c r="G699" s="21">
        <v>80883.392999999996</v>
      </c>
      <c r="H699" s="52">
        <v>298227.92200000002</v>
      </c>
      <c r="I699" s="52">
        <v>290200.78100000002</v>
      </c>
      <c r="J699" s="22">
        <v>3.556</v>
      </c>
      <c r="K699" s="22">
        <v>2.9660000000000002</v>
      </c>
      <c r="L699" s="23">
        <v>3.633</v>
      </c>
      <c r="M699" s="23">
        <v>1.714</v>
      </c>
      <c r="N699" s="23">
        <v>0</v>
      </c>
      <c r="O699" s="23">
        <v>1.919</v>
      </c>
      <c r="P699" s="23">
        <v>0</v>
      </c>
      <c r="Q699" s="23">
        <v>65.837999999999994</v>
      </c>
      <c r="R699" s="23">
        <v>55.890999999999998</v>
      </c>
    </row>
    <row r="700" spans="1:18" hidden="1" x14ac:dyDescent="0.25">
      <c r="A700" s="20" t="s">
        <v>149</v>
      </c>
      <c r="B700" s="20" t="s">
        <v>112</v>
      </c>
      <c r="C700" s="20" t="s">
        <v>120</v>
      </c>
      <c r="D700" s="21">
        <v>42749.645999999899</v>
      </c>
      <c r="E700" s="21">
        <v>42361.265999999901</v>
      </c>
      <c r="F700" s="21">
        <v>85515.188999999998</v>
      </c>
      <c r="G700" s="21">
        <v>84738.326000000001</v>
      </c>
      <c r="H700" s="52">
        <v>298374.07199999999</v>
      </c>
      <c r="I700" s="52">
        <v>302546.24300000002</v>
      </c>
      <c r="J700" s="22">
        <v>3.5369999999999999</v>
      </c>
      <c r="K700" s="22">
        <v>2.8789999999999898</v>
      </c>
      <c r="L700" s="23">
        <v>4.1779999999999999</v>
      </c>
      <c r="M700" s="23">
        <v>4.1779999999999999</v>
      </c>
      <c r="N700" s="23">
        <v>0</v>
      </c>
      <c r="O700" s="23">
        <v>0</v>
      </c>
      <c r="P700" s="23">
        <v>0</v>
      </c>
      <c r="Q700" s="23">
        <v>96.598999999999904</v>
      </c>
      <c r="R700" s="23">
        <v>92.484999999999999</v>
      </c>
    </row>
    <row r="701" spans="1:18" hidden="1" x14ac:dyDescent="0.25">
      <c r="A701" s="20" t="s">
        <v>143</v>
      </c>
      <c r="B701" s="20" t="s">
        <v>117</v>
      </c>
      <c r="C701" s="20" t="s">
        <v>120</v>
      </c>
      <c r="D701" s="21">
        <v>42258.962999999902</v>
      </c>
      <c r="E701" s="21">
        <v>41632.422999999901</v>
      </c>
      <c r="F701" s="21">
        <v>84517.925000000003</v>
      </c>
      <c r="G701" s="21">
        <v>83264.846999999994</v>
      </c>
      <c r="H701" s="52">
        <v>262230.19699999999</v>
      </c>
      <c r="I701" s="52">
        <v>259958.44699999999</v>
      </c>
      <c r="J701" s="22">
        <v>3.1150000000000002</v>
      </c>
      <c r="K701" s="22">
        <v>2.8679999999999999</v>
      </c>
      <c r="L701" s="23">
        <v>1.022</v>
      </c>
      <c r="M701" s="23">
        <v>0.436</v>
      </c>
      <c r="N701" s="23">
        <v>0.188</v>
      </c>
      <c r="O701" s="23">
        <v>0.39799999999999902</v>
      </c>
      <c r="P701" s="23">
        <v>0</v>
      </c>
      <c r="Q701" s="23">
        <v>66.286000000000001</v>
      </c>
      <c r="R701" s="23">
        <v>36.948999999999998</v>
      </c>
    </row>
    <row r="702" spans="1:18" hidden="1" x14ac:dyDescent="0.25">
      <c r="A702" s="20" t="s">
        <v>127</v>
      </c>
      <c r="B702" s="20" t="s">
        <v>106</v>
      </c>
      <c r="C702" s="20" t="s">
        <v>120</v>
      </c>
      <c r="D702" s="21">
        <v>42237.03</v>
      </c>
      <c r="E702" s="21">
        <v>41365.267</v>
      </c>
      <c r="F702" s="21">
        <v>42237.03</v>
      </c>
      <c r="G702" s="21">
        <v>41365.267</v>
      </c>
      <c r="H702" s="52">
        <v>155075.67499999999</v>
      </c>
      <c r="I702" s="52">
        <v>163190.33499999999</v>
      </c>
      <c r="J702" s="22">
        <v>3.81699999999999</v>
      </c>
      <c r="K702" s="22">
        <v>3.3780000000000001</v>
      </c>
      <c r="L702" s="23">
        <v>6.7929999999999904</v>
      </c>
      <c r="M702" s="23">
        <v>6.7929999999999904</v>
      </c>
      <c r="N702" s="23">
        <v>0</v>
      </c>
      <c r="O702" s="23">
        <v>0</v>
      </c>
      <c r="P702" s="23">
        <v>0</v>
      </c>
      <c r="Q702" s="23">
        <v>43.643999999999998</v>
      </c>
      <c r="R702" s="23">
        <v>41.715000000000003</v>
      </c>
    </row>
    <row r="703" spans="1:18" hidden="1" x14ac:dyDescent="0.25">
      <c r="A703" s="20" t="s">
        <v>142</v>
      </c>
      <c r="B703" s="20" t="s">
        <v>104</v>
      </c>
      <c r="C703" s="20" t="s">
        <v>120</v>
      </c>
      <c r="D703" s="21">
        <v>42209.745000000003</v>
      </c>
      <c r="E703" s="21">
        <v>41192.872000000003</v>
      </c>
      <c r="F703" s="21">
        <v>98897.455000000002</v>
      </c>
      <c r="G703" s="21">
        <v>96478.974000000002</v>
      </c>
      <c r="H703" s="52">
        <v>368697.93299999897</v>
      </c>
      <c r="I703" s="52">
        <v>371172.19799999997</v>
      </c>
      <c r="J703" s="22">
        <v>3.7480000000000002</v>
      </c>
      <c r="K703" s="22">
        <v>3.49</v>
      </c>
      <c r="L703" s="23">
        <v>3.1280000000000001</v>
      </c>
      <c r="M703" s="23">
        <v>1.2030000000000001</v>
      </c>
      <c r="N703" s="23">
        <v>0</v>
      </c>
      <c r="O703" s="23">
        <v>1.925</v>
      </c>
      <c r="P703" s="23">
        <v>0</v>
      </c>
      <c r="Q703" s="23">
        <v>80.218000000000004</v>
      </c>
      <c r="R703" s="23">
        <v>67.798999999999893</v>
      </c>
    </row>
    <row r="704" spans="1:18" hidden="1" x14ac:dyDescent="0.25">
      <c r="A704" s="20" t="s">
        <v>127</v>
      </c>
      <c r="B704" s="20" t="s">
        <v>103</v>
      </c>
      <c r="C704" s="20" t="s">
        <v>120</v>
      </c>
      <c r="D704" s="21">
        <v>41928.400999999998</v>
      </c>
      <c r="E704" s="21">
        <v>41723.989000000001</v>
      </c>
      <c r="F704" s="21">
        <v>83856.801999999996</v>
      </c>
      <c r="G704" s="21">
        <v>83447.978000000003</v>
      </c>
      <c r="H704" s="52">
        <v>242486.978</v>
      </c>
      <c r="I704" s="52">
        <v>245750.64600000001</v>
      </c>
      <c r="J704" s="22">
        <v>2.9079999999999999</v>
      </c>
      <c r="K704" s="22">
        <v>2.524</v>
      </c>
      <c r="L704" s="23">
        <v>2.4900000000000002</v>
      </c>
      <c r="M704" s="23">
        <v>2.4900000000000002</v>
      </c>
      <c r="N704" s="23">
        <v>0</v>
      </c>
      <c r="O704" s="23">
        <v>0</v>
      </c>
      <c r="P704" s="23">
        <v>0</v>
      </c>
      <c r="Q704" s="23">
        <v>45.966000000000001</v>
      </c>
      <c r="R704" s="23">
        <v>44.766999999999904</v>
      </c>
    </row>
    <row r="705" spans="1:18" hidden="1" x14ac:dyDescent="0.25">
      <c r="A705" s="20" t="s">
        <v>143</v>
      </c>
      <c r="B705" s="20" t="s">
        <v>109</v>
      </c>
      <c r="C705" s="20" t="s">
        <v>120</v>
      </c>
      <c r="D705" s="21">
        <v>40080.341</v>
      </c>
      <c r="E705" s="21">
        <v>39646.339</v>
      </c>
      <c r="F705" s="21">
        <v>80160.683000000005</v>
      </c>
      <c r="G705" s="21">
        <v>79292.678</v>
      </c>
      <c r="H705" s="52">
        <v>239736.69099999999</v>
      </c>
      <c r="I705" s="52">
        <v>240106.70300000001</v>
      </c>
      <c r="J705" s="22">
        <v>3.0030000000000001</v>
      </c>
      <c r="K705" s="22">
        <v>2.8119999999999998</v>
      </c>
      <c r="L705" s="23">
        <v>1.6219999999999899</v>
      </c>
      <c r="M705" s="23">
        <v>1.1179999999999899</v>
      </c>
      <c r="N705" s="23">
        <v>0.122</v>
      </c>
      <c r="O705" s="23">
        <v>0.38100000000000001</v>
      </c>
      <c r="P705" s="23">
        <v>0</v>
      </c>
      <c r="Q705" s="23">
        <v>61.88</v>
      </c>
      <c r="R705" s="23">
        <v>42.567</v>
      </c>
    </row>
    <row r="706" spans="1:18" hidden="1" x14ac:dyDescent="0.25">
      <c r="A706" s="20" t="s">
        <v>92</v>
      </c>
      <c r="B706" s="20" t="s">
        <v>104</v>
      </c>
      <c r="C706" s="20" t="s">
        <v>120</v>
      </c>
      <c r="D706" s="21">
        <v>39702.883000000002</v>
      </c>
      <c r="E706" s="21">
        <v>39175.81</v>
      </c>
      <c r="F706" s="21">
        <v>104527.02</v>
      </c>
      <c r="G706" s="21">
        <v>103139.379</v>
      </c>
      <c r="H706" s="52">
        <v>448783.31899999903</v>
      </c>
      <c r="I706" s="52">
        <v>444534.10600000003</v>
      </c>
      <c r="J706" s="22">
        <v>4.2949999999999999</v>
      </c>
      <c r="K706" s="22">
        <v>4.4189999999999996</v>
      </c>
      <c r="L706" s="23">
        <v>2.0369999999999999</v>
      </c>
      <c r="M706" s="23">
        <v>9.1999999999999998E-2</v>
      </c>
      <c r="N706" s="23">
        <v>0.44600000000000001</v>
      </c>
      <c r="O706" s="23">
        <v>1.4790000000000001</v>
      </c>
      <c r="P706" s="23">
        <v>0.02</v>
      </c>
      <c r="Q706" s="23">
        <v>94.75</v>
      </c>
      <c r="R706" s="23">
        <v>77.209000000000003</v>
      </c>
    </row>
    <row r="707" spans="1:18" hidden="1" x14ac:dyDescent="0.25">
      <c r="A707" s="20" t="s">
        <v>149</v>
      </c>
      <c r="B707" s="20" t="s">
        <v>116</v>
      </c>
      <c r="C707" s="20" t="s">
        <v>120</v>
      </c>
      <c r="D707" s="21">
        <v>38913.25</v>
      </c>
      <c r="E707" s="21">
        <v>36799.917999999998</v>
      </c>
      <c r="F707" s="21">
        <v>38913.25</v>
      </c>
      <c r="G707" s="21">
        <v>36799.917999999998</v>
      </c>
      <c r="H707" s="52">
        <v>187153.17899999901</v>
      </c>
      <c r="I707" s="52">
        <v>193453.478</v>
      </c>
      <c r="J707" s="22">
        <v>5.1079999999999997</v>
      </c>
      <c r="K707" s="22">
        <v>4.2830000000000004</v>
      </c>
      <c r="L707" s="23">
        <v>11.430999999999999</v>
      </c>
      <c r="M707" s="23">
        <v>8.5279999999999898</v>
      </c>
      <c r="N707" s="23">
        <v>0</v>
      </c>
      <c r="O707" s="23">
        <v>2.903</v>
      </c>
      <c r="P707" s="23">
        <v>0</v>
      </c>
      <c r="Q707" s="23">
        <v>65.275999999999996</v>
      </c>
      <c r="R707" s="23">
        <v>59.435000000000002</v>
      </c>
    </row>
    <row r="708" spans="1:18" hidden="1" x14ac:dyDescent="0.25">
      <c r="A708" s="20" t="s">
        <v>146</v>
      </c>
      <c r="B708" s="20" t="s">
        <v>110</v>
      </c>
      <c r="C708" s="20" t="s">
        <v>120</v>
      </c>
      <c r="D708" s="21">
        <v>38734.616999999998</v>
      </c>
      <c r="E708" s="21">
        <v>37849.339999999997</v>
      </c>
      <c r="F708" s="21">
        <v>38734.616999999998</v>
      </c>
      <c r="G708" s="21">
        <v>37849.339999999997</v>
      </c>
      <c r="H708" s="52">
        <v>175765.02799999999</v>
      </c>
      <c r="I708" s="52">
        <v>186140.96899999899</v>
      </c>
      <c r="J708" s="22">
        <v>4.7619999999999996</v>
      </c>
      <c r="K708" s="22">
        <v>3.7909999999999999</v>
      </c>
      <c r="L708" s="23">
        <v>10.141</v>
      </c>
      <c r="M708" s="23">
        <v>10.141</v>
      </c>
      <c r="N708" s="23">
        <v>0</v>
      </c>
      <c r="O708" s="23">
        <v>0</v>
      </c>
      <c r="P708" s="23">
        <v>0</v>
      </c>
      <c r="Q708" s="23">
        <v>69.063999999999993</v>
      </c>
      <c r="R708" s="23">
        <v>57.853999999999999</v>
      </c>
    </row>
    <row r="709" spans="1:18" hidden="1" x14ac:dyDescent="0.25">
      <c r="A709" s="20" t="s">
        <v>148</v>
      </c>
      <c r="B709" s="20" t="s">
        <v>110</v>
      </c>
      <c r="C709" s="20" t="s">
        <v>120</v>
      </c>
      <c r="D709" s="21">
        <v>38412.620999999999</v>
      </c>
      <c r="E709" s="21">
        <v>36360.476000000002</v>
      </c>
      <c r="F709" s="21">
        <v>38412.620999999999</v>
      </c>
      <c r="G709" s="21">
        <v>36360.476000000002</v>
      </c>
      <c r="H709" s="52">
        <v>181469.79500000001</v>
      </c>
      <c r="I709" s="52">
        <v>181473.27299999999</v>
      </c>
      <c r="J709" s="22">
        <v>4.9169999999999998</v>
      </c>
      <c r="K709" s="22">
        <v>4.274</v>
      </c>
      <c r="L709" s="23">
        <v>5.6109999999999998</v>
      </c>
      <c r="M709" s="23">
        <v>3.8069999999999999</v>
      </c>
      <c r="N709" s="23">
        <v>0</v>
      </c>
      <c r="O709" s="23">
        <v>1.804</v>
      </c>
      <c r="P709" s="23">
        <v>0</v>
      </c>
      <c r="Q709" s="23">
        <v>54.125</v>
      </c>
      <c r="R709" s="23">
        <v>49.265000000000001</v>
      </c>
    </row>
    <row r="710" spans="1:18" hidden="1" x14ac:dyDescent="0.25">
      <c r="A710" s="20" t="s">
        <v>160</v>
      </c>
      <c r="B710" s="20" t="s">
        <v>116</v>
      </c>
      <c r="C710" s="20" t="s">
        <v>120</v>
      </c>
      <c r="D710" s="21">
        <v>38163.084000000003</v>
      </c>
      <c r="E710" s="21">
        <v>34707.091</v>
      </c>
      <c r="F710" s="21">
        <v>38163.084000000003</v>
      </c>
      <c r="G710" s="21">
        <v>34707.091</v>
      </c>
      <c r="H710" s="52">
        <v>177105.55399999901</v>
      </c>
      <c r="I710" s="52">
        <v>189099.16699999999</v>
      </c>
      <c r="J710" s="22">
        <v>5.3229999999999897</v>
      </c>
      <c r="K710" s="22">
        <v>4.0939999999999896</v>
      </c>
      <c r="L710" s="23">
        <v>16.785</v>
      </c>
      <c r="M710" s="23">
        <v>13.183</v>
      </c>
      <c r="N710" s="23">
        <v>0</v>
      </c>
      <c r="O710" s="23">
        <v>3.6019999999999999</v>
      </c>
      <c r="P710" s="23">
        <v>0</v>
      </c>
      <c r="Q710" s="23">
        <v>65.712000000000003</v>
      </c>
      <c r="R710" s="23">
        <v>65.025999999999996</v>
      </c>
    </row>
    <row r="711" spans="1:18" hidden="1" x14ac:dyDescent="0.25">
      <c r="A711" s="20" t="s">
        <v>90</v>
      </c>
      <c r="B711" s="20" t="s">
        <v>104</v>
      </c>
      <c r="C711" s="20" t="s">
        <v>120</v>
      </c>
      <c r="D711" s="21">
        <v>37797.620000000003</v>
      </c>
      <c r="E711" s="21">
        <v>36441.981</v>
      </c>
      <c r="F711" s="21">
        <v>95384.653000000006</v>
      </c>
      <c r="G711" s="21">
        <v>92066.957999999999</v>
      </c>
      <c r="H711" s="52">
        <v>344511.21399999998</v>
      </c>
      <c r="I711" s="52">
        <v>340583.91200000001</v>
      </c>
      <c r="J711" s="22">
        <v>3.6869999999999998</v>
      </c>
      <c r="K711" s="22">
        <v>3.0059999999999998</v>
      </c>
      <c r="L711" s="23">
        <v>3.9660000000000002</v>
      </c>
      <c r="M711" s="23">
        <v>3.9660000000000002</v>
      </c>
      <c r="N711" s="23">
        <v>0</v>
      </c>
      <c r="O711" s="23">
        <v>0</v>
      </c>
      <c r="P711" s="23">
        <v>0</v>
      </c>
      <c r="Q711" s="23">
        <v>98.564999999999998</v>
      </c>
      <c r="R711" s="23">
        <v>92.747</v>
      </c>
    </row>
    <row r="712" spans="1:18" hidden="1" x14ac:dyDescent="0.25">
      <c r="A712" s="20" t="s">
        <v>159</v>
      </c>
      <c r="B712" s="20" t="s">
        <v>105</v>
      </c>
      <c r="C712" s="20" t="s">
        <v>120</v>
      </c>
      <c r="D712" s="21">
        <v>37419.415000000001</v>
      </c>
      <c r="E712" s="21">
        <v>36390.112999999998</v>
      </c>
      <c r="F712" s="21">
        <v>119934.023</v>
      </c>
      <c r="G712" s="21">
        <v>116634.977</v>
      </c>
      <c r="H712" s="52">
        <v>586939.85699999996</v>
      </c>
      <c r="I712" s="52">
        <v>580076.53099999996</v>
      </c>
      <c r="J712" s="22">
        <v>4.984</v>
      </c>
      <c r="K712" s="22">
        <v>4.9390000000000001</v>
      </c>
      <c r="L712" s="23">
        <v>1.63699999999999</v>
      </c>
      <c r="M712" s="23">
        <v>1.63699999999999</v>
      </c>
      <c r="N712" s="23">
        <v>0</v>
      </c>
      <c r="O712" s="23">
        <v>0</v>
      </c>
      <c r="P712" s="23">
        <v>0</v>
      </c>
      <c r="Q712" s="23">
        <v>62.511000000000003</v>
      </c>
      <c r="R712" s="23">
        <v>35.354999999999997</v>
      </c>
    </row>
    <row r="713" spans="1:18" hidden="1" x14ac:dyDescent="0.25">
      <c r="A713" s="20" t="s">
        <v>153</v>
      </c>
      <c r="B713" s="20" t="s">
        <v>119</v>
      </c>
      <c r="C713" s="20" t="s">
        <v>120</v>
      </c>
      <c r="D713" s="21">
        <v>37336.665999999997</v>
      </c>
      <c r="E713" s="21">
        <v>35365.879999999997</v>
      </c>
      <c r="F713" s="21">
        <v>74673.331999999995</v>
      </c>
      <c r="G713" s="21">
        <v>70731.759999999995</v>
      </c>
      <c r="H713" s="52">
        <v>244604.86399999901</v>
      </c>
      <c r="I713" s="52">
        <v>239787.38099999999</v>
      </c>
      <c r="J713" s="22">
        <v>3.3339999999999899</v>
      </c>
      <c r="K713" s="22">
        <v>2.786</v>
      </c>
      <c r="L713" s="23">
        <v>2.3109999999999999</v>
      </c>
      <c r="M713" s="23">
        <v>2.2509999999999999</v>
      </c>
      <c r="N713" s="23">
        <v>0</v>
      </c>
      <c r="O713" s="23">
        <v>6.0999999999999999E-2</v>
      </c>
      <c r="P713" s="23">
        <v>0</v>
      </c>
      <c r="Q713" s="23">
        <v>38.604999999999997</v>
      </c>
      <c r="R713" s="23">
        <v>35.506999999999998</v>
      </c>
    </row>
    <row r="714" spans="1:18" hidden="1" x14ac:dyDescent="0.25">
      <c r="A714" s="20" t="s">
        <v>124</v>
      </c>
      <c r="B714" s="20" t="s">
        <v>119</v>
      </c>
      <c r="C714" s="20" t="s">
        <v>120</v>
      </c>
      <c r="D714" s="21">
        <v>37105</v>
      </c>
      <c r="E714" s="21">
        <v>37027.192000000003</v>
      </c>
      <c r="F714" s="21">
        <v>74210</v>
      </c>
      <c r="G714" s="21">
        <v>74054.384000000005</v>
      </c>
      <c r="H714" s="52">
        <v>205681.935</v>
      </c>
      <c r="I714" s="52">
        <v>206771.685</v>
      </c>
      <c r="J714" s="22">
        <v>2.778</v>
      </c>
      <c r="K714" s="22">
        <v>2.6269999999999998</v>
      </c>
      <c r="L714" s="23">
        <v>0.65099999999999902</v>
      </c>
      <c r="M714" s="23">
        <v>0.38700000000000001</v>
      </c>
      <c r="N714" s="23">
        <v>0</v>
      </c>
      <c r="O714" s="23">
        <v>0.26400000000000001</v>
      </c>
      <c r="P714" s="23">
        <v>0</v>
      </c>
      <c r="Q714" s="23">
        <v>27.281999999999901</v>
      </c>
      <c r="R714" s="23">
        <v>25.975999999999999</v>
      </c>
    </row>
    <row r="715" spans="1:18" hidden="1" x14ac:dyDescent="0.25">
      <c r="A715" s="20" t="s">
        <v>92</v>
      </c>
      <c r="B715" s="20" t="s">
        <v>109</v>
      </c>
      <c r="C715" s="20" t="s">
        <v>120</v>
      </c>
      <c r="D715" s="21">
        <v>37084.375999999997</v>
      </c>
      <c r="E715" s="21">
        <v>37084.375999999997</v>
      </c>
      <c r="F715" s="21">
        <v>74168.750999999902</v>
      </c>
      <c r="G715" s="21">
        <v>74168.750999999902</v>
      </c>
      <c r="H715" s="52">
        <v>224676.29500000001</v>
      </c>
      <c r="I715" s="52">
        <v>224676.29500000001</v>
      </c>
      <c r="J715" s="22">
        <v>3.0289999999999999</v>
      </c>
      <c r="K715" s="22">
        <v>0</v>
      </c>
      <c r="L715" s="23">
        <v>0</v>
      </c>
      <c r="M715" s="23">
        <v>0</v>
      </c>
      <c r="N715" s="23">
        <v>0</v>
      </c>
      <c r="O715" s="23">
        <v>0</v>
      </c>
      <c r="P715" s="23">
        <v>0</v>
      </c>
      <c r="Q715" s="23">
        <v>84.204999999999998</v>
      </c>
      <c r="R715" s="23">
        <v>56.933999999999997</v>
      </c>
    </row>
    <row r="716" spans="1:18" hidden="1" x14ac:dyDescent="0.25">
      <c r="A716" s="20" t="s">
        <v>137</v>
      </c>
      <c r="B716" s="20" t="s">
        <v>112</v>
      </c>
      <c r="C716" s="20" t="s">
        <v>120</v>
      </c>
      <c r="D716" s="21">
        <v>36814.055999999997</v>
      </c>
      <c r="E716" s="21">
        <v>35829.006999999998</v>
      </c>
      <c r="F716" s="21">
        <v>75998.634999999995</v>
      </c>
      <c r="G716" s="21">
        <v>73977.629000000001</v>
      </c>
      <c r="H716" s="52">
        <v>305884.36099999998</v>
      </c>
      <c r="I716" s="52">
        <v>310792.86199999898</v>
      </c>
      <c r="J716" s="22">
        <v>4.1470000000000002</v>
      </c>
      <c r="K716" s="22">
        <v>3.0059999999999998</v>
      </c>
      <c r="L716" s="23">
        <v>7.0519999999999996</v>
      </c>
      <c r="M716" s="23">
        <v>7.0379999999999896</v>
      </c>
      <c r="N716" s="23">
        <v>8.0000000000000002E-3</v>
      </c>
      <c r="O716" s="23">
        <v>6.0000000000000001E-3</v>
      </c>
      <c r="P716" s="23">
        <v>0</v>
      </c>
      <c r="Q716" s="23">
        <v>91.722999999999999</v>
      </c>
      <c r="R716" s="23">
        <v>85.075999999999993</v>
      </c>
    </row>
    <row r="717" spans="1:18" hidden="1" x14ac:dyDescent="0.25">
      <c r="A717" s="20" t="s">
        <v>148</v>
      </c>
      <c r="B717" s="20" t="s">
        <v>102</v>
      </c>
      <c r="C717" s="20" t="s">
        <v>120</v>
      </c>
      <c r="D717" s="21">
        <v>36602.377999999997</v>
      </c>
      <c r="E717" s="21">
        <v>35262.593999999997</v>
      </c>
      <c r="F717" s="21">
        <v>36602.377999999997</v>
      </c>
      <c r="G717" s="21">
        <v>35262.593999999997</v>
      </c>
      <c r="H717" s="52">
        <v>174950.677</v>
      </c>
      <c r="I717" s="52">
        <v>177613.27299999999</v>
      </c>
      <c r="J717" s="22">
        <v>4.9649999999999999</v>
      </c>
      <c r="K717" s="22">
        <v>4.3719999999999999</v>
      </c>
      <c r="L717" s="23">
        <v>5.5039999999999996</v>
      </c>
      <c r="M717" s="23">
        <v>3.64</v>
      </c>
      <c r="N717" s="23">
        <v>0</v>
      </c>
      <c r="O717" s="23">
        <v>1.8640000000000001</v>
      </c>
      <c r="P717" s="23">
        <v>0</v>
      </c>
      <c r="Q717" s="23">
        <v>51.015000000000001</v>
      </c>
      <c r="R717" s="23">
        <v>44.938000000000002</v>
      </c>
    </row>
    <row r="718" spans="1:18" hidden="1" x14ac:dyDescent="0.25">
      <c r="A718" s="20" t="s">
        <v>145</v>
      </c>
      <c r="B718" s="20" t="s">
        <v>102</v>
      </c>
      <c r="C718" s="20" t="s">
        <v>120</v>
      </c>
      <c r="D718" s="21">
        <v>36538.989000000001</v>
      </c>
      <c r="E718" s="21">
        <v>35420.047999999901</v>
      </c>
      <c r="F718" s="21">
        <v>36538.989000000001</v>
      </c>
      <c r="G718" s="21">
        <v>35420.047999999901</v>
      </c>
      <c r="H718" s="52">
        <v>175130.07</v>
      </c>
      <c r="I718" s="52">
        <v>173099.856</v>
      </c>
      <c r="J718" s="22">
        <v>4.859</v>
      </c>
      <c r="K718" s="22">
        <v>4.2919999999999998</v>
      </c>
      <c r="L718" s="23">
        <v>0.71399999999999997</v>
      </c>
      <c r="M718" s="23">
        <v>5.8999999999999997E-2</v>
      </c>
      <c r="N718" s="23">
        <v>0</v>
      </c>
      <c r="O718" s="23">
        <v>0.65599999999999903</v>
      </c>
      <c r="P718" s="23">
        <v>0</v>
      </c>
      <c r="Q718" s="23">
        <v>16.800999999999998</v>
      </c>
      <c r="R718" s="23">
        <v>14.127000000000001</v>
      </c>
    </row>
    <row r="719" spans="1:18" hidden="1" x14ac:dyDescent="0.25">
      <c r="A719" s="20" t="s">
        <v>90</v>
      </c>
      <c r="B719" s="20" t="s">
        <v>112</v>
      </c>
      <c r="C719" s="20" t="s">
        <v>120</v>
      </c>
      <c r="D719" s="21">
        <v>36482.661999999997</v>
      </c>
      <c r="E719" s="21">
        <v>32512.002999999899</v>
      </c>
      <c r="F719" s="21">
        <v>97239.430999999997</v>
      </c>
      <c r="G719" s="21">
        <v>86656.196999999898</v>
      </c>
      <c r="H719" s="52">
        <v>360464.95199999999</v>
      </c>
      <c r="I719" s="52">
        <v>336784.19500000001</v>
      </c>
      <c r="J719" s="22">
        <v>3.8769999999999998</v>
      </c>
      <c r="K719" s="22">
        <v>3.0249999999999999</v>
      </c>
      <c r="L719" s="23">
        <v>5.2919999999999998</v>
      </c>
      <c r="M719" s="23">
        <v>2.64</v>
      </c>
      <c r="N719" s="23">
        <v>6.4000000000000001E-2</v>
      </c>
      <c r="O719" s="23">
        <v>3.0069999999999899</v>
      </c>
      <c r="P719" s="23">
        <v>0</v>
      </c>
      <c r="Q719" s="23">
        <v>99.843999999999994</v>
      </c>
      <c r="R719" s="23">
        <v>97.41</v>
      </c>
    </row>
    <row r="720" spans="1:18" hidden="1" x14ac:dyDescent="0.25">
      <c r="A720" s="20" t="s">
        <v>159</v>
      </c>
      <c r="B720" s="20" t="s">
        <v>109</v>
      </c>
      <c r="C720" s="20" t="s">
        <v>120</v>
      </c>
      <c r="D720" s="21">
        <v>36434.324000000001</v>
      </c>
      <c r="E720" s="21">
        <v>31872.922999999999</v>
      </c>
      <c r="F720" s="21">
        <v>72868.646999999997</v>
      </c>
      <c r="G720" s="21">
        <v>63745.845999999998</v>
      </c>
      <c r="H720" s="52">
        <v>188411.492</v>
      </c>
      <c r="I720" s="52">
        <v>186341.791</v>
      </c>
      <c r="J720" s="22">
        <v>2.9180000000000001</v>
      </c>
      <c r="K720" s="22">
        <v>2.2210000000000001</v>
      </c>
      <c r="L720" s="23">
        <v>10.397</v>
      </c>
      <c r="M720" s="23">
        <v>9.3479999999999901</v>
      </c>
      <c r="N720" s="23">
        <v>0</v>
      </c>
      <c r="O720" s="23">
        <v>1.0489999999999999</v>
      </c>
      <c r="P720" s="23">
        <v>0</v>
      </c>
      <c r="Q720" s="23">
        <v>52.31</v>
      </c>
      <c r="R720" s="23">
        <v>48.086999999999897</v>
      </c>
    </row>
    <row r="721" spans="1:18" hidden="1" x14ac:dyDescent="0.25">
      <c r="A721" s="20" t="s">
        <v>146</v>
      </c>
      <c r="B721" s="20" t="s">
        <v>102</v>
      </c>
      <c r="C721" s="20" t="s">
        <v>120</v>
      </c>
      <c r="D721" s="21">
        <v>36309.146000000001</v>
      </c>
      <c r="E721" s="21">
        <v>34209.002999999997</v>
      </c>
      <c r="F721" s="21">
        <v>36309.146000000001</v>
      </c>
      <c r="G721" s="21">
        <v>34209.002999999997</v>
      </c>
      <c r="H721" s="52">
        <v>168949.00099999999</v>
      </c>
      <c r="I721" s="52">
        <v>168052.48899999901</v>
      </c>
      <c r="J721" s="22">
        <v>4.8810000000000002</v>
      </c>
      <c r="K721" s="22">
        <v>4.0869999999999997</v>
      </c>
      <c r="L721" s="23">
        <v>9.2810000000000006</v>
      </c>
      <c r="M721" s="23">
        <v>8.8290000000000006</v>
      </c>
      <c r="N721" s="23">
        <v>0</v>
      </c>
      <c r="O721" s="23">
        <v>0.45200000000000001</v>
      </c>
      <c r="P721" s="23">
        <v>0</v>
      </c>
      <c r="Q721" s="23">
        <v>63.98</v>
      </c>
      <c r="R721" s="23">
        <v>56.12</v>
      </c>
    </row>
    <row r="722" spans="1:18" hidden="1" x14ac:dyDescent="0.25">
      <c r="A722" s="20" t="s">
        <v>140</v>
      </c>
      <c r="B722" s="20" t="s">
        <v>104</v>
      </c>
      <c r="C722" s="20" t="s">
        <v>120</v>
      </c>
      <c r="D722" s="21">
        <v>36287.9929999999</v>
      </c>
      <c r="E722" s="21">
        <v>32310.157999999999</v>
      </c>
      <c r="F722" s="21">
        <v>72682.076000000001</v>
      </c>
      <c r="G722" s="21">
        <v>64726.41</v>
      </c>
      <c r="H722" s="52">
        <v>206083.33</v>
      </c>
      <c r="I722" s="52">
        <v>194232.234</v>
      </c>
      <c r="J722" s="22">
        <v>2.9860000000000002</v>
      </c>
      <c r="K722" s="22">
        <v>2.48199999999999</v>
      </c>
      <c r="L722" s="23">
        <v>2.085</v>
      </c>
      <c r="M722" s="23">
        <v>2.0110000000000001</v>
      </c>
      <c r="N722" s="23">
        <v>7.3999999999999996E-2</v>
      </c>
      <c r="O722" s="23">
        <v>0</v>
      </c>
      <c r="P722" s="23">
        <v>0</v>
      </c>
      <c r="Q722" s="23">
        <v>23.814</v>
      </c>
      <c r="R722" s="23">
        <v>16.914000000000001</v>
      </c>
    </row>
    <row r="723" spans="1:18" hidden="1" x14ac:dyDescent="0.25">
      <c r="A723" s="20" t="s">
        <v>158</v>
      </c>
      <c r="B723" s="20" t="s">
        <v>117</v>
      </c>
      <c r="C723" s="20" t="s">
        <v>120</v>
      </c>
      <c r="D723" s="21">
        <v>35642.154000000002</v>
      </c>
      <c r="E723" s="21">
        <v>32934.493999999999</v>
      </c>
      <c r="F723" s="21">
        <v>71284.307000000001</v>
      </c>
      <c r="G723" s="21">
        <v>65868.987999999998</v>
      </c>
      <c r="H723" s="52">
        <v>236050.23800000001</v>
      </c>
      <c r="I723" s="52">
        <v>235419.52299999999</v>
      </c>
      <c r="J723" s="22">
        <v>3.5569999999999999</v>
      </c>
      <c r="K723" s="22">
        <v>2.6269999999999998</v>
      </c>
      <c r="L723" s="23">
        <v>5.3739999999999997</v>
      </c>
      <c r="M723" s="23">
        <v>4.9639999999999898</v>
      </c>
      <c r="N723" s="23">
        <v>0</v>
      </c>
      <c r="O723" s="23">
        <v>0.41099999999999998</v>
      </c>
      <c r="P723" s="23">
        <v>0</v>
      </c>
      <c r="Q723" s="23">
        <v>54.863</v>
      </c>
      <c r="R723" s="23">
        <v>46.832999999999998</v>
      </c>
    </row>
    <row r="724" spans="1:18" hidden="1" x14ac:dyDescent="0.25">
      <c r="A724" s="20" t="s">
        <v>141</v>
      </c>
      <c r="B724" s="20" t="s">
        <v>117</v>
      </c>
      <c r="C724" s="20" t="s">
        <v>120</v>
      </c>
      <c r="D724" s="21">
        <v>35599.15</v>
      </c>
      <c r="E724" s="21">
        <v>35561.775999999998</v>
      </c>
      <c r="F724" s="21">
        <v>71198.3</v>
      </c>
      <c r="G724" s="21">
        <v>71123.550999999905</v>
      </c>
      <c r="H724" s="52">
        <v>214697.34299999999</v>
      </c>
      <c r="I724" s="52">
        <v>217349.64499999999</v>
      </c>
      <c r="J724" s="22">
        <v>3.0239999999999898</v>
      </c>
      <c r="K724" s="22">
        <v>2.6349999999999998</v>
      </c>
      <c r="L724" s="23">
        <v>1.571</v>
      </c>
      <c r="M724" s="23">
        <v>1.0249999999999999</v>
      </c>
      <c r="N724" s="23">
        <v>0</v>
      </c>
      <c r="O724" s="23">
        <v>0.54600000000000004</v>
      </c>
      <c r="P724" s="23">
        <v>0</v>
      </c>
      <c r="Q724" s="23">
        <v>91.75</v>
      </c>
      <c r="R724" s="23">
        <v>86.454999999999998</v>
      </c>
    </row>
    <row r="725" spans="1:18" hidden="1" x14ac:dyDescent="0.25">
      <c r="A725" s="20" t="s">
        <v>126</v>
      </c>
      <c r="B725" s="20" t="s">
        <v>105</v>
      </c>
      <c r="C725" s="20" t="s">
        <v>120</v>
      </c>
      <c r="D725" s="21">
        <v>35582.892999999996</v>
      </c>
      <c r="E725" s="21">
        <v>35572.913</v>
      </c>
      <c r="F725" s="21">
        <v>114047.735</v>
      </c>
      <c r="G725" s="21">
        <v>114015.74800000001</v>
      </c>
      <c r="H725" s="52">
        <v>454097.53899999999</v>
      </c>
      <c r="I725" s="52">
        <v>454451.85499999998</v>
      </c>
      <c r="J725" s="22">
        <v>3.9830000000000001</v>
      </c>
      <c r="K725" s="22">
        <v>3.2389999999999999</v>
      </c>
      <c r="L725" s="23">
        <v>0.157</v>
      </c>
      <c r="M725" s="23">
        <v>0.157</v>
      </c>
      <c r="N725" s="23">
        <v>0</v>
      </c>
      <c r="O725" s="23">
        <v>0</v>
      </c>
      <c r="P725" s="23">
        <v>0</v>
      </c>
      <c r="Q725" s="23">
        <v>61.045000000000002</v>
      </c>
      <c r="R725" s="23">
        <v>27.213999999999999</v>
      </c>
    </row>
    <row r="726" spans="1:18" hidden="1" x14ac:dyDescent="0.25">
      <c r="A726" s="20" t="s">
        <v>152</v>
      </c>
      <c r="B726" s="20" t="s">
        <v>108</v>
      </c>
      <c r="C726" s="20" t="s">
        <v>120</v>
      </c>
      <c r="D726" s="21">
        <v>35005.373999999902</v>
      </c>
      <c r="E726" s="21">
        <v>34865.093999999997</v>
      </c>
      <c r="F726" s="21">
        <v>70010.747000000003</v>
      </c>
      <c r="G726" s="21">
        <v>69730.187999999995</v>
      </c>
      <c r="H726" s="52">
        <v>234042.728</v>
      </c>
      <c r="I726" s="52">
        <v>236585.66899999999</v>
      </c>
      <c r="J726" s="22">
        <v>3.3530000000000002</v>
      </c>
      <c r="K726" s="22">
        <v>2.9489999999999998</v>
      </c>
      <c r="L726" s="23">
        <v>0.28399999999999997</v>
      </c>
      <c r="M726" s="23">
        <v>0.23499999999999999</v>
      </c>
      <c r="N726" s="23">
        <v>0</v>
      </c>
      <c r="O726" s="23">
        <v>4.9000000000000002E-2</v>
      </c>
      <c r="P726" s="23">
        <v>0</v>
      </c>
      <c r="Q726" s="23">
        <v>36.701000000000001</v>
      </c>
      <c r="R726" s="23">
        <v>14.894</v>
      </c>
    </row>
    <row r="727" spans="1:18" hidden="1" x14ac:dyDescent="0.25">
      <c r="A727" s="20" t="s">
        <v>130</v>
      </c>
      <c r="B727" s="20" t="s">
        <v>104</v>
      </c>
      <c r="C727" s="20" t="s">
        <v>120</v>
      </c>
      <c r="D727" s="21">
        <v>35004.982000000004</v>
      </c>
      <c r="E727" s="21">
        <v>28843.162999999899</v>
      </c>
      <c r="F727" s="21">
        <v>80609.892999999996</v>
      </c>
      <c r="G727" s="21">
        <v>66068.680999999997</v>
      </c>
      <c r="H727" s="52">
        <v>281681.74800000002</v>
      </c>
      <c r="I727" s="52">
        <v>251635.432</v>
      </c>
      <c r="J727" s="22">
        <v>3.7559999999999998</v>
      </c>
      <c r="K727" s="22">
        <v>2.976</v>
      </c>
      <c r="L727" s="23">
        <v>3.8849999999999998</v>
      </c>
      <c r="M727" s="23">
        <v>3.2629999999999999</v>
      </c>
      <c r="N727" s="23">
        <v>0.26</v>
      </c>
      <c r="O727" s="23">
        <v>0.36099999999999999</v>
      </c>
      <c r="P727" s="23">
        <v>0</v>
      </c>
      <c r="Q727" s="23">
        <v>51.792000000000002</v>
      </c>
      <c r="R727" s="23">
        <v>42.085000000000001</v>
      </c>
    </row>
    <row r="728" spans="1:18" hidden="1" x14ac:dyDescent="0.25">
      <c r="A728" s="20" t="s">
        <v>147</v>
      </c>
      <c r="B728" s="20" t="s">
        <v>109</v>
      </c>
      <c r="C728" s="20" t="s">
        <v>120</v>
      </c>
      <c r="D728" s="21">
        <v>34048.472999999998</v>
      </c>
      <c r="E728" s="21">
        <v>33159.180999999997</v>
      </c>
      <c r="F728" s="21">
        <v>68096.945999999996</v>
      </c>
      <c r="G728" s="21">
        <v>66318.360999999903</v>
      </c>
      <c r="H728" s="52">
        <v>249288.02299999999</v>
      </c>
      <c r="I728" s="52">
        <v>247057.51300000001</v>
      </c>
      <c r="J728" s="22">
        <v>3.6970000000000001</v>
      </c>
      <c r="K728" s="22">
        <v>2.6779999999999999</v>
      </c>
      <c r="L728" s="23">
        <v>1.425</v>
      </c>
      <c r="M728" s="23">
        <v>1.3080000000000001</v>
      </c>
      <c r="N728" s="23">
        <v>4.4999999999999998E-2</v>
      </c>
      <c r="O728" s="23">
        <v>7.1999999999999995E-2</v>
      </c>
      <c r="P728" s="23">
        <v>0</v>
      </c>
      <c r="Q728" s="23">
        <v>39.295000000000002</v>
      </c>
      <c r="R728" s="23">
        <v>35.161000000000001</v>
      </c>
    </row>
    <row r="729" spans="1:18" hidden="1" x14ac:dyDescent="0.25">
      <c r="A729" s="20" t="s">
        <v>91</v>
      </c>
      <c r="B729" s="20" t="s">
        <v>119</v>
      </c>
      <c r="C729" s="20" t="s">
        <v>120</v>
      </c>
      <c r="D729" s="21">
        <v>34029.084000000003</v>
      </c>
      <c r="E729" s="21">
        <v>33212.763999999901</v>
      </c>
      <c r="F729" s="21">
        <v>68058.168000000005</v>
      </c>
      <c r="G729" s="21">
        <v>66425.528999999995</v>
      </c>
      <c r="H729" s="52">
        <v>223956.973</v>
      </c>
      <c r="I729" s="52">
        <v>220909.264</v>
      </c>
      <c r="J729" s="22">
        <v>3.3119999999999998</v>
      </c>
      <c r="K729" s="22">
        <v>2.5409999999999999</v>
      </c>
      <c r="L729" s="23">
        <v>3.7719999999999998</v>
      </c>
      <c r="M729" s="23">
        <v>3.7719999999999998</v>
      </c>
      <c r="N729" s="23">
        <v>0</v>
      </c>
      <c r="O729" s="23">
        <v>0</v>
      </c>
      <c r="P729" s="23">
        <v>0</v>
      </c>
      <c r="Q729" s="23">
        <v>98.936999999999998</v>
      </c>
      <c r="R729" s="23">
        <v>91.387</v>
      </c>
    </row>
    <row r="730" spans="1:18" hidden="1" x14ac:dyDescent="0.25">
      <c r="A730" s="20" t="s">
        <v>131</v>
      </c>
      <c r="B730" s="20" t="s">
        <v>104</v>
      </c>
      <c r="C730" s="20" t="s">
        <v>120</v>
      </c>
      <c r="D730" s="21">
        <v>33379.031000000003</v>
      </c>
      <c r="E730" s="21">
        <v>29605.822</v>
      </c>
      <c r="F730" s="21">
        <v>68299.793999999994</v>
      </c>
      <c r="G730" s="21">
        <v>60767.199000000001</v>
      </c>
      <c r="H730" s="52">
        <v>194843.71899999899</v>
      </c>
      <c r="I730" s="52">
        <v>185816.20600000001</v>
      </c>
      <c r="J730" s="22">
        <v>3.028</v>
      </c>
      <c r="K730" s="22">
        <v>2.4830000000000001</v>
      </c>
      <c r="L730" s="23">
        <v>0.13699999999999901</v>
      </c>
      <c r="M730" s="23">
        <v>0.128</v>
      </c>
      <c r="N730" s="23">
        <v>8.9999999999999993E-3</v>
      </c>
      <c r="O730" s="23">
        <v>0</v>
      </c>
      <c r="P730" s="23">
        <v>0</v>
      </c>
      <c r="Q730" s="23">
        <v>3.8439999999999999</v>
      </c>
      <c r="R730" s="23">
        <v>2.2719999999999998</v>
      </c>
    </row>
    <row r="731" spans="1:18" hidden="1" x14ac:dyDescent="0.25">
      <c r="A731" s="20" t="s">
        <v>123</v>
      </c>
      <c r="B731" s="20" t="s">
        <v>108</v>
      </c>
      <c r="C731" s="20" t="s">
        <v>120</v>
      </c>
      <c r="D731" s="21">
        <v>33342.580999999998</v>
      </c>
      <c r="E731" s="21">
        <v>32810.400999999998</v>
      </c>
      <c r="F731" s="21">
        <v>66685.160999999993</v>
      </c>
      <c r="G731" s="21">
        <v>65620.800999999905</v>
      </c>
      <c r="H731" s="52">
        <v>196952.05100000001</v>
      </c>
      <c r="I731" s="52">
        <v>195018.386</v>
      </c>
      <c r="J731" s="22">
        <v>2.9649999999999999</v>
      </c>
      <c r="K731" s="22">
        <v>2.7010000000000001</v>
      </c>
      <c r="L731" s="23">
        <v>0.46799999999999897</v>
      </c>
      <c r="M731" s="23">
        <v>0.186</v>
      </c>
      <c r="N731" s="23">
        <v>0</v>
      </c>
      <c r="O731" s="23">
        <v>0.28100000000000003</v>
      </c>
      <c r="P731" s="23">
        <v>0</v>
      </c>
      <c r="Q731" s="23">
        <v>87.808999999999997</v>
      </c>
      <c r="R731" s="23">
        <v>22.010999999999999</v>
      </c>
    </row>
    <row r="732" spans="1:18" hidden="1" x14ac:dyDescent="0.25">
      <c r="A732" s="20" t="s">
        <v>155</v>
      </c>
      <c r="B732" s="20" t="s">
        <v>112</v>
      </c>
      <c r="C732" s="20" t="s">
        <v>120</v>
      </c>
      <c r="D732" s="21">
        <v>33316.372000000003</v>
      </c>
      <c r="E732" s="21">
        <v>32554.244999999999</v>
      </c>
      <c r="F732" s="21">
        <v>67986.125</v>
      </c>
      <c r="G732" s="21">
        <v>66439.646999999997</v>
      </c>
      <c r="H732" s="52">
        <v>295426.18</v>
      </c>
      <c r="I732" s="52">
        <v>296367.47399999999</v>
      </c>
      <c r="J732" s="22">
        <v>4.43</v>
      </c>
      <c r="K732" s="22">
        <v>3.97</v>
      </c>
      <c r="L732" s="23">
        <v>4.3499999999999996</v>
      </c>
      <c r="M732" s="23">
        <v>4.3499999999999996</v>
      </c>
      <c r="N732" s="23">
        <v>0</v>
      </c>
      <c r="O732" s="23">
        <v>0</v>
      </c>
      <c r="P732" s="23">
        <v>0</v>
      </c>
      <c r="Q732" s="23">
        <v>67.004999999999995</v>
      </c>
      <c r="R732" s="23">
        <v>46.78</v>
      </c>
    </row>
    <row r="733" spans="1:18" hidden="1" x14ac:dyDescent="0.25">
      <c r="A733" s="20" t="s">
        <v>167</v>
      </c>
      <c r="B733" s="20" t="s">
        <v>108</v>
      </c>
      <c r="C733" s="20" t="s">
        <v>120</v>
      </c>
      <c r="D733" s="21">
        <v>33057.209000000003</v>
      </c>
      <c r="E733" s="21">
        <v>25130.047999999999</v>
      </c>
      <c r="F733" s="21">
        <v>66114.418000000005</v>
      </c>
      <c r="G733" s="21">
        <v>50260.095999999998</v>
      </c>
      <c r="H733" s="52">
        <v>143078.35699999999</v>
      </c>
      <c r="I733" s="52">
        <v>344171.93299999897</v>
      </c>
      <c r="J733" s="22">
        <v>2.6589999999999998</v>
      </c>
      <c r="K733" s="22">
        <v>2.0649999999999999</v>
      </c>
      <c r="L733" s="23">
        <v>2.4119999999999999</v>
      </c>
      <c r="M733" s="23">
        <v>1.014</v>
      </c>
      <c r="N733" s="23">
        <v>0</v>
      </c>
      <c r="O733" s="23">
        <v>1.3979999999999999</v>
      </c>
      <c r="P733" s="23">
        <v>0</v>
      </c>
      <c r="Q733" s="23">
        <v>13.06</v>
      </c>
      <c r="R733" s="23">
        <v>8.4350000000000005</v>
      </c>
    </row>
    <row r="734" spans="1:18" hidden="1" x14ac:dyDescent="0.25">
      <c r="A734" s="20" t="s">
        <v>145</v>
      </c>
      <c r="B734" s="20" t="s">
        <v>105</v>
      </c>
      <c r="C734" s="20" t="s">
        <v>120</v>
      </c>
      <c r="D734" s="21">
        <v>32937.116000000002</v>
      </c>
      <c r="E734" s="21">
        <v>32862.957999999999</v>
      </c>
      <c r="F734" s="21">
        <v>105567.677</v>
      </c>
      <c r="G734" s="21">
        <v>105329.989</v>
      </c>
      <c r="H734" s="52">
        <v>632655.43400000001</v>
      </c>
      <c r="I734" s="52">
        <v>631551.03799999994</v>
      </c>
      <c r="J734" s="22">
        <v>5.9960000000000004</v>
      </c>
      <c r="K734" s="22">
        <v>5.6479999999999997</v>
      </c>
      <c r="L734" s="23">
        <v>0.40299999999999903</v>
      </c>
      <c r="M734" s="23">
        <v>0.40299999999999903</v>
      </c>
      <c r="N734" s="23">
        <v>0</v>
      </c>
      <c r="O734" s="23">
        <v>0</v>
      </c>
      <c r="P734" s="23">
        <v>0</v>
      </c>
      <c r="Q734" s="23">
        <v>71.004999999999995</v>
      </c>
      <c r="R734" s="23">
        <v>63.031999999999996</v>
      </c>
    </row>
    <row r="735" spans="1:18" hidden="1" x14ac:dyDescent="0.25">
      <c r="A735" s="20" t="s">
        <v>141</v>
      </c>
      <c r="B735" s="20" t="s">
        <v>105</v>
      </c>
      <c r="C735" s="20" t="s">
        <v>120</v>
      </c>
      <c r="D735" s="21">
        <v>32876.550000000003</v>
      </c>
      <c r="E735" s="21">
        <v>32816.584000000003</v>
      </c>
      <c r="F735" s="21">
        <v>105373.553</v>
      </c>
      <c r="G735" s="21">
        <v>105181.353</v>
      </c>
      <c r="H735" s="52">
        <v>437937.71600000001</v>
      </c>
      <c r="I735" s="52">
        <v>437953.72499999998</v>
      </c>
      <c r="J735" s="22">
        <v>4.1589999999999998</v>
      </c>
      <c r="K735" s="22">
        <v>3.70399999999999</v>
      </c>
      <c r="L735" s="23">
        <v>0.46500000000000002</v>
      </c>
      <c r="M735" s="23">
        <v>0.46500000000000002</v>
      </c>
      <c r="N735" s="23">
        <v>0</v>
      </c>
      <c r="O735" s="23">
        <v>0</v>
      </c>
      <c r="P735" s="23">
        <v>0</v>
      </c>
      <c r="Q735" s="23">
        <v>92.536000000000001</v>
      </c>
      <c r="R735" s="23">
        <v>89.795000000000002</v>
      </c>
    </row>
    <row r="736" spans="1:18" hidden="1" x14ac:dyDescent="0.25">
      <c r="A736" s="20" t="s">
        <v>142</v>
      </c>
      <c r="B736" s="20" t="s">
        <v>119</v>
      </c>
      <c r="C736" s="20" t="s">
        <v>120</v>
      </c>
      <c r="D736" s="21">
        <v>32378.87</v>
      </c>
      <c r="E736" s="21">
        <v>30892.527999999998</v>
      </c>
      <c r="F736" s="21">
        <v>64757.74</v>
      </c>
      <c r="G736" s="21">
        <v>61785.055999999997</v>
      </c>
      <c r="H736" s="52">
        <v>194403.33399999901</v>
      </c>
      <c r="I736" s="52">
        <v>192227.63699999999</v>
      </c>
      <c r="J736" s="22">
        <v>3.0609999999999999</v>
      </c>
      <c r="K736" s="22">
        <v>2.5630000000000002</v>
      </c>
      <c r="L736" s="23">
        <v>2.5750000000000002</v>
      </c>
      <c r="M736" s="23">
        <v>2.081</v>
      </c>
      <c r="N736" s="23">
        <v>0</v>
      </c>
      <c r="O736" s="23">
        <v>0.495</v>
      </c>
      <c r="P736" s="23">
        <v>0</v>
      </c>
      <c r="Q736" s="23">
        <v>72.581000000000003</v>
      </c>
      <c r="R736" s="23">
        <v>48.338999999999999</v>
      </c>
    </row>
    <row r="737" spans="1:18" hidden="1" x14ac:dyDescent="0.25">
      <c r="A737" s="20" t="s">
        <v>143</v>
      </c>
      <c r="B737" s="20" t="s">
        <v>105</v>
      </c>
      <c r="C737" s="20" t="s">
        <v>120</v>
      </c>
      <c r="D737" s="21">
        <v>32323.118999999999</v>
      </c>
      <c r="E737" s="21">
        <v>32061.41</v>
      </c>
      <c r="F737" s="21">
        <v>103599.74</v>
      </c>
      <c r="G737" s="21">
        <v>102760.929</v>
      </c>
      <c r="H737" s="52">
        <v>477171.77100000001</v>
      </c>
      <c r="I737" s="52">
        <v>476919.59100000001</v>
      </c>
      <c r="J737" s="22">
        <v>4.6139999999999999</v>
      </c>
      <c r="K737" s="22">
        <v>4.9329999999999998</v>
      </c>
      <c r="L737" s="23">
        <v>0.20499999999999999</v>
      </c>
      <c r="M737" s="23">
        <v>3.1E-2</v>
      </c>
      <c r="N737" s="23">
        <v>0.17399999999999999</v>
      </c>
      <c r="O737" s="23">
        <v>0</v>
      </c>
      <c r="P737" s="23">
        <v>0</v>
      </c>
      <c r="Q737" s="23">
        <v>26.67</v>
      </c>
      <c r="R737" s="23">
        <v>26.195999999999898</v>
      </c>
    </row>
    <row r="738" spans="1:18" hidden="1" x14ac:dyDescent="0.25">
      <c r="A738" s="20" t="s">
        <v>142</v>
      </c>
      <c r="B738" s="20" t="s">
        <v>110</v>
      </c>
      <c r="C738" s="20" t="s">
        <v>120</v>
      </c>
      <c r="D738" s="21">
        <v>32233.377</v>
      </c>
      <c r="E738" s="21">
        <v>30779.040000000001</v>
      </c>
      <c r="F738" s="21">
        <v>32233.377</v>
      </c>
      <c r="G738" s="21">
        <v>30779.040000000001</v>
      </c>
      <c r="H738" s="52">
        <v>175637.08</v>
      </c>
      <c r="I738" s="52">
        <v>172850.62100000001</v>
      </c>
      <c r="J738" s="22">
        <v>5.5170000000000003</v>
      </c>
      <c r="K738" s="22">
        <v>3.851</v>
      </c>
      <c r="L738" s="23">
        <v>0.63</v>
      </c>
      <c r="M738" s="23">
        <v>0.34899999999999998</v>
      </c>
      <c r="N738" s="23">
        <v>0</v>
      </c>
      <c r="O738" s="23">
        <v>0.28100000000000003</v>
      </c>
      <c r="P738" s="23">
        <v>0</v>
      </c>
      <c r="Q738" s="23">
        <v>33.726999999999997</v>
      </c>
      <c r="R738" s="23">
        <v>28.815999999999999</v>
      </c>
    </row>
    <row r="739" spans="1:18" hidden="1" x14ac:dyDescent="0.25">
      <c r="A739" s="20" t="s">
        <v>147</v>
      </c>
      <c r="B739" s="20" t="s">
        <v>104</v>
      </c>
      <c r="C739" s="20" t="s">
        <v>120</v>
      </c>
      <c r="D739" s="21">
        <v>32172.986000000001</v>
      </c>
      <c r="E739" s="21">
        <v>30688.73</v>
      </c>
      <c r="F739" s="21">
        <v>68114.356</v>
      </c>
      <c r="G739" s="21">
        <v>65013.699000000001</v>
      </c>
      <c r="H739" s="52">
        <v>214583.88699999999</v>
      </c>
      <c r="I739" s="52">
        <v>212915.83300000001</v>
      </c>
      <c r="J739" s="22">
        <v>3.22</v>
      </c>
      <c r="K739" s="22">
        <v>2.69</v>
      </c>
      <c r="L739" s="23">
        <v>0.89</v>
      </c>
      <c r="M739" s="23">
        <v>0.63700000000000001</v>
      </c>
      <c r="N739" s="23">
        <v>0.248</v>
      </c>
      <c r="O739" s="23">
        <v>1.7000000000000001E-2</v>
      </c>
      <c r="P739" s="23">
        <v>0</v>
      </c>
      <c r="Q739" s="23">
        <v>32.424999999999997</v>
      </c>
      <c r="R739" s="23">
        <v>17.382000000000001</v>
      </c>
    </row>
    <row r="740" spans="1:18" hidden="1" x14ac:dyDescent="0.25">
      <c r="A740" s="20" t="s">
        <v>160</v>
      </c>
      <c r="B740" s="20" t="s">
        <v>118</v>
      </c>
      <c r="C740" s="20" t="s">
        <v>120</v>
      </c>
      <c r="D740" s="21">
        <v>31828.010999999999</v>
      </c>
      <c r="E740" s="21">
        <v>26737.873</v>
      </c>
      <c r="F740" s="21">
        <v>31828.010999999999</v>
      </c>
      <c r="G740" s="21">
        <v>26737.873</v>
      </c>
      <c r="H740" s="52">
        <v>103723.912</v>
      </c>
      <c r="I740" s="52">
        <v>107723.98299999999</v>
      </c>
      <c r="J740" s="22">
        <v>4.0350000000000001</v>
      </c>
      <c r="K740" s="22">
        <v>2.8889999999999998</v>
      </c>
      <c r="L740" s="23">
        <v>17.515000000000001</v>
      </c>
      <c r="M740" s="23">
        <v>17.515000000000001</v>
      </c>
      <c r="N740" s="23">
        <v>0</v>
      </c>
      <c r="O740" s="23">
        <v>0</v>
      </c>
      <c r="P740" s="23">
        <v>0</v>
      </c>
      <c r="Q740" s="23">
        <v>65.712000000000003</v>
      </c>
      <c r="R740" s="23">
        <v>63.046999999999997</v>
      </c>
    </row>
    <row r="741" spans="1:18" hidden="1" x14ac:dyDescent="0.25">
      <c r="A741" s="20" t="s">
        <v>48</v>
      </c>
      <c r="B741" s="20" t="s">
        <v>116</v>
      </c>
      <c r="C741" s="20" t="s">
        <v>120</v>
      </c>
      <c r="D741" s="21">
        <v>31821.32</v>
      </c>
      <c r="E741" s="21">
        <v>31745.124</v>
      </c>
      <c r="F741" s="21">
        <v>31821.32</v>
      </c>
      <c r="G741" s="21">
        <v>31745.124</v>
      </c>
      <c r="H741" s="52">
        <v>182429.967</v>
      </c>
      <c r="I741" s="52">
        <v>183578.58899999899</v>
      </c>
      <c r="J741" s="22">
        <v>5.7450000000000001</v>
      </c>
      <c r="K741" s="22">
        <v>5.274</v>
      </c>
      <c r="L741" s="23">
        <v>2.1000000000000001E-2</v>
      </c>
      <c r="M741" s="23">
        <v>2.1000000000000001E-2</v>
      </c>
      <c r="N741" s="23">
        <v>0</v>
      </c>
      <c r="O741" s="23">
        <v>0</v>
      </c>
      <c r="P741" s="23">
        <v>0</v>
      </c>
      <c r="Q741" s="23">
        <v>1.804</v>
      </c>
      <c r="R741" s="23">
        <v>1.639</v>
      </c>
    </row>
    <row r="742" spans="1:18" hidden="1" x14ac:dyDescent="0.25">
      <c r="A742" s="20" t="s">
        <v>163</v>
      </c>
      <c r="B742" s="20" t="s">
        <v>116</v>
      </c>
      <c r="C742" s="20" t="s">
        <v>120</v>
      </c>
      <c r="D742" s="21">
        <v>31813.32</v>
      </c>
      <c r="E742" s="21">
        <v>31737.144</v>
      </c>
      <c r="F742" s="21">
        <v>31813.32</v>
      </c>
      <c r="G742" s="21">
        <v>31737.144</v>
      </c>
      <c r="H742" s="52">
        <v>182385.00599999999</v>
      </c>
      <c r="I742" s="52">
        <v>183533.34599999999</v>
      </c>
      <c r="J742" s="22">
        <v>5.7450000000000001</v>
      </c>
      <c r="K742" s="22">
        <v>5.274</v>
      </c>
      <c r="L742" s="23">
        <v>6.7000000000000004E-2</v>
      </c>
      <c r="M742" s="23">
        <v>6.7000000000000004E-2</v>
      </c>
      <c r="N742" s="23">
        <v>0</v>
      </c>
      <c r="O742" s="23">
        <v>0</v>
      </c>
      <c r="P742" s="23">
        <v>0</v>
      </c>
      <c r="Q742" s="23">
        <v>5.7510000000000003</v>
      </c>
      <c r="R742" s="23">
        <v>5.2869999999999999</v>
      </c>
    </row>
    <row r="743" spans="1:18" hidden="1" x14ac:dyDescent="0.25">
      <c r="A743" s="20" t="s">
        <v>144</v>
      </c>
      <c r="B743" s="20" t="s">
        <v>104</v>
      </c>
      <c r="C743" s="20" t="s">
        <v>120</v>
      </c>
      <c r="D743" s="21">
        <v>31658.866000000002</v>
      </c>
      <c r="E743" s="21">
        <v>30152.805</v>
      </c>
      <c r="F743" s="21">
        <v>78925.411999999997</v>
      </c>
      <c r="G743" s="21">
        <v>75226.06</v>
      </c>
      <c r="H743" s="52">
        <v>281435.92499999999</v>
      </c>
      <c r="I743" s="52">
        <v>276216.29399999999</v>
      </c>
      <c r="J743" s="22">
        <v>3.6339999999999999</v>
      </c>
      <c r="K743" s="22">
        <v>2.82</v>
      </c>
      <c r="L743" s="23">
        <v>0.42799999999999999</v>
      </c>
      <c r="M743" s="23">
        <v>0.215</v>
      </c>
      <c r="N743" s="23">
        <v>8.0000000000000002E-3</v>
      </c>
      <c r="O743" s="23">
        <v>0.2</v>
      </c>
      <c r="P743" s="23">
        <v>4.0000000000000001E-3</v>
      </c>
      <c r="Q743" s="23">
        <v>21.199000000000002</v>
      </c>
      <c r="R743" s="23">
        <v>15.005999999999901</v>
      </c>
    </row>
    <row r="744" spans="1:18" hidden="1" x14ac:dyDescent="0.25">
      <c r="A744" s="20" t="s">
        <v>154</v>
      </c>
      <c r="B744" s="20" t="s">
        <v>105</v>
      </c>
      <c r="C744" s="20" t="s">
        <v>120</v>
      </c>
      <c r="D744" s="21">
        <v>31071.831999999999</v>
      </c>
      <c r="E744" s="21">
        <v>31069.776000000002</v>
      </c>
      <c r="F744" s="21">
        <v>99589.198000000004</v>
      </c>
      <c r="G744" s="21">
        <v>99582.608999999997</v>
      </c>
      <c r="H744" s="52">
        <v>466910.304</v>
      </c>
      <c r="I744" s="52">
        <v>467325.44799999997</v>
      </c>
      <c r="J744" s="22">
        <v>4.6890000000000001</v>
      </c>
      <c r="K744" s="22">
        <v>4.6959999999999997</v>
      </c>
      <c r="L744" s="23">
        <v>2.7E-2</v>
      </c>
      <c r="M744" s="23">
        <v>2.7E-2</v>
      </c>
      <c r="N744" s="23">
        <v>0</v>
      </c>
      <c r="O744" s="23">
        <v>0</v>
      </c>
      <c r="P744" s="23">
        <v>0</v>
      </c>
      <c r="Q744" s="23">
        <v>21.09</v>
      </c>
      <c r="R744" s="23">
        <v>18.219000000000001</v>
      </c>
    </row>
    <row r="745" spans="1:18" hidden="1" x14ac:dyDescent="0.25">
      <c r="A745" s="20" t="s">
        <v>133</v>
      </c>
      <c r="B745" s="20" t="s">
        <v>117</v>
      </c>
      <c r="C745" s="20" t="s">
        <v>120</v>
      </c>
      <c r="D745" s="21">
        <v>30859.307000000001</v>
      </c>
      <c r="E745" s="21">
        <v>29954.76</v>
      </c>
      <c r="F745" s="21">
        <v>61718.614000000001</v>
      </c>
      <c r="G745" s="21">
        <v>59909.519</v>
      </c>
      <c r="H745" s="52">
        <v>206847.08499999999</v>
      </c>
      <c r="I745" s="52">
        <v>214409.80300000001</v>
      </c>
      <c r="J745" s="22">
        <v>3.46199999999999</v>
      </c>
      <c r="K745" s="22">
        <v>3.1560000000000001</v>
      </c>
      <c r="L745" s="23">
        <v>8.1479999999999997</v>
      </c>
      <c r="M745" s="23">
        <v>5.3929999999999998</v>
      </c>
      <c r="N745" s="23">
        <v>0</v>
      </c>
      <c r="O745" s="23">
        <v>2.7539999999999898</v>
      </c>
      <c r="P745" s="23">
        <v>0</v>
      </c>
      <c r="Q745" s="23">
        <v>90.263999999999996</v>
      </c>
      <c r="R745" s="23">
        <v>84.968999999999994</v>
      </c>
    </row>
    <row r="746" spans="1:18" hidden="1" x14ac:dyDescent="0.25">
      <c r="A746" s="20" t="s">
        <v>91</v>
      </c>
      <c r="B746" s="20" t="s">
        <v>104</v>
      </c>
      <c r="C746" s="20" t="s">
        <v>120</v>
      </c>
      <c r="D746" s="21">
        <v>30364.996999999999</v>
      </c>
      <c r="E746" s="21">
        <v>27366.791000000001</v>
      </c>
      <c r="F746" s="21">
        <v>80973.324999999997</v>
      </c>
      <c r="G746" s="21">
        <v>72978.107999999993</v>
      </c>
      <c r="H746" s="52">
        <v>272011.79100000003</v>
      </c>
      <c r="I746" s="52">
        <v>254541.092</v>
      </c>
      <c r="J746" s="22">
        <v>3.484</v>
      </c>
      <c r="K746" s="22">
        <v>2.84</v>
      </c>
      <c r="L746" s="23">
        <v>6.1820000000000004</v>
      </c>
      <c r="M746" s="23">
        <v>5.202</v>
      </c>
      <c r="N746" s="23">
        <v>0</v>
      </c>
      <c r="O746" s="23">
        <v>0.98</v>
      </c>
      <c r="P746" s="23">
        <v>0</v>
      </c>
      <c r="Q746" s="23">
        <v>99.182999999999893</v>
      </c>
      <c r="R746" s="23">
        <v>90.826999999999998</v>
      </c>
    </row>
    <row r="747" spans="1:18" hidden="1" x14ac:dyDescent="0.25">
      <c r="A747" s="20" t="s">
        <v>157</v>
      </c>
      <c r="B747" s="20" t="s">
        <v>119</v>
      </c>
      <c r="C747" s="20" t="s">
        <v>120</v>
      </c>
      <c r="D747" s="21">
        <v>30209.464</v>
      </c>
      <c r="E747" s="21">
        <v>28143.7</v>
      </c>
      <c r="F747" s="21">
        <v>60418.928999999996</v>
      </c>
      <c r="G747" s="21">
        <v>56287.400999999998</v>
      </c>
      <c r="H747" s="52">
        <v>169525.68899999899</v>
      </c>
      <c r="I747" s="52">
        <v>172687.74899999899</v>
      </c>
      <c r="J747" s="22">
        <v>2.9159999999999999</v>
      </c>
      <c r="K747" s="22">
        <v>2.56</v>
      </c>
      <c r="L747" s="23">
        <v>5.992</v>
      </c>
      <c r="M747" s="23">
        <v>5.992</v>
      </c>
      <c r="N747" s="23">
        <v>0</v>
      </c>
      <c r="O747" s="23">
        <v>0</v>
      </c>
      <c r="P747" s="23">
        <v>0</v>
      </c>
      <c r="Q747" s="23">
        <v>82.097999999999999</v>
      </c>
      <c r="R747" s="23">
        <v>40.258000000000003</v>
      </c>
    </row>
    <row r="748" spans="1:18" hidden="1" x14ac:dyDescent="0.25">
      <c r="A748" s="20" t="s">
        <v>131</v>
      </c>
      <c r="B748" s="20" t="s">
        <v>108</v>
      </c>
      <c r="C748" s="20" t="s">
        <v>120</v>
      </c>
      <c r="D748" s="21">
        <v>30083.081999999999</v>
      </c>
      <c r="E748" s="21">
        <v>28565.042000000001</v>
      </c>
      <c r="F748" s="21">
        <v>60166.163999999997</v>
      </c>
      <c r="G748" s="21">
        <v>57130.084000000003</v>
      </c>
      <c r="H748" s="52">
        <v>210812.99600000001</v>
      </c>
      <c r="I748" s="52">
        <v>207309.21299999999</v>
      </c>
      <c r="J748" s="22">
        <v>3.5469999999999899</v>
      </c>
      <c r="K748" s="22">
        <v>2.988</v>
      </c>
      <c r="L748" s="23">
        <v>0.54299999999999904</v>
      </c>
      <c r="M748" s="23">
        <v>0.54299999999999904</v>
      </c>
      <c r="N748" s="23">
        <v>0</v>
      </c>
      <c r="O748" s="23">
        <v>0</v>
      </c>
      <c r="P748" s="23">
        <v>0</v>
      </c>
      <c r="Q748" s="23">
        <v>13.568</v>
      </c>
      <c r="R748" s="23">
        <v>7.3520000000000003</v>
      </c>
    </row>
    <row r="749" spans="1:18" hidden="1" x14ac:dyDescent="0.25">
      <c r="A749" s="20" t="s">
        <v>160</v>
      </c>
      <c r="B749" s="20" t="s">
        <v>112</v>
      </c>
      <c r="C749" s="20" t="s">
        <v>120</v>
      </c>
      <c r="D749" s="21">
        <v>30027.306</v>
      </c>
      <c r="E749" s="21">
        <v>27960.862999999899</v>
      </c>
      <c r="F749" s="21">
        <v>61484.466999999997</v>
      </c>
      <c r="G749" s="21">
        <v>57352.188999999998</v>
      </c>
      <c r="H749" s="52">
        <v>195284.215</v>
      </c>
      <c r="I749" s="52">
        <v>198716.43</v>
      </c>
      <c r="J749" s="22">
        <v>3.4279999999999999</v>
      </c>
      <c r="K749" s="22">
        <v>2.6139999999999999</v>
      </c>
      <c r="L749" s="23">
        <v>11.83</v>
      </c>
      <c r="M749" s="23">
        <v>11.83</v>
      </c>
      <c r="N749" s="23">
        <v>0</v>
      </c>
      <c r="O749" s="23">
        <v>0</v>
      </c>
      <c r="P749" s="23">
        <v>0</v>
      </c>
      <c r="Q749" s="23">
        <v>81.664000000000001</v>
      </c>
      <c r="R749" s="23">
        <v>75.141000000000005</v>
      </c>
    </row>
    <row r="750" spans="1:18" hidden="1" x14ac:dyDescent="0.25">
      <c r="A750" s="20" t="s">
        <v>147</v>
      </c>
      <c r="B750" s="20" t="s">
        <v>119</v>
      </c>
      <c r="C750" s="20" t="s">
        <v>120</v>
      </c>
      <c r="D750" s="21">
        <v>29934.621999999999</v>
      </c>
      <c r="E750" s="21">
        <v>28948.920999999998</v>
      </c>
      <c r="F750" s="21">
        <v>59869.243999999999</v>
      </c>
      <c r="G750" s="21">
        <v>57897.843000000001</v>
      </c>
      <c r="H750" s="52">
        <v>192621.02899999899</v>
      </c>
      <c r="I750" s="52">
        <v>193426.826</v>
      </c>
      <c r="J750" s="22">
        <v>3.2869999999999999</v>
      </c>
      <c r="K750" s="22">
        <v>2.5019999999999998</v>
      </c>
      <c r="L750" s="23">
        <v>3.0750000000000002</v>
      </c>
      <c r="M750" s="23">
        <v>2.3119999999999998</v>
      </c>
      <c r="N750" s="23">
        <v>0.05</v>
      </c>
      <c r="O750" s="23">
        <v>0.628</v>
      </c>
      <c r="P750" s="23">
        <v>8.5000000000000006E-2</v>
      </c>
      <c r="Q750" s="23">
        <v>68.268000000000001</v>
      </c>
      <c r="R750" s="23">
        <v>56.387999999999998</v>
      </c>
    </row>
    <row r="751" spans="1:18" hidden="1" x14ac:dyDescent="0.25">
      <c r="A751" s="20" t="s">
        <v>133</v>
      </c>
      <c r="B751" s="20" t="s">
        <v>106</v>
      </c>
      <c r="C751" s="20" t="s">
        <v>120</v>
      </c>
      <c r="D751" s="21">
        <v>29865.227999999999</v>
      </c>
      <c r="E751" s="21">
        <v>27504.634999999998</v>
      </c>
      <c r="F751" s="21">
        <v>29865.227999999999</v>
      </c>
      <c r="G751" s="21">
        <v>27504.634999999998</v>
      </c>
      <c r="H751" s="52">
        <v>119406.774</v>
      </c>
      <c r="I751" s="52">
        <v>123487.493</v>
      </c>
      <c r="J751" s="22">
        <v>4.21</v>
      </c>
      <c r="K751" s="22">
        <v>3.94</v>
      </c>
      <c r="L751" s="23">
        <v>6.87</v>
      </c>
      <c r="M751" s="23">
        <v>6.87</v>
      </c>
      <c r="N751" s="23">
        <v>0</v>
      </c>
      <c r="O751" s="23">
        <v>0</v>
      </c>
      <c r="P751" s="23">
        <v>0</v>
      </c>
      <c r="Q751" s="23">
        <v>25.928000000000001</v>
      </c>
      <c r="R751" s="23">
        <v>26.271999999999998</v>
      </c>
    </row>
    <row r="752" spans="1:18" hidden="1" x14ac:dyDescent="0.25">
      <c r="A752" s="20" t="s">
        <v>150</v>
      </c>
      <c r="B752" s="20" t="s">
        <v>111</v>
      </c>
      <c r="C752" s="20" t="s">
        <v>120</v>
      </c>
      <c r="D752" s="21">
        <v>29853.516</v>
      </c>
      <c r="E752" s="21">
        <v>29324.493999999999</v>
      </c>
      <c r="F752" s="21">
        <v>59707.031999999999</v>
      </c>
      <c r="G752" s="21">
        <v>58648.989000000001</v>
      </c>
      <c r="H752" s="52">
        <v>147063.22699999899</v>
      </c>
      <c r="I752" s="52">
        <v>145933.85999999999</v>
      </c>
      <c r="J752" s="22">
        <v>2.4809999999999999</v>
      </c>
      <c r="K752" s="22">
        <v>2.1360000000000001</v>
      </c>
      <c r="L752" s="23">
        <v>0.33</v>
      </c>
      <c r="M752" s="23">
        <v>0</v>
      </c>
      <c r="N752" s="23">
        <v>0</v>
      </c>
      <c r="O752" s="23">
        <v>0.33</v>
      </c>
      <c r="P752" s="23">
        <v>0</v>
      </c>
      <c r="Q752" s="23">
        <v>15.901</v>
      </c>
      <c r="R752" s="23">
        <v>15.670999999999999</v>
      </c>
    </row>
    <row r="753" spans="1:18" hidden="1" x14ac:dyDescent="0.25">
      <c r="A753" s="20" t="s">
        <v>149</v>
      </c>
      <c r="B753" s="20" t="s">
        <v>117</v>
      </c>
      <c r="C753" s="20" t="s">
        <v>120</v>
      </c>
      <c r="D753" s="21">
        <v>29402.102999999999</v>
      </c>
      <c r="E753" s="21">
        <v>27068.839</v>
      </c>
      <c r="F753" s="21">
        <v>58804.205000000002</v>
      </c>
      <c r="G753" s="21">
        <v>54137.677000000003</v>
      </c>
      <c r="H753" s="52">
        <v>186669.02899999899</v>
      </c>
      <c r="I753" s="52">
        <v>191973.54500000001</v>
      </c>
      <c r="J753" s="22">
        <v>3.4339999999999899</v>
      </c>
      <c r="K753" s="22">
        <v>2.7109999999999999</v>
      </c>
      <c r="L753" s="23">
        <v>16.622</v>
      </c>
      <c r="M753" s="23">
        <v>15.513999999999999</v>
      </c>
      <c r="N753" s="23">
        <v>0</v>
      </c>
      <c r="O753" s="23">
        <v>1.1079999999999901</v>
      </c>
      <c r="P753" s="23">
        <v>0</v>
      </c>
      <c r="Q753" s="23">
        <v>90.848999999999904</v>
      </c>
      <c r="R753" s="23">
        <v>84.290999999999997</v>
      </c>
    </row>
    <row r="754" spans="1:18" hidden="1" x14ac:dyDescent="0.25">
      <c r="A754" s="20" t="s">
        <v>90</v>
      </c>
      <c r="B754" s="20" t="s">
        <v>117</v>
      </c>
      <c r="C754" s="20" t="s">
        <v>120</v>
      </c>
      <c r="D754" s="21">
        <v>29110.008999999998</v>
      </c>
      <c r="E754" s="21">
        <v>28820.54</v>
      </c>
      <c r="F754" s="21">
        <v>58148.767</v>
      </c>
      <c r="G754" s="21">
        <v>57570.538</v>
      </c>
      <c r="H754" s="52">
        <v>186260.80300000001</v>
      </c>
      <c r="I754" s="52">
        <v>186413.14300000001</v>
      </c>
      <c r="J754" s="22">
        <v>3.2089999999999899</v>
      </c>
      <c r="K754" s="22">
        <v>2.9769999999999999</v>
      </c>
      <c r="L754" s="23">
        <v>2.7539999999999898</v>
      </c>
      <c r="M754" s="23">
        <v>0.3</v>
      </c>
      <c r="N754" s="23">
        <v>0</v>
      </c>
      <c r="O754" s="23">
        <v>2.4540000000000002</v>
      </c>
      <c r="P754" s="23">
        <v>0</v>
      </c>
      <c r="Q754" s="23">
        <v>86.582999999999998</v>
      </c>
      <c r="R754" s="23">
        <v>72.951999999999998</v>
      </c>
    </row>
    <row r="755" spans="1:18" hidden="1" x14ac:dyDescent="0.25">
      <c r="A755" s="20" t="s">
        <v>142</v>
      </c>
      <c r="B755" s="20" t="s">
        <v>109</v>
      </c>
      <c r="C755" s="20" t="s">
        <v>120</v>
      </c>
      <c r="D755" s="21">
        <v>28691.8479999999</v>
      </c>
      <c r="E755" s="21">
        <v>27815.986000000001</v>
      </c>
      <c r="F755" s="21">
        <v>57383.695999999902</v>
      </c>
      <c r="G755" s="21">
        <v>55631.972000000002</v>
      </c>
      <c r="H755" s="52">
        <v>168585.44</v>
      </c>
      <c r="I755" s="52">
        <v>171007.736</v>
      </c>
      <c r="J755" s="22">
        <v>2.9989999999999899</v>
      </c>
      <c r="K755" s="22">
        <v>2.5639999999999898</v>
      </c>
      <c r="L755" s="23">
        <v>2.2450000000000001</v>
      </c>
      <c r="M755" s="23">
        <v>1.722</v>
      </c>
      <c r="N755" s="23">
        <v>0</v>
      </c>
      <c r="O755" s="23">
        <v>0.52300000000000002</v>
      </c>
      <c r="P755" s="23">
        <v>0</v>
      </c>
      <c r="Q755" s="23">
        <v>60.078999999999901</v>
      </c>
      <c r="R755" s="23">
        <v>35.838999999999999</v>
      </c>
    </row>
    <row r="756" spans="1:18" hidden="1" x14ac:dyDescent="0.25">
      <c r="A756" s="20" t="s">
        <v>142</v>
      </c>
      <c r="B756" s="20" t="s">
        <v>105</v>
      </c>
      <c r="C756" s="20" t="s">
        <v>120</v>
      </c>
      <c r="D756" s="21">
        <v>28387.615000000002</v>
      </c>
      <c r="E756" s="21">
        <v>28387.615000000002</v>
      </c>
      <c r="F756" s="21">
        <v>90985.945999999996</v>
      </c>
      <c r="G756" s="21">
        <v>90985.945999999996</v>
      </c>
      <c r="H756" s="52">
        <v>381195.71299999999</v>
      </c>
      <c r="I756" s="52">
        <v>381548.00699999998</v>
      </c>
      <c r="J756" s="22">
        <v>4.1900000000000004</v>
      </c>
      <c r="K756" s="22">
        <v>3.1739999999999999</v>
      </c>
      <c r="L756" s="23">
        <v>1.7999999999999999E-2</v>
      </c>
      <c r="M756" s="23">
        <v>0</v>
      </c>
      <c r="N756" s="23">
        <v>1.7999999999999999E-2</v>
      </c>
      <c r="O756" s="23">
        <v>0</v>
      </c>
      <c r="P756" s="23">
        <v>0</v>
      </c>
      <c r="Q756" s="23">
        <v>35.665999999999997</v>
      </c>
      <c r="R756" s="23">
        <v>23.364999999999998</v>
      </c>
    </row>
    <row r="757" spans="1:18" hidden="1" x14ac:dyDescent="0.25">
      <c r="A757" s="20" t="s">
        <v>160</v>
      </c>
      <c r="B757" s="20" t="s">
        <v>117</v>
      </c>
      <c r="C757" s="20" t="s">
        <v>120</v>
      </c>
      <c r="D757" s="21">
        <v>28158.286</v>
      </c>
      <c r="E757" s="21">
        <v>22790.199000000001</v>
      </c>
      <c r="F757" s="21">
        <v>56316.572</v>
      </c>
      <c r="G757" s="21">
        <v>45580.398999999998</v>
      </c>
      <c r="H757" s="52">
        <v>171065.921</v>
      </c>
      <c r="I757" s="52">
        <v>165909.27900000001</v>
      </c>
      <c r="J757" s="22">
        <v>3.621</v>
      </c>
      <c r="K757" s="22">
        <v>2.4750000000000001</v>
      </c>
      <c r="L757" s="23">
        <v>18.806999999999999</v>
      </c>
      <c r="M757" s="23">
        <v>18.145</v>
      </c>
      <c r="N757" s="23">
        <v>0</v>
      </c>
      <c r="O757" s="23">
        <v>0.66099999999999903</v>
      </c>
      <c r="P757" s="23">
        <v>0</v>
      </c>
      <c r="Q757" s="23">
        <v>86.61</v>
      </c>
      <c r="R757" s="23">
        <v>79.266999999999996</v>
      </c>
    </row>
    <row r="758" spans="1:18" hidden="1" x14ac:dyDescent="0.25">
      <c r="A758" s="20" t="s">
        <v>149</v>
      </c>
      <c r="B758" s="20" t="s">
        <v>118</v>
      </c>
      <c r="C758" s="20" t="s">
        <v>120</v>
      </c>
      <c r="D758" s="21">
        <v>28079.302</v>
      </c>
      <c r="E758" s="21">
        <v>22844.685000000001</v>
      </c>
      <c r="F758" s="21">
        <v>28079.302</v>
      </c>
      <c r="G758" s="21">
        <v>22844.685000000001</v>
      </c>
      <c r="H758" s="52">
        <v>106378.166999999</v>
      </c>
      <c r="I758" s="52">
        <v>106536.386</v>
      </c>
      <c r="J758" s="22">
        <v>4.6539999999999999</v>
      </c>
      <c r="K758" s="22">
        <v>3.36899999999999</v>
      </c>
      <c r="L758" s="23">
        <v>17.311</v>
      </c>
      <c r="M758" s="23">
        <v>17.311</v>
      </c>
      <c r="N758" s="23">
        <v>0</v>
      </c>
      <c r="O758" s="23">
        <v>0</v>
      </c>
      <c r="P758" s="23">
        <v>0</v>
      </c>
      <c r="Q758" s="23">
        <v>64.204999999999998</v>
      </c>
      <c r="R758" s="23">
        <v>57.552999999999997</v>
      </c>
    </row>
    <row r="759" spans="1:18" hidden="1" x14ac:dyDescent="0.25">
      <c r="A759" s="20" t="s">
        <v>123</v>
      </c>
      <c r="B759" s="20" t="s">
        <v>117</v>
      </c>
      <c r="C759" s="20" t="s">
        <v>120</v>
      </c>
      <c r="D759" s="21">
        <v>28030.5</v>
      </c>
      <c r="E759" s="21">
        <v>27600.044999999998</v>
      </c>
      <c r="F759" s="21">
        <v>56061</v>
      </c>
      <c r="G759" s="21">
        <v>55200.089</v>
      </c>
      <c r="H759" s="52">
        <v>165287.47699999899</v>
      </c>
      <c r="I759" s="52">
        <v>164482.89600000001</v>
      </c>
      <c r="J759" s="22">
        <v>2.96199999999999</v>
      </c>
      <c r="K759" s="22">
        <v>2.6989999999999998</v>
      </c>
      <c r="L759" s="23">
        <v>0.41399999999999998</v>
      </c>
      <c r="M759" s="23">
        <v>0.20300000000000001</v>
      </c>
      <c r="N759" s="23">
        <v>0</v>
      </c>
      <c r="O759" s="23">
        <v>0.21099999999999999</v>
      </c>
      <c r="P759" s="23">
        <v>0</v>
      </c>
      <c r="Q759" s="23">
        <v>72.870999999999995</v>
      </c>
      <c r="R759" s="23">
        <v>16.602999999999899</v>
      </c>
    </row>
    <row r="760" spans="1:18" hidden="1" x14ac:dyDescent="0.25">
      <c r="A760" s="20" t="s">
        <v>158</v>
      </c>
      <c r="B760" s="20" t="s">
        <v>108</v>
      </c>
      <c r="C760" s="20" t="s">
        <v>120</v>
      </c>
      <c r="D760" s="21">
        <v>27789.031999999999</v>
      </c>
      <c r="E760" s="21">
        <v>27590.612000000001</v>
      </c>
      <c r="F760" s="21">
        <v>55578.0629999999</v>
      </c>
      <c r="G760" s="21">
        <v>55181.222999999998</v>
      </c>
      <c r="H760" s="52">
        <v>206380.89399999901</v>
      </c>
      <c r="I760" s="52">
        <v>206581.378</v>
      </c>
      <c r="J760" s="22">
        <v>3.7330000000000001</v>
      </c>
      <c r="K760" s="22">
        <v>3.03</v>
      </c>
      <c r="L760" s="23">
        <v>0.28499999999999998</v>
      </c>
      <c r="M760" s="23">
        <v>0</v>
      </c>
      <c r="N760" s="23">
        <v>0</v>
      </c>
      <c r="O760" s="23">
        <v>0.28499999999999998</v>
      </c>
      <c r="P760" s="23">
        <v>0</v>
      </c>
      <c r="Q760" s="23">
        <v>33.329000000000001</v>
      </c>
      <c r="R760" s="23">
        <v>27.763000000000002</v>
      </c>
    </row>
    <row r="761" spans="1:18" hidden="1" x14ac:dyDescent="0.25">
      <c r="A761" s="20" t="s">
        <v>134</v>
      </c>
      <c r="B761" s="20" t="s">
        <v>104</v>
      </c>
      <c r="C761" s="20" t="s">
        <v>120</v>
      </c>
      <c r="D761" s="21">
        <v>27528.252</v>
      </c>
      <c r="E761" s="21">
        <v>25467.338</v>
      </c>
      <c r="F761" s="21">
        <v>61994.968999999997</v>
      </c>
      <c r="G761" s="21">
        <v>57752.422999999901</v>
      </c>
      <c r="H761" s="52">
        <v>201951.946</v>
      </c>
      <c r="I761" s="52">
        <v>198529.76699999999</v>
      </c>
      <c r="J761" s="22">
        <v>3.3610000000000002</v>
      </c>
      <c r="K761" s="22">
        <v>2.7280000000000002</v>
      </c>
      <c r="L761" s="23">
        <v>0.48099999999999998</v>
      </c>
      <c r="M761" s="23">
        <v>0.3</v>
      </c>
      <c r="N761" s="23">
        <v>0.09</v>
      </c>
      <c r="O761" s="23">
        <v>9.0999999999999998E-2</v>
      </c>
      <c r="P761" s="23">
        <v>0</v>
      </c>
      <c r="Q761" s="23">
        <v>16.521000000000001</v>
      </c>
      <c r="R761" s="23">
        <v>9.5410000000000004</v>
      </c>
    </row>
    <row r="762" spans="1:18" hidden="1" x14ac:dyDescent="0.25">
      <c r="A762" s="20" t="s">
        <v>143</v>
      </c>
      <c r="B762" s="20" t="s">
        <v>108</v>
      </c>
      <c r="C762" s="20" t="s">
        <v>120</v>
      </c>
      <c r="D762" s="21">
        <v>27434.317999999999</v>
      </c>
      <c r="E762" s="21">
        <v>27169.317999999999</v>
      </c>
      <c r="F762" s="21">
        <v>54868.635999999999</v>
      </c>
      <c r="G762" s="21">
        <v>54338.635999999999</v>
      </c>
      <c r="H762" s="52">
        <v>169487.98300000001</v>
      </c>
      <c r="I762" s="52">
        <v>169297.16899999999</v>
      </c>
      <c r="J762" s="22">
        <v>3.0979999999999999</v>
      </c>
      <c r="K762" s="22">
        <v>2.883</v>
      </c>
      <c r="L762" s="23">
        <v>0.82699999999999996</v>
      </c>
      <c r="M762" s="23">
        <v>0.31900000000000001</v>
      </c>
      <c r="N762" s="23">
        <v>0.13300000000000001</v>
      </c>
      <c r="O762" s="23">
        <v>0.376</v>
      </c>
      <c r="P762" s="23">
        <v>0</v>
      </c>
      <c r="Q762" s="23">
        <v>55.353000000000002</v>
      </c>
      <c r="R762" s="23">
        <v>25.976999999999901</v>
      </c>
    </row>
    <row r="763" spans="1:18" hidden="1" x14ac:dyDescent="0.25">
      <c r="A763" s="20" t="s">
        <v>136</v>
      </c>
      <c r="B763" s="20" t="s">
        <v>116</v>
      </c>
      <c r="C763" s="20" t="s">
        <v>120</v>
      </c>
      <c r="D763" s="21">
        <v>27018.034</v>
      </c>
      <c r="E763" s="21">
        <v>22895.028999999999</v>
      </c>
      <c r="F763" s="21">
        <v>27018.034</v>
      </c>
      <c r="G763" s="21">
        <v>22895.028999999999</v>
      </c>
      <c r="H763" s="52">
        <v>118011.546999999</v>
      </c>
      <c r="I763" s="52">
        <v>120776.326999999</v>
      </c>
      <c r="J763" s="22">
        <v>5.1369999999999996</v>
      </c>
      <c r="K763" s="22">
        <v>4.0659999999999998</v>
      </c>
      <c r="L763" s="23">
        <v>15.960999999999901</v>
      </c>
      <c r="M763" s="23">
        <v>12.382999999999999</v>
      </c>
      <c r="N763" s="23">
        <v>0</v>
      </c>
      <c r="O763" s="23">
        <v>3.5779999999999998</v>
      </c>
      <c r="P763" s="23">
        <v>0</v>
      </c>
      <c r="Q763" s="23">
        <v>53.155000000000001</v>
      </c>
      <c r="R763" s="23">
        <v>50.226999999999997</v>
      </c>
    </row>
    <row r="764" spans="1:18" hidden="1" x14ac:dyDescent="0.25">
      <c r="A764" s="20" t="s">
        <v>149</v>
      </c>
      <c r="B764" s="20" t="s">
        <v>109</v>
      </c>
      <c r="C764" s="20" t="s">
        <v>120</v>
      </c>
      <c r="D764" s="21">
        <v>26807.972000000002</v>
      </c>
      <c r="E764" s="21">
        <v>23073.397999999899</v>
      </c>
      <c r="F764" s="21">
        <v>53615.942999999999</v>
      </c>
      <c r="G764" s="21">
        <v>46146.7959999999</v>
      </c>
      <c r="H764" s="52">
        <v>151164.70800000001</v>
      </c>
      <c r="I764" s="52">
        <v>148117.57500000001</v>
      </c>
      <c r="J764" s="22">
        <v>3.1519999999999899</v>
      </c>
      <c r="K764" s="22">
        <v>2.2280000000000002</v>
      </c>
      <c r="L764" s="23">
        <v>17.914999999999999</v>
      </c>
      <c r="M764" s="23">
        <v>16.875</v>
      </c>
      <c r="N764" s="23">
        <v>0</v>
      </c>
      <c r="O764" s="23">
        <v>1.04</v>
      </c>
      <c r="P764" s="23">
        <v>0</v>
      </c>
      <c r="Q764" s="23">
        <v>93.790999999999997</v>
      </c>
      <c r="R764" s="23">
        <v>79.234999999999999</v>
      </c>
    </row>
    <row r="765" spans="1:18" hidden="1" x14ac:dyDescent="0.25">
      <c r="A765" s="20" t="s">
        <v>161</v>
      </c>
      <c r="B765" s="20" t="s">
        <v>104</v>
      </c>
      <c r="C765" s="20" t="s">
        <v>120</v>
      </c>
      <c r="D765" s="21">
        <v>26681.1</v>
      </c>
      <c r="E765" s="21">
        <v>25255.199000000001</v>
      </c>
      <c r="F765" s="21">
        <v>65507.472000000002</v>
      </c>
      <c r="G765" s="21">
        <v>62199.635999999999</v>
      </c>
      <c r="H765" s="52">
        <v>229157.39499999999</v>
      </c>
      <c r="I765" s="52">
        <v>224775.43599999999</v>
      </c>
      <c r="J765" s="22">
        <v>3.5419999999999998</v>
      </c>
      <c r="K765" s="22">
        <v>3.1669999999999998</v>
      </c>
      <c r="L765" s="23">
        <v>1.74</v>
      </c>
      <c r="M765" s="23">
        <v>0.83</v>
      </c>
      <c r="N765" s="23">
        <v>0</v>
      </c>
      <c r="O765" s="23">
        <v>0.91</v>
      </c>
      <c r="P765" s="23">
        <v>0</v>
      </c>
      <c r="Q765" s="23">
        <v>36.756</v>
      </c>
      <c r="R765" s="23">
        <v>28.696999999999999</v>
      </c>
    </row>
    <row r="766" spans="1:18" hidden="1" x14ac:dyDescent="0.25">
      <c r="A766" s="20" t="s">
        <v>157</v>
      </c>
      <c r="B766" s="20" t="s">
        <v>117</v>
      </c>
      <c r="C766" s="20" t="s">
        <v>120</v>
      </c>
      <c r="D766" s="21">
        <v>26661.190999999999</v>
      </c>
      <c r="E766" s="21">
        <v>25184.400000000001</v>
      </c>
      <c r="F766" s="21">
        <v>52660.535000000003</v>
      </c>
      <c r="G766" s="21">
        <v>49728.322999999997</v>
      </c>
      <c r="H766" s="52">
        <v>170681.28599999999</v>
      </c>
      <c r="I766" s="52">
        <v>166122.524</v>
      </c>
      <c r="J766" s="22">
        <v>3.2959999999999998</v>
      </c>
      <c r="K766" s="22">
        <v>2.9910000000000001</v>
      </c>
      <c r="L766" s="23">
        <v>2.9889999999999999</v>
      </c>
      <c r="M766" s="23">
        <v>2.9889999999999999</v>
      </c>
      <c r="N766" s="23">
        <v>0</v>
      </c>
      <c r="O766" s="23">
        <v>0</v>
      </c>
      <c r="P766" s="23">
        <v>0</v>
      </c>
      <c r="Q766" s="23">
        <v>89.471999999999994</v>
      </c>
      <c r="R766" s="23">
        <v>49.637999999999998</v>
      </c>
    </row>
    <row r="767" spans="1:18" hidden="1" x14ac:dyDescent="0.25">
      <c r="A767" s="20" t="s">
        <v>146</v>
      </c>
      <c r="B767" s="20" t="s">
        <v>112</v>
      </c>
      <c r="C767" s="20" t="s">
        <v>120</v>
      </c>
      <c r="D767" s="21">
        <v>25630.923999999999</v>
      </c>
      <c r="E767" s="21">
        <v>24364.077000000001</v>
      </c>
      <c r="F767" s="21">
        <v>51484.7409999999</v>
      </c>
      <c r="G767" s="21">
        <v>48947.425999999999</v>
      </c>
      <c r="H767" s="52">
        <v>158868.32399999999</v>
      </c>
      <c r="I767" s="52">
        <v>160410.19699999999</v>
      </c>
      <c r="J767" s="22">
        <v>3.2280000000000002</v>
      </c>
      <c r="K767" s="22">
        <v>2.5680000000000001</v>
      </c>
      <c r="L767" s="23">
        <v>9.2420000000000009</v>
      </c>
      <c r="M767" s="23">
        <v>9.2420000000000009</v>
      </c>
      <c r="N767" s="23">
        <v>0</v>
      </c>
      <c r="O767" s="23">
        <v>0</v>
      </c>
      <c r="P767" s="23">
        <v>0</v>
      </c>
      <c r="Q767" s="23">
        <v>77.225999999999999</v>
      </c>
      <c r="R767" s="23">
        <v>64.247</v>
      </c>
    </row>
    <row r="768" spans="1:18" hidden="1" x14ac:dyDescent="0.25">
      <c r="A768" s="20" t="s">
        <v>127</v>
      </c>
      <c r="B768" s="20" t="s">
        <v>111</v>
      </c>
      <c r="C768" s="20" t="s">
        <v>120</v>
      </c>
      <c r="D768" s="21">
        <v>25470.232</v>
      </c>
      <c r="E768" s="21">
        <v>25354.076000000001</v>
      </c>
      <c r="F768" s="21">
        <v>50940.464</v>
      </c>
      <c r="G768" s="21">
        <v>50708.152000000002</v>
      </c>
      <c r="H768" s="52">
        <v>145883.872</v>
      </c>
      <c r="I768" s="52">
        <v>147591.14499999999</v>
      </c>
      <c r="J768" s="22">
        <v>2.8860000000000001</v>
      </c>
      <c r="K768" s="22">
        <v>2.5819999999999999</v>
      </c>
      <c r="L768" s="23">
        <v>1.462</v>
      </c>
      <c r="M768" s="23">
        <v>1.462</v>
      </c>
      <c r="N768" s="23">
        <v>0</v>
      </c>
      <c r="O768" s="23">
        <v>0</v>
      </c>
      <c r="P768" s="23">
        <v>0</v>
      </c>
      <c r="Q768" s="23">
        <v>93.052000000000007</v>
      </c>
      <c r="R768" s="23">
        <v>47.083999999999897</v>
      </c>
    </row>
    <row r="769" spans="1:18" hidden="1" x14ac:dyDescent="0.25">
      <c r="A769" s="20" t="s">
        <v>158</v>
      </c>
      <c r="B769" s="20" t="s">
        <v>119</v>
      </c>
      <c r="C769" s="20" t="s">
        <v>120</v>
      </c>
      <c r="D769" s="21">
        <v>25368.2039999999</v>
      </c>
      <c r="E769" s="21">
        <v>22357.356</v>
      </c>
      <c r="F769" s="21">
        <v>50736.407999999901</v>
      </c>
      <c r="G769" s="21">
        <v>44714.712</v>
      </c>
      <c r="H769" s="52">
        <v>160260.23699999999</v>
      </c>
      <c r="I769" s="52">
        <v>149539.04699999999</v>
      </c>
      <c r="J769" s="22">
        <v>3.302</v>
      </c>
      <c r="K769" s="22">
        <v>2.83</v>
      </c>
      <c r="L769" s="23">
        <v>5.8319999999999999</v>
      </c>
      <c r="M769" s="23">
        <v>5.2290000000000001</v>
      </c>
      <c r="N769" s="23">
        <v>0</v>
      </c>
      <c r="O769" s="23">
        <v>0.60199999999999998</v>
      </c>
      <c r="P769" s="23">
        <v>0</v>
      </c>
      <c r="Q769" s="23">
        <v>53.475999999999999</v>
      </c>
      <c r="R769" s="23">
        <v>48.417000000000002</v>
      </c>
    </row>
    <row r="770" spans="1:18" hidden="1" x14ac:dyDescent="0.25">
      <c r="A770" s="20" t="s">
        <v>130</v>
      </c>
      <c r="B770" s="20" t="s">
        <v>110</v>
      </c>
      <c r="C770" s="20" t="s">
        <v>120</v>
      </c>
      <c r="D770" s="21">
        <v>24853.992999999999</v>
      </c>
      <c r="E770" s="21">
        <v>24671.298999999999</v>
      </c>
      <c r="F770" s="21">
        <v>24853.992999999999</v>
      </c>
      <c r="G770" s="21">
        <v>24671.298999999999</v>
      </c>
      <c r="H770" s="52">
        <v>133128.636</v>
      </c>
      <c r="I770" s="52">
        <v>133419.484</v>
      </c>
      <c r="J770" s="22">
        <v>5.3769999999999998</v>
      </c>
      <c r="K770" s="22">
        <v>4.6150000000000002</v>
      </c>
      <c r="L770" s="23">
        <v>0.54799999999999904</v>
      </c>
      <c r="M770" s="23">
        <v>0.54799999999999904</v>
      </c>
      <c r="N770" s="23">
        <v>0</v>
      </c>
      <c r="O770" s="23">
        <v>0</v>
      </c>
      <c r="P770" s="23">
        <v>0</v>
      </c>
      <c r="Q770" s="23">
        <v>47.82</v>
      </c>
      <c r="R770" s="23">
        <v>40.762999999999998</v>
      </c>
    </row>
    <row r="771" spans="1:18" hidden="1" x14ac:dyDescent="0.25">
      <c r="A771" s="20" t="s">
        <v>160</v>
      </c>
      <c r="B771" s="20" t="s">
        <v>109</v>
      </c>
      <c r="C771" s="20" t="s">
        <v>120</v>
      </c>
      <c r="D771" s="21">
        <v>24768.98</v>
      </c>
      <c r="E771" s="21">
        <v>18863.042000000001</v>
      </c>
      <c r="F771" s="21">
        <v>49537.960999999901</v>
      </c>
      <c r="G771" s="21">
        <v>37726.084999999999</v>
      </c>
      <c r="H771" s="52">
        <v>117229.571999999</v>
      </c>
      <c r="I771" s="52">
        <v>112242.698</v>
      </c>
      <c r="J771" s="22">
        <v>3.0049999999999999</v>
      </c>
      <c r="K771" s="22">
        <v>1.88</v>
      </c>
      <c r="L771" s="23">
        <v>19.000999999999902</v>
      </c>
      <c r="M771" s="23">
        <v>18.239000000000001</v>
      </c>
      <c r="N771" s="23">
        <v>0</v>
      </c>
      <c r="O771" s="23">
        <v>0.76200000000000001</v>
      </c>
      <c r="P771" s="23">
        <v>0</v>
      </c>
      <c r="Q771" s="23">
        <v>83.346999999999994</v>
      </c>
      <c r="R771" s="23">
        <v>76.352999999999994</v>
      </c>
    </row>
    <row r="772" spans="1:18" hidden="1" x14ac:dyDescent="0.25">
      <c r="A772" s="20" t="s">
        <v>124</v>
      </c>
      <c r="B772" s="20" t="s">
        <v>104</v>
      </c>
      <c r="C772" s="20" t="s">
        <v>120</v>
      </c>
      <c r="D772" s="21">
        <v>24636.877</v>
      </c>
      <c r="E772" s="21">
        <v>24588.457999999999</v>
      </c>
      <c r="F772" s="21">
        <v>65693.002999999997</v>
      </c>
      <c r="G772" s="21">
        <v>65563.895999999993</v>
      </c>
      <c r="H772" s="52">
        <v>197431.07399999999</v>
      </c>
      <c r="I772" s="52">
        <v>199864.62100000001</v>
      </c>
      <c r="J772" s="22">
        <v>3.0139999999999998</v>
      </c>
      <c r="K772" s="22">
        <v>2.8380000000000001</v>
      </c>
      <c r="L772" s="23">
        <v>0.46700000000000003</v>
      </c>
      <c r="M772" s="23">
        <v>0.23899999999999999</v>
      </c>
      <c r="N772" s="23">
        <v>0</v>
      </c>
      <c r="O772" s="23">
        <v>0.22800000000000001</v>
      </c>
      <c r="P772" s="23">
        <v>0</v>
      </c>
      <c r="Q772" s="23">
        <v>27.222999999999999</v>
      </c>
      <c r="R772" s="23">
        <v>21.730999999999899</v>
      </c>
    </row>
    <row r="773" spans="1:18" hidden="1" x14ac:dyDescent="0.25">
      <c r="A773" s="20" t="s">
        <v>157</v>
      </c>
      <c r="B773" s="20" t="s">
        <v>108</v>
      </c>
      <c r="C773" s="20" t="s">
        <v>120</v>
      </c>
      <c r="D773" s="21">
        <v>23264.79</v>
      </c>
      <c r="E773" s="21">
        <v>21639.055</v>
      </c>
      <c r="F773" s="21">
        <v>46529.58</v>
      </c>
      <c r="G773" s="21">
        <v>43278.108999999997</v>
      </c>
      <c r="H773" s="52">
        <v>152165.96599999999</v>
      </c>
      <c r="I773" s="52">
        <v>149376.391</v>
      </c>
      <c r="J773" s="22">
        <v>3.3359999999999999</v>
      </c>
      <c r="K773" s="22">
        <v>3.0409999999999999</v>
      </c>
      <c r="L773" s="23">
        <v>3.722</v>
      </c>
      <c r="M773" s="23">
        <v>3.722</v>
      </c>
      <c r="N773" s="23">
        <v>0</v>
      </c>
      <c r="O773" s="23">
        <v>0</v>
      </c>
      <c r="P773" s="23">
        <v>0</v>
      </c>
      <c r="Q773" s="23">
        <v>84.881</v>
      </c>
      <c r="R773" s="23">
        <v>41.121000000000002</v>
      </c>
    </row>
    <row r="774" spans="1:18" hidden="1" x14ac:dyDescent="0.25">
      <c r="A774" s="20" t="s">
        <v>151</v>
      </c>
      <c r="B774" s="20" t="s">
        <v>110</v>
      </c>
      <c r="C774" s="20" t="s">
        <v>120</v>
      </c>
      <c r="D774" s="21">
        <v>23225.875</v>
      </c>
      <c r="E774" s="21">
        <v>23128.03</v>
      </c>
      <c r="F774" s="21">
        <v>23225.875</v>
      </c>
      <c r="G774" s="21">
        <v>23128.03</v>
      </c>
      <c r="H774" s="52">
        <v>114947.41499999999</v>
      </c>
      <c r="I774" s="52">
        <v>114975.54300000001</v>
      </c>
      <c r="J774" s="22">
        <v>4.96</v>
      </c>
      <c r="K774" s="22">
        <v>4.1020000000000003</v>
      </c>
      <c r="L774" s="23">
        <v>8.6999999999999994E-2</v>
      </c>
      <c r="M774" s="23">
        <v>8.6999999999999994E-2</v>
      </c>
      <c r="N774" s="23">
        <v>0</v>
      </c>
      <c r="O774" s="23">
        <v>0</v>
      </c>
      <c r="P774" s="23">
        <v>0</v>
      </c>
      <c r="Q774" s="23">
        <v>12.488</v>
      </c>
      <c r="R774" s="23">
        <v>10.742000000000001</v>
      </c>
    </row>
    <row r="775" spans="1:18" hidden="1" x14ac:dyDescent="0.25">
      <c r="A775" s="20" t="s">
        <v>141</v>
      </c>
      <c r="B775" s="20" t="s">
        <v>111</v>
      </c>
      <c r="C775" s="20" t="s">
        <v>120</v>
      </c>
      <c r="D775" s="21">
        <v>23132.510999999999</v>
      </c>
      <c r="E775" s="21">
        <v>22707.563999999998</v>
      </c>
      <c r="F775" s="21">
        <v>46265.021999999997</v>
      </c>
      <c r="G775" s="21">
        <v>45415.127999999997</v>
      </c>
      <c r="H775" s="52">
        <v>113677.379</v>
      </c>
      <c r="I775" s="52">
        <v>112972.106</v>
      </c>
      <c r="J775" s="22">
        <v>2.4750000000000001</v>
      </c>
      <c r="K775" s="22">
        <v>1.9909999999999899</v>
      </c>
      <c r="L775" s="23">
        <v>0.14099999999999999</v>
      </c>
      <c r="M775" s="23">
        <v>0</v>
      </c>
      <c r="N775" s="23">
        <v>0</v>
      </c>
      <c r="O775" s="23">
        <v>0.14099999999999999</v>
      </c>
      <c r="P775" s="23">
        <v>0</v>
      </c>
      <c r="Q775" s="23">
        <v>14.502000000000001</v>
      </c>
      <c r="R775" s="23">
        <v>14.065</v>
      </c>
    </row>
    <row r="776" spans="1:18" hidden="1" x14ac:dyDescent="0.25">
      <c r="A776" s="20" t="s">
        <v>149</v>
      </c>
      <c r="B776" s="20" t="s">
        <v>119</v>
      </c>
      <c r="C776" s="20" t="s">
        <v>120</v>
      </c>
      <c r="D776" s="21">
        <v>22445.002999999899</v>
      </c>
      <c r="E776" s="21">
        <v>20335.849999999999</v>
      </c>
      <c r="F776" s="21">
        <v>44890.006999999998</v>
      </c>
      <c r="G776" s="21">
        <v>40671.699000000001</v>
      </c>
      <c r="H776" s="52">
        <v>120045.561</v>
      </c>
      <c r="I776" s="52">
        <v>115453.671999999</v>
      </c>
      <c r="J776" s="22">
        <v>2.7869999999999999</v>
      </c>
      <c r="K776" s="22">
        <v>2.3010000000000002</v>
      </c>
      <c r="L776" s="23">
        <v>11.946999999999999</v>
      </c>
      <c r="M776" s="23">
        <v>9.234</v>
      </c>
      <c r="N776" s="23">
        <v>0</v>
      </c>
      <c r="O776" s="23">
        <v>2.71199999999999</v>
      </c>
      <c r="P776" s="23">
        <v>0</v>
      </c>
      <c r="Q776" s="23">
        <v>92.256</v>
      </c>
      <c r="R776" s="23">
        <v>80.468999999999994</v>
      </c>
    </row>
    <row r="777" spans="1:18" hidden="1" x14ac:dyDescent="0.25">
      <c r="A777" s="20" t="s">
        <v>133</v>
      </c>
      <c r="B777" s="20" t="s">
        <v>109</v>
      </c>
      <c r="C777" s="20" t="s">
        <v>120</v>
      </c>
      <c r="D777" s="21">
        <v>22231.958999999999</v>
      </c>
      <c r="E777" s="21">
        <v>20910.927</v>
      </c>
      <c r="F777" s="21">
        <v>44463.917000000001</v>
      </c>
      <c r="G777" s="21">
        <v>41821.853999999999</v>
      </c>
      <c r="H777" s="52">
        <v>135190.44500000001</v>
      </c>
      <c r="I777" s="52">
        <v>137304.19500000001</v>
      </c>
      <c r="J777" s="22">
        <v>3.202</v>
      </c>
      <c r="K777" s="22">
        <v>2.6689999999999898</v>
      </c>
      <c r="L777" s="23">
        <v>8.0009999999999994</v>
      </c>
      <c r="M777" s="23">
        <v>6.3310000000000004</v>
      </c>
      <c r="N777" s="23">
        <v>0</v>
      </c>
      <c r="O777" s="23">
        <v>1.67</v>
      </c>
      <c r="P777" s="23">
        <v>0</v>
      </c>
      <c r="Q777" s="23">
        <v>75.661999999999907</v>
      </c>
      <c r="R777" s="23">
        <v>68.873000000000005</v>
      </c>
    </row>
    <row r="778" spans="1:18" hidden="1" x14ac:dyDescent="0.25">
      <c r="A778" s="20" t="s">
        <v>167</v>
      </c>
      <c r="B778" s="20" t="s">
        <v>116</v>
      </c>
      <c r="C778" s="20" t="s">
        <v>120</v>
      </c>
      <c r="D778" s="21">
        <v>22198.508999999998</v>
      </c>
      <c r="E778" s="21">
        <v>15307.868</v>
      </c>
      <c r="F778" s="21">
        <v>22198.508999999998</v>
      </c>
      <c r="G778" s="21">
        <v>15307.868</v>
      </c>
      <c r="H778" s="52">
        <v>85448.198000000004</v>
      </c>
      <c r="I778" s="52">
        <v>70889.67</v>
      </c>
      <c r="J778" s="22">
        <v>4.29</v>
      </c>
      <c r="K778" s="22">
        <v>3.7229999999999999</v>
      </c>
      <c r="L778" s="23">
        <v>2.3690000000000002</v>
      </c>
      <c r="M778" s="23">
        <v>1.2470000000000001</v>
      </c>
      <c r="N778" s="23">
        <v>0</v>
      </c>
      <c r="O778" s="23">
        <v>1.123</v>
      </c>
      <c r="P778" s="23">
        <v>0</v>
      </c>
      <c r="Q778" s="23">
        <v>6.8729999999999896</v>
      </c>
      <c r="R778" s="23">
        <v>6.7</v>
      </c>
    </row>
    <row r="779" spans="1:18" hidden="1" x14ac:dyDescent="0.25">
      <c r="A779" s="20" t="s">
        <v>89</v>
      </c>
      <c r="B779" s="20" t="s">
        <v>117</v>
      </c>
      <c r="C779" s="20" t="s">
        <v>120</v>
      </c>
      <c r="D779" s="21">
        <v>21938.5</v>
      </c>
      <c r="E779" s="21">
        <v>21728.521000000001</v>
      </c>
      <c r="F779" s="21">
        <v>43877</v>
      </c>
      <c r="G779" s="21">
        <v>43457.042000000001</v>
      </c>
      <c r="H779" s="52">
        <v>130084.720999999</v>
      </c>
      <c r="I779" s="52">
        <v>129665.323</v>
      </c>
      <c r="J779" s="22">
        <v>2.98</v>
      </c>
      <c r="K779" s="22">
        <v>2.3330000000000002</v>
      </c>
      <c r="L779" s="23">
        <v>0.27699999999999902</v>
      </c>
      <c r="M779" s="23">
        <v>0.27699999999999902</v>
      </c>
      <c r="N779" s="23">
        <v>0</v>
      </c>
      <c r="O779" s="23">
        <v>0</v>
      </c>
      <c r="P779" s="23">
        <v>0</v>
      </c>
      <c r="Q779" s="23">
        <v>98.848999999999904</v>
      </c>
      <c r="R779" s="23">
        <v>23.632999999999999</v>
      </c>
    </row>
    <row r="780" spans="1:18" hidden="1" x14ac:dyDescent="0.25">
      <c r="A780" s="20" t="s">
        <v>127</v>
      </c>
      <c r="B780" s="20" t="s">
        <v>102</v>
      </c>
      <c r="C780" s="20" t="s">
        <v>120</v>
      </c>
      <c r="D780" s="21">
        <v>21679.964</v>
      </c>
      <c r="E780" s="21">
        <v>20385.134999999998</v>
      </c>
      <c r="F780" s="21">
        <v>21679.964</v>
      </c>
      <c r="G780" s="21">
        <v>20385.134999999998</v>
      </c>
      <c r="H780" s="52">
        <v>97122.591999999902</v>
      </c>
      <c r="I780" s="52">
        <v>101231.18</v>
      </c>
      <c r="J780" s="22">
        <v>4.641</v>
      </c>
      <c r="K780" s="22">
        <v>4.1210000000000004</v>
      </c>
      <c r="L780" s="23">
        <v>5.78</v>
      </c>
      <c r="M780" s="23">
        <v>5.33</v>
      </c>
      <c r="N780" s="23">
        <v>0</v>
      </c>
      <c r="O780" s="23">
        <v>0.45</v>
      </c>
      <c r="P780" s="23">
        <v>0</v>
      </c>
      <c r="Q780" s="23">
        <v>44.303999999999903</v>
      </c>
      <c r="R780" s="23">
        <v>41.24</v>
      </c>
    </row>
    <row r="781" spans="1:18" hidden="1" x14ac:dyDescent="0.25">
      <c r="A781" s="20" t="s">
        <v>165</v>
      </c>
      <c r="B781" s="20" t="s">
        <v>104</v>
      </c>
      <c r="C781" s="20" t="s">
        <v>120</v>
      </c>
      <c r="D781" s="21">
        <v>21492.577999999899</v>
      </c>
      <c r="E781" s="21">
        <v>21395.8639999999</v>
      </c>
      <c r="F781" s="21">
        <v>43245.71</v>
      </c>
      <c r="G781" s="21">
        <v>43052.303</v>
      </c>
      <c r="H781" s="52">
        <v>172043.68100000001</v>
      </c>
      <c r="I781" s="52">
        <v>174376.796</v>
      </c>
      <c r="J781" s="22">
        <v>3.984</v>
      </c>
      <c r="K781" s="22">
        <v>3.9359999999999999</v>
      </c>
      <c r="L781" s="23">
        <v>1.218</v>
      </c>
      <c r="M781" s="23">
        <v>0.25900000000000001</v>
      </c>
      <c r="N781" s="23">
        <v>0</v>
      </c>
      <c r="O781" s="23">
        <v>0.95899999999999996</v>
      </c>
      <c r="P781" s="23">
        <v>0</v>
      </c>
      <c r="Q781" s="23">
        <v>43.744</v>
      </c>
      <c r="R781" s="23">
        <v>31.375999999999902</v>
      </c>
    </row>
    <row r="782" spans="1:18" x14ac:dyDescent="0.25">
      <c r="A782" s="20" t="s">
        <v>151</v>
      </c>
      <c r="B782" s="20" t="s">
        <v>113</v>
      </c>
      <c r="C782" s="20" t="s">
        <v>120</v>
      </c>
      <c r="D782" s="21">
        <v>21371.996999999999</v>
      </c>
      <c r="E782" s="21">
        <v>21273.036</v>
      </c>
      <c r="F782" s="21">
        <v>21371.996999999999</v>
      </c>
      <c r="G782" s="21">
        <v>21273.036</v>
      </c>
      <c r="H782" s="52">
        <v>87376.940999999904</v>
      </c>
      <c r="I782" s="52">
        <v>86966.34</v>
      </c>
      <c r="J782" s="22">
        <v>4.0880000000000001</v>
      </c>
      <c r="K782" s="22">
        <v>4.4669999999999996</v>
      </c>
      <c r="L782" s="23">
        <v>2.1000000000000001E-2</v>
      </c>
      <c r="M782" s="23">
        <v>0</v>
      </c>
      <c r="N782" s="23">
        <v>0</v>
      </c>
      <c r="O782" s="23">
        <v>2.1000000000000001E-2</v>
      </c>
      <c r="P782" s="23">
        <v>0</v>
      </c>
      <c r="Q782" s="23">
        <v>7.6890000000000001</v>
      </c>
      <c r="R782" s="23">
        <v>2.984</v>
      </c>
    </row>
    <row r="783" spans="1:18" hidden="1" x14ac:dyDescent="0.25">
      <c r="A783" s="20" t="s">
        <v>90</v>
      </c>
      <c r="B783" s="20" t="s">
        <v>109</v>
      </c>
      <c r="C783" s="20" t="s">
        <v>120</v>
      </c>
      <c r="D783" s="21">
        <v>21020.272999999899</v>
      </c>
      <c r="E783" s="21">
        <v>17787.743999999999</v>
      </c>
      <c r="F783" s="21">
        <v>42040.5459999999</v>
      </c>
      <c r="G783" s="21">
        <v>35575.487999999998</v>
      </c>
      <c r="H783" s="52">
        <v>129763.815999999</v>
      </c>
      <c r="I783" s="52">
        <v>118532.929</v>
      </c>
      <c r="J783" s="22">
        <v>3.2450000000000001</v>
      </c>
      <c r="K783" s="22">
        <v>2.867</v>
      </c>
      <c r="L783" s="23">
        <v>9.1850000000000005</v>
      </c>
      <c r="M783" s="23">
        <v>2.1480000000000001</v>
      </c>
      <c r="N783" s="23">
        <v>0</v>
      </c>
      <c r="O783" s="23">
        <v>7.0379999999999896</v>
      </c>
      <c r="P783" s="23">
        <v>0</v>
      </c>
      <c r="Q783" s="23">
        <v>91.870999999999995</v>
      </c>
      <c r="R783" s="23">
        <v>69.259</v>
      </c>
    </row>
    <row r="784" spans="1:18" hidden="1" x14ac:dyDescent="0.25">
      <c r="A784" s="20" t="s">
        <v>137</v>
      </c>
      <c r="B784" s="20" t="s">
        <v>108</v>
      </c>
      <c r="C784" s="20" t="s">
        <v>120</v>
      </c>
      <c r="D784" s="21">
        <v>20034.3469999999</v>
      </c>
      <c r="E784" s="21">
        <v>15336.563</v>
      </c>
      <c r="F784" s="21">
        <v>40068.695</v>
      </c>
      <c r="G784" s="21">
        <v>30673.126</v>
      </c>
      <c r="H784" s="52">
        <v>109798.613</v>
      </c>
      <c r="I784" s="52">
        <v>104095.755</v>
      </c>
      <c r="J784" s="22">
        <v>3.2939999999999898</v>
      </c>
      <c r="K784" s="22">
        <v>2.4689999999999999</v>
      </c>
      <c r="L784" s="23">
        <v>1.7090000000000001</v>
      </c>
      <c r="M784" s="23">
        <v>0.47699999999999998</v>
      </c>
      <c r="N784" s="23">
        <v>0</v>
      </c>
      <c r="O784" s="23">
        <v>1.232</v>
      </c>
      <c r="P784" s="23">
        <v>0</v>
      </c>
      <c r="Q784" s="23">
        <v>9.0559999999999992</v>
      </c>
      <c r="R784" s="23">
        <v>7.55</v>
      </c>
    </row>
    <row r="785" spans="1:18" hidden="1" x14ac:dyDescent="0.25">
      <c r="A785" s="20" t="s">
        <v>150</v>
      </c>
      <c r="B785" s="20" t="s">
        <v>105</v>
      </c>
      <c r="C785" s="20" t="s">
        <v>120</v>
      </c>
      <c r="D785" s="21">
        <v>19752.088</v>
      </c>
      <c r="E785" s="21">
        <v>19716.165000000001</v>
      </c>
      <c r="F785" s="21">
        <v>63307.975999999901</v>
      </c>
      <c r="G785" s="21">
        <v>63192.835999999901</v>
      </c>
      <c r="H785" s="52">
        <v>262001.19699999999</v>
      </c>
      <c r="I785" s="52">
        <v>262691.58399999997</v>
      </c>
      <c r="J785" s="22">
        <v>4.1429999999999998</v>
      </c>
      <c r="K785" s="22">
        <v>3.8989999999999898</v>
      </c>
      <c r="L785" s="23">
        <v>0.61399999999999999</v>
      </c>
      <c r="M785" s="23">
        <v>0.47599999999999998</v>
      </c>
      <c r="N785" s="23">
        <v>0.13800000000000001</v>
      </c>
      <c r="O785" s="23">
        <v>0</v>
      </c>
      <c r="P785" s="23">
        <v>0</v>
      </c>
      <c r="Q785" s="23">
        <v>54.02</v>
      </c>
      <c r="R785" s="23">
        <v>50.177999999999997</v>
      </c>
    </row>
    <row r="786" spans="1:18" hidden="1" x14ac:dyDescent="0.25">
      <c r="A786" s="20" t="s">
        <v>167</v>
      </c>
      <c r="B786" s="20" t="s">
        <v>118</v>
      </c>
      <c r="C786" s="20" t="s">
        <v>120</v>
      </c>
      <c r="D786" s="21">
        <v>19439.683999999899</v>
      </c>
      <c r="E786" s="21">
        <v>13225.486000000001</v>
      </c>
      <c r="F786" s="21">
        <v>19439.683999999899</v>
      </c>
      <c r="G786" s="21">
        <v>13225.486000000001</v>
      </c>
      <c r="H786" s="52">
        <v>64325.404000000002</v>
      </c>
      <c r="I786" s="52">
        <v>51365.889000000003</v>
      </c>
      <c r="J786" s="22">
        <v>3.6160000000000001</v>
      </c>
      <c r="K786" s="22">
        <v>3.12</v>
      </c>
      <c r="L786" s="23">
        <v>1.84</v>
      </c>
      <c r="M786" s="23">
        <v>0.97199999999999998</v>
      </c>
      <c r="N786" s="23">
        <v>0</v>
      </c>
      <c r="O786" s="23">
        <v>0.86799999999999999</v>
      </c>
      <c r="P786" s="23">
        <v>0</v>
      </c>
      <c r="Q786" s="23">
        <v>6.8729999999999896</v>
      </c>
      <c r="R786" s="23">
        <v>6.1829999999999998</v>
      </c>
    </row>
    <row r="787" spans="1:18" hidden="1" x14ac:dyDescent="0.25">
      <c r="A787" s="20" t="s">
        <v>150</v>
      </c>
      <c r="B787" s="20" t="s">
        <v>117</v>
      </c>
      <c r="C787" s="20" t="s">
        <v>120</v>
      </c>
      <c r="D787" s="21">
        <v>18991.48</v>
      </c>
      <c r="E787" s="21">
        <v>18955.830999999998</v>
      </c>
      <c r="F787" s="21">
        <v>37982.959000000003</v>
      </c>
      <c r="G787" s="21">
        <v>37911.663</v>
      </c>
      <c r="H787" s="52">
        <v>113919.761999999</v>
      </c>
      <c r="I787" s="52">
        <v>114421.65</v>
      </c>
      <c r="J787" s="22">
        <v>3.0009999999999999</v>
      </c>
      <c r="K787" s="22">
        <v>2.915</v>
      </c>
      <c r="L787" s="23">
        <v>0.94199999999999995</v>
      </c>
      <c r="M787" s="23">
        <v>0.27500000000000002</v>
      </c>
      <c r="N787" s="23">
        <v>7.0000000000000007E-2</v>
      </c>
      <c r="O787" s="23">
        <v>0.59799999999999998</v>
      </c>
      <c r="P787" s="23">
        <v>0</v>
      </c>
      <c r="Q787" s="23">
        <v>53.927</v>
      </c>
      <c r="R787" s="23">
        <v>50.534999999999997</v>
      </c>
    </row>
    <row r="788" spans="1:18" hidden="1" x14ac:dyDescent="0.25">
      <c r="A788" s="20" t="s">
        <v>89</v>
      </c>
      <c r="B788" s="20" t="s">
        <v>108</v>
      </c>
      <c r="C788" s="20" t="s">
        <v>120</v>
      </c>
      <c r="D788" s="21">
        <v>18916.5</v>
      </c>
      <c r="E788" s="21">
        <v>18864.883999999998</v>
      </c>
      <c r="F788" s="21">
        <v>37833</v>
      </c>
      <c r="G788" s="21">
        <v>37729.767</v>
      </c>
      <c r="H788" s="52">
        <v>112148.664</v>
      </c>
      <c r="I788" s="52">
        <v>112823.019</v>
      </c>
      <c r="J788" s="22">
        <v>2.9769999999999999</v>
      </c>
      <c r="K788" s="22">
        <v>2.2559999999999998</v>
      </c>
      <c r="L788" s="23">
        <v>0.24199999999999999</v>
      </c>
      <c r="M788" s="23">
        <v>0.24199999999999999</v>
      </c>
      <c r="N788" s="23">
        <v>0</v>
      </c>
      <c r="O788" s="23">
        <v>0</v>
      </c>
      <c r="P788" s="23">
        <v>0</v>
      </c>
      <c r="Q788" s="23">
        <v>98.578999999999994</v>
      </c>
      <c r="R788" s="23">
        <v>22.888999999999999</v>
      </c>
    </row>
    <row r="789" spans="1:18" hidden="1" x14ac:dyDescent="0.25">
      <c r="A789" s="20" t="s">
        <v>136</v>
      </c>
      <c r="B789" s="20" t="s">
        <v>112</v>
      </c>
      <c r="C789" s="20" t="s">
        <v>120</v>
      </c>
      <c r="D789" s="21">
        <v>18901.150000000001</v>
      </c>
      <c r="E789" s="21">
        <v>18182.435000000001</v>
      </c>
      <c r="F789" s="21">
        <v>39537.553</v>
      </c>
      <c r="G789" s="21">
        <v>38034.400000000001</v>
      </c>
      <c r="H789" s="52">
        <v>131878.29699999999</v>
      </c>
      <c r="I789" s="52">
        <v>133384.22</v>
      </c>
      <c r="J789" s="22">
        <v>3.4750000000000001</v>
      </c>
      <c r="K789" s="22">
        <v>2.875</v>
      </c>
      <c r="L789" s="23">
        <v>5.9749999999999996</v>
      </c>
      <c r="M789" s="23">
        <v>5.9749999999999996</v>
      </c>
      <c r="N789" s="23">
        <v>0</v>
      </c>
      <c r="O789" s="23">
        <v>0</v>
      </c>
      <c r="P789" s="23">
        <v>0</v>
      </c>
      <c r="Q789" s="23">
        <v>77.012</v>
      </c>
      <c r="R789" s="23">
        <v>57.170999999999999</v>
      </c>
    </row>
    <row r="790" spans="1:18" hidden="1" x14ac:dyDescent="0.25">
      <c r="A790" s="20" t="s">
        <v>141</v>
      </c>
      <c r="B790" s="20" t="s">
        <v>108</v>
      </c>
      <c r="C790" s="20" t="s">
        <v>120</v>
      </c>
      <c r="D790" s="21">
        <v>18498.742999999999</v>
      </c>
      <c r="E790" s="21">
        <v>18374.343000000001</v>
      </c>
      <c r="F790" s="21">
        <v>36997.485999999997</v>
      </c>
      <c r="G790" s="21">
        <v>36748.686000000002</v>
      </c>
      <c r="H790" s="52">
        <v>109985.02</v>
      </c>
      <c r="I790" s="52">
        <v>109963.356999999</v>
      </c>
      <c r="J790" s="22">
        <v>2.9809999999999999</v>
      </c>
      <c r="K790" s="22">
        <v>2.7509999999999999</v>
      </c>
      <c r="L790" s="23">
        <v>1.4119999999999999</v>
      </c>
      <c r="M790" s="23">
        <v>0.88200000000000001</v>
      </c>
      <c r="N790" s="23">
        <v>0</v>
      </c>
      <c r="O790" s="23">
        <v>0.53</v>
      </c>
      <c r="P790" s="23">
        <v>0</v>
      </c>
      <c r="Q790" s="23">
        <v>86.257999999999996</v>
      </c>
      <c r="R790" s="23">
        <v>75.887</v>
      </c>
    </row>
    <row r="791" spans="1:18" hidden="1" x14ac:dyDescent="0.25">
      <c r="A791" s="20" t="s">
        <v>150</v>
      </c>
      <c r="B791" s="20" t="s">
        <v>112</v>
      </c>
      <c r="C791" s="20" t="s">
        <v>120</v>
      </c>
      <c r="D791" s="21">
        <v>18433.289000000001</v>
      </c>
      <c r="E791" s="21">
        <v>17927.91</v>
      </c>
      <c r="F791" s="21">
        <v>49059.792999999998</v>
      </c>
      <c r="G791" s="21">
        <v>47712.241999999998</v>
      </c>
      <c r="H791" s="52">
        <v>147049.83900000001</v>
      </c>
      <c r="I791" s="52">
        <v>149485.095</v>
      </c>
      <c r="J791" s="22">
        <v>3.0389999999999899</v>
      </c>
      <c r="K791" s="22">
        <v>2.7469999999999999</v>
      </c>
      <c r="L791" s="23">
        <v>1.944</v>
      </c>
      <c r="M791" s="23">
        <v>0.52800000000000002</v>
      </c>
      <c r="N791" s="23">
        <v>0.34599999999999997</v>
      </c>
      <c r="O791" s="23">
        <v>1.069</v>
      </c>
      <c r="P791" s="23">
        <v>0</v>
      </c>
      <c r="Q791" s="23">
        <v>47.465000000000003</v>
      </c>
      <c r="R791" s="23">
        <v>36.134</v>
      </c>
    </row>
    <row r="792" spans="1:18" hidden="1" x14ac:dyDescent="0.25">
      <c r="A792" s="20" t="s">
        <v>147</v>
      </c>
      <c r="B792" s="20" t="s">
        <v>105</v>
      </c>
      <c r="C792" s="20" t="s">
        <v>120</v>
      </c>
      <c r="D792" s="21">
        <v>18194.21</v>
      </c>
      <c r="E792" s="21">
        <v>18164.359</v>
      </c>
      <c r="F792" s="21">
        <v>58314.777000000002</v>
      </c>
      <c r="G792" s="21">
        <v>58219.1</v>
      </c>
      <c r="H792" s="52">
        <v>297104.239</v>
      </c>
      <c r="I792" s="52">
        <v>296945.85499999998</v>
      </c>
      <c r="J792" s="22">
        <v>5.0949999999999998</v>
      </c>
      <c r="K792" s="22">
        <v>5.0579999999999998</v>
      </c>
      <c r="L792" s="23">
        <v>0.35099999999999998</v>
      </c>
      <c r="M792" s="23">
        <v>0</v>
      </c>
      <c r="N792" s="23">
        <v>0</v>
      </c>
      <c r="O792" s="23">
        <v>0.35099999999999998</v>
      </c>
      <c r="P792" s="23">
        <v>0</v>
      </c>
      <c r="Q792" s="23">
        <v>42.55</v>
      </c>
      <c r="R792" s="23">
        <v>36.994</v>
      </c>
    </row>
    <row r="793" spans="1:18" hidden="1" x14ac:dyDescent="0.25">
      <c r="A793" s="20" t="s">
        <v>155</v>
      </c>
      <c r="B793" s="20" t="s">
        <v>105</v>
      </c>
      <c r="C793" s="20" t="s">
        <v>120</v>
      </c>
      <c r="D793" s="21">
        <v>18091.898000000001</v>
      </c>
      <c r="E793" s="21">
        <v>18091.898000000001</v>
      </c>
      <c r="F793" s="21">
        <v>57986.851999999999</v>
      </c>
      <c r="G793" s="21">
        <v>57986.851999999999</v>
      </c>
      <c r="H793" s="52">
        <v>328124.76</v>
      </c>
      <c r="I793" s="52">
        <v>329562.42200000002</v>
      </c>
      <c r="J793" s="22">
        <v>5.6609999999999996</v>
      </c>
      <c r="K793" s="22">
        <v>5.3140000000000001</v>
      </c>
      <c r="L793" s="23">
        <v>0.24199999999999999</v>
      </c>
      <c r="M793" s="23">
        <v>0.24199999999999999</v>
      </c>
      <c r="N793" s="23">
        <v>0</v>
      </c>
      <c r="O793" s="23">
        <v>0</v>
      </c>
      <c r="P793" s="23">
        <v>0</v>
      </c>
      <c r="Q793" s="23">
        <v>51.378999999999998</v>
      </c>
      <c r="R793" s="23">
        <v>43.960999999999999</v>
      </c>
    </row>
    <row r="794" spans="1:18" hidden="1" x14ac:dyDescent="0.25">
      <c r="A794" s="20" t="s">
        <v>130</v>
      </c>
      <c r="B794" s="20" t="s">
        <v>117</v>
      </c>
      <c r="C794" s="20" t="s">
        <v>120</v>
      </c>
      <c r="D794" s="21">
        <v>18013.468000000001</v>
      </c>
      <c r="E794" s="21">
        <v>17785.629000000001</v>
      </c>
      <c r="F794" s="21">
        <v>35860.877999999997</v>
      </c>
      <c r="G794" s="21">
        <v>35405.478999999999</v>
      </c>
      <c r="H794" s="52">
        <v>123589.109</v>
      </c>
      <c r="I794" s="52">
        <v>122743.266999999</v>
      </c>
      <c r="J794" s="22">
        <v>3.4630000000000001</v>
      </c>
      <c r="K794" s="22">
        <v>3.113</v>
      </c>
      <c r="L794" s="23">
        <v>1.0209999999999999</v>
      </c>
      <c r="M794" s="23">
        <v>0.86299999999999999</v>
      </c>
      <c r="N794" s="23">
        <v>0.158</v>
      </c>
      <c r="O794" s="23">
        <v>0</v>
      </c>
      <c r="P794" s="23">
        <v>0</v>
      </c>
      <c r="Q794" s="23">
        <v>78.304000000000002</v>
      </c>
      <c r="R794" s="23">
        <v>37.344999999999999</v>
      </c>
    </row>
    <row r="795" spans="1:18" hidden="1" x14ac:dyDescent="0.25">
      <c r="A795" s="20" t="s">
        <v>141</v>
      </c>
      <c r="B795" s="20" t="s">
        <v>119</v>
      </c>
      <c r="C795" s="20" t="s">
        <v>120</v>
      </c>
      <c r="D795" s="21">
        <v>17935.647000000001</v>
      </c>
      <c r="E795" s="21">
        <v>17834.406999999999</v>
      </c>
      <c r="F795" s="21">
        <v>35871.292999999998</v>
      </c>
      <c r="G795" s="21">
        <v>35668.813999999998</v>
      </c>
      <c r="H795" s="52">
        <v>101543.391999999</v>
      </c>
      <c r="I795" s="52">
        <v>102306.897</v>
      </c>
      <c r="J795" s="22">
        <v>2.83699999999999</v>
      </c>
      <c r="K795" s="22">
        <v>2.6949999999999998</v>
      </c>
      <c r="L795" s="23">
        <v>2.3250000000000002</v>
      </c>
      <c r="M795" s="23">
        <v>1.101</v>
      </c>
      <c r="N795" s="23">
        <v>1.2E-2</v>
      </c>
      <c r="O795" s="23">
        <v>1.212</v>
      </c>
      <c r="P795" s="23">
        <v>0</v>
      </c>
      <c r="Q795" s="23">
        <v>93.744</v>
      </c>
      <c r="R795" s="23">
        <v>87.326999999999998</v>
      </c>
    </row>
    <row r="796" spans="1:18" hidden="1" x14ac:dyDescent="0.25">
      <c r="A796" s="20" t="s">
        <v>136</v>
      </c>
      <c r="B796" s="20" t="s">
        <v>117</v>
      </c>
      <c r="C796" s="20" t="s">
        <v>120</v>
      </c>
      <c r="D796" s="21">
        <v>17857.487000000001</v>
      </c>
      <c r="E796" s="21">
        <v>14605.482</v>
      </c>
      <c r="F796" s="21">
        <v>35714.974000000002</v>
      </c>
      <c r="G796" s="21">
        <v>29210.963</v>
      </c>
      <c r="H796" s="52">
        <v>88643.886999999901</v>
      </c>
      <c r="I796" s="52">
        <v>85147.576000000001</v>
      </c>
      <c r="J796" s="22">
        <v>2.8730000000000002</v>
      </c>
      <c r="K796" s="22">
        <v>2.1269999999999998</v>
      </c>
      <c r="L796" s="23">
        <v>16.414000000000001</v>
      </c>
      <c r="M796" s="23">
        <v>15.97</v>
      </c>
      <c r="N796" s="23">
        <v>4.2999999999999997E-2</v>
      </c>
      <c r="O796" s="23">
        <v>0.40100000000000002</v>
      </c>
      <c r="P796" s="23">
        <v>0</v>
      </c>
      <c r="Q796" s="23">
        <v>77.39</v>
      </c>
      <c r="R796" s="23">
        <v>63.610999999999997</v>
      </c>
    </row>
    <row r="797" spans="1:18" hidden="1" x14ac:dyDescent="0.25">
      <c r="A797" s="20" t="s">
        <v>145</v>
      </c>
      <c r="B797" s="20" t="s">
        <v>117</v>
      </c>
      <c r="C797" s="20" t="s">
        <v>120</v>
      </c>
      <c r="D797" s="21">
        <v>17743.091</v>
      </c>
      <c r="E797" s="21">
        <v>17065.018</v>
      </c>
      <c r="F797" s="21">
        <v>35486.182000000001</v>
      </c>
      <c r="G797" s="21">
        <v>34130.035000000003</v>
      </c>
      <c r="H797" s="52">
        <v>144656.09</v>
      </c>
      <c r="I797" s="52">
        <v>145681.76</v>
      </c>
      <c r="J797" s="22">
        <v>4.1760000000000002</v>
      </c>
      <c r="K797" s="22">
        <v>2.4340000000000002</v>
      </c>
      <c r="L797" s="23">
        <v>2.198</v>
      </c>
      <c r="M797" s="23">
        <v>1.6279999999999999</v>
      </c>
      <c r="N797" s="23">
        <v>2.3E-2</v>
      </c>
      <c r="O797" s="23">
        <v>0.54700000000000004</v>
      </c>
      <c r="P797" s="23">
        <v>0</v>
      </c>
      <c r="Q797" s="23">
        <v>82.59</v>
      </c>
      <c r="R797" s="23">
        <v>56.806999999999903</v>
      </c>
    </row>
    <row r="798" spans="1:18" hidden="1" x14ac:dyDescent="0.25">
      <c r="A798" s="20" t="s">
        <v>142</v>
      </c>
      <c r="B798" s="20" t="s">
        <v>108</v>
      </c>
      <c r="C798" s="20" t="s">
        <v>120</v>
      </c>
      <c r="D798" s="21">
        <v>17696.233</v>
      </c>
      <c r="E798" s="21">
        <v>17443.508000000002</v>
      </c>
      <c r="F798" s="21">
        <v>35392.466999999997</v>
      </c>
      <c r="G798" s="21">
        <v>34887.017</v>
      </c>
      <c r="H798" s="52">
        <v>121306.524</v>
      </c>
      <c r="I798" s="52">
        <v>120552.811999999</v>
      </c>
      <c r="J798" s="22">
        <v>3.44</v>
      </c>
      <c r="K798" s="22">
        <v>2.9569999999999999</v>
      </c>
      <c r="L798" s="23">
        <v>0.51800000000000002</v>
      </c>
      <c r="M798" s="23">
        <v>8.0000000000000002E-3</v>
      </c>
      <c r="N798" s="23">
        <v>0</v>
      </c>
      <c r="O798" s="23">
        <v>0.51</v>
      </c>
      <c r="P798" s="23">
        <v>0</v>
      </c>
      <c r="Q798" s="23">
        <v>54.973999999999997</v>
      </c>
      <c r="R798" s="23">
        <v>18.798999999999999</v>
      </c>
    </row>
    <row r="799" spans="1:18" hidden="1" x14ac:dyDescent="0.25">
      <c r="A799" s="20" t="s">
        <v>133</v>
      </c>
      <c r="B799" s="20" t="s">
        <v>112</v>
      </c>
      <c r="C799" s="20" t="s">
        <v>120</v>
      </c>
      <c r="D799" s="21">
        <v>17694.773000000001</v>
      </c>
      <c r="E799" s="21">
        <v>17358.558000000001</v>
      </c>
      <c r="F799" s="21">
        <v>36071.057000000001</v>
      </c>
      <c r="G799" s="21">
        <v>35403.044999999998</v>
      </c>
      <c r="H799" s="52">
        <v>146906.84699999899</v>
      </c>
      <c r="I799" s="52">
        <v>148224.677</v>
      </c>
      <c r="J799" s="22">
        <v>4.1230000000000002</v>
      </c>
      <c r="K799" s="22">
        <v>3.96</v>
      </c>
      <c r="L799" s="23">
        <v>4.4989999999999997</v>
      </c>
      <c r="M799" s="23">
        <v>4.4989999999999997</v>
      </c>
      <c r="N799" s="23">
        <v>0</v>
      </c>
      <c r="O799" s="23">
        <v>0</v>
      </c>
      <c r="P799" s="23">
        <v>0</v>
      </c>
      <c r="Q799" s="23">
        <v>83.08</v>
      </c>
      <c r="R799" s="23">
        <v>73.432000000000002</v>
      </c>
    </row>
    <row r="800" spans="1:18" hidden="1" x14ac:dyDescent="0.25">
      <c r="A800" s="20" t="s">
        <v>48</v>
      </c>
      <c r="B800" s="20" t="s">
        <v>109</v>
      </c>
      <c r="C800" s="20" t="s">
        <v>120</v>
      </c>
      <c r="D800" s="21">
        <v>17657.624</v>
      </c>
      <c r="E800" s="21">
        <v>16686.716</v>
      </c>
      <c r="F800" s="21">
        <v>35315.248</v>
      </c>
      <c r="G800" s="21">
        <v>33373.432000000001</v>
      </c>
      <c r="H800" s="52">
        <v>86297.224000000002</v>
      </c>
      <c r="I800" s="52">
        <v>83436.394</v>
      </c>
      <c r="J800" s="22">
        <v>2.444</v>
      </c>
      <c r="K800" s="22">
        <v>2.4430000000000001</v>
      </c>
      <c r="L800" s="23">
        <v>0.152</v>
      </c>
      <c r="M800" s="23">
        <v>0</v>
      </c>
      <c r="N800" s="23">
        <v>0.152</v>
      </c>
      <c r="O800" s="23">
        <v>0</v>
      </c>
      <c r="P800" s="23">
        <v>0</v>
      </c>
      <c r="Q800" s="23">
        <v>1.131</v>
      </c>
      <c r="R800" s="23">
        <v>0.78400000000000003</v>
      </c>
    </row>
    <row r="801" spans="1:18" hidden="1" x14ac:dyDescent="0.25">
      <c r="A801" s="20" t="s">
        <v>164</v>
      </c>
      <c r="B801" s="20" t="s">
        <v>109</v>
      </c>
      <c r="C801" s="20" t="s">
        <v>120</v>
      </c>
      <c r="D801" s="21">
        <v>17657.624</v>
      </c>
      <c r="E801" s="21">
        <v>16686.716</v>
      </c>
      <c r="F801" s="21">
        <v>35315.248</v>
      </c>
      <c r="G801" s="21">
        <v>33373.432000000001</v>
      </c>
      <c r="H801" s="52">
        <v>86297.224000000002</v>
      </c>
      <c r="I801" s="52">
        <v>83436.394</v>
      </c>
      <c r="J801" s="22">
        <v>2.444</v>
      </c>
      <c r="K801" s="22">
        <v>2.4430000000000001</v>
      </c>
      <c r="L801" s="23">
        <v>0.44600000000000001</v>
      </c>
      <c r="M801" s="23">
        <v>0</v>
      </c>
      <c r="N801" s="23">
        <v>0.44600000000000001</v>
      </c>
      <c r="O801" s="23">
        <v>0</v>
      </c>
      <c r="P801" s="23">
        <v>0</v>
      </c>
      <c r="Q801" s="23">
        <v>3.32</v>
      </c>
      <c r="R801" s="23">
        <v>2.2999999999999998</v>
      </c>
    </row>
    <row r="802" spans="1:18" hidden="1" x14ac:dyDescent="0.25">
      <c r="A802" s="20" t="s">
        <v>133</v>
      </c>
      <c r="B802" s="20" t="s">
        <v>119</v>
      </c>
      <c r="C802" s="20" t="s">
        <v>120</v>
      </c>
      <c r="D802" s="21">
        <v>17552.8819999999</v>
      </c>
      <c r="E802" s="21">
        <v>16461.431</v>
      </c>
      <c r="F802" s="21">
        <v>35105.764999999999</v>
      </c>
      <c r="G802" s="21">
        <v>32922.862000000001</v>
      </c>
      <c r="H802" s="52">
        <v>110009.995</v>
      </c>
      <c r="I802" s="52">
        <v>110635.81</v>
      </c>
      <c r="J802" s="22">
        <v>3.1949999999999998</v>
      </c>
      <c r="K802" s="22">
        <v>2.9529999999999998</v>
      </c>
      <c r="L802" s="23">
        <v>6.4989999999999997</v>
      </c>
      <c r="M802" s="23">
        <v>2.681</v>
      </c>
      <c r="N802" s="23">
        <v>0</v>
      </c>
      <c r="O802" s="23">
        <v>3.819</v>
      </c>
      <c r="P802" s="23">
        <v>0</v>
      </c>
      <c r="Q802" s="23">
        <v>82.185000000000002</v>
      </c>
      <c r="R802" s="23">
        <v>65.984999999999999</v>
      </c>
    </row>
    <row r="803" spans="1:18" hidden="1" x14ac:dyDescent="0.25">
      <c r="A803" s="20" t="s">
        <v>159</v>
      </c>
      <c r="B803" s="20" t="s">
        <v>104</v>
      </c>
      <c r="C803" s="20" t="s">
        <v>120</v>
      </c>
      <c r="D803" s="21">
        <v>17311.034</v>
      </c>
      <c r="E803" s="21">
        <v>16880.089</v>
      </c>
      <c r="F803" s="21">
        <v>35701.317999999999</v>
      </c>
      <c r="G803" s="21">
        <v>34791.182999999997</v>
      </c>
      <c r="H803" s="52">
        <v>96741.092999999993</v>
      </c>
      <c r="I803" s="52">
        <v>98514.377999999997</v>
      </c>
      <c r="J803" s="22">
        <v>2.7530000000000001</v>
      </c>
      <c r="K803" s="22">
        <v>2.8089999999999899</v>
      </c>
      <c r="L803" s="23">
        <v>0.24299999999999999</v>
      </c>
      <c r="M803" s="23">
        <v>0.19399999999999901</v>
      </c>
      <c r="N803" s="23">
        <v>1.7000000000000001E-2</v>
      </c>
      <c r="O803" s="23">
        <v>3.2000000000000001E-2</v>
      </c>
      <c r="P803" s="23">
        <v>0</v>
      </c>
      <c r="Q803" s="23">
        <v>7.7839999999999998</v>
      </c>
      <c r="R803" s="23">
        <v>5.1479999999999997</v>
      </c>
    </row>
    <row r="804" spans="1:18" hidden="1" x14ac:dyDescent="0.25">
      <c r="A804" s="20" t="s">
        <v>133</v>
      </c>
      <c r="B804" s="20" t="s">
        <v>102</v>
      </c>
      <c r="C804" s="20" t="s">
        <v>120</v>
      </c>
      <c r="D804" s="21">
        <v>17236.249</v>
      </c>
      <c r="E804" s="21">
        <v>16266.103999999999</v>
      </c>
      <c r="F804" s="21">
        <v>17236.249</v>
      </c>
      <c r="G804" s="21">
        <v>16266.103999999999</v>
      </c>
      <c r="H804" s="52">
        <v>82799.705999999904</v>
      </c>
      <c r="I804" s="52">
        <v>87453.61</v>
      </c>
      <c r="J804" s="22">
        <v>5.1989999999999998</v>
      </c>
      <c r="K804" s="22">
        <v>4.7850000000000001</v>
      </c>
      <c r="L804" s="23">
        <v>6.0879999999999903</v>
      </c>
      <c r="M804" s="23">
        <v>6.0879999999999903</v>
      </c>
      <c r="N804" s="23">
        <v>0</v>
      </c>
      <c r="O804" s="23">
        <v>0</v>
      </c>
      <c r="P804" s="23">
        <v>0</v>
      </c>
      <c r="Q804" s="23">
        <v>25.928000000000001</v>
      </c>
      <c r="R804" s="23">
        <v>26.14</v>
      </c>
    </row>
    <row r="805" spans="1:18" hidden="1" x14ac:dyDescent="0.25">
      <c r="A805" s="20" t="s">
        <v>130</v>
      </c>
      <c r="B805" s="20" t="s">
        <v>109</v>
      </c>
      <c r="C805" s="20" t="s">
        <v>120</v>
      </c>
      <c r="D805" s="21">
        <v>17014.538</v>
      </c>
      <c r="E805" s="21">
        <v>16910.9719999999</v>
      </c>
      <c r="F805" s="21">
        <v>34029.076000000001</v>
      </c>
      <c r="G805" s="21">
        <v>33821.945</v>
      </c>
      <c r="H805" s="52">
        <v>106008.671</v>
      </c>
      <c r="I805" s="52">
        <v>107325.173</v>
      </c>
      <c r="J805" s="22">
        <v>3.1349999999999998</v>
      </c>
      <c r="K805" s="22">
        <v>2.726</v>
      </c>
      <c r="L805" s="23">
        <v>0.69399999999999995</v>
      </c>
      <c r="M805" s="23">
        <v>0.59</v>
      </c>
      <c r="N805" s="23">
        <v>0.105</v>
      </c>
      <c r="O805" s="23">
        <v>0</v>
      </c>
      <c r="P805" s="23">
        <v>0</v>
      </c>
      <c r="Q805" s="23">
        <v>70.587000000000003</v>
      </c>
      <c r="R805" s="23">
        <v>37.856999999999999</v>
      </c>
    </row>
    <row r="806" spans="1:18" hidden="1" x14ac:dyDescent="0.25">
      <c r="A806" s="20" t="s">
        <v>96</v>
      </c>
      <c r="B806" s="20" t="s">
        <v>118</v>
      </c>
      <c r="C806" s="20" t="s">
        <v>120</v>
      </c>
      <c r="D806" s="21">
        <v>16967.458999999999</v>
      </c>
      <c r="E806" s="21">
        <v>13829.97</v>
      </c>
      <c r="F806" s="21">
        <v>16967.458999999999</v>
      </c>
      <c r="G806" s="21">
        <v>13829.97</v>
      </c>
      <c r="H806" s="52">
        <v>63089.004999999997</v>
      </c>
      <c r="I806" s="52">
        <v>67208.887999999904</v>
      </c>
      <c r="J806" s="22">
        <v>4.016</v>
      </c>
      <c r="K806" s="22">
        <v>3.5069999999999899</v>
      </c>
      <c r="L806" s="23">
        <v>0.32600000000000001</v>
      </c>
      <c r="M806" s="23">
        <v>0.245</v>
      </c>
      <c r="N806" s="23">
        <v>0</v>
      </c>
      <c r="O806" s="23">
        <v>8.1000000000000003E-2</v>
      </c>
      <c r="P806" s="23">
        <v>0</v>
      </c>
      <c r="Q806" s="23">
        <v>10.068</v>
      </c>
      <c r="R806" s="23">
        <v>1.4650000000000001</v>
      </c>
    </row>
    <row r="807" spans="1:18" hidden="1" x14ac:dyDescent="0.25">
      <c r="A807" s="20" t="s">
        <v>165</v>
      </c>
      <c r="B807" s="20" t="s">
        <v>105</v>
      </c>
      <c r="C807" s="20" t="s">
        <v>120</v>
      </c>
      <c r="D807" s="21">
        <v>16845.296999999999</v>
      </c>
      <c r="E807" s="21">
        <v>16785.300999999999</v>
      </c>
      <c r="F807" s="21">
        <v>53991.337999999902</v>
      </c>
      <c r="G807" s="21">
        <v>53799.042999999998</v>
      </c>
      <c r="H807" s="52">
        <v>361970.03499999997</v>
      </c>
      <c r="I807" s="52">
        <v>364224.59600000002</v>
      </c>
      <c r="J807" s="22">
        <v>6.7119999999999997</v>
      </c>
      <c r="K807" s="22">
        <v>6.8039999999999896</v>
      </c>
      <c r="L807" s="23">
        <v>0.40100000000000002</v>
      </c>
      <c r="M807" s="23">
        <v>0.193</v>
      </c>
      <c r="N807" s="23">
        <v>0</v>
      </c>
      <c r="O807" s="23">
        <v>0.20699999999999999</v>
      </c>
      <c r="P807" s="23">
        <v>0</v>
      </c>
      <c r="Q807" s="23">
        <v>43.097000000000001</v>
      </c>
      <c r="R807" s="23">
        <v>29.579000000000001</v>
      </c>
    </row>
    <row r="808" spans="1:18" hidden="1" x14ac:dyDescent="0.25">
      <c r="A808" s="20" t="s">
        <v>160</v>
      </c>
      <c r="B808" s="20" t="s">
        <v>119</v>
      </c>
      <c r="C808" s="20" t="s">
        <v>120</v>
      </c>
      <c r="D808" s="21">
        <v>16767.438999999998</v>
      </c>
      <c r="E808" s="21">
        <v>13344.965</v>
      </c>
      <c r="F808" s="21">
        <v>33534.879000000001</v>
      </c>
      <c r="G808" s="21">
        <v>26689.93</v>
      </c>
      <c r="H808" s="52">
        <v>79024.031000000003</v>
      </c>
      <c r="I808" s="52">
        <v>74916.357999999993</v>
      </c>
      <c r="J808" s="22">
        <v>2.831</v>
      </c>
      <c r="K808" s="22">
        <v>2.0459999999999998</v>
      </c>
      <c r="L808" s="23">
        <v>13.436</v>
      </c>
      <c r="M808" s="23">
        <v>11.026</v>
      </c>
      <c r="N808" s="23">
        <v>0</v>
      </c>
      <c r="O808" s="23">
        <v>2.41</v>
      </c>
      <c r="P808" s="23">
        <v>0</v>
      </c>
      <c r="Q808" s="23">
        <v>67.271000000000001</v>
      </c>
      <c r="R808" s="23">
        <v>62.593000000000004</v>
      </c>
    </row>
    <row r="809" spans="1:18" hidden="1" x14ac:dyDescent="0.25">
      <c r="A809" s="20" t="s">
        <v>146</v>
      </c>
      <c r="B809" s="20" t="s">
        <v>116</v>
      </c>
      <c r="C809" s="20" t="s">
        <v>120</v>
      </c>
      <c r="D809" s="21">
        <v>16427.109</v>
      </c>
      <c r="E809" s="21">
        <v>13461.834999999999</v>
      </c>
      <c r="F809" s="21">
        <v>16427.109</v>
      </c>
      <c r="G809" s="21">
        <v>13461.834999999999</v>
      </c>
      <c r="H809" s="52">
        <v>79738.463000000003</v>
      </c>
      <c r="I809" s="52">
        <v>78003.034</v>
      </c>
      <c r="J809" s="22">
        <v>5.69</v>
      </c>
      <c r="K809" s="22">
        <v>4.4009999999999998</v>
      </c>
      <c r="L809" s="23">
        <v>13.687999999999899</v>
      </c>
      <c r="M809" s="23">
        <v>11.53</v>
      </c>
      <c r="N809" s="23">
        <v>0</v>
      </c>
      <c r="O809" s="23">
        <v>2.1589999999999998</v>
      </c>
      <c r="P809" s="23">
        <v>0</v>
      </c>
      <c r="Q809" s="23">
        <v>47.683</v>
      </c>
      <c r="R809" s="23">
        <v>45.688999999999901</v>
      </c>
    </row>
    <row r="810" spans="1:18" hidden="1" x14ac:dyDescent="0.25">
      <c r="A810" s="20" t="s">
        <v>124</v>
      </c>
      <c r="B810" s="20" t="s">
        <v>109</v>
      </c>
      <c r="C810" s="20" t="s">
        <v>120</v>
      </c>
      <c r="D810" s="21">
        <v>16040</v>
      </c>
      <c r="E810" s="21">
        <v>15968.754999999999</v>
      </c>
      <c r="F810" s="21">
        <v>32080</v>
      </c>
      <c r="G810" s="21">
        <v>31937.510999999999</v>
      </c>
      <c r="H810" s="52">
        <v>89092.567999999999</v>
      </c>
      <c r="I810" s="52">
        <v>89499.054000000004</v>
      </c>
      <c r="J810" s="22">
        <v>2.7869999999999999</v>
      </c>
      <c r="K810" s="22">
        <v>2.58699999999999</v>
      </c>
      <c r="L810" s="23">
        <v>0.42599999999999999</v>
      </c>
      <c r="M810" s="23">
        <v>0.27200000000000002</v>
      </c>
      <c r="N810" s="23">
        <v>0</v>
      </c>
      <c r="O810" s="23">
        <v>0.154</v>
      </c>
      <c r="P810" s="23">
        <v>0</v>
      </c>
      <c r="Q810" s="23">
        <v>25.004000000000001</v>
      </c>
      <c r="R810" s="23">
        <v>15.811999999999999</v>
      </c>
    </row>
    <row r="811" spans="1:18" hidden="1" x14ac:dyDescent="0.25">
      <c r="A811" s="20" t="s">
        <v>149</v>
      </c>
      <c r="B811" s="20" t="s">
        <v>105</v>
      </c>
      <c r="C811" s="20" t="s">
        <v>120</v>
      </c>
      <c r="D811" s="21">
        <v>16018.656999999999</v>
      </c>
      <c r="E811" s="21">
        <v>16018.656999999999</v>
      </c>
      <c r="F811" s="21">
        <v>51341.847999999998</v>
      </c>
      <c r="G811" s="21">
        <v>51341.847999999998</v>
      </c>
      <c r="H811" s="52">
        <v>212879.22699999899</v>
      </c>
      <c r="I811" s="52">
        <v>212879.22699999899</v>
      </c>
      <c r="J811" s="22">
        <v>4.1459999999999999</v>
      </c>
      <c r="K811" s="22">
        <v>0</v>
      </c>
      <c r="L811" s="23">
        <v>0</v>
      </c>
      <c r="M811" s="23">
        <v>0</v>
      </c>
      <c r="N811" s="23">
        <v>0</v>
      </c>
      <c r="O811" s="23">
        <v>0</v>
      </c>
      <c r="P811" s="23">
        <v>0</v>
      </c>
      <c r="Q811" s="23">
        <v>48.027000000000001</v>
      </c>
      <c r="R811" s="23">
        <v>32.279000000000003</v>
      </c>
    </row>
    <row r="812" spans="1:18" hidden="1" x14ac:dyDescent="0.25">
      <c r="A812" s="20" t="s">
        <v>140</v>
      </c>
      <c r="B812" s="20" t="s">
        <v>117</v>
      </c>
      <c r="C812" s="20" t="s">
        <v>120</v>
      </c>
      <c r="D812" s="21">
        <v>15557.124</v>
      </c>
      <c r="E812" s="21">
        <v>15404.598</v>
      </c>
      <c r="F812" s="21">
        <v>31076.891</v>
      </c>
      <c r="G812" s="21">
        <v>30769.577000000001</v>
      </c>
      <c r="H812" s="52">
        <v>99132.524999999994</v>
      </c>
      <c r="I812" s="52">
        <v>100263.90300000001</v>
      </c>
      <c r="J812" s="22">
        <v>3.2309999999999999</v>
      </c>
      <c r="K812" s="22">
        <v>3.101</v>
      </c>
      <c r="L812" s="23">
        <v>0.97</v>
      </c>
      <c r="M812" s="23">
        <v>0.58799999999999997</v>
      </c>
      <c r="N812" s="23">
        <v>0</v>
      </c>
      <c r="O812" s="23">
        <v>0.38200000000000001</v>
      </c>
      <c r="P812" s="23">
        <v>0</v>
      </c>
      <c r="Q812" s="23">
        <v>60.521000000000001</v>
      </c>
      <c r="R812" s="23">
        <v>39.954999999999998</v>
      </c>
    </row>
    <row r="813" spans="1:18" hidden="1" x14ac:dyDescent="0.25">
      <c r="A813" s="20" t="s">
        <v>133</v>
      </c>
      <c r="B813" s="20" t="s">
        <v>116</v>
      </c>
      <c r="C813" s="20" t="s">
        <v>120</v>
      </c>
      <c r="D813" s="21">
        <v>15134.159</v>
      </c>
      <c r="E813" s="21">
        <v>14333.3489999999</v>
      </c>
      <c r="F813" s="21">
        <v>15134.159</v>
      </c>
      <c r="G813" s="21">
        <v>14333.3489999999</v>
      </c>
      <c r="H813" s="52">
        <v>82345.53</v>
      </c>
      <c r="I813" s="52">
        <v>92867.540999999997</v>
      </c>
      <c r="J813" s="22">
        <v>5.8379999999999903</v>
      </c>
      <c r="K813" s="22">
        <v>5.2720000000000002</v>
      </c>
      <c r="L813" s="23">
        <v>6.6539999999999999</v>
      </c>
      <c r="M813" s="23">
        <v>4.7240000000000002</v>
      </c>
      <c r="N813" s="23">
        <v>0</v>
      </c>
      <c r="O813" s="23">
        <v>1.93</v>
      </c>
      <c r="P813" s="23">
        <v>0</v>
      </c>
      <c r="Q813" s="23">
        <v>25.928000000000001</v>
      </c>
      <c r="R813" s="23">
        <v>26.021999999999998</v>
      </c>
    </row>
    <row r="814" spans="1:18" hidden="1" x14ac:dyDescent="0.25">
      <c r="A814" s="20" t="s">
        <v>127</v>
      </c>
      <c r="B814" s="20" t="s">
        <v>116</v>
      </c>
      <c r="C814" s="20" t="s">
        <v>120</v>
      </c>
      <c r="D814" s="21">
        <v>14822.278</v>
      </c>
      <c r="E814" s="21">
        <v>13683.532999999999</v>
      </c>
      <c r="F814" s="21">
        <v>14822.278</v>
      </c>
      <c r="G814" s="21">
        <v>13683.532999999999</v>
      </c>
      <c r="H814" s="52">
        <v>73101.994999999995</v>
      </c>
      <c r="I814" s="52">
        <v>73720.936000000002</v>
      </c>
      <c r="J814" s="22">
        <v>5.2549999999999999</v>
      </c>
      <c r="K814" s="22">
        <v>4.5419999999999998</v>
      </c>
      <c r="L814" s="23">
        <v>7.8259999999999996</v>
      </c>
      <c r="M814" s="23">
        <v>5.8959999999999999</v>
      </c>
      <c r="N814" s="23">
        <v>0</v>
      </c>
      <c r="O814" s="23">
        <v>1.93</v>
      </c>
      <c r="P814" s="23">
        <v>0</v>
      </c>
      <c r="Q814" s="23">
        <v>38.338000000000001</v>
      </c>
      <c r="R814" s="23">
        <v>36.264000000000003</v>
      </c>
    </row>
    <row r="815" spans="1:18" hidden="1" x14ac:dyDescent="0.25">
      <c r="A815" s="20" t="s">
        <v>141</v>
      </c>
      <c r="B815" s="20" t="s">
        <v>104</v>
      </c>
      <c r="C815" s="20" t="s">
        <v>120</v>
      </c>
      <c r="D815" s="21">
        <v>14349.933999999999</v>
      </c>
      <c r="E815" s="21">
        <v>13977.919</v>
      </c>
      <c r="F815" s="21">
        <v>35147.017</v>
      </c>
      <c r="G815" s="21">
        <v>34354.163999999997</v>
      </c>
      <c r="H815" s="52">
        <v>109908.541</v>
      </c>
      <c r="I815" s="52">
        <v>109408.992</v>
      </c>
      <c r="J815" s="22">
        <v>3.1589999999999998</v>
      </c>
      <c r="K815" s="22">
        <v>2.65</v>
      </c>
      <c r="L815" s="23">
        <v>1.4269999999999901</v>
      </c>
      <c r="M815" s="23">
        <v>0.86299999999999999</v>
      </c>
      <c r="N815" s="23">
        <v>0</v>
      </c>
      <c r="O815" s="23">
        <v>0.56499999999999995</v>
      </c>
      <c r="P815" s="23">
        <v>0</v>
      </c>
      <c r="Q815" s="23">
        <v>90.15</v>
      </c>
      <c r="R815" s="23">
        <v>73.686999999999998</v>
      </c>
    </row>
    <row r="816" spans="1:18" hidden="1" x14ac:dyDescent="0.25">
      <c r="A816" s="20" t="s">
        <v>99</v>
      </c>
      <c r="B816" s="20" t="s">
        <v>108</v>
      </c>
      <c r="C816" s="20" t="s">
        <v>120</v>
      </c>
      <c r="D816" s="21">
        <v>14331.135</v>
      </c>
      <c r="E816" s="21">
        <v>14244.106</v>
      </c>
      <c r="F816" s="21">
        <v>28662.271000000001</v>
      </c>
      <c r="G816" s="21">
        <v>28488.212</v>
      </c>
      <c r="H816" s="52">
        <v>87559.994000000006</v>
      </c>
      <c r="I816" s="52">
        <v>87584.000999999902</v>
      </c>
      <c r="J816" s="22">
        <v>3.07</v>
      </c>
      <c r="K816" s="22">
        <v>2.7089999999999899</v>
      </c>
      <c r="L816" s="23">
        <v>3.9E-2</v>
      </c>
      <c r="M816" s="23">
        <v>3.9E-2</v>
      </c>
      <c r="N816" s="23">
        <v>0</v>
      </c>
      <c r="O816" s="23">
        <v>0</v>
      </c>
      <c r="P816" s="23">
        <v>0</v>
      </c>
      <c r="Q816" s="23">
        <v>4.75</v>
      </c>
      <c r="R816" s="23">
        <v>2.6579999999999999</v>
      </c>
    </row>
    <row r="817" spans="1:18" hidden="1" x14ac:dyDescent="0.25">
      <c r="A817" s="20" t="s">
        <v>140</v>
      </c>
      <c r="B817" s="20" t="s">
        <v>119</v>
      </c>
      <c r="C817" s="20" t="s">
        <v>120</v>
      </c>
      <c r="D817" s="21">
        <v>14317.3839999999</v>
      </c>
      <c r="E817" s="21">
        <v>13476.76</v>
      </c>
      <c r="F817" s="21">
        <v>28634.767999999902</v>
      </c>
      <c r="G817" s="21">
        <v>26953.52</v>
      </c>
      <c r="H817" s="52">
        <v>85399.735000000001</v>
      </c>
      <c r="I817" s="52">
        <v>84938.209000000003</v>
      </c>
      <c r="J817" s="22">
        <v>3.0760000000000001</v>
      </c>
      <c r="K817" s="22">
        <v>2.7810000000000001</v>
      </c>
      <c r="L817" s="23">
        <v>2.4169999999999998</v>
      </c>
      <c r="M817" s="23">
        <v>2.3220000000000001</v>
      </c>
      <c r="N817" s="23">
        <v>0</v>
      </c>
      <c r="O817" s="23">
        <v>9.5000000000000001E-2</v>
      </c>
      <c r="P817" s="23">
        <v>0</v>
      </c>
      <c r="Q817" s="23">
        <v>61.333999999999897</v>
      </c>
      <c r="R817" s="23">
        <v>37.707000000000001</v>
      </c>
    </row>
    <row r="818" spans="1:18" hidden="1" x14ac:dyDescent="0.25">
      <c r="A818" s="20" t="s">
        <v>136</v>
      </c>
      <c r="B818" s="20" t="s">
        <v>109</v>
      </c>
      <c r="C818" s="20" t="s">
        <v>120</v>
      </c>
      <c r="D818" s="21">
        <v>14283.1989999999</v>
      </c>
      <c r="E818" s="21">
        <v>11748.886999999901</v>
      </c>
      <c r="F818" s="21">
        <v>28566.397000000001</v>
      </c>
      <c r="G818" s="21">
        <v>23497.775000000001</v>
      </c>
      <c r="H818" s="52">
        <v>68938.803</v>
      </c>
      <c r="I818" s="52">
        <v>66913.462</v>
      </c>
      <c r="J818" s="22">
        <v>2.8069999999999999</v>
      </c>
      <c r="K818" s="22">
        <v>1.8459999999999901</v>
      </c>
      <c r="L818" s="23">
        <v>11.132</v>
      </c>
      <c r="M818" s="23">
        <v>10.582000000000001</v>
      </c>
      <c r="N818" s="23">
        <v>0</v>
      </c>
      <c r="O818" s="23">
        <v>0.55100000000000005</v>
      </c>
      <c r="P818" s="23">
        <v>0</v>
      </c>
      <c r="Q818" s="23">
        <v>60.052999999999997</v>
      </c>
      <c r="R818" s="23">
        <v>52.058999999999997</v>
      </c>
    </row>
    <row r="819" spans="1:18" hidden="1" x14ac:dyDescent="0.25">
      <c r="A819" s="20" t="s">
        <v>90</v>
      </c>
      <c r="B819" s="20" t="s">
        <v>119</v>
      </c>
      <c r="C819" s="20" t="s">
        <v>120</v>
      </c>
      <c r="D819" s="21">
        <v>14259.883</v>
      </c>
      <c r="E819" s="21">
        <v>12843.096</v>
      </c>
      <c r="F819" s="21">
        <v>28519.764999999999</v>
      </c>
      <c r="G819" s="21">
        <v>25686.190999999999</v>
      </c>
      <c r="H819" s="52">
        <v>88396.786999999997</v>
      </c>
      <c r="I819" s="52">
        <v>84354.428</v>
      </c>
      <c r="J819" s="22">
        <v>3.24</v>
      </c>
      <c r="K819" s="22">
        <v>2.7050000000000001</v>
      </c>
      <c r="L819" s="23">
        <v>6.7939999999999996</v>
      </c>
      <c r="M819" s="23">
        <v>3.9950000000000001</v>
      </c>
      <c r="N819" s="23">
        <v>0</v>
      </c>
      <c r="O819" s="23">
        <v>2.7989999999999999</v>
      </c>
      <c r="P819" s="23">
        <v>0</v>
      </c>
      <c r="Q819" s="23">
        <v>93.046000000000006</v>
      </c>
      <c r="R819" s="23">
        <v>68.861999999999995</v>
      </c>
    </row>
    <row r="820" spans="1:18" hidden="1" x14ac:dyDescent="0.25">
      <c r="A820" s="20" t="s">
        <v>150</v>
      </c>
      <c r="B820" s="20" t="s">
        <v>108</v>
      </c>
      <c r="C820" s="20" t="s">
        <v>120</v>
      </c>
      <c r="D820" s="21">
        <v>14102.852999999999</v>
      </c>
      <c r="E820" s="21">
        <v>14082.1339999999</v>
      </c>
      <c r="F820" s="21">
        <v>28205.706999999999</v>
      </c>
      <c r="G820" s="21">
        <v>28164.267</v>
      </c>
      <c r="H820" s="52">
        <v>83966.982999999993</v>
      </c>
      <c r="I820" s="52">
        <v>84479.41</v>
      </c>
      <c r="J820" s="22">
        <v>2.9789999999999899</v>
      </c>
      <c r="K820" s="22">
        <v>2.903</v>
      </c>
      <c r="L820" s="23">
        <v>1.1220000000000001</v>
      </c>
      <c r="M820" s="23">
        <v>0.46399999999999902</v>
      </c>
      <c r="N820" s="23">
        <v>0</v>
      </c>
      <c r="O820" s="23">
        <v>0.65799999999999903</v>
      </c>
      <c r="P820" s="23">
        <v>0</v>
      </c>
      <c r="Q820" s="23">
        <v>51.708999999999897</v>
      </c>
      <c r="R820" s="23">
        <v>45.706000000000003</v>
      </c>
    </row>
    <row r="821" spans="1:18" hidden="1" x14ac:dyDescent="0.25">
      <c r="A821" s="20" t="s">
        <v>146</v>
      </c>
      <c r="B821" s="20" t="s">
        <v>104</v>
      </c>
      <c r="C821" s="20" t="s">
        <v>120</v>
      </c>
      <c r="D821" s="21">
        <v>13835.383</v>
      </c>
      <c r="E821" s="21">
        <v>13136.6789999999</v>
      </c>
      <c r="F821" s="21">
        <v>27728.477999999999</v>
      </c>
      <c r="G821" s="21">
        <v>26330.111000000001</v>
      </c>
      <c r="H821" s="52">
        <v>74373.417000000001</v>
      </c>
      <c r="I821" s="52">
        <v>74115.428</v>
      </c>
      <c r="J821" s="22">
        <v>2.8119999999999998</v>
      </c>
      <c r="K821" s="22">
        <v>2.48</v>
      </c>
      <c r="L821" s="23">
        <v>0.85199999999999998</v>
      </c>
      <c r="M821" s="23">
        <v>0.83199999999999996</v>
      </c>
      <c r="N821" s="23">
        <v>0</v>
      </c>
      <c r="O821" s="23">
        <v>1.9E-2</v>
      </c>
      <c r="P821" s="23">
        <v>0</v>
      </c>
      <c r="Q821" s="23">
        <v>21.548999999999999</v>
      </c>
      <c r="R821" s="23">
        <v>15.077</v>
      </c>
    </row>
    <row r="822" spans="1:18" hidden="1" x14ac:dyDescent="0.25">
      <c r="A822" s="20" t="s">
        <v>126</v>
      </c>
      <c r="B822" s="20" t="s">
        <v>108</v>
      </c>
      <c r="C822" s="20" t="s">
        <v>120</v>
      </c>
      <c r="D822" s="21">
        <v>13830.135</v>
      </c>
      <c r="E822" s="21">
        <v>13493.781000000001</v>
      </c>
      <c r="F822" s="21">
        <v>27660.27</v>
      </c>
      <c r="G822" s="21">
        <v>26987.561000000002</v>
      </c>
      <c r="H822" s="52">
        <v>104376.43799999999</v>
      </c>
      <c r="I822" s="52">
        <v>106166.41</v>
      </c>
      <c r="J822" s="22">
        <v>3.7850000000000001</v>
      </c>
      <c r="K822" s="22">
        <v>3.726</v>
      </c>
      <c r="L822" s="23">
        <v>1.4769999999999901</v>
      </c>
      <c r="M822" s="23">
        <v>0.29299999999999998</v>
      </c>
      <c r="N822" s="23">
        <v>1.1830000000000001</v>
      </c>
      <c r="O822" s="23">
        <v>0</v>
      </c>
      <c r="P822" s="23">
        <v>0</v>
      </c>
      <c r="Q822" s="23">
        <v>25.324999999999999</v>
      </c>
      <c r="R822" s="23">
        <v>19.986000000000001</v>
      </c>
    </row>
    <row r="823" spans="1:18" hidden="1" x14ac:dyDescent="0.25">
      <c r="A823" s="20" t="s">
        <v>158</v>
      </c>
      <c r="B823" s="20" t="s">
        <v>110</v>
      </c>
      <c r="C823" s="20" t="s">
        <v>120</v>
      </c>
      <c r="D823" s="21">
        <v>13801.316000000001</v>
      </c>
      <c r="E823" s="21">
        <v>12889.573</v>
      </c>
      <c r="F823" s="21">
        <v>13801.316000000001</v>
      </c>
      <c r="G823" s="21">
        <v>12889.573</v>
      </c>
      <c r="H823" s="52">
        <v>61221.135000000002</v>
      </c>
      <c r="I823" s="52">
        <v>59337.762999999999</v>
      </c>
      <c r="J823" s="22">
        <v>4.5830000000000002</v>
      </c>
      <c r="K823" s="22">
        <v>4.1520000000000001</v>
      </c>
      <c r="L823" s="23">
        <v>1.036</v>
      </c>
      <c r="M823" s="23">
        <v>1.036</v>
      </c>
      <c r="N823" s="23">
        <v>0</v>
      </c>
      <c r="O823" s="23">
        <v>0</v>
      </c>
      <c r="P823" s="23">
        <v>0</v>
      </c>
      <c r="Q823" s="23">
        <v>7.91</v>
      </c>
      <c r="R823" s="23">
        <v>8.0529999999999902</v>
      </c>
    </row>
    <row r="824" spans="1:18" hidden="1" x14ac:dyDescent="0.25">
      <c r="A824" s="20" t="s">
        <v>137</v>
      </c>
      <c r="B824" s="20" t="s">
        <v>118</v>
      </c>
      <c r="C824" s="20" t="s">
        <v>120</v>
      </c>
      <c r="D824" s="21">
        <v>13409.328</v>
      </c>
      <c r="E824" s="21">
        <v>10862.0089999999</v>
      </c>
      <c r="F824" s="21">
        <v>13409.328</v>
      </c>
      <c r="G824" s="21">
        <v>10862.0089999999</v>
      </c>
      <c r="H824" s="52">
        <v>51130.239000000001</v>
      </c>
      <c r="I824" s="52">
        <v>55193.877</v>
      </c>
      <c r="J824" s="22">
        <v>4.101</v>
      </c>
      <c r="K824" s="22">
        <v>3.5269999999999899</v>
      </c>
      <c r="L824" s="23">
        <v>1.556</v>
      </c>
      <c r="M824" s="23">
        <v>0.94499999999999995</v>
      </c>
      <c r="N824" s="23">
        <v>0</v>
      </c>
      <c r="O824" s="23">
        <v>0.61099999999999999</v>
      </c>
      <c r="P824" s="23">
        <v>0</v>
      </c>
      <c r="Q824" s="23">
        <v>19.940000000000001</v>
      </c>
      <c r="R824" s="23">
        <v>5.7169999999999996</v>
      </c>
    </row>
    <row r="825" spans="1:18" hidden="1" x14ac:dyDescent="0.25">
      <c r="A825" s="20" t="s">
        <v>150</v>
      </c>
      <c r="B825" s="20" t="s">
        <v>119</v>
      </c>
      <c r="C825" s="20" t="s">
        <v>120</v>
      </c>
      <c r="D825" s="21">
        <v>13357.43</v>
      </c>
      <c r="E825" s="21">
        <v>13222.56</v>
      </c>
      <c r="F825" s="21">
        <v>26714.859</v>
      </c>
      <c r="G825" s="21">
        <v>26445.119999999999</v>
      </c>
      <c r="H825" s="52">
        <v>78842.304999999993</v>
      </c>
      <c r="I825" s="52">
        <v>78913.493000000002</v>
      </c>
      <c r="J825" s="22">
        <v>2.956</v>
      </c>
      <c r="K825" s="22">
        <v>2.7969999999999899</v>
      </c>
      <c r="L825" s="23">
        <v>1.4590000000000001</v>
      </c>
      <c r="M825" s="23">
        <v>0.52200000000000002</v>
      </c>
      <c r="N825" s="23">
        <v>0</v>
      </c>
      <c r="O825" s="23">
        <v>0.93700000000000006</v>
      </c>
      <c r="P825" s="23">
        <v>0</v>
      </c>
      <c r="Q825" s="23">
        <v>56.238</v>
      </c>
      <c r="R825" s="23">
        <v>52.11</v>
      </c>
    </row>
    <row r="826" spans="1:18" hidden="1" x14ac:dyDescent="0.25">
      <c r="A826" s="20" t="s">
        <v>145</v>
      </c>
      <c r="B826" s="20" t="s">
        <v>119</v>
      </c>
      <c r="C826" s="20" t="s">
        <v>120</v>
      </c>
      <c r="D826" s="21">
        <v>13338.206</v>
      </c>
      <c r="E826" s="21">
        <v>12887.9219999999</v>
      </c>
      <c r="F826" s="21">
        <v>26676.412</v>
      </c>
      <c r="G826" s="21">
        <v>25775.842999999899</v>
      </c>
      <c r="H826" s="52">
        <v>97824.933000000005</v>
      </c>
      <c r="I826" s="52">
        <v>98263.735999999903</v>
      </c>
      <c r="J826" s="22">
        <v>3.7349999999999999</v>
      </c>
      <c r="K826" s="22">
        <v>2.1709999999999998</v>
      </c>
      <c r="L826" s="23">
        <v>1.1850000000000001</v>
      </c>
      <c r="M826" s="23">
        <v>0.77900000000000003</v>
      </c>
      <c r="N826" s="23">
        <v>0</v>
      </c>
      <c r="O826" s="23">
        <v>0.40600000000000003</v>
      </c>
      <c r="P826" s="23">
        <v>0</v>
      </c>
      <c r="Q826" s="23">
        <v>75.366</v>
      </c>
      <c r="R826" s="23">
        <v>52.398000000000003</v>
      </c>
    </row>
    <row r="827" spans="1:18" hidden="1" x14ac:dyDescent="0.25">
      <c r="A827" s="20" t="s">
        <v>149</v>
      </c>
      <c r="B827" s="20" t="s">
        <v>108</v>
      </c>
      <c r="C827" s="20" t="s">
        <v>120</v>
      </c>
      <c r="D827" s="21">
        <v>12544.671</v>
      </c>
      <c r="E827" s="21">
        <v>12319.65</v>
      </c>
      <c r="F827" s="21">
        <v>25089.341</v>
      </c>
      <c r="G827" s="21">
        <v>24639.3</v>
      </c>
      <c r="H827" s="52">
        <v>90013.074999999997</v>
      </c>
      <c r="I827" s="52">
        <v>92703.271999999997</v>
      </c>
      <c r="J827" s="22">
        <v>3.6080000000000001</v>
      </c>
      <c r="K827" s="22">
        <v>3.181</v>
      </c>
      <c r="L827" s="23">
        <v>1.083</v>
      </c>
      <c r="M827" s="23">
        <v>0.69799999999999995</v>
      </c>
      <c r="N827" s="23">
        <v>0</v>
      </c>
      <c r="O827" s="23">
        <v>0.38500000000000001</v>
      </c>
      <c r="P827" s="23">
        <v>0</v>
      </c>
      <c r="Q827" s="23">
        <v>36.512999999999998</v>
      </c>
      <c r="R827" s="23">
        <v>28.134</v>
      </c>
    </row>
    <row r="828" spans="1:18" hidden="1" x14ac:dyDescent="0.25">
      <c r="A828" s="20" t="s">
        <v>165</v>
      </c>
      <c r="B828" s="20" t="s">
        <v>108</v>
      </c>
      <c r="C828" s="20" t="s">
        <v>120</v>
      </c>
      <c r="D828" s="21">
        <v>12277.091</v>
      </c>
      <c r="E828" s="21">
        <v>8901.3349999999991</v>
      </c>
      <c r="F828" s="21">
        <v>24554.181</v>
      </c>
      <c r="G828" s="21">
        <v>17802.670999999998</v>
      </c>
      <c r="H828" s="52">
        <v>77005.633000000002</v>
      </c>
      <c r="I828" s="52">
        <v>65838.553</v>
      </c>
      <c r="J828" s="22">
        <v>3.605</v>
      </c>
      <c r="K828" s="22">
        <v>3.0150000000000001</v>
      </c>
      <c r="L828" s="23">
        <v>1.9630000000000001</v>
      </c>
      <c r="M828" s="23">
        <v>0.313</v>
      </c>
      <c r="N828" s="23">
        <v>0</v>
      </c>
      <c r="O828" s="23">
        <v>1.65</v>
      </c>
      <c r="P828" s="23">
        <v>0</v>
      </c>
      <c r="Q828" s="23">
        <v>4.6980000000000004</v>
      </c>
      <c r="R828" s="23">
        <v>4.6509999999999998</v>
      </c>
    </row>
    <row r="829" spans="1:18" hidden="1" x14ac:dyDescent="0.25">
      <c r="A829" s="20" t="s">
        <v>136</v>
      </c>
      <c r="B829" s="20" t="s">
        <v>119</v>
      </c>
      <c r="C829" s="20" t="s">
        <v>120</v>
      </c>
      <c r="D829" s="21">
        <v>12232.120999999999</v>
      </c>
      <c r="E829" s="21">
        <v>9030.7060000000001</v>
      </c>
      <c r="F829" s="21">
        <v>24464.241999999998</v>
      </c>
      <c r="G829" s="21">
        <v>18061.412</v>
      </c>
      <c r="H829" s="52">
        <v>53323.108</v>
      </c>
      <c r="I829" s="52">
        <v>48001.095000000001</v>
      </c>
      <c r="J829" s="22">
        <v>2.585</v>
      </c>
      <c r="K829" s="22">
        <v>1.853</v>
      </c>
      <c r="L829" s="23">
        <v>13.045</v>
      </c>
      <c r="M829" s="23">
        <v>10.925000000000001</v>
      </c>
      <c r="N829" s="23">
        <v>7.1999999999999995E-2</v>
      </c>
      <c r="O829" s="23">
        <v>2.2189999999999999</v>
      </c>
      <c r="P829" s="23">
        <v>0</v>
      </c>
      <c r="Q829" s="23">
        <v>64.165999999999997</v>
      </c>
      <c r="R829" s="23">
        <v>55.838000000000001</v>
      </c>
    </row>
    <row r="830" spans="1:18" hidden="1" x14ac:dyDescent="0.25">
      <c r="A830" s="20" t="s">
        <v>158</v>
      </c>
      <c r="B830" s="20" t="s">
        <v>102</v>
      </c>
      <c r="C830" s="20" t="s">
        <v>120</v>
      </c>
      <c r="D830" s="21">
        <v>12185.971</v>
      </c>
      <c r="E830" s="21">
        <v>11816.960999999999</v>
      </c>
      <c r="F830" s="21">
        <v>12185.971</v>
      </c>
      <c r="G830" s="21">
        <v>11816.960999999999</v>
      </c>
      <c r="H830" s="52">
        <v>55495.58</v>
      </c>
      <c r="I830" s="52">
        <v>58443.483</v>
      </c>
      <c r="J830" s="22">
        <v>4.7320000000000002</v>
      </c>
      <c r="K830" s="22">
        <v>4.3159999999999998</v>
      </c>
      <c r="L830" s="23">
        <v>1.2529999999999999</v>
      </c>
      <c r="M830" s="23">
        <v>1.175</v>
      </c>
      <c r="N830" s="23">
        <v>0</v>
      </c>
      <c r="O830" s="23">
        <v>7.9000000000000001E-2</v>
      </c>
      <c r="P830" s="23">
        <v>0</v>
      </c>
      <c r="Q830" s="23">
        <v>7.91</v>
      </c>
      <c r="R830" s="23">
        <v>7.899</v>
      </c>
    </row>
    <row r="831" spans="1:18" hidden="1" x14ac:dyDescent="0.25">
      <c r="A831" s="20" t="s">
        <v>129</v>
      </c>
      <c r="B831" s="20" t="s">
        <v>105</v>
      </c>
      <c r="C831" s="20" t="s">
        <v>120</v>
      </c>
      <c r="D831" s="21">
        <v>12013.8039999999</v>
      </c>
      <c r="E831" s="21">
        <v>12013.8039999999</v>
      </c>
      <c r="F831" s="21">
        <v>38505.779000000002</v>
      </c>
      <c r="G831" s="21">
        <v>38505.779000000002</v>
      </c>
      <c r="H831" s="52">
        <v>208452.035</v>
      </c>
      <c r="I831" s="52">
        <v>209548.95499999999</v>
      </c>
      <c r="J831" s="22">
        <v>5.4160000000000004</v>
      </c>
      <c r="K831" s="22">
        <v>3.6319999999999899</v>
      </c>
      <c r="L831" s="23">
        <v>0.1</v>
      </c>
      <c r="M831" s="23">
        <v>0.1</v>
      </c>
      <c r="N831" s="23">
        <v>0</v>
      </c>
      <c r="O831" s="23">
        <v>0</v>
      </c>
      <c r="P831" s="23">
        <v>0</v>
      </c>
      <c r="Q831" s="23">
        <v>45.961999999999897</v>
      </c>
      <c r="R831" s="23">
        <v>14.882</v>
      </c>
    </row>
    <row r="832" spans="1:18" hidden="1" x14ac:dyDescent="0.25">
      <c r="A832" s="20" t="s">
        <v>92</v>
      </c>
      <c r="B832" s="20" t="s">
        <v>111</v>
      </c>
      <c r="C832" s="20" t="s">
        <v>120</v>
      </c>
      <c r="D832" s="21">
        <v>11753.5</v>
      </c>
      <c r="E832" s="21">
        <v>11753.5</v>
      </c>
      <c r="F832" s="21">
        <v>23507</v>
      </c>
      <c r="G832" s="21">
        <v>23507</v>
      </c>
      <c r="H832" s="52">
        <v>85925.229000000007</v>
      </c>
      <c r="I832" s="52">
        <v>85925.229000000007</v>
      </c>
      <c r="J832" s="22">
        <v>3.6549999999999998</v>
      </c>
      <c r="K832" s="22">
        <v>0</v>
      </c>
      <c r="L832" s="23">
        <v>0</v>
      </c>
      <c r="M832" s="23">
        <v>0</v>
      </c>
      <c r="N832" s="23">
        <v>0</v>
      </c>
      <c r="O832" s="23">
        <v>0</v>
      </c>
      <c r="P832" s="23">
        <v>0</v>
      </c>
      <c r="Q832" s="23">
        <v>1.62699999999999</v>
      </c>
      <c r="R832" s="23">
        <v>1.393</v>
      </c>
    </row>
    <row r="833" spans="1:18" hidden="1" x14ac:dyDescent="0.25">
      <c r="A833" s="20" t="s">
        <v>150</v>
      </c>
      <c r="B833" s="20" t="s">
        <v>104</v>
      </c>
      <c r="C833" s="20" t="s">
        <v>120</v>
      </c>
      <c r="D833" s="21">
        <v>11707.847</v>
      </c>
      <c r="E833" s="21">
        <v>11686.681999999901</v>
      </c>
      <c r="F833" s="21">
        <v>27420.952000000001</v>
      </c>
      <c r="G833" s="21">
        <v>27375.665000000001</v>
      </c>
      <c r="H833" s="52">
        <v>88921.364000000001</v>
      </c>
      <c r="I833" s="52">
        <v>90466.470999999903</v>
      </c>
      <c r="J833" s="22">
        <v>3.25</v>
      </c>
      <c r="K833" s="22">
        <v>2.964</v>
      </c>
      <c r="L833" s="23">
        <v>0.81200000000000006</v>
      </c>
      <c r="M833" s="23">
        <v>0.39899999999999902</v>
      </c>
      <c r="N833" s="23">
        <v>0</v>
      </c>
      <c r="O833" s="23">
        <v>0.41199999999999998</v>
      </c>
      <c r="P833" s="23">
        <v>0</v>
      </c>
      <c r="Q833" s="23">
        <v>54.091000000000001</v>
      </c>
      <c r="R833" s="23">
        <v>47.308999999999997</v>
      </c>
    </row>
    <row r="834" spans="1:18" hidden="1" x14ac:dyDescent="0.25">
      <c r="A834" s="20" t="s">
        <v>148</v>
      </c>
      <c r="B834" s="20" t="s">
        <v>117</v>
      </c>
      <c r="C834" s="20" t="s">
        <v>120</v>
      </c>
      <c r="D834" s="21">
        <v>11656.415999999999</v>
      </c>
      <c r="E834" s="21">
        <v>10317.472</v>
      </c>
      <c r="F834" s="21">
        <v>23312.830999999998</v>
      </c>
      <c r="G834" s="21">
        <v>20634.944</v>
      </c>
      <c r="H834" s="52">
        <v>66226.824999999997</v>
      </c>
      <c r="I834" s="52">
        <v>64202.68</v>
      </c>
      <c r="J834" s="22">
        <v>3.0589999999999899</v>
      </c>
      <c r="K834" s="22">
        <v>2.4790000000000001</v>
      </c>
      <c r="L834" s="23">
        <v>7.2949999999999999</v>
      </c>
      <c r="M834" s="23">
        <v>5.2589999999999897</v>
      </c>
      <c r="N834" s="23">
        <v>0</v>
      </c>
      <c r="O834" s="23">
        <v>2.036</v>
      </c>
      <c r="P834" s="23">
        <v>0</v>
      </c>
      <c r="Q834" s="23">
        <v>88.757000000000005</v>
      </c>
      <c r="R834" s="23">
        <v>54.213000000000001</v>
      </c>
    </row>
    <row r="835" spans="1:18" hidden="1" x14ac:dyDescent="0.25">
      <c r="A835" s="20" t="s">
        <v>99</v>
      </c>
      <c r="B835" s="20" t="s">
        <v>118</v>
      </c>
      <c r="C835" s="20" t="s">
        <v>120</v>
      </c>
      <c r="D835" s="21">
        <v>10675.706</v>
      </c>
      <c r="E835" s="21">
        <v>7456.9519999999902</v>
      </c>
      <c r="F835" s="21">
        <v>10675.706</v>
      </c>
      <c r="G835" s="21">
        <v>7456.9519999999902</v>
      </c>
      <c r="H835" s="52">
        <v>39649.309000000001</v>
      </c>
      <c r="I835" s="52">
        <v>34384.826999999997</v>
      </c>
      <c r="J835" s="22">
        <v>4.891</v>
      </c>
      <c r="K835" s="22">
        <v>3.3220000000000001</v>
      </c>
      <c r="L835" s="23">
        <v>0.75900000000000001</v>
      </c>
      <c r="M835" s="23">
        <v>0.750999999999999</v>
      </c>
      <c r="N835" s="23">
        <v>0</v>
      </c>
      <c r="O835" s="23">
        <v>8.0000000000000002E-3</v>
      </c>
      <c r="P835" s="23">
        <v>0</v>
      </c>
      <c r="Q835" s="23">
        <v>19.623000000000001</v>
      </c>
      <c r="R835" s="23">
        <v>3.7850000000000001</v>
      </c>
    </row>
    <row r="836" spans="1:18" hidden="1" x14ac:dyDescent="0.25">
      <c r="A836" s="20" t="s">
        <v>148</v>
      </c>
      <c r="B836" s="20" t="s">
        <v>112</v>
      </c>
      <c r="C836" s="20" t="s">
        <v>120</v>
      </c>
      <c r="D836" s="21">
        <v>10161.879999999999</v>
      </c>
      <c r="E836" s="21">
        <v>9592.7109999999993</v>
      </c>
      <c r="F836" s="21">
        <v>24449.366000000002</v>
      </c>
      <c r="G836" s="21">
        <v>23051.624</v>
      </c>
      <c r="H836" s="52">
        <v>92886.585999999996</v>
      </c>
      <c r="I836" s="52">
        <v>93007.782999999996</v>
      </c>
      <c r="J836" s="22">
        <v>3.931</v>
      </c>
      <c r="K836" s="22">
        <v>3.4239999999999999</v>
      </c>
      <c r="L836" s="23">
        <v>4.9020000000000001</v>
      </c>
      <c r="M836" s="23">
        <v>4.9020000000000001</v>
      </c>
      <c r="N836" s="23">
        <v>0</v>
      </c>
      <c r="O836" s="23">
        <v>0</v>
      </c>
      <c r="P836" s="23">
        <v>0</v>
      </c>
      <c r="Q836" s="23">
        <v>94.106999999999999</v>
      </c>
      <c r="R836" s="23">
        <v>58.718999999999902</v>
      </c>
    </row>
    <row r="837" spans="1:18" hidden="1" x14ac:dyDescent="0.25">
      <c r="A837" s="20" t="s">
        <v>130</v>
      </c>
      <c r="B837" s="20" t="s">
        <v>105</v>
      </c>
      <c r="C837" s="20" t="s">
        <v>120</v>
      </c>
      <c r="D837" s="21">
        <v>10157.522999999999</v>
      </c>
      <c r="E837" s="21">
        <v>10112.950000000001</v>
      </c>
      <c r="F837" s="21">
        <v>32556.162999999899</v>
      </c>
      <c r="G837" s="21">
        <v>32413.300999999999</v>
      </c>
      <c r="H837" s="52">
        <v>187035.74299999999</v>
      </c>
      <c r="I837" s="52">
        <v>187398.65599999999</v>
      </c>
      <c r="J837" s="22">
        <v>5.7450000000000001</v>
      </c>
      <c r="K837" s="22">
        <v>6.0590000000000002</v>
      </c>
      <c r="L837" s="23">
        <v>0.186</v>
      </c>
      <c r="M837" s="23">
        <v>0</v>
      </c>
      <c r="N837" s="23">
        <v>0.186</v>
      </c>
      <c r="O837" s="23">
        <v>0</v>
      </c>
      <c r="P837" s="23">
        <v>0</v>
      </c>
      <c r="Q837" s="23">
        <v>24.221999999999898</v>
      </c>
      <c r="R837" s="23">
        <v>9.3620000000000001</v>
      </c>
    </row>
    <row r="838" spans="1:18" hidden="1" x14ac:dyDescent="0.25">
      <c r="A838" s="20" t="s">
        <v>133</v>
      </c>
      <c r="B838" s="20" t="s">
        <v>108</v>
      </c>
      <c r="C838" s="20" t="s">
        <v>120</v>
      </c>
      <c r="D838" s="21">
        <v>10149.447</v>
      </c>
      <c r="E838" s="21">
        <v>10094.325000000001</v>
      </c>
      <c r="F838" s="21">
        <v>20298.894</v>
      </c>
      <c r="G838" s="21">
        <v>20188.651000000002</v>
      </c>
      <c r="H838" s="52">
        <v>67680.804999999993</v>
      </c>
      <c r="I838" s="52">
        <v>67766.786999999997</v>
      </c>
      <c r="J838" s="22">
        <v>3.3420000000000001</v>
      </c>
      <c r="K838" s="22">
        <v>3.1379999999999999</v>
      </c>
      <c r="L838" s="23">
        <v>0.78599999999999903</v>
      </c>
      <c r="M838" s="23">
        <v>5.3999999999999999E-2</v>
      </c>
      <c r="N838" s="23">
        <v>0</v>
      </c>
      <c r="O838" s="23">
        <v>0.73199999999999998</v>
      </c>
      <c r="P838" s="23">
        <v>0</v>
      </c>
      <c r="Q838" s="23">
        <v>41.793999999999997</v>
      </c>
      <c r="R838" s="23">
        <v>37.601999999999997</v>
      </c>
    </row>
    <row r="839" spans="1:18" hidden="1" x14ac:dyDescent="0.25">
      <c r="A839" s="20" t="s">
        <v>127</v>
      </c>
      <c r="B839" s="20" t="s">
        <v>117</v>
      </c>
      <c r="C839" s="20" t="s">
        <v>120</v>
      </c>
      <c r="D839" s="21">
        <v>9736.9940000000006</v>
      </c>
      <c r="E839" s="21">
        <v>9005.4419999999991</v>
      </c>
      <c r="F839" s="21">
        <v>19473.988000000001</v>
      </c>
      <c r="G839" s="21">
        <v>18010.883999999998</v>
      </c>
      <c r="H839" s="52">
        <v>56524.796999999999</v>
      </c>
      <c r="I839" s="52">
        <v>57876.495000000003</v>
      </c>
      <c r="J839" s="22">
        <v>3.1289999999999898</v>
      </c>
      <c r="K839" s="22">
        <v>2.5649999999999999</v>
      </c>
      <c r="L839" s="23">
        <v>6.2859999999999996</v>
      </c>
      <c r="M839" s="23">
        <v>5.6260000000000003</v>
      </c>
      <c r="N839" s="23">
        <v>0</v>
      </c>
      <c r="O839" s="23">
        <v>0.66</v>
      </c>
      <c r="P839" s="23">
        <v>0</v>
      </c>
      <c r="Q839" s="23">
        <v>40.841999999999999</v>
      </c>
      <c r="R839" s="23">
        <v>37.451000000000001</v>
      </c>
    </row>
    <row r="840" spans="1:18" hidden="1" x14ac:dyDescent="0.25">
      <c r="A840" s="20" t="s">
        <v>146</v>
      </c>
      <c r="B840" s="20" t="s">
        <v>117</v>
      </c>
      <c r="C840" s="20" t="s">
        <v>120</v>
      </c>
      <c r="D840" s="21">
        <v>9601.8109999999997</v>
      </c>
      <c r="E840" s="21">
        <v>7361.8549999999996</v>
      </c>
      <c r="F840" s="21">
        <v>19203.623</v>
      </c>
      <c r="G840" s="21">
        <v>14723.71</v>
      </c>
      <c r="H840" s="52">
        <v>54393.678999999996</v>
      </c>
      <c r="I840" s="52">
        <v>50931.212999999902</v>
      </c>
      <c r="J840" s="22">
        <v>3.3789999999999898</v>
      </c>
      <c r="K840" s="22">
        <v>2.4969999999999999</v>
      </c>
      <c r="L840" s="23">
        <v>12.968999999999999</v>
      </c>
      <c r="M840" s="23">
        <v>12.087999999999999</v>
      </c>
      <c r="N840" s="23">
        <v>0</v>
      </c>
      <c r="O840" s="23">
        <v>0.88099999999999901</v>
      </c>
      <c r="P840" s="23">
        <v>0</v>
      </c>
      <c r="Q840" s="23">
        <v>54.561</v>
      </c>
      <c r="R840" s="23">
        <v>45.941000000000003</v>
      </c>
    </row>
    <row r="841" spans="1:18" hidden="1" x14ac:dyDescent="0.25">
      <c r="A841" s="20" t="s">
        <v>125</v>
      </c>
      <c r="B841" s="20" t="s">
        <v>106</v>
      </c>
      <c r="C841" s="20" t="s">
        <v>120</v>
      </c>
      <c r="D841" s="21">
        <v>9525.6779999999999</v>
      </c>
      <c r="E841" s="21">
        <v>9525.6779999999999</v>
      </c>
      <c r="F841" s="21">
        <v>9525.6779999999999</v>
      </c>
      <c r="G841" s="21">
        <v>9525.6779999999999</v>
      </c>
      <c r="H841" s="52">
        <v>46626.422999999901</v>
      </c>
      <c r="I841" s="52">
        <v>46626.422999999901</v>
      </c>
      <c r="J841" s="22">
        <v>4.8949999999999996</v>
      </c>
      <c r="K841" s="22">
        <v>0</v>
      </c>
      <c r="L841" s="23">
        <v>0</v>
      </c>
      <c r="M841" s="23">
        <v>0</v>
      </c>
      <c r="N841" s="23">
        <v>0</v>
      </c>
      <c r="O841" s="23">
        <v>0</v>
      </c>
      <c r="P841" s="23">
        <v>0</v>
      </c>
      <c r="Q841" s="23">
        <v>0.98299999999999998</v>
      </c>
      <c r="R841" s="23">
        <v>0.33299999999999902</v>
      </c>
    </row>
    <row r="842" spans="1:18" hidden="1" x14ac:dyDescent="0.25">
      <c r="A842" s="20" t="s">
        <v>133</v>
      </c>
      <c r="B842" s="20" t="s">
        <v>118</v>
      </c>
      <c r="C842" s="20" t="s">
        <v>120</v>
      </c>
      <c r="D842" s="21">
        <v>9355.08</v>
      </c>
      <c r="E842" s="21">
        <v>6916.6750000000002</v>
      </c>
      <c r="F842" s="21">
        <v>9355.08</v>
      </c>
      <c r="G842" s="21">
        <v>6916.6750000000002</v>
      </c>
      <c r="H842" s="52">
        <v>41918.623</v>
      </c>
      <c r="I842" s="52">
        <v>48281.184999999998</v>
      </c>
      <c r="J842" s="22">
        <v>5.3609999999999998</v>
      </c>
      <c r="K842" s="22">
        <v>4.4550000000000001</v>
      </c>
      <c r="L842" s="23">
        <v>7.9359999999999999</v>
      </c>
      <c r="M842" s="23">
        <v>6.1440000000000001</v>
      </c>
      <c r="N842" s="23">
        <v>0</v>
      </c>
      <c r="O842" s="23">
        <v>1.79199999999999</v>
      </c>
      <c r="P842" s="23">
        <v>0</v>
      </c>
      <c r="Q842" s="23">
        <v>25.928000000000001</v>
      </c>
      <c r="R842" s="23">
        <v>23.420999999999999</v>
      </c>
    </row>
    <row r="843" spans="1:18" hidden="1" x14ac:dyDescent="0.25">
      <c r="A843" s="20" t="s">
        <v>149</v>
      </c>
      <c r="B843" s="20" t="s">
        <v>104</v>
      </c>
      <c r="C843" s="20" t="s">
        <v>120</v>
      </c>
      <c r="D843" s="21">
        <v>8869.0339999999997</v>
      </c>
      <c r="E843" s="21">
        <v>8856.31</v>
      </c>
      <c r="F843" s="21">
        <v>17738.066999999999</v>
      </c>
      <c r="G843" s="21">
        <v>17712.62</v>
      </c>
      <c r="H843" s="52">
        <v>70623.716</v>
      </c>
      <c r="I843" s="52">
        <v>70871.350000000006</v>
      </c>
      <c r="J843" s="22">
        <v>3.984</v>
      </c>
      <c r="K843" s="22">
        <v>3.7569999999999899</v>
      </c>
      <c r="L843" s="23">
        <v>0.16500000000000001</v>
      </c>
      <c r="M843" s="23">
        <v>0.16500000000000001</v>
      </c>
      <c r="N843" s="23">
        <v>0</v>
      </c>
      <c r="O843" s="23">
        <v>0</v>
      </c>
      <c r="P843" s="23">
        <v>0</v>
      </c>
      <c r="Q843" s="23">
        <v>36.582000000000001</v>
      </c>
      <c r="R843" s="23">
        <v>29.835000000000001</v>
      </c>
    </row>
    <row r="844" spans="1:18" hidden="1" x14ac:dyDescent="0.25">
      <c r="A844" s="20" t="s">
        <v>156</v>
      </c>
      <c r="B844" s="20" t="s">
        <v>108</v>
      </c>
      <c r="C844" s="20" t="s">
        <v>120</v>
      </c>
      <c r="D844" s="21">
        <v>8541.2999999999993</v>
      </c>
      <c r="E844" s="21">
        <v>8540.6540000000005</v>
      </c>
      <c r="F844" s="21">
        <v>17082.598999999998</v>
      </c>
      <c r="G844" s="21">
        <v>17081.307000000001</v>
      </c>
      <c r="H844" s="52">
        <v>54829.464999999997</v>
      </c>
      <c r="I844" s="52">
        <v>54828.277999999998</v>
      </c>
      <c r="J844" s="22">
        <v>3.21</v>
      </c>
      <c r="K844" s="22">
        <v>3.7539999999999898</v>
      </c>
      <c r="L844" s="23">
        <v>0</v>
      </c>
      <c r="M844" s="23">
        <v>0</v>
      </c>
      <c r="N844" s="23">
        <v>0</v>
      </c>
      <c r="O844" s="23">
        <v>0</v>
      </c>
      <c r="P844" s="23">
        <v>0</v>
      </c>
      <c r="Q844" s="23">
        <v>23.175999999999998</v>
      </c>
      <c r="R844" s="23">
        <v>7.532</v>
      </c>
    </row>
    <row r="845" spans="1:18" hidden="1" x14ac:dyDescent="0.25">
      <c r="A845" s="20" t="s">
        <v>129</v>
      </c>
      <c r="B845" s="20" t="s">
        <v>108</v>
      </c>
      <c r="C845" s="20" t="s">
        <v>120</v>
      </c>
      <c r="D845" s="21">
        <v>8450.5990000000002</v>
      </c>
      <c r="E845" s="21">
        <v>8364.5509999999995</v>
      </c>
      <c r="F845" s="21">
        <v>16901.198</v>
      </c>
      <c r="G845" s="21">
        <v>16729.100999999999</v>
      </c>
      <c r="H845" s="52">
        <v>61825.184999999998</v>
      </c>
      <c r="I845" s="52">
        <v>61299.957000000002</v>
      </c>
      <c r="J845" s="22">
        <v>3.6629999999999998</v>
      </c>
      <c r="K845" s="22">
        <v>3.4980000000000002</v>
      </c>
      <c r="L845" s="23">
        <v>0.20899999999999999</v>
      </c>
      <c r="M845" s="23">
        <v>6.2E-2</v>
      </c>
      <c r="N845" s="23">
        <v>0</v>
      </c>
      <c r="O845" s="23">
        <v>0.14699999999999999</v>
      </c>
      <c r="P845" s="23">
        <v>0</v>
      </c>
      <c r="Q845" s="23">
        <v>20.835000000000001</v>
      </c>
      <c r="R845" s="23">
        <v>11.462</v>
      </c>
    </row>
    <row r="846" spans="1:18" hidden="1" x14ac:dyDescent="0.25">
      <c r="A846" s="20" t="s">
        <v>144</v>
      </c>
      <c r="B846" s="20" t="s">
        <v>105</v>
      </c>
      <c r="C846" s="20" t="s">
        <v>120</v>
      </c>
      <c r="D846" s="21">
        <v>8408.1270000000004</v>
      </c>
      <c r="E846" s="21">
        <v>8408.1270000000004</v>
      </c>
      <c r="F846" s="21">
        <v>26949.125</v>
      </c>
      <c r="G846" s="21">
        <v>26949.125</v>
      </c>
      <c r="H846" s="52">
        <v>166972.177</v>
      </c>
      <c r="I846" s="52">
        <v>166972.177</v>
      </c>
      <c r="J846" s="22">
        <v>6.1959999999999997</v>
      </c>
      <c r="K846" s="22">
        <v>0</v>
      </c>
      <c r="L846" s="23">
        <v>0</v>
      </c>
      <c r="M846" s="23">
        <v>0</v>
      </c>
      <c r="N846" s="23">
        <v>0</v>
      </c>
      <c r="O846" s="23">
        <v>0</v>
      </c>
      <c r="P846" s="23">
        <v>0</v>
      </c>
      <c r="Q846" s="23">
        <v>6.3159999999999998</v>
      </c>
      <c r="R846" s="23">
        <v>4.8090000000000002</v>
      </c>
    </row>
    <row r="847" spans="1:18" hidden="1" x14ac:dyDescent="0.25">
      <c r="A847" s="20" t="s">
        <v>92</v>
      </c>
      <c r="B847" s="20" t="s">
        <v>105</v>
      </c>
      <c r="C847" s="20" t="s">
        <v>120</v>
      </c>
      <c r="D847" s="21">
        <v>8284.7880000000005</v>
      </c>
      <c r="E847" s="21">
        <v>8284.7880000000005</v>
      </c>
      <c r="F847" s="21">
        <v>26553.807000000001</v>
      </c>
      <c r="G847" s="21">
        <v>26553.807000000001</v>
      </c>
      <c r="H847" s="52">
        <v>137328.859</v>
      </c>
      <c r="I847" s="52">
        <v>137328.859</v>
      </c>
      <c r="J847" s="22">
        <v>5.1719999999999997</v>
      </c>
      <c r="K847" s="22">
        <v>0</v>
      </c>
      <c r="L847" s="23">
        <v>0</v>
      </c>
      <c r="M847" s="23">
        <v>0</v>
      </c>
      <c r="N847" s="23">
        <v>0</v>
      </c>
      <c r="O847" s="23">
        <v>0</v>
      </c>
      <c r="P847" s="23">
        <v>0</v>
      </c>
      <c r="Q847" s="23">
        <v>67.400999999999996</v>
      </c>
      <c r="R847" s="23">
        <v>14.593</v>
      </c>
    </row>
    <row r="848" spans="1:18" hidden="1" x14ac:dyDescent="0.25">
      <c r="A848" s="20" t="s">
        <v>148</v>
      </c>
      <c r="B848" s="20" t="s">
        <v>109</v>
      </c>
      <c r="C848" s="20" t="s">
        <v>120</v>
      </c>
      <c r="D848" s="21">
        <v>8045.4459999999999</v>
      </c>
      <c r="E848" s="21">
        <v>7135.9690000000001</v>
      </c>
      <c r="F848" s="21">
        <v>16090.891</v>
      </c>
      <c r="G848" s="21">
        <v>14271.9389999999</v>
      </c>
      <c r="H848" s="52">
        <v>42177.569000000003</v>
      </c>
      <c r="I848" s="52">
        <v>39879.193999999901</v>
      </c>
      <c r="J848" s="22">
        <v>2.8029999999999999</v>
      </c>
      <c r="K848" s="22">
        <v>2.1589999999999998</v>
      </c>
      <c r="L848" s="23">
        <v>3.8439999999999999</v>
      </c>
      <c r="M848" s="23">
        <v>3.5920000000000001</v>
      </c>
      <c r="N848" s="23">
        <v>0</v>
      </c>
      <c r="O848" s="23">
        <v>0.252</v>
      </c>
      <c r="P848" s="23">
        <v>0</v>
      </c>
      <c r="Q848" s="23">
        <v>44.122999999999998</v>
      </c>
      <c r="R848" s="23">
        <v>29.087</v>
      </c>
    </row>
    <row r="849" spans="1:18" hidden="1" x14ac:dyDescent="0.25">
      <c r="A849" s="20" t="s">
        <v>158</v>
      </c>
      <c r="B849" s="20" t="s">
        <v>116</v>
      </c>
      <c r="C849" s="20" t="s">
        <v>120</v>
      </c>
      <c r="D849" s="21">
        <v>8003.3809999999903</v>
      </c>
      <c r="E849" s="21">
        <v>7149.0439999999999</v>
      </c>
      <c r="F849" s="21">
        <v>8003.3809999999903</v>
      </c>
      <c r="G849" s="21">
        <v>7149.0439999999999</v>
      </c>
      <c r="H849" s="52">
        <v>39624.017999999996</v>
      </c>
      <c r="I849" s="52">
        <v>39544.949000000001</v>
      </c>
      <c r="J849" s="22">
        <v>5.3889999999999896</v>
      </c>
      <c r="K849" s="22">
        <v>4.67</v>
      </c>
      <c r="L849" s="23">
        <v>1.8480000000000001</v>
      </c>
      <c r="M849" s="23">
        <v>1.6140000000000001</v>
      </c>
      <c r="N849" s="23">
        <v>0</v>
      </c>
      <c r="O849" s="23">
        <v>0.23300000000000001</v>
      </c>
      <c r="P849" s="23">
        <v>0</v>
      </c>
      <c r="Q849" s="23">
        <v>7.91</v>
      </c>
      <c r="R849" s="23">
        <v>7.9649999999999999</v>
      </c>
    </row>
    <row r="850" spans="1:18" hidden="1" x14ac:dyDescent="0.25">
      <c r="A850" s="20" t="s">
        <v>141</v>
      </c>
      <c r="B850" s="20" t="s">
        <v>109</v>
      </c>
      <c r="C850" s="20" t="s">
        <v>120</v>
      </c>
      <c r="D850" s="21">
        <v>7952.2869999999903</v>
      </c>
      <c r="E850" s="21">
        <v>7893.2510000000002</v>
      </c>
      <c r="F850" s="21">
        <v>15904.575000000001</v>
      </c>
      <c r="G850" s="21">
        <v>15786.502</v>
      </c>
      <c r="H850" s="52">
        <v>44941.856</v>
      </c>
      <c r="I850" s="52">
        <v>45556.285999999898</v>
      </c>
      <c r="J850" s="22">
        <v>2.8330000000000002</v>
      </c>
      <c r="K850" s="22">
        <v>2.73</v>
      </c>
      <c r="L850" s="23">
        <v>1.51199999999999</v>
      </c>
      <c r="M850" s="23">
        <v>0.67099999999999904</v>
      </c>
      <c r="N850" s="23">
        <v>0</v>
      </c>
      <c r="O850" s="23">
        <v>0.84099999999999997</v>
      </c>
      <c r="P850" s="23">
        <v>0</v>
      </c>
      <c r="Q850" s="23">
        <v>82.828999999999994</v>
      </c>
      <c r="R850" s="23">
        <v>53.083999999999897</v>
      </c>
    </row>
    <row r="851" spans="1:18" hidden="1" x14ac:dyDescent="0.25">
      <c r="A851" s="20" t="s">
        <v>132</v>
      </c>
      <c r="B851" s="20" t="s">
        <v>108</v>
      </c>
      <c r="C851" s="20" t="s">
        <v>120</v>
      </c>
      <c r="D851" s="21">
        <v>7925.0640000000003</v>
      </c>
      <c r="E851" s="21">
        <v>7889.9319999999998</v>
      </c>
      <c r="F851" s="21">
        <v>15850.128000000001</v>
      </c>
      <c r="G851" s="21">
        <v>15779.862999999999</v>
      </c>
      <c r="H851" s="52">
        <v>58260.951999999997</v>
      </c>
      <c r="I851" s="52">
        <v>59263.834000000003</v>
      </c>
      <c r="J851" s="22">
        <v>3.6839999999999899</v>
      </c>
      <c r="K851" s="22">
        <v>3.0069999999999899</v>
      </c>
      <c r="L851" s="23">
        <v>0.08</v>
      </c>
      <c r="M851" s="23">
        <v>5.5E-2</v>
      </c>
      <c r="N851" s="23">
        <v>0</v>
      </c>
      <c r="O851" s="23">
        <v>2.5999999999999999E-2</v>
      </c>
      <c r="P851" s="23">
        <v>0</v>
      </c>
      <c r="Q851" s="23">
        <v>5.2189999999999896</v>
      </c>
      <c r="R851" s="23">
        <v>3.3739999999999899</v>
      </c>
    </row>
    <row r="852" spans="1:18" hidden="1" x14ac:dyDescent="0.25">
      <c r="A852" s="20" t="s">
        <v>134</v>
      </c>
      <c r="B852" s="20" t="s">
        <v>105</v>
      </c>
      <c r="C852" s="20" t="s">
        <v>120</v>
      </c>
      <c r="D852" s="21">
        <v>7851.90199999999</v>
      </c>
      <c r="E852" s="21">
        <v>7840.8429999999998</v>
      </c>
      <c r="F852" s="21">
        <v>25166.350999999999</v>
      </c>
      <c r="G852" s="21">
        <v>25130.905999999999</v>
      </c>
      <c r="H852" s="52">
        <v>126636.595</v>
      </c>
      <c r="I852" s="52">
        <v>127911.045</v>
      </c>
      <c r="J852" s="22">
        <v>5.0460000000000003</v>
      </c>
      <c r="K852" s="22">
        <v>3.1680000000000001</v>
      </c>
      <c r="L852" s="23">
        <v>0.08</v>
      </c>
      <c r="M852" s="23">
        <v>0.08</v>
      </c>
      <c r="N852" s="23">
        <v>0</v>
      </c>
      <c r="O852" s="23">
        <v>0</v>
      </c>
      <c r="P852" s="23">
        <v>0</v>
      </c>
      <c r="Q852" s="23">
        <v>28.901999999999902</v>
      </c>
      <c r="R852" s="23">
        <v>8.4029999999999898</v>
      </c>
    </row>
    <row r="853" spans="1:18" hidden="1" x14ac:dyDescent="0.25">
      <c r="A853" s="20" t="s">
        <v>150</v>
      </c>
      <c r="B853" s="20" t="s">
        <v>109</v>
      </c>
      <c r="C853" s="20" t="s">
        <v>120</v>
      </c>
      <c r="D853" s="21">
        <v>7684.915</v>
      </c>
      <c r="E853" s="21">
        <v>7607.3940000000002</v>
      </c>
      <c r="F853" s="21">
        <v>15369.83</v>
      </c>
      <c r="G853" s="21">
        <v>15214.787</v>
      </c>
      <c r="H853" s="52">
        <v>44109.233999999997</v>
      </c>
      <c r="I853" s="52">
        <v>43912.655999999901</v>
      </c>
      <c r="J853" s="22">
        <v>2.8719999999999999</v>
      </c>
      <c r="K853" s="22">
        <v>2.8679999999999999</v>
      </c>
      <c r="L853" s="23">
        <v>1.3</v>
      </c>
      <c r="M853" s="23">
        <v>0.153</v>
      </c>
      <c r="N853" s="23">
        <v>0</v>
      </c>
      <c r="O853" s="23">
        <v>1.147</v>
      </c>
      <c r="P853" s="23">
        <v>0</v>
      </c>
      <c r="Q853" s="23">
        <v>48.875</v>
      </c>
      <c r="R853" s="23">
        <v>35.414999999999999</v>
      </c>
    </row>
    <row r="854" spans="1:18" hidden="1" x14ac:dyDescent="0.25">
      <c r="A854" s="20" t="s">
        <v>132</v>
      </c>
      <c r="B854" s="20" t="s">
        <v>104</v>
      </c>
      <c r="C854" s="20" t="s">
        <v>120</v>
      </c>
      <c r="D854" s="21">
        <v>7540.384</v>
      </c>
      <c r="E854" s="21">
        <v>7540.384</v>
      </c>
      <c r="F854" s="21">
        <v>15461.906000000001</v>
      </c>
      <c r="G854" s="21">
        <v>15461.906000000001</v>
      </c>
      <c r="H854" s="52">
        <v>41962.976999999999</v>
      </c>
      <c r="I854" s="52">
        <v>41962.976999999999</v>
      </c>
      <c r="J854" s="22">
        <v>2.714</v>
      </c>
      <c r="K854" s="22">
        <v>0</v>
      </c>
      <c r="L854" s="23">
        <v>0</v>
      </c>
      <c r="M854" s="23">
        <v>0</v>
      </c>
      <c r="N854" s="23">
        <v>0</v>
      </c>
      <c r="O854" s="23">
        <v>0</v>
      </c>
      <c r="P854" s="23">
        <v>0</v>
      </c>
      <c r="Q854" s="23">
        <v>4.5119999999999996</v>
      </c>
      <c r="R854" s="23">
        <v>1.708</v>
      </c>
    </row>
    <row r="855" spans="1:18" hidden="1" x14ac:dyDescent="0.25">
      <c r="A855" s="20" t="s">
        <v>129</v>
      </c>
      <c r="B855" s="20" t="s">
        <v>104</v>
      </c>
      <c r="C855" s="20" t="s">
        <v>120</v>
      </c>
      <c r="D855" s="21">
        <v>7215.8339999999998</v>
      </c>
      <c r="E855" s="21">
        <v>6819.451</v>
      </c>
      <c r="F855" s="21">
        <v>14431.666999999999</v>
      </c>
      <c r="G855" s="21">
        <v>13638.902</v>
      </c>
      <c r="H855" s="52">
        <v>57581.059000000001</v>
      </c>
      <c r="I855" s="52">
        <v>55973.112999999998</v>
      </c>
      <c r="J855" s="22">
        <v>4.0060000000000002</v>
      </c>
      <c r="K855" s="22">
        <v>3.9710000000000001</v>
      </c>
      <c r="L855" s="23">
        <v>0.92200000000000004</v>
      </c>
      <c r="M855" s="23">
        <v>9.2999999999999999E-2</v>
      </c>
      <c r="N855" s="23">
        <v>0</v>
      </c>
      <c r="O855" s="23">
        <v>0.82899999999999996</v>
      </c>
      <c r="P855" s="23">
        <v>0</v>
      </c>
      <c r="Q855" s="23">
        <v>18.995000000000001</v>
      </c>
      <c r="R855" s="23">
        <v>9.76799999999999</v>
      </c>
    </row>
    <row r="856" spans="1:18" hidden="1" x14ac:dyDescent="0.25">
      <c r="A856" s="20" t="s">
        <v>127</v>
      </c>
      <c r="B856" s="20" t="s">
        <v>119</v>
      </c>
      <c r="C856" s="20" t="s">
        <v>120</v>
      </c>
      <c r="D856" s="21">
        <v>7155.0839999999998</v>
      </c>
      <c r="E856" s="21">
        <v>6105.085</v>
      </c>
      <c r="F856" s="21">
        <v>14310.168</v>
      </c>
      <c r="G856" s="21">
        <v>12210.17</v>
      </c>
      <c r="H856" s="52">
        <v>32668.455000000002</v>
      </c>
      <c r="I856" s="52">
        <v>30547.8829999999</v>
      </c>
      <c r="J856" s="22">
        <v>2.4849999999999999</v>
      </c>
      <c r="K856" s="22">
        <v>2.1309999999999998</v>
      </c>
      <c r="L856" s="23">
        <v>7.8970000000000002</v>
      </c>
      <c r="M856" s="23">
        <v>5.9529999999999896</v>
      </c>
      <c r="N856" s="23">
        <v>0</v>
      </c>
      <c r="O856" s="23">
        <v>1.944</v>
      </c>
      <c r="P856" s="23">
        <v>0</v>
      </c>
      <c r="Q856" s="23">
        <v>41.851999999999997</v>
      </c>
      <c r="R856" s="23">
        <v>35.756</v>
      </c>
    </row>
    <row r="857" spans="1:18" hidden="1" x14ac:dyDescent="0.25">
      <c r="A857" s="20" t="s">
        <v>99</v>
      </c>
      <c r="B857" s="20" t="s">
        <v>105</v>
      </c>
      <c r="C857" s="20" t="s">
        <v>120</v>
      </c>
      <c r="D857" s="21">
        <v>6927.6850000000004</v>
      </c>
      <c r="E857" s="21">
        <v>6862.1959999999999</v>
      </c>
      <c r="F857" s="21">
        <v>22204.12</v>
      </c>
      <c r="G857" s="21">
        <v>21994.218999999899</v>
      </c>
      <c r="H857" s="52">
        <v>87162.250999999902</v>
      </c>
      <c r="I857" s="52">
        <v>89112.511999999901</v>
      </c>
      <c r="J857" s="22">
        <v>4.0199999999999996</v>
      </c>
      <c r="K857" s="22">
        <v>3.1319999999999899</v>
      </c>
      <c r="L857" s="23">
        <v>0.123</v>
      </c>
      <c r="M857" s="23">
        <v>0.114</v>
      </c>
      <c r="N857" s="23">
        <v>0</v>
      </c>
      <c r="O857" s="23">
        <v>0.01</v>
      </c>
      <c r="P857" s="23">
        <v>0</v>
      </c>
      <c r="Q857" s="23">
        <v>15.965</v>
      </c>
      <c r="R857" s="23">
        <v>2.1890000000000001</v>
      </c>
    </row>
    <row r="858" spans="1:18" hidden="1" x14ac:dyDescent="0.25">
      <c r="A858" s="20" t="s">
        <v>146</v>
      </c>
      <c r="B858" s="20" t="s">
        <v>109</v>
      </c>
      <c r="C858" s="20" t="s">
        <v>120</v>
      </c>
      <c r="D858" s="21">
        <v>6752.1219999999903</v>
      </c>
      <c r="E858" s="21">
        <v>5120.1099999999997</v>
      </c>
      <c r="F858" s="21">
        <v>13504.243999999901</v>
      </c>
      <c r="G858" s="21">
        <v>10240.218999999999</v>
      </c>
      <c r="H858" s="52">
        <v>33730.584999999999</v>
      </c>
      <c r="I858" s="52">
        <v>31565.9179999999</v>
      </c>
      <c r="J858" s="22">
        <v>3.09899999999999</v>
      </c>
      <c r="K858" s="22">
        <v>2.2599999999999998</v>
      </c>
      <c r="L858" s="23">
        <v>11.901999999999999</v>
      </c>
      <c r="M858" s="23">
        <v>10.699</v>
      </c>
      <c r="N858" s="23">
        <v>0</v>
      </c>
      <c r="O858" s="23">
        <v>1.2030000000000001</v>
      </c>
      <c r="P858" s="23">
        <v>0</v>
      </c>
      <c r="Q858" s="23">
        <v>50.704999999999998</v>
      </c>
      <c r="R858" s="23">
        <v>44.021999999999998</v>
      </c>
    </row>
    <row r="859" spans="1:18" hidden="1" x14ac:dyDescent="0.25">
      <c r="A859" s="20" t="s">
        <v>130</v>
      </c>
      <c r="B859" s="20" t="s">
        <v>108</v>
      </c>
      <c r="C859" s="20" t="s">
        <v>120</v>
      </c>
      <c r="D859" s="21">
        <v>6248.1119999999901</v>
      </c>
      <c r="E859" s="21">
        <v>6213.482</v>
      </c>
      <c r="F859" s="21">
        <v>12496.2239999999</v>
      </c>
      <c r="G859" s="21">
        <v>12426.964</v>
      </c>
      <c r="H859" s="52">
        <v>43811.976999999999</v>
      </c>
      <c r="I859" s="52">
        <v>43775.917999999998</v>
      </c>
      <c r="J859" s="22">
        <v>3.52</v>
      </c>
      <c r="K859" s="22">
        <v>2.0649999999999999</v>
      </c>
      <c r="L859" s="23">
        <v>0.104</v>
      </c>
      <c r="M859" s="23">
        <v>0.104</v>
      </c>
      <c r="N859" s="23">
        <v>0</v>
      </c>
      <c r="O859" s="23">
        <v>0</v>
      </c>
      <c r="P859" s="23">
        <v>0</v>
      </c>
      <c r="Q859" s="23">
        <v>49.497999999999998</v>
      </c>
      <c r="R859" s="23">
        <v>12.661</v>
      </c>
    </row>
    <row r="860" spans="1:18" hidden="1" x14ac:dyDescent="0.25">
      <c r="A860" s="20" t="s">
        <v>146</v>
      </c>
      <c r="B860" s="20" t="s">
        <v>119</v>
      </c>
      <c r="C860" s="20" t="s">
        <v>120</v>
      </c>
      <c r="D860" s="21">
        <v>6154.0059999999903</v>
      </c>
      <c r="E860" s="21">
        <v>4601.0370000000003</v>
      </c>
      <c r="F860" s="21">
        <v>12308.013000000001</v>
      </c>
      <c r="G860" s="21">
        <v>9202.0740000000005</v>
      </c>
      <c r="H860" s="52">
        <v>28322.5429999999</v>
      </c>
      <c r="I860" s="52">
        <v>24839.142999999902</v>
      </c>
      <c r="J860" s="22">
        <v>2.665</v>
      </c>
      <c r="K860" s="22">
        <v>2.0579999999999998</v>
      </c>
      <c r="L860" s="23">
        <v>8.7189999999999994</v>
      </c>
      <c r="M860" s="23">
        <v>6.5570000000000004</v>
      </c>
      <c r="N860" s="23">
        <v>0</v>
      </c>
      <c r="O860" s="23">
        <v>2.1629999999999998</v>
      </c>
      <c r="P860" s="23">
        <v>0</v>
      </c>
      <c r="Q860" s="23">
        <v>50.704999999999998</v>
      </c>
      <c r="R860" s="23">
        <v>44.43</v>
      </c>
    </row>
    <row r="861" spans="1:18" hidden="1" x14ac:dyDescent="0.25">
      <c r="A861" s="20" t="s">
        <v>127</v>
      </c>
      <c r="B861" s="20" t="s">
        <v>109</v>
      </c>
      <c r="C861" s="20" t="s">
        <v>120</v>
      </c>
      <c r="D861" s="21">
        <v>6046.2759999999998</v>
      </c>
      <c r="E861" s="21">
        <v>5108.1019999999999</v>
      </c>
      <c r="F861" s="21">
        <v>12092.550999999999</v>
      </c>
      <c r="G861" s="21">
        <v>10216.203</v>
      </c>
      <c r="H861" s="52">
        <v>29497.764999999999</v>
      </c>
      <c r="I861" s="52">
        <v>28277.387999999999</v>
      </c>
      <c r="J861" s="22">
        <v>2.7389999999999999</v>
      </c>
      <c r="K861" s="22">
        <v>2.1840000000000002</v>
      </c>
      <c r="L861" s="23">
        <v>7.4989999999999997</v>
      </c>
      <c r="M861" s="23">
        <v>6.3970000000000002</v>
      </c>
      <c r="N861" s="23">
        <v>0</v>
      </c>
      <c r="O861" s="23">
        <v>1.101</v>
      </c>
      <c r="P861" s="23">
        <v>0</v>
      </c>
      <c r="Q861" s="23">
        <v>38.338000000000001</v>
      </c>
      <c r="R861" s="23">
        <v>33.774000000000001</v>
      </c>
    </row>
    <row r="862" spans="1:18" hidden="1" x14ac:dyDescent="0.25">
      <c r="A862" s="20" t="s">
        <v>140</v>
      </c>
      <c r="B862" s="20" t="s">
        <v>108</v>
      </c>
      <c r="C862" s="20" t="s">
        <v>120</v>
      </c>
      <c r="D862" s="21">
        <v>5659.7330000000002</v>
      </c>
      <c r="E862" s="21">
        <v>5595.4080000000004</v>
      </c>
      <c r="F862" s="21">
        <v>11319.465</v>
      </c>
      <c r="G862" s="21">
        <v>11190.815000000001</v>
      </c>
      <c r="H862" s="52">
        <v>35004.6</v>
      </c>
      <c r="I862" s="52">
        <v>34899.462999999902</v>
      </c>
      <c r="J862" s="22">
        <v>3.1110000000000002</v>
      </c>
      <c r="K862" s="22">
        <v>2.8180000000000001</v>
      </c>
      <c r="L862" s="23">
        <v>0.26899999999999902</v>
      </c>
      <c r="M862" s="23">
        <v>0.26899999999999902</v>
      </c>
      <c r="N862" s="23">
        <v>0</v>
      </c>
      <c r="O862" s="23">
        <v>0</v>
      </c>
      <c r="P862" s="23">
        <v>0</v>
      </c>
      <c r="Q862" s="23">
        <v>23.013000000000002</v>
      </c>
      <c r="R862" s="23">
        <v>11.696</v>
      </c>
    </row>
    <row r="863" spans="1:18" hidden="1" x14ac:dyDescent="0.25">
      <c r="A863" s="20" t="s">
        <v>145</v>
      </c>
      <c r="B863" s="20" t="s">
        <v>108</v>
      </c>
      <c r="C863" s="20" t="s">
        <v>120</v>
      </c>
      <c r="D863" s="21">
        <v>5472.2780000000002</v>
      </c>
      <c r="E863" s="21">
        <v>5044.8689999999997</v>
      </c>
      <c r="F863" s="21">
        <v>10944.556</v>
      </c>
      <c r="G863" s="21">
        <v>10089.737999999999</v>
      </c>
      <c r="H863" s="52">
        <v>41006.767</v>
      </c>
      <c r="I863" s="52">
        <v>41101.915000000001</v>
      </c>
      <c r="J863" s="22">
        <v>3.863</v>
      </c>
      <c r="K863" s="22">
        <v>2.6709999999999998</v>
      </c>
      <c r="L863" s="23">
        <v>1.579</v>
      </c>
      <c r="M863" s="23">
        <v>0.312</v>
      </c>
      <c r="N863" s="23">
        <v>0</v>
      </c>
      <c r="O863" s="23">
        <v>1.2669999999999999</v>
      </c>
      <c r="P863" s="23">
        <v>0</v>
      </c>
      <c r="Q863" s="23">
        <v>50.674999999999997</v>
      </c>
      <c r="R863" s="23">
        <v>17.434999999999999</v>
      </c>
    </row>
    <row r="864" spans="1:18" hidden="1" x14ac:dyDescent="0.25">
      <c r="A864" s="20" t="s">
        <v>148</v>
      </c>
      <c r="B864" s="20" t="s">
        <v>116</v>
      </c>
      <c r="C864" s="20" t="s">
        <v>120</v>
      </c>
      <c r="D864" s="21">
        <v>5448.0209999999997</v>
      </c>
      <c r="E864" s="21">
        <v>4652.0630000000001</v>
      </c>
      <c r="F864" s="21">
        <v>5448.0209999999997</v>
      </c>
      <c r="G864" s="21">
        <v>4652.0630000000001</v>
      </c>
      <c r="H864" s="52">
        <v>26978.22</v>
      </c>
      <c r="I864" s="52">
        <v>25878.767999999902</v>
      </c>
      <c r="J864" s="22">
        <v>5.5229999999999997</v>
      </c>
      <c r="K864" s="22">
        <v>4.407</v>
      </c>
      <c r="L864" s="23">
        <v>3.3139999999999898</v>
      </c>
      <c r="M864" s="23">
        <v>2.306</v>
      </c>
      <c r="N864" s="23">
        <v>0</v>
      </c>
      <c r="O864" s="23">
        <v>1.008</v>
      </c>
      <c r="P864" s="23">
        <v>0</v>
      </c>
      <c r="Q864" s="23">
        <v>14.244</v>
      </c>
      <c r="R864" s="23">
        <v>13.683999999999999</v>
      </c>
    </row>
    <row r="865" spans="1:18" hidden="1" x14ac:dyDescent="0.25">
      <c r="A865" s="20" t="s">
        <v>133</v>
      </c>
      <c r="B865" s="20" t="s">
        <v>105</v>
      </c>
      <c r="C865" s="20" t="s">
        <v>120</v>
      </c>
      <c r="D865" s="21">
        <v>5353.7389999999996</v>
      </c>
      <c r="E865" s="21">
        <v>5338.384</v>
      </c>
      <c r="F865" s="21">
        <v>17159.4189999999</v>
      </c>
      <c r="G865" s="21">
        <v>17110.2039999999</v>
      </c>
      <c r="H865" s="52">
        <v>102481.893</v>
      </c>
      <c r="I865" s="52">
        <v>102649.91899999999</v>
      </c>
      <c r="J865" s="22">
        <v>5.9779999999999998</v>
      </c>
      <c r="K865" s="22">
        <v>5.6189999999999998</v>
      </c>
      <c r="L865" s="23">
        <v>0.435</v>
      </c>
      <c r="M865" s="23">
        <v>0.435</v>
      </c>
      <c r="N865" s="23">
        <v>0</v>
      </c>
      <c r="O865" s="23">
        <v>0</v>
      </c>
      <c r="P865" s="23">
        <v>0</v>
      </c>
      <c r="Q865" s="23">
        <v>45.398999999999901</v>
      </c>
      <c r="R865" s="23">
        <v>35.543999999999997</v>
      </c>
    </row>
    <row r="866" spans="1:18" hidden="1" x14ac:dyDescent="0.25">
      <c r="A866" s="20" t="s">
        <v>148</v>
      </c>
      <c r="B866" s="20" t="s">
        <v>119</v>
      </c>
      <c r="C866" s="20" t="s">
        <v>120</v>
      </c>
      <c r="D866" s="21">
        <v>5202.0630000000001</v>
      </c>
      <c r="E866" s="21">
        <v>3890.16</v>
      </c>
      <c r="F866" s="21">
        <v>10404.126</v>
      </c>
      <c r="G866" s="21">
        <v>7780.32</v>
      </c>
      <c r="H866" s="52">
        <v>26809.9539999999</v>
      </c>
      <c r="I866" s="52">
        <v>26139.138999999999</v>
      </c>
      <c r="J866" s="22">
        <v>3.0459999999999998</v>
      </c>
      <c r="K866" s="22">
        <v>2.2269999999999999</v>
      </c>
      <c r="L866" s="23">
        <v>7.9279999999999999</v>
      </c>
      <c r="M866" s="23">
        <v>6.13</v>
      </c>
      <c r="N866" s="23">
        <v>0</v>
      </c>
      <c r="O866" s="23">
        <v>1.798</v>
      </c>
      <c r="P866" s="23">
        <v>0</v>
      </c>
      <c r="Q866" s="23">
        <v>65.558999999999997</v>
      </c>
      <c r="R866" s="23">
        <v>33.856999999999999</v>
      </c>
    </row>
    <row r="867" spans="1:18" hidden="1" x14ac:dyDescent="0.25">
      <c r="A867" s="20" t="s">
        <v>136</v>
      </c>
      <c r="B867" s="20" t="s">
        <v>104</v>
      </c>
      <c r="C867" s="20" t="s">
        <v>120</v>
      </c>
      <c r="D867" s="21">
        <v>4889.9620000000004</v>
      </c>
      <c r="E867" s="21">
        <v>4652.8980000000001</v>
      </c>
      <c r="F867" s="21">
        <v>11247.665000000001</v>
      </c>
      <c r="G867" s="21">
        <v>10648.575000000001</v>
      </c>
      <c r="H867" s="52">
        <v>34732.540999999997</v>
      </c>
      <c r="I867" s="52">
        <v>34248.785000000003</v>
      </c>
      <c r="J867" s="22">
        <v>3.2130000000000001</v>
      </c>
      <c r="K867" s="22">
        <v>2.6269999999999998</v>
      </c>
      <c r="L867" s="23">
        <v>0.32700000000000001</v>
      </c>
      <c r="M867" s="23">
        <v>0.32700000000000001</v>
      </c>
      <c r="N867" s="23">
        <v>0</v>
      </c>
      <c r="O867" s="23">
        <v>0</v>
      </c>
      <c r="P867" s="23">
        <v>0</v>
      </c>
      <c r="Q867" s="23">
        <v>21.606999999999999</v>
      </c>
      <c r="R867" s="23">
        <v>7.0170000000000003</v>
      </c>
    </row>
    <row r="868" spans="1:18" hidden="1" x14ac:dyDescent="0.25">
      <c r="A868" s="20" t="s">
        <v>140</v>
      </c>
      <c r="B868" s="20" t="s">
        <v>116</v>
      </c>
      <c r="C868" s="20" t="s">
        <v>120</v>
      </c>
      <c r="D868" s="21">
        <v>4767.7820000000002</v>
      </c>
      <c r="E868" s="21">
        <v>4767.7820000000002</v>
      </c>
      <c r="F868" s="21">
        <v>4767.7820000000002</v>
      </c>
      <c r="G868" s="21">
        <v>4767.7820000000002</v>
      </c>
      <c r="H868" s="52">
        <v>23579.013999999999</v>
      </c>
      <c r="I868" s="52">
        <v>23579.013999999999</v>
      </c>
      <c r="J868" s="22">
        <v>4.9450000000000003</v>
      </c>
      <c r="K868" s="22">
        <v>0</v>
      </c>
      <c r="L868" s="23">
        <v>0</v>
      </c>
      <c r="M868" s="23">
        <v>0</v>
      </c>
      <c r="N868" s="23">
        <v>0</v>
      </c>
      <c r="O868" s="23">
        <v>0</v>
      </c>
      <c r="P868" s="23">
        <v>0</v>
      </c>
      <c r="Q868" s="23">
        <v>8.2789999999999999</v>
      </c>
      <c r="R868" s="23">
        <v>7.3</v>
      </c>
    </row>
    <row r="869" spans="1:18" hidden="1" x14ac:dyDescent="0.25">
      <c r="A869" s="20" t="s">
        <v>158</v>
      </c>
      <c r="B869" s="20" t="s">
        <v>109</v>
      </c>
      <c r="C869" s="20" t="s">
        <v>120</v>
      </c>
      <c r="D869" s="21">
        <v>4718.174</v>
      </c>
      <c r="E869" s="21">
        <v>3843.0529999999999</v>
      </c>
      <c r="F869" s="21">
        <v>9436.3490000000002</v>
      </c>
      <c r="G869" s="21">
        <v>7686.107</v>
      </c>
      <c r="H869" s="52">
        <v>24299.286</v>
      </c>
      <c r="I869" s="52">
        <v>22191.307000000001</v>
      </c>
      <c r="J869" s="22">
        <v>2.8439999999999999</v>
      </c>
      <c r="K869" s="22">
        <v>2.319</v>
      </c>
      <c r="L869" s="23">
        <v>1.54</v>
      </c>
      <c r="M869" s="23">
        <v>1.3759999999999999</v>
      </c>
      <c r="N869" s="23">
        <v>0</v>
      </c>
      <c r="O869" s="23">
        <v>0.16399999999999901</v>
      </c>
      <c r="P869" s="23">
        <v>0</v>
      </c>
      <c r="Q869" s="23">
        <v>7.91</v>
      </c>
      <c r="R869" s="23">
        <v>7.7949999999999999</v>
      </c>
    </row>
    <row r="870" spans="1:18" hidden="1" x14ac:dyDescent="0.25">
      <c r="A870" s="20" t="s">
        <v>90</v>
      </c>
      <c r="B870" s="20" t="s">
        <v>103</v>
      </c>
      <c r="C870" s="20" t="s">
        <v>120</v>
      </c>
      <c r="D870" s="21">
        <v>4679</v>
      </c>
      <c r="E870" s="21">
        <v>4679</v>
      </c>
      <c r="F870" s="21">
        <v>9358</v>
      </c>
      <c r="G870" s="21">
        <v>9358</v>
      </c>
      <c r="H870" s="52">
        <v>32494.44</v>
      </c>
      <c r="I870" s="52">
        <v>32494.44</v>
      </c>
      <c r="J870" s="22">
        <v>3.472</v>
      </c>
      <c r="K870" s="22">
        <v>0</v>
      </c>
      <c r="L870" s="23">
        <v>0</v>
      </c>
      <c r="M870" s="23">
        <v>0</v>
      </c>
      <c r="N870" s="23">
        <v>0</v>
      </c>
      <c r="O870" s="23">
        <v>0</v>
      </c>
      <c r="P870" s="23">
        <v>0</v>
      </c>
      <c r="Q870" s="23">
        <v>2.98</v>
      </c>
      <c r="R870" s="23">
        <v>1.0229999999999999</v>
      </c>
    </row>
    <row r="871" spans="1:18" hidden="1" x14ac:dyDescent="0.25">
      <c r="A871" s="20" t="s">
        <v>98</v>
      </c>
      <c r="B871" s="20" t="s">
        <v>118</v>
      </c>
      <c r="C871" s="20" t="s">
        <v>120</v>
      </c>
      <c r="D871" s="21">
        <v>4635.8940000000002</v>
      </c>
      <c r="E871" s="21">
        <v>4210.0119999999997</v>
      </c>
      <c r="F871" s="21">
        <v>4635.8940000000002</v>
      </c>
      <c r="G871" s="21">
        <v>4210.0119999999997</v>
      </c>
      <c r="H871" s="52">
        <v>18082.317999999999</v>
      </c>
      <c r="I871" s="52">
        <v>19451.128000000001</v>
      </c>
      <c r="J871" s="22">
        <v>4.3039999999999896</v>
      </c>
      <c r="K871" s="22">
        <v>3.4609999999999999</v>
      </c>
      <c r="L871" s="23">
        <v>0.192</v>
      </c>
      <c r="M871" s="23">
        <v>0.17899999999999999</v>
      </c>
      <c r="N871" s="23">
        <v>0</v>
      </c>
      <c r="O871" s="23">
        <v>1.2999999999999999E-2</v>
      </c>
      <c r="P871" s="23">
        <v>0</v>
      </c>
      <c r="Q871" s="23">
        <v>9.2850000000000001</v>
      </c>
      <c r="R871" s="23">
        <v>1.6279999999999999</v>
      </c>
    </row>
    <row r="872" spans="1:18" hidden="1" x14ac:dyDescent="0.25">
      <c r="A872" s="20" t="s">
        <v>145</v>
      </c>
      <c r="B872" s="20" t="s">
        <v>109</v>
      </c>
      <c r="C872" s="20" t="s">
        <v>120</v>
      </c>
      <c r="D872" s="21">
        <v>4509.4009999999998</v>
      </c>
      <c r="E872" s="21">
        <v>4509.4009999999998</v>
      </c>
      <c r="F872" s="21">
        <v>9018.8029999999999</v>
      </c>
      <c r="G872" s="21">
        <v>9018.8029999999999</v>
      </c>
      <c r="H872" s="52">
        <v>39200.877999999997</v>
      </c>
      <c r="I872" s="52">
        <v>39200.877999999997</v>
      </c>
      <c r="J872" s="22">
        <v>4.3469999999999898</v>
      </c>
      <c r="K872" s="22">
        <v>0</v>
      </c>
      <c r="L872" s="23">
        <v>0</v>
      </c>
      <c r="M872" s="23">
        <v>0</v>
      </c>
      <c r="N872" s="23">
        <v>0</v>
      </c>
      <c r="O872" s="23">
        <v>0</v>
      </c>
      <c r="P872" s="23">
        <v>0</v>
      </c>
      <c r="Q872" s="23">
        <v>44.805</v>
      </c>
      <c r="R872" s="23">
        <v>17.178000000000001</v>
      </c>
    </row>
    <row r="873" spans="1:18" hidden="1" x14ac:dyDescent="0.25">
      <c r="A873" s="20" t="s">
        <v>148</v>
      </c>
      <c r="B873" s="20" t="s">
        <v>108</v>
      </c>
      <c r="C873" s="20" t="s">
        <v>120</v>
      </c>
      <c r="D873" s="21">
        <v>4459.0600000000004</v>
      </c>
      <c r="E873" s="21">
        <v>3929.3119999999999</v>
      </c>
      <c r="F873" s="21">
        <v>8918.1200000000008</v>
      </c>
      <c r="G873" s="21">
        <v>7858.6229999999996</v>
      </c>
      <c r="H873" s="52">
        <v>27285.442999999999</v>
      </c>
      <c r="I873" s="52">
        <v>26374.685000000001</v>
      </c>
      <c r="J873" s="22">
        <v>3.3250000000000002</v>
      </c>
      <c r="K873" s="22">
        <v>2.472</v>
      </c>
      <c r="L873" s="23">
        <v>3.2130000000000001</v>
      </c>
      <c r="M873" s="23">
        <v>1.4569999999999901</v>
      </c>
      <c r="N873" s="23">
        <v>0</v>
      </c>
      <c r="O873" s="23">
        <v>1.7549999999999999</v>
      </c>
      <c r="P873" s="23">
        <v>0</v>
      </c>
      <c r="Q873" s="23">
        <v>60.343999999999902</v>
      </c>
      <c r="R873" s="23">
        <v>24.29</v>
      </c>
    </row>
    <row r="874" spans="1:18" hidden="1" x14ac:dyDescent="0.25">
      <c r="A874" s="20" t="s">
        <v>140</v>
      </c>
      <c r="B874" s="20" t="s">
        <v>105</v>
      </c>
      <c r="C874" s="20" t="s">
        <v>120</v>
      </c>
      <c r="D874" s="21">
        <v>4427.9489999999996</v>
      </c>
      <c r="E874" s="21">
        <v>4378.1390000000001</v>
      </c>
      <c r="F874" s="21">
        <v>14192.143</v>
      </c>
      <c r="G874" s="21">
        <v>14032.495000000001</v>
      </c>
      <c r="H874" s="52">
        <v>55432.389000000003</v>
      </c>
      <c r="I874" s="52">
        <v>56705.695</v>
      </c>
      <c r="J874" s="22">
        <v>3.9780000000000002</v>
      </c>
      <c r="K874" s="22">
        <v>3.0350000000000001</v>
      </c>
      <c r="L874" s="23">
        <v>0.47599999999999998</v>
      </c>
      <c r="M874" s="23">
        <v>0.35799999999999998</v>
      </c>
      <c r="N874" s="23">
        <v>0</v>
      </c>
      <c r="O874" s="23">
        <v>0.11699999999999899</v>
      </c>
      <c r="P874" s="23">
        <v>0</v>
      </c>
      <c r="Q874" s="23">
        <v>18.288</v>
      </c>
      <c r="R874" s="23">
        <v>14.882</v>
      </c>
    </row>
    <row r="875" spans="1:18" hidden="1" x14ac:dyDescent="0.25">
      <c r="A875" s="20" t="s">
        <v>135</v>
      </c>
      <c r="B875" s="20" t="s">
        <v>104</v>
      </c>
      <c r="C875" s="20" t="s">
        <v>120</v>
      </c>
      <c r="D875" s="21">
        <v>4307.8</v>
      </c>
      <c r="E875" s="21">
        <v>4129.527</v>
      </c>
      <c r="F875" s="21">
        <v>11487.465</v>
      </c>
      <c r="G875" s="21">
        <v>11012.073</v>
      </c>
      <c r="H875" s="52">
        <v>45091.108</v>
      </c>
      <c r="I875" s="52">
        <v>44613.91</v>
      </c>
      <c r="J875" s="22">
        <v>4.0220000000000002</v>
      </c>
      <c r="K875" s="22">
        <v>3.11</v>
      </c>
      <c r="L875" s="23">
        <v>0.26500000000000001</v>
      </c>
      <c r="M875" s="23">
        <v>0.26500000000000001</v>
      </c>
      <c r="N875" s="23">
        <v>0</v>
      </c>
      <c r="O875" s="23">
        <v>0</v>
      </c>
      <c r="P875" s="23">
        <v>0</v>
      </c>
      <c r="Q875" s="23">
        <v>18.321999999999999</v>
      </c>
      <c r="R875" s="23">
        <v>7.9429999999999996</v>
      </c>
    </row>
    <row r="876" spans="1:18" hidden="1" x14ac:dyDescent="0.25">
      <c r="A876" s="20" t="s">
        <v>157</v>
      </c>
      <c r="B876" s="20" t="s">
        <v>109</v>
      </c>
      <c r="C876" s="20" t="s">
        <v>120</v>
      </c>
      <c r="D876" s="21">
        <v>4021.0740000000001</v>
      </c>
      <c r="E876" s="21">
        <v>3873.0650000000001</v>
      </c>
      <c r="F876" s="21">
        <v>8042.1480000000001</v>
      </c>
      <c r="G876" s="21">
        <v>7746.1289999999999</v>
      </c>
      <c r="H876" s="52">
        <v>22516.06</v>
      </c>
      <c r="I876" s="52">
        <v>26606.446</v>
      </c>
      <c r="J876" s="22">
        <v>2.9389999999999898</v>
      </c>
      <c r="K876" s="22">
        <v>2.6539999999999999</v>
      </c>
      <c r="L876" s="23">
        <v>1.246</v>
      </c>
      <c r="M876" s="23">
        <v>1.246</v>
      </c>
      <c r="N876" s="23">
        <v>0</v>
      </c>
      <c r="O876" s="23">
        <v>0</v>
      </c>
      <c r="P876" s="23">
        <v>0</v>
      </c>
      <c r="Q876" s="23">
        <v>23.434999999999999</v>
      </c>
      <c r="R876" s="23">
        <v>9.1110000000000007</v>
      </c>
    </row>
    <row r="877" spans="1:18" hidden="1" x14ac:dyDescent="0.25">
      <c r="A877" s="20" t="s">
        <v>140</v>
      </c>
      <c r="B877" s="20" t="s">
        <v>109</v>
      </c>
      <c r="C877" s="20" t="s">
        <v>120</v>
      </c>
      <c r="D877" s="21">
        <v>3896.5619999999999</v>
      </c>
      <c r="E877" s="21">
        <v>3864.2249999999999</v>
      </c>
      <c r="F877" s="21">
        <v>7793.1229999999996</v>
      </c>
      <c r="G877" s="21">
        <v>7728.4489999999996</v>
      </c>
      <c r="H877" s="52">
        <v>21289.124</v>
      </c>
      <c r="I877" s="52">
        <v>22589.580999999998</v>
      </c>
      <c r="J877" s="22">
        <v>2.806</v>
      </c>
      <c r="K877" s="22">
        <v>2.5129999999999999</v>
      </c>
      <c r="L877" s="23">
        <v>0.99299999999999999</v>
      </c>
      <c r="M877" s="23">
        <v>0.99299999999999999</v>
      </c>
      <c r="N877" s="23">
        <v>0</v>
      </c>
      <c r="O877" s="23">
        <v>0</v>
      </c>
      <c r="P877" s="23">
        <v>0</v>
      </c>
      <c r="Q877" s="23">
        <v>21.320999999999898</v>
      </c>
      <c r="R877" s="23">
        <v>12.644</v>
      </c>
    </row>
    <row r="878" spans="1:18" hidden="1" x14ac:dyDescent="0.25">
      <c r="A878" s="20" t="s">
        <v>159</v>
      </c>
      <c r="B878" s="20" t="s">
        <v>108</v>
      </c>
      <c r="C878" s="20" t="s">
        <v>120</v>
      </c>
      <c r="D878" s="21">
        <v>3779.663</v>
      </c>
      <c r="E878" s="21">
        <v>3709.0630000000001</v>
      </c>
      <c r="F878" s="21">
        <v>7559.326</v>
      </c>
      <c r="G878" s="21">
        <v>7418.1260000000002</v>
      </c>
      <c r="H878" s="52">
        <v>27993.263999999999</v>
      </c>
      <c r="I878" s="52">
        <v>28173.014999999999</v>
      </c>
      <c r="J878" s="22">
        <v>3.7749999999999999</v>
      </c>
      <c r="K878" s="22">
        <v>2.2229999999999999</v>
      </c>
      <c r="L878" s="23">
        <v>5.7999999999999899E-2</v>
      </c>
      <c r="M878" s="23">
        <v>2.4E-2</v>
      </c>
      <c r="N878" s="23">
        <v>0</v>
      </c>
      <c r="O878" s="23">
        <v>3.4000000000000002E-2</v>
      </c>
      <c r="P878" s="23">
        <v>0</v>
      </c>
      <c r="Q878" s="23">
        <v>4.1379999999999999</v>
      </c>
      <c r="R878" s="23">
        <v>3.0219999999999998</v>
      </c>
    </row>
    <row r="879" spans="1:18" hidden="1" x14ac:dyDescent="0.25">
      <c r="A879" s="20" t="s">
        <v>151</v>
      </c>
      <c r="B879" s="20" t="s">
        <v>108</v>
      </c>
      <c r="C879" s="20" t="s">
        <v>120</v>
      </c>
      <c r="D879" s="21">
        <v>3653.5050000000001</v>
      </c>
      <c r="E879" s="21">
        <v>3631.1689999999999</v>
      </c>
      <c r="F879" s="21">
        <v>7307.01</v>
      </c>
      <c r="G879" s="21">
        <v>7262.3369999999904</v>
      </c>
      <c r="H879" s="52">
        <v>22530.171999999999</v>
      </c>
      <c r="I879" s="52">
        <v>22475.026999999998</v>
      </c>
      <c r="J879" s="22">
        <v>3.0960000000000001</v>
      </c>
      <c r="K879" s="22">
        <v>2.415</v>
      </c>
      <c r="L879" s="23">
        <v>0.04</v>
      </c>
      <c r="M879" s="23">
        <v>1.9E-2</v>
      </c>
      <c r="N879" s="23">
        <v>2.1000000000000001E-2</v>
      </c>
      <c r="O879" s="23">
        <v>0</v>
      </c>
      <c r="P879" s="23">
        <v>0</v>
      </c>
      <c r="Q879" s="23">
        <v>18.963000000000001</v>
      </c>
      <c r="R879" s="23">
        <v>3.59899999999999</v>
      </c>
    </row>
    <row r="880" spans="1:18" hidden="1" x14ac:dyDescent="0.25">
      <c r="A880" s="20" t="s">
        <v>131</v>
      </c>
      <c r="B880" s="20" t="s">
        <v>109</v>
      </c>
      <c r="C880" s="20" t="s">
        <v>120</v>
      </c>
      <c r="D880" s="21">
        <v>3532.5149999999999</v>
      </c>
      <c r="E880" s="21">
        <v>3479.68</v>
      </c>
      <c r="F880" s="21">
        <v>7065.03</v>
      </c>
      <c r="G880" s="21">
        <v>6959.36</v>
      </c>
      <c r="H880" s="52">
        <v>21396.376</v>
      </c>
      <c r="I880" s="52">
        <v>23765.644</v>
      </c>
      <c r="J880" s="22">
        <v>3.0839999999999899</v>
      </c>
      <c r="K880" s="22">
        <v>2.714</v>
      </c>
      <c r="L880" s="23">
        <v>4.7E-2</v>
      </c>
      <c r="M880" s="23">
        <v>4.7E-2</v>
      </c>
      <c r="N880" s="23">
        <v>0</v>
      </c>
      <c r="O880" s="23">
        <v>0</v>
      </c>
      <c r="P880" s="23">
        <v>0</v>
      </c>
      <c r="Q880" s="23">
        <v>2.722</v>
      </c>
      <c r="R880" s="23">
        <v>1.087</v>
      </c>
    </row>
    <row r="881" spans="1:18" hidden="1" x14ac:dyDescent="0.25">
      <c r="A881" s="20" t="s">
        <v>90</v>
      </c>
      <c r="B881" s="20" t="s">
        <v>111</v>
      </c>
      <c r="C881" s="20" t="s">
        <v>120</v>
      </c>
      <c r="D881" s="21">
        <v>3504</v>
      </c>
      <c r="E881" s="21">
        <v>3504</v>
      </c>
      <c r="F881" s="21">
        <v>7008</v>
      </c>
      <c r="G881" s="21">
        <v>7008</v>
      </c>
      <c r="H881" s="52">
        <v>17707.189999999999</v>
      </c>
      <c r="I881" s="52">
        <v>17707.189999999999</v>
      </c>
      <c r="J881" s="22">
        <v>2.5269999999999899</v>
      </c>
      <c r="K881" s="22">
        <v>0</v>
      </c>
      <c r="L881" s="23">
        <v>0</v>
      </c>
      <c r="M881" s="23">
        <v>0</v>
      </c>
      <c r="N881" s="23">
        <v>0</v>
      </c>
      <c r="O881" s="23">
        <v>0</v>
      </c>
      <c r="P881" s="23">
        <v>0</v>
      </c>
      <c r="Q881" s="23">
        <v>0.81499999999999995</v>
      </c>
      <c r="R881" s="23">
        <v>0.80500000000000005</v>
      </c>
    </row>
    <row r="882" spans="1:18" hidden="1" x14ac:dyDescent="0.25">
      <c r="A882" s="20" t="s">
        <v>167</v>
      </c>
      <c r="B882" s="20" t="s">
        <v>105</v>
      </c>
      <c r="C882" s="20" t="s">
        <v>120</v>
      </c>
      <c r="D882" s="21">
        <v>3390.5439999999999</v>
      </c>
      <c r="E882" s="21">
        <v>3390.5439999999999</v>
      </c>
      <c r="F882" s="21">
        <v>10867.128999999901</v>
      </c>
      <c r="G882" s="21">
        <v>10867.128999999901</v>
      </c>
      <c r="H882" s="52">
        <v>66954.19</v>
      </c>
      <c r="I882" s="52">
        <v>70215.085000000006</v>
      </c>
      <c r="J882" s="22">
        <v>6.3150000000000004</v>
      </c>
      <c r="K882" s="22">
        <v>3.7969999999999899</v>
      </c>
      <c r="L882" s="23">
        <v>0.61899999999999999</v>
      </c>
      <c r="M882" s="23">
        <v>0.61899999999999999</v>
      </c>
      <c r="N882" s="23">
        <v>0</v>
      </c>
      <c r="O882" s="23">
        <v>0</v>
      </c>
      <c r="P882" s="23">
        <v>0</v>
      </c>
      <c r="Q882" s="23">
        <v>61.618000000000002</v>
      </c>
      <c r="R882" s="23">
        <v>7.0010000000000003</v>
      </c>
    </row>
    <row r="883" spans="1:18" hidden="1" x14ac:dyDescent="0.25">
      <c r="A883" s="20" t="s">
        <v>153</v>
      </c>
      <c r="B883" s="20" t="s">
        <v>109</v>
      </c>
      <c r="C883" s="20" t="s">
        <v>120</v>
      </c>
      <c r="D883" s="21">
        <v>3252.942</v>
      </c>
      <c r="E883" s="21">
        <v>3252.942</v>
      </c>
      <c r="F883" s="21">
        <v>6505.884</v>
      </c>
      <c r="G883" s="21">
        <v>6505.884</v>
      </c>
      <c r="H883" s="52">
        <v>20027.744999999999</v>
      </c>
      <c r="I883" s="52">
        <v>20027.744999999999</v>
      </c>
      <c r="J883" s="22">
        <v>3.0779999999999998</v>
      </c>
      <c r="K883" s="22">
        <v>0</v>
      </c>
      <c r="L883" s="23">
        <v>0</v>
      </c>
      <c r="M883" s="23">
        <v>0</v>
      </c>
      <c r="N883" s="23">
        <v>0</v>
      </c>
      <c r="O883" s="23">
        <v>0</v>
      </c>
      <c r="P883" s="23">
        <v>0</v>
      </c>
      <c r="Q883" s="23">
        <v>1.671</v>
      </c>
      <c r="R883" s="23">
        <v>1.673</v>
      </c>
    </row>
    <row r="884" spans="1:18" hidden="1" x14ac:dyDescent="0.25">
      <c r="A884" s="20" t="s">
        <v>133</v>
      </c>
      <c r="B884" s="20" t="s">
        <v>104</v>
      </c>
      <c r="C884" s="20" t="s">
        <v>120</v>
      </c>
      <c r="D884" s="21">
        <v>3216.3530000000001</v>
      </c>
      <c r="E884" s="21">
        <v>3196.8270000000002</v>
      </c>
      <c r="F884" s="21">
        <v>6432.7049999999999</v>
      </c>
      <c r="G884" s="21">
        <v>6393.6549999999997</v>
      </c>
      <c r="H884" s="52">
        <v>26188.35</v>
      </c>
      <c r="I884" s="52">
        <v>26412.79</v>
      </c>
      <c r="J884" s="22">
        <v>4.1150000000000002</v>
      </c>
      <c r="K884" s="22">
        <v>2.7080000000000002</v>
      </c>
      <c r="L884" s="23">
        <v>0.46399999999999902</v>
      </c>
      <c r="M884" s="23">
        <v>0.432</v>
      </c>
      <c r="N884" s="23">
        <v>0</v>
      </c>
      <c r="O884" s="23">
        <v>3.1E-2</v>
      </c>
      <c r="P884" s="23">
        <v>0</v>
      </c>
      <c r="Q884" s="23">
        <v>46.818999999999903</v>
      </c>
      <c r="R884" s="23">
        <v>30.904</v>
      </c>
    </row>
    <row r="885" spans="1:18" hidden="1" x14ac:dyDescent="0.25">
      <c r="A885" s="20" t="s">
        <v>148</v>
      </c>
      <c r="B885" s="20" t="s">
        <v>104</v>
      </c>
      <c r="C885" s="20" t="s">
        <v>120</v>
      </c>
      <c r="D885" s="21">
        <v>2404.4380000000001</v>
      </c>
      <c r="E885" s="21">
        <v>2137.2620000000002</v>
      </c>
      <c r="F885" s="21">
        <v>6202.1569999999901</v>
      </c>
      <c r="G885" s="21">
        <v>5502.6059999999998</v>
      </c>
      <c r="H885" s="52">
        <v>24113.504000000001</v>
      </c>
      <c r="I885" s="52">
        <v>23708.511999999999</v>
      </c>
      <c r="J885" s="22">
        <v>4.1739999999999897</v>
      </c>
      <c r="K885" s="22">
        <v>3.4019999999999899</v>
      </c>
      <c r="L885" s="23">
        <v>2.6970000000000001</v>
      </c>
      <c r="M885" s="23">
        <v>2.589</v>
      </c>
      <c r="N885" s="23">
        <v>0.108</v>
      </c>
      <c r="O885" s="23">
        <v>0</v>
      </c>
      <c r="P885" s="23">
        <v>0</v>
      </c>
      <c r="Q885" s="23">
        <v>58.863999999999997</v>
      </c>
      <c r="R885" s="23">
        <v>21.039000000000001</v>
      </c>
    </row>
    <row r="886" spans="1:18" hidden="1" x14ac:dyDescent="0.25">
      <c r="A886" s="20" t="s">
        <v>136</v>
      </c>
      <c r="B886" s="20" t="s">
        <v>118</v>
      </c>
      <c r="C886" s="20" t="s">
        <v>120</v>
      </c>
      <c r="D886" s="21">
        <v>2331.674</v>
      </c>
      <c r="E886" s="21">
        <v>2111.3879999999999</v>
      </c>
      <c r="F886" s="21">
        <v>2331.674</v>
      </c>
      <c r="G886" s="21">
        <v>2111.3879999999999</v>
      </c>
      <c r="H886" s="52">
        <v>7873.98</v>
      </c>
      <c r="I886" s="52">
        <v>8299.1929999999993</v>
      </c>
      <c r="J886" s="22">
        <v>3.6859999999999999</v>
      </c>
      <c r="K886" s="22">
        <v>2.9889999999999999</v>
      </c>
      <c r="L886" s="23">
        <v>1.028</v>
      </c>
      <c r="M886" s="23">
        <v>0.96499999999999997</v>
      </c>
      <c r="N886" s="23">
        <v>0</v>
      </c>
      <c r="O886" s="23">
        <v>6.4000000000000001E-2</v>
      </c>
      <c r="P886" s="23">
        <v>0</v>
      </c>
      <c r="Q886" s="23">
        <v>52.472999999999999</v>
      </c>
      <c r="R886" s="23">
        <v>8.83</v>
      </c>
    </row>
    <row r="887" spans="1:18" hidden="1" x14ac:dyDescent="0.25">
      <c r="A887" s="20" t="s">
        <v>161</v>
      </c>
      <c r="B887" s="20" t="s">
        <v>118</v>
      </c>
      <c r="C887" s="20" t="s">
        <v>120</v>
      </c>
      <c r="D887" s="21">
        <v>2280.5479999999998</v>
      </c>
      <c r="E887" s="21">
        <v>1817.6110000000001</v>
      </c>
      <c r="F887" s="21">
        <v>2280.5479999999998</v>
      </c>
      <c r="G887" s="21">
        <v>1817.6110000000001</v>
      </c>
      <c r="H887" s="52">
        <v>8174.1210000000001</v>
      </c>
      <c r="I887" s="52">
        <v>7444.01</v>
      </c>
      <c r="J887" s="22">
        <v>4.0910000000000002</v>
      </c>
      <c r="K887" s="22">
        <v>3.516</v>
      </c>
      <c r="L887" s="23">
        <v>0.47499999999999998</v>
      </c>
      <c r="M887" s="23">
        <v>0.41699999999999998</v>
      </c>
      <c r="N887" s="23">
        <v>0</v>
      </c>
      <c r="O887" s="23">
        <v>5.7999999999999899E-2</v>
      </c>
      <c r="P887" s="23">
        <v>0</v>
      </c>
      <c r="Q887" s="23">
        <v>17.797999999999998</v>
      </c>
      <c r="R887" s="23">
        <v>2.399</v>
      </c>
    </row>
    <row r="888" spans="1:18" hidden="1" x14ac:dyDescent="0.25">
      <c r="A888" s="20" t="s">
        <v>135</v>
      </c>
      <c r="B888" s="20" t="s">
        <v>105</v>
      </c>
      <c r="C888" s="20" t="s">
        <v>120</v>
      </c>
      <c r="D888" s="21">
        <v>1962.0739999999901</v>
      </c>
      <c r="E888" s="21">
        <v>1937.7470000000001</v>
      </c>
      <c r="F888" s="21">
        <v>6288.7</v>
      </c>
      <c r="G888" s="21">
        <v>6210.7280000000001</v>
      </c>
      <c r="H888" s="52">
        <v>30199.31</v>
      </c>
      <c r="I888" s="52">
        <v>31401.82</v>
      </c>
      <c r="J888" s="22">
        <v>5.181</v>
      </c>
      <c r="K888" s="22">
        <v>3.3210000000000002</v>
      </c>
      <c r="L888" s="23">
        <v>0.27399999999999902</v>
      </c>
      <c r="M888" s="23">
        <v>0.24299999999999999</v>
      </c>
      <c r="N888" s="23">
        <v>0</v>
      </c>
      <c r="O888" s="23">
        <v>3.1E-2</v>
      </c>
      <c r="P888" s="23">
        <v>0</v>
      </c>
      <c r="Q888" s="23">
        <v>49.335999999999999</v>
      </c>
      <c r="R888" s="23">
        <v>3.2889999999999899</v>
      </c>
    </row>
    <row r="889" spans="1:18" hidden="1" x14ac:dyDescent="0.25">
      <c r="A889" s="20" t="s">
        <v>137</v>
      </c>
      <c r="B889" s="20" t="s">
        <v>105</v>
      </c>
      <c r="C889" s="20" t="s">
        <v>120</v>
      </c>
      <c r="D889" s="21">
        <v>1749.39</v>
      </c>
      <c r="E889" s="21">
        <v>1749.39</v>
      </c>
      <c r="F889" s="21">
        <v>5607.0190000000002</v>
      </c>
      <c r="G889" s="21">
        <v>5607.0190000000002</v>
      </c>
      <c r="H889" s="52">
        <v>21507.523999999899</v>
      </c>
      <c r="I889" s="52">
        <v>22456.550999999999</v>
      </c>
      <c r="J889" s="22">
        <v>3.8789999999999898</v>
      </c>
      <c r="K889" s="22">
        <v>4.4710000000000001</v>
      </c>
      <c r="L889" s="23">
        <v>0.16399999999999901</v>
      </c>
      <c r="M889" s="23">
        <v>0.16399999999999901</v>
      </c>
      <c r="N889" s="23">
        <v>0</v>
      </c>
      <c r="O889" s="23">
        <v>0</v>
      </c>
      <c r="P889" s="23">
        <v>0</v>
      </c>
      <c r="Q889" s="23">
        <v>59.363</v>
      </c>
      <c r="R889" s="23">
        <v>3.984</v>
      </c>
    </row>
    <row r="890" spans="1:18" hidden="1" x14ac:dyDescent="0.25">
      <c r="A890" s="20" t="s">
        <v>137</v>
      </c>
      <c r="B890" s="20" t="s">
        <v>104</v>
      </c>
      <c r="C890" s="20" t="s">
        <v>120</v>
      </c>
      <c r="D890" s="21">
        <v>1734.8129999999901</v>
      </c>
      <c r="E890" s="21">
        <v>1734.8129999999901</v>
      </c>
      <c r="F890" s="21">
        <v>4581.4929999999904</v>
      </c>
      <c r="G890" s="21">
        <v>4581.4929999999904</v>
      </c>
      <c r="H890" s="52">
        <v>17304.946</v>
      </c>
      <c r="I890" s="52">
        <v>17304.946</v>
      </c>
      <c r="J890" s="22">
        <v>3.7769999999999899</v>
      </c>
      <c r="K890" s="22">
        <v>0</v>
      </c>
      <c r="L890" s="23">
        <v>0</v>
      </c>
      <c r="M890" s="23">
        <v>0</v>
      </c>
      <c r="N890" s="23">
        <v>0</v>
      </c>
      <c r="O890" s="23">
        <v>0</v>
      </c>
      <c r="P890" s="23">
        <v>0</v>
      </c>
      <c r="Q890" s="23">
        <v>9.7959999999999994</v>
      </c>
      <c r="R890" s="23">
        <v>2.956</v>
      </c>
    </row>
    <row r="891" spans="1:18" hidden="1" x14ac:dyDescent="0.25">
      <c r="A891" s="20" t="s">
        <v>148</v>
      </c>
      <c r="B891" s="20" t="s">
        <v>105</v>
      </c>
      <c r="C891" s="20" t="s">
        <v>120</v>
      </c>
      <c r="D891" s="21">
        <v>1667.943</v>
      </c>
      <c r="E891" s="21">
        <v>1654.02</v>
      </c>
      <c r="F891" s="21">
        <v>5345.97</v>
      </c>
      <c r="G891" s="21">
        <v>5301.3469999999998</v>
      </c>
      <c r="H891" s="52">
        <v>29218.39</v>
      </c>
      <c r="I891" s="52">
        <v>29406.998</v>
      </c>
      <c r="J891" s="22">
        <v>5.5019999999999998</v>
      </c>
      <c r="K891" s="22">
        <v>5.2039999999999997</v>
      </c>
      <c r="L891" s="23">
        <v>0.27399999999999902</v>
      </c>
      <c r="M891" s="23">
        <v>0.27399999999999902</v>
      </c>
      <c r="N891" s="23">
        <v>0</v>
      </c>
      <c r="O891" s="23">
        <v>0</v>
      </c>
      <c r="P891" s="23">
        <v>0</v>
      </c>
      <c r="Q891" s="23">
        <v>33.957000000000001</v>
      </c>
      <c r="R891" s="23">
        <v>13.335000000000001</v>
      </c>
    </row>
    <row r="892" spans="1:18" hidden="1" x14ac:dyDescent="0.25">
      <c r="A892" s="20" t="s">
        <v>136</v>
      </c>
      <c r="B892" s="20" t="s">
        <v>105</v>
      </c>
      <c r="C892" s="20" t="s">
        <v>120</v>
      </c>
      <c r="D892" s="21">
        <v>1535.319</v>
      </c>
      <c r="E892" s="21">
        <v>1535.319</v>
      </c>
      <c r="F892" s="21">
        <v>4920.8940000000002</v>
      </c>
      <c r="G892" s="21">
        <v>4920.8940000000002</v>
      </c>
      <c r="H892" s="52">
        <v>26009.574000000001</v>
      </c>
      <c r="I892" s="52">
        <v>26303.851999999999</v>
      </c>
      <c r="J892" s="22">
        <v>5.306</v>
      </c>
      <c r="K892" s="22">
        <v>2.73199999999999</v>
      </c>
      <c r="L892" s="23">
        <v>0.11599999999999901</v>
      </c>
      <c r="M892" s="23">
        <v>0.11599999999999901</v>
      </c>
      <c r="N892" s="23">
        <v>0</v>
      </c>
      <c r="O892" s="23">
        <v>0</v>
      </c>
      <c r="P892" s="23">
        <v>0</v>
      </c>
      <c r="Q892" s="23">
        <v>36.889000000000003</v>
      </c>
      <c r="R892" s="23">
        <v>6.74</v>
      </c>
    </row>
    <row r="893" spans="1:18" hidden="1" x14ac:dyDescent="0.25">
      <c r="A893" s="20" t="s">
        <v>136</v>
      </c>
      <c r="B893" s="20" t="s">
        <v>108</v>
      </c>
      <c r="C893" s="20" t="s">
        <v>120</v>
      </c>
      <c r="D893" s="21">
        <v>1429.8710000000001</v>
      </c>
      <c r="E893" s="21">
        <v>1222.394</v>
      </c>
      <c r="F893" s="21">
        <v>2859.7429999999999</v>
      </c>
      <c r="G893" s="21">
        <v>2444.788</v>
      </c>
      <c r="H893" s="52">
        <v>9718.0659999999898</v>
      </c>
      <c r="I893" s="52">
        <v>9377.3889999999992</v>
      </c>
      <c r="J893" s="22">
        <v>3.7309999999999999</v>
      </c>
      <c r="K893" s="22">
        <v>2.5819999999999999</v>
      </c>
      <c r="L893" s="23">
        <v>0.94499999999999995</v>
      </c>
      <c r="M893" s="23">
        <v>0.376</v>
      </c>
      <c r="N893" s="23">
        <v>0</v>
      </c>
      <c r="O893" s="23">
        <v>0.56899999999999995</v>
      </c>
      <c r="P893" s="23">
        <v>0</v>
      </c>
      <c r="Q893" s="23">
        <v>18.529</v>
      </c>
      <c r="R893" s="23">
        <v>8.69</v>
      </c>
    </row>
    <row r="894" spans="1:18" x14ac:dyDescent="0.25">
      <c r="A894" s="20" t="s">
        <v>130</v>
      </c>
      <c r="B894" s="20" t="s">
        <v>113</v>
      </c>
      <c r="C894" s="20" t="s">
        <v>120</v>
      </c>
      <c r="D894" s="21">
        <v>1129.6610000000001</v>
      </c>
      <c r="E894" s="21">
        <v>1129.6610000000001</v>
      </c>
      <c r="F894" s="21">
        <v>1129.6610000000001</v>
      </c>
      <c r="G894" s="21">
        <v>1129.6610000000001</v>
      </c>
      <c r="H894" s="52">
        <v>4397.5459999999903</v>
      </c>
      <c r="I894" s="52">
        <v>4397.5459999999903</v>
      </c>
      <c r="J894" s="22">
        <v>3.8929999999999998</v>
      </c>
      <c r="K894" s="22">
        <v>0</v>
      </c>
      <c r="L894" s="23">
        <v>0</v>
      </c>
      <c r="M894" s="23">
        <v>0</v>
      </c>
      <c r="N894" s="23">
        <v>0</v>
      </c>
      <c r="O894" s="23">
        <v>0</v>
      </c>
      <c r="P894" s="23">
        <v>0</v>
      </c>
      <c r="Q894" s="23">
        <v>0.90500000000000003</v>
      </c>
      <c r="R894" s="23">
        <v>0.377999999999999</v>
      </c>
    </row>
    <row r="895" spans="1:18" hidden="1" x14ac:dyDescent="0.25">
      <c r="A895" s="20" t="s">
        <v>138</v>
      </c>
      <c r="B895" s="20" t="s">
        <v>105</v>
      </c>
      <c r="C895" s="20" t="s">
        <v>120</v>
      </c>
      <c r="D895" s="21">
        <v>1059.867</v>
      </c>
      <c r="E895" s="21">
        <v>1059.867</v>
      </c>
      <c r="F895" s="21">
        <v>3397.01</v>
      </c>
      <c r="G895" s="21">
        <v>3397.01</v>
      </c>
      <c r="H895" s="52">
        <v>13429.49</v>
      </c>
      <c r="I895" s="52">
        <v>17863.937999999998</v>
      </c>
      <c r="J895" s="22">
        <v>4.8439999999999896</v>
      </c>
      <c r="K895" s="22">
        <v>3.137</v>
      </c>
      <c r="L895" s="23">
        <v>0.108</v>
      </c>
      <c r="M895" s="23">
        <v>0.108</v>
      </c>
      <c r="N895" s="23">
        <v>0</v>
      </c>
      <c r="O895" s="23">
        <v>0</v>
      </c>
      <c r="P895" s="23">
        <v>0</v>
      </c>
      <c r="Q895" s="23">
        <v>34.917000000000002</v>
      </c>
      <c r="R895" s="23">
        <v>0.69699999999999995</v>
      </c>
    </row>
    <row r="896" spans="1:18" x14ac:dyDescent="0.25">
      <c r="A896" s="20" t="s">
        <v>92</v>
      </c>
      <c r="B896" s="20" t="s">
        <v>113</v>
      </c>
      <c r="C896" s="20" t="s">
        <v>120</v>
      </c>
      <c r="D896" s="21">
        <v>888</v>
      </c>
      <c r="E896" s="21">
        <v>888</v>
      </c>
      <c r="F896" s="21">
        <v>888</v>
      </c>
      <c r="G896" s="21">
        <v>888</v>
      </c>
      <c r="H896" s="52">
        <v>3602.12</v>
      </c>
      <c r="I896" s="52">
        <v>3602.12</v>
      </c>
      <c r="J896" s="22">
        <v>4.056</v>
      </c>
      <c r="K896" s="22">
        <v>0</v>
      </c>
      <c r="L896" s="23">
        <v>0</v>
      </c>
      <c r="M896" s="23">
        <v>0</v>
      </c>
      <c r="N896" s="23">
        <v>0</v>
      </c>
      <c r="O896" s="23">
        <v>0</v>
      </c>
      <c r="P896" s="23">
        <v>0</v>
      </c>
      <c r="Q896" s="23">
        <v>1.9359999999999999</v>
      </c>
      <c r="R896" s="23">
        <v>0.621</v>
      </c>
    </row>
    <row r="897" spans="1:18" hidden="1" x14ac:dyDescent="0.25">
      <c r="A897" s="20" t="s">
        <v>90</v>
      </c>
      <c r="B897" s="20" t="s">
        <v>110</v>
      </c>
      <c r="C897" s="20" t="s">
        <v>120</v>
      </c>
      <c r="D897" s="21">
        <v>733</v>
      </c>
      <c r="E897" s="21">
        <v>733</v>
      </c>
      <c r="F897" s="21">
        <v>733</v>
      </c>
      <c r="G897" s="21">
        <v>733</v>
      </c>
      <c r="H897" s="52">
        <v>4390.67</v>
      </c>
      <c r="I897" s="52">
        <v>4390.67</v>
      </c>
      <c r="J897" s="22">
        <v>5.99</v>
      </c>
      <c r="K897" s="22">
        <v>0</v>
      </c>
      <c r="L897" s="23">
        <v>0</v>
      </c>
      <c r="M897" s="23">
        <v>0</v>
      </c>
      <c r="N897" s="23">
        <v>0</v>
      </c>
      <c r="O897" s="23">
        <v>0</v>
      </c>
      <c r="P897" s="23">
        <v>0</v>
      </c>
      <c r="Q897" s="23">
        <v>0.81499999999999995</v>
      </c>
      <c r="R897" s="23">
        <v>0.67500000000000004</v>
      </c>
    </row>
    <row r="898" spans="1:18" hidden="1" x14ac:dyDescent="0.25">
      <c r="A898" s="20" t="s">
        <v>140</v>
      </c>
      <c r="B898" s="20" t="s">
        <v>118</v>
      </c>
      <c r="C898" s="20" t="s">
        <v>120</v>
      </c>
      <c r="D898" s="21">
        <v>689.66499999999996</v>
      </c>
      <c r="E898" s="21">
        <v>689.66499999999996</v>
      </c>
      <c r="F898" s="21">
        <v>689.66499999999996</v>
      </c>
      <c r="G898" s="21">
        <v>689.66499999999996</v>
      </c>
      <c r="H898" s="52">
        <v>2848.1609999999901</v>
      </c>
      <c r="I898" s="52">
        <v>2848.1609999999901</v>
      </c>
      <c r="J898" s="22">
        <v>4.13</v>
      </c>
      <c r="K898" s="22">
        <v>0</v>
      </c>
      <c r="L898" s="23">
        <v>0</v>
      </c>
      <c r="M898" s="23">
        <v>0</v>
      </c>
      <c r="N898" s="23">
        <v>0</v>
      </c>
      <c r="O898" s="23">
        <v>0</v>
      </c>
      <c r="P898" s="23">
        <v>0</v>
      </c>
      <c r="Q898" s="23">
        <v>7.3250000000000002</v>
      </c>
      <c r="R898" s="23">
        <v>2.1120000000000001</v>
      </c>
    </row>
    <row r="899" spans="1:18" hidden="1" x14ac:dyDescent="0.25">
      <c r="A899" s="20" t="s">
        <v>148</v>
      </c>
      <c r="B899" s="20" t="s">
        <v>118</v>
      </c>
      <c r="C899" s="20" t="s">
        <v>120</v>
      </c>
      <c r="D899" s="21">
        <v>610.42499999999995</v>
      </c>
      <c r="E899" s="21">
        <v>554.971</v>
      </c>
      <c r="F899" s="21">
        <v>610.42499999999995</v>
      </c>
      <c r="G899" s="21">
        <v>554.971</v>
      </c>
      <c r="H899" s="52">
        <v>2262.3429999999998</v>
      </c>
      <c r="I899" s="52">
        <v>2568.3829999999998</v>
      </c>
      <c r="J899" s="22">
        <v>4.2279999999999998</v>
      </c>
      <c r="K899" s="22">
        <v>3.21199999999999</v>
      </c>
      <c r="L899" s="23">
        <v>0.33</v>
      </c>
      <c r="M899" s="23">
        <v>0.30299999999999999</v>
      </c>
      <c r="N899" s="23">
        <v>0</v>
      </c>
      <c r="O899" s="23">
        <v>2.7E-2</v>
      </c>
      <c r="P899" s="23">
        <v>0</v>
      </c>
      <c r="Q899" s="23">
        <v>13.074</v>
      </c>
      <c r="R899" s="23">
        <v>2.7549999999999999</v>
      </c>
    </row>
    <row r="900" spans="1:18" hidden="1" x14ac:dyDescent="0.25">
      <c r="A900" s="20" t="s">
        <v>146</v>
      </c>
      <c r="B900" s="20" t="s">
        <v>108</v>
      </c>
      <c r="C900" s="20" t="s">
        <v>120</v>
      </c>
      <c r="D900" s="21">
        <v>468.866999999999</v>
      </c>
      <c r="E900" s="21">
        <v>428.02600000000001</v>
      </c>
      <c r="F900" s="21">
        <v>937.73299999999995</v>
      </c>
      <c r="G900" s="21">
        <v>856.05200000000002</v>
      </c>
      <c r="H900" s="52">
        <v>3078.4789999999998</v>
      </c>
      <c r="I900" s="52">
        <v>3016.4229999999998</v>
      </c>
      <c r="J900" s="22">
        <v>3.4019999999999899</v>
      </c>
      <c r="K900" s="22">
        <v>2.8980000000000001</v>
      </c>
      <c r="L900" s="23">
        <v>0.17299999999999999</v>
      </c>
      <c r="M900" s="23">
        <v>0.17299999999999999</v>
      </c>
      <c r="N900" s="23">
        <v>0</v>
      </c>
      <c r="O900" s="23">
        <v>0</v>
      </c>
      <c r="P900" s="23">
        <v>0</v>
      </c>
      <c r="Q900" s="23">
        <v>3.411</v>
      </c>
      <c r="R900" s="23">
        <v>1.4469999999999901</v>
      </c>
    </row>
    <row r="901" spans="1:18" hidden="1" x14ac:dyDescent="0.25">
      <c r="A901" s="20" t="s">
        <v>160</v>
      </c>
      <c r="B901" s="20" t="s">
        <v>105</v>
      </c>
      <c r="C901" s="20" t="s">
        <v>120</v>
      </c>
      <c r="D901" s="21">
        <v>449.50799999999998</v>
      </c>
      <c r="E901" s="21">
        <v>449.50799999999998</v>
      </c>
      <c r="F901" s="21">
        <v>1440.732</v>
      </c>
      <c r="G901" s="21">
        <v>1440.732</v>
      </c>
      <c r="H901" s="52">
        <v>5982.54</v>
      </c>
      <c r="I901" s="52">
        <v>5982.54</v>
      </c>
      <c r="J901" s="22">
        <v>4.1520000000000001</v>
      </c>
      <c r="K901" s="22">
        <v>0</v>
      </c>
      <c r="L901" s="23">
        <v>0</v>
      </c>
      <c r="M901" s="23">
        <v>0</v>
      </c>
      <c r="N901" s="23">
        <v>0</v>
      </c>
      <c r="O901" s="23">
        <v>0</v>
      </c>
      <c r="P901" s="23">
        <v>0</v>
      </c>
      <c r="Q901" s="23">
        <v>43.905999999999999</v>
      </c>
      <c r="R901" s="23">
        <v>2.2170000000000001</v>
      </c>
    </row>
    <row r="902" spans="1:18" x14ac:dyDescent="0.25">
      <c r="A902" s="20" t="s">
        <v>90</v>
      </c>
      <c r="B902" s="20" t="s">
        <v>113</v>
      </c>
      <c r="C902" s="20" t="s">
        <v>120</v>
      </c>
      <c r="D902" s="21">
        <v>331</v>
      </c>
      <c r="E902" s="21">
        <v>331</v>
      </c>
      <c r="F902" s="21">
        <v>331</v>
      </c>
      <c r="G902" s="21">
        <v>331</v>
      </c>
      <c r="H902" s="52">
        <v>1155.69</v>
      </c>
      <c r="I902" s="52">
        <v>1155.69</v>
      </c>
      <c r="J902" s="22">
        <v>3.492</v>
      </c>
      <c r="K902" s="22">
        <v>0</v>
      </c>
      <c r="L902" s="23">
        <v>0</v>
      </c>
      <c r="M902" s="23">
        <v>0</v>
      </c>
      <c r="N902" s="23">
        <v>0</v>
      </c>
      <c r="O902" s="23">
        <v>0</v>
      </c>
      <c r="P902" s="23">
        <v>0</v>
      </c>
      <c r="Q902" s="23">
        <v>1.4119999999999999</v>
      </c>
      <c r="R902" s="23">
        <v>0.32600000000000001</v>
      </c>
    </row>
    <row r="903" spans="1:18" hidden="1" x14ac:dyDescent="0.25">
      <c r="A903" s="20" t="s">
        <v>160</v>
      </c>
      <c r="B903" s="20" t="s">
        <v>104</v>
      </c>
      <c r="C903" s="20" t="s">
        <v>120</v>
      </c>
      <c r="D903" s="21">
        <v>323.21600000000001</v>
      </c>
      <c r="E903" s="21">
        <v>323.21600000000001</v>
      </c>
      <c r="F903" s="21">
        <v>646.43299999999999</v>
      </c>
      <c r="G903" s="21">
        <v>646.43299999999999</v>
      </c>
      <c r="H903" s="52">
        <v>2570.5059999999999</v>
      </c>
      <c r="I903" s="52">
        <v>2570.5059999999999</v>
      </c>
      <c r="J903" s="22">
        <v>3.976</v>
      </c>
      <c r="K903" s="22">
        <v>0</v>
      </c>
      <c r="L903" s="23">
        <v>0</v>
      </c>
      <c r="M903" s="23">
        <v>0</v>
      </c>
      <c r="N903" s="23">
        <v>0</v>
      </c>
      <c r="O903" s="23">
        <v>0</v>
      </c>
      <c r="P903" s="23">
        <v>0</v>
      </c>
      <c r="Q903" s="23">
        <v>2.8879999999999999</v>
      </c>
      <c r="R903" s="23">
        <v>1.6559999999999999</v>
      </c>
    </row>
    <row r="904" spans="1:18" hidden="1" x14ac:dyDescent="0.25">
      <c r="A904" s="20" t="s">
        <v>92</v>
      </c>
      <c r="B904" s="20" t="s">
        <v>108</v>
      </c>
      <c r="C904" s="20" t="s">
        <v>120</v>
      </c>
      <c r="D904" s="21">
        <v>172</v>
      </c>
      <c r="E904" s="21">
        <v>172</v>
      </c>
      <c r="F904" s="21">
        <v>344</v>
      </c>
      <c r="G904" s="21">
        <v>344</v>
      </c>
      <c r="H904" s="52">
        <v>1067.5999999999999</v>
      </c>
      <c r="I904" s="52">
        <v>1067.5999999999999</v>
      </c>
      <c r="J904" s="22">
        <v>3.1030000000000002</v>
      </c>
      <c r="K904" s="22">
        <v>0</v>
      </c>
      <c r="L904" s="23">
        <v>0</v>
      </c>
      <c r="M904" s="23">
        <v>0</v>
      </c>
      <c r="N904" s="23">
        <v>0</v>
      </c>
      <c r="O904" s="23">
        <v>0</v>
      </c>
      <c r="P904" s="23">
        <v>0</v>
      </c>
      <c r="Q904" s="23">
        <v>0.91099999999999903</v>
      </c>
      <c r="R904" s="23">
        <v>0.40899999999999997</v>
      </c>
    </row>
    <row r="905" spans="1:18" hidden="1" x14ac:dyDescent="0.25">
      <c r="A905" s="20" t="s">
        <v>90</v>
      </c>
      <c r="B905" s="20" t="s">
        <v>108</v>
      </c>
      <c r="C905" s="20" t="s">
        <v>120</v>
      </c>
      <c r="D905" s="21">
        <v>156.5</v>
      </c>
      <c r="E905" s="21">
        <v>156.5</v>
      </c>
      <c r="F905" s="21">
        <v>313</v>
      </c>
      <c r="G905" s="21">
        <v>313</v>
      </c>
      <c r="H905" s="52">
        <v>1099.8699999999999</v>
      </c>
      <c r="I905" s="52">
        <v>1099.8699999999999</v>
      </c>
      <c r="J905" s="22">
        <v>3.5139999999999998</v>
      </c>
      <c r="K905" s="22">
        <v>0</v>
      </c>
      <c r="L905" s="23">
        <v>0</v>
      </c>
      <c r="M905" s="23">
        <v>0</v>
      </c>
      <c r="N905" s="23">
        <v>0</v>
      </c>
      <c r="O905" s="23">
        <v>0</v>
      </c>
      <c r="P905" s="23">
        <v>0</v>
      </c>
      <c r="Q905" s="23">
        <v>3.5419999999999998</v>
      </c>
      <c r="R905" s="23">
        <v>0.51300000000000001</v>
      </c>
    </row>
    <row r="906" spans="1:18" hidden="1" x14ac:dyDescent="0.25">
      <c r="A906" s="20" t="s">
        <v>159</v>
      </c>
      <c r="B906" s="20" t="s">
        <v>118</v>
      </c>
      <c r="C906" s="20" t="s">
        <v>120</v>
      </c>
      <c r="D906" s="21">
        <v>136.20500000000001</v>
      </c>
      <c r="E906" s="21">
        <v>136.20500000000001</v>
      </c>
      <c r="F906" s="21">
        <v>136.20500000000001</v>
      </c>
      <c r="G906" s="21">
        <v>136.20500000000001</v>
      </c>
      <c r="H906" s="52">
        <v>399.53800000000001</v>
      </c>
      <c r="I906" s="52">
        <v>399.53800000000001</v>
      </c>
      <c r="J906" s="22">
        <v>2.9329999999999998</v>
      </c>
      <c r="K906" s="22">
        <v>0</v>
      </c>
      <c r="L906" s="23">
        <v>0</v>
      </c>
      <c r="M906" s="23">
        <v>0</v>
      </c>
      <c r="N906" s="23">
        <v>0</v>
      </c>
      <c r="O906" s="23">
        <v>0</v>
      </c>
      <c r="P906" s="23">
        <v>0</v>
      </c>
      <c r="Q906" s="23">
        <v>10.206</v>
      </c>
      <c r="R906" s="23">
        <v>0.23899999999999999</v>
      </c>
    </row>
    <row r="907" spans="1:18" hidden="1" x14ac:dyDescent="0.25">
      <c r="A907" s="20" t="s">
        <v>160</v>
      </c>
      <c r="B907" s="20" t="s">
        <v>108</v>
      </c>
      <c r="C907" s="20" t="s">
        <v>120</v>
      </c>
      <c r="D907" s="21">
        <v>130.542</v>
      </c>
      <c r="E907" s="21">
        <v>130.542</v>
      </c>
      <c r="F907" s="21">
        <v>261.084</v>
      </c>
      <c r="G907" s="21">
        <v>261.084</v>
      </c>
      <c r="H907" s="52">
        <v>983.88899999999899</v>
      </c>
      <c r="I907" s="52">
        <v>983.88899999999899</v>
      </c>
      <c r="J907" s="22">
        <v>3.7679999999999998</v>
      </c>
      <c r="K907" s="22">
        <v>0</v>
      </c>
      <c r="L907" s="23">
        <v>0</v>
      </c>
      <c r="M907" s="23">
        <v>0</v>
      </c>
      <c r="N907" s="23">
        <v>0</v>
      </c>
      <c r="O907" s="23">
        <v>0</v>
      </c>
      <c r="P907" s="23">
        <v>0</v>
      </c>
      <c r="Q907" s="23">
        <v>1.55</v>
      </c>
      <c r="R907" s="23">
        <v>0.84199999999999997</v>
      </c>
    </row>
    <row r="908" spans="1:18" x14ac:dyDescent="0.25">
      <c r="A908" s="20" t="s">
        <v>166</v>
      </c>
      <c r="B908" s="20" t="s">
        <v>113</v>
      </c>
      <c r="C908" s="20" t="s">
        <v>120</v>
      </c>
      <c r="D908" s="21">
        <v>129.04499999999999</v>
      </c>
      <c r="E908" s="21">
        <v>129.04499999999999</v>
      </c>
      <c r="F908" s="21">
        <v>129.04499999999999</v>
      </c>
      <c r="G908" s="21">
        <v>129.04499999999999</v>
      </c>
      <c r="H908" s="52">
        <v>527.80200000000002</v>
      </c>
      <c r="I908" s="52">
        <v>527.80200000000002</v>
      </c>
      <c r="J908" s="22">
        <v>4.09</v>
      </c>
      <c r="K908" s="22">
        <v>0</v>
      </c>
      <c r="L908" s="23">
        <v>0</v>
      </c>
      <c r="M908" s="23">
        <v>0</v>
      </c>
      <c r="N908" s="23">
        <v>0</v>
      </c>
      <c r="O908" s="23">
        <v>0</v>
      </c>
      <c r="P908" s="23">
        <v>0</v>
      </c>
      <c r="Q908" s="23">
        <v>47.262999999999998</v>
      </c>
      <c r="R908" s="23">
        <v>2.2730000000000001</v>
      </c>
    </row>
    <row r="909" spans="1:18" hidden="1" x14ac:dyDescent="0.25">
      <c r="A909" s="20" t="s">
        <v>90</v>
      </c>
      <c r="B909" s="20" t="s">
        <v>106</v>
      </c>
      <c r="C909" s="20" t="s">
        <v>120</v>
      </c>
      <c r="D909" s="21">
        <v>124</v>
      </c>
      <c r="E909" s="21">
        <v>124</v>
      </c>
      <c r="F909" s="21">
        <v>124</v>
      </c>
      <c r="G909" s="21">
        <v>124</v>
      </c>
      <c r="H909" s="52">
        <v>372</v>
      </c>
      <c r="I909" s="52">
        <v>372</v>
      </c>
      <c r="J909" s="22">
        <v>3</v>
      </c>
      <c r="K909" s="22">
        <v>0</v>
      </c>
      <c r="L909" s="23">
        <v>0</v>
      </c>
      <c r="M909" s="23">
        <v>0</v>
      </c>
      <c r="N909" s="23">
        <v>0</v>
      </c>
      <c r="O909" s="23">
        <v>0</v>
      </c>
      <c r="P909" s="23">
        <v>0</v>
      </c>
      <c r="Q909" s="23">
        <v>0.81499999999999995</v>
      </c>
      <c r="R909" s="23">
        <v>0.156</v>
      </c>
    </row>
    <row r="910" spans="1:18" hidden="1" x14ac:dyDescent="0.25">
      <c r="A910" s="20" t="s">
        <v>147</v>
      </c>
      <c r="B910" s="20" t="s">
        <v>118</v>
      </c>
      <c r="C910" s="20" t="s">
        <v>120</v>
      </c>
      <c r="D910" s="21">
        <v>103.729</v>
      </c>
      <c r="E910" s="21">
        <v>103.729</v>
      </c>
      <c r="F910" s="21">
        <v>103.729</v>
      </c>
      <c r="G910" s="21">
        <v>103.729</v>
      </c>
      <c r="H910" s="52">
        <v>364.52800000000002</v>
      </c>
      <c r="I910" s="52">
        <v>364.52800000000002</v>
      </c>
      <c r="J910" s="22">
        <v>3.5139999999999998</v>
      </c>
      <c r="K910" s="22">
        <v>0</v>
      </c>
      <c r="L910" s="23">
        <v>0</v>
      </c>
      <c r="M910" s="23">
        <v>0</v>
      </c>
      <c r="N910" s="23">
        <v>0</v>
      </c>
      <c r="O910" s="23">
        <v>0</v>
      </c>
      <c r="P910" s="23">
        <v>0</v>
      </c>
      <c r="Q910" s="23">
        <v>2.4430000000000001</v>
      </c>
      <c r="R910" s="23">
        <v>0.13200000000000001</v>
      </c>
    </row>
    <row r="911" spans="1:18" hidden="1" x14ac:dyDescent="0.25">
      <c r="A911" s="20" t="s">
        <v>100</v>
      </c>
      <c r="B911" s="20" t="s">
        <v>118</v>
      </c>
      <c r="C911" s="20" t="s">
        <v>120</v>
      </c>
      <c r="D911" s="21">
        <v>95.832999999999998</v>
      </c>
      <c r="E911" s="21">
        <v>95.832999999999998</v>
      </c>
      <c r="F911" s="21">
        <v>95.832999999999998</v>
      </c>
      <c r="G911" s="21">
        <v>95.832999999999998</v>
      </c>
      <c r="H911" s="52">
        <v>272.166</v>
      </c>
      <c r="I911" s="52">
        <v>272.166</v>
      </c>
      <c r="J911" s="22">
        <v>2.84</v>
      </c>
      <c r="K911" s="22">
        <v>0</v>
      </c>
      <c r="L911" s="23">
        <v>0</v>
      </c>
      <c r="M911" s="23">
        <v>0</v>
      </c>
      <c r="N911" s="23">
        <v>0</v>
      </c>
      <c r="O911" s="23">
        <v>0</v>
      </c>
      <c r="P911" s="23">
        <v>0</v>
      </c>
      <c r="Q911" s="23">
        <v>1.3080000000000001</v>
      </c>
      <c r="R911" s="23">
        <v>2.8999999999999901E-2</v>
      </c>
    </row>
    <row r="912" spans="1:18" hidden="1" x14ac:dyDescent="0.25">
      <c r="A912" s="20" t="s">
        <v>146</v>
      </c>
      <c r="B912" s="20" t="s">
        <v>118</v>
      </c>
      <c r="C912" s="20" t="s">
        <v>120</v>
      </c>
      <c r="D912" s="21">
        <v>94.38</v>
      </c>
      <c r="E912" s="21">
        <v>94.38</v>
      </c>
      <c r="F912" s="21">
        <v>94.38</v>
      </c>
      <c r="G912" s="21">
        <v>94.38</v>
      </c>
      <c r="H912" s="52">
        <v>268.70999999999998</v>
      </c>
      <c r="I912" s="52">
        <v>268.70999999999998</v>
      </c>
      <c r="J912" s="22">
        <v>2.847</v>
      </c>
      <c r="K912" s="22">
        <v>0</v>
      </c>
      <c r="L912" s="23">
        <v>0</v>
      </c>
      <c r="M912" s="23">
        <v>0</v>
      </c>
      <c r="N912" s="23">
        <v>0</v>
      </c>
      <c r="O912" s="23">
        <v>0</v>
      </c>
      <c r="P912" s="23">
        <v>0</v>
      </c>
      <c r="Q912" s="23">
        <v>31.062999999999999</v>
      </c>
      <c r="R912" s="23">
        <v>0.70899999999999996</v>
      </c>
    </row>
    <row r="913" spans="1:18" hidden="1" x14ac:dyDescent="0.25">
      <c r="A913" s="20" t="s">
        <v>127</v>
      </c>
      <c r="B913" s="20" t="s">
        <v>118</v>
      </c>
      <c r="C913" s="20" t="s">
        <v>120</v>
      </c>
      <c r="D913" s="21">
        <v>74.465000000000003</v>
      </c>
      <c r="E913" s="21">
        <v>74.465000000000003</v>
      </c>
      <c r="F913" s="21">
        <v>74.465000000000003</v>
      </c>
      <c r="G913" s="21">
        <v>74.465000000000003</v>
      </c>
      <c r="H913" s="52">
        <v>218.285</v>
      </c>
      <c r="I913" s="52">
        <v>218.285</v>
      </c>
      <c r="J913" s="22">
        <v>2.931</v>
      </c>
      <c r="K913" s="22">
        <v>0</v>
      </c>
      <c r="L913" s="23">
        <v>0</v>
      </c>
      <c r="M913" s="23">
        <v>0</v>
      </c>
      <c r="N913" s="23">
        <v>0</v>
      </c>
      <c r="O913" s="23">
        <v>0</v>
      </c>
      <c r="P913" s="23">
        <v>0</v>
      </c>
      <c r="Q913" s="23">
        <v>25.198</v>
      </c>
      <c r="R913" s="23">
        <v>0.61099999999999999</v>
      </c>
    </row>
    <row r="914" spans="1:18" hidden="1" x14ac:dyDescent="0.25">
      <c r="A914" s="20" t="s">
        <v>155</v>
      </c>
      <c r="B914" s="20" t="s">
        <v>104</v>
      </c>
      <c r="C914" s="20" t="s">
        <v>120</v>
      </c>
      <c r="D914" s="21">
        <v>74.161999999999907</v>
      </c>
      <c r="E914" s="21">
        <v>74.161999999999907</v>
      </c>
      <c r="F914" s="21">
        <v>148.32299999999901</v>
      </c>
      <c r="G914" s="21">
        <v>148.32299999999901</v>
      </c>
      <c r="H914" s="52">
        <v>604.11599999999999</v>
      </c>
      <c r="I914" s="52">
        <v>604.11599999999999</v>
      </c>
      <c r="J914" s="22">
        <v>4.0730000000000004</v>
      </c>
      <c r="K914" s="22">
        <v>0</v>
      </c>
      <c r="L914" s="23">
        <v>0</v>
      </c>
      <c r="M914" s="23">
        <v>0</v>
      </c>
      <c r="N914" s="23">
        <v>0</v>
      </c>
      <c r="O914" s="23">
        <v>0</v>
      </c>
      <c r="P914" s="23">
        <v>0</v>
      </c>
      <c r="Q914" s="23">
        <v>0.23199999999999901</v>
      </c>
      <c r="R914" s="23">
        <v>0.20199999999999901</v>
      </c>
    </row>
    <row r="915" spans="1:18" hidden="1" x14ac:dyDescent="0.25">
      <c r="A915" s="20" t="s">
        <v>127</v>
      </c>
      <c r="B915" s="20" t="s">
        <v>108</v>
      </c>
      <c r="C915" s="20" t="s">
        <v>120</v>
      </c>
      <c r="D915" s="21">
        <v>47.518999999999998</v>
      </c>
      <c r="E915" s="21">
        <v>47.518999999999998</v>
      </c>
      <c r="F915" s="21">
        <v>95.037000000000006</v>
      </c>
      <c r="G915" s="21">
        <v>95.037000000000006</v>
      </c>
      <c r="H915" s="52">
        <v>283.890999999999</v>
      </c>
      <c r="I915" s="52">
        <v>283.890999999999</v>
      </c>
      <c r="J915" s="22">
        <v>2.9870000000000001</v>
      </c>
      <c r="K915" s="22">
        <v>0</v>
      </c>
      <c r="L915" s="23">
        <v>0</v>
      </c>
      <c r="M915" s="23">
        <v>0</v>
      </c>
      <c r="N915" s="23">
        <v>0</v>
      </c>
      <c r="O915" s="23">
        <v>0</v>
      </c>
      <c r="P915" s="23">
        <v>0</v>
      </c>
      <c r="Q915" s="23">
        <v>1.5569999999999999</v>
      </c>
      <c r="R915" s="23">
        <v>0.26600000000000001</v>
      </c>
    </row>
    <row r="916" spans="1:18" hidden="1" x14ac:dyDescent="0.25">
      <c r="A916" s="20" t="s">
        <v>131</v>
      </c>
      <c r="B916" s="20" t="s">
        <v>116</v>
      </c>
      <c r="C916" s="20" t="s">
        <v>120</v>
      </c>
      <c r="D916" s="21">
        <v>41.228999999999999</v>
      </c>
      <c r="E916" s="21">
        <v>41.228999999999999</v>
      </c>
      <c r="F916" s="21">
        <v>41.228999999999999</v>
      </c>
      <c r="G916" s="21">
        <v>41.228999999999999</v>
      </c>
      <c r="H916" s="52">
        <v>255.27099999999999</v>
      </c>
      <c r="I916" s="52">
        <v>255.27099999999999</v>
      </c>
      <c r="J916" s="22">
        <v>6.1920000000000002</v>
      </c>
      <c r="K916" s="22">
        <v>0</v>
      </c>
      <c r="L916" s="23">
        <v>0</v>
      </c>
      <c r="M916" s="23">
        <v>0</v>
      </c>
      <c r="N916" s="23">
        <v>0</v>
      </c>
      <c r="O916" s="23">
        <v>0</v>
      </c>
      <c r="P916" s="23">
        <v>0</v>
      </c>
      <c r="Q916" s="23">
        <v>0.28599999999999998</v>
      </c>
      <c r="R916" s="23">
        <v>5.0000000000000001E-3</v>
      </c>
    </row>
    <row r="917" spans="1:18" hidden="1" x14ac:dyDescent="0.25">
      <c r="A917" s="20" t="s">
        <v>138</v>
      </c>
      <c r="B917" s="20" t="s">
        <v>108</v>
      </c>
      <c r="C917" s="20" t="s">
        <v>120</v>
      </c>
      <c r="D917" s="21">
        <v>22</v>
      </c>
      <c r="E917" s="21">
        <v>22</v>
      </c>
      <c r="F917" s="21">
        <v>44</v>
      </c>
      <c r="G917" s="21">
        <v>44</v>
      </c>
      <c r="H917" s="52">
        <v>150.36000000000001</v>
      </c>
      <c r="I917" s="52">
        <v>150.36000000000001</v>
      </c>
      <c r="J917" s="22">
        <v>3.4169999999999998</v>
      </c>
      <c r="K917" s="22">
        <v>0</v>
      </c>
      <c r="L917" s="23">
        <v>0</v>
      </c>
      <c r="M917" s="23">
        <v>0</v>
      </c>
      <c r="N917" s="23">
        <v>0</v>
      </c>
      <c r="O917" s="23">
        <v>0</v>
      </c>
      <c r="P917" s="23">
        <v>0</v>
      </c>
      <c r="Q917" s="23">
        <v>0.64300000000000002</v>
      </c>
      <c r="R917" s="23">
        <v>1.7000000000000001E-2</v>
      </c>
    </row>
    <row r="918" spans="1:18" x14ac:dyDescent="0.25">
      <c r="A918" s="20" t="s">
        <v>143</v>
      </c>
      <c r="B918" s="20" t="s">
        <v>113</v>
      </c>
      <c r="C918" s="20" t="s">
        <v>120</v>
      </c>
      <c r="D918" s="21">
        <v>14.484</v>
      </c>
      <c r="E918" s="21">
        <v>14.484</v>
      </c>
      <c r="F918" s="21">
        <v>14.484</v>
      </c>
      <c r="G918" s="21">
        <v>14.484</v>
      </c>
      <c r="H918" s="52">
        <v>60.295000000000002</v>
      </c>
      <c r="I918" s="52">
        <v>60.295000000000002</v>
      </c>
      <c r="J918" s="22">
        <v>4.1630000000000003</v>
      </c>
      <c r="K918" s="22">
        <v>0</v>
      </c>
      <c r="L918" s="23">
        <v>0</v>
      </c>
      <c r="M918" s="23">
        <v>0</v>
      </c>
      <c r="N918" s="23">
        <v>0</v>
      </c>
      <c r="O918" s="23">
        <v>0</v>
      </c>
      <c r="P918" s="23">
        <v>0</v>
      </c>
      <c r="Q918" s="23">
        <v>2.7589999999999999</v>
      </c>
      <c r="R918" s="23">
        <v>0.11</v>
      </c>
    </row>
    <row r="919" spans="1:18" hidden="1" x14ac:dyDescent="0.25">
      <c r="A919" s="20" t="s">
        <v>48</v>
      </c>
      <c r="B919" s="20" t="s">
        <v>108</v>
      </c>
      <c r="C919" s="20" t="s">
        <v>120</v>
      </c>
      <c r="D919" s="21">
        <v>13.5</v>
      </c>
      <c r="E919" s="21">
        <v>13.5</v>
      </c>
      <c r="F919" s="21">
        <v>27</v>
      </c>
      <c r="G919" s="21">
        <v>27</v>
      </c>
      <c r="H919" s="52">
        <v>73.02</v>
      </c>
      <c r="I919" s="52">
        <v>73.02</v>
      </c>
      <c r="J919" s="22">
        <v>2.70399999999999</v>
      </c>
      <c r="K919" s="22">
        <v>0</v>
      </c>
      <c r="L919" s="23">
        <v>0</v>
      </c>
      <c r="M919" s="23">
        <v>0</v>
      </c>
      <c r="N919" s="23">
        <v>0</v>
      </c>
      <c r="O919" s="23">
        <v>0</v>
      </c>
      <c r="P919" s="23">
        <v>0</v>
      </c>
      <c r="Q919" s="23">
        <v>0.19899999999999901</v>
      </c>
      <c r="R919" s="23">
        <v>8.0000000000000002E-3</v>
      </c>
    </row>
    <row r="920" spans="1:18" hidden="1" x14ac:dyDescent="0.25">
      <c r="A920" s="20" t="s">
        <v>146</v>
      </c>
      <c r="B920" s="20" t="s">
        <v>105</v>
      </c>
      <c r="C920" s="20" t="s">
        <v>120</v>
      </c>
      <c r="D920" s="21">
        <v>11.329000000000001</v>
      </c>
      <c r="E920" s="21">
        <v>11.329000000000001</v>
      </c>
      <c r="F920" s="21">
        <v>36.31</v>
      </c>
      <c r="G920" s="21">
        <v>36.31</v>
      </c>
      <c r="H920" s="52">
        <v>238.53799999999899</v>
      </c>
      <c r="I920" s="52">
        <v>238.53799999999899</v>
      </c>
      <c r="J920" s="22">
        <v>6.57</v>
      </c>
      <c r="K920" s="22">
        <v>0</v>
      </c>
      <c r="L920" s="23">
        <v>0</v>
      </c>
      <c r="M920" s="23">
        <v>0</v>
      </c>
      <c r="N920" s="23">
        <v>0</v>
      </c>
      <c r="O920" s="23">
        <v>0</v>
      </c>
      <c r="P920" s="23">
        <v>0</v>
      </c>
      <c r="Q920" s="23">
        <v>3.0310000000000001</v>
      </c>
      <c r="R920" s="23">
        <v>5.7999999999999899E-2</v>
      </c>
    </row>
    <row r="921" spans="1:18" hidden="1" x14ac:dyDescent="0.25">
      <c r="A921" s="20" t="s">
        <v>162</v>
      </c>
      <c r="B921" s="20" t="s">
        <v>108</v>
      </c>
      <c r="C921" s="20" t="s">
        <v>120</v>
      </c>
      <c r="D921" s="21">
        <v>11</v>
      </c>
      <c r="E921" s="21">
        <v>11</v>
      </c>
      <c r="F921" s="21">
        <v>22</v>
      </c>
      <c r="G921" s="21">
        <v>22</v>
      </c>
      <c r="H921" s="52">
        <v>60.72</v>
      </c>
      <c r="I921" s="52">
        <v>60.72</v>
      </c>
      <c r="J921" s="22">
        <v>2.76</v>
      </c>
      <c r="K921" s="22">
        <v>0</v>
      </c>
      <c r="L921" s="23">
        <v>0</v>
      </c>
      <c r="M921" s="23">
        <v>0</v>
      </c>
      <c r="N921" s="23">
        <v>0</v>
      </c>
      <c r="O921" s="23">
        <v>0</v>
      </c>
      <c r="P921" s="23">
        <v>0</v>
      </c>
      <c r="Q921" s="23">
        <v>0.48799999999999999</v>
      </c>
      <c r="R921" s="23">
        <v>0.02</v>
      </c>
    </row>
    <row r="922" spans="1:18" hidden="1" x14ac:dyDescent="0.25">
      <c r="A922" s="20" t="s">
        <v>88</v>
      </c>
      <c r="B922" s="20" t="s">
        <v>104</v>
      </c>
      <c r="C922" s="20" t="s">
        <v>120</v>
      </c>
      <c r="D922" s="21">
        <v>8.0020000000000007</v>
      </c>
      <c r="E922" s="21">
        <v>8.0020000000000007</v>
      </c>
      <c r="F922" s="21">
        <v>16.003</v>
      </c>
      <c r="G922" s="21">
        <v>16.003</v>
      </c>
      <c r="H922" s="52">
        <v>40.088000000000001</v>
      </c>
      <c r="I922" s="52">
        <v>40.088000000000001</v>
      </c>
      <c r="J922" s="22">
        <v>2.5049999999999999</v>
      </c>
      <c r="K922" s="22">
        <v>0</v>
      </c>
      <c r="L922" s="23">
        <v>0</v>
      </c>
      <c r="M922" s="23">
        <v>0</v>
      </c>
      <c r="N922" s="23">
        <v>0</v>
      </c>
      <c r="O922" s="23">
        <v>0</v>
      </c>
      <c r="P922" s="23">
        <v>0</v>
      </c>
      <c r="Q922" s="23">
        <v>1.5269999999999999</v>
      </c>
      <c r="R922" s="23">
        <v>3.2000000000000001E-2</v>
      </c>
    </row>
    <row r="923" spans="1:18" hidden="1" x14ac:dyDescent="0.25">
      <c r="A923" s="20" t="s">
        <v>162</v>
      </c>
      <c r="B923" s="20" t="s">
        <v>116</v>
      </c>
      <c r="C923" s="20" t="s">
        <v>120</v>
      </c>
      <c r="D923" s="21">
        <v>8</v>
      </c>
      <c r="E923" s="21">
        <v>8</v>
      </c>
      <c r="F923" s="21">
        <v>8</v>
      </c>
      <c r="G923" s="21">
        <v>8</v>
      </c>
      <c r="H923" s="52">
        <v>44.96</v>
      </c>
      <c r="I923" s="52">
        <v>44.96</v>
      </c>
      <c r="J923" s="22">
        <v>5.62</v>
      </c>
      <c r="K923" s="22">
        <v>0</v>
      </c>
      <c r="L923" s="23">
        <v>0</v>
      </c>
      <c r="M923" s="23">
        <v>0</v>
      </c>
      <c r="N923" s="23">
        <v>0</v>
      </c>
      <c r="O923" s="23">
        <v>0</v>
      </c>
      <c r="P923" s="23">
        <v>0</v>
      </c>
      <c r="Q923" s="23">
        <v>4.9000000000000002E-2</v>
      </c>
      <c r="R923" s="23">
        <v>3.0000000000000001E-3</v>
      </c>
    </row>
    <row r="924" spans="1:18" hidden="1" x14ac:dyDescent="0.25">
      <c r="A924" s="20" t="s">
        <v>138</v>
      </c>
      <c r="B924" s="20" t="s">
        <v>104</v>
      </c>
      <c r="C924" s="20" t="s">
        <v>120</v>
      </c>
      <c r="D924" s="21">
        <v>4.5590000000000002</v>
      </c>
      <c r="E924" s="21">
        <v>4.5590000000000002</v>
      </c>
      <c r="F924" s="21">
        <v>12.157</v>
      </c>
      <c r="G924" s="21">
        <v>12.157</v>
      </c>
      <c r="H924" s="52">
        <v>50.833999999999897</v>
      </c>
      <c r="I924" s="52">
        <v>50.833999999999897</v>
      </c>
      <c r="J924" s="22">
        <v>4.181</v>
      </c>
      <c r="K924" s="22">
        <v>0</v>
      </c>
      <c r="L924" s="23">
        <v>0</v>
      </c>
      <c r="M924" s="23">
        <v>0</v>
      </c>
      <c r="N924" s="23">
        <v>0</v>
      </c>
      <c r="O924" s="23">
        <v>0</v>
      </c>
      <c r="P924" s="23">
        <v>0</v>
      </c>
      <c r="Q924" s="23">
        <v>0.32400000000000001</v>
      </c>
      <c r="R924" s="23">
        <v>6.0000000000000001E-3</v>
      </c>
    </row>
    <row r="925" spans="1:18" hidden="1" x14ac:dyDescent="0.25">
      <c r="A925" s="20" t="s">
        <v>139</v>
      </c>
      <c r="B925" s="20" t="s">
        <v>105</v>
      </c>
      <c r="C925" s="20" t="s">
        <v>120</v>
      </c>
      <c r="D925" s="21">
        <v>3.4319999999999999</v>
      </c>
      <c r="E925" s="21">
        <v>3.4319999999999999</v>
      </c>
      <c r="F925" s="21">
        <v>11</v>
      </c>
      <c r="G925" s="21">
        <v>11</v>
      </c>
      <c r="H925" s="52">
        <v>54.39</v>
      </c>
      <c r="I925" s="52">
        <v>54.39</v>
      </c>
      <c r="J925" s="22">
        <v>4.9450000000000003</v>
      </c>
      <c r="K925" s="22">
        <v>0</v>
      </c>
      <c r="L925" s="23">
        <v>0</v>
      </c>
      <c r="M925" s="23">
        <v>0</v>
      </c>
      <c r="N925" s="23">
        <v>0</v>
      </c>
      <c r="O925" s="23">
        <v>0</v>
      </c>
      <c r="P925" s="23">
        <v>0</v>
      </c>
      <c r="Q925" s="23">
        <v>4.7679999999999998</v>
      </c>
      <c r="R925" s="23">
        <v>9.6000000000000002E-2</v>
      </c>
    </row>
    <row r="926" spans="1:18" hidden="1" x14ac:dyDescent="0.25">
      <c r="A926" s="20" t="s">
        <v>163</v>
      </c>
      <c r="B926" s="20" t="s">
        <v>108</v>
      </c>
      <c r="C926" s="20" t="s">
        <v>120</v>
      </c>
      <c r="D926" s="21">
        <v>2.5</v>
      </c>
      <c r="E926" s="21">
        <v>2.5</v>
      </c>
      <c r="F926" s="21">
        <v>5</v>
      </c>
      <c r="G926" s="21">
        <v>5</v>
      </c>
      <c r="H926" s="52">
        <v>12.3</v>
      </c>
      <c r="I926" s="52">
        <v>12.3</v>
      </c>
      <c r="J926" s="22">
        <v>2.46</v>
      </c>
      <c r="K926" s="22">
        <v>0</v>
      </c>
      <c r="L926" s="23">
        <v>0</v>
      </c>
      <c r="M926" s="23">
        <v>0</v>
      </c>
      <c r="N926" s="23">
        <v>0</v>
      </c>
      <c r="O926" s="23">
        <v>0</v>
      </c>
      <c r="P926" s="23">
        <v>0</v>
      </c>
      <c r="Q926" s="23">
        <v>9.4E-2</v>
      </c>
      <c r="R926" s="23">
        <v>4.0000000000000001E-3</v>
      </c>
    </row>
    <row r="927" spans="1:18" hidden="1" x14ac:dyDescent="0.25">
      <c r="A927" s="20" t="s">
        <v>88</v>
      </c>
      <c r="B927" s="20" t="s">
        <v>119</v>
      </c>
      <c r="C927" s="20" t="s">
        <v>120</v>
      </c>
      <c r="D927" s="21">
        <v>1.5</v>
      </c>
      <c r="E927" s="21">
        <v>1.5</v>
      </c>
      <c r="F927" s="21">
        <v>3</v>
      </c>
      <c r="G927" s="21">
        <v>3</v>
      </c>
      <c r="H927" s="52">
        <v>8.67</v>
      </c>
      <c r="I927" s="52">
        <v>8.67</v>
      </c>
      <c r="J927" s="22">
        <v>2.89</v>
      </c>
      <c r="K927" s="22">
        <v>0</v>
      </c>
      <c r="L927" s="23">
        <v>0</v>
      </c>
      <c r="M927" s="23">
        <v>0</v>
      </c>
      <c r="N927" s="23">
        <v>0</v>
      </c>
      <c r="O927" s="23">
        <v>0</v>
      </c>
      <c r="P927" s="23">
        <v>0</v>
      </c>
      <c r="Q927" s="23">
        <v>6.8000000000000005E-2</v>
      </c>
      <c r="R927" s="23">
        <v>1E-3</v>
      </c>
    </row>
    <row r="928" spans="1:18" hidden="1" x14ac:dyDescent="0.25">
      <c r="A928" s="20" t="s">
        <v>89</v>
      </c>
      <c r="B928" s="20" t="s">
        <v>104</v>
      </c>
      <c r="C928" s="20" t="s">
        <v>120</v>
      </c>
      <c r="D928" s="21">
        <v>1</v>
      </c>
      <c r="E928" s="21">
        <v>1</v>
      </c>
      <c r="F928" s="21">
        <v>2</v>
      </c>
      <c r="G928" s="21">
        <v>2</v>
      </c>
      <c r="H928" s="52">
        <v>3.66</v>
      </c>
      <c r="I928" s="52">
        <v>3.66</v>
      </c>
      <c r="J928" s="22">
        <v>1.83</v>
      </c>
      <c r="K928" s="22">
        <v>0</v>
      </c>
      <c r="L928" s="23">
        <v>0</v>
      </c>
      <c r="M928" s="23">
        <v>0</v>
      </c>
      <c r="N928" s="23">
        <v>0</v>
      </c>
      <c r="O928" s="23">
        <v>0</v>
      </c>
      <c r="P928" s="23">
        <v>0</v>
      </c>
      <c r="Q928" s="23">
        <v>0.51300000000000001</v>
      </c>
      <c r="R928" s="23">
        <v>0.01</v>
      </c>
    </row>
  </sheetData>
  <autoFilter ref="A2:R928" xr:uid="{26ED2F7F-C0E6-4DC5-ADD6-6247FE5DA8B9}">
    <filterColumn colId="1">
      <filters>
        <filter val="WHOLE CONVENTIONAL WHITE 16OZ"/>
      </filters>
    </filterColumn>
  </autoFilter>
  <conditionalFormatting sqref="C3:C928">
    <cfRule type="notContainsBlanks" dxfId="174" priority="1">
      <formula>LEN(TRIM(C3))&gt;0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960"/>
  <sheetViews>
    <sheetView showGridLines="0" zoomScale="90" zoomScaleNormal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defaultColWidth="98.42578125" defaultRowHeight="15" outlineLevelCol="1" x14ac:dyDescent="0.25"/>
  <cols>
    <col min="1" max="2" width="42.28515625" style="9" customWidth="1"/>
    <col min="3" max="3" width="22.7109375" style="9" hidden="1" customWidth="1" outlineLevel="1"/>
    <col min="4" max="4" width="19.5703125" style="9" customWidth="1" collapsed="1"/>
    <col min="5" max="7" width="19.5703125" style="9" hidden="1" customWidth="1" outlineLevel="1"/>
    <col min="8" max="8" width="19.5703125" style="9" customWidth="1" collapsed="1"/>
    <col min="9" max="10" width="19.5703125" style="9" customWidth="1"/>
    <col min="11" max="11" width="19.5703125" style="17" customWidth="1"/>
    <col min="12" max="14" width="19.5703125" style="9" customWidth="1"/>
    <col min="15" max="17" width="19.5703125" style="17" customWidth="1"/>
  </cols>
  <sheetData>
    <row r="1" spans="1:17" s="8" customFormat="1" x14ac:dyDescent="0.25">
      <c r="A1" s="19" t="s">
        <v>211</v>
      </c>
      <c r="B1" s="49"/>
      <c r="C1" s="49"/>
      <c r="D1" s="123" t="s">
        <v>63</v>
      </c>
      <c r="E1" s="124"/>
      <c r="F1" s="124"/>
      <c r="G1" s="124"/>
      <c r="H1" s="123" t="s">
        <v>64</v>
      </c>
      <c r="I1" s="123"/>
      <c r="J1" s="123"/>
      <c r="K1" s="123"/>
      <c r="L1" s="123" t="s">
        <v>65</v>
      </c>
      <c r="M1" s="123"/>
      <c r="N1" s="123"/>
      <c r="O1" s="123"/>
      <c r="P1" s="91"/>
      <c r="Q1" s="91"/>
    </row>
    <row r="2" spans="1:17" s="8" customFormat="1" ht="45" x14ac:dyDescent="0.25">
      <c r="A2" s="54" t="s">
        <v>35</v>
      </c>
      <c r="B2" s="55" t="s">
        <v>16</v>
      </c>
      <c r="C2" s="55" t="s">
        <v>1</v>
      </c>
      <c r="D2" s="56" t="s">
        <v>32</v>
      </c>
      <c r="E2" s="56" t="s">
        <v>66</v>
      </c>
      <c r="F2" s="56" t="s">
        <v>67</v>
      </c>
      <c r="G2" s="56" t="s">
        <v>68</v>
      </c>
      <c r="H2" s="56" t="s">
        <v>69</v>
      </c>
      <c r="I2" s="56" t="s">
        <v>70</v>
      </c>
      <c r="J2" s="56" t="s">
        <v>71</v>
      </c>
      <c r="K2" s="77" t="s">
        <v>72</v>
      </c>
      <c r="L2" s="56" t="s">
        <v>6</v>
      </c>
      <c r="M2" s="56" t="s">
        <v>5</v>
      </c>
      <c r="N2" s="56" t="s">
        <v>3</v>
      </c>
      <c r="O2" s="77" t="s">
        <v>4</v>
      </c>
      <c r="P2" s="77" t="s">
        <v>216</v>
      </c>
      <c r="Q2" s="77" t="s">
        <v>93</v>
      </c>
    </row>
    <row r="3" spans="1:17" x14ac:dyDescent="0.25">
      <c r="A3" s="46" t="s">
        <v>34</v>
      </c>
      <c r="B3" s="46" t="s">
        <v>107</v>
      </c>
      <c r="C3" s="46" t="s">
        <v>120</v>
      </c>
      <c r="D3" s="36">
        <v>-0.79881000000000002</v>
      </c>
      <c r="E3" s="47">
        <v>5.3429999999999998E-2</v>
      </c>
      <c r="F3" s="47">
        <v>8.362E-2</v>
      </c>
      <c r="G3" s="47">
        <v>0.16245999999999999</v>
      </c>
      <c r="H3" s="50">
        <v>0.19512322858922501</v>
      </c>
      <c r="I3" s="50">
        <v>0.26071535286053499</v>
      </c>
      <c r="J3" s="50">
        <v>0.29935670570212702</v>
      </c>
      <c r="K3" s="50">
        <v>0.40594447370904502</v>
      </c>
      <c r="L3" s="92">
        <v>6.2639999999999896</v>
      </c>
      <c r="M3" s="92">
        <v>1.784</v>
      </c>
      <c r="N3" s="93">
        <v>0.19899999999999901</v>
      </c>
      <c r="O3" s="93">
        <v>0.02</v>
      </c>
      <c r="P3" s="89">
        <v>29014022.561999999</v>
      </c>
      <c r="Q3" s="50">
        <v>0.17071094082588301</v>
      </c>
    </row>
    <row r="4" spans="1:17" x14ac:dyDescent="0.25">
      <c r="A4" s="46" t="s">
        <v>34</v>
      </c>
      <c r="B4" s="46" t="s">
        <v>114</v>
      </c>
      <c r="C4" s="46" t="s">
        <v>120</v>
      </c>
      <c r="D4" s="36">
        <v>-0.88556000000000001</v>
      </c>
      <c r="E4" s="47">
        <v>6.2829999999999997E-2</v>
      </c>
      <c r="F4" s="47">
        <v>9.2179999999999998E-2</v>
      </c>
      <c r="G4" s="47">
        <v>0.1215</v>
      </c>
      <c r="H4" s="50">
        <v>0.21848343974550399</v>
      </c>
      <c r="I4" s="50">
        <v>0.29749697325249702</v>
      </c>
      <c r="J4" s="50">
        <v>0.33614286369625102</v>
      </c>
      <c r="K4" s="50">
        <v>0.375898542716531</v>
      </c>
      <c r="L4" s="92">
        <v>6.15</v>
      </c>
      <c r="M4" s="92">
        <v>2.391</v>
      </c>
      <c r="N4" s="93">
        <v>0.28299999999999997</v>
      </c>
      <c r="O4" s="93">
        <v>4.5999999999999999E-2</v>
      </c>
      <c r="P4" s="89">
        <v>27228521.061999999</v>
      </c>
      <c r="Q4" s="50">
        <v>0.174320106999554</v>
      </c>
    </row>
    <row r="5" spans="1:17" x14ac:dyDescent="0.25">
      <c r="A5" s="46" t="s">
        <v>34</v>
      </c>
      <c r="B5" s="46" t="s">
        <v>106</v>
      </c>
      <c r="C5" s="46" t="s">
        <v>120</v>
      </c>
      <c r="D5" s="36">
        <v>-0.94555999999999996</v>
      </c>
      <c r="E5" s="47">
        <v>0.39079999999999998</v>
      </c>
      <c r="F5" s="47">
        <v>5.5870000000000003E-2</v>
      </c>
      <c r="G5" s="47">
        <v>0.38008999999999998</v>
      </c>
      <c r="H5" s="50">
        <v>0.234906941687581</v>
      </c>
      <c r="I5" s="50">
        <v>0.82539356598749503</v>
      </c>
      <c r="J5" s="50">
        <v>0.30586494768081302</v>
      </c>
      <c r="K5" s="50">
        <v>0.80594791821386802</v>
      </c>
      <c r="L5" s="92">
        <v>6.6609999999999996</v>
      </c>
      <c r="M5" s="93">
        <v>0.33399999999999902</v>
      </c>
      <c r="N5" s="93">
        <v>0.218999999999999</v>
      </c>
      <c r="O5" s="93">
        <v>0.01</v>
      </c>
      <c r="P5" s="89">
        <v>21452018.219000001</v>
      </c>
      <c r="Q5" s="50">
        <v>0.23229558672596601</v>
      </c>
    </row>
    <row r="6" spans="1:17" x14ac:dyDescent="0.25">
      <c r="A6" s="46" t="s">
        <v>34</v>
      </c>
      <c r="B6" s="46" t="s">
        <v>103</v>
      </c>
      <c r="C6" s="46" t="s">
        <v>120</v>
      </c>
      <c r="D6" s="36">
        <v>-0.78446000000000005</v>
      </c>
      <c r="E6" s="47">
        <v>5.2319999999999998E-2</v>
      </c>
      <c r="F6" s="47">
        <v>6.8929999999999894E-2</v>
      </c>
      <c r="G6" s="47">
        <v>0.12139999999999999</v>
      </c>
      <c r="H6" s="50">
        <v>0.19130243316216999</v>
      </c>
      <c r="I6" s="50">
        <v>0.25529071385458202</v>
      </c>
      <c r="J6" s="50">
        <v>0.27631521774418899</v>
      </c>
      <c r="K6" s="50">
        <v>0.34507152524938101</v>
      </c>
      <c r="L6" s="92">
        <v>2.024</v>
      </c>
      <c r="M6" s="92">
        <v>1.74</v>
      </c>
      <c r="N6" s="93">
        <v>0.13699999999999901</v>
      </c>
      <c r="O6" s="93">
        <v>8.9999999999999993E-3</v>
      </c>
      <c r="P6" s="89">
        <v>17164885.530999999</v>
      </c>
      <c r="Q6" s="50">
        <v>0.153593578985771</v>
      </c>
    </row>
    <row r="7" spans="1:17" x14ac:dyDescent="0.25">
      <c r="A7" s="46" t="s">
        <v>100</v>
      </c>
      <c r="B7" s="46" t="s">
        <v>106</v>
      </c>
      <c r="C7" s="46" t="s">
        <v>120</v>
      </c>
      <c r="D7" s="36">
        <v>-1.2088299999999901</v>
      </c>
      <c r="E7" s="47">
        <v>0.55858999999999903</v>
      </c>
      <c r="F7" s="47">
        <v>4.691E-2</v>
      </c>
      <c r="G7" s="47">
        <v>0.55862000000000001</v>
      </c>
      <c r="H7" s="50">
        <v>0.30962733433551798</v>
      </c>
      <c r="I7" s="50">
        <v>1.28949809060391</v>
      </c>
      <c r="J7" s="50">
        <v>0.37252569993748702</v>
      </c>
      <c r="K7" s="50">
        <v>1.2895667765769101</v>
      </c>
      <c r="L7" s="92">
        <v>21.696999999999999</v>
      </c>
      <c r="M7" s="93">
        <v>5.7000000000000002E-2</v>
      </c>
      <c r="N7" s="92">
        <v>1.07</v>
      </c>
      <c r="O7" s="93">
        <v>0</v>
      </c>
      <c r="P7" s="89">
        <v>12959930.203</v>
      </c>
      <c r="Q7" s="50">
        <v>0.17861583091587199</v>
      </c>
    </row>
    <row r="8" spans="1:17" x14ac:dyDescent="0.25">
      <c r="A8" s="46" t="s">
        <v>48</v>
      </c>
      <c r="B8" s="46" t="s">
        <v>107</v>
      </c>
      <c r="C8" s="46" t="s">
        <v>120</v>
      </c>
      <c r="D8" s="36">
        <v>-0.84967999999999899</v>
      </c>
      <c r="E8" s="47">
        <v>0</v>
      </c>
      <c r="F8" s="47">
        <v>1.1429999999999999E-2</v>
      </c>
      <c r="G8" s="47">
        <v>1.1429999999999999E-2</v>
      </c>
      <c r="H8" s="50">
        <v>0.20876673513303001</v>
      </c>
      <c r="I8" s="50">
        <v>0.20876673513303001</v>
      </c>
      <c r="J8" s="50">
        <v>0.22266220021791899</v>
      </c>
      <c r="K8" s="50">
        <v>0.22266220021791899</v>
      </c>
      <c r="L8" s="92">
        <v>1.679</v>
      </c>
      <c r="M8" s="93">
        <v>0</v>
      </c>
      <c r="N8" s="92">
        <v>0.52200000000000002</v>
      </c>
      <c r="O8" s="93">
        <v>0</v>
      </c>
      <c r="P8" s="89">
        <v>11106363.6409999</v>
      </c>
      <c r="Q8" s="50">
        <v>8.0703569580962198E-2</v>
      </c>
    </row>
    <row r="9" spans="1:17" x14ac:dyDescent="0.25">
      <c r="A9" s="46" t="s">
        <v>34</v>
      </c>
      <c r="B9" s="46" t="s">
        <v>111</v>
      </c>
      <c r="C9" s="46" t="s">
        <v>120</v>
      </c>
      <c r="D9" s="36">
        <v>-0.84133999999999998</v>
      </c>
      <c r="E9" s="47">
        <v>6.191E-2</v>
      </c>
      <c r="F9" s="47">
        <v>4.616E-2</v>
      </c>
      <c r="G9" s="47">
        <v>9.7049999999999997E-2</v>
      </c>
      <c r="H9" s="50">
        <v>0.206519291340893</v>
      </c>
      <c r="I9" s="50">
        <v>0.283575567174979</v>
      </c>
      <c r="J9" s="50">
        <v>0.26351762293645398</v>
      </c>
      <c r="K9" s="50">
        <v>0.32948226958948801</v>
      </c>
      <c r="L9" s="92">
        <v>2.1429999999999998</v>
      </c>
      <c r="M9" s="92">
        <v>1.3619999999999901</v>
      </c>
      <c r="N9" s="93">
        <v>0.14599999999999999</v>
      </c>
      <c r="O9" s="93">
        <v>6.0000000000000001E-3</v>
      </c>
      <c r="P9" s="89">
        <v>10748714.6409999</v>
      </c>
      <c r="Q9" s="50">
        <v>0.14697083021690299</v>
      </c>
    </row>
    <row r="10" spans="1:17" x14ac:dyDescent="0.25">
      <c r="A10" s="46" t="s">
        <v>131</v>
      </c>
      <c r="B10" s="46" t="s">
        <v>106</v>
      </c>
      <c r="C10" s="46" t="s">
        <v>120</v>
      </c>
      <c r="D10" s="36">
        <v>-1.3566799999999899</v>
      </c>
      <c r="E10" s="47">
        <v>0.55862000000000001</v>
      </c>
      <c r="F10" s="47">
        <v>4.691E-2</v>
      </c>
      <c r="G10" s="47">
        <v>0.55864999999999998</v>
      </c>
      <c r="H10" s="50">
        <v>0.35355490330285699</v>
      </c>
      <c r="I10" s="50">
        <v>1.3663635109200001</v>
      </c>
      <c r="J10" s="50">
        <v>0.41856300823331599</v>
      </c>
      <c r="K10" s="50">
        <v>1.3664345028902001</v>
      </c>
      <c r="L10" s="92">
        <v>27.314</v>
      </c>
      <c r="M10" s="93">
        <v>0.111999999999999</v>
      </c>
      <c r="N10" s="92">
        <v>1.40699999999999</v>
      </c>
      <c r="O10" s="93">
        <v>0</v>
      </c>
      <c r="P10" s="89">
        <v>9125914.852</v>
      </c>
      <c r="Q10" s="50">
        <v>0.175231676495366</v>
      </c>
    </row>
    <row r="11" spans="1:17" x14ac:dyDescent="0.25">
      <c r="A11" s="46" t="s">
        <v>34</v>
      </c>
      <c r="B11" s="46" t="s">
        <v>113</v>
      </c>
      <c r="C11" s="46" t="s">
        <v>120</v>
      </c>
      <c r="D11" s="36">
        <v>-0.49337999999999999</v>
      </c>
      <c r="E11" s="47">
        <v>0.17327999999999999</v>
      </c>
      <c r="F11" s="47">
        <v>0.11927</v>
      </c>
      <c r="G11" s="47">
        <v>0.27710000000000001</v>
      </c>
      <c r="H11" s="50">
        <v>0.116383636673778</v>
      </c>
      <c r="I11" s="50">
        <v>0.32760234253065601</v>
      </c>
      <c r="J11" s="50">
        <v>0.25780050591259202</v>
      </c>
      <c r="K11" s="50">
        <v>0.47284302761254998</v>
      </c>
      <c r="L11" s="92">
        <v>4.3330000000000002</v>
      </c>
      <c r="M11" s="93">
        <v>0.27399999999999902</v>
      </c>
      <c r="N11" s="93">
        <v>3.5000000000000003E-2</v>
      </c>
      <c r="O11" s="93">
        <v>3.0000000000000001E-3</v>
      </c>
      <c r="P11" s="89">
        <v>8129132.4840000002</v>
      </c>
      <c r="Q11" s="50">
        <v>0.14330462020360199</v>
      </c>
    </row>
    <row r="12" spans="1:17" x14ac:dyDescent="0.25">
      <c r="A12" s="46" t="s">
        <v>48</v>
      </c>
      <c r="B12" s="46" t="s">
        <v>114</v>
      </c>
      <c r="C12" s="46" t="s">
        <v>120</v>
      </c>
      <c r="D12" s="36">
        <v>-1.0626</v>
      </c>
      <c r="E12" s="47">
        <v>0</v>
      </c>
      <c r="F12" s="47">
        <v>2.946E-2</v>
      </c>
      <c r="G12" s="47">
        <v>2.946E-2</v>
      </c>
      <c r="H12" s="50">
        <v>0.26758350709984602</v>
      </c>
      <c r="I12" s="50">
        <v>0.26758350709984602</v>
      </c>
      <c r="J12" s="50">
        <v>0.30548202139064101</v>
      </c>
      <c r="K12" s="50">
        <v>0.30548202139064101</v>
      </c>
      <c r="L12" s="92">
        <v>1.0369999999999999</v>
      </c>
      <c r="M12" s="93">
        <v>0</v>
      </c>
      <c r="N12" s="92">
        <v>0.53900000000000003</v>
      </c>
      <c r="O12" s="93">
        <v>0</v>
      </c>
      <c r="P12" s="89">
        <v>7931455.1090000002</v>
      </c>
      <c r="Q12" s="50">
        <v>2.3293607800649901E-2</v>
      </c>
    </row>
    <row r="13" spans="1:17" x14ac:dyDescent="0.25">
      <c r="A13" s="46" t="s">
        <v>48</v>
      </c>
      <c r="B13" s="46" t="s">
        <v>106</v>
      </c>
      <c r="C13" s="46" t="s">
        <v>120</v>
      </c>
      <c r="D13" s="36">
        <v>-0.56316999999999995</v>
      </c>
      <c r="E13" s="47">
        <v>0</v>
      </c>
      <c r="F13" s="47">
        <v>8.3000000000000001E-4</v>
      </c>
      <c r="G13" s="47">
        <v>8.3000000000000001E-4</v>
      </c>
      <c r="H13" s="50">
        <v>0.13390536993402899</v>
      </c>
      <c r="I13" s="50">
        <v>0.13390536993402899</v>
      </c>
      <c r="J13" s="50">
        <v>0.13484690207285999</v>
      </c>
      <c r="K13" s="50">
        <v>0.13484690207285999</v>
      </c>
      <c r="L13" s="92">
        <v>2.06</v>
      </c>
      <c r="M13" s="93">
        <v>0</v>
      </c>
      <c r="N13" s="93">
        <v>0.38100000000000001</v>
      </c>
      <c r="O13" s="93">
        <v>0</v>
      </c>
      <c r="P13" s="89">
        <v>6753474.6879999898</v>
      </c>
      <c r="Q13" s="50">
        <v>6.7137809187279004E-2</v>
      </c>
    </row>
    <row r="14" spans="1:17" x14ac:dyDescent="0.25">
      <c r="A14" s="46" t="s">
        <v>34</v>
      </c>
      <c r="B14" s="46" t="s">
        <v>112</v>
      </c>
      <c r="C14" s="46" t="s">
        <v>120</v>
      </c>
      <c r="D14" s="36">
        <v>-1.3965299999999901</v>
      </c>
      <c r="E14" s="47">
        <v>8.4129999999999996E-2</v>
      </c>
      <c r="F14" s="47">
        <v>4.1200000000000001E-2</v>
      </c>
      <c r="G14" s="47">
        <v>9.5509999999999998E-2</v>
      </c>
      <c r="H14" s="50">
        <v>0.36564475310961297</v>
      </c>
      <c r="I14" s="50">
        <v>0.48550779562187002</v>
      </c>
      <c r="J14" s="50">
        <v>0.423084449884572</v>
      </c>
      <c r="K14" s="50">
        <v>0.50250943015472804</v>
      </c>
      <c r="L14" s="92">
        <v>4.7549999999999999</v>
      </c>
      <c r="M14" s="92">
        <v>1.7409999999999899</v>
      </c>
      <c r="N14" s="93">
        <v>0.13699999999999901</v>
      </c>
      <c r="O14" s="93">
        <v>5.0000000000000001E-3</v>
      </c>
      <c r="P14" s="89">
        <v>6613886.352</v>
      </c>
      <c r="Q14" s="50">
        <v>0.24250241857465299</v>
      </c>
    </row>
    <row r="15" spans="1:17" x14ac:dyDescent="0.25">
      <c r="A15" s="46" t="s">
        <v>48</v>
      </c>
      <c r="B15" s="46" t="s">
        <v>113</v>
      </c>
      <c r="C15" s="46" t="s">
        <v>120</v>
      </c>
      <c r="D15" s="36">
        <v>-0.37890000000000001</v>
      </c>
      <c r="E15" s="47">
        <v>0</v>
      </c>
      <c r="F15" s="47">
        <v>1.7600000000000001E-3</v>
      </c>
      <c r="G15" s="47">
        <v>1.7600000000000001E-3</v>
      </c>
      <c r="H15" s="50">
        <v>8.8226265681597901E-2</v>
      </c>
      <c r="I15" s="50">
        <v>8.8226265681597901E-2</v>
      </c>
      <c r="J15" s="50">
        <v>9.0143230343267405E-2</v>
      </c>
      <c r="K15" s="50">
        <v>9.0143230343267405E-2</v>
      </c>
      <c r="L15" s="92">
        <v>1.7769999999999999</v>
      </c>
      <c r="M15" s="93">
        <v>0</v>
      </c>
      <c r="N15" s="93">
        <v>0.253</v>
      </c>
      <c r="O15" s="93">
        <v>0</v>
      </c>
      <c r="P15" s="89">
        <v>6596079.2579999901</v>
      </c>
      <c r="Q15" s="50">
        <v>8.3019959502458704E-2</v>
      </c>
    </row>
    <row r="16" spans="1:17" x14ac:dyDescent="0.25">
      <c r="A16" s="46" t="s">
        <v>97</v>
      </c>
      <c r="B16" s="46" t="s">
        <v>107</v>
      </c>
      <c r="C16" s="46" t="s">
        <v>120</v>
      </c>
      <c r="D16" s="36">
        <v>-1.2021999999999999</v>
      </c>
      <c r="E16" s="47">
        <v>9.1149999999999995E-2</v>
      </c>
      <c r="F16" s="47">
        <v>0.14857000000000001</v>
      </c>
      <c r="G16" s="47">
        <v>0.18504000000000001</v>
      </c>
      <c r="H16" s="50">
        <v>0.307691249501926</v>
      </c>
      <c r="I16" s="50">
        <v>0.432488551195163</v>
      </c>
      <c r="J16" s="50">
        <v>0.51714939700068596</v>
      </c>
      <c r="K16" s="50">
        <v>0.57350116418212804</v>
      </c>
      <c r="L16" s="92">
        <v>4.8039999999999896</v>
      </c>
      <c r="M16" s="92">
        <v>3.44</v>
      </c>
      <c r="N16" s="93">
        <v>0.47499999999999998</v>
      </c>
      <c r="O16" s="93">
        <v>9.0999999999999998E-2</v>
      </c>
      <c r="P16" s="89">
        <v>6080965.875</v>
      </c>
      <c r="Q16" s="50">
        <v>0.228147554129911</v>
      </c>
    </row>
    <row r="17" spans="1:17" x14ac:dyDescent="0.25">
      <c r="A17" s="46" t="s">
        <v>138</v>
      </c>
      <c r="B17" s="46" t="s">
        <v>107</v>
      </c>
      <c r="C17" s="46" t="s">
        <v>120</v>
      </c>
      <c r="D17" s="36">
        <v>-0.57406999999999997</v>
      </c>
      <c r="E17" s="47">
        <v>4.0980000000000003E-2</v>
      </c>
      <c r="F17" s="47">
        <v>7.4550000000000005E-2</v>
      </c>
      <c r="G17" s="47">
        <v>0.15975</v>
      </c>
      <c r="H17" s="50">
        <v>0.13666668471196899</v>
      </c>
      <c r="I17" s="50">
        <v>0.18421489423583501</v>
      </c>
      <c r="J17" s="50">
        <v>0.224643790570068</v>
      </c>
      <c r="K17" s="50">
        <v>0.33355728020652697</v>
      </c>
      <c r="L17" s="92">
        <v>14.58</v>
      </c>
      <c r="M17" s="93">
        <v>0</v>
      </c>
      <c r="N17" s="93">
        <v>5.1999999999999998E-2</v>
      </c>
      <c r="O17" s="93">
        <v>0</v>
      </c>
      <c r="P17" s="89">
        <v>5420954.4840000002</v>
      </c>
      <c r="Q17" s="50">
        <v>0.10898035547240401</v>
      </c>
    </row>
    <row r="18" spans="1:17" x14ac:dyDescent="0.25">
      <c r="A18" s="46" t="s">
        <v>34</v>
      </c>
      <c r="B18" s="46" t="s">
        <v>102</v>
      </c>
      <c r="C18" s="46" t="s">
        <v>120</v>
      </c>
      <c r="D18" s="36">
        <v>-0.85709000000000002</v>
      </c>
      <c r="E18" s="47">
        <v>0.13589000000000001</v>
      </c>
      <c r="F18" s="47">
        <v>5.7189999999999998E-2</v>
      </c>
      <c r="G18" s="47">
        <v>0.24526999999999999</v>
      </c>
      <c r="H18" s="50">
        <v>0.21076707665307601</v>
      </c>
      <c r="I18" s="50">
        <v>0.38700133854330598</v>
      </c>
      <c r="J18" s="50">
        <v>0.28202916313618798</v>
      </c>
      <c r="K18" s="50">
        <v>0.54731954234045499</v>
      </c>
      <c r="L18" s="92">
        <v>3.573</v>
      </c>
      <c r="M18" s="92">
        <v>0.51800000000000002</v>
      </c>
      <c r="N18" s="93">
        <v>7.5999999999999998E-2</v>
      </c>
      <c r="O18" s="93">
        <v>1.2E-2</v>
      </c>
      <c r="P18" s="89">
        <v>4837378.2810000004</v>
      </c>
      <c r="Q18" s="50">
        <v>9.0700870361887301E-2</v>
      </c>
    </row>
    <row r="19" spans="1:17" x14ac:dyDescent="0.25">
      <c r="A19" s="46" t="s">
        <v>96</v>
      </c>
      <c r="B19" s="46" t="s">
        <v>107</v>
      </c>
      <c r="C19" s="46" t="s">
        <v>120</v>
      </c>
      <c r="D19" s="36">
        <v>-0.64728999999999903</v>
      </c>
      <c r="E19" s="47">
        <v>3.8960000000000002E-2</v>
      </c>
      <c r="F19" s="47">
        <v>1.7899999999999999E-3</v>
      </c>
      <c r="G19" s="47">
        <v>0.15031</v>
      </c>
      <c r="H19" s="50">
        <v>0.155390739465842</v>
      </c>
      <c r="I19" s="50">
        <v>0.201293135292853</v>
      </c>
      <c r="J19" s="50">
        <v>0.15746074098814</v>
      </c>
      <c r="K19" s="50">
        <v>0.34278872483293399</v>
      </c>
      <c r="L19" s="92">
        <v>10.382999999999999</v>
      </c>
      <c r="M19" s="92">
        <v>3.0169999999999999</v>
      </c>
      <c r="N19" s="93">
        <v>6.6000000000000003E-2</v>
      </c>
      <c r="O19" s="93">
        <v>6.9999999999999897E-3</v>
      </c>
      <c r="P19" s="89">
        <v>4740216.8590000002</v>
      </c>
      <c r="Q19" s="50">
        <v>0.14207920792079201</v>
      </c>
    </row>
    <row r="20" spans="1:17" x14ac:dyDescent="0.25">
      <c r="A20" s="46" t="s">
        <v>101</v>
      </c>
      <c r="B20" s="46" t="s">
        <v>107</v>
      </c>
      <c r="C20" s="46" t="s">
        <v>120</v>
      </c>
      <c r="D20" s="36">
        <v>-0.54715999999999998</v>
      </c>
      <c r="E20" s="47">
        <v>2.9780000000000001E-2</v>
      </c>
      <c r="F20" s="47">
        <v>7.1010000000000004E-2</v>
      </c>
      <c r="G20" s="47">
        <v>0.10199999999999999</v>
      </c>
      <c r="H20" s="50">
        <v>0.12986168834384501</v>
      </c>
      <c r="I20" s="50">
        <v>0.164014988025696</v>
      </c>
      <c r="J20" s="50">
        <v>0.21301042647749099</v>
      </c>
      <c r="K20" s="50">
        <v>0.251190159010591</v>
      </c>
      <c r="L20" s="92">
        <v>8.5370000000000008</v>
      </c>
      <c r="M20" s="92">
        <v>2.097</v>
      </c>
      <c r="N20" s="93">
        <v>0.104</v>
      </c>
      <c r="O20" s="93">
        <v>3.0000000000000001E-3</v>
      </c>
      <c r="P20" s="89">
        <v>4731162.0159999998</v>
      </c>
      <c r="Q20" s="50">
        <v>0.13839285714285701</v>
      </c>
    </row>
    <row r="21" spans="1:17" x14ac:dyDescent="0.25">
      <c r="A21" s="46" t="s">
        <v>95</v>
      </c>
      <c r="B21" s="46" t="s">
        <v>114</v>
      </c>
      <c r="C21" s="46" t="s">
        <v>120</v>
      </c>
      <c r="D21" s="36">
        <v>-0.89339999999999997</v>
      </c>
      <c r="E21" s="47">
        <v>0.10277</v>
      </c>
      <c r="F21" s="47">
        <v>8.9649999999999994E-2</v>
      </c>
      <c r="G21" s="47">
        <v>0.12000999999999901</v>
      </c>
      <c r="H21" s="50">
        <v>0.220616975753961</v>
      </c>
      <c r="I21" s="50">
        <v>0.35273226719163697</v>
      </c>
      <c r="J21" s="50">
        <v>0.335100338221196</v>
      </c>
      <c r="K21" s="50">
        <v>0.37625555963371399</v>
      </c>
      <c r="L21" s="92">
        <v>6.3410000000000002</v>
      </c>
      <c r="M21" s="92">
        <v>2.1059999999999999</v>
      </c>
      <c r="N21" s="93">
        <v>0.40100000000000002</v>
      </c>
      <c r="O21" s="93">
        <v>1.6E-2</v>
      </c>
      <c r="P21" s="89">
        <v>4708541.5310000004</v>
      </c>
      <c r="Q21" s="50">
        <v>0.182915506035283</v>
      </c>
    </row>
    <row r="22" spans="1:17" x14ac:dyDescent="0.25">
      <c r="A22" s="46" t="s">
        <v>164</v>
      </c>
      <c r="B22" s="46" t="s">
        <v>107</v>
      </c>
      <c r="C22" s="46" t="s">
        <v>120</v>
      </c>
      <c r="D22" s="36">
        <v>-0.81331999999999904</v>
      </c>
      <c r="E22" s="47">
        <v>0</v>
      </c>
      <c r="F22" s="47">
        <v>1.20299999999999E-2</v>
      </c>
      <c r="G22" s="47">
        <v>1.20299999999999E-2</v>
      </c>
      <c r="H22" s="50">
        <v>0.198999085294634</v>
      </c>
      <c r="I22" s="50">
        <v>0.198999085294634</v>
      </c>
      <c r="J22" s="50">
        <v>0.21351015336099999</v>
      </c>
      <c r="K22" s="50">
        <v>0.21351015336099999</v>
      </c>
      <c r="L22" s="92">
        <v>1.5009999999999999</v>
      </c>
      <c r="M22" s="93">
        <v>0</v>
      </c>
      <c r="N22" s="92">
        <v>0.750999999999999</v>
      </c>
      <c r="O22" s="93">
        <v>0</v>
      </c>
      <c r="P22" s="89">
        <v>4674356.7029999997</v>
      </c>
      <c r="Q22" s="50">
        <v>4.57142857142857E-2</v>
      </c>
    </row>
    <row r="23" spans="1:17" x14ac:dyDescent="0.25">
      <c r="A23" s="46" t="s">
        <v>138</v>
      </c>
      <c r="B23" s="46" t="s">
        <v>114</v>
      </c>
      <c r="C23" s="46" t="s">
        <v>120</v>
      </c>
      <c r="D23" s="36">
        <v>-0.75005999999999995</v>
      </c>
      <c r="E23" s="47">
        <v>5.108E-2</v>
      </c>
      <c r="F23" s="47">
        <v>8.0839999999999995E-2</v>
      </c>
      <c r="G23" s="47">
        <v>0.10335999999999999</v>
      </c>
      <c r="H23" s="50">
        <v>0.18219283907052</v>
      </c>
      <c r="I23" s="50">
        <v>0.24414811669754199</v>
      </c>
      <c r="J23" s="50">
        <v>0.28173041554419198</v>
      </c>
      <c r="K23" s="50">
        <v>0.310922453126389</v>
      </c>
      <c r="L23" s="92">
        <v>9.8420000000000005</v>
      </c>
      <c r="M23" s="93">
        <v>0</v>
      </c>
      <c r="N23" s="93">
        <v>6.8000000000000005E-2</v>
      </c>
      <c r="O23" s="93">
        <v>0</v>
      </c>
      <c r="P23" s="89">
        <v>4659420.8669999996</v>
      </c>
      <c r="Q23" s="50">
        <v>8.5024154589371806E-2</v>
      </c>
    </row>
    <row r="24" spans="1:17" x14ac:dyDescent="0.25">
      <c r="A24" s="46" t="s">
        <v>95</v>
      </c>
      <c r="B24" s="46" t="s">
        <v>107</v>
      </c>
      <c r="C24" s="46" t="s">
        <v>120</v>
      </c>
      <c r="D24" s="36">
        <v>-0.86460999999999999</v>
      </c>
      <c r="E24" s="47">
        <v>7.7539999999999998E-2</v>
      </c>
      <c r="F24" s="47">
        <v>0.11542999999999901</v>
      </c>
      <c r="G24" s="47">
        <v>0.35994999999999999</v>
      </c>
      <c r="H24" s="50">
        <v>0.212800497243018</v>
      </c>
      <c r="I24" s="50">
        <v>0.310583091112904</v>
      </c>
      <c r="J24" s="50">
        <v>0.36119385046234398</v>
      </c>
      <c r="K24" s="50">
        <v>0.738255711733383</v>
      </c>
      <c r="L24" s="92">
        <v>8.5229999999999997</v>
      </c>
      <c r="M24" s="92">
        <v>1.25</v>
      </c>
      <c r="N24" s="93">
        <v>0.23599999999999999</v>
      </c>
      <c r="O24" s="93">
        <v>8.0000000000000002E-3</v>
      </c>
      <c r="P24" s="89">
        <v>4591849.9610000001</v>
      </c>
      <c r="Q24" s="50">
        <v>0.14079728583545301</v>
      </c>
    </row>
    <row r="25" spans="1:17" x14ac:dyDescent="0.25">
      <c r="A25" s="46" t="s">
        <v>34</v>
      </c>
      <c r="B25" s="46" t="s">
        <v>110</v>
      </c>
      <c r="C25" s="46" t="s">
        <v>120</v>
      </c>
      <c r="D25" s="36">
        <v>-0.64278000000000002</v>
      </c>
      <c r="E25" s="47">
        <v>0.1767</v>
      </c>
      <c r="F25" s="47">
        <v>6.9929999999999895E-2</v>
      </c>
      <c r="G25" s="47">
        <v>0.15617999999999899</v>
      </c>
      <c r="H25" s="50">
        <v>0.15422856520954401</v>
      </c>
      <c r="I25" s="50">
        <v>0.37730984906977499</v>
      </c>
      <c r="J25" s="50">
        <v>0.23783292788683799</v>
      </c>
      <c r="K25" s="50">
        <v>0.34933544989479698</v>
      </c>
      <c r="L25" s="92">
        <v>3.51</v>
      </c>
      <c r="M25" s="93">
        <v>0.24</v>
      </c>
      <c r="N25" s="93">
        <v>3.6999999999999998E-2</v>
      </c>
      <c r="O25" s="93">
        <v>1E-3</v>
      </c>
      <c r="P25" s="89">
        <v>4556348.1330000004</v>
      </c>
      <c r="Q25" s="50">
        <v>0.15976597659765901</v>
      </c>
    </row>
    <row r="26" spans="1:17" x14ac:dyDescent="0.25">
      <c r="A26" s="46" t="s">
        <v>96</v>
      </c>
      <c r="B26" s="46" t="s">
        <v>114</v>
      </c>
      <c r="C26" s="46" t="s">
        <v>120</v>
      </c>
      <c r="D26" s="36">
        <v>-0.75173000000000001</v>
      </c>
      <c r="E26" s="47">
        <v>4.0889999999999899E-2</v>
      </c>
      <c r="F26" s="47">
        <v>0.13943</v>
      </c>
      <c r="G26" s="47">
        <v>0.14105999999999999</v>
      </c>
      <c r="H26" s="50">
        <v>0.18263346500809799</v>
      </c>
      <c r="I26" s="50">
        <v>0.23199363885312399</v>
      </c>
      <c r="J26" s="50">
        <v>0.35957710859338099</v>
      </c>
      <c r="K26" s="50">
        <v>0.36179502639232902</v>
      </c>
      <c r="L26" s="92">
        <v>8.41</v>
      </c>
      <c r="M26" s="92">
        <v>3.0259999999999998</v>
      </c>
      <c r="N26" s="93">
        <v>0.14099999999999999</v>
      </c>
      <c r="O26" s="93">
        <v>3.1E-2</v>
      </c>
      <c r="P26" s="89">
        <v>4109640.2889999999</v>
      </c>
      <c r="Q26" s="50">
        <v>0.101799485861182</v>
      </c>
    </row>
    <row r="27" spans="1:17" x14ac:dyDescent="0.25">
      <c r="A27" s="46" t="s">
        <v>34</v>
      </c>
      <c r="B27" s="46" t="s">
        <v>117</v>
      </c>
      <c r="C27" s="46" t="s">
        <v>120</v>
      </c>
      <c r="D27" s="36">
        <v>-0.78356999999999999</v>
      </c>
      <c r="E27" s="47">
        <v>8.4239999999999995E-2</v>
      </c>
      <c r="F27" s="47">
        <v>2.9530000000000001E-2</v>
      </c>
      <c r="G27" s="47">
        <v>0.12745999999999999</v>
      </c>
      <c r="H27" s="50">
        <v>0.19106586665823</v>
      </c>
      <c r="I27" s="50">
        <v>0.29574859335477199</v>
      </c>
      <c r="J27" s="50">
        <v>0.22676250863903799</v>
      </c>
      <c r="K27" s="50">
        <v>0.35297868137264199</v>
      </c>
      <c r="L27" s="92">
        <v>5.2229999999999999</v>
      </c>
      <c r="M27" s="92">
        <v>1.6719999999999999</v>
      </c>
      <c r="N27" s="93">
        <v>0.14199999999999999</v>
      </c>
      <c r="O27" s="93">
        <v>8.0000000000000002E-3</v>
      </c>
      <c r="P27" s="89">
        <v>4100735.176</v>
      </c>
      <c r="Q27" s="50">
        <v>0.226691612098534</v>
      </c>
    </row>
    <row r="28" spans="1:17" x14ac:dyDescent="0.25">
      <c r="A28" s="46" t="s">
        <v>34</v>
      </c>
      <c r="B28" s="46" t="s">
        <v>119</v>
      </c>
      <c r="C28" s="46" t="s">
        <v>120</v>
      </c>
      <c r="D28" s="36">
        <v>-1.3069999999999999</v>
      </c>
      <c r="E28" s="47">
        <v>0.10011</v>
      </c>
      <c r="F28" s="47">
        <v>4.768E-2</v>
      </c>
      <c r="G28" s="47">
        <v>0.2044</v>
      </c>
      <c r="H28" s="50">
        <v>0.33863256837793199</v>
      </c>
      <c r="I28" s="50">
        <v>0.479580529467309</v>
      </c>
      <c r="J28" s="50">
        <v>0.40400465562124799</v>
      </c>
      <c r="K28" s="50">
        <v>0.64221940315942905</v>
      </c>
      <c r="L28" s="92">
        <v>5.6749999999999998</v>
      </c>
      <c r="M28" s="92">
        <v>2.2490000000000001</v>
      </c>
      <c r="N28" s="93">
        <v>0.13</v>
      </c>
      <c r="O28" s="93">
        <v>8.0000000000000002E-3</v>
      </c>
      <c r="P28" s="89">
        <v>4037784.3709999998</v>
      </c>
      <c r="Q28" s="50">
        <v>0.23084994753410201</v>
      </c>
    </row>
    <row r="29" spans="1:17" x14ac:dyDescent="0.25">
      <c r="A29" s="46" t="s">
        <v>97</v>
      </c>
      <c r="B29" s="46" t="s">
        <v>114</v>
      </c>
      <c r="C29" s="46" t="s">
        <v>120</v>
      </c>
      <c r="D29" s="36">
        <v>-1.1408799999999999</v>
      </c>
      <c r="E29" s="47">
        <v>0.11831999999999999</v>
      </c>
      <c r="F29" s="47">
        <v>0.11867</v>
      </c>
      <c r="G29" s="47">
        <v>0.18920000000000001</v>
      </c>
      <c r="H29" s="50">
        <v>0.28991975991584401</v>
      </c>
      <c r="I29" s="50">
        <v>0.45193916018158098</v>
      </c>
      <c r="J29" s="50">
        <v>0.45244742782929498</v>
      </c>
      <c r="K29" s="50">
        <v>0.55858758174192702</v>
      </c>
      <c r="L29" s="92">
        <v>3.4449999999999998</v>
      </c>
      <c r="M29" s="92">
        <v>3.7650000000000001</v>
      </c>
      <c r="N29" s="93">
        <v>0.39799999999999902</v>
      </c>
      <c r="O29" s="93">
        <v>0.17499999999999999</v>
      </c>
      <c r="P29" s="89">
        <v>3980996.5980000002</v>
      </c>
      <c r="Q29" s="50">
        <v>0.27280097284150701</v>
      </c>
    </row>
    <row r="30" spans="1:17" x14ac:dyDescent="0.25">
      <c r="A30" s="46" t="s">
        <v>97</v>
      </c>
      <c r="B30" s="46" t="s">
        <v>103</v>
      </c>
      <c r="C30" s="46" t="s">
        <v>120</v>
      </c>
      <c r="D30" s="36">
        <v>-1.2044699999999999</v>
      </c>
      <c r="E30" s="47">
        <v>6.1489999999999899E-2</v>
      </c>
      <c r="F30" s="47">
        <v>0.16683999999999999</v>
      </c>
      <c r="G30" s="47">
        <v>0.16935</v>
      </c>
      <c r="H30" s="50">
        <v>0.308353809806658</v>
      </c>
      <c r="I30" s="50">
        <v>0.39132942823419098</v>
      </c>
      <c r="J30" s="50">
        <v>0.54590533062991797</v>
      </c>
      <c r="K30" s="50">
        <v>0.54979042676574197</v>
      </c>
      <c r="L30" s="92">
        <v>1.956</v>
      </c>
      <c r="M30" s="92">
        <v>3.5589999999999899</v>
      </c>
      <c r="N30" s="93">
        <v>0.45299999999999901</v>
      </c>
      <c r="O30" s="93">
        <v>2.8999999999999901E-2</v>
      </c>
      <c r="P30" s="89">
        <v>3921161.9920000001</v>
      </c>
      <c r="Q30" s="50">
        <v>0.16703869047618999</v>
      </c>
    </row>
    <row r="31" spans="1:17" x14ac:dyDescent="0.25">
      <c r="A31" s="46" t="s">
        <v>125</v>
      </c>
      <c r="B31" s="46" t="s">
        <v>107</v>
      </c>
      <c r="C31" s="46" t="s">
        <v>120</v>
      </c>
      <c r="D31" s="36">
        <v>-0.63063000000000002</v>
      </c>
      <c r="E31" s="47">
        <v>3.7100000000000001E-2</v>
      </c>
      <c r="F31" s="47">
        <v>9.0490000000000001E-2</v>
      </c>
      <c r="G31" s="47">
        <v>0.13389000000000001</v>
      </c>
      <c r="H31" s="50">
        <v>0.15110346576748701</v>
      </c>
      <c r="I31" s="50">
        <v>0.19461148786546401</v>
      </c>
      <c r="J31" s="50">
        <v>0.260125120182299</v>
      </c>
      <c r="K31" s="50">
        <v>0.31601866741099199</v>
      </c>
      <c r="L31" s="92">
        <v>2.0390000000000001</v>
      </c>
      <c r="M31" s="92">
        <v>5.5620000000000003</v>
      </c>
      <c r="N31" s="93">
        <v>0.20499999999999999</v>
      </c>
      <c r="O31" s="93">
        <v>5.0999999999999997E-2</v>
      </c>
      <c r="P31" s="89">
        <v>3895803.7889999999</v>
      </c>
      <c r="Q31" s="50">
        <v>0.18935837245696299</v>
      </c>
    </row>
    <row r="32" spans="1:17" x14ac:dyDescent="0.25">
      <c r="A32" s="46" t="s">
        <v>100</v>
      </c>
      <c r="B32" s="46" t="s">
        <v>114</v>
      </c>
      <c r="C32" s="46" t="s">
        <v>120</v>
      </c>
      <c r="D32" s="36">
        <v>-0.88563999999999998</v>
      </c>
      <c r="E32" s="47">
        <v>4.181E-2</v>
      </c>
      <c r="F32" s="47">
        <v>6.0769999999999998E-2</v>
      </c>
      <c r="G32" s="47">
        <v>6.0769999999999998E-2</v>
      </c>
      <c r="H32" s="50">
        <v>0.218505191677413</v>
      </c>
      <c r="I32" s="50">
        <v>0.27053091292152398</v>
      </c>
      <c r="J32" s="50">
        <v>0.29484999541502899</v>
      </c>
      <c r="K32" s="50">
        <v>0.29484999541502899</v>
      </c>
      <c r="L32" s="92">
        <v>11.148</v>
      </c>
      <c r="M32" s="92">
        <v>2.2330000000000001</v>
      </c>
      <c r="N32" s="93">
        <v>0.19500000000000001</v>
      </c>
      <c r="O32" s="93">
        <v>2.7E-2</v>
      </c>
      <c r="P32" s="89">
        <v>3789310.426</v>
      </c>
      <c r="Q32" s="50">
        <v>8.8221709006928301E-2</v>
      </c>
    </row>
    <row r="33" spans="1:17" x14ac:dyDescent="0.25">
      <c r="A33" s="46" t="s">
        <v>138</v>
      </c>
      <c r="B33" s="46" t="s">
        <v>103</v>
      </c>
      <c r="C33" s="46" t="s">
        <v>120</v>
      </c>
      <c r="D33" s="36">
        <v>-0.51458000000000004</v>
      </c>
      <c r="E33" s="47">
        <v>4.8239999999999998E-2</v>
      </c>
      <c r="F33" s="47">
        <v>4.981E-2</v>
      </c>
      <c r="G33" s="47">
        <v>9.7549999999999998E-2</v>
      </c>
      <c r="H33" s="50">
        <v>0.12167736091947801</v>
      </c>
      <c r="I33" s="50">
        <v>0.17711344514719099</v>
      </c>
      <c r="J33" s="50">
        <v>0.17896296474905299</v>
      </c>
      <c r="K33" s="50">
        <v>0.236611785463723</v>
      </c>
      <c r="L33" s="92">
        <v>3.22</v>
      </c>
      <c r="M33" s="93">
        <v>0</v>
      </c>
      <c r="N33" s="93">
        <v>5.1999999999999998E-2</v>
      </c>
      <c r="O33" s="93">
        <v>0</v>
      </c>
      <c r="P33" s="89">
        <v>3659738.2769999998</v>
      </c>
      <c r="Q33" s="50">
        <v>9.8239436619718096E-2</v>
      </c>
    </row>
    <row r="34" spans="1:17" x14ac:dyDescent="0.25">
      <c r="A34" s="46" t="s">
        <v>34</v>
      </c>
      <c r="B34" s="46" t="s">
        <v>109</v>
      </c>
      <c r="C34" s="46" t="s">
        <v>120</v>
      </c>
      <c r="D34" s="36">
        <v>-0.89882999999999902</v>
      </c>
      <c r="E34" s="47">
        <v>0.15855999999999901</v>
      </c>
      <c r="F34" s="47">
        <v>5.2400000000000002E-2</v>
      </c>
      <c r="G34" s="47">
        <v>0.21440000000000001</v>
      </c>
      <c r="H34" s="50">
        <v>0.22209685647679001</v>
      </c>
      <c r="I34" s="50">
        <v>0.43208026540447803</v>
      </c>
      <c r="J34" s="50">
        <v>0.28784221748784</v>
      </c>
      <c r="K34" s="50">
        <v>0.51432246063862397</v>
      </c>
      <c r="L34" s="92">
        <v>5.2729999999999997</v>
      </c>
      <c r="M34" s="92">
        <v>1.5209999999999999</v>
      </c>
      <c r="N34" s="93">
        <v>9.9000000000000005E-2</v>
      </c>
      <c r="O34" s="93">
        <v>2.3E-2</v>
      </c>
      <c r="P34" s="89">
        <v>3568616.3239999898</v>
      </c>
      <c r="Q34" s="50">
        <v>0.23903281519861799</v>
      </c>
    </row>
    <row r="35" spans="1:17" x14ac:dyDescent="0.25">
      <c r="A35" s="46" t="s">
        <v>138</v>
      </c>
      <c r="B35" s="46" t="s">
        <v>106</v>
      </c>
      <c r="C35" s="46" t="s">
        <v>120</v>
      </c>
      <c r="D35" s="36">
        <v>-0.41441999999999901</v>
      </c>
      <c r="E35" s="47">
        <v>8.2309999999999994E-2</v>
      </c>
      <c r="F35" s="47">
        <v>3.5110000000000002E-2</v>
      </c>
      <c r="G35" s="47">
        <v>8.5099999999999995E-2</v>
      </c>
      <c r="H35" s="50">
        <v>9.6885884194947799E-2</v>
      </c>
      <c r="I35" s="50">
        <v>0.19099030549295901</v>
      </c>
      <c r="J35" s="50">
        <v>0.13608160207957601</v>
      </c>
      <c r="K35" s="50">
        <v>0.19431780815302799</v>
      </c>
      <c r="L35" s="92">
        <v>14.457000000000001</v>
      </c>
      <c r="M35" s="93">
        <v>0</v>
      </c>
      <c r="N35" s="93">
        <v>5.7000000000000002E-2</v>
      </c>
      <c r="O35" s="93">
        <v>0</v>
      </c>
      <c r="P35" s="89">
        <v>3501332.68</v>
      </c>
      <c r="Q35" s="50">
        <v>0.106883604505632</v>
      </c>
    </row>
    <row r="36" spans="1:17" x14ac:dyDescent="0.25">
      <c r="A36" s="46" t="s">
        <v>101</v>
      </c>
      <c r="B36" s="46" t="s">
        <v>114</v>
      </c>
      <c r="C36" s="46" t="s">
        <v>120</v>
      </c>
      <c r="D36" s="36">
        <v>-0.81262999999999996</v>
      </c>
      <c r="E36" s="47">
        <v>3.5630000000000002E-2</v>
      </c>
      <c r="F36" s="47">
        <v>1.9890000000000001E-2</v>
      </c>
      <c r="G36" s="47">
        <v>3.5630000000000002E-2</v>
      </c>
      <c r="H36" s="50">
        <v>0.19881449075532001</v>
      </c>
      <c r="I36" s="50">
        <v>0.24229831527708101</v>
      </c>
      <c r="J36" s="50">
        <v>0.222897623774654</v>
      </c>
      <c r="K36" s="50">
        <v>0.24229831527708101</v>
      </c>
      <c r="L36" s="92">
        <v>6.32</v>
      </c>
      <c r="M36" s="92">
        <v>2.0979999999999999</v>
      </c>
      <c r="N36" s="93">
        <v>0.11899999999999999</v>
      </c>
      <c r="O36" s="93">
        <v>0</v>
      </c>
      <c r="P36" s="89">
        <v>3446589.645</v>
      </c>
      <c r="Q36" s="50">
        <v>0.10981210855949899</v>
      </c>
    </row>
    <row r="37" spans="1:17" x14ac:dyDescent="0.25">
      <c r="A37" s="46" t="s">
        <v>128</v>
      </c>
      <c r="B37" s="46" t="s">
        <v>107</v>
      </c>
      <c r="C37" s="46" t="s">
        <v>120</v>
      </c>
      <c r="D37" s="36">
        <v>-0.55425000000000002</v>
      </c>
      <c r="E37" s="47">
        <v>2.3800000000000002E-2</v>
      </c>
      <c r="F37" s="47">
        <v>0.11119</v>
      </c>
      <c r="G37" s="47">
        <v>0.11125</v>
      </c>
      <c r="H37" s="50">
        <v>0.13165064348161201</v>
      </c>
      <c r="I37" s="50">
        <v>0.15890699277466599</v>
      </c>
      <c r="J37" s="50">
        <v>0.26474094331702502</v>
      </c>
      <c r="K37" s="50">
        <v>0.26481683005020301</v>
      </c>
      <c r="L37" s="92">
        <v>2.8359999999999999</v>
      </c>
      <c r="M37" s="93">
        <v>0.13100000000000001</v>
      </c>
      <c r="N37" s="93">
        <v>0.14000000000000001</v>
      </c>
      <c r="O37" s="93">
        <v>6.9999999999999897E-3</v>
      </c>
      <c r="P37" s="89">
        <v>3406599.1289999899</v>
      </c>
      <c r="Q37" s="50">
        <v>0.14256368118323701</v>
      </c>
    </row>
    <row r="38" spans="1:17" x14ac:dyDescent="0.25">
      <c r="A38" s="46" t="s">
        <v>128</v>
      </c>
      <c r="B38" s="46" t="s">
        <v>107</v>
      </c>
      <c r="C38" s="46" t="s">
        <v>120</v>
      </c>
      <c r="D38" s="36">
        <v>-0.55425000000000002</v>
      </c>
      <c r="E38" s="47">
        <v>2.3800000000000002E-2</v>
      </c>
      <c r="F38" s="47">
        <v>0.11119</v>
      </c>
      <c r="G38" s="47">
        <v>0.11125</v>
      </c>
      <c r="H38" s="50">
        <v>0.13165064348161201</v>
      </c>
      <c r="I38" s="50">
        <v>0.15890699277466599</v>
      </c>
      <c r="J38" s="50">
        <v>0.26474094331702502</v>
      </c>
      <c r="K38" s="50">
        <v>0.26481683005020301</v>
      </c>
      <c r="L38" s="92">
        <v>2.8359999999999999</v>
      </c>
      <c r="M38" s="93">
        <v>0.13100000000000001</v>
      </c>
      <c r="N38" s="93">
        <v>0.14000000000000001</v>
      </c>
      <c r="O38" s="93">
        <v>6.9999999999999897E-3</v>
      </c>
      <c r="P38" s="89">
        <v>3406599.1289999899</v>
      </c>
      <c r="Q38" s="50">
        <v>0.14256368118323701</v>
      </c>
    </row>
    <row r="39" spans="1:17" x14ac:dyDescent="0.25">
      <c r="A39" s="46" t="s">
        <v>94</v>
      </c>
      <c r="B39" s="46" t="s">
        <v>107</v>
      </c>
      <c r="C39" s="46" t="s">
        <v>120</v>
      </c>
      <c r="D39" s="36">
        <v>-0.55425000000000002</v>
      </c>
      <c r="E39" s="47">
        <v>2.3800000000000002E-2</v>
      </c>
      <c r="F39" s="47">
        <v>0.11119</v>
      </c>
      <c r="G39" s="47">
        <v>0.11125</v>
      </c>
      <c r="H39" s="50">
        <v>0.13165064348161201</v>
      </c>
      <c r="I39" s="50">
        <v>0.15890699277466599</v>
      </c>
      <c r="J39" s="50">
        <v>0.26474094331702502</v>
      </c>
      <c r="K39" s="50">
        <v>0.26481683005020301</v>
      </c>
      <c r="L39" s="92">
        <v>2.8359999999999999</v>
      </c>
      <c r="M39" s="93">
        <v>0.13100000000000001</v>
      </c>
      <c r="N39" s="93">
        <v>0.14000000000000001</v>
      </c>
      <c r="O39" s="93">
        <v>6.9999999999999897E-3</v>
      </c>
      <c r="P39" s="89">
        <v>3406599.1289999899</v>
      </c>
      <c r="Q39" s="50">
        <v>0.14256368118323701</v>
      </c>
    </row>
    <row r="40" spans="1:17" x14ac:dyDescent="0.25">
      <c r="A40" s="46" t="s">
        <v>94</v>
      </c>
      <c r="B40" s="46" t="s">
        <v>107</v>
      </c>
      <c r="C40" s="46" t="s">
        <v>120</v>
      </c>
      <c r="D40" s="36">
        <v>-0.55425000000000002</v>
      </c>
      <c r="E40" s="47">
        <v>2.3800000000000002E-2</v>
      </c>
      <c r="F40" s="47">
        <v>0.11119</v>
      </c>
      <c r="G40" s="47">
        <v>0.11125</v>
      </c>
      <c r="H40" s="50">
        <v>0.13165064348161201</v>
      </c>
      <c r="I40" s="50">
        <v>0.15890699277466599</v>
      </c>
      <c r="J40" s="50">
        <v>0.26474094331702502</v>
      </c>
      <c r="K40" s="50">
        <v>0.26481683005020301</v>
      </c>
      <c r="L40" s="92">
        <v>2.8359999999999999</v>
      </c>
      <c r="M40" s="93">
        <v>0.13100000000000001</v>
      </c>
      <c r="N40" s="93">
        <v>0.14000000000000001</v>
      </c>
      <c r="O40" s="93">
        <v>6.9999999999999897E-3</v>
      </c>
      <c r="P40" s="89">
        <v>3406599.1289999899</v>
      </c>
      <c r="Q40" s="50">
        <v>0.14256368118323701</v>
      </c>
    </row>
    <row r="41" spans="1:17" x14ac:dyDescent="0.25">
      <c r="A41" s="46" t="s">
        <v>162</v>
      </c>
      <c r="B41" s="46" t="s">
        <v>107</v>
      </c>
      <c r="C41" s="46" t="s">
        <v>120</v>
      </c>
      <c r="D41" s="36">
        <v>-0.89797000000000005</v>
      </c>
      <c r="E41" s="47">
        <v>0</v>
      </c>
      <c r="F41" s="47">
        <v>1.22099999999999E-2</v>
      </c>
      <c r="G41" s="47">
        <v>1.22099999999999E-2</v>
      </c>
      <c r="H41" s="50">
        <v>0.22186235437035201</v>
      </c>
      <c r="I41" s="50">
        <v>0.22186235437035201</v>
      </c>
      <c r="J41" s="50">
        <v>0.236872745672352</v>
      </c>
      <c r="K41" s="50">
        <v>0.236872745672352</v>
      </c>
      <c r="L41" s="92">
        <v>1.915</v>
      </c>
      <c r="M41" s="93">
        <v>0</v>
      </c>
      <c r="N41" s="93">
        <v>0.34399999999999997</v>
      </c>
      <c r="O41" s="93">
        <v>0</v>
      </c>
      <c r="P41" s="89">
        <v>3241853.84</v>
      </c>
      <c r="Q41" s="50">
        <v>0.11401673640167299</v>
      </c>
    </row>
    <row r="42" spans="1:17" x14ac:dyDescent="0.25">
      <c r="A42" s="46" t="s">
        <v>164</v>
      </c>
      <c r="B42" s="46" t="s">
        <v>114</v>
      </c>
      <c r="C42" s="46" t="s">
        <v>120</v>
      </c>
      <c r="D42" s="36">
        <v>-0.93481000000000003</v>
      </c>
      <c r="E42" s="47">
        <v>0</v>
      </c>
      <c r="F42" s="47">
        <v>2.9149999999999999E-2</v>
      </c>
      <c r="G42" s="47">
        <v>2.9149999999999999E-2</v>
      </c>
      <c r="H42" s="50">
        <v>0.231948205458994</v>
      </c>
      <c r="I42" s="50">
        <v>0.231948205458994</v>
      </c>
      <c r="J42" s="50">
        <v>0.26838802575420201</v>
      </c>
      <c r="K42" s="50">
        <v>0.26838802575420201</v>
      </c>
      <c r="L42" s="92">
        <v>1.385</v>
      </c>
      <c r="M42" s="93">
        <v>0</v>
      </c>
      <c r="N42" s="92">
        <v>0.93799999999999994</v>
      </c>
      <c r="O42" s="93">
        <v>0</v>
      </c>
      <c r="P42" s="89">
        <v>3220126.105</v>
      </c>
      <c r="Q42" s="50">
        <v>3.7817396002159899E-3</v>
      </c>
    </row>
    <row r="43" spans="1:17" x14ac:dyDescent="0.25">
      <c r="A43" s="46" t="s">
        <v>163</v>
      </c>
      <c r="B43" s="46" t="s">
        <v>107</v>
      </c>
      <c r="C43" s="46" t="s">
        <v>120</v>
      </c>
      <c r="D43" s="36">
        <v>-0.85389999999999999</v>
      </c>
      <c r="E43" s="47">
        <v>0</v>
      </c>
      <c r="F43" s="47">
        <v>9.7400000000000004E-3</v>
      </c>
      <c r="G43" s="47">
        <v>9.7400000000000004E-3</v>
      </c>
      <c r="H43" s="50">
        <v>0.20990552550723601</v>
      </c>
      <c r="I43" s="50">
        <v>0.20990552550723601</v>
      </c>
      <c r="J43" s="50">
        <v>0.221747582524538</v>
      </c>
      <c r="K43" s="50">
        <v>0.221747582524538</v>
      </c>
      <c r="L43" s="92">
        <v>1.6019999999999901</v>
      </c>
      <c r="M43" s="93">
        <v>0</v>
      </c>
      <c r="N43" s="93">
        <v>0.47599999999999998</v>
      </c>
      <c r="O43" s="93">
        <v>0</v>
      </c>
      <c r="P43" s="89">
        <v>3190153.1949999998</v>
      </c>
      <c r="Q43" s="50">
        <v>8.9567430025445205E-2</v>
      </c>
    </row>
    <row r="44" spans="1:17" x14ac:dyDescent="0.25">
      <c r="A44" s="46" t="s">
        <v>48</v>
      </c>
      <c r="B44" s="46" t="s">
        <v>110</v>
      </c>
      <c r="C44" s="46" t="s">
        <v>120</v>
      </c>
      <c r="D44" s="36">
        <v>-0.98233999999999999</v>
      </c>
      <c r="E44" s="47">
        <v>0</v>
      </c>
      <c r="F44" s="47">
        <v>6.1000000000000004E-3</v>
      </c>
      <c r="G44" s="47">
        <v>6.1000000000000004E-3</v>
      </c>
      <c r="H44" s="50">
        <v>0.24508379914032799</v>
      </c>
      <c r="I44" s="50">
        <v>0.24508379914032799</v>
      </c>
      <c r="J44" s="50">
        <v>0.25270202227281202</v>
      </c>
      <c r="K44" s="50">
        <v>0.25270202227281202</v>
      </c>
      <c r="L44" s="92">
        <v>0.99299999999999999</v>
      </c>
      <c r="M44" s="93">
        <v>0</v>
      </c>
      <c r="N44" s="93">
        <v>0.32799999999999901</v>
      </c>
      <c r="O44" s="93">
        <v>0</v>
      </c>
      <c r="P44" s="89">
        <v>2978051.727</v>
      </c>
      <c r="Q44" s="50">
        <v>5.4088695206357298E-2</v>
      </c>
    </row>
    <row r="45" spans="1:17" x14ac:dyDescent="0.25">
      <c r="A45" s="46" t="s">
        <v>101</v>
      </c>
      <c r="B45" s="46" t="s">
        <v>103</v>
      </c>
      <c r="C45" s="46" t="s">
        <v>120</v>
      </c>
      <c r="D45" s="36">
        <v>-0.4919</v>
      </c>
      <c r="E45" s="47">
        <v>1.54E-2</v>
      </c>
      <c r="F45" s="47">
        <v>1.119E-2</v>
      </c>
      <c r="G45" s="47">
        <v>1.54E-2</v>
      </c>
      <c r="H45" s="50">
        <v>0.11601500910942</v>
      </c>
      <c r="I45" s="50">
        <v>0.13333465926322299</v>
      </c>
      <c r="J45" s="50">
        <v>0.128573349936349</v>
      </c>
      <c r="K45" s="50">
        <v>0.13333465926322299</v>
      </c>
      <c r="L45" s="92">
        <v>1.9909999999999899</v>
      </c>
      <c r="M45" s="92">
        <v>1.5449999999999999</v>
      </c>
      <c r="N45" s="93">
        <v>9.6999999999999906E-2</v>
      </c>
      <c r="O45" s="93">
        <v>0</v>
      </c>
      <c r="P45" s="89">
        <v>2954667.2579999999</v>
      </c>
      <c r="Q45" s="50">
        <v>0.100312391530718</v>
      </c>
    </row>
    <row r="46" spans="1:17" x14ac:dyDescent="0.25">
      <c r="A46" s="46" t="s">
        <v>96</v>
      </c>
      <c r="B46" s="46" t="s">
        <v>103</v>
      </c>
      <c r="C46" s="46" t="s">
        <v>120</v>
      </c>
      <c r="D46" s="36">
        <v>-1.02901</v>
      </c>
      <c r="E46" s="47">
        <v>6.4479999999999996E-2</v>
      </c>
      <c r="F46" s="47">
        <v>3.3E-4</v>
      </c>
      <c r="G46" s="47">
        <v>0.17929</v>
      </c>
      <c r="H46" s="50">
        <v>0.25811799015707099</v>
      </c>
      <c r="I46" s="50">
        <v>0.34191399020309299</v>
      </c>
      <c r="J46" s="50">
        <v>0.25853323760588398</v>
      </c>
      <c r="K46" s="50">
        <v>0.50517165133119801</v>
      </c>
      <c r="L46" s="92">
        <v>3.9609999999999999</v>
      </c>
      <c r="M46" s="92">
        <v>2.8139999999999898</v>
      </c>
      <c r="N46" s="93">
        <v>0.03</v>
      </c>
      <c r="O46" s="93">
        <v>0</v>
      </c>
      <c r="P46" s="89">
        <v>2933212.4730000002</v>
      </c>
      <c r="Q46" s="50">
        <v>0.14877663772691399</v>
      </c>
    </row>
    <row r="47" spans="1:17" x14ac:dyDescent="0.25">
      <c r="A47" s="46" t="s">
        <v>125</v>
      </c>
      <c r="B47" s="46" t="s">
        <v>114</v>
      </c>
      <c r="C47" s="46" t="s">
        <v>120</v>
      </c>
      <c r="D47" s="36">
        <v>-0.78795999999999999</v>
      </c>
      <c r="E47" s="47">
        <v>4.9799999999999997E-2</v>
      </c>
      <c r="F47" s="47">
        <v>8.9810000000000001E-2</v>
      </c>
      <c r="G47" s="47">
        <v>0.12361</v>
      </c>
      <c r="H47" s="50">
        <v>0.192233206677734</v>
      </c>
      <c r="I47" s="50">
        <v>0.25310966332347601</v>
      </c>
      <c r="J47" s="50">
        <v>0.30426308139727098</v>
      </c>
      <c r="K47" s="50">
        <v>0.34910066002158202</v>
      </c>
      <c r="L47" s="92">
        <v>2.347</v>
      </c>
      <c r="M47" s="92">
        <v>5.7320000000000002</v>
      </c>
      <c r="N47" s="93">
        <v>0.29599999999999999</v>
      </c>
      <c r="O47" s="93">
        <v>4.2000000000000003E-2</v>
      </c>
      <c r="P47" s="89">
        <v>2927401.4839999899</v>
      </c>
      <c r="Q47" s="50">
        <v>0.227946916471506</v>
      </c>
    </row>
    <row r="48" spans="1:17" x14ac:dyDescent="0.25">
      <c r="A48" s="46" t="s">
        <v>128</v>
      </c>
      <c r="B48" s="46" t="s">
        <v>114</v>
      </c>
      <c r="C48" s="46" t="s">
        <v>120</v>
      </c>
      <c r="D48" s="36">
        <v>-0.52498999999999996</v>
      </c>
      <c r="E48" s="47">
        <v>6.4000000000000005E-4</v>
      </c>
      <c r="F48" s="47">
        <v>0.16624</v>
      </c>
      <c r="G48" s="47">
        <v>0.16628999999999999</v>
      </c>
      <c r="H48" s="50">
        <v>0.124285961213116</v>
      </c>
      <c r="I48" s="50">
        <v>0.12500573453118599</v>
      </c>
      <c r="J48" s="50">
        <v>0.32762035510612098</v>
      </c>
      <c r="K48" s="50">
        <v>0.32768673778342999</v>
      </c>
      <c r="L48" s="92">
        <v>2.6219999999999999</v>
      </c>
      <c r="M48" s="93">
        <v>0.13</v>
      </c>
      <c r="N48" s="93">
        <v>0.48599999999999999</v>
      </c>
      <c r="O48" s="93">
        <v>4.0000000000000001E-3</v>
      </c>
      <c r="P48" s="89">
        <v>2921623.8160000001</v>
      </c>
      <c r="Q48" s="50">
        <v>0.14856902356902299</v>
      </c>
    </row>
    <row r="49" spans="1:17" x14ac:dyDescent="0.25">
      <c r="A49" s="46" t="s">
        <v>128</v>
      </c>
      <c r="B49" s="46" t="s">
        <v>114</v>
      </c>
      <c r="C49" s="46" t="s">
        <v>120</v>
      </c>
      <c r="D49" s="36">
        <v>-0.52498999999999996</v>
      </c>
      <c r="E49" s="47">
        <v>6.4000000000000005E-4</v>
      </c>
      <c r="F49" s="47">
        <v>0.16624</v>
      </c>
      <c r="G49" s="47">
        <v>0.16628999999999999</v>
      </c>
      <c r="H49" s="50">
        <v>0.124285961213116</v>
      </c>
      <c r="I49" s="50">
        <v>0.12500573453118599</v>
      </c>
      <c r="J49" s="50">
        <v>0.32762035510612098</v>
      </c>
      <c r="K49" s="50">
        <v>0.32768673778342999</v>
      </c>
      <c r="L49" s="92">
        <v>2.6219999999999999</v>
      </c>
      <c r="M49" s="93">
        <v>0.13</v>
      </c>
      <c r="N49" s="93">
        <v>0.48599999999999999</v>
      </c>
      <c r="O49" s="93">
        <v>4.0000000000000001E-3</v>
      </c>
      <c r="P49" s="89">
        <v>2921623.8160000001</v>
      </c>
      <c r="Q49" s="50">
        <v>0.14856902356902299</v>
      </c>
    </row>
    <row r="50" spans="1:17" x14ac:dyDescent="0.25">
      <c r="A50" s="46" t="s">
        <v>94</v>
      </c>
      <c r="B50" s="46" t="s">
        <v>114</v>
      </c>
      <c r="C50" s="46" t="s">
        <v>120</v>
      </c>
      <c r="D50" s="36">
        <v>-0.52498999999999996</v>
      </c>
      <c r="E50" s="47">
        <v>6.4000000000000005E-4</v>
      </c>
      <c r="F50" s="47">
        <v>0.16624</v>
      </c>
      <c r="G50" s="47">
        <v>0.16628999999999999</v>
      </c>
      <c r="H50" s="50">
        <v>0.124285961213116</v>
      </c>
      <c r="I50" s="50">
        <v>0.12500573453118599</v>
      </c>
      <c r="J50" s="50">
        <v>0.32762035510612098</v>
      </c>
      <c r="K50" s="50">
        <v>0.32768673778342999</v>
      </c>
      <c r="L50" s="92">
        <v>2.6219999999999999</v>
      </c>
      <c r="M50" s="93">
        <v>0.13</v>
      </c>
      <c r="N50" s="93">
        <v>0.48599999999999999</v>
      </c>
      <c r="O50" s="93">
        <v>4.0000000000000001E-3</v>
      </c>
      <c r="P50" s="89">
        <v>2921623.8160000001</v>
      </c>
      <c r="Q50" s="50">
        <v>0.14856902356902299</v>
      </c>
    </row>
    <row r="51" spans="1:17" x14ac:dyDescent="0.25">
      <c r="A51" s="46" t="s">
        <v>94</v>
      </c>
      <c r="B51" s="46" t="s">
        <v>114</v>
      </c>
      <c r="C51" s="46" t="s">
        <v>120</v>
      </c>
      <c r="D51" s="36">
        <v>-0.52498999999999996</v>
      </c>
      <c r="E51" s="47">
        <v>6.4000000000000005E-4</v>
      </c>
      <c r="F51" s="47">
        <v>0.16624</v>
      </c>
      <c r="G51" s="47">
        <v>0.16628999999999999</v>
      </c>
      <c r="H51" s="50">
        <v>0.124285961213116</v>
      </c>
      <c r="I51" s="50">
        <v>0.12500573453118599</v>
      </c>
      <c r="J51" s="50">
        <v>0.32762035510612098</v>
      </c>
      <c r="K51" s="50">
        <v>0.32768673778342999</v>
      </c>
      <c r="L51" s="92">
        <v>2.6219999999999999</v>
      </c>
      <c r="M51" s="93">
        <v>0.13</v>
      </c>
      <c r="N51" s="93">
        <v>0.48599999999999999</v>
      </c>
      <c r="O51" s="93">
        <v>4.0000000000000001E-3</v>
      </c>
      <c r="P51" s="89">
        <v>2921623.8160000001</v>
      </c>
      <c r="Q51" s="50">
        <v>0.14856902356902299</v>
      </c>
    </row>
    <row r="52" spans="1:17" x14ac:dyDescent="0.25">
      <c r="A52" s="46" t="s">
        <v>100</v>
      </c>
      <c r="B52" s="46" t="s">
        <v>112</v>
      </c>
      <c r="C52" s="46" t="s">
        <v>120</v>
      </c>
      <c r="D52" s="36">
        <v>-2.1643699999999999</v>
      </c>
      <c r="E52" s="47">
        <v>0</v>
      </c>
      <c r="F52" s="47">
        <v>4.45E-3</v>
      </c>
      <c r="G52" s="47">
        <v>4.45E-3</v>
      </c>
      <c r="H52" s="50">
        <v>0.62087351085585596</v>
      </c>
      <c r="I52" s="50">
        <v>0.62087351085585596</v>
      </c>
      <c r="J52" s="50">
        <v>0.62810247048505397</v>
      </c>
      <c r="K52" s="50">
        <v>0.62810247048505397</v>
      </c>
      <c r="L52" s="92">
        <v>9.2279999999999998</v>
      </c>
      <c r="M52" s="92">
        <v>8.1910000000000007</v>
      </c>
      <c r="N52" s="93">
        <v>0.18</v>
      </c>
      <c r="O52" s="93">
        <v>3.1E-2</v>
      </c>
      <c r="P52" s="89">
        <v>2914901.02</v>
      </c>
      <c r="Q52" s="50">
        <v>0.21743889091572399</v>
      </c>
    </row>
    <row r="53" spans="1:17" x14ac:dyDescent="0.25">
      <c r="A53" s="46" t="s">
        <v>138</v>
      </c>
      <c r="B53" s="46" t="s">
        <v>113</v>
      </c>
      <c r="C53" s="46" t="s">
        <v>120</v>
      </c>
      <c r="D53" s="36">
        <v>-0.35126999999999903</v>
      </c>
      <c r="E53" s="47">
        <v>0.22062999999999999</v>
      </c>
      <c r="F53" s="47">
        <v>0.124109999999999</v>
      </c>
      <c r="G53" s="47">
        <v>0.27462999999999999</v>
      </c>
      <c r="H53" s="50">
        <v>8.1537495021139106E-2</v>
      </c>
      <c r="I53" s="50">
        <v>0.348528010891274</v>
      </c>
      <c r="J53" s="50">
        <v>0.22445229178905199</v>
      </c>
      <c r="K53" s="50">
        <v>0.42335055107055802</v>
      </c>
      <c r="L53" s="92">
        <v>16.867999999999999</v>
      </c>
      <c r="M53" s="93">
        <v>0</v>
      </c>
      <c r="N53" s="93">
        <v>2.79999999999999E-2</v>
      </c>
      <c r="O53" s="93">
        <v>0</v>
      </c>
      <c r="P53" s="89">
        <v>2854595.4449999998</v>
      </c>
      <c r="Q53" s="50">
        <v>0.131406044678055</v>
      </c>
    </row>
    <row r="54" spans="1:17" x14ac:dyDescent="0.25">
      <c r="A54" s="46" t="s">
        <v>125</v>
      </c>
      <c r="B54" s="46" t="s">
        <v>103</v>
      </c>
      <c r="C54" s="46" t="s">
        <v>120</v>
      </c>
      <c r="D54" s="36">
        <v>-0.64785000000000004</v>
      </c>
      <c r="E54" s="47">
        <v>2.7029999999999998E-2</v>
      </c>
      <c r="F54" s="47">
        <v>3.0779999999999998E-2</v>
      </c>
      <c r="G54" s="47">
        <v>5.296E-2</v>
      </c>
      <c r="H54" s="50">
        <v>0.155535126562933</v>
      </c>
      <c r="I54" s="50">
        <v>0.18719519931473799</v>
      </c>
      <c r="J54" s="50">
        <v>0.191655539222536</v>
      </c>
      <c r="K54" s="50">
        <v>0.21838175717969799</v>
      </c>
      <c r="L54" s="92">
        <v>0.73599999999999999</v>
      </c>
      <c r="M54" s="92">
        <v>3.0169999999999999</v>
      </c>
      <c r="N54" s="93">
        <v>0.14399999999999999</v>
      </c>
      <c r="O54" s="93">
        <v>0</v>
      </c>
      <c r="P54" s="89">
        <v>2818545.9730000002</v>
      </c>
      <c r="Q54" s="50">
        <v>8.1973293768545993E-2</v>
      </c>
    </row>
    <row r="55" spans="1:17" x14ac:dyDescent="0.25">
      <c r="A55" s="46" t="s">
        <v>34</v>
      </c>
      <c r="B55" s="46" t="s">
        <v>116</v>
      </c>
      <c r="C55" s="46" t="s">
        <v>120</v>
      </c>
      <c r="D55" s="36">
        <v>-0.64638999999999902</v>
      </c>
      <c r="E55" s="47">
        <v>8.1279999999999894E-2</v>
      </c>
      <c r="F55" s="47">
        <v>1.6289999999999999E-2</v>
      </c>
      <c r="G55" s="47">
        <v>0.1215</v>
      </c>
      <c r="H55" s="50">
        <v>0.15515872657061899</v>
      </c>
      <c r="I55" s="50">
        <v>0.25297128685672898</v>
      </c>
      <c r="J55" s="50">
        <v>0.17413036670451701</v>
      </c>
      <c r="K55" s="50">
        <v>0.30439294999918998</v>
      </c>
      <c r="L55" s="92">
        <v>3.7889999999999899</v>
      </c>
      <c r="M55" s="92">
        <v>1.466</v>
      </c>
      <c r="N55" s="93">
        <v>2.3E-2</v>
      </c>
      <c r="O55" s="93">
        <v>1.0999999999999999E-2</v>
      </c>
      <c r="P55" s="89">
        <v>2817439.1370000001</v>
      </c>
      <c r="Q55" s="50">
        <v>0.14582935674747</v>
      </c>
    </row>
    <row r="56" spans="1:17" x14ac:dyDescent="0.25">
      <c r="A56" s="46" t="s">
        <v>48</v>
      </c>
      <c r="B56" s="46" t="s">
        <v>103</v>
      </c>
      <c r="C56" s="46" t="s">
        <v>120</v>
      </c>
      <c r="D56" s="36">
        <v>-0.65505999999999998</v>
      </c>
      <c r="E56" s="47">
        <v>0</v>
      </c>
      <c r="F56" s="47">
        <v>1.5180000000000001E-2</v>
      </c>
      <c r="G56" s="47">
        <v>1.5180000000000001E-2</v>
      </c>
      <c r="H56" s="50">
        <v>0.157395722912921</v>
      </c>
      <c r="I56" s="50">
        <v>0.157395722912921</v>
      </c>
      <c r="J56" s="50">
        <v>0.175099018047047</v>
      </c>
      <c r="K56" s="50">
        <v>0.175099018047047</v>
      </c>
      <c r="L56" s="92">
        <v>0.83799999999999997</v>
      </c>
      <c r="M56" s="93">
        <v>0</v>
      </c>
      <c r="N56" s="93">
        <v>0.34</v>
      </c>
      <c r="O56" s="93">
        <v>0</v>
      </c>
      <c r="P56" s="89">
        <v>2622337.906</v>
      </c>
      <c r="Q56" s="50">
        <v>4.0472942246475602E-2</v>
      </c>
    </row>
    <row r="57" spans="1:17" x14ac:dyDescent="0.25">
      <c r="A57" s="46" t="s">
        <v>163</v>
      </c>
      <c r="B57" s="46" t="s">
        <v>106</v>
      </c>
      <c r="C57" s="46" t="s">
        <v>120</v>
      </c>
      <c r="D57" s="36">
        <v>-0.56820999999999999</v>
      </c>
      <c r="E57" s="47">
        <v>0</v>
      </c>
      <c r="F57" s="47">
        <v>1.3999999999999999E-4</v>
      </c>
      <c r="G57" s="47">
        <v>1.3999999999999999E-4</v>
      </c>
      <c r="H57" s="50">
        <v>0.13518132660007601</v>
      </c>
      <c r="I57" s="50">
        <v>0.13518132660007601</v>
      </c>
      <c r="J57" s="50">
        <v>0.13534026311109601</v>
      </c>
      <c r="K57" s="50">
        <v>0.13534026311109601</v>
      </c>
      <c r="L57" s="92">
        <v>1.875</v>
      </c>
      <c r="M57" s="93">
        <v>0</v>
      </c>
      <c r="N57" s="93">
        <v>0.41299999999999998</v>
      </c>
      <c r="O57" s="93">
        <v>0</v>
      </c>
      <c r="P57" s="89">
        <v>2467905.9019999998</v>
      </c>
      <c r="Q57" s="50">
        <v>0.10467289719626099</v>
      </c>
    </row>
    <row r="58" spans="1:17" x14ac:dyDescent="0.25">
      <c r="A58" s="46" t="s">
        <v>164</v>
      </c>
      <c r="B58" s="46" t="s">
        <v>113</v>
      </c>
      <c r="C58" s="46" t="s">
        <v>120</v>
      </c>
      <c r="D58" s="36">
        <v>-0.37058999999999997</v>
      </c>
      <c r="E58" s="47">
        <v>0</v>
      </c>
      <c r="F58" s="47">
        <v>2.3899999999999898E-3</v>
      </c>
      <c r="G58" s="47">
        <v>2.3899999999999898E-3</v>
      </c>
      <c r="H58" s="50">
        <v>8.6210212568758701E-2</v>
      </c>
      <c r="I58" s="50">
        <v>8.6210212568758701E-2</v>
      </c>
      <c r="J58" s="50">
        <v>8.8809359720428693E-2</v>
      </c>
      <c r="K58" s="50">
        <v>8.8809359720428693E-2</v>
      </c>
      <c r="L58" s="92">
        <v>2.1480000000000001</v>
      </c>
      <c r="M58" s="93">
        <v>0</v>
      </c>
      <c r="N58" s="93">
        <v>0.105</v>
      </c>
      <c r="O58" s="93">
        <v>0</v>
      </c>
      <c r="P58" s="89">
        <v>2405370.7420000001</v>
      </c>
      <c r="Q58" s="50">
        <v>8.9643167972149704E-2</v>
      </c>
    </row>
    <row r="59" spans="1:17" x14ac:dyDescent="0.25">
      <c r="A59" s="46" t="s">
        <v>163</v>
      </c>
      <c r="B59" s="46" t="s">
        <v>114</v>
      </c>
      <c r="C59" s="46" t="s">
        <v>120</v>
      </c>
      <c r="D59" s="36">
        <v>-1.1508399999999901</v>
      </c>
      <c r="E59" s="47">
        <v>0</v>
      </c>
      <c r="F59" s="47">
        <v>3.0960000000000001E-2</v>
      </c>
      <c r="G59" s="47">
        <v>3.0960000000000001E-2</v>
      </c>
      <c r="H59" s="50">
        <v>0.29278980735902599</v>
      </c>
      <c r="I59" s="50">
        <v>0.29278980735902599</v>
      </c>
      <c r="J59" s="50">
        <v>0.333440607172032</v>
      </c>
      <c r="K59" s="50">
        <v>0.333440607172032</v>
      </c>
      <c r="L59" s="92">
        <v>1.0920000000000001</v>
      </c>
      <c r="M59" s="93">
        <v>0</v>
      </c>
      <c r="N59" s="93">
        <v>0.437999999999999</v>
      </c>
      <c r="O59" s="93">
        <v>0</v>
      </c>
      <c r="P59" s="89">
        <v>2375988.9920000001</v>
      </c>
      <c r="Q59" s="50">
        <v>4.3010752688172102E-2</v>
      </c>
    </row>
    <row r="60" spans="1:17" x14ac:dyDescent="0.25">
      <c r="A60" s="46" t="s">
        <v>94</v>
      </c>
      <c r="B60" s="46" t="s">
        <v>103</v>
      </c>
      <c r="C60" s="46" t="s">
        <v>120</v>
      </c>
      <c r="D60" s="36">
        <v>-0.47483999999999998</v>
      </c>
      <c r="E60" s="47">
        <v>0</v>
      </c>
      <c r="F60" s="47">
        <v>1.2800000000000001E-3</v>
      </c>
      <c r="G60" s="47">
        <v>1.32E-2</v>
      </c>
      <c r="H60" s="50">
        <v>0.111774607188022</v>
      </c>
      <c r="I60" s="50">
        <v>0.111774607188022</v>
      </c>
      <c r="J60" s="50">
        <v>0.11319858983969899</v>
      </c>
      <c r="K60" s="50">
        <v>0.12654731739111499</v>
      </c>
      <c r="L60" s="92">
        <v>1.3659999999999899</v>
      </c>
      <c r="M60" s="93">
        <v>0.13</v>
      </c>
      <c r="N60" s="93">
        <v>0.14099999999999999</v>
      </c>
      <c r="O60" s="93">
        <v>6.9999999999999897E-3</v>
      </c>
      <c r="P60" s="89">
        <v>2366197.8319999999</v>
      </c>
      <c r="Q60" s="50">
        <v>5.73179524152845E-2</v>
      </c>
    </row>
    <row r="61" spans="1:17" x14ac:dyDescent="0.25">
      <c r="A61" s="46" t="s">
        <v>94</v>
      </c>
      <c r="B61" s="46" t="s">
        <v>103</v>
      </c>
      <c r="C61" s="46" t="s">
        <v>120</v>
      </c>
      <c r="D61" s="36">
        <v>-0.47483999999999998</v>
      </c>
      <c r="E61" s="47">
        <v>0</v>
      </c>
      <c r="F61" s="47">
        <v>1.2800000000000001E-3</v>
      </c>
      <c r="G61" s="47">
        <v>1.32E-2</v>
      </c>
      <c r="H61" s="50">
        <v>0.111774607188022</v>
      </c>
      <c r="I61" s="50">
        <v>0.111774607188022</v>
      </c>
      <c r="J61" s="50">
        <v>0.11319858983969899</v>
      </c>
      <c r="K61" s="50">
        <v>0.12654731739111499</v>
      </c>
      <c r="L61" s="92">
        <v>1.3659999999999899</v>
      </c>
      <c r="M61" s="93">
        <v>0.13</v>
      </c>
      <c r="N61" s="93">
        <v>0.14099999999999999</v>
      </c>
      <c r="O61" s="93">
        <v>6.9999999999999897E-3</v>
      </c>
      <c r="P61" s="89">
        <v>2366197.8319999999</v>
      </c>
      <c r="Q61" s="50">
        <v>5.73179524152845E-2</v>
      </c>
    </row>
    <row r="62" spans="1:17" x14ac:dyDescent="0.25">
      <c r="A62" s="46" t="s">
        <v>128</v>
      </c>
      <c r="B62" s="46" t="s">
        <v>103</v>
      </c>
      <c r="C62" s="46" t="s">
        <v>120</v>
      </c>
      <c r="D62" s="36">
        <v>-0.47483999999999998</v>
      </c>
      <c r="E62" s="47">
        <v>0</v>
      </c>
      <c r="F62" s="47">
        <v>1.2800000000000001E-3</v>
      </c>
      <c r="G62" s="47">
        <v>1.32E-2</v>
      </c>
      <c r="H62" s="50">
        <v>0.111774607188022</v>
      </c>
      <c r="I62" s="50">
        <v>0.111774607188022</v>
      </c>
      <c r="J62" s="50">
        <v>0.11319858983969899</v>
      </c>
      <c r="K62" s="50">
        <v>0.12654731739111499</v>
      </c>
      <c r="L62" s="92">
        <v>1.3659999999999899</v>
      </c>
      <c r="M62" s="93">
        <v>0.13</v>
      </c>
      <c r="N62" s="93">
        <v>0.14099999999999999</v>
      </c>
      <c r="O62" s="93">
        <v>6.9999999999999897E-3</v>
      </c>
      <c r="P62" s="89">
        <v>2366197.8319999999</v>
      </c>
      <c r="Q62" s="50">
        <v>5.73179524152845E-2</v>
      </c>
    </row>
    <row r="63" spans="1:17" x14ac:dyDescent="0.25">
      <c r="A63" s="46" t="s">
        <v>128</v>
      </c>
      <c r="B63" s="46" t="s">
        <v>103</v>
      </c>
      <c r="C63" s="46" t="s">
        <v>120</v>
      </c>
      <c r="D63" s="36">
        <v>-0.47483999999999998</v>
      </c>
      <c r="E63" s="47">
        <v>0</v>
      </c>
      <c r="F63" s="47">
        <v>1.2800000000000001E-3</v>
      </c>
      <c r="G63" s="47">
        <v>1.32E-2</v>
      </c>
      <c r="H63" s="50">
        <v>0.111774607188022</v>
      </c>
      <c r="I63" s="50">
        <v>0.111774607188022</v>
      </c>
      <c r="J63" s="50">
        <v>0.11319858983969899</v>
      </c>
      <c r="K63" s="50">
        <v>0.12654731739111499</v>
      </c>
      <c r="L63" s="92">
        <v>1.3659999999999899</v>
      </c>
      <c r="M63" s="93">
        <v>0.13</v>
      </c>
      <c r="N63" s="93">
        <v>0.14099999999999999</v>
      </c>
      <c r="O63" s="93">
        <v>6.9999999999999897E-3</v>
      </c>
      <c r="P63" s="89">
        <v>2366197.8319999999</v>
      </c>
      <c r="Q63" s="50">
        <v>5.73179524152845E-2</v>
      </c>
    </row>
    <row r="64" spans="1:17" x14ac:dyDescent="0.25">
      <c r="A64" s="46" t="s">
        <v>162</v>
      </c>
      <c r="B64" s="46" t="s">
        <v>114</v>
      </c>
      <c r="C64" s="46" t="s">
        <v>120</v>
      </c>
      <c r="D64" s="36">
        <v>-1.1490899999999999</v>
      </c>
      <c r="E64" s="47">
        <v>0</v>
      </c>
      <c r="F64" s="47">
        <v>2.83399999999999E-2</v>
      </c>
      <c r="G64" s="47">
        <v>2.83399999999999E-2</v>
      </c>
      <c r="H64" s="50">
        <v>0.29228506992547598</v>
      </c>
      <c r="I64" s="50">
        <v>0.29228506992547598</v>
      </c>
      <c r="J64" s="50">
        <v>0.32943231910961601</v>
      </c>
      <c r="K64" s="50">
        <v>0.32943231910961601</v>
      </c>
      <c r="L64" s="92">
        <v>0.65700000000000003</v>
      </c>
      <c r="M64" s="93">
        <v>0</v>
      </c>
      <c r="N64" s="93">
        <v>0.247</v>
      </c>
      <c r="O64" s="93">
        <v>0</v>
      </c>
      <c r="P64" s="89">
        <v>2335339.98</v>
      </c>
      <c r="Q64" s="50">
        <v>4.7123287671232701E-2</v>
      </c>
    </row>
    <row r="65" spans="1:17" x14ac:dyDescent="0.25">
      <c r="A65" s="46" t="s">
        <v>96</v>
      </c>
      <c r="B65" s="46" t="s">
        <v>106</v>
      </c>
      <c r="C65" s="46" t="s">
        <v>120</v>
      </c>
      <c r="D65" s="36">
        <v>-0.54671000000000003</v>
      </c>
      <c r="E65" s="47">
        <v>1.82E-3</v>
      </c>
      <c r="F65" s="47">
        <v>4.1389999999999899E-2</v>
      </c>
      <c r="G65" s="47">
        <v>4.2220000000000001E-2</v>
      </c>
      <c r="H65" s="50">
        <v>0.12974823943257</v>
      </c>
      <c r="I65" s="50">
        <v>0.131806253453015</v>
      </c>
      <c r="J65" s="50">
        <v>0.177489713440911</v>
      </c>
      <c r="K65" s="50">
        <v>0.178467435601634</v>
      </c>
      <c r="L65" s="92">
        <v>4.8899999999999997</v>
      </c>
      <c r="M65" s="93">
        <v>0.44299999999999901</v>
      </c>
      <c r="N65" s="93">
        <v>0.22399999999999901</v>
      </c>
      <c r="O65" s="93">
        <v>0</v>
      </c>
      <c r="P65" s="89">
        <v>2323538.8709999998</v>
      </c>
      <c r="Q65" s="50">
        <v>0.20616828695943601</v>
      </c>
    </row>
    <row r="66" spans="1:17" x14ac:dyDescent="0.25">
      <c r="A66" s="46" t="s">
        <v>98</v>
      </c>
      <c r="B66" s="46" t="s">
        <v>114</v>
      </c>
      <c r="C66" s="46" t="s">
        <v>120</v>
      </c>
      <c r="D66" s="36">
        <v>-1.2383999999999999</v>
      </c>
      <c r="E66" s="47">
        <v>0.11407</v>
      </c>
      <c r="F66" s="47">
        <v>4.2970000000000001E-2</v>
      </c>
      <c r="G66" s="47">
        <v>0.11437</v>
      </c>
      <c r="H66" s="50">
        <v>0.31829729243306198</v>
      </c>
      <c r="I66" s="50">
        <v>0.47758791925772198</v>
      </c>
      <c r="J66" s="50">
        <v>0.37617921425411899</v>
      </c>
      <c r="K66" s="50">
        <v>0.47803126213160502</v>
      </c>
      <c r="L66" s="92">
        <v>8.2270000000000003</v>
      </c>
      <c r="M66" s="92">
        <v>4.2060000000000004</v>
      </c>
      <c r="N66" s="92">
        <v>0.59199999999999997</v>
      </c>
      <c r="O66" s="93">
        <v>7.0000000000000007E-2</v>
      </c>
      <c r="P66" s="89">
        <v>2301392.824</v>
      </c>
      <c r="Q66" s="50">
        <v>0.27652464494569701</v>
      </c>
    </row>
    <row r="67" spans="1:17" x14ac:dyDescent="0.25">
      <c r="A67" s="46" t="s">
        <v>124</v>
      </c>
      <c r="B67" s="46" t="s">
        <v>107</v>
      </c>
      <c r="C67" s="46" t="s">
        <v>120</v>
      </c>
      <c r="D67" s="36">
        <v>-0.73329999999999995</v>
      </c>
      <c r="E67" s="47">
        <v>5.2400000000000002E-2</v>
      </c>
      <c r="F67" s="47">
        <v>3.5049999999999998E-2</v>
      </c>
      <c r="G67" s="47">
        <v>0.14288999999999999</v>
      </c>
      <c r="H67" s="50">
        <v>0.17777982993592301</v>
      </c>
      <c r="I67" s="50">
        <v>0.24114106002197899</v>
      </c>
      <c r="J67" s="50">
        <v>0.21979299263322699</v>
      </c>
      <c r="K67" s="50">
        <v>0.35869022545302298</v>
      </c>
      <c r="L67" s="92">
        <v>4.6500000000000004</v>
      </c>
      <c r="M67" s="92">
        <v>3.657</v>
      </c>
      <c r="N67" s="93">
        <v>7.0000000000000007E-2</v>
      </c>
      <c r="O67" s="93">
        <v>2.5999999999999999E-2</v>
      </c>
      <c r="P67" s="89">
        <v>2246737.602</v>
      </c>
      <c r="Q67" s="50">
        <v>6.5877509006690704E-2</v>
      </c>
    </row>
    <row r="68" spans="1:17" x14ac:dyDescent="0.25">
      <c r="A68" s="46" t="s">
        <v>138</v>
      </c>
      <c r="B68" s="46" t="s">
        <v>111</v>
      </c>
      <c r="C68" s="46" t="s">
        <v>120</v>
      </c>
      <c r="D68" s="36">
        <v>-0.71248999999999996</v>
      </c>
      <c r="E68" s="47">
        <v>5.7209999999999997E-2</v>
      </c>
      <c r="F68" s="47">
        <v>7.0690000000000003E-2</v>
      </c>
      <c r="G68" s="47">
        <v>9.5409999999999995E-2</v>
      </c>
      <c r="H68" s="50">
        <v>0.172323349846284</v>
      </c>
      <c r="I68" s="50">
        <v>0.24134758159942299</v>
      </c>
      <c r="J68" s="50">
        <v>0.25819423836569899</v>
      </c>
      <c r="K68" s="50">
        <v>0.28968441495653302</v>
      </c>
      <c r="L68" s="92">
        <v>3.681</v>
      </c>
      <c r="M68" s="93">
        <v>0</v>
      </c>
      <c r="N68" s="93">
        <v>7.0000000000000007E-2</v>
      </c>
      <c r="O68" s="93">
        <v>0</v>
      </c>
      <c r="P68" s="89">
        <v>2241856.7379999999</v>
      </c>
      <c r="Q68" s="50">
        <v>0.10042487446890599</v>
      </c>
    </row>
    <row r="69" spans="1:17" x14ac:dyDescent="0.25">
      <c r="A69" s="46" t="s">
        <v>164</v>
      </c>
      <c r="B69" s="46" t="s">
        <v>106</v>
      </c>
      <c r="C69" s="46" t="s">
        <v>120</v>
      </c>
      <c r="D69" s="36">
        <v>-0.56903999999999999</v>
      </c>
      <c r="E69" s="47">
        <v>0</v>
      </c>
      <c r="F69" s="47">
        <v>1.2899999999999999E-3</v>
      </c>
      <c r="G69" s="47">
        <v>1.2899999999999999E-3</v>
      </c>
      <c r="H69" s="50">
        <v>0.13539159203687701</v>
      </c>
      <c r="I69" s="50">
        <v>0.13539159203687701</v>
      </c>
      <c r="J69" s="50">
        <v>0.136857192299531</v>
      </c>
      <c r="K69" s="50">
        <v>0.136857192299531</v>
      </c>
      <c r="L69" s="92">
        <v>2.1640000000000001</v>
      </c>
      <c r="M69" s="93">
        <v>0</v>
      </c>
      <c r="N69" s="92">
        <v>0.5</v>
      </c>
      <c r="O69" s="93">
        <v>0</v>
      </c>
      <c r="P69" s="89">
        <v>2241794.1949999998</v>
      </c>
      <c r="Q69" s="50">
        <v>5.0833561082262703E-2</v>
      </c>
    </row>
    <row r="70" spans="1:17" x14ac:dyDescent="0.25">
      <c r="A70" s="46" t="s">
        <v>132</v>
      </c>
      <c r="B70" s="46" t="s">
        <v>106</v>
      </c>
      <c r="C70" s="46" t="s">
        <v>120</v>
      </c>
      <c r="D70" s="36">
        <v>-0.77436000000000005</v>
      </c>
      <c r="E70" s="47">
        <v>0.55852999999999997</v>
      </c>
      <c r="F70" s="47">
        <v>4.691E-2</v>
      </c>
      <c r="G70" s="47">
        <v>0.55853999999999904</v>
      </c>
      <c r="H70" s="50">
        <v>0.18862055873261699</v>
      </c>
      <c r="I70" s="50">
        <v>1.0778286712226399</v>
      </c>
      <c r="J70" s="50">
        <v>0.245707249354506</v>
      </c>
      <c r="K70" s="50">
        <v>1.07784944961325</v>
      </c>
      <c r="L70" s="92">
        <v>19.620999999999999</v>
      </c>
      <c r="M70" s="93">
        <v>0</v>
      </c>
      <c r="N70" s="92">
        <v>0.60699999999999998</v>
      </c>
      <c r="O70" s="93">
        <v>0</v>
      </c>
      <c r="P70" s="89">
        <v>2165397.5639999998</v>
      </c>
      <c r="Q70" s="50">
        <v>0.17056723522411699</v>
      </c>
    </row>
    <row r="71" spans="1:17" x14ac:dyDescent="0.25">
      <c r="A71" s="46" t="s">
        <v>131</v>
      </c>
      <c r="B71" s="46" t="s">
        <v>114</v>
      </c>
      <c r="C71" s="46" t="s">
        <v>120</v>
      </c>
      <c r="D71" s="36">
        <v>-0.99751000000000001</v>
      </c>
      <c r="E71" s="47">
        <v>4.1880000000000001E-2</v>
      </c>
      <c r="F71" s="47">
        <v>6.0769999999999998E-2</v>
      </c>
      <c r="G71" s="47">
        <v>6.0769999999999998E-2</v>
      </c>
      <c r="H71" s="50">
        <v>0.24930565861196199</v>
      </c>
      <c r="I71" s="50">
        <v>0.30273763574212598</v>
      </c>
      <c r="J71" s="50">
        <v>0.32758024945200998</v>
      </c>
      <c r="K71" s="50">
        <v>0.32758024945200998</v>
      </c>
      <c r="L71" s="92">
        <v>11.530999999999899</v>
      </c>
      <c r="M71" s="92">
        <v>3.4119999999999999</v>
      </c>
      <c r="N71" s="93">
        <v>0.184</v>
      </c>
      <c r="O71" s="93">
        <v>5.0999999999999997E-2</v>
      </c>
      <c r="P71" s="89">
        <v>2112516.68599999</v>
      </c>
      <c r="Q71" s="50">
        <v>9.8881431767337602E-2</v>
      </c>
    </row>
    <row r="72" spans="1:17" x14ac:dyDescent="0.25">
      <c r="A72" s="46" t="s">
        <v>163</v>
      </c>
      <c r="B72" s="46" t="s">
        <v>113</v>
      </c>
      <c r="C72" s="46" t="s">
        <v>120</v>
      </c>
      <c r="D72" s="36">
        <v>-0.37530000000000002</v>
      </c>
      <c r="E72" s="47">
        <v>0</v>
      </c>
      <c r="F72" s="47">
        <v>1.8000000000000001E-4</v>
      </c>
      <c r="G72" s="47">
        <v>1.8000000000000001E-4</v>
      </c>
      <c r="H72" s="50">
        <v>8.7352426288708401E-2</v>
      </c>
      <c r="I72" s="50">
        <v>8.7352426288708401E-2</v>
      </c>
      <c r="J72" s="50">
        <v>8.7548167341606503E-2</v>
      </c>
      <c r="K72" s="50">
        <v>8.7548167341606503E-2</v>
      </c>
      <c r="L72" s="92">
        <v>1.641</v>
      </c>
      <c r="M72" s="93">
        <v>0</v>
      </c>
      <c r="N72" s="93">
        <v>0.38400000000000001</v>
      </c>
      <c r="O72" s="93">
        <v>0</v>
      </c>
      <c r="P72" s="89">
        <v>2097160.6209999998</v>
      </c>
      <c r="Q72" s="50">
        <v>8.5100286532951305E-2</v>
      </c>
    </row>
    <row r="73" spans="1:17" x14ac:dyDescent="0.25">
      <c r="A73" s="46" t="s">
        <v>162</v>
      </c>
      <c r="B73" s="46" t="s">
        <v>113</v>
      </c>
      <c r="C73" s="46" t="s">
        <v>120</v>
      </c>
      <c r="D73" s="36">
        <v>-0.39206999999999997</v>
      </c>
      <c r="E73" s="47">
        <v>0</v>
      </c>
      <c r="F73" s="47">
        <v>2.6199999999999999E-3</v>
      </c>
      <c r="G73" s="47">
        <v>2.6199999999999999E-3</v>
      </c>
      <c r="H73" s="50">
        <v>9.1429049518752997E-2</v>
      </c>
      <c r="I73" s="50">
        <v>9.1429049518752997E-2</v>
      </c>
      <c r="J73" s="50">
        <v>9.4292342904928897E-2</v>
      </c>
      <c r="K73" s="50">
        <v>9.4292342904928897E-2</v>
      </c>
      <c r="L73" s="92">
        <v>1.536</v>
      </c>
      <c r="M73" s="93">
        <v>0</v>
      </c>
      <c r="N73" s="93">
        <v>0.28199999999999997</v>
      </c>
      <c r="O73" s="93">
        <v>0</v>
      </c>
      <c r="P73" s="89">
        <v>2093547.855</v>
      </c>
      <c r="Q73" s="50">
        <v>7.3383808969132103E-2</v>
      </c>
    </row>
    <row r="74" spans="1:17" x14ac:dyDescent="0.25">
      <c r="A74" s="46" t="s">
        <v>48</v>
      </c>
      <c r="B74" s="46" t="s">
        <v>104</v>
      </c>
      <c r="C74" s="46" t="s">
        <v>120</v>
      </c>
      <c r="D74" s="36">
        <v>-1.40418</v>
      </c>
      <c r="E74" s="47">
        <v>0</v>
      </c>
      <c r="F74" s="47">
        <v>5.5010000000000003E-2</v>
      </c>
      <c r="G74" s="47">
        <v>5.5010000000000003E-2</v>
      </c>
      <c r="H74" s="50">
        <v>0.36797796536921001</v>
      </c>
      <c r="I74" s="50">
        <v>0.36797796536921001</v>
      </c>
      <c r="J74" s="50">
        <v>0.44533873370878801</v>
      </c>
      <c r="K74" s="50">
        <v>0.44533873370878801</v>
      </c>
      <c r="L74" s="92">
        <v>1.6319999999999999</v>
      </c>
      <c r="M74" s="93">
        <v>0</v>
      </c>
      <c r="N74" s="93">
        <v>9.4E-2</v>
      </c>
      <c r="O74" s="93">
        <v>0</v>
      </c>
      <c r="P74" s="89">
        <v>2077119.2290000001</v>
      </c>
      <c r="Q74" s="50">
        <v>7.4688796680498104E-2</v>
      </c>
    </row>
    <row r="75" spans="1:17" x14ac:dyDescent="0.25">
      <c r="A75" s="46" t="s">
        <v>98</v>
      </c>
      <c r="B75" s="46" t="s">
        <v>107</v>
      </c>
      <c r="C75" s="46" t="s">
        <v>120</v>
      </c>
      <c r="D75" s="36">
        <v>-1.2146600000000001</v>
      </c>
      <c r="E75" s="47">
        <v>8.4029999999999994E-2</v>
      </c>
      <c r="F75" s="47">
        <v>4.981E-2</v>
      </c>
      <c r="G75" s="47">
        <v>0.11194</v>
      </c>
      <c r="H75" s="50">
        <v>0.31133217246363498</v>
      </c>
      <c r="I75" s="50">
        <v>0.42628554807716801</v>
      </c>
      <c r="J75" s="50">
        <v>0.37830370807450697</v>
      </c>
      <c r="K75" s="50">
        <v>0.46665389760429599</v>
      </c>
      <c r="L75" s="92">
        <v>7.9079999999999897</v>
      </c>
      <c r="M75" s="92">
        <v>2.07099999999999</v>
      </c>
      <c r="N75" s="92">
        <v>0.55299999999999905</v>
      </c>
      <c r="O75" s="93">
        <v>8.9999999999999993E-3</v>
      </c>
      <c r="P75" s="89">
        <v>2060463.0430000001</v>
      </c>
      <c r="Q75" s="50">
        <v>0.16262135922330101</v>
      </c>
    </row>
    <row r="76" spans="1:17" x14ac:dyDescent="0.25">
      <c r="A76" s="46" t="s">
        <v>125</v>
      </c>
      <c r="B76" s="46" t="s">
        <v>111</v>
      </c>
      <c r="C76" s="46" t="s">
        <v>120</v>
      </c>
      <c r="D76" s="36">
        <v>-0.65452999999999995</v>
      </c>
      <c r="E76" s="47">
        <v>3.2539999999999999E-2</v>
      </c>
      <c r="F76" s="47">
        <v>1.9609999999999999E-2</v>
      </c>
      <c r="G76" s="47">
        <v>6.2350000000000003E-2</v>
      </c>
      <c r="H76" s="50">
        <v>0.157258850349071</v>
      </c>
      <c r="I76" s="50">
        <v>0.195535436012444</v>
      </c>
      <c r="J76" s="50">
        <v>0.18017667121806499</v>
      </c>
      <c r="K76" s="50">
        <v>0.231710863243312</v>
      </c>
      <c r="L76" s="92">
        <v>1.216</v>
      </c>
      <c r="M76" s="92">
        <v>2.9729999999999999</v>
      </c>
      <c r="N76" s="93">
        <v>0.48599999999999999</v>
      </c>
      <c r="O76" s="93">
        <v>4.0000000000000001E-3</v>
      </c>
      <c r="P76" s="89">
        <v>2046332.496</v>
      </c>
      <c r="Q76" s="50">
        <v>6.5170166545981095E-2</v>
      </c>
    </row>
    <row r="77" spans="1:17" x14ac:dyDescent="0.25">
      <c r="A77" s="46" t="s">
        <v>162</v>
      </c>
      <c r="B77" s="46" t="s">
        <v>106</v>
      </c>
      <c r="C77" s="46" t="s">
        <v>120</v>
      </c>
      <c r="D77" s="36">
        <v>-0.55064000000000002</v>
      </c>
      <c r="E77" s="47">
        <v>0</v>
      </c>
      <c r="F77" s="47">
        <v>1.16E-3</v>
      </c>
      <c r="G77" s="47">
        <v>1.16E-3</v>
      </c>
      <c r="H77" s="50">
        <v>0.13073941138978701</v>
      </c>
      <c r="I77" s="50">
        <v>0.13073941138978701</v>
      </c>
      <c r="J77" s="50">
        <v>0.13205183016272201</v>
      </c>
      <c r="K77" s="50">
        <v>0.13205183016272201</v>
      </c>
      <c r="L77" s="92">
        <v>2.113</v>
      </c>
      <c r="M77" s="93">
        <v>0</v>
      </c>
      <c r="N77" s="93">
        <v>0.24</v>
      </c>
      <c r="O77" s="93">
        <v>0</v>
      </c>
      <c r="P77" s="89">
        <v>2043774.5619999999</v>
      </c>
      <c r="Q77" s="50">
        <v>4.4450579790171002E-2</v>
      </c>
    </row>
    <row r="78" spans="1:17" x14ac:dyDescent="0.25">
      <c r="A78" s="46" t="s">
        <v>131</v>
      </c>
      <c r="B78" s="46" t="s">
        <v>112</v>
      </c>
      <c r="C78" s="46" t="s">
        <v>120</v>
      </c>
      <c r="D78" s="36">
        <v>-2.2868300000000001</v>
      </c>
      <c r="E78" s="47">
        <v>0</v>
      </c>
      <c r="F78" s="47">
        <v>4.45E-3</v>
      </c>
      <c r="G78" s="47">
        <v>4.45E-3</v>
      </c>
      <c r="H78" s="50">
        <v>0.66577647729229295</v>
      </c>
      <c r="I78" s="50">
        <v>0.66577647729229295</v>
      </c>
      <c r="J78" s="50">
        <v>0.67320570037784699</v>
      </c>
      <c r="K78" s="50">
        <v>0.67320570037784699</v>
      </c>
      <c r="L78" s="92">
        <v>9.2859999999999996</v>
      </c>
      <c r="M78" s="92">
        <v>11.907999999999999</v>
      </c>
      <c r="N78" s="93">
        <v>8.8999999999999996E-2</v>
      </c>
      <c r="O78" s="93">
        <v>3.6999999999999998E-2</v>
      </c>
      <c r="P78" s="89">
        <v>2043145.4339999999</v>
      </c>
      <c r="Q78" s="50">
        <v>0.219494320263832</v>
      </c>
    </row>
    <row r="79" spans="1:17" x14ac:dyDescent="0.25">
      <c r="A79" s="46" t="s">
        <v>138</v>
      </c>
      <c r="B79" s="46" t="s">
        <v>110</v>
      </c>
      <c r="C79" s="46" t="s">
        <v>120</v>
      </c>
      <c r="D79" s="36">
        <v>-0.42642999999999998</v>
      </c>
      <c r="E79" s="47">
        <v>0.17826</v>
      </c>
      <c r="F79" s="47">
        <v>8.2589999999999997E-2</v>
      </c>
      <c r="G79" s="47">
        <v>0.1381</v>
      </c>
      <c r="H79" s="50">
        <v>9.9829430486746806E-2</v>
      </c>
      <c r="I79" s="50">
        <v>0.314445764059054</v>
      </c>
      <c r="J79" s="50">
        <v>0.194520804552585</v>
      </c>
      <c r="K79" s="50">
        <v>0.26270355971342302</v>
      </c>
      <c r="L79" s="92">
        <v>14.449</v>
      </c>
      <c r="M79" s="93">
        <v>0</v>
      </c>
      <c r="N79" s="93">
        <v>5.3999999999999999E-2</v>
      </c>
      <c r="O79" s="93">
        <v>0</v>
      </c>
      <c r="P79" s="89">
        <v>2006664.852</v>
      </c>
      <c r="Q79" s="50">
        <v>0.126444299106169</v>
      </c>
    </row>
    <row r="80" spans="1:17" x14ac:dyDescent="0.25">
      <c r="A80" s="46" t="s">
        <v>99</v>
      </c>
      <c r="B80" s="46" t="s">
        <v>114</v>
      </c>
      <c r="C80" s="46" t="s">
        <v>120</v>
      </c>
      <c r="D80" s="36">
        <v>-0.93506999999999996</v>
      </c>
      <c r="E80" s="47">
        <v>4.512E-2</v>
      </c>
      <c r="F80" s="47">
        <v>7.8E-2</v>
      </c>
      <c r="G80" s="47">
        <v>0.19228999999999999</v>
      </c>
      <c r="H80" s="50">
        <v>0.232019681869786</v>
      </c>
      <c r="I80" s="50">
        <v>0.288881567700218</v>
      </c>
      <c r="J80" s="50">
        <v>0.331964393996933</v>
      </c>
      <c r="K80" s="50">
        <v>0.49323490017868898</v>
      </c>
      <c r="L80" s="92">
        <v>2.9789999999999899</v>
      </c>
      <c r="M80" s="92">
        <v>1.5569999999999999</v>
      </c>
      <c r="N80" s="93">
        <v>5.1999999999999998E-2</v>
      </c>
      <c r="O80" s="93">
        <v>2E-3</v>
      </c>
      <c r="P80" s="89">
        <v>1970425.051</v>
      </c>
      <c r="Q80" s="50">
        <v>9.7526831544563694E-2</v>
      </c>
    </row>
    <row r="81" spans="1:17" x14ac:dyDescent="0.25">
      <c r="A81" s="46" t="s">
        <v>34</v>
      </c>
      <c r="B81" s="46" t="s">
        <v>104</v>
      </c>
      <c r="C81" s="46" t="s">
        <v>120</v>
      </c>
      <c r="D81" s="36">
        <v>-1.44469</v>
      </c>
      <c r="E81" s="47">
        <v>4.1500000000000002E-2</v>
      </c>
      <c r="F81" s="47">
        <v>0.16766</v>
      </c>
      <c r="G81" s="47">
        <v>0.16807</v>
      </c>
      <c r="H81" s="50">
        <v>0.380399923948816</v>
      </c>
      <c r="I81" s="50">
        <v>0.43889183334606102</v>
      </c>
      <c r="J81" s="50">
        <v>0.63237050704040498</v>
      </c>
      <c r="K81" s="50">
        <v>0.63303991616778599</v>
      </c>
      <c r="L81" s="92">
        <v>0.72899999999999998</v>
      </c>
      <c r="M81" s="93">
        <v>0.44799999999999901</v>
      </c>
      <c r="N81" s="93">
        <v>6.7000000000000004E-2</v>
      </c>
      <c r="O81" s="93">
        <v>1E-3</v>
      </c>
      <c r="P81" s="89">
        <v>1967011.395</v>
      </c>
      <c r="Q81" s="50">
        <v>0.187944358578052</v>
      </c>
    </row>
    <row r="82" spans="1:17" x14ac:dyDescent="0.25">
      <c r="A82" s="46" t="s">
        <v>101</v>
      </c>
      <c r="B82" s="46" t="s">
        <v>111</v>
      </c>
      <c r="C82" s="46" t="s">
        <v>120</v>
      </c>
      <c r="D82" s="36">
        <v>-0.63144999999999996</v>
      </c>
      <c r="E82" s="47">
        <v>0</v>
      </c>
      <c r="F82" s="47">
        <v>4.6629999999999998E-2</v>
      </c>
      <c r="G82" s="47">
        <v>4.6629999999999998E-2</v>
      </c>
      <c r="H82" s="50">
        <v>0.15131411131715</v>
      </c>
      <c r="I82" s="50">
        <v>0.15131411131715</v>
      </c>
      <c r="J82" s="50">
        <v>0.20627125649113601</v>
      </c>
      <c r="K82" s="50">
        <v>0.20627125649113601</v>
      </c>
      <c r="L82" s="92">
        <v>2.09099999999999</v>
      </c>
      <c r="M82" s="92">
        <v>1.544</v>
      </c>
      <c r="N82" s="93">
        <v>0.107</v>
      </c>
      <c r="O82" s="93">
        <v>0</v>
      </c>
      <c r="P82" s="89">
        <v>1957235.1780000001</v>
      </c>
      <c r="Q82" s="50">
        <v>8.7364620938628096E-2</v>
      </c>
    </row>
    <row r="83" spans="1:17" x14ac:dyDescent="0.25">
      <c r="A83" s="46" t="s">
        <v>48</v>
      </c>
      <c r="B83" s="46" t="s">
        <v>111</v>
      </c>
      <c r="C83" s="46" t="s">
        <v>120</v>
      </c>
      <c r="D83" s="36">
        <v>-1.2347699999999999</v>
      </c>
      <c r="E83" s="47">
        <v>0</v>
      </c>
      <c r="F83" s="47">
        <v>3.5249999999999997E-2</v>
      </c>
      <c r="G83" s="47">
        <v>3.5249999999999997E-2</v>
      </c>
      <c r="H83" s="50">
        <v>0.31722988936712199</v>
      </c>
      <c r="I83" s="50">
        <v>0.31722988936712199</v>
      </c>
      <c r="J83" s="50">
        <v>0.364490314390368</v>
      </c>
      <c r="K83" s="50">
        <v>0.364490314390368</v>
      </c>
      <c r="L83" s="92">
        <v>0.73499999999999999</v>
      </c>
      <c r="M83" s="93">
        <v>0</v>
      </c>
      <c r="N83" s="93">
        <v>0.29599999999999999</v>
      </c>
      <c r="O83" s="93">
        <v>0</v>
      </c>
      <c r="P83" s="89">
        <v>1956638.551</v>
      </c>
      <c r="Q83" s="50">
        <v>1.14558472553701E-2</v>
      </c>
    </row>
    <row r="84" spans="1:17" x14ac:dyDescent="0.25">
      <c r="A84" s="46" t="s">
        <v>34</v>
      </c>
      <c r="B84" s="46" t="s">
        <v>108</v>
      </c>
      <c r="C84" s="46" t="s">
        <v>120</v>
      </c>
      <c r="D84" s="36">
        <v>-0.92564999999999997</v>
      </c>
      <c r="E84" s="47">
        <v>0.1231</v>
      </c>
      <c r="F84" s="47">
        <v>0.10853</v>
      </c>
      <c r="G84" s="47">
        <v>0.2112</v>
      </c>
      <c r="H84" s="50">
        <v>0.22943268130807601</v>
      </c>
      <c r="I84" s="50">
        <v>0.39048530747355498</v>
      </c>
      <c r="J84" s="50">
        <v>0.37037281187113003</v>
      </c>
      <c r="K84" s="50">
        <v>0.51854528655203003</v>
      </c>
      <c r="L84" s="93">
        <v>0.47099999999999997</v>
      </c>
      <c r="M84" s="92">
        <v>0.98099999999999998</v>
      </c>
      <c r="N84" s="93">
        <v>5.5E-2</v>
      </c>
      <c r="O84" s="93">
        <v>1.0999999999999999E-2</v>
      </c>
      <c r="P84" s="89">
        <v>1944891.64099999</v>
      </c>
      <c r="Q84" s="50">
        <v>0.252583586626139</v>
      </c>
    </row>
    <row r="85" spans="1:17" x14ac:dyDescent="0.25">
      <c r="A85" s="46" t="s">
        <v>48</v>
      </c>
      <c r="B85" s="46" t="s">
        <v>112</v>
      </c>
      <c r="C85" s="46" t="s">
        <v>120</v>
      </c>
      <c r="D85" s="36">
        <v>-0.8377</v>
      </c>
      <c r="E85" s="47">
        <v>0</v>
      </c>
      <c r="F85" s="47">
        <v>2.496E-2</v>
      </c>
      <c r="G85" s="47">
        <v>2.496E-2</v>
      </c>
      <c r="H85" s="50">
        <v>0.20553970294861301</v>
      </c>
      <c r="I85" s="50">
        <v>0.20553970294861301</v>
      </c>
      <c r="J85" s="50">
        <v>0.23600864449114101</v>
      </c>
      <c r="K85" s="50">
        <v>0.23600864449114101</v>
      </c>
      <c r="L85" s="92">
        <v>1.702</v>
      </c>
      <c r="M85" s="93">
        <v>0</v>
      </c>
      <c r="N85" s="93">
        <v>0.16</v>
      </c>
      <c r="O85" s="93">
        <v>0</v>
      </c>
      <c r="P85" s="89">
        <v>1944439.648</v>
      </c>
      <c r="Q85" s="50">
        <v>7.5388026607538697E-2</v>
      </c>
    </row>
    <row r="86" spans="1:17" x14ac:dyDescent="0.25">
      <c r="A86" s="46" t="s">
        <v>95</v>
      </c>
      <c r="B86" s="46" t="s">
        <v>109</v>
      </c>
      <c r="C86" s="46" t="s">
        <v>120</v>
      </c>
      <c r="D86" s="36">
        <v>-1.0391999999999999</v>
      </c>
      <c r="E86" s="47">
        <v>0.20319999999999999</v>
      </c>
      <c r="F86" s="47">
        <v>8.2369999999999999E-2</v>
      </c>
      <c r="G86" s="47">
        <v>0.28144000000000002</v>
      </c>
      <c r="H86" s="50">
        <v>0.260981994994194</v>
      </c>
      <c r="I86" s="50">
        <v>0.54510331478614404</v>
      </c>
      <c r="J86" s="50">
        <v>0.36924676014477498</v>
      </c>
      <c r="K86" s="50">
        <v>0.67084715880311896</v>
      </c>
      <c r="L86" s="92">
        <v>10.151999999999999</v>
      </c>
      <c r="M86" s="92">
        <v>3.887</v>
      </c>
      <c r="N86" s="93">
        <v>0.26300000000000001</v>
      </c>
      <c r="O86" s="93">
        <v>0.14499999999999999</v>
      </c>
      <c r="P86" s="89">
        <v>1931093.0209999999</v>
      </c>
      <c r="Q86" s="50">
        <v>0.23239436619718301</v>
      </c>
    </row>
    <row r="87" spans="1:17" x14ac:dyDescent="0.25">
      <c r="A87" s="46" t="s">
        <v>138</v>
      </c>
      <c r="B87" s="46" t="s">
        <v>102</v>
      </c>
      <c r="C87" s="46" t="s">
        <v>120</v>
      </c>
      <c r="D87" s="36">
        <v>-0.33943000000000001</v>
      </c>
      <c r="E87" s="47">
        <v>0.10624</v>
      </c>
      <c r="F87" s="47">
        <v>4.1589999999999898E-2</v>
      </c>
      <c r="G87" s="47">
        <v>0.15434999999999999</v>
      </c>
      <c r="H87" s="50">
        <v>7.8683823098313302E-2</v>
      </c>
      <c r="I87" s="50">
        <v>0.199592139922496</v>
      </c>
      <c r="J87" s="50">
        <v>0.124492267071003</v>
      </c>
      <c r="K87" s="50">
        <v>0.25871532263511099</v>
      </c>
      <c r="L87" s="92">
        <v>15.164</v>
      </c>
      <c r="M87" s="92">
        <v>0.81599999999999995</v>
      </c>
      <c r="N87" s="93">
        <v>3.7999999999999999E-2</v>
      </c>
      <c r="O87" s="93">
        <v>0</v>
      </c>
      <c r="P87" s="89">
        <v>1900973.8869999901</v>
      </c>
      <c r="Q87" s="50">
        <v>0.13443445536274301</v>
      </c>
    </row>
    <row r="88" spans="1:17" x14ac:dyDescent="0.25">
      <c r="A88" s="46" t="s">
        <v>95</v>
      </c>
      <c r="B88" s="46" t="s">
        <v>103</v>
      </c>
      <c r="C88" s="46" t="s">
        <v>120</v>
      </c>
      <c r="D88" s="36">
        <v>-0.56994999999999996</v>
      </c>
      <c r="E88" s="47">
        <v>7.8520000000000006E-2</v>
      </c>
      <c r="F88" s="47">
        <v>0.18662999999999999</v>
      </c>
      <c r="G88" s="47">
        <v>0.18712999999999999</v>
      </c>
      <c r="H88" s="50">
        <v>0.135622168780515</v>
      </c>
      <c r="I88" s="50">
        <v>0.22838545274317301</v>
      </c>
      <c r="J88" s="50">
        <v>0.36863058517852498</v>
      </c>
      <c r="K88" s="50">
        <v>0.369315071578454</v>
      </c>
      <c r="L88" s="92">
        <v>2.1240000000000001</v>
      </c>
      <c r="M88" s="93">
        <v>0.252</v>
      </c>
      <c r="N88" s="93">
        <v>5.5999999999999897E-2</v>
      </c>
      <c r="O88" s="93">
        <v>1E-3</v>
      </c>
      <c r="P88" s="89">
        <v>1895786.3689999999</v>
      </c>
      <c r="Q88" s="50">
        <v>0.16795774647887299</v>
      </c>
    </row>
    <row r="89" spans="1:17" x14ac:dyDescent="0.25">
      <c r="A89" s="46" t="s">
        <v>95</v>
      </c>
      <c r="B89" s="46" t="s">
        <v>119</v>
      </c>
      <c r="C89" s="46" t="s">
        <v>120</v>
      </c>
      <c r="D89" s="36">
        <v>-1.40839</v>
      </c>
      <c r="E89" s="47">
        <v>9.6949999999999995E-2</v>
      </c>
      <c r="F89" s="47">
        <v>1.359E-2</v>
      </c>
      <c r="G89" s="47">
        <v>0.25713999999999998</v>
      </c>
      <c r="H89" s="50">
        <v>0.36926369469592302</v>
      </c>
      <c r="I89" s="50">
        <v>0.50866197123891399</v>
      </c>
      <c r="J89" s="50">
        <v>0.38799900640167501</v>
      </c>
      <c r="K89" s="50">
        <v>0.77076763779164903</v>
      </c>
      <c r="L89" s="92">
        <v>9.7389999999999901</v>
      </c>
      <c r="M89" s="92">
        <v>4.6789999999999896</v>
      </c>
      <c r="N89" s="93">
        <v>0.128</v>
      </c>
      <c r="O89" s="93">
        <v>3.2000000000000001E-2</v>
      </c>
      <c r="P89" s="89">
        <v>1856365.4879999999</v>
      </c>
      <c r="Q89" s="50">
        <v>0.259493670886076</v>
      </c>
    </row>
    <row r="90" spans="1:17" x14ac:dyDescent="0.25">
      <c r="A90" s="46" t="s">
        <v>96</v>
      </c>
      <c r="B90" s="46" t="s">
        <v>111</v>
      </c>
      <c r="C90" s="46" t="s">
        <v>120</v>
      </c>
      <c r="D90" s="36">
        <v>-1.15527</v>
      </c>
      <c r="E90" s="47">
        <v>8.5400000000000004E-2</v>
      </c>
      <c r="F90" s="47">
        <v>0</v>
      </c>
      <c r="G90" s="47">
        <v>8.5400000000000004E-2</v>
      </c>
      <c r="H90" s="50">
        <v>0.29406839546327301</v>
      </c>
      <c r="I90" s="50">
        <v>0.40943801007990199</v>
      </c>
      <c r="J90" s="50">
        <v>0.29406839546327301</v>
      </c>
      <c r="K90" s="50">
        <v>0.40943801007990199</v>
      </c>
      <c r="L90" s="92">
        <v>3.8079999999999998</v>
      </c>
      <c r="M90" s="92">
        <v>2.6760000000000002</v>
      </c>
      <c r="N90" s="93">
        <v>3.5000000000000003E-2</v>
      </c>
      <c r="O90" s="93">
        <v>0</v>
      </c>
      <c r="P90" s="89">
        <v>1854410.463</v>
      </c>
      <c r="Q90" s="50">
        <v>0.15805946791862299</v>
      </c>
    </row>
    <row r="91" spans="1:17" x14ac:dyDescent="0.25">
      <c r="A91" s="46" t="s">
        <v>34</v>
      </c>
      <c r="B91" s="46" t="s">
        <v>118</v>
      </c>
      <c r="C91" s="46" t="s">
        <v>120</v>
      </c>
      <c r="D91" s="36">
        <v>-0.76949000000000001</v>
      </c>
      <c r="E91" s="47">
        <v>0.22666</v>
      </c>
      <c r="F91" s="47">
        <v>0.11348</v>
      </c>
      <c r="G91" s="47">
        <v>0.23998</v>
      </c>
      <c r="H91" s="50">
        <v>0.18732957554968799</v>
      </c>
      <c r="I91" s="50">
        <v>0.48939013574594198</v>
      </c>
      <c r="J91" s="50">
        <v>0.3300103594996</v>
      </c>
      <c r="K91" s="50">
        <v>0.50936152653661004</v>
      </c>
      <c r="L91" s="92">
        <v>2.2290000000000001</v>
      </c>
      <c r="M91" s="93">
        <v>0.49299999999999999</v>
      </c>
      <c r="N91" s="93">
        <v>2.3E-2</v>
      </c>
      <c r="O91" s="93">
        <v>6.0000000000000001E-3</v>
      </c>
      <c r="P91" s="89">
        <v>1835256.3689999999</v>
      </c>
      <c r="Q91" s="50">
        <v>0.19608260591867099</v>
      </c>
    </row>
    <row r="92" spans="1:17" x14ac:dyDescent="0.25">
      <c r="A92" s="46" t="s">
        <v>95</v>
      </c>
      <c r="B92" s="46" t="s">
        <v>113</v>
      </c>
      <c r="C92" s="46" t="s">
        <v>120</v>
      </c>
      <c r="D92" s="36">
        <v>-0.36369000000000001</v>
      </c>
      <c r="E92" s="47">
        <v>1.7049999999999999E-2</v>
      </c>
      <c r="F92" s="47">
        <v>0.36545</v>
      </c>
      <c r="G92" s="47">
        <v>0.36554999999999999</v>
      </c>
      <c r="H92" s="50">
        <v>8.45390718689185E-2</v>
      </c>
      <c r="I92" s="50">
        <v>0.10318900190156</v>
      </c>
      <c r="J92" s="50">
        <v>0.56299691579473299</v>
      </c>
      <c r="K92" s="50">
        <v>0.56315322330155704</v>
      </c>
      <c r="L92" s="92">
        <v>6.6459999999999999</v>
      </c>
      <c r="M92" s="93">
        <v>0.03</v>
      </c>
      <c r="N92" s="93">
        <v>6.7000000000000004E-2</v>
      </c>
      <c r="O92" s="93">
        <v>0</v>
      </c>
      <c r="P92" s="89">
        <v>1787206.719</v>
      </c>
      <c r="Q92" s="50">
        <v>0.14025974025974</v>
      </c>
    </row>
    <row r="93" spans="1:17" x14ac:dyDescent="0.25">
      <c r="A93" s="46" t="s">
        <v>99</v>
      </c>
      <c r="B93" s="46" t="s">
        <v>107</v>
      </c>
      <c r="C93" s="46" t="s">
        <v>120</v>
      </c>
      <c r="D93" s="36">
        <v>-0.58263999999999905</v>
      </c>
      <c r="E93" s="47">
        <v>0</v>
      </c>
      <c r="F93" s="47">
        <v>9.9029999999999896E-2</v>
      </c>
      <c r="G93" s="47">
        <v>9.9029999999999896E-2</v>
      </c>
      <c r="H93" s="50">
        <v>0.13884245789288099</v>
      </c>
      <c r="I93" s="50">
        <v>0.13884245789288099</v>
      </c>
      <c r="J93" s="50">
        <v>0.25739529955949902</v>
      </c>
      <c r="K93" s="50">
        <v>0.25739529955949902</v>
      </c>
      <c r="L93" s="92">
        <v>4.2089999999999996</v>
      </c>
      <c r="M93" s="92">
        <v>1.411</v>
      </c>
      <c r="N93" s="93">
        <v>1.6E-2</v>
      </c>
      <c r="O93" s="93">
        <v>0</v>
      </c>
      <c r="P93" s="89">
        <v>1768422.199</v>
      </c>
      <c r="Q93" s="50">
        <v>9.3913043478260794E-2</v>
      </c>
    </row>
    <row r="94" spans="1:17" x14ac:dyDescent="0.25">
      <c r="A94" s="46" t="s">
        <v>88</v>
      </c>
      <c r="B94" s="46" t="s">
        <v>107</v>
      </c>
      <c r="C94" s="46" t="s">
        <v>120</v>
      </c>
      <c r="D94" s="36">
        <v>-0.62978999999999996</v>
      </c>
      <c r="E94" s="47">
        <v>4.086E-2</v>
      </c>
      <c r="F94" s="47">
        <v>1.2199999999999999E-3</v>
      </c>
      <c r="G94" s="47">
        <v>0.13155</v>
      </c>
      <c r="H94" s="50">
        <v>0.15088772248280599</v>
      </c>
      <c r="I94" s="50">
        <v>0.19888694099377299</v>
      </c>
      <c r="J94" s="50">
        <v>0.15229266234329</v>
      </c>
      <c r="K94" s="50">
        <v>0.31269670821847101</v>
      </c>
      <c r="L94" s="92">
        <v>5.7679999999999998</v>
      </c>
      <c r="M94" s="92">
        <v>2.0920000000000001</v>
      </c>
      <c r="N94" s="93">
        <v>6.9999999999999897E-3</v>
      </c>
      <c r="O94" s="93">
        <v>0</v>
      </c>
      <c r="P94" s="89">
        <v>1732376.602</v>
      </c>
      <c r="Q94" s="50">
        <v>4.08163265306122E-2</v>
      </c>
    </row>
    <row r="95" spans="1:17" x14ac:dyDescent="0.25">
      <c r="A95" s="46" t="s">
        <v>124</v>
      </c>
      <c r="B95" s="46" t="s">
        <v>114</v>
      </c>
      <c r="C95" s="46" t="s">
        <v>120</v>
      </c>
      <c r="D95" s="36">
        <v>-0.79056000000000004</v>
      </c>
      <c r="E95" s="47">
        <v>5.4960000000000002E-2</v>
      </c>
      <c r="F95" s="47">
        <v>0.12623000000000001</v>
      </c>
      <c r="G95" s="47">
        <v>0.14121</v>
      </c>
      <c r="H95" s="50">
        <v>0.19292510916448299</v>
      </c>
      <c r="I95" s="50">
        <v>0.26032341415363602</v>
      </c>
      <c r="J95" s="50">
        <v>0.35342493136122199</v>
      </c>
      <c r="K95" s="50">
        <v>0.37385185248958702</v>
      </c>
      <c r="L95" s="92">
        <v>0.76</v>
      </c>
      <c r="M95" s="92">
        <v>3.9039999999999999</v>
      </c>
      <c r="N95" s="93">
        <v>0.14899999999999999</v>
      </c>
      <c r="O95" s="93">
        <v>4.7E-2</v>
      </c>
      <c r="P95" s="89">
        <v>1713095.52699999</v>
      </c>
      <c r="Q95" s="50">
        <v>0</v>
      </c>
    </row>
    <row r="96" spans="1:17" x14ac:dyDescent="0.25">
      <c r="A96" s="46" t="s">
        <v>156</v>
      </c>
      <c r="B96" s="46" t="s">
        <v>107</v>
      </c>
      <c r="C96" s="46" t="s">
        <v>120</v>
      </c>
      <c r="D96" s="36">
        <v>-1.1763600000000001</v>
      </c>
      <c r="E96" s="47">
        <v>9.1149999999999995E-2</v>
      </c>
      <c r="F96" s="47">
        <v>0.14637</v>
      </c>
      <c r="G96" s="47">
        <v>0.18174999999999999</v>
      </c>
      <c r="H96" s="50">
        <v>0.30017276010167399</v>
      </c>
      <c r="I96" s="50">
        <v>0.42425254748079599</v>
      </c>
      <c r="J96" s="50">
        <v>0.50511175013249499</v>
      </c>
      <c r="K96" s="50">
        <v>0.55931581982629597</v>
      </c>
      <c r="L96" s="92">
        <v>7.5640000000000001</v>
      </c>
      <c r="M96" s="92">
        <v>7.1609999999999996</v>
      </c>
      <c r="N96" s="93">
        <v>0.20899999999999999</v>
      </c>
      <c r="O96" s="93">
        <v>5.7999999999999899E-2</v>
      </c>
      <c r="P96" s="89">
        <v>1707473.67199999</v>
      </c>
      <c r="Q96" s="50">
        <v>0.167776852622814</v>
      </c>
    </row>
    <row r="97" spans="1:17" x14ac:dyDescent="0.25">
      <c r="A97" s="46" t="s">
        <v>97</v>
      </c>
      <c r="B97" s="46" t="s">
        <v>102</v>
      </c>
      <c r="C97" s="46" t="s">
        <v>120</v>
      </c>
      <c r="D97" s="36">
        <v>-1.8153900000000001</v>
      </c>
      <c r="E97" s="47">
        <v>0.17566999999999999</v>
      </c>
      <c r="F97" s="47">
        <v>5.5210000000000002E-2</v>
      </c>
      <c r="G97" s="47">
        <v>0.37989000000000001</v>
      </c>
      <c r="H97" s="50">
        <v>0.49944129934286002</v>
      </c>
      <c r="I97" s="50">
        <v>0.78740093240665499</v>
      </c>
      <c r="J97" s="50">
        <v>0.58455335334477299</v>
      </c>
      <c r="K97" s="50">
        <v>1.1923687309655699</v>
      </c>
      <c r="L97" s="92">
        <v>0.75900000000000001</v>
      </c>
      <c r="M97" s="92">
        <v>1.038</v>
      </c>
      <c r="N97" s="93">
        <v>0.32</v>
      </c>
      <c r="O97" s="93">
        <v>5.8999999999999997E-2</v>
      </c>
      <c r="P97" s="89">
        <v>1696945.855</v>
      </c>
      <c r="Q97" s="50">
        <v>9.5137420718815993E-2</v>
      </c>
    </row>
    <row r="98" spans="1:17" x14ac:dyDescent="0.25">
      <c r="A98" s="46" t="s">
        <v>153</v>
      </c>
      <c r="B98" s="46" t="s">
        <v>107</v>
      </c>
      <c r="C98" s="46" t="s">
        <v>120</v>
      </c>
      <c r="D98" s="36">
        <v>-0.68996999999999997</v>
      </c>
      <c r="E98" s="47">
        <v>3.9019999999999999E-2</v>
      </c>
      <c r="F98" s="47">
        <v>1.6999999999999999E-3</v>
      </c>
      <c r="G98" s="47">
        <v>0.15026</v>
      </c>
      <c r="H98" s="50">
        <v>0.16644697633894101</v>
      </c>
      <c r="I98" s="50">
        <v>0.212861393725509</v>
      </c>
      <c r="J98" s="50">
        <v>0.16843162267013001</v>
      </c>
      <c r="K98" s="50">
        <v>0.35557044193804299</v>
      </c>
      <c r="L98" s="92">
        <v>10.7</v>
      </c>
      <c r="M98" s="92">
        <v>1.5919999999999901</v>
      </c>
      <c r="N98" s="93">
        <v>6.8000000000000005E-2</v>
      </c>
      <c r="O98" s="93">
        <v>0</v>
      </c>
      <c r="P98" s="89">
        <v>1647387.2679999999</v>
      </c>
      <c r="Q98" s="50">
        <v>0.16606123508043499</v>
      </c>
    </row>
    <row r="99" spans="1:17" x14ac:dyDescent="0.25">
      <c r="A99" s="46" t="s">
        <v>100</v>
      </c>
      <c r="B99" s="46" t="s">
        <v>107</v>
      </c>
      <c r="C99" s="46" t="s">
        <v>120</v>
      </c>
      <c r="D99" s="36">
        <v>-0.57821999999999996</v>
      </c>
      <c r="E99" s="47">
        <v>4.7869999999999899E-2</v>
      </c>
      <c r="F99" s="47">
        <v>2.48E-3</v>
      </c>
      <c r="G99" s="47">
        <v>4.7869999999999899E-2</v>
      </c>
      <c r="H99" s="50">
        <v>0.137719777581645</v>
      </c>
      <c r="I99" s="50">
        <v>0.19350703862035301</v>
      </c>
      <c r="J99" s="50">
        <v>0.140544824239973</v>
      </c>
      <c r="K99" s="50">
        <v>0.19350703862035301</v>
      </c>
      <c r="L99" s="92">
        <v>3.32899999999999</v>
      </c>
      <c r="M99" s="93">
        <v>0.153</v>
      </c>
      <c r="N99" s="93">
        <v>5.5999999999999897E-2</v>
      </c>
      <c r="O99" s="93">
        <v>0</v>
      </c>
      <c r="P99" s="89">
        <v>1634342.629</v>
      </c>
      <c r="Q99" s="50">
        <v>0.15866290018832299</v>
      </c>
    </row>
    <row r="100" spans="1:17" x14ac:dyDescent="0.25">
      <c r="A100" s="46" t="s">
        <v>123</v>
      </c>
      <c r="B100" s="46" t="s">
        <v>107</v>
      </c>
      <c r="C100" s="46" t="s">
        <v>120</v>
      </c>
      <c r="D100" s="36">
        <v>-1.01301</v>
      </c>
      <c r="E100" s="47">
        <v>7.5740000000000002E-2</v>
      </c>
      <c r="F100" s="47">
        <v>0.1055</v>
      </c>
      <c r="G100" s="47">
        <v>0.17244999999999999</v>
      </c>
      <c r="H100" s="50">
        <v>0.253634144589096</v>
      </c>
      <c r="I100" s="50">
        <v>0.352272687087894</v>
      </c>
      <c r="J100" s="50">
        <v>0.39312113235436202</v>
      </c>
      <c r="K100" s="50">
        <v>0.48958364633167101</v>
      </c>
      <c r="L100" s="92">
        <v>3.5819999999999999</v>
      </c>
      <c r="M100" s="92">
        <v>10.215999999999999</v>
      </c>
      <c r="N100" s="93">
        <v>0.14499999999999999</v>
      </c>
      <c r="O100" s="93">
        <v>0.14199999999999999</v>
      </c>
      <c r="P100" s="89">
        <v>1629608.33</v>
      </c>
      <c r="Q100" s="50">
        <v>0.200264084507042</v>
      </c>
    </row>
    <row r="101" spans="1:17" x14ac:dyDescent="0.25">
      <c r="A101" s="46" t="s">
        <v>123</v>
      </c>
      <c r="B101" s="46" t="s">
        <v>114</v>
      </c>
      <c r="C101" s="46" t="s">
        <v>120</v>
      </c>
      <c r="D101" s="36">
        <v>-0.98802999999999996</v>
      </c>
      <c r="E101" s="47">
        <v>8.9639999999999997E-2</v>
      </c>
      <c r="F101" s="47">
        <v>0.11940000000000001</v>
      </c>
      <c r="G101" s="47">
        <v>0.17141999999999999</v>
      </c>
      <c r="H101" s="50">
        <v>0.246665669641219</v>
      </c>
      <c r="I101" s="50">
        <v>0.36357853945486002</v>
      </c>
      <c r="J101" s="50">
        <v>0.40476850348157001</v>
      </c>
      <c r="K101" s="50">
        <v>0.47977866069154701</v>
      </c>
      <c r="L101" s="92">
        <v>3.855</v>
      </c>
      <c r="M101" s="92">
        <v>11.045999999999999</v>
      </c>
      <c r="N101" s="93">
        <v>0.29299999999999998</v>
      </c>
      <c r="O101" s="92">
        <v>0.501</v>
      </c>
      <c r="P101" s="89">
        <v>1573688.8729999999</v>
      </c>
      <c r="Q101" s="50">
        <v>0.21370099095217501</v>
      </c>
    </row>
    <row r="102" spans="1:17" x14ac:dyDescent="0.25">
      <c r="A102" s="46" t="s">
        <v>97</v>
      </c>
      <c r="B102" s="46" t="s">
        <v>111</v>
      </c>
      <c r="C102" s="46" t="s">
        <v>120</v>
      </c>
      <c r="D102" s="36">
        <v>-0.82247000000000003</v>
      </c>
      <c r="E102" s="47">
        <v>5.425E-2</v>
      </c>
      <c r="F102" s="47">
        <v>8.2000000000000007E-3</v>
      </c>
      <c r="G102" s="47">
        <v>0.12983</v>
      </c>
      <c r="H102" s="50">
        <v>0.20144965875134099</v>
      </c>
      <c r="I102" s="50">
        <v>0.26842868261207498</v>
      </c>
      <c r="J102" s="50">
        <v>0.21134204932415099</v>
      </c>
      <c r="K102" s="50">
        <v>0.36801239064639901</v>
      </c>
      <c r="L102" s="92">
        <v>0.78599999999999903</v>
      </c>
      <c r="M102" s="92">
        <v>2.1280000000000001</v>
      </c>
      <c r="N102" s="93">
        <v>0.20799999999999999</v>
      </c>
      <c r="O102" s="93">
        <v>2.5000000000000001E-2</v>
      </c>
      <c r="P102" s="89">
        <v>1553293.801</v>
      </c>
      <c r="Q102" s="50">
        <v>0.20569501686024699</v>
      </c>
    </row>
    <row r="103" spans="1:17" x14ac:dyDescent="0.25">
      <c r="A103" s="46" t="s">
        <v>97</v>
      </c>
      <c r="B103" s="46" t="s">
        <v>106</v>
      </c>
      <c r="C103" s="46" t="s">
        <v>120</v>
      </c>
      <c r="D103" s="36">
        <v>-0.84570000000000001</v>
      </c>
      <c r="E103" s="47">
        <v>0.10754</v>
      </c>
      <c r="F103" s="47">
        <v>0.23430000000000001</v>
      </c>
      <c r="G103" s="47">
        <v>0.26818999999999998</v>
      </c>
      <c r="H103" s="50">
        <v>0.20769369225641701</v>
      </c>
      <c r="I103" s="50">
        <v>0.34480968022013597</v>
      </c>
      <c r="J103" s="50">
        <v>0.52655337981980999</v>
      </c>
      <c r="K103" s="50">
        <v>0.57917490931597404</v>
      </c>
      <c r="L103" s="92">
        <v>1.373</v>
      </c>
      <c r="M103" s="92">
        <v>1.274</v>
      </c>
      <c r="N103" s="93">
        <v>8.6999999999999994E-2</v>
      </c>
      <c r="O103" s="93">
        <v>4.7E-2</v>
      </c>
      <c r="P103" s="89">
        <v>1535041.3869999901</v>
      </c>
      <c r="Q103" s="50">
        <v>0.14071696094168001</v>
      </c>
    </row>
    <row r="104" spans="1:17" x14ac:dyDescent="0.25">
      <c r="A104" s="46" t="s">
        <v>128</v>
      </c>
      <c r="B104" s="46" t="s">
        <v>111</v>
      </c>
      <c r="C104" s="46" t="s">
        <v>120</v>
      </c>
      <c r="D104" s="36">
        <v>-0.30018</v>
      </c>
      <c r="E104" s="47">
        <v>2.4879999999999999E-2</v>
      </c>
      <c r="F104" s="47">
        <v>1E-3</v>
      </c>
      <c r="G104" s="47">
        <v>2.4879999999999999E-2</v>
      </c>
      <c r="H104" s="50">
        <v>6.9277547558744101E-2</v>
      </c>
      <c r="I104" s="50">
        <v>9.6214883870132203E-2</v>
      </c>
      <c r="J104" s="50">
        <v>7.0347359923334102E-2</v>
      </c>
      <c r="K104" s="50">
        <v>9.6214883870132203E-2</v>
      </c>
      <c r="L104" s="92">
        <v>2.5049999999999999</v>
      </c>
      <c r="M104" s="93">
        <v>0.13500000000000001</v>
      </c>
      <c r="N104" s="92">
        <v>0.52500000000000002</v>
      </c>
      <c r="O104" s="93">
        <v>4.0000000000000001E-3</v>
      </c>
      <c r="P104" s="89">
        <v>1530640.5330000001</v>
      </c>
      <c r="Q104" s="50">
        <v>0</v>
      </c>
    </row>
    <row r="105" spans="1:17" x14ac:dyDescent="0.25">
      <c r="A105" s="46" t="s">
        <v>128</v>
      </c>
      <c r="B105" s="46" t="s">
        <v>111</v>
      </c>
      <c r="C105" s="46" t="s">
        <v>120</v>
      </c>
      <c r="D105" s="36">
        <v>-0.30018</v>
      </c>
      <c r="E105" s="47">
        <v>2.4879999999999999E-2</v>
      </c>
      <c r="F105" s="47">
        <v>1E-3</v>
      </c>
      <c r="G105" s="47">
        <v>2.4879999999999999E-2</v>
      </c>
      <c r="H105" s="50">
        <v>6.9277547558744101E-2</v>
      </c>
      <c r="I105" s="50">
        <v>9.6214883870132203E-2</v>
      </c>
      <c r="J105" s="50">
        <v>7.0347359923334102E-2</v>
      </c>
      <c r="K105" s="50">
        <v>9.6214883870132203E-2</v>
      </c>
      <c r="L105" s="92">
        <v>2.5049999999999999</v>
      </c>
      <c r="M105" s="93">
        <v>0.13500000000000001</v>
      </c>
      <c r="N105" s="92">
        <v>0.52500000000000002</v>
      </c>
      <c r="O105" s="93">
        <v>4.0000000000000001E-3</v>
      </c>
      <c r="P105" s="89">
        <v>1530640.5330000001</v>
      </c>
      <c r="Q105" s="50">
        <v>0</v>
      </c>
    </row>
    <row r="106" spans="1:17" x14ac:dyDescent="0.25">
      <c r="A106" s="46" t="s">
        <v>94</v>
      </c>
      <c r="B106" s="46" t="s">
        <v>111</v>
      </c>
      <c r="C106" s="46" t="s">
        <v>120</v>
      </c>
      <c r="D106" s="36">
        <v>-0.30018</v>
      </c>
      <c r="E106" s="47">
        <v>2.4879999999999999E-2</v>
      </c>
      <c r="F106" s="47">
        <v>1E-3</v>
      </c>
      <c r="G106" s="47">
        <v>2.4879999999999999E-2</v>
      </c>
      <c r="H106" s="50">
        <v>6.9277547558744101E-2</v>
      </c>
      <c r="I106" s="50">
        <v>9.6214883870132203E-2</v>
      </c>
      <c r="J106" s="50">
        <v>7.0347359923334102E-2</v>
      </c>
      <c r="K106" s="50">
        <v>9.6214883870132203E-2</v>
      </c>
      <c r="L106" s="92">
        <v>2.5049999999999999</v>
      </c>
      <c r="M106" s="93">
        <v>0.13500000000000001</v>
      </c>
      <c r="N106" s="92">
        <v>0.52500000000000002</v>
      </c>
      <c r="O106" s="93">
        <v>4.0000000000000001E-3</v>
      </c>
      <c r="P106" s="89">
        <v>1530640.5330000001</v>
      </c>
      <c r="Q106" s="50">
        <v>0</v>
      </c>
    </row>
    <row r="107" spans="1:17" x14ac:dyDescent="0.25">
      <c r="A107" s="46" t="s">
        <v>94</v>
      </c>
      <c r="B107" s="46" t="s">
        <v>111</v>
      </c>
      <c r="C107" s="46" t="s">
        <v>120</v>
      </c>
      <c r="D107" s="36">
        <v>-0.30018</v>
      </c>
      <c r="E107" s="47">
        <v>2.4879999999999999E-2</v>
      </c>
      <c r="F107" s="47">
        <v>1E-3</v>
      </c>
      <c r="G107" s="47">
        <v>2.4879999999999999E-2</v>
      </c>
      <c r="H107" s="50">
        <v>6.9277547558744101E-2</v>
      </c>
      <c r="I107" s="50">
        <v>9.6214883870132203E-2</v>
      </c>
      <c r="J107" s="50">
        <v>7.0347359923334102E-2</v>
      </c>
      <c r="K107" s="50">
        <v>9.6214883870132203E-2</v>
      </c>
      <c r="L107" s="92">
        <v>2.5049999999999999</v>
      </c>
      <c r="M107" s="93">
        <v>0.13500000000000001</v>
      </c>
      <c r="N107" s="92">
        <v>0.52500000000000002</v>
      </c>
      <c r="O107" s="93">
        <v>4.0000000000000001E-3</v>
      </c>
      <c r="P107" s="89">
        <v>1530640.5330000001</v>
      </c>
      <c r="Q107" s="50">
        <v>0</v>
      </c>
    </row>
    <row r="108" spans="1:17" x14ac:dyDescent="0.25">
      <c r="A108" s="46" t="s">
        <v>152</v>
      </c>
      <c r="B108" s="46" t="s">
        <v>107</v>
      </c>
      <c r="C108" s="46" t="s">
        <v>120</v>
      </c>
      <c r="D108" s="36">
        <v>-1.22244</v>
      </c>
      <c r="E108" s="47">
        <v>9.1149999999999995E-2</v>
      </c>
      <c r="F108" s="47">
        <v>0.16503999999999999</v>
      </c>
      <c r="G108" s="47">
        <v>0.19617000000000001</v>
      </c>
      <c r="H108" s="50">
        <v>0.31361069688869703</v>
      </c>
      <c r="I108" s="50">
        <v>0.438972911027181</v>
      </c>
      <c r="J108" s="50">
        <v>0.54932538835229405</v>
      </c>
      <c r="K108" s="50">
        <v>0.59831444626159103</v>
      </c>
      <c r="L108" s="92">
        <v>4.0839999999999996</v>
      </c>
      <c r="M108" s="92">
        <v>1.365</v>
      </c>
      <c r="N108" s="92">
        <v>0.71299999999999997</v>
      </c>
      <c r="O108" s="93">
        <v>0.11699999999999899</v>
      </c>
      <c r="P108" s="89">
        <v>1522965.0249999999</v>
      </c>
      <c r="Q108" s="50">
        <v>0.25646879756468799</v>
      </c>
    </row>
    <row r="109" spans="1:17" x14ac:dyDescent="0.25">
      <c r="A109" s="46" t="s">
        <v>48</v>
      </c>
      <c r="B109" s="46" t="s">
        <v>102</v>
      </c>
      <c r="C109" s="46" t="s">
        <v>120</v>
      </c>
      <c r="D109" s="36">
        <v>-0.54881999999999997</v>
      </c>
      <c r="E109" s="47">
        <v>0</v>
      </c>
      <c r="F109" s="47">
        <v>5.8100000000000001E-3</v>
      </c>
      <c r="G109" s="47">
        <v>5.8100000000000001E-3</v>
      </c>
      <c r="H109" s="50">
        <v>0.130280287307803</v>
      </c>
      <c r="I109" s="50">
        <v>0.130280287307803</v>
      </c>
      <c r="J109" s="50">
        <v>0.13686632970363999</v>
      </c>
      <c r="K109" s="50">
        <v>0.13686632970363999</v>
      </c>
      <c r="L109" s="92">
        <v>0.64500000000000002</v>
      </c>
      <c r="M109" s="93">
        <v>0</v>
      </c>
      <c r="N109" s="93">
        <v>0.19800000000000001</v>
      </c>
      <c r="O109" s="93">
        <v>0</v>
      </c>
      <c r="P109" s="89">
        <v>1519621.811</v>
      </c>
      <c r="Q109" s="50">
        <v>4.6683614513519697E-2</v>
      </c>
    </row>
    <row r="110" spans="1:17" x14ac:dyDescent="0.25">
      <c r="A110" s="46" t="s">
        <v>154</v>
      </c>
      <c r="B110" s="46" t="s">
        <v>114</v>
      </c>
      <c r="C110" s="46" t="s">
        <v>120</v>
      </c>
      <c r="D110" s="36">
        <v>-0.77120999999999995</v>
      </c>
      <c r="E110" s="47">
        <v>0.10702</v>
      </c>
      <c r="F110" s="47">
        <v>8.2189999999999999E-2</v>
      </c>
      <c r="G110" s="47">
        <v>0.11810999999999899</v>
      </c>
      <c r="H110" s="50">
        <v>0.187785368305775</v>
      </c>
      <c r="I110" s="50">
        <v>0.32195346216169302</v>
      </c>
      <c r="J110" s="50">
        <v>0.28953351695164897</v>
      </c>
      <c r="K110" s="50">
        <v>0.33669551967481598</v>
      </c>
      <c r="L110" s="92">
        <v>8.01</v>
      </c>
      <c r="M110" s="92">
        <v>1.3240000000000001</v>
      </c>
      <c r="N110" s="93">
        <v>0.442</v>
      </c>
      <c r="O110" s="93">
        <v>1.0999999999999999E-2</v>
      </c>
      <c r="P110" s="89">
        <v>1470719.4709999999</v>
      </c>
      <c r="Q110" s="50">
        <v>0.21110555277638801</v>
      </c>
    </row>
    <row r="111" spans="1:17" x14ac:dyDescent="0.25">
      <c r="A111" s="46" t="s">
        <v>154</v>
      </c>
      <c r="B111" s="46" t="s">
        <v>107</v>
      </c>
      <c r="C111" s="46" t="s">
        <v>120</v>
      </c>
      <c r="D111" s="36">
        <v>-0.94396999999999998</v>
      </c>
      <c r="E111" s="47">
        <v>7.7600000000000002E-2</v>
      </c>
      <c r="F111" s="47">
        <v>0.11308</v>
      </c>
      <c r="G111" s="47">
        <v>0.35991999999999902</v>
      </c>
      <c r="H111" s="50">
        <v>0.234468876586929</v>
      </c>
      <c r="I111" s="50">
        <v>0.33407853574631902</v>
      </c>
      <c r="J111" s="50">
        <v>0.38226135094285002</v>
      </c>
      <c r="K111" s="50">
        <v>0.76925900578906203</v>
      </c>
      <c r="L111" s="92">
        <v>12.113</v>
      </c>
      <c r="M111" s="93">
        <v>6.0000000000000001E-3</v>
      </c>
      <c r="N111" s="93">
        <v>0.49</v>
      </c>
      <c r="O111" s="93">
        <v>0</v>
      </c>
      <c r="P111" s="89">
        <v>1462042.0179999999</v>
      </c>
      <c r="Q111" s="50">
        <v>0.1391065830721</v>
      </c>
    </row>
    <row r="112" spans="1:17" x14ac:dyDescent="0.25">
      <c r="A112" s="46" t="s">
        <v>124</v>
      </c>
      <c r="B112" s="46" t="s">
        <v>103</v>
      </c>
      <c r="C112" s="46" t="s">
        <v>120</v>
      </c>
      <c r="D112" s="36">
        <v>-0.84960999999999998</v>
      </c>
      <c r="E112" s="47">
        <v>6.658E-2</v>
      </c>
      <c r="F112" s="47">
        <v>5.4670000000000003E-2</v>
      </c>
      <c r="G112" s="47">
        <v>0.17643</v>
      </c>
      <c r="H112" s="50">
        <v>0.208747854285351</v>
      </c>
      <c r="I112" s="50">
        <v>0.29196587520564499</v>
      </c>
      <c r="J112" s="50">
        <v>0.27666983038798199</v>
      </c>
      <c r="K112" s="50">
        <v>0.44197686152098598</v>
      </c>
      <c r="L112" s="92">
        <v>1.3459999999999901</v>
      </c>
      <c r="M112" s="92">
        <v>7.7039999999999997</v>
      </c>
      <c r="N112" s="93">
        <v>0.01</v>
      </c>
      <c r="O112" s="93">
        <v>3.5000000000000003E-2</v>
      </c>
      <c r="P112" s="89">
        <v>1452234.084</v>
      </c>
      <c r="Q112" s="50">
        <v>0.14274691358024599</v>
      </c>
    </row>
    <row r="113" spans="1:17" x14ac:dyDescent="0.25">
      <c r="A113" s="46" t="s">
        <v>138</v>
      </c>
      <c r="B113" s="46" t="s">
        <v>116</v>
      </c>
      <c r="C113" s="46" t="s">
        <v>120</v>
      </c>
      <c r="D113" s="36">
        <v>-0.47176000000000001</v>
      </c>
      <c r="E113" s="47">
        <v>5.5139999999999897E-2</v>
      </c>
      <c r="F113" s="47">
        <v>2.9309999999999999E-2</v>
      </c>
      <c r="G113" s="47">
        <v>8.8999999999999996E-2</v>
      </c>
      <c r="H113" s="50">
        <v>0.111010766875935</v>
      </c>
      <c r="I113" s="50">
        <v>0.17399234597004001</v>
      </c>
      <c r="J113" s="50">
        <v>0.14405641066984001</v>
      </c>
      <c r="K113" s="50">
        <v>0.21442437824236599</v>
      </c>
      <c r="L113" s="92">
        <v>15.874000000000001</v>
      </c>
      <c r="M113" s="92">
        <v>4.3490000000000002</v>
      </c>
      <c r="N113" s="93">
        <v>0.05</v>
      </c>
      <c r="O113" s="93">
        <v>0</v>
      </c>
      <c r="P113" s="89">
        <v>1452150.18199999</v>
      </c>
      <c r="Q113" s="50">
        <v>0.15564635958395201</v>
      </c>
    </row>
    <row r="114" spans="1:17" x14ac:dyDescent="0.25">
      <c r="A114" s="46" t="s">
        <v>34</v>
      </c>
      <c r="B114" s="46" t="s">
        <v>105</v>
      </c>
      <c r="C114" s="46" t="s">
        <v>120</v>
      </c>
      <c r="D114" s="36">
        <v>-0.70857999999999999</v>
      </c>
      <c r="E114" s="47">
        <v>0.19374</v>
      </c>
      <c r="F114" s="47">
        <v>0.12936</v>
      </c>
      <c r="G114" s="47">
        <v>0.15457000000000001</v>
      </c>
      <c r="H114" s="50">
        <v>0.17130095402017501</v>
      </c>
      <c r="I114" s="50">
        <v>0.42170244380588701</v>
      </c>
      <c r="J114" s="50">
        <v>0.33305734208605298</v>
      </c>
      <c r="K114" s="50">
        <v>0.367090908315437</v>
      </c>
      <c r="L114" s="92">
        <v>0.84699999999999998</v>
      </c>
      <c r="M114" s="93">
        <v>1.0999999999999999E-2</v>
      </c>
      <c r="N114" s="93">
        <v>2.4E-2</v>
      </c>
      <c r="O114" s="93">
        <v>0</v>
      </c>
      <c r="P114" s="89">
        <v>1448936.5659999901</v>
      </c>
      <c r="Q114" s="50">
        <v>1.0803378511097901E-2</v>
      </c>
    </row>
    <row r="115" spans="1:17" x14ac:dyDescent="0.25">
      <c r="A115" s="46" t="s">
        <v>95</v>
      </c>
      <c r="B115" s="46" t="s">
        <v>106</v>
      </c>
      <c r="C115" s="46" t="s">
        <v>120</v>
      </c>
      <c r="D115" s="36">
        <v>-0.45702999999999999</v>
      </c>
      <c r="E115" s="47">
        <v>2.82E-3</v>
      </c>
      <c r="F115" s="47">
        <v>0</v>
      </c>
      <c r="G115" s="47">
        <v>2.82E-3</v>
      </c>
      <c r="H115" s="50">
        <v>0.10736497554101899</v>
      </c>
      <c r="I115" s="50">
        <v>0.110492152018498</v>
      </c>
      <c r="J115" s="50">
        <v>0.10736497554101899</v>
      </c>
      <c r="K115" s="50">
        <v>0.110492152018498</v>
      </c>
      <c r="L115" s="92">
        <v>5.5549999999999997</v>
      </c>
      <c r="M115" s="93">
        <v>3.6999999999999998E-2</v>
      </c>
      <c r="N115" s="93">
        <v>3.0000000000000001E-3</v>
      </c>
      <c r="O115" s="93">
        <v>0</v>
      </c>
      <c r="P115" s="89">
        <v>1400015.1129999999</v>
      </c>
      <c r="Q115" s="50">
        <v>0.107971745711402</v>
      </c>
    </row>
    <row r="116" spans="1:17" x14ac:dyDescent="0.25">
      <c r="A116" s="46" t="s">
        <v>123</v>
      </c>
      <c r="B116" s="46" t="s">
        <v>103</v>
      </c>
      <c r="C116" s="46" t="s">
        <v>120</v>
      </c>
      <c r="D116" s="36">
        <v>-1.1812</v>
      </c>
      <c r="E116" s="47">
        <v>6.2189999999999898E-2</v>
      </c>
      <c r="F116" s="47">
        <v>0.12497999999999999</v>
      </c>
      <c r="G116" s="47">
        <v>0.16772000000000001</v>
      </c>
      <c r="H116" s="50">
        <v>0.30157772446458597</v>
      </c>
      <c r="I116" s="50">
        <v>0.38509283020551599</v>
      </c>
      <c r="J116" s="50">
        <v>0.47485128770255902</v>
      </c>
      <c r="K116" s="50">
        <v>0.539252890719081</v>
      </c>
      <c r="L116" s="92">
        <v>2.177</v>
      </c>
      <c r="M116" s="92">
        <v>8.2609999999999992</v>
      </c>
      <c r="N116" s="93">
        <v>0.16899999999999901</v>
      </c>
      <c r="O116" s="93">
        <v>1.2999999999999999E-2</v>
      </c>
      <c r="P116" s="89">
        <v>1397149.588</v>
      </c>
      <c r="Q116" s="50">
        <v>0.21439451637471399</v>
      </c>
    </row>
    <row r="117" spans="1:17" x14ac:dyDescent="0.25">
      <c r="A117" s="46" t="s">
        <v>95</v>
      </c>
      <c r="B117" s="46" t="s">
        <v>111</v>
      </c>
      <c r="C117" s="46" t="s">
        <v>120</v>
      </c>
      <c r="D117" s="36">
        <v>-0.79603999999999997</v>
      </c>
      <c r="E117" s="47">
        <v>0.1062</v>
      </c>
      <c r="F117" s="47">
        <v>0.20082</v>
      </c>
      <c r="G117" s="47">
        <v>0.20082</v>
      </c>
      <c r="H117" s="50">
        <v>0.19438474204990699</v>
      </c>
      <c r="I117" s="50">
        <v>0.328208700354365</v>
      </c>
      <c r="J117" s="50">
        <v>0.46002154518612998</v>
      </c>
      <c r="K117" s="50">
        <v>0.46002154518612998</v>
      </c>
      <c r="L117" s="92">
        <v>2.278</v>
      </c>
      <c r="M117" s="93">
        <v>0.23499999999999999</v>
      </c>
      <c r="N117" s="93">
        <v>8.5999999999999993E-2</v>
      </c>
      <c r="O117" s="93">
        <v>0</v>
      </c>
      <c r="P117" s="89">
        <v>1381272.82</v>
      </c>
      <c r="Q117" s="50">
        <v>0.11780610274237099</v>
      </c>
    </row>
    <row r="118" spans="1:17" x14ac:dyDescent="0.25">
      <c r="A118" s="46" t="s">
        <v>101</v>
      </c>
      <c r="B118" s="46" t="s">
        <v>106</v>
      </c>
      <c r="C118" s="46" t="s">
        <v>120</v>
      </c>
      <c r="D118" s="36">
        <v>-0.35204999999999997</v>
      </c>
      <c r="E118" s="47">
        <v>0</v>
      </c>
      <c r="F118" s="47">
        <v>0</v>
      </c>
      <c r="G118" s="47">
        <v>0</v>
      </c>
      <c r="H118" s="50">
        <v>8.1725755135850106E-2</v>
      </c>
      <c r="I118" s="50">
        <v>8.1725755135850106E-2</v>
      </c>
      <c r="J118" s="50">
        <v>8.1725755135850106E-2</v>
      </c>
      <c r="K118" s="50">
        <v>8.1725755135850106E-2</v>
      </c>
      <c r="L118" s="92">
        <v>7.75</v>
      </c>
      <c r="M118" s="93">
        <v>0</v>
      </c>
      <c r="N118" s="93">
        <v>9.1999999999999998E-2</v>
      </c>
      <c r="O118" s="93">
        <v>0</v>
      </c>
      <c r="P118" s="89">
        <v>1374745.531</v>
      </c>
      <c r="Q118" s="50">
        <v>0.10747894997523499</v>
      </c>
    </row>
    <row r="119" spans="1:17" x14ac:dyDescent="0.25">
      <c r="A119" s="46" t="s">
        <v>88</v>
      </c>
      <c r="B119" s="46" t="s">
        <v>114</v>
      </c>
      <c r="C119" s="46" t="s">
        <v>120</v>
      </c>
      <c r="D119" s="36">
        <v>-0.73546999999999996</v>
      </c>
      <c r="E119" s="47">
        <v>3.8760000000000003E-2</v>
      </c>
      <c r="F119" s="47">
        <v>0.12795999999999999</v>
      </c>
      <c r="G119" s="47">
        <v>0.12812999999999999</v>
      </c>
      <c r="H119" s="50">
        <v>0.17835027435890799</v>
      </c>
      <c r="I119" s="50">
        <v>0.22491981864247099</v>
      </c>
      <c r="J119" s="50">
        <v>0.33920397332121199</v>
      </c>
      <c r="K119" s="50">
        <v>0.339431657349271</v>
      </c>
      <c r="L119" s="93">
        <v>0.03</v>
      </c>
      <c r="M119" s="92">
        <v>2.0939999999999999</v>
      </c>
      <c r="N119" s="93">
        <v>6.9999999999999897E-3</v>
      </c>
      <c r="O119" s="93">
        <v>0</v>
      </c>
      <c r="P119" s="89">
        <v>1345192.0290000001</v>
      </c>
      <c r="Q119" s="50">
        <v>0</v>
      </c>
    </row>
    <row r="120" spans="1:17" x14ac:dyDescent="0.25">
      <c r="A120" s="46" t="s">
        <v>95</v>
      </c>
      <c r="B120" s="46" t="s">
        <v>117</v>
      </c>
      <c r="C120" s="46" t="s">
        <v>120</v>
      </c>
      <c r="D120" s="36">
        <v>-1.28878</v>
      </c>
      <c r="E120" s="47">
        <v>0.11952</v>
      </c>
      <c r="F120" s="47">
        <v>0</v>
      </c>
      <c r="G120" s="47">
        <v>0.218719999999999</v>
      </c>
      <c r="H120" s="50">
        <v>0.33320117136507199</v>
      </c>
      <c r="I120" s="50">
        <v>0.50245876991554805</v>
      </c>
      <c r="J120" s="50">
        <v>0.33320117136507199</v>
      </c>
      <c r="K120" s="50">
        <v>0.65914589033781101</v>
      </c>
      <c r="L120" s="92">
        <v>9.4600000000000009</v>
      </c>
      <c r="M120" s="92">
        <v>3.94</v>
      </c>
      <c r="N120" s="93">
        <v>8.3000000000000004E-2</v>
      </c>
      <c r="O120" s="93">
        <v>0.04</v>
      </c>
      <c r="P120" s="89">
        <v>1333184.9240000001</v>
      </c>
      <c r="Q120" s="50">
        <v>0.238995873452544</v>
      </c>
    </row>
    <row r="121" spans="1:17" x14ac:dyDescent="0.25">
      <c r="A121" s="46" t="s">
        <v>153</v>
      </c>
      <c r="B121" s="46" t="s">
        <v>114</v>
      </c>
      <c r="C121" s="46" t="s">
        <v>120</v>
      </c>
      <c r="D121" s="36">
        <v>-0.81177999999999995</v>
      </c>
      <c r="E121" s="47">
        <v>3.8449999999999998E-2</v>
      </c>
      <c r="F121" s="47">
        <v>0.14088999999999999</v>
      </c>
      <c r="G121" s="47">
        <v>0.14119000000000001</v>
      </c>
      <c r="H121" s="50">
        <v>0.19858713075350801</v>
      </c>
      <c r="I121" s="50">
        <v>0.24557026856567299</v>
      </c>
      <c r="J121" s="50">
        <v>0.37993096435193502</v>
      </c>
      <c r="K121" s="50">
        <v>0.38034500574434399</v>
      </c>
      <c r="L121" s="92">
        <v>8.6669999999999998</v>
      </c>
      <c r="M121" s="92">
        <v>1.7069999999999901</v>
      </c>
      <c r="N121" s="93">
        <v>4.9000000000000002E-2</v>
      </c>
      <c r="O121" s="93">
        <v>0</v>
      </c>
      <c r="P121" s="89">
        <v>1308825.834</v>
      </c>
      <c r="Q121" s="50">
        <v>9.375E-2</v>
      </c>
    </row>
    <row r="122" spans="1:17" x14ac:dyDescent="0.25">
      <c r="A122" s="46" t="s">
        <v>123</v>
      </c>
      <c r="B122" s="46" t="s">
        <v>102</v>
      </c>
      <c r="C122" s="46" t="s">
        <v>120</v>
      </c>
      <c r="D122" s="36">
        <v>-1.63015</v>
      </c>
      <c r="E122" s="47">
        <v>0.15012</v>
      </c>
      <c r="F122" s="47">
        <v>8.9539999999999995E-2</v>
      </c>
      <c r="G122" s="47">
        <v>0.35021999999999998</v>
      </c>
      <c r="H122" s="50">
        <v>0.438725223673535</v>
      </c>
      <c r="I122" s="50">
        <v>0.67176083000422504</v>
      </c>
      <c r="J122" s="50">
        <v>0.57349216816325299</v>
      </c>
      <c r="K122" s="50">
        <v>1.0420974882899701</v>
      </c>
      <c r="L122" s="92">
        <v>1.7350000000000001</v>
      </c>
      <c r="M122" s="92">
        <v>4.3469999999999898</v>
      </c>
      <c r="N122" s="93">
        <v>0.23499999999999999</v>
      </c>
      <c r="O122" s="93">
        <v>0.156</v>
      </c>
      <c r="P122" s="89">
        <v>1295649.537</v>
      </c>
      <c r="Q122" s="50">
        <v>7.7219016213245298E-2</v>
      </c>
    </row>
    <row r="123" spans="1:17" x14ac:dyDescent="0.25">
      <c r="A123" s="46" t="s">
        <v>164</v>
      </c>
      <c r="B123" s="46" t="s">
        <v>103</v>
      </c>
      <c r="C123" s="46" t="s">
        <v>120</v>
      </c>
      <c r="D123" s="36">
        <v>-0.57401000000000002</v>
      </c>
      <c r="E123" s="47">
        <v>0</v>
      </c>
      <c r="F123" s="47">
        <v>1.8030000000000001E-2</v>
      </c>
      <c r="G123" s="47">
        <v>1.8030000000000001E-2</v>
      </c>
      <c r="H123" s="50">
        <v>0.13665146642340401</v>
      </c>
      <c r="I123" s="50">
        <v>0.13665146642340401</v>
      </c>
      <c r="J123" s="50">
        <v>0.15733115958547</v>
      </c>
      <c r="K123" s="50">
        <v>0.15733115958547</v>
      </c>
      <c r="L123" s="92">
        <v>1.35</v>
      </c>
      <c r="M123" s="93">
        <v>0</v>
      </c>
      <c r="N123" s="92">
        <v>0.60299999999999998</v>
      </c>
      <c r="O123" s="93">
        <v>0</v>
      </c>
      <c r="P123" s="89">
        <v>1279095.496</v>
      </c>
      <c r="Q123" s="50">
        <v>4.8090523338047898E-2</v>
      </c>
    </row>
    <row r="124" spans="1:17" x14ac:dyDescent="0.25">
      <c r="A124" s="46" t="s">
        <v>163</v>
      </c>
      <c r="B124" s="46" t="s">
        <v>110</v>
      </c>
      <c r="C124" s="46" t="s">
        <v>120</v>
      </c>
      <c r="D124" s="36">
        <v>-1.0734399999999999</v>
      </c>
      <c r="E124" s="47">
        <v>0</v>
      </c>
      <c r="F124" s="47">
        <v>1.07E-3</v>
      </c>
      <c r="G124" s="47">
        <v>1.07E-3</v>
      </c>
      <c r="H124" s="50">
        <v>0.270653345828133</v>
      </c>
      <c r="I124" s="50">
        <v>0.270653345828133</v>
      </c>
      <c r="J124" s="50">
        <v>0.27201367255317999</v>
      </c>
      <c r="K124" s="50">
        <v>0.27201367255317999</v>
      </c>
      <c r="L124" s="92">
        <v>1.196</v>
      </c>
      <c r="M124" s="93">
        <v>0</v>
      </c>
      <c r="N124" s="93">
        <v>0.33399999999999902</v>
      </c>
      <c r="O124" s="93">
        <v>0</v>
      </c>
      <c r="P124" s="89">
        <v>1269275.4409999901</v>
      </c>
      <c r="Q124" s="50">
        <v>8.0594679186228396E-2</v>
      </c>
    </row>
    <row r="125" spans="1:17" x14ac:dyDescent="0.25">
      <c r="A125" s="46" t="s">
        <v>122</v>
      </c>
      <c r="B125" s="46" t="s">
        <v>106</v>
      </c>
      <c r="C125" s="46" t="s">
        <v>120</v>
      </c>
      <c r="D125" s="36">
        <v>-0.3</v>
      </c>
      <c r="E125" s="47">
        <v>0</v>
      </c>
      <c r="F125" s="47">
        <v>0</v>
      </c>
      <c r="G125" s="47">
        <v>0</v>
      </c>
      <c r="H125" s="50">
        <v>6.9234599991188001E-2</v>
      </c>
      <c r="I125" s="50">
        <v>6.9234599991188001E-2</v>
      </c>
      <c r="J125" s="50">
        <v>6.9234599991188001E-2</v>
      </c>
      <c r="K125" s="50">
        <v>6.9234599991188001E-2</v>
      </c>
      <c r="L125" s="93">
        <v>0</v>
      </c>
      <c r="M125" s="93">
        <v>0</v>
      </c>
      <c r="N125" s="92">
        <v>0.75</v>
      </c>
      <c r="O125" s="93">
        <v>0</v>
      </c>
      <c r="P125" s="89">
        <v>1258336.969</v>
      </c>
      <c r="Q125" s="50">
        <v>6.5607734806631896E-3</v>
      </c>
    </row>
    <row r="126" spans="1:17" x14ac:dyDescent="0.25">
      <c r="A126" s="46" t="s">
        <v>101</v>
      </c>
      <c r="B126" s="46" t="s">
        <v>113</v>
      </c>
      <c r="C126" s="46" t="s">
        <v>120</v>
      </c>
      <c r="D126" s="36">
        <v>-0.34939999999999999</v>
      </c>
      <c r="E126" s="47">
        <v>0.476689999999999</v>
      </c>
      <c r="F126" s="47">
        <v>5.5000000000000003E-4</v>
      </c>
      <c r="G126" s="47">
        <v>0.476689999999999</v>
      </c>
      <c r="H126" s="50">
        <v>8.1086286887639802E-2</v>
      </c>
      <c r="I126" s="50">
        <v>0.74134248149236703</v>
      </c>
      <c r="J126" s="50">
        <v>8.1681047889710701E-2</v>
      </c>
      <c r="K126" s="50">
        <v>0.74134248149236703</v>
      </c>
      <c r="L126" s="92">
        <v>9.3230000000000004</v>
      </c>
      <c r="M126" s="93">
        <v>0</v>
      </c>
      <c r="N126" s="93">
        <v>4.9000000000000002E-2</v>
      </c>
      <c r="O126" s="93">
        <v>0</v>
      </c>
      <c r="P126" s="89">
        <v>1241260.564</v>
      </c>
      <c r="Q126" s="50">
        <v>0.14910736736233299</v>
      </c>
    </row>
    <row r="127" spans="1:17" x14ac:dyDescent="0.25">
      <c r="A127" s="46" t="s">
        <v>123</v>
      </c>
      <c r="B127" s="46" t="s">
        <v>111</v>
      </c>
      <c r="C127" s="46" t="s">
        <v>120</v>
      </c>
      <c r="D127" s="36">
        <v>-0.86332999999999904</v>
      </c>
      <c r="E127" s="47">
        <v>6.1609999999999998E-2</v>
      </c>
      <c r="F127" s="47">
        <v>6.1799999999999997E-3</v>
      </c>
      <c r="G127" s="47">
        <v>0.11932999999999901</v>
      </c>
      <c r="H127" s="50">
        <v>0.212454142088214</v>
      </c>
      <c r="I127" s="50">
        <v>0.28950254781832502</v>
      </c>
      <c r="J127" s="50">
        <v>0.219970309722618</v>
      </c>
      <c r="K127" s="50">
        <v>0.36612261903936399</v>
      </c>
      <c r="L127" s="92">
        <v>2.2949999999999999</v>
      </c>
      <c r="M127" s="92">
        <v>8.2119999999999997</v>
      </c>
      <c r="N127" s="93">
        <v>0.33500000000000002</v>
      </c>
      <c r="O127" s="93">
        <v>6.5000000000000002E-2</v>
      </c>
      <c r="P127" s="89">
        <v>1227270.088</v>
      </c>
      <c r="Q127" s="50">
        <v>0.21498493975903599</v>
      </c>
    </row>
    <row r="128" spans="1:17" x14ac:dyDescent="0.25">
      <c r="A128" s="46" t="s">
        <v>156</v>
      </c>
      <c r="B128" s="46" t="s">
        <v>114</v>
      </c>
      <c r="C128" s="46" t="s">
        <v>120</v>
      </c>
      <c r="D128" s="36">
        <v>-1.1834</v>
      </c>
      <c r="E128" s="47">
        <v>0.11123</v>
      </c>
      <c r="F128" s="47">
        <v>0.11860999999999999</v>
      </c>
      <c r="G128" s="47">
        <v>0.18855999999999901</v>
      </c>
      <c r="H128" s="50">
        <v>0.30221684641593299</v>
      </c>
      <c r="I128" s="50">
        <v>0.455425181103847</v>
      </c>
      <c r="J128" s="50">
        <v>0.46620595105086199</v>
      </c>
      <c r="K128" s="50">
        <v>0.57243925397738804</v>
      </c>
      <c r="L128" s="92">
        <v>6.0759999999999996</v>
      </c>
      <c r="M128" s="92">
        <v>8.4809999999999999</v>
      </c>
      <c r="N128" s="93">
        <v>0.08</v>
      </c>
      <c r="O128" s="93">
        <v>5.1999999999999998E-2</v>
      </c>
      <c r="P128" s="89">
        <v>1187645.9450000001</v>
      </c>
      <c r="Q128" s="50">
        <v>0.25869565217391299</v>
      </c>
    </row>
    <row r="129" spans="1:17" x14ac:dyDescent="0.25">
      <c r="A129" s="46" t="s">
        <v>96</v>
      </c>
      <c r="B129" s="46" t="s">
        <v>113</v>
      </c>
      <c r="C129" s="46" t="s">
        <v>120</v>
      </c>
      <c r="D129" s="36">
        <v>-0.33683000000000002</v>
      </c>
      <c r="E129" s="47">
        <v>7.4800000000000005E-2</v>
      </c>
      <c r="F129" s="47">
        <v>7.3569999999999997E-2</v>
      </c>
      <c r="G129" s="47">
        <v>7.4889999999999998E-2</v>
      </c>
      <c r="H129" s="50">
        <v>7.8058181124744497E-2</v>
      </c>
      <c r="I129" s="50">
        <v>0.16178944603932899</v>
      </c>
      <c r="J129" s="50">
        <v>0.16036132349611501</v>
      </c>
      <c r="K129" s="50">
        <v>0.16189401179486099</v>
      </c>
      <c r="L129" s="92">
        <v>4.0999999999999996</v>
      </c>
      <c r="M129" s="93">
        <v>0.23599999999999999</v>
      </c>
      <c r="N129" s="93">
        <v>1E-3</v>
      </c>
      <c r="O129" s="93">
        <v>0</v>
      </c>
      <c r="P129" s="89">
        <v>1182693.621</v>
      </c>
      <c r="Q129" s="50">
        <v>7.4877132119109402E-2</v>
      </c>
    </row>
    <row r="130" spans="1:17" x14ac:dyDescent="0.25">
      <c r="A130" s="46" t="s">
        <v>161</v>
      </c>
      <c r="B130" s="46" t="s">
        <v>107</v>
      </c>
      <c r="C130" s="46" t="s">
        <v>120</v>
      </c>
      <c r="D130" s="36">
        <v>-0.62805</v>
      </c>
      <c r="E130" s="47">
        <v>3.882E-2</v>
      </c>
      <c r="F130" s="47">
        <v>2.48E-3</v>
      </c>
      <c r="G130" s="47">
        <v>0.15031</v>
      </c>
      <c r="H130" s="50">
        <v>0.15044095429971799</v>
      </c>
      <c r="I130" s="50">
        <v>0.195979251821813</v>
      </c>
      <c r="J130" s="50">
        <v>0.153297588628829</v>
      </c>
      <c r="K130" s="50">
        <v>0.337036111899158</v>
      </c>
      <c r="L130" s="92">
        <v>9.6820000000000004</v>
      </c>
      <c r="M130" s="92">
        <v>3.6309999999999998</v>
      </c>
      <c r="N130" s="93">
        <v>0</v>
      </c>
      <c r="O130" s="93">
        <v>0</v>
      </c>
      <c r="P130" s="89">
        <v>1148140.871</v>
      </c>
      <c r="Q130" s="50">
        <v>0.12462760675273001</v>
      </c>
    </row>
    <row r="131" spans="1:17" x14ac:dyDescent="0.25">
      <c r="A131" s="46" t="s">
        <v>95</v>
      </c>
      <c r="B131" s="46" t="s">
        <v>116</v>
      </c>
      <c r="C131" s="46" t="s">
        <v>120</v>
      </c>
      <c r="D131" s="36">
        <v>-0.97117999999999904</v>
      </c>
      <c r="E131" s="47">
        <v>0.13191</v>
      </c>
      <c r="F131" s="47">
        <v>0</v>
      </c>
      <c r="G131" s="47">
        <v>0.22610999999999901</v>
      </c>
      <c r="H131" s="50">
        <v>0.24198704681987299</v>
      </c>
      <c r="I131" s="50">
        <v>0.41711420553032003</v>
      </c>
      <c r="J131" s="50">
        <v>0.24198704681987299</v>
      </c>
      <c r="K131" s="50">
        <v>0.55709600962508599</v>
      </c>
      <c r="L131" s="92">
        <v>6.2850000000000001</v>
      </c>
      <c r="M131" s="92">
        <v>5.375</v>
      </c>
      <c r="N131" s="93">
        <v>5.5E-2</v>
      </c>
      <c r="O131" s="93">
        <v>7.0999999999999994E-2</v>
      </c>
      <c r="P131" s="89">
        <v>1146612.8089999999</v>
      </c>
      <c r="Q131" s="50">
        <v>0.132847864593583</v>
      </c>
    </row>
    <row r="132" spans="1:17" x14ac:dyDescent="0.25">
      <c r="A132" s="46" t="s">
        <v>100</v>
      </c>
      <c r="B132" s="46" t="s">
        <v>103</v>
      </c>
      <c r="C132" s="46" t="s">
        <v>120</v>
      </c>
      <c r="D132" s="36">
        <v>-0.49797999999999998</v>
      </c>
      <c r="E132" s="47">
        <v>9.2249999999999999E-2</v>
      </c>
      <c r="F132" s="47">
        <v>2.6269999999999901E-2</v>
      </c>
      <c r="G132" s="47">
        <v>0.18953999999999999</v>
      </c>
      <c r="H132" s="50">
        <v>0.117530148520436</v>
      </c>
      <c r="I132" s="50">
        <v>0.22552708592950901</v>
      </c>
      <c r="J132" s="50">
        <v>0.14727667546803599</v>
      </c>
      <c r="K132" s="50">
        <v>0.35075139389558102</v>
      </c>
      <c r="L132" s="92">
        <v>1.429</v>
      </c>
      <c r="M132" s="92">
        <v>1.3719999999999899</v>
      </c>
      <c r="N132" s="93">
        <v>3.3000000000000002E-2</v>
      </c>
      <c r="O132" s="93">
        <v>8.9999999999999993E-3</v>
      </c>
      <c r="P132" s="89">
        <v>1144714.561</v>
      </c>
      <c r="Q132" s="50">
        <v>0.14973070017953299</v>
      </c>
    </row>
    <row r="133" spans="1:17" x14ac:dyDescent="0.25">
      <c r="A133" s="46" t="s">
        <v>165</v>
      </c>
      <c r="B133" s="46" t="s">
        <v>107</v>
      </c>
      <c r="C133" s="46" t="s">
        <v>120</v>
      </c>
      <c r="D133" s="36">
        <v>-0.47597</v>
      </c>
      <c r="E133" s="47">
        <v>2.9780000000000001E-2</v>
      </c>
      <c r="F133" s="47">
        <v>7.1429999999999993E-2</v>
      </c>
      <c r="G133" s="47">
        <v>0.10222000000000001</v>
      </c>
      <c r="H133" s="50">
        <v>0.11205497896226101</v>
      </c>
      <c r="I133" s="50">
        <v>0.14567001994560899</v>
      </c>
      <c r="J133" s="50">
        <v>0.19439482691691301</v>
      </c>
      <c r="K133" s="50">
        <v>0.23174225684609201</v>
      </c>
      <c r="L133" s="92">
        <v>6.1440000000000001</v>
      </c>
      <c r="M133" s="92">
        <v>3.3730000000000002</v>
      </c>
      <c r="N133" s="93">
        <v>6.9999999999999897E-3</v>
      </c>
      <c r="O133" s="93">
        <v>1.9E-2</v>
      </c>
      <c r="P133" s="89">
        <v>1134414.2109999999</v>
      </c>
      <c r="Q133" s="50">
        <v>0.13905325443786901</v>
      </c>
    </row>
    <row r="134" spans="1:17" x14ac:dyDescent="0.25">
      <c r="A134" s="46" t="s">
        <v>97</v>
      </c>
      <c r="B134" s="46" t="s">
        <v>112</v>
      </c>
      <c r="C134" s="46" t="s">
        <v>120</v>
      </c>
      <c r="D134" s="36">
        <v>-0.81220999999999999</v>
      </c>
      <c r="E134" s="47">
        <v>9.5600000000000004E-2</v>
      </c>
      <c r="F134" s="47">
        <v>0.12412999999999901</v>
      </c>
      <c r="G134" s="47">
        <v>0.12461999999999999</v>
      </c>
      <c r="H134" s="50">
        <v>0.19870214277645501</v>
      </c>
      <c r="I134" s="50">
        <v>0.31895456133521799</v>
      </c>
      <c r="J134" s="50">
        <v>0.357126265170918</v>
      </c>
      <c r="K134" s="50">
        <v>0.35779141999047398</v>
      </c>
      <c r="L134" s="92">
        <v>2.6970000000000001</v>
      </c>
      <c r="M134" s="92">
        <v>1.5</v>
      </c>
      <c r="N134" s="93">
        <v>0.31900000000000001</v>
      </c>
      <c r="O134" s="93">
        <v>0</v>
      </c>
      <c r="P134" s="89">
        <v>1082511.9040000001</v>
      </c>
      <c r="Q134" s="50">
        <v>0.147762109135499</v>
      </c>
    </row>
    <row r="135" spans="1:17" x14ac:dyDescent="0.25">
      <c r="A135" s="46" t="s">
        <v>123</v>
      </c>
      <c r="B135" s="46" t="s">
        <v>106</v>
      </c>
      <c r="C135" s="46" t="s">
        <v>120</v>
      </c>
      <c r="D135" s="36">
        <v>-0.81230999999999998</v>
      </c>
      <c r="E135" s="47">
        <v>9.0450000000000003E-2</v>
      </c>
      <c r="F135" s="47">
        <v>0.1978</v>
      </c>
      <c r="G135" s="47">
        <v>0.22585999999999901</v>
      </c>
      <c r="H135" s="50">
        <v>0.198728891340203</v>
      </c>
      <c r="I135" s="50">
        <v>0.31220868710690303</v>
      </c>
      <c r="J135" s="50">
        <v>0.46091322706559201</v>
      </c>
      <c r="K135" s="50">
        <v>0.50248700454428197</v>
      </c>
      <c r="L135" s="92">
        <v>2.903</v>
      </c>
      <c r="M135" s="92">
        <v>5.5429999999999904</v>
      </c>
      <c r="N135" s="93">
        <v>0.05</v>
      </c>
      <c r="O135" s="93">
        <v>0.13900000000000001</v>
      </c>
      <c r="P135" s="89">
        <v>1079207.6629999999</v>
      </c>
      <c r="Q135" s="50">
        <v>9.1555302814899098E-2</v>
      </c>
    </row>
    <row r="136" spans="1:17" x14ac:dyDescent="0.25">
      <c r="A136" s="46" t="s">
        <v>95</v>
      </c>
      <c r="B136" s="46" t="s">
        <v>118</v>
      </c>
      <c r="C136" s="46" t="s">
        <v>120</v>
      </c>
      <c r="D136" s="36">
        <v>-0.95727999999999902</v>
      </c>
      <c r="E136" s="47">
        <v>0.27642</v>
      </c>
      <c r="F136" s="47">
        <v>0.15318999999999999</v>
      </c>
      <c r="G136" s="47">
        <v>0.29921999999999999</v>
      </c>
      <c r="H136" s="50">
        <v>0.23814074946046901</v>
      </c>
      <c r="I136" s="50">
        <v>0.63236659205572798</v>
      </c>
      <c r="J136" s="50">
        <v>0.44311050774314298</v>
      </c>
      <c r="K136" s="50">
        <v>0.67001207810725905</v>
      </c>
      <c r="L136" s="92">
        <v>2.411</v>
      </c>
      <c r="M136" s="92">
        <v>2.1480000000000001</v>
      </c>
      <c r="N136" s="93">
        <v>7.0000000000000007E-2</v>
      </c>
      <c r="O136" s="93">
        <v>4.5999999999999999E-2</v>
      </c>
      <c r="P136" s="89">
        <v>1052634.5249999999</v>
      </c>
      <c r="Q136" s="50">
        <v>0.17990807616546201</v>
      </c>
    </row>
    <row r="137" spans="1:17" x14ac:dyDescent="0.25">
      <c r="A137" s="46" t="s">
        <v>152</v>
      </c>
      <c r="B137" s="46" t="s">
        <v>114</v>
      </c>
      <c r="C137" s="46" t="s">
        <v>120</v>
      </c>
      <c r="D137" s="36">
        <v>-1.1984399999999999</v>
      </c>
      <c r="E137" s="47">
        <v>0.12252</v>
      </c>
      <c r="F137" s="47">
        <v>0.12060999999999999</v>
      </c>
      <c r="G137" s="47">
        <v>0.18970999999999999</v>
      </c>
      <c r="H137" s="50">
        <v>0.30659453086148297</v>
      </c>
      <c r="I137" s="50">
        <v>0.47689831808785099</v>
      </c>
      <c r="J137" s="50">
        <v>0.47408013452235997</v>
      </c>
      <c r="K137" s="50">
        <v>0.57954077749383004</v>
      </c>
      <c r="L137" s="92">
        <v>2.944</v>
      </c>
      <c r="M137" s="92">
        <v>1.5429999999999999</v>
      </c>
      <c r="N137" s="92">
        <v>0.627</v>
      </c>
      <c r="O137" s="93">
        <v>0.14599999999999999</v>
      </c>
      <c r="P137" s="89">
        <v>1051469.031</v>
      </c>
      <c r="Q137" s="50">
        <v>0.25569908814589598</v>
      </c>
    </row>
    <row r="138" spans="1:17" x14ac:dyDescent="0.25">
      <c r="A138" s="46" t="s">
        <v>99</v>
      </c>
      <c r="B138" s="46" t="s">
        <v>113</v>
      </c>
      <c r="C138" s="46" t="s">
        <v>120</v>
      </c>
      <c r="D138" s="36">
        <v>-0.64283000000000001</v>
      </c>
      <c r="E138" s="47">
        <v>0.19339999999999999</v>
      </c>
      <c r="F138" s="47">
        <v>0.17499000000000001</v>
      </c>
      <c r="G138" s="47">
        <v>0.19339999999999999</v>
      </c>
      <c r="H138" s="50">
        <v>0.154241443214439</v>
      </c>
      <c r="I138" s="50">
        <v>0.40051968188758602</v>
      </c>
      <c r="J138" s="50">
        <v>0.37497200249761398</v>
      </c>
      <c r="K138" s="50">
        <v>0.40051968188758602</v>
      </c>
      <c r="L138" s="92">
        <v>4.0060000000000002</v>
      </c>
      <c r="M138" s="93">
        <v>8.6999999999999994E-2</v>
      </c>
      <c r="N138" s="93">
        <v>8.9999999999999993E-3</v>
      </c>
      <c r="O138" s="93">
        <v>0</v>
      </c>
      <c r="P138" s="89">
        <v>1046671.902</v>
      </c>
      <c r="Q138" s="50">
        <v>0.20193060266110099</v>
      </c>
    </row>
    <row r="139" spans="1:17" x14ac:dyDescent="0.25">
      <c r="A139" s="46" t="s">
        <v>134</v>
      </c>
      <c r="B139" s="46" t="s">
        <v>114</v>
      </c>
      <c r="C139" s="46" t="s">
        <v>120</v>
      </c>
      <c r="D139" s="36">
        <v>-0.89715</v>
      </c>
      <c r="E139" s="47">
        <v>8.8529999999999998E-2</v>
      </c>
      <c r="F139" s="47">
        <v>9.2929999999999999E-2</v>
      </c>
      <c r="G139" s="47">
        <v>0.12089</v>
      </c>
      <c r="H139" s="50">
        <v>0.22163880124551899</v>
      </c>
      <c r="I139" s="50">
        <v>0.33472227574638802</v>
      </c>
      <c r="J139" s="50">
        <v>0.34060799284166099</v>
      </c>
      <c r="K139" s="50">
        <v>0.37862032842318499</v>
      </c>
      <c r="L139" s="92">
        <v>5.0659999999999998</v>
      </c>
      <c r="M139" s="92">
        <v>4.8819999999999997</v>
      </c>
      <c r="N139" s="93">
        <v>0.29599999999999999</v>
      </c>
      <c r="O139" s="93">
        <v>3.2000000000000001E-2</v>
      </c>
      <c r="P139" s="89">
        <v>1040355.487</v>
      </c>
      <c r="Q139" s="50">
        <v>0.27754763877381899</v>
      </c>
    </row>
    <row r="140" spans="1:17" x14ac:dyDescent="0.25">
      <c r="A140" s="46" t="s">
        <v>164</v>
      </c>
      <c r="B140" s="46" t="s">
        <v>111</v>
      </c>
      <c r="C140" s="46" t="s">
        <v>120</v>
      </c>
      <c r="D140" s="36">
        <v>-1.17279</v>
      </c>
      <c r="E140" s="47">
        <v>0</v>
      </c>
      <c r="F140" s="47">
        <v>3.4979999999999997E-2</v>
      </c>
      <c r="G140" s="47">
        <v>3.4979999999999997E-2</v>
      </c>
      <c r="H140" s="50">
        <v>0.29913742569552698</v>
      </c>
      <c r="I140" s="50">
        <v>0.29913742569552698</v>
      </c>
      <c r="J140" s="50">
        <v>0.34538541451212501</v>
      </c>
      <c r="K140" s="50">
        <v>0.34538541451212501</v>
      </c>
      <c r="L140" s="92">
        <v>1.069</v>
      </c>
      <c r="M140" s="93">
        <v>0</v>
      </c>
      <c r="N140" s="92">
        <v>0.59299999999999997</v>
      </c>
      <c r="O140" s="93">
        <v>0</v>
      </c>
      <c r="P140" s="89">
        <v>1031533.25799999</v>
      </c>
      <c r="Q140" s="50">
        <v>2.91262135922321E-3</v>
      </c>
    </row>
    <row r="141" spans="1:17" x14ac:dyDescent="0.25">
      <c r="A141" s="46" t="s">
        <v>138</v>
      </c>
      <c r="B141" s="46" t="s">
        <v>117</v>
      </c>
      <c r="C141" s="46" t="s">
        <v>120</v>
      </c>
      <c r="D141" s="36">
        <v>-0.57950999999999997</v>
      </c>
      <c r="E141" s="47">
        <v>6.9459999999999994E-2</v>
      </c>
      <c r="F141" s="47">
        <v>2.3199999999999998E-2</v>
      </c>
      <c r="G141" s="47">
        <v>9.5600000000000004E-2</v>
      </c>
      <c r="H141" s="50">
        <v>0.13804732325496799</v>
      </c>
      <c r="I141" s="50">
        <v>0.21990613763675701</v>
      </c>
      <c r="J141" s="50">
        <v>0.164758674749414</v>
      </c>
      <c r="K141" s="50">
        <v>0.25221492016837299</v>
      </c>
      <c r="L141" s="92">
        <v>16.983000000000001</v>
      </c>
      <c r="M141" s="92">
        <v>1.57</v>
      </c>
      <c r="N141" s="93">
        <v>5.1999999999999998E-2</v>
      </c>
      <c r="O141" s="93">
        <v>3.0000000000000001E-3</v>
      </c>
      <c r="P141" s="89">
        <v>1025693.936</v>
      </c>
      <c r="Q141" s="50">
        <v>0.18779051750852099</v>
      </c>
    </row>
    <row r="142" spans="1:17" x14ac:dyDescent="0.25">
      <c r="A142" s="46" t="s">
        <v>98</v>
      </c>
      <c r="B142" s="46" t="s">
        <v>111</v>
      </c>
      <c r="C142" s="46" t="s">
        <v>120</v>
      </c>
      <c r="D142" s="36">
        <v>-1.65380999999999</v>
      </c>
      <c r="E142" s="47">
        <v>9.8070000000000004E-2</v>
      </c>
      <c r="F142" s="47">
        <v>5.5139999999999897E-2</v>
      </c>
      <c r="G142" s="47">
        <v>0.12675999999999901</v>
      </c>
      <c r="H142" s="50">
        <v>0.44634117024064301</v>
      </c>
      <c r="I142" s="50">
        <v>0.59537215748817196</v>
      </c>
      <c r="J142" s="50">
        <v>0.52833214055924504</v>
      </c>
      <c r="K142" s="50">
        <v>0.64180629741003303</v>
      </c>
      <c r="L142" s="92">
        <v>4.3919999999999897</v>
      </c>
      <c r="M142" s="92">
        <v>2.1120000000000001</v>
      </c>
      <c r="N142" s="93">
        <v>0.28999999999999998</v>
      </c>
      <c r="O142" s="93">
        <v>1.7000000000000001E-2</v>
      </c>
      <c r="P142" s="89">
        <v>1016395.911</v>
      </c>
      <c r="Q142" s="50">
        <v>0.13111111111111101</v>
      </c>
    </row>
    <row r="143" spans="1:17" x14ac:dyDescent="0.25">
      <c r="A143" s="46" t="s">
        <v>88</v>
      </c>
      <c r="B143" s="46" t="s">
        <v>103</v>
      </c>
      <c r="C143" s="46" t="s">
        <v>120</v>
      </c>
      <c r="D143" s="36">
        <v>-0.89942</v>
      </c>
      <c r="E143" s="47">
        <v>6.8839999999999998E-2</v>
      </c>
      <c r="F143" s="47">
        <v>5.0499999999999998E-3</v>
      </c>
      <c r="G143" s="47">
        <v>0.18101</v>
      </c>
      <c r="H143" s="50">
        <v>0.22225776185776799</v>
      </c>
      <c r="I143" s="50">
        <v>0.309361708332972</v>
      </c>
      <c r="J143" s="50">
        <v>0.22844577513787001</v>
      </c>
      <c r="K143" s="50">
        <v>0.464786902615069</v>
      </c>
      <c r="L143" s="92">
        <v>1.661</v>
      </c>
      <c r="M143" s="92">
        <v>5.0709999999999997</v>
      </c>
      <c r="N143" s="93">
        <v>0</v>
      </c>
      <c r="O143" s="93">
        <v>0</v>
      </c>
      <c r="P143" s="89">
        <v>1005492.5870000001</v>
      </c>
      <c r="Q143" s="50">
        <v>0.15980823012385101</v>
      </c>
    </row>
    <row r="144" spans="1:17" x14ac:dyDescent="0.25">
      <c r="A144" s="46" t="s">
        <v>100</v>
      </c>
      <c r="B144" s="46" t="s">
        <v>113</v>
      </c>
      <c r="C144" s="46" t="s">
        <v>120</v>
      </c>
      <c r="D144" s="36">
        <v>-0.55237000000000003</v>
      </c>
      <c r="E144" s="47">
        <v>9.9669999999999995E-2</v>
      </c>
      <c r="F144" s="47">
        <v>0.18062999999999901</v>
      </c>
      <c r="G144" s="47">
        <v>0.18062999999999901</v>
      </c>
      <c r="H144" s="50">
        <v>0.13117600442480401</v>
      </c>
      <c r="I144" s="50">
        <v>0.24973034424639901</v>
      </c>
      <c r="J144" s="50">
        <v>0.35511700809272101</v>
      </c>
      <c r="K144" s="50">
        <v>0.35511700809272101</v>
      </c>
      <c r="L144" s="92">
        <v>3.7450000000000001</v>
      </c>
      <c r="M144" s="93">
        <v>0.02</v>
      </c>
      <c r="N144" s="93">
        <v>1.4999999999999999E-2</v>
      </c>
      <c r="O144" s="93">
        <v>0</v>
      </c>
      <c r="P144" s="89">
        <v>991259.24399999995</v>
      </c>
      <c r="Q144" s="50">
        <v>0.14350132625994699</v>
      </c>
    </row>
    <row r="145" spans="1:17" x14ac:dyDescent="0.25">
      <c r="A145" s="46" t="s">
        <v>98</v>
      </c>
      <c r="B145" s="46" t="s">
        <v>103</v>
      </c>
      <c r="C145" s="46" t="s">
        <v>120</v>
      </c>
      <c r="D145" s="36">
        <v>-0.77383000000000002</v>
      </c>
      <c r="E145" s="47">
        <v>0.112759999999999</v>
      </c>
      <c r="F145" s="47">
        <v>6.1170000000000002E-2</v>
      </c>
      <c r="G145" s="47">
        <v>0.17751</v>
      </c>
      <c r="H145" s="50">
        <v>0.188479993548129</v>
      </c>
      <c r="I145" s="50">
        <v>0.33034083233037398</v>
      </c>
      <c r="J145" s="50">
        <v>0.26344886272637302</v>
      </c>
      <c r="K145" s="50">
        <v>0.41933034778342099</v>
      </c>
      <c r="L145" s="92">
        <v>2.1440000000000001</v>
      </c>
      <c r="M145" s="92">
        <v>3.4359999999999999</v>
      </c>
      <c r="N145" s="93">
        <v>0.186</v>
      </c>
      <c r="O145" s="93">
        <v>2.79999999999999E-2</v>
      </c>
      <c r="P145" s="89">
        <v>991075.63199999998</v>
      </c>
      <c r="Q145" s="50">
        <v>8.1949841045567101E-2</v>
      </c>
    </row>
    <row r="146" spans="1:17" x14ac:dyDescent="0.25">
      <c r="A146" s="46" t="s">
        <v>161</v>
      </c>
      <c r="B146" s="46" t="s">
        <v>114</v>
      </c>
      <c r="C146" s="46" t="s">
        <v>120</v>
      </c>
      <c r="D146" s="36">
        <v>-0.73172000000000004</v>
      </c>
      <c r="E146" s="47">
        <v>4.0430000000000001E-2</v>
      </c>
      <c r="F146" s="47">
        <v>0.13197</v>
      </c>
      <c r="G146" s="47">
        <v>0.13691</v>
      </c>
      <c r="H146" s="50">
        <v>0.17736465704952301</v>
      </c>
      <c r="I146" s="50">
        <v>0.22594086145890799</v>
      </c>
      <c r="J146" s="50">
        <v>0.34346030055684701</v>
      </c>
      <c r="K146" s="50">
        <v>0.35011341410206598</v>
      </c>
      <c r="L146" s="92">
        <v>5.9969999999999999</v>
      </c>
      <c r="M146" s="92">
        <v>3.9630000000000001</v>
      </c>
      <c r="N146" s="93">
        <v>3.7999999999999999E-2</v>
      </c>
      <c r="O146" s="93">
        <v>0</v>
      </c>
      <c r="P146" s="89">
        <v>972554.76500000001</v>
      </c>
      <c r="Q146" s="50">
        <v>9.8867147270854702E-2</v>
      </c>
    </row>
    <row r="147" spans="1:17" x14ac:dyDescent="0.25">
      <c r="A147" s="46" t="s">
        <v>99</v>
      </c>
      <c r="B147" s="46" t="s">
        <v>103</v>
      </c>
      <c r="C147" s="46" t="s">
        <v>120</v>
      </c>
      <c r="D147" s="36">
        <v>-0.44374999999999998</v>
      </c>
      <c r="E147" s="47">
        <v>7.0970000000000005E-2</v>
      </c>
      <c r="F147" s="47">
        <v>0</v>
      </c>
      <c r="G147" s="47">
        <v>7.0970000000000005E-2</v>
      </c>
      <c r="H147" s="50">
        <v>0.10408832689017999</v>
      </c>
      <c r="I147" s="50">
        <v>0.18529294012811201</v>
      </c>
      <c r="J147" s="50">
        <v>0.10408832689017999</v>
      </c>
      <c r="K147" s="50">
        <v>0.18529294012811201</v>
      </c>
      <c r="L147" s="92">
        <v>0.93099999999999905</v>
      </c>
      <c r="M147" s="92">
        <v>0.74</v>
      </c>
      <c r="N147" s="93">
        <v>0</v>
      </c>
      <c r="O147" s="93">
        <v>0</v>
      </c>
      <c r="P147" s="89">
        <v>958069.44</v>
      </c>
      <c r="Q147" s="50">
        <v>0.17055393586005799</v>
      </c>
    </row>
    <row r="148" spans="1:17" x14ac:dyDescent="0.25">
      <c r="A148" s="46" t="s">
        <v>101</v>
      </c>
      <c r="B148" s="46" t="s">
        <v>110</v>
      </c>
      <c r="C148" s="46" t="s">
        <v>120</v>
      </c>
      <c r="D148" s="36">
        <v>-0.30524000000000001</v>
      </c>
      <c r="E148" s="47">
        <v>0</v>
      </c>
      <c r="F148" s="47">
        <v>5.892E-2</v>
      </c>
      <c r="G148" s="47">
        <v>5.892E-2</v>
      </c>
      <c r="H148" s="50">
        <v>7.0485557506140495E-2</v>
      </c>
      <c r="I148" s="50">
        <v>7.0485557506140495E-2</v>
      </c>
      <c r="J148" s="50">
        <v>0.13545373504008701</v>
      </c>
      <c r="K148" s="50">
        <v>0.13545373504008701</v>
      </c>
      <c r="L148" s="92">
        <v>7.3710000000000004</v>
      </c>
      <c r="M148" s="93">
        <v>0</v>
      </c>
      <c r="N148" s="93">
        <v>9.6000000000000002E-2</v>
      </c>
      <c r="O148" s="93">
        <v>0</v>
      </c>
      <c r="P148" s="89">
        <v>957125.85599999898</v>
      </c>
      <c r="Q148" s="50">
        <v>0.10871928680147799</v>
      </c>
    </row>
    <row r="149" spans="1:17" x14ac:dyDescent="0.25">
      <c r="A149" s="46" t="s">
        <v>152</v>
      </c>
      <c r="B149" s="46" t="s">
        <v>103</v>
      </c>
      <c r="C149" s="46" t="s">
        <v>120</v>
      </c>
      <c r="D149" s="36">
        <v>-1.1814799999999901</v>
      </c>
      <c r="E149" s="47">
        <v>6.1489999999999899E-2</v>
      </c>
      <c r="F149" s="47">
        <v>0.17394000000000001</v>
      </c>
      <c r="G149" s="47">
        <v>0.17752000000000001</v>
      </c>
      <c r="H149" s="50">
        <v>0.30165904983438202</v>
      </c>
      <c r="I149" s="50">
        <v>0.38421008750649599</v>
      </c>
      <c r="J149" s="50">
        <v>0.54895365704825505</v>
      </c>
      <c r="K149" s="50">
        <v>0.55450884900095498</v>
      </c>
      <c r="L149" s="92">
        <v>1.351</v>
      </c>
      <c r="M149" s="92">
        <v>1.6040000000000001</v>
      </c>
      <c r="N149" s="92">
        <v>0.96099999999999997</v>
      </c>
      <c r="O149" s="93">
        <v>0.04</v>
      </c>
      <c r="P149" s="89">
        <v>940036.4</v>
      </c>
      <c r="Q149" s="50">
        <v>0.13157894736841999</v>
      </c>
    </row>
    <row r="150" spans="1:17" x14ac:dyDescent="0.25">
      <c r="A150" s="46" t="s">
        <v>156</v>
      </c>
      <c r="B150" s="46" t="s">
        <v>103</v>
      </c>
      <c r="C150" s="46" t="s">
        <v>120</v>
      </c>
      <c r="D150" s="36">
        <v>-1.19916</v>
      </c>
      <c r="E150" s="47">
        <v>6.1489999999999899E-2</v>
      </c>
      <c r="F150" s="47">
        <v>0.16422</v>
      </c>
      <c r="G150" s="47">
        <v>0.16514000000000001</v>
      </c>
      <c r="H150" s="50">
        <v>0.306804469589258</v>
      </c>
      <c r="I150" s="50">
        <v>0.38968182907358401</v>
      </c>
      <c r="J150" s="50">
        <v>0.54003450342186599</v>
      </c>
      <c r="K150" s="50">
        <v>0.54145198710752995</v>
      </c>
      <c r="L150" s="92">
        <v>1.696</v>
      </c>
      <c r="M150" s="92">
        <v>7.907</v>
      </c>
      <c r="N150" s="93">
        <v>0.20599999999999999</v>
      </c>
      <c r="O150" s="93">
        <v>0</v>
      </c>
      <c r="P150" s="89">
        <v>936201.25199999998</v>
      </c>
      <c r="Q150" s="50">
        <v>0.147787251319528</v>
      </c>
    </row>
    <row r="151" spans="1:17" x14ac:dyDescent="0.25">
      <c r="A151" s="46" t="s">
        <v>95</v>
      </c>
      <c r="B151" s="46" t="s">
        <v>108</v>
      </c>
      <c r="C151" s="46" t="s">
        <v>120</v>
      </c>
      <c r="D151" s="36">
        <v>-1.14757</v>
      </c>
      <c r="E151" s="47">
        <v>0.12102</v>
      </c>
      <c r="F151" s="47">
        <v>1.304E-2</v>
      </c>
      <c r="G151" s="47">
        <v>0.16667999999999999</v>
      </c>
      <c r="H151" s="50">
        <v>0.29184682932918898</v>
      </c>
      <c r="I151" s="50">
        <v>0.45803967504558202</v>
      </c>
      <c r="J151" s="50">
        <v>0.30880282480611498</v>
      </c>
      <c r="K151" s="50">
        <v>0.52615705228054599</v>
      </c>
      <c r="L151" s="92">
        <v>1.4279999999999999</v>
      </c>
      <c r="M151" s="92">
        <v>3.2879999999999998</v>
      </c>
      <c r="N151" s="93">
        <v>0.107</v>
      </c>
      <c r="O151" s="93">
        <v>7.4999999999999997E-2</v>
      </c>
      <c r="P151" s="89">
        <v>934077.52899999998</v>
      </c>
      <c r="Q151" s="50">
        <v>0.23783257624918799</v>
      </c>
    </row>
    <row r="152" spans="1:17" x14ac:dyDescent="0.25">
      <c r="A152" s="46" t="s">
        <v>162</v>
      </c>
      <c r="B152" s="46" t="s">
        <v>110</v>
      </c>
      <c r="C152" s="46" t="s">
        <v>120</v>
      </c>
      <c r="D152" s="36">
        <v>-0.94713999999999998</v>
      </c>
      <c r="E152" s="47">
        <v>0</v>
      </c>
      <c r="F152" s="47">
        <v>9.6600000000000002E-3</v>
      </c>
      <c r="G152" s="47">
        <v>9.6600000000000002E-3</v>
      </c>
      <c r="H152" s="50">
        <v>0.23534240565054801</v>
      </c>
      <c r="I152" s="50">
        <v>0.23534240565054801</v>
      </c>
      <c r="J152" s="50">
        <v>0.24733363769262201</v>
      </c>
      <c r="K152" s="50">
        <v>0.24733363769262201</v>
      </c>
      <c r="L152" s="92">
        <v>1.234</v>
      </c>
      <c r="M152" s="93">
        <v>0</v>
      </c>
      <c r="N152" s="93">
        <v>0.14000000000000001</v>
      </c>
      <c r="O152" s="93">
        <v>0</v>
      </c>
      <c r="P152" s="89">
        <v>927171.51699999999</v>
      </c>
      <c r="Q152" s="50">
        <v>5.3491436100131698E-2</v>
      </c>
    </row>
    <row r="153" spans="1:17" x14ac:dyDescent="0.25">
      <c r="A153" s="46" t="s">
        <v>162</v>
      </c>
      <c r="B153" s="46" t="s">
        <v>104</v>
      </c>
      <c r="C153" s="46" t="s">
        <v>120</v>
      </c>
      <c r="D153" s="36">
        <v>-1.2632699999999999</v>
      </c>
      <c r="E153" s="47">
        <v>0</v>
      </c>
      <c r="F153" s="47">
        <v>5.3989999999999899E-2</v>
      </c>
      <c r="G153" s="47">
        <v>5.3989999999999899E-2</v>
      </c>
      <c r="H153" s="50">
        <v>0.32563362684015901</v>
      </c>
      <c r="I153" s="50">
        <v>0.32563362684015901</v>
      </c>
      <c r="J153" s="50">
        <v>0.39917188943992798</v>
      </c>
      <c r="K153" s="50">
        <v>0.39917188943992798</v>
      </c>
      <c r="L153" s="92">
        <v>1.75</v>
      </c>
      <c r="M153" s="93">
        <v>0</v>
      </c>
      <c r="N153" s="93">
        <v>0.217</v>
      </c>
      <c r="O153" s="93">
        <v>0</v>
      </c>
      <c r="P153" s="89">
        <v>910832.66500000004</v>
      </c>
      <c r="Q153" s="50">
        <v>5.94013096351729E-2</v>
      </c>
    </row>
    <row r="154" spans="1:17" x14ac:dyDescent="0.25">
      <c r="A154" s="46" t="s">
        <v>167</v>
      </c>
      <c r="B154" s="46" t="s">
        <v>114</v>
      </c>
      <c r="C154" s="46" t="s">
        <v>120</v>
      </c>
      <c r="D154" s="36">
        <v>-1.1318699999999999</v>
      </c>
      <c r="E154" s="47">
        <v>9.7309999999999994E-2</v>
      </c>
      <c r="F154" s="47">
        <v>0.10201</v>
      </c>
      <c r="G154" s="47">
        <v>0.12432</v>
      </c>
      <c r="H154" s="50">
        <v>0.287328951371154</v>
      </c>
      <c r="I154" s="50">
        <v>0.41889654909024698</v>
      </c>
      <c r="J154" s="50">
        <v>0.425581059164581</v>
      </c>
      <c r="K154" s="50">
        <v>0.45774320734673102</v>
      </c>
      <c r="L154" s="92">
        <v>4.5060000000000002</v>
      </c>
      <c r="M154" s="92">
        <v>2.6309999999999998</v>
      </c>
      <c r="N154" s="92">
        <v>0.92700000000000005</v>
      </c>
      <c r="O154" s="93">
        <v>0.01</v>
      </c>
      <c r="P154" s="89">
        <v>889029.30500000005</v>
      </c>
      <c r="Q154" s="50">
        <v>0.130538351595998</v>
      </c>
    </row>
    <row r="155" spans="1:17" x14ac:dyDescent="0.25">
      <c r="A155" s="46" t="s">
        <v>134</v>
      </c>
      <c r="B155" s="46" t="s">
        <v>107</v>
      </c>
      <c r="C155" s="46" t="s">
        <v>120</v>
      </c>
      <c r="D155" s="36">
        <v>-0.86562999999999901</v>
      </c>
      <c r="E155" s="47">
        <v>7.4829999999999994E-2</v>
      </c>
      <c r="F155" s="47">
        <v>0.11495</v>
      </c>
      <c r="G155" s="47">
        <v>0.35955999999999999</v>
      </c>
      <c r="H155" s="50">
        <v>0.21307656984196499</v>
      </c>
      <c r="I155" s="50">
        <v>0.30733374281382603</v>
      </c>
      <c r="J155" s="50">
        <v>0.36085033722862803</v>
      </c>
      <c r="K155" s="50">
        <v>0.73797345308858298</v>
      </c>
      <c r="L155" s="92">
        <v>5.1820000000000004</v>
      </c>
      <c r="M155" s="92">
        <v>3.9660000000000002</v>
      </c>
      <c r="N155" s="93">
        <v>0.13100000000000001</v>
      </c>
      <c r="O155" s="93">
        <v>3.4000000000000002E-2</v>
      </c>
      <c r="P155" s="89">
        <v>884434.630999999</v>
      </c>
      <c r="Q155" s="50">
        <v>0.17344398340248901</v>
      </c>
    </row>
    <row r="156" spans="1:17" x14ac:dyDescent="0.25">
      <c r="A156" s="46" t="s">
        <v>151</v>
      </c>
      <c r="B156" s="46" t="s">
        <v>107</v>
      </c>
      <c r="C156" s="46" t="s">
        <v>120</v>
      </c>
      <c r="D156" s="36">
        <v>-1.1953100000000001</v>
      </c>
      <c r="E156" s="47">
        <v>9.1149999999999995E-2</v>
      </c>
      <c r="F156" s="47">
        <v>0.14742</v>
      </c>
      <c r="G156" s="47">
        <v>0.18112</v>
      </c>
      <c r="H156" s="50">
        <v>0.30568227248720597</v>
      </c>
      <c r="I156" s="50">
        <v>0.43028785085837001</v>
      </c>
      <c r="J156" s="50">
        <v>0.51307759394807895</v>
      </c>
      <c r="K156" s="50">
        <v>0.56493723588391598</v>
      </c>
      <c r="L156" s="92">
        <v>5.5990000000000002</v>
      </c>
      <c r="M156" s="92">
        <v>1.881</v>
      </c>
      <c r="N156" s="93">
        <v>0.20599999999999999</v>
      </c>
      <c r="O156" s="93">
        <v>9.6999999999999906E-2</v>
      </c>
      <c r="P156" s="89">
        <v>881023.97499999998</v>
      </c>
      <c r="Q156" s="50">
        <v>0.15211864406779599</v>
      </c>
    </row>
    <row r="157" spans="1:17" x14ac:dyDescent="0.25">
      <c r="A157" s="46" t="s">
        <v>144</v>
      </c>
      <c r="B157" s="46" t="s">
        <v>107</v>
      </c>
      <c r="C157" s="46" t="s">
        <v>120</v>
      </c>
      <c r="D157" s="36">
        <v>-0.80554999999999999</v>
      </c>
      <c r="E157" s="47">
        <v>8.2309999999999994E-2</v>
      </c>
      <c r="F157" s="47">
        <v>0.11810999999999899</v>
      </c>
      <c r="G157" s="47">
        <v>0.36054999999999998</v>
      </c>
      <c r="H157" s="50">
        <v>0.19692203137825401</v>
      </c>
      <c r="I157" s="50">
        <v>0.29960878915740002</v>
      </c>
      <c r="J157" s="50">
        <v>0.34697762696426698</v>
      </c>
      <c r="K157" s="50">
        <v>0.71652738499433699</v>
      </c>
      <c r="L157" s="92">
        <v>6.8650000000000002</v>
      </c>
      <c r="M157" s="92">
        <v>1.379</v>
      </c>
      <c r="N157" s="93">
        <v>2.1000000000000001E-2</v>
      </c>
      <c r="O157" s="93">
        <v>4.0000000000000001E-3</v>
      </c>
      <c r="P157" s="89">
        <v>868431.61800000002</v>
      </c>
      <c r="Q157" s="50">
        <v>0.15320088300220699</v>
      </c>
    </row>
    <row r="158" spans="1:17" x14ac:dyDescent="0.25">
      <c r="A158" s="46" t="s">
        <v>158</v>
      </c>
      <c r="B158" s="46" t="s">
        <v>106</v>
      </c>
      <c r="C158" s="46" t="s">
        <v>120</v>
      </c>
      <c r="D158" s="36">
        <v>-1.01244</v>
      </c>
      <c r="E158" s="47">
        <v>0.55835999999999997</v>
      </c>
      <c r="F158" s="47">
        <v>4.691E-2</v>
      </c>
      <c r="G158" s="47">
        <v>0.55835999999999997</v>
      </c>
      <c r="H158" s="50">
        <v>0.25347470271537098</v>
      </c>
      <c r="I158" s="50">
        <v>1.1908277864543699</v>
      </c>
      <c r="J158" s="50">
        <v>0.31367618756312998</v>
      </c>
      <c r="K158" s="50">
        <v>1.1908277864543699</v>
      </c>
      <c r="L158" s="92">
        <v>10.202999999999999</v>
      </c>
      <c r="M158" s="93">
        <v>0</v>
      </c>
      <c r="N158" s="92">
        <v>0.71799999999999997</v>
      </c>
      <c r="O158" s="93">
        <v>0</v>
      </c>
      <c r="P158" s="89">
        <v>854962.5</v>
      </c>
      <c r="Q158" s="50">
        <v>0.18272425249169399</v>
      </c>
    </row>
    <row r="159" spans="1:17" x14ac:dyDescent="0.25">
      <c r="A159" s="46" t="s">
        <v>101</v>
      </c>
      <c r="B159" s="46" t="s">
        <v>117</v>
      </c>
      <c r="C159" s="46" t="s">
        <v>120</v>
      </c>
      <c r="D159" s="36">
        <v>-0.35067999999999999</v>
      </c>
      <c r="E159" s="47">
        <v>4.8649999999999999E-2</v>
      </c>
      <c r="F159" s="47">
        <v>6.2E-4</v>
      </c>
      <c r="G159" s="47">
        <v>5.5429999999999903E-2</v>
      </c>
      <c r="H159" s="50">
        <v>8.1395114904514204E-2</v>
      </c>
      <c r="I159" s="50">
        <v>0.135305730312373</v>
      </c>
      <c r="J159" s="50">
        <v>8.2065787762857195E-2</v>
      </c>
      <c r="K159" s="50">
        <v>0.14302925633060401</v>
      </c>
      <c r="L159" s="92">
        <v>9.0459999999999994</v>
      </c>
      <c r="M159" s="92">
        <v>4.8710000000000004</v>
      </c>
      <c r="N159" s="93">
        <v>0.45200000000000001</v>
      </c>
      <c r="O159" s="93">
        <v>1.6E-2</v>
      </c>
      <c r="P159" s="89">
        <v>853462.50799999898</v>
      </c>
      <c r="Q159" s="50">
        <v>0.14580265095729</v>
      </c>
    </row>
    <row r="160" spans="1:17" x14ac:dyDescent="0.25">
      <c r="A160" s="46" t="s">
        <v>95</v>
      </c>
      <c r="B160" s="46" t="s">
        <v>110</v>
      </c>
      <c r="C160" s="46" t="s">
        <v>120</v>
      </c>
      <c r="D160" s="36">
        <v>-0.62546000000000002</v>
      </c>
      <c r="E160" s="47">
        <v>0.15093999999999999</v>
      </c>
      <c r="F160" s="47">
        <v>0.10355</v>
      </c>
      <c r="G160" s="47">
        <v>0.24693000000000001</v>
      </c>
      <c r="H160" s="50">
        <v>0.14977625848245699</v>
      </c>
      <c r="I160" s="50">
        <v>0.33710571740703399</v>
      </c>
      <c r="J160" s="50">
        <v>0.27521828210110499</v>
      </c>
      <c r="K160" s="50">
        <v>0.47181651971517702</v>
      </c>
      <c r="L160" s="92">
        <v>5.6349999999999998</v>
      </c>
      <c r="M160" s="93">
        <v>0.03</v>
      </c>
      <c r="N160" s="93">
        <v>5.0000000000000001E-3</v>
      </c>
      <c r="O160" s="93">
        <v>0</v>
      </c>
      <c r="P160" s="89">
        <v>849508.59900000005</v>
      </c>
      <c r="Q160" s="50">
        <v>0.130165289256198</v>
      </c>
    </row>
    <row r="161" spans="1:17" x14ac:dyDescent="0.25">
      <c r="A161" s="46" t="s">
        <v>96</v>
      </c>
      <c r="B161" s="46" t="s">
        <v>112</v>
      </c>
      <c r="C161" s="46" t="s">
        <v>120</v>
      </c>
      <c r="D161" s="36">
        <v>-0.71062000000000003</v>
      </c>
      <c r="E161" s="47">
        <v>0.15876999999999999</v>
      </c>
      <c r="F161" s="47">
        <v>0</v>
      </c>
      <c r="G161" s="47">
        <v>0.15876999999999999</v>
      </c>
      <c r="H161" s="50">
        <v>0.171834266635599</v>
      </c>
      <c r="I161" s="50">
        <v>0.373469843602591</v>
      </c>
      <c r="J161" s="50">
        <v>0.171834266635599</v>
      </c>
      <c r="K161" s="50">
        <v>0.373469843602591</v>
      </c>
      <c r="L161" s="92">
        <v>5.3039999999999896</v>
      </c>
      <c r="M161" s="92">
        <v>1.64699999999999</v>
      </c>
      <c r="N161" s="93">
        <v>4.7E-2</v>
      </c>
      <c r="O161" s="93">
        <v>1E-3</v>
      </c>
      <c r="P161" s="89">
        <v>839683.98099999898</v>
      </c>
      <c r="Q161" s="50">
        <v>0.123176111299626</v>
      </c>
    </row>
    <row r="162" spans="1:17" x14ac:dyDescent="0.25">
      <c r="A162" s="46" t="s">
        <v>153</v>
      </c>
      <c r="B162" s="46" t="s">
        <v>103</v>
      </c>
      <c r="C162" s="46" t="s">
        <v>120</v>
      </c>
      <c r="D162" s="36">
        <v>-1.0913200000000001</v>
      </c>
      <c r="E162" s="47">
        <v>6.4479999999999996E-2</v>
      </c>
      <c r="F162" s="47">
        <v>0</v>
      </c>
      <c r="G162" s="47">
        <v>0.17927000000000001</v>
      </c>
      <c r="H162" s="50">
        <v>0.27573313400538901</v>
      </c>
      <c r="I162" s="50">
        <v>0.36070237742466499</v>
      </c>
      <c r="J162" s="50">
        <v>0.27573313400538901</v>
      </c>
      <c r="K162" s="50">
        <v>0.52621531480220596</v>
      </c>
      <c r="L162" s="92">
        <v>6.5359999999999996</v>
      </c>
      <c r="M162" s="92">
        <v>3.0589999999999899</v>
      </c>
      <c r="N162" s="93">
        <v>6.9999999999999897E-3</v>
      </c>
      <c r="O162" s="93">
        <v>0</v>
      </c>
      <c r="P162" s="89">
        <v>836836.76099999901</v>
      </c>
      <c r="Q162" s="50">
        <v>0.17670364500792299</v>
      </c>
    </row>
    <row r="163" spans="1:17" x14ac:dyDescent="0.25">
      <c r="A163" s="46" t="s">
        <v>145</v>
      </c>
      <c r="B163" s="46" t="s">
        <v>114</v>
      </c>
      <c r="C163" s="46" t="s">
        <v>120</v>
      </c>
      <c r="D163" s="36">
        <v>-1.2505899999999901</v>
      </c>
      <c r="E163" s="47">
        <v>0.11458</v>
      </c>
      <c r="F163" s="47">
        <v>4.317E-2</v>
      </c>
      <c r="G163" s="47">
        <v>0.11495</v>
      </c>
      <c r="H163" s="50">
        <v>0.32188810062016698</v>
      </c>
      <c r="I163" s="50">
        <v>0.482368422027734</v>
      </c>
      <c r="J163" s="50">
        <v>0.380203695674943</v>
      </c>
      <c r="K163" s="50">
        <v>0.48291699982451802</v>
      </c>
      <c r="L163" s="92">
        <v>10.096</v>
      </c>
      <c r="M163" s="92">
        <v>5.5960000000000001</v>
      </c>
      <c r="N163" s="92">
        <v>0.68400000000000005</v>
      </c>
      <c r="O163" s="93">
        <v>0</v>
      </c>
      <c r="P163" s="89">
        <v>836810.18599999999</v>
      </c>
      <c r="Q163" s="50">
        <v>0.240829346092503</v>
      </c>
    </row>
    <row r="164" spans="1:17" x14ac:dyDescent="0.25">
      <c r="A164" s="46" t="s">
        <v>128</v>
      </c>
      <c r="B164" s="46" t="s">
        <v>113</v>
      </c>
      <c r="C164" s="46" t="s">
        <v>120</v>
      </c>
      <c r="D164" s="36">
        <v>-0.3009</v>
      </c>
      <c r="E164" s="47">
        <v>0</v>
      </c>
      <c r="F164" s="47">
        <v>0</v>
      </c>
      <c r="G164" s="47">
        <v>0</v>
      </c>
      <c r="H164" s="50">
        <v>6.9449355080259206E-2</v>
      </c>
      <c r="I164" s="50">
        <v>6.9449355080259206E-2</v>
      </c>
      <c r="J164" s="50">
        <v>6.9449355080259206E-2</v>
      </c>
      <c r="K164" s="50">
        <v>6.9449355080259206E-2</v>
      </c>
      <c r="L164" s="92">
        <v>3.891</v>
      </c>
      <c r="M164" s="93">
        <v>0</v>
      </c>
      <c r="N164" s="93">
        <v>6.9999999999999897E-3</v>
      </c>
      <c r="O164" s="93">
        <v>0</v>
      </c>
      <c r="P164" s="89">
        <v>816689.65899999999</v>
      </c>
      <c r="Q164" s="50">
        <v>0.146247098271859</v>
      </c>
    </row>
    <row r="165" spans="1:17" x14ac:dyDescent="0.25">
      <c r="A165" s="46" t="s">
        <v>128</v>
      </c>
      <c r="B165" s="46" t="s">
        <v>113</v>
      </c>
      <c r="C165" s="46" t="s">
        <v>120</v>
      </c>
      <c r="D165" s="36">
        <v>-0.3009</v>
      </c>
      <c r="E165" s="47">
        <v>0</v>
      </c>
      <c r="F165" s="47">
        <v>0</v>
      </c>
      <c r="G165" s="47">
        <v>0</v>
      </c>
      <c r="H165" s="50">
        <v>6.9449355080259206E-2</v>
      </c>
      <c r="I165" s="50">
        <v>6.9449355080259206E-2</v>
      </c>
      <c r="J165" s="50">
        <v>6.9449355080259206E-2</v>
      </c>
      <c r="K165" s="50">
        <v>6.9449355080259206E-2</v>
      </c>
      <c r="L165" s="92">
        <v>3.891</v>
      </c>
      <c r="M165" s="93">
        <v>0</v>
      </c>
      <c r="N165" s="93">
        <v>6.9999999999999897E-3</v>
      </c>
      <c r="O165" s="93">
        <v>0</v>
      </c>
      <c r="P165" s="89">
        <v>816689.65899999999</v>
      </c>
      <c r="Q165" s="50">
        <v>0.146247098271859</v>
      </c>
    </row>
    <row r="166" spans="1:17" x14ac:dyDescent="0.25">
      <c r="A166" s="46" t="s">
        <v>94</v>
      </c>
      <c r="B166" s="46" t="s">
        <v>113</v>
      </c>
      <c r="C166" s="46" t="s">
        <v>120</v>
      </c>
      <c r="D166" s="36">
        <v>-0.3009</v>
      </c>
      <c r="E166" s="47">
        <v>0</v>
      </c>
      <c r="F166" s="47">
        <v>0</v>
      </c>
      <c r="G166" s="47">
        <v>0</v>
      </c>
      <c r="H166" s="50">
        <v>6.9449355080259206E-2</v>
      </c>
      <c r="I166" s="50">
        <v>6.9449355080259206E-2</v>
      </c>
      <c r="J166" s="50">
        <v>6.9449355080259206E-2</v>
      </c>
      <c r="K166" s="50">
        <v>6.9449355080259206E-2</v>
      </c>
      <c r="L166" s="92">
        <v>3.891</v>
      </c>
      <c r="M166" s="93">
        <v>0</v>
      </c>
      <c r="N166" s="93">
        <v>6.9999999999999897E-3</v>
      </c>
      <c r="O166" s="93">
        <v>0</v>
      </c>
      <c r="P166" s="89">
        <v>816689.65899999999</v>
      </c>
      <c r="Q166" s="50">
        <v>0.146247098271859</v>
      </c>
    </row>
    <row r="167" spans="1:17" x14ac:dyDescent="0.25">
      <c r="A167" s="46" t="s">
        <v>94</v>
      </c>
      <c r="B167" s="46" t="s">
        <v>113</v>
      </c>
      <c r="C167" s="46" t="s">
        <v>120</v>
      </c>
      <c r="D167" s="36">
        <v>-0.3009</v>
      </c>
      <c r="E167" s="47">
        <v>0</v>
      </c>
      <c r="F167" s="47">
        <v>0</v>
      </c>
      <c r="G167" s="47">
        <v>0</v>
      </c>
      <c r="H167" s="50">
        <v>6.9449355080259206E-2</v>
      </c>
      <c r="I167" s="50">
        <v>6.9449355080259206E-2</v>
      </c>
      <c r="J167" s="50">
        <v>6.9449355080259206E-2</v>
      </c>
      <c r="K167" s="50">
        <v>6.9449355080259206E-2</v>
      </c>
      <c r="L167" s="92">
        <v>3.891</v>
      </c>
      <c r="M167" s="93">
        <v>0</v>
      </c>
      <c r="N167" s="93">
        <v>6.9999999999999897E-3</v>
      </c>
      <c r="O167" s="93">
        <v>0</v>
      </c>
      <c r="P167" s="89">
        <v>816689.65899999999</v>
      </c>
      <c r="Q167" s="50">
        <v>0.146247098271859</v>
      </c>
    </row>
    <row r="168" spans="1:17" x14ac:dyDescent="0.25">
      <c r="A168" s="46" t="s">
        <v>92</v>
      </c>
      <c r="B168" s="46" t="s">
        <v>107</v>
      </c>
      <c r="C168" s="46" t="s">
        <v>120</v>
      </c>
      <c r="D168" s="36">
        <v>-1.32423</v>
      </c>
      <c r="E168" s="47">
        <v>8.9380000000000001E-2</v>
      </c>
      <c r="F168" s="47">
        <v>0.14182999999999901</v>
      </c>
      <c r="G168" s="47">
        <v>0.18067</v>
      </c>
      <c r="H168" s="50">
        <v>0.34378920053140599</v>
      </c>
      <c r="I168" s="50">
        <v>0.469428257939839</v>
      </c>
      <c r="J168" s="50">
        <v>0.54855677605886699</v>
      </c>
      <c r="K168" s="50">
        <v>0.60988602563071603</v>
      </c>
      <c r="L168" s="92">
        <v>7.3679999999999897</v>
      </c>
      <c r="M168" s="92">
        <v>0.91</v>
      </c>
      <c r="N168" s="92">
        <v>0.66599999999999904</v>
      </c>
      <c r="O168" s="93">
        <v>8.1000000000000003E-2</v>
      </c>
      <c r="P168" s="89">
        <v>811113.97900000005</v>
      </c>
      <c r="Q168" s="50">
        <v>0.122265122265122</v>
      </c>
    </row>
    <row r="169" spans="1:17" x14ac:dyDescent="0.25">
      <c r="A169" s="46" t="s">
        <v>142</v>
      </c>
      <c r="B169" s="46" t="s">
        <v>107</v>
      </c>
      <c r="C169" s="46" t="s">
        <v>120</v>
      </c>
      <c r="D169" s="36">
        <v>-0.66291999999999995</v>
      </c>
      <c r="E169" s="47">
        <v>3.875E-2</v>
      </c>
      <c r="F169" s="47">
        <v>1.2800000000000001E-3</v>
      </c>
      <c r="G169" s="47">
        <v>0.15045</v>
      </c>
      <c r="H169" s="50">
        <v>0.15942747012147199</v>
      </c>
      <c r="I169" s="50">
        <v>0.205237114420078</v>
      </c>
      <c r="J169" s="50">
        <v>0.16091248749159001</v>
      </c>
      <c r="K169" s="50">
        <v>0.34766885129902803</v>
      </c>
      <c r="L169" s="92">
        <v>5.0110000000000001</v>
      </c>
      <c r="M169" s="92">
        <v>9.798</v>
      </c>
      <c r="N169" s="93">
        <v>9.8000000000000004E-2</v>
      </c>
      <c r="O169" s="93">
        <v>0</v>
      </c>
      <c r="P169" s="89">
        <v>801942.85</v>
      </c>
      <c r="Q169" s="50">
        <v>0.134393063583815</v>
      </c>
    </row>
    <row r="170" spans="1:17" x14ac:dyDescent="0.25">
      <c r="A170" s="46" t="s">
        <v>128</v>
      </c>
      <c r="B170" s="46" t="s">
        <v>106</v>
      </c>
      <c r="C170" s="46" t="s">
        <v>120</v>
      </c>
      <c r="D170" s="36">
        <v>-0.30942999999999998</v>
      </c>
      <c r="E170" s="47">
        <v>0</v>
      </c>
      <c r="F170" s="47">
        <v>1E-4</v>
      </c>
      <c r="G170" s="47">
        <v>1E-4</v>
      </c>
      <c r="H170" s="50">
        <v>7.1486899012097094E-2</v>
      </c>
      <c r="I170" s="50">
        <v>7.1486899012097094E-2</v>
      </c>
      <c r="J170" s="50">
        <v>7.1594053059611501E-2</v>
      </c>
      <c r="K170" s="50">
        <v>7.1594053059611501E-2</v>
      </c>
      <c r="L170" s="92">
        <v>3.20399999999999</v>
      </c>
      <c r="M170" s="93">
        <v>0</v>
      </c>
      <c r="N170" s="93">
        <v>1.39999999999999E-2</v>
      </c>
      <c r="O170" s="93">
        <v>0</v>
      </c>
      <c r="P170" s="89">
        <v>801535.92500000005</v>
      </c>
      <c r="Q170" s="50">
        <v>0.118057225294541</v>
      </c>
    </row>
    <row r="171" spans="1:17" x14ac:dyDescent="0.25">
      <c r="A171" s="46" t="s">
        <v>128</v>
      </c>
      <c r="B171" s="46" t="s">
        <v>106</v>
      </c>
      <c r="C171" s="46" t="s">
        <v>120</v>
      </c>
      <c r="D171" s="36">
        <v>-0.30942999999999998</v>
      </c>
      <c r="E171" s="47">
        <v>0</v>
      </c>
      <c r="F171" s="47">
        <v>1E-4</v>
      </c>
      <c r="G171" s="47">
        <v>1E-4</v>
      </c>
      <c r="H171" s="50">
        <v>7.1486899012097094E-2</v>
      </c>
      <c r="I171" s="50">
        <v>7.1486899012097094E-2</v>
      </c>
      <c r="J171" s="50">
        <v>7.1594053059611501E-2</v>
      </c>
      <c r="K171" s="50">
        <v>7.1594053059611501E-2</v>
      </c>
      <c r="L171" s="92">
        <v>3.20399999999999</v>
      </c>
      <c r="M171" s="93">
        <v>0</v>
      </c>
      <c r="N171" s="93">
        <v>1.39999999999999E-2</v>
      </c>
      <c r="O171" s="93">
        <v>0</v>
      </c>
      <c r="P171" s="89">
        <v>801535.92500000005</v>
      </c>
      <c r="Q171" s="50">
        <v>0.118057225294541</v>
      </c>
    </row>
    <row r="172" spans="1:17" x14ac:dyDescent="0.25">
      <c r="A172" s="46" t="s">
        <v>94</v>
      </c>
      <c r="B172" s="46" t="s">
        <v>106</v>
      </c>
      <c r="C172" s="46" t="s">
        <v>120</v>
      </c>
      <c r="D172" s="36">
        <v>-0.30942999999999998</v>
      </c>
      <c r="E172" s="47">
        <v>0</v>
      </c>
      <c r="F172" s="47">
        <v>1E-4</v>
      </c>
      <c r="G172" s="47">
        <v>1E-4</v>
      </c>
      <c r="H172" s="50">
        <v>7.1486899012097094E-2</v>
      </c>
      <c r="I172" s="50">
        <v>7.1486899012097094E-2</v>
      </c>
      <c r="J172" s="50">
        <v>7.1594053059611501E-2</v>
      </c>
      <c r="K172" s="50">
        <v>7.1594053059611501E-2</v>
      </c>
      <c r="L172" s="92">
        <v>3.20399999999999</v>
      </c>
      <c r="M172" s="93">
        <v>0</v>
      </c>
      <c r="N172" s="93">
        <v>1.39999999999999E-2</v>
      </c>
      <c r="O172" s="93">
        <v>0</v>
      </c>
      <c r="P172" s="89">
        <v>801535.92500000005</v>
      </c>
      <c r="Q172" s="50">
        <v>0.118057225294541</v>
      </c>
    </row>
    <row r="173" spans="1:17" x14ac:dyDescent="0.25">
      <c r="A173" s="46" t="s">
        <v>94</v>
      </c>
      <c r="B173" s="46" t="s">
        <v>106</v>
      </c>
      <c r="C173" s="46" t="s">
        <v>120</v>
      </c>
      <c r="D173" s="36">
        <v>-0.30942999999999998</v>
      </c>
      <c r="E173" s="47">
        <v>0</v>
      </c>
      <c r="F173" s="47">
        <v>1E-4</v>
      </c>
      <c r="G173" s="47">
        <v>1E-4</v>
      </c>
      <c r="H173" s="50">
        <v>7.1486899012097094E-2</v>
      </c>
      <c r="I173" s="50">
        <v>7.1486899012097094E-2</v>
      </c>
      <c r="J173" s="50">
        <v>7.1594053059611501E-2</v>
      </c>
      <c r="K173" s="50">
        <v>7.1594053059611501E-2</v>
      </c>
      <c r="L173" s="92">
        <v>3.20399999999999</v>
      </c>
      <c r="M173" s="93">
        <v>0</v>
      </c>
      <c r="N173" s="93">
        <v>1.39999999999999E-2</v>
      </c>
      <c r="O173" s="93">
        <v>0</v>
      </c>
      <c r="P173" s="89">
        <v>801535.92500000005</v>
      </c>
      <c r="Q173" s="50">
        <v>0.118057225294541</v>
      </c>
    </row>
    <row r="174" spans="1:17" x14ac:dyDescent="0.25">
      <c r="A174" s="46" t="s">
        <v>100</v>
      </c>
      <c r="B174" s="46" t="s">
        <v>111</v>
      </c>
      <c r="C174" s="46" t="s">
        <v>120</v>
      </c>
      <c r="D174" s="36">
        <v>-0.76741000000000004</v>
      </c>
      <c r="E174" s="47">
        <v>0.115909999999999</v>
      </c>
      <c r="F174" s="47">
        <v>0.13547999999999999</v>
      </c>
      <c r="G174" s="47">
        <v>0.13547999999999999</v>
      </c>
      <c r="H174" s="50">
        <v>0.18677861794873701</v>
      </c>
      <c r="I174" s="50">
        <v>0.332627547215888</v>
      </c>
      <c r="J174" s="50">
        <v>0.35896392928240101</v>
      </c>
      <c r="K174" s="50">
        <v>0.35896392928240101</v>
      </c>
      <c r="L174" s="92">
        <v>1.5149999999999999</v>
      </c>
      <c r="M174" s="92">
        <v>1.2889999999999999</v>
      </c>
      <c r="N174" s="93">
        <v>4.2000000000000003E-2</v>
      </c>
      <c r="O174" s="93">
        <v>0</v>
      </c>
      <c r="P174" s="89">
        <v>799465.424</v>
      </c>
      <c r="Q174" s="50">
        <v>0.129329403095062</v>
      </c>
    </row>
    <row r="175" spans="1:17" x14ac:dyDescent="0.25">
      <c r="A175" s="46" t="s">
        <v>162</v>
      </c>
      <c r="B175" s="46" t="s">
        <v>112</v>
      </c>
      <c r="C175" s="46" t="s">
        <v>120</v>
      </c>
      <c r="D175" s="36">
        <v>-0.93706</v>
      </c>
      <c r="E175" s="47">
        <v>0</v>
      </c>
      <c r="F175" s="47">
        <v>2.47E-2</v>
      </c>
      <c r="G175" s="47">
        <v>2.47E-2</v>
      </c>
      <c r="H175" s="50">
        <v>0.232566888677668</v>
      </c>
      <c r="I175" s="50">
        <v>0.232566888677668</v>
      </c>
      <c r="J175" s="50">
        <v>0.26339039404249698</v>
      </c>
      <c r="K175" s="50">
        <v>0.26339039404249698</v>
      </c>
      <c r="L175" s="92">
        <v>2.2759999999999998</v>
      </c>
      <c r="M175" s="93">
        <v>0</v>
      </c>
      <c r="N175" s="93">
        <v>0.34399999999999997</v>
      </c>
      <c r="O175" s="93">
        <v>0</v>
      </c>
      <c r="P175" s="89">
        <v>795490.56900000002</v>
      </c>
      <c r="Q175" s="50">
        <v>5.0938337801608502E-2</v>
      </c>
    </row>
    <row r="176" spans="1:17" x14ac:dyDescent="0.25">
      <c r="A176" s="46" t="s">
        <v>159</v>
      </c>
      <c r="B176" s="46" t="s">
        <v>106</v>
      </c>
      <c r="C176" s="46" t="s">
        <v>120</v>
      </c>
      <c r="D176" s="36">
        <v>-0.5383</v>
      </c>
      <c r="E176" s="47">
        <v>0</v>
      </c>
      <c r="F176" s="47">
        <v>4.1389999999999899E-2</v>
      </c>
      <c r="G176" s="47">
        <v>4.1389999999999899E-2</v>
      </c>
      <c r="H176" s="50">
        <v>0.127630099896056</v>
      </c>
      <c r="I176" s="50">
        <v>0.127630099896056</v>
      </c>
      <c r="J176" s="50">
        <v>0.17528206448973399</v>
      </c>
      <c r="K176" s="50">
        <v>0.17528206448973399</v>
      </c>
      <c r="L176" s="92">
        <v>11.7259999999999</v>
      </c>
      <c r="M176" s="93">
        <v>0</v>
      </c>
      <c r="N176" s="92">
        <v>0.61799999999999999</v>
      </c>
      <c r="O176" s="93">
        <v>0</v>
      </c>
      <c r="P176" s="89">
        <v>792355.277</v>
      </c>
      <c r="Q176" s="50">
        <v>0.21063607924921701</v>
      </c>
    </row>
    <row r="177" spans="1:17" x14ac:dyDescent="0.25">
      <c r="A177" s="46" t="s">
        <v>101</v>
      </c>
      <c r="B177" s="46" t="s">
        <v>102</v>
      </c>
      <c r="C177" s="46" t="s">
        <v>120</v>
      </c>
      <c r="D177" s="36">
        <v>-0.30248999999999998</v>
      </c>
      <c r="E177" s="47">
        <v>8.6550000000000002E-2</v>
      </c>
      <c r="F177" s="47">
        <v>8.0000000000000007E-5</v>
      </c>
      <c r="G177" s="47">
        <v>8.6550000000000002E-2</v>
      </c>
      <c r="H177" s="50">
        <v>6.9828861156322197E-2</v>
      </c>
      <c r="I177" s="50">
        <v>0.16654768791198499</v>
      </c>
      <c r="J177" s="50">
        <v>6.9914450888758306E-2</v>
      </c>
      <c r="K177" s="50">
        <v>0.16654768791198499</v>
      </c>
      <c r="L177" s="92">
        <v>7.4550000000000001</v>
      </c>
      <c r="M177" s="93">
        <v>0.27300000000000002</v>
      </c>
      <c r="N177" s="93">
        <v>7.1999999999999995E-2</v>
      </c>
      <c r="O177" s="93">
        <v>0</v>
      </c>
      <c r="P177" s="89">
        <v>791424.65500000003</v>
      </c>
      <c r="Q177" s="50">
        <v>0.134707474495107</v>
      </c>
    </row>
    <row r="178" spans="1:17" x14ac:dyDescent="0.25">
      <c r="A178" s="46" t="s">
        <v>138</v>
      </c>
      <c r="B178" s="46" t="s">
        <v>109</v>
      </c>
      <c r="C178" s="46" t="s">
        <v>120</v>
      </c>
      <c r="D178" s="36">
        <v>-0.86772000000000005</v>
      </c>
      <c r="E178" s="47">
        <v>0.11550000000000001</v>
      </c>
      <c r="F178" s="47">
        <v>3.1899999999999998E-2</v>
      </c>
      <c r="G178" s="47">
        <v>0.16692000000000001</v>
      </c>
      <c r="H178" s="50">
        <v>0.21364244433202201</v>
      </c>
      <c r="I178" s="50">
        <v>0.36223416783899998</v>
      </c>
      <c r="J178" s="50">
        <v>0.25298176451253601</v>
      </c>
      <c r="K178" s="50">
        <v>0.43411240156722503</v>
      </c>
      <c r="L178" s="92">
        <v>19.850000000000001</v>
      </c>
      <c r="M178" s="92">
        <v>2.5680000000000001</v>
      </c>
      <c r="N178" s="93">
        <v>3.9E-2</v>
      </c>
      <c r="O178" s="93">
        <v>0</v>
      </c>
      <c r="P178" s="89">
        <v>790530.00799999898</v>
      </c>
      <c r="Q178" s="50">
        <v>0.19944884602135701</v>
      </c>
    </row>
    <row r="179" spans="1:17" x14ac:dyDescent="0.25">
      <c r="A179" s="46" t="s">
        <v>167</v>
      </c>
      <c r="B179" s="46" t="s">
        <v>107</v>
      </c>
      <c r="C179" s="46" t="s">
        <v>120</v>
      </c>
      <c r="D179" s="36">
        <v>-0.77803</v>
      </c>
      <c r="E179" s="47">
        <v>7.5219999999999995E-2</v>
      </c>
      <c r="F179" s="47">
        <v>0.11965000000000001</v>
      </c>
      <c r="G179" s="47">
        <v>0.36025000000000001</v>
      </c>
      <c r="H179" s="50">
        <v>0.189594362576503</v>
      </c>
      <c r="I179" s="50">
        <v>0.28252703431558901</v>
      </c>
      <c r="J179" s="50">
        <v>0.34079453823994998</v>
      </c>
      <c r="K179" s="50">
        <v>0.70550691471208804</v>
      </c>
      <c r="L179" s="92">
        <v>6.3010000000000002</v>
      </c>
      <c r="M179" s="92">
        <v>1.0249999999999999</v>
      </c>
      <c r="N179" s="93">
        <v>0.31900000000000001</v>
      </c>
      <c r="O179" s="93">
        <v>0</v>
      </c>
      <c r="P179" s="89">
        <v>789283.28500000003</v>
      </c>
      <c r="Q179" s="50">
        <v>8.6976530142659894E-2</v>
      </c>
    </row>
    <row r="180" spans="1:17" x14ac:dyDescent="0.25">
      <c r="A180" s="46" t="s">
        <v>144</v>
      </c>
      <c r="B180" s="46" t="s">
        <v>119</v>
      </c>
      <c r="C180" s="46" t="s">
        <v>120</v>
      </c>
      <c r="D180" s="36">
        <v>-1.40865</v>
      </c>
      <c r="E180" s="47">
        <v>9.6250000000000002E-2</v>
      </c>
      <c r="F180" s="47">
        <v>1.359E-2</v>
      </c>
      <c r="G180" s="47">
        <v>0.25713999999999998</v>
      </c>
      <c r="H180" s="50">
        <v>0.36934313801495999</v>
      </c>
      <c r="I180" s="50">
        <v>0.50769374721322502</v>
      </c>
      <c r="J180" s="50">
        <v>0.38807953672488199</v>
      </c>
      <c r="K180" s="50">
        <v>0.77087037597052199</v>
      </c>
      <c r="L180" s="92">
        <v>11.690999999999899</v>
      </c>
      <c r="M180" s="92">
        <v>7.843</v>
      </c>
      <c r="N180" s="93">
        <v>0.10199999999999999</v>
      </c>
      <c r="O180" s="93">
        <v>0</v>
      </c>
      <c r="P180" s="89">
        <v>788414.277</v>
      </c>
      <c r="Q180" s="50">
        <v>0.192716857610474</v>
      </c>
    </row>
    <row r="181" spans="1:17" x14ac:dyDescent="0.25">
      <c r="A181" s="46" t="s">
        <v>165</v>
      </c>
      <c r="B181" s="46" t="s">
        <v>103</v>
      </c>
      <c r="C181" s="46" t="s">
        <v>120</v>
      </c>
      <c r="D181" s="36">
        <v>-0.52248000000000006</v>
      </c>
      <c r="E181" s="47">
        <v>1.54E-2</v>
      </c>
      <c r="F181" s="47">
        <v>1.119E-2</v>
      </c>
      <c r="G181" s="47">
        <v>1.54E-2</v>
      </c>
      <c r="H181" s="50">
        <v>0.123656435848288</v>
      </c>
      <c r="I181" s="50">
        <v>0.14109467476363299</v>
      </c>
      <c r="J181" s="50">
        <v>0.13630076444474301</v>
      </c>
      <c r="K181" s="50">
        <v>0.14109467476363299</v>
      </c>
      <c r="L181" s="92">
        <v>2.234</v>
      </c>
      <c r="M181" s="92">
        <v>1.77199999999999</v>
      </c>
      <c r="N181" s="93">
        <v>0</v>
      </c>
      <c r="O181" s="93">
        <v>0</v>
      </c>
      <c r="P181" s="89">
        <v>782022.87699999998</v>
      </c>
      <c r="Q181" s="50">
        <v>0.158714043993231</v>
      </c>
    </row>
    <row r="182" spans="1:17" x14ac:dyDescent="0.25">
      <c r="A182" s="46" t="s">
        <v>164</v>
      </c>
      <c r="B182" s="46" t="s">
        <v>110</v>
      </c>
      <c r="C182" s="46" t="s">
        <v>120</v>
      </c>
      <c r="D182" s="36">
        <v>-0.87621000000000004</v>
      </c>
      <c r="E182" s="47">
        <v>0</v>
      </c>
      <c r="F182" s="47">
        <v>1.0059999999999999E-2</v>
      </c>
      <c r="G182" s="47">
        <v>1.0059999999999999E-2</v>
      </c>
      <c r="H182" s="50">
        <v>0.215943855600678</v>
      </c>
      <c r="I182" s="50">
        <v>0.215943855600678</v>
      </c>
      <c r="J182" s="50">
        <v>0.228237986582844</v>
      </c>
      <c r="K182" s="50">
        <v>0.228237986582844</v>
      </c>
      <c r="L182" s="92">
        <v>0.55600000000000005</v>
      </c>
      <c r="M182" s="93">
        <v>0</v>
      </c>
      <c r="N182" s="92">
        <v>0.52300000000000002</v>
      </c>
      <c r="O182" s="93">
        <v>0</v>
      </c>
      <c r="P182" s="89">
        <v>781604.76699999999</v>
      </c>
      <c r="Q182" s="50">
        <v>2.51450676982591E-2</v>
      </c>
    </row>
    <row r="183" spans="1:17" x14ac:dyDescent="0.25">
      <c r="A183" s="46" t="s">
        <v>89</v>
      </c>
      <c r="B183" s="46" t="s">
        <v>102</v>
      </c>
      <c r="C183" s="46" t="s">
        <v>120</v>
      </c>
      <c r="D183" s="36">
        <v>-2.0620400000000001</v>
      </c>
      <c r="E183" s="47">
        <v>0.19513</v>
      </c>
      <c r="F183" s="47">
        <v>5.5919999999999997E-2</v>
      </c>
      <c r="G183" s="47">
        <v>0.37989000000000001</v>
      </c>
      <c r="H183" s="50">
        <v>0.58428139908543997</v>
      </c>
      <c r="I183" s="50">
        <v>0.92564490756684603</v>
      </c>
      <c r="J183" s="50">
        <v>0.67539830083427499</v>
      </c>
      <c r="K183" s="50">
        <v>1.3164154554950001</v>
      </c>
      <c r="L183" s="92">
        <v>2.48599999999999</v>
      </c>
      <c r="M183" s="92">
        <v>3.69</v>
      </c>
      <c r="N183" s="93">
        <v>0.43</v>
      </c>
      <c r="O183" s="93">
        <v>0.28599999999999998</v>
      </c>
      <c r="P183" s="89">
        <v>780725.380999999</v>
      </c>
      <c r="Q183" s="50">
        <v>0.119339219595556</v>
      </c>
    </row>
    <row r="184" spans="1:17" x14ac:dyDescent="0.25">
      <c r="A184" s="46" t="s">
        <v>91</v>
      </c>
      <c r="B184" s="46" t="s">
        <v>107</v>
      </c>
      <c r="C184" s="46" t="s">
        <v>120</v>
      </c>
      <c r="D184" s="36">
        <v>-0.83099000000000001</v>
      </c>
      <c r="E184" s="47">
        <v>4.0079999999999998E-2</v>
      </c>
      <c r="F184" s="47">
        <v>3.3700000000000002E-3</v>
      </c>
      <c r="G184" s="47">
        <v>0.13664000000000001</v>
      </c>
      <c r="H184" s="50">
        <v>0.20373600718141699</v>
      </c>
      <c r="I184" s="50">
        <v>0.25296163847945202</v>
      </c>
      <c r="J184" s="50">
        <v>0.207799440565203</v>
      </c>
      <c r="K184" s="50">
        <v>0.379981453666351</v>
      </c>
      <c r="L184" s="92">
        <v>24.169</v>
      </c>
      <c r="M184" s="92">
        <v>0.96599999999999997</v>
      </c>
      <c r="N184" s="92">
        <v>0.63800000000000001</v>
      </c>
      <c r="O184" s="93">
        <v>0</v>
      </c>
      <c r="P184" s="89">
        <v>779276.39399999997</v>
      </c>
      <c r="Q184" s="50">
        <v>0.23407482305358901</v>
      </c>
    </row>
    <row r="185" spans="1:17" x14ac:dyDescent="0.25">
      <c r="A185" s="46" t="s">
        <v>126</v>
      </c>
      <c r="B185" s="46" t="s">
        <v>107</v>
      </c>
      <c r="C185" s="46" t="s">
        <v>120</v>
      </c>
      <c r="D185" s="36">
        <v>-0.53341000000000005</v>
      </c>
      <c r="E185" s="47">
        <v>2.9780000000000001E-2</v>
      </c>
      <c r="F185" s="47">
        <v>7.1879999999999999E-2</v>
      </c>
      <c r="G185" s="47">
        <v>0.10263</v>
      </c>
      <c r="H185" s="50">
        <v>0.126400332608928</v>
      </c>
      <c r="I185" s="50">
        <v>0.160449002918052</v>
      </c>
      <c r="J185" s="50">
        <v>0.210346886652197</v>
      </c>
      <c r="K185" s="50">
        <v>0.24814319344983801</v>
      </c>
      <c r="L185" s="92">
        <v>9.1039999999999992</v>
      </c>
      <c r="M185" s="92">
        <v>1.155</v>
      </c>
      <c r="N185" s="93">
        <v>3.3000000000000002E-2</v>
      </c>
      <c r="O185" s="93">
        <v>0</v>
      </c>
      <c r="P185" s="89">
        <v>777548.03799999994</v>
      </c>
      <c r="Q185" s="50">
        <v>0.10801828001661801</v>
      </c>
    </row>
    <row r="186" spans="1:17" x14ac:dyDescent="0.25">
      <c r="A186" s="46" t="s">
        <v>163</v>
      </c>
      <c r="B186" s="46" t="s">
        <v>104</v>
      </c>
      <c r="C186" s="46" t="s">
        <v>120</v>
      </c>
      <c r="D186" s="36">
        <v>-1.67190999999999</v>
      </c>
      <c r="E186" s="47">
        <v>0</v>
      </c>
      <c r="F186" s="47">
        <v>5.6750000000000002E-2</v>
      </c>
      <c r="G186" s="47">
        <v>5.6750000000000002E-2</v>
      </c>
      <c r="H186" s="50">
        <v>0.45219460786613003</v>
      </c>
      <c r="I186" s="50">
        <v>0.45219460786613003</v>
      </c>
      <c r="J186" s="50">
        <v>0.53698996391657505</v>
      </c>
      <c r="K186" s="50">
        <v>0.53698996391657505</v>
      </c>
      <c r="L186" s="92">
        <v>2.371</v>
      </c>
      <c r="M186" s="93">
        <v>0</v>
      </c>
      <c r="N186" s="93">
        <v>5.1999999999999998E-2</v>
      </c>
      <c r="O186" s="93">
        <v>0</v>
      </c>
      <c r="P186" s="89">
        <v>772455.11599999899</v>
      </c>
      <c r="Q186" s="50">
        <v>8.0241187384044496E-2</v>
      </c>
    </row>
    <row r="187" spans="1:17" x14ac:dyDescent="0.25">
      <c r="A187" s="46" t="s">
        <v>161</v>
      </c>
      <c r="B187" s="46" t="s">
        <v>103</v>
      </c>
      <c r="C187" s="46" t="s">
        <v>120</v>
      </c>
      <c r="D187" s="36">
        <v>-1.02247</v>
      </c>
      <c r="E187" s="47">
        <v>6.4479999999999996E-2</v>
      </c>
      <c r="F187" s="47">
        <v>8.0000000000000007E-5</v>
      </c>
      <c r="G187" s="47">
        <v>0.17927000000000001</v>
      </c>
      <c r="H187" s="50">
        <v>0.25628328363768998</v>
      </c>
      <c r="I187" s="50">
        <v>0.33995708443945499</v>
      </c>
      <c r="J187" s="50">
        <v>0.256383790320595</v>
      </c>
      <c r="K187" s="50">
        <v>0.50294660858886797</v>
      </c>
      <c r="L187" s="92">
        <v>4.1360000000000001</v>
      </c>
      <c r="M187" s="92">
        <v>3.45399999999999</v>
      </c>
      <c r="N187" s="93">
        <v>0</v>
      </c>
      <c r="O187" s="93">
        <v>0</v>
      </c>
      <c r="P187" s="89">
        <v>771000.147999999</v>
      </c>
      <c r="Q187" s="50">
        <v>0.140385371608336</v>
      </c>
    </row>
    <row r="188" spans="1:17" x14ac:dyDescent="0.25">
      <c r="A188" s="46" t="s">
        <v>143</v>
      </c>
      <c r="B188" s="46" t="s">
        <v>107</v>
      </c>
      <c r="C188" s="46" t="s">
        <v>120</v>
      </c>
      <c r="D188" s="36">
        <v>-1.2346999999999999</v>
      </c>
      <c r="E188" s="47">
        <v>9.1149999999999995E-2</v>
      </c>
      <c r="F188" s="47">
        <v>0.13524</v>
      </c>
      <c r="G188" s="47">
        <v>0.18164</v>
      </c>
      <c r="H188" s="50">
        <v>0.31720931433293498</v>
      </c>
      <c r="I188" s="50">
        <v>0.44291495643810302</v>
      </c>
      <c r="J188" s="50">
        <v>0.50795637904951996</v>
      </c>
      <c r="K188" s="50">
        <v>0.57957424068921604</v>
      </c>
      <c r="L188" s="92">
        <v>3.3089999999999899</v>
      </c>
      <c r="M188" s="92">
        <v>3.153</v>
      </c>
      <c r="N188" s="92">
        <v>0.56000000000000005</v>
      </c>
      <c r="O188" s="93">
        <v>0.20799999999999999</v>
      </c>
      <c r="P188" s="89">
        <v>769443.97900000005</v>
      </c>
      <c r="Q188" s="50">
        <v>0.30904817861339501</v>
      </c>
    </row>
    <row r="189" spans="1:17" x14ac:dyDescent="0.25">
      <c r="A189" s="46" t="s">
        <v>138</v>
      </c>
      <c r="B189" s="46" t="s">
        <v>119</v>
      </c>
      <c r="C189" s="46" t="s">
        <v>120</v>
      </c>
      <c r="D189" s="36">
        <v>-1.15506</v>
      </c>
      <c r="E189" s="47">
        <v>9.1370000000000007E-2</v>
      </c>
      <c r="F189" s="47">
        <v>5.8000000000000003E-2</v>
      </c>
      <c r="G189" s="47">
        <v>0.17155000000000001</v>
      </c>
      <c r="H189" s="50">
        <v>0.29400775665040102</v>
      </c>
      <c r="I189" s="50">
        <v>0.41781108148617202</v>
      </c>
      <c r="J189" s="50">
        <v>0.37127942428785798</v>
      </c>
      <c r="K189" s="50">
        <v>0.53617289521684897</v>
      </c>
      <c r="L189" s="92">
        <v>12.807</v>
      </c>
      <c r="M189" s="92">
        <v>3.9780000000000002</v>
      </c>
      <c r="N189" s="93">
        <v>3.5000000000000003E-2</v>
      </c>
      <c r="O189" s="93">
        <v>6.0000000000000001E-3</v>
      </c>
      <c r="P189" s="89">
        <v>767578.03</v>
      </c>
      <c r="Q189" s="50">
        <v>0.15530569219957799</v>
      </c>
    </row>
    <row r="190" spans="1:17" x14ac:dyDescent="0.25">
      <c r="A190" s="46" t="s">
        <v>90</v>
      </c>
      <c r="B190" s="46" t="s">
        <v>107</v>
      </c>
      <c r="C190" s="46" t="s">
        <v>120</v>
      </c>
      <c r="D190" s="36">
        <v>-1.22655</v>
      </c>
      <c r="E190" s="47">
        <v>8.3279999999999896E-2</v>
      </c>
      <c r="F190" s="47">
        <v>0.124209999999999</v>
      </c>
      <c r="G190" s="47">
        <v>0.27605000000000002</v>
      </c>
      <c r="H190" s="50">
        <v>0.314815988139516</v>
      </c>
      <c r="I190" s="50">
        <v>0.42900260637936</v>
      </c>
      <c r="J190" s="50">
        <v>0.48870516127761199</v>
      </c>
      <c r="K190" s="50">
        <v>0.73281408009663296</v>
      </c>
      <c r="L190" s="92">
        <v>21.497</v>
      </c>
      <c r="M190" s="93">
        <v>0</v>
      </c>
      <c r="N190" s="92">
        <v>0.72099999999999997</v>
      </c>
      <c r="O190" s="93">
        <v>0</v>
      </c>
      <c r="P190" s="89">
        <v>764950.57</v>
      </c>
      <c r="Q190" s="50">
        <v>0.24402478607258701</v>
      </c>
    </row>
    <row r="191" spans="1:17" x14ac:dyDescent="0.25">
      <c r="A191" s="46" t="s">
        <v>90</v>
      </c>
      <c r="B191" s="46" t="s">
        <v>114</v>
      </c>
      <c r="C191" s="46" t="s">
        <v>120</v>
      </c>
      <c r="D191" s="36">
        <v>-0.83167999999999997</v>
      </c>
      <c r="E191" s="47">
        <v>0.11677999999999999</v>
      </c>
      <c r="F191" s="47">
        <v>8.6329999999999907E-2</v>
      </c>
      <c r="G191" s="47">
        <v>0.14740999999999899</v>
      </c>
      <c r="H191" s="50">
        <v>0.20392135954028001</v>
      </c>
      <c r="I191" s="50">
        <v>0.35305368752111999</v>
      </c>
      <c r="J191" s="50">
        <v>0.31247416142562401</v>
      </c>
      <c r="K191" s="50">
        <v>0.39513896773113799</v>
      </c>
      <c r="L191" s="92">
        <v>10.933</v>
      </c>
      <c r="M191" s="92">
        <v>7.1769999999999996</v>
      </c>
      <c r="N191" s="92">
        <v>0.60899999999999999</v>
      </c>
      <c r="O191" s="93">
        <v>8.6999999999999994E-2</v>
      </c>
      <c r="P191" s="89">
        <v>754719.72599999898</v>
      </c>
      <c r="Q191" s="50">
        <v>0.41659311562224099</v>
      </c>
    </row>
    <row r="192" spans="1:17" x14ac:dyDescent="0.25">
      <c r="A192" s="46" t="s">
        <v>144</v>
      </c>
      <c r="B192" s="46" t="s">
        <v>109</v>
      </c>
      <c r="C192" s="46" t="s">
        <v>120</v>
      </c>
      <c r="D192" s="36">
        <v>-1.0748500000000001</v>
      </c>
      <c r="E192" s="47">
        <v>0.20319999999999999</v>
      </c>
      <c r="F192" s="47">
        <v>8.2369999999999999E-2</v>
      </c>
      <c r="G192" s="47">
        <v>0.28144000000000002</v>
      </c>
      <c r="H192" s="50">
        <v>0.27105319744908202</v>
      </c>
      <c r="I192" s="50">
        <v>0.55744373547311998</v>
      </c>
      <c r="J192" s="50">
        <v>0.38018265089251002</v>
      </c>
      <c r="K192" s="50">
        <v>0.68419186957161604</v>
      </c>
      <c r="L192" s="92">
        <v>7.8389999999999898</v>
      </c>
      <c r="M192" s="92">
        <v>6.3339999999999996</v>
      </c>
      <c r="N192" s="93">
        <v>0.19600000000000001</v>
      </c>
      <c r="O192" s="93">
        <v>0.432</v>
      </c>
      <c r="P192" s="89">
        <v>752534.96299999999</v>
      </c>
      <c r="Q192" s="50">
        <v>0.18639053254437801</v>
      </c>
    </row>
    <row r="193" spans="1:17" x14ac:dyDescent="0.25">
      <c r="A193" s="46" t="s">
        <v>144</v>
      </c>
      <c r="B193" s="46" t="s">
        <v>114</v>
      </c>
      <c r="C193" s="46" t="s">
        <v>120</v>
      </c>
      <c r="D193" s="36">
        <v>-0.94268999999999903</v>
      </c>
      <c r="E193" s="47">
        <v>0.11675000000000001</v>
      </c>
      <c r="F193" s="47">
        <v>9.2259999999999995E-2</v>
      </c>
      <c r="G193" s="47">
        <v>0.12767000000000001</v>
      </c>
      <c r="H193" s="50">
        <v>0.234116333312232</v>
      </c>
      <c r="I193" s="50">
        <v>0.38694736858685902</v>
      </c>
      <c r="J193" s="50">
        <v>0.35339357078656197</v>
      </c>
      <c r="K193" s="50">
        <v>0.40217582992275702</v>
      </c>
      <c r="L193" s="92">
        <v>5.8029999999999999</v>
      </c>
      <c r="M193" s="92">
        <v>1.3979999999999999</v>
      </c>
      <c r="N193" s="93">
        <v>6.2E-2</v>
      </c>
      <c r="O193" s="93">
        <v>1.2999999999999999E-2</v>
      </c>
      <c r="P193" s="89">
        <v>747099.495999999</v>
      </c>
      <c r="Q193" s="50">
        <v>0.119232526267702</v>
      </c>
    </row>
    <row r="194" spans="1:17" x14ac:dyDescent="0.25">
      <c r="A194" s="46" t="s">
        <v>164</v>
      </c>
      <c r="B194" s="46" t="s">
        <v>102</v>
      </c>
      <c r="C194" s="46" t="s">
        <v>120</v>
      </c>
      <c r="D194" s="36">
        <v>-0.53208</v>
      </c>
      <c r="E194" s="47">
        <v>0</v>
      </c>
      <c r="F194" s="47">
        <v>6.0299999999999998E-3</v>
      </c>
      <c r="G194" s="47">
        <v>6.0299999999999998E-3</v>
      </c>
      <c r="H194" s="50">
        <v>0.12606608807942299</v>
      </c>
      <c r="I194" s="50">
        <v>0.12606608807942299</v>
      </c>
      <c r="J194" s="50">
        <v>0.132876780190361</v>
      </c>
      <c r="K194" s="50">
        <v>0.132876780190361</v>
      </c>
      <c r="L194" s="92">
        <v>1.147</v>
      </c>
      <c r="M194" s="93">
        <v>0</v>
      </c>
      <c r="N194" s="93">
        <v>0.318</v>
      </c>
      <c r="O194" s="93">
        <v>0</v>
      </c>
      <c r="P194" s="89">
        <v>738904.18500000006</v>
      </c>
      <c r="Q194" s="50">
        <v>4.2417331812998803E-2</v>
      </c>
    </row>
    <row r="195" spans="1:17" x14ac:dyDescent="0.25">
      <c r="A195" s="46" t="s">
        <v>163</v>
      </c>
      <c r="B195" s="46" t="s">
        <v>112</v>
      </c>
      <c r="C195" s="46" t="s">
        <v>120</v>
      </c>
      <c r="D195" s="36">
        <v>-0.82430000000000003</v>
      </c>
      <c r="E195" s="47">
        <v>0</v>
      </c>
      <c r="F195" s="47">
        <v>2.5389999999999999E-2</v>
      </c>
      <c r="G195" s="47">
        <v>2.5389999999999999E-2</v>
      </c>
      <c r="H195" s="50">
        <v>0.20194037414775001</v>
      </c>
      <c r="I195" s="50">
        <v>0.20194037414775001</v>
      </c>
      <c r="J195" s="50">
        <v>0.23284835669565801</v>
      </c>
      <c r="K195" s="50">
        <v>0.23284835669565801</v>
      </c>
      <c r="L195" s="92">
        <v>2.21</v>
      </c>
      <c r="M195" s="93">
        <v>0</v>
      </c>
      <c r="N195" s="93">
        <v>7.6999999999999999E-2</v>
      </c>
      <c r="O195" s="93">
        <v>0</v>
      </c>
      <c r="P195" s="89">
        <v>730300.71599999897</v>
      </c>
      <c r="Q195" s="50">
        <v>5.0855513307984802E-2</v>
      </c>
    </row>
    <row r="196" spans="1:17" x14ac:dyDescent="0.25">
      <c r="A196" s="46" t="s">
        <v>132</v>
      </c>
      <c r="B196" s="46" t="s">
        <v>114</v>
      </c>
      <c r="C196" s="46" t="s">
        <v>120</v>
      </c>
      <c r="D196" s="36">
        <v>-0.64663000000000004</v>
      </c>
      <c r="E196" s="47">
        <v>4.1739999999999999E-2</v>
      </c>
      <c r="F196" s="47">
        <v>6.0769999999999998E-2</v>
      </c>
      <c r="G196" s="47">
        <v>6.0769999999999998E-2</v>
      </c>
      <c r="H196" s="50">
        <v>0.15522059212013101</v>
      </c>
      <c r="I196" s="50">
        <v>0.20445997695298901</v>
      </c>
      <c r="J196" s="50">
        <v>0.227600332462192</v>
      </c>
      <c r="K196" s="50">
        <v>0.227600332462192</v>
      </c>
      <c r="L196" s="92">
        <v>11.292</v>
      </c>
      <c r="M196" s="92">
        <v>1.0920000000000001</v>
      </c>
      <c r="N196" s="93">
        <v>9.1999999999999998E-2</v>
      </c>
      <c r="O196" s="93">
        <v>0</v>
      </c>
      <c r="P196" s="89">
        <v>720926.54599999997</v>
      </c>
      <c r="Q196" s="50">
        <v>8.7138863000931793E-2</v>
      </c>
    </row>
    <row r="197" spans="1:17" x14ac:dyDescent="0.25">
      <c r="A197" s="46" t="s">
        <v>89</v>
      </c>
      <c r="B197" s="46" t="s">
        <v>114</v>
      </c>
      <c r="C197" s="46" t="s">
        <v>120</v>
      </c>
      <c r="D197" s="36">
        <v>-1.0386799999999901</v>
      </c>
      <c r="E197" s="47">
        <v>0.11821</v>
      </c>
      <c r="F197" s="47">
        <v>0.11735</v>
      </c>
      <c r="G197" s="47">
        <v>0.18903</v>
      </c>
      <c r="H197" s="50">
        <v>0.26083568588255801</v>
      </c>
      <c r="I197" s="50">
        <v>0.41904589929223202</v>
      </c>
      <c r="J197" s="50">
        <v>0.41782604443161497</v>
      </c>
      <c r="K197" s="50">
        <v>0.52318683781770603</v>
      </c>
      <c r="L197" s="92">
        <v>2.8780000000000001</v>
      </c>
      <c r="M197" s="92">
        <v>3.2</v>
      </c>
      <c r="N197" s="93">
        <v>0.38600000000000001</v>
      </c>
      <c r="O197" s="92">
        <v>0.78099999999999903</v>
      </c>
      <c r="P197" s="89">
        <v>712337.78</v>
      </c>
      <c r="Q197" s="50">
        <v>0.29796355841371902</v>
      </c>
    </row>
    <row r="198" spans="1:17" x14ac:dyDescent="0.25">
      <c r="A198" s="46" t="s">
        <v>138</v>
      </c>
      <c r="B198" s="46" t="s">
        <v>112</v>
      </c>
      <c r="C198" s="46" t="s">
        <v>120</v>
      </c>
      <c r="D198" s="36">
        <v>-0.50455000000000005</v>
      </c>
      <c r="E198" s="47">
        <v>0.18087</v>
      </c>
      <c r="F198" s="47">
        <v>8.1739999999999993E-2</v>
      </c>
      <c r="G198" s="47">
        <v>0.20075999999999999</v>
      </c>
      <c r="H198" s="50">
        <v>0.119169708642395</v>
      </c>
      <c r="I198" s="50">
        <v>0.34105561847937998</v>
      </c>
      <c r="J198" s="50">
        <v>0.21449345307989401</v>
      </c>
      <c r="K198" s="50">
        <v>0.367996251158765</v>
      </c>
      <c r="L198" s="92">
        <v>10.555999999999999</v>
      </c>
      <c r="M198" s="93">
        <v>0</v>
      </c>
      <c r="N198" s="93">
        <v>6.0999999999999999E-2</v>
      </c>
      <c r="O198" s="93">
        <v>0</v>
      </c>
      <c r="P198" s="89">
        <v>711701.34900000005</v>
      </c>
      <c r="Q198" s="50">
        <v>0.17237538290169799</v>
      </c>
    </row>
    <row r="199" spans="1:17" x14ac:dyDescent="0.25">
      <c r="A199" s="46" t="s">
        <v>162</v>
      </c>
      <c r="B199" s="46" t="s">
        <v>103</v>
      </c>
      <c r="C199" s="46" t="s">
        <v>120</v>
      </c>
      <c r="D199" s="36">
        <v>-0.75951999999999997</v>
      </c>
      <c r="E199" s="47">
        <v>0</v>
      </c>
      <c r="F199" s="47">
        <v>2.121E-2</v>
      </c>
      <c r="G199" s="47">
        <v>2.121E-2</v>
      </c>
      <c r="H199" s="50">
        <v>0.184691010667447</v>
      </c>
      <c r="I199" s="50">
        <v>0.184691010667447</v>
      </c>
      <c r="J199" s="50">
        <v>0.21008667599176201</v>
      </c>
      <c r="K199" s="50">
        <v>0.21008667599176201</v>
      </c>
      <c r="L199" s="93">
        <v>0.33399999999999902</v>
      </c>
      <c r="M199" s="93">
        <v>0</v>
      </c>
      <c r="N199" s="93">
        <v>0</v>
      </c>
      <c r="O199" s="93">
        <v>0</v>
      </c>
      <c r="P199" s="89">
        <v>702480.43900000001</v>
      </c>
      <c r="Q199" s="50">
        <v>0.124426078971533</v>
      </c>
    </row>
    <row r="200" spans="1:17" x14ac:dyDescent="0.25">
      <c r="A200" s="46" t="s">
        <v>153</v>
      </c>
      <c r="B200" s="46" t="s">
        <v>106</v>
      </c>
      <c r="C200" s="46" t="s">
        <v>120</v>
      </c>
      <c r="D200" s="36">
        <v>-0.59213000000000005</v>
      </c>
      <c r="E200" s="47">
        <v>0</v>
      </c>
      <c r="F200" s="47">
        <v>4.1389999999999899E-2</v>
      </c>
      <c r="G200" s="47">
        <v>4.1389999999999899E-2</v>
      </c>
      <c r="H200" s="50">
        <v>0.141256662765501</v>
      </c>
      <c r="I200" s="50">
        <v>0.141256662765501</v>
      </c>
      <c r="J200" s="50">
        <v>0.18948446556307899</v>
      </c>
      <c r="K200" s="50">
        <v>0.18948446556307899</v>
      </c>
      <c r="L200" s="92">
        <v>1.919</v>
      </c>
      <c r="M200" s="93">
        <v>0</v>
      </c>
      <c r="N200" s="93">
        <v>0.311</v>
      </c>
      <c r="O200" s="93">
        <v>0</v>
      </c>
      <c r="P200" s="89">
        <v>701760.89599999995</v>
      </c>
      <c r="Q200" s="50">
        <v>0.257220921155347</v>
      </c>
    </row>
    <row r="201" spans="1:17" x14ac:dyDescent="0.25">
      <c r="A201" s="46" t="s">
        <v>145</v>
      </c>
      <c r="B201" s="46" t="s">
        <v>107</v>
      </c>
      <c r="C201" s="46" t="s">
        <v>120</v>
      </c>
      <c r="D201" s="36">
        <v>-1.3120700000000001</v>
      </c>
      <c r="E201" s="47">
        <v>8.1759999999999999E-2</v>
      </c>
      <c r="F201" s="47">
        <v>4.9669999999999999E-2</v>
      </c>
      <c r="G201" s="47">
        <v>0.11187999999999999</v>
      </c>
      <c r="H201" s="50">
        <v>0.34014787100771299</v>
      </c>
      <c r="I201" s="50">
        <v>0.45432221339697798</v>
      </c>
      <c r="J201" s="50">
        <v>0.40839387498604501</v>
      </c>
      <c r="K201" s="50">
        <v>0.49879276296490899</v>
      </c>
      <c r="L201" s="92">
        <v>9.8179999999999996</v>
      </c>
      <c r="M201" s="92">
        <v>4.2050000000000001</v>
      </c>
      <c r="N201" s="92">
        <v>0.68200000000000005</v>
      </c>
      <c r="O201" s="93">
        <v>0</v>
      </c>
      <c r="P201" s="89">
        <v>692622.28599999996</v>
      </c>
      <c r="Q201" s="50">
        <v>0.148773622838761</v>
      </c>
    </row>
    <row r="202" spans="1:17" x14ac:dyDescent="0.25">
      <c r="A202" s="46" t="s">
        <v>126</v>
      </c>
      <c r="B202" s="46" t="s">
        <v>114</v>
      </c>
      <c r="C202" s="46" t="s">
        <v>120</v>
      </c>
      <c r="D202" s="36">
        <v>-0.75133000000000005</v>
      </c>
      <c r="E202" s="47">
        <v>3.5630000000000002E-2</v>
      </c>
      <c r="F202" s="47">
        <v>1.9890000000000001E-2</v>
      </c>
      <c r="G202" s="47">
        <v>3.5630000000000002E-2</v>
      </c>
      <c r="H202" s="50">
        <v>0.182527910906397</v>
      </c>
      <c r="I202" s="50">
        <v>0.22542098282575701</v>
      </c>
      <c r="J202" s="50">
        <v>0.206283860802774</v>
      </c>
      <c r="K202" s="50">
        <v>0.22542098282575701</v>
      </c>
      <c r="L202" s="92">
        <v>5.742</v>
      </c>
      <c r="M202" s="92">
        <v>1.1599999999999999</v>
      </c>
      <c r="N202" s="93">
        <v>4.4999999999999998E-2</v>
      </c>
      <c r="O202" s="93">
        <v>0</v>
      </c>
      <c r="P202" s="89">
        <v>691164.01699999999</v>
      </c>
      <c r="Q202" s="50">
        <v>7.1489361702127704E-2</v>
      </c>
    </row>
    <row r="203" spans="1:17" x14ac:dyDescent="0.25">
      <c r="A203" s="46" t="s">
        <v>132</v>
      </c>
      <c r="B203" s="46" t="s">
        <v>107</v>
      </c>
      <c r="C203" s="46" t="s">
        <v>120</v>
      </c>
      <c r="D203" s="36">
        <v>-0.46333000000000002</v>
      </c>
      <c r="E203" s="47">
        <v>4.7869999999999899E-2</v>
      </c>
      <c r="F203" s="47">
        <v>2.48E-3</v>
      </c>
      <c r="G203" s="47">
        <v>4.7869999999999899E-2</v>
      </c>
      <c r="H203" s="50">
        <v>0.10892280881430499</v>
      </c>
      <c r="I203" s="50">
        <v>0.16329803145357299</v>
      </c>
      <c r="J203" s="50">
        <v>0.1116763503604</v>
      </c>
      <c r="K203" s="50">
        <v>0.16329803145357299</v>
      </c>
      <c r="L203" s="92">
        <v>7.7379999999999898</v>
      </c>
      <c r="M203" s="93">
        <v>7.0000000000000007E-2</v>
      </c>
      <c r="N203" s="93">
        <v>0</v>
      </c>
      <c r="O203" s="93">
        <v>0</v>
      </c>
      <c r="P203" s="89">
        <v>690754.70499999996</v>
      </c>
      <c r="Q203" s="50">
        <v>0.137994480220791</v>
      </c>
    </row>
    <row r="204" spans="1:17" x14ac:dyDescent="0.25">
      <c r="A204" s="46" t="s">
        <v>89</v>
      </c>
      <c r="B204" s="46" t="s">
        <v>106</v>
      </c>
      <c r="C204" s="46" t="s">
        <v>120</v>
      </c>
      <c r="D204" s="36">
        <v>-0.90602000000000005</v>
      </c>
      <c r="E204" s="47">
        <v>0.10754</v>
      </c>
      <c r="F204" s="47">
        <v>0.23471999999999901</v>
      </c>
      <c r="G204" s="47">
        <v>0.26762999999999998</v>
      </c>
      <c r="H204" s="50">
        <v>0.224059165026293</v>
      </c>
      <c r="I204" s="50">
        <v>0.36303321350794199</v>
      </c>
      <c r="J204" s="50">
        <v>0.54788970149026295</v>
      </c>
      <c r="K204" s="50">
        <v>0.59967825813920095</v>
      </c>
      <c r="L204" s="92">
        <v>3.5859999999999999</v>
      </c>
      <c r="M204" s="92">
        <v>4.7350000000000003</v>
      </c>
      <c r="N204" s="93">
        <v>9.1999999999999998E-2</v>
      </c>
      <c r="O204" s="93">
        <v>0.254</v>
      </c>
      <c r="P204" s="89">
        <v>686945.71099999896</v>
      </c>
      <c r="Q204" s="50">
        <v>0.119407238529495</v>
      </c>
    </row>
    <row r="205" spans="1:17" x14ac:dyDescent="0.25">
      <c r="A205" s="46" t="s">
        <v>89</v>
      </c>
      <c r="B205" s="46" t="s">
        <v>103</v>
      </c>
      <c r="C205" s="46" t="s">
        <v>120</v>
      </c>
      <c r="D205" s="36">
        <v>-1.0815600000000001</v>
      </c>
      <c r="E205" s="47">
        <v>6.1489999999999899E-2</v>
      </c>
      <c r="F205" s="47">
        <v>0.16228000000000001</v>
      </c>
      <c r="G205" s="47">
        <v>0.16386999999999999</v>
      </c>
      <c r="H205" s="50">
        <v>0.272957762285926</v>
      </c>
      <c r="I205" s="50">
        <v>0.35368856825454398</v>
      </c>
      <c r="J205" s="50">
        <v>0.49723958995183998</v>
      </c>
      <c r="K205" s="50">
        <v>0.49962209448903699</v>
      </c>
      <c r="L205" s="92">
        <v>2.714</v>
      </c>
      <c r="M205" s="92">
        <v>1.9909999999999899</v>
      </c>
      <c r="N205" s="93">
        <v>9.2999999999999999E-2</v>
      </c>
      <c r="O205" s="93">
        <v>2.4E-2</v>
      </c>
      <c r="P205" s="89">
        <v>676475.71599999897</v>
      </c>
      <c r="Q205" s="50">
        <v>0.28704366499641998</v>
      </c>
    </row>
    <row r="206" spans="1:17" x14ac:dyDescent="0.25">
      <c r="A206" s="46" t="s">
        <v>89</v>
      </c>
      <c r="B206" s="46" t="s">
        <v>107</v>
      </c>
      <c r="C206" s="46" t="s">
        <v>120</v>
      </c>
      <c r="D206" s="36">
        <v>-1.1352199999999999</v>
      </c>
      <c r="E206" s="47">
        <v>9.1149999999999995E-2</v>
      </c>
      <c r="F206" s="47">
        <v>0.14212</v>
      </c>
      <c r="G206" s="47">
        <v>0.18181</v>
      </c>
      <c r="H206" s="50">
        <v>0.28829162930770302</v>
      </c>
      <c r="I206" s="50">
        <v>0.41123756107318798</v>
      </c>
      <c r="J206" s="50">
        <v>0.48503304171894601</v>
      </c>
      <c r="K206" s="50">
        <v>0.54515931621216995</v>
      </c>
      <c r="L206" s="92">
        <v>3.0979999999999999</v>
      </c>
      <c r="M206" s="92">
        <v>2.782</v>
      </c>
      <c r="N206" s="93">
        <v>0.161</v>
      </c>
      <c r="O206" s="93">
        <v>0.22</v>
      </c>
      <c r="P206" s="89">
        <v>671939.70099999895</v>
      </c>
      <c r="Q206" s="50">
        <v>0.27263007840342102</v>
      </c>
    </row>
    <row r="207" spans="1:17" x14ac:dyDescent="0.25">
      <c r="A207" s="46" t="s">
        <v>129</v>
      </c>
      <c r="B207" s="46" t="s">
        <v>107</v>
      </c>
      <c r="C207" s="46" t="s">
        <v>120</v>
      </c>
      <c r="D207" s="36">
        <v>-0.52481</v>
      </c>
      <c r="E207" s="47">
        <v>2.9780000000000001E-2</v>
      </c>
      <c r="F207" s="47">
        <v>7.0620000000000002E-2</v>
      </c>
      <c r="G207" s="47">
        <v>0.10166</v>
      </c>
      <c r="H207" s="50">
        <v>0.124240804230833</v>
      </c>
      <c r="I207" s="50">
        <v>0.158224196620872</v>
      </c>
      <c r="J207" s="50">
        <v>0.206505261657221</v>
      </c>
      <c r="K207" s="50">
        <v>0.24454246846535699</v>
      </c>
      <c r="L207" s="92">
        <v>8.2050000000000001</v>
      </c>
      <c r="M207" s="92">
        <v>2.9089999999999998</v>
      </c>
      <c r="N207" s="93">
        <v>0.48099999999999998</v>
      </c>
      <c r="O207" s="93">
        <v>0</v>
      </c>
      <c r="P207" s="89">
        <v>670903.04200000002</v>
      </c>
      <c r="Q207" s="50">
        <v>6.2714776632302502E-2</v>
      </c>
    </row>
    <row r="208" spans="1:17" x14ac:dyDescent="0.25">
      <c r="A208" s="46" t="s">
        <v>165</v>
      </c>
      <c r="B208" s="46" t="s">
        <v>114</v>
      </c>
      <c r="C208" s="46" t="s">
        <v>120</v>
      </c>
      <c r="D208" s="36">
        <v>-0.83996999999999999</v>
      </c>
      <c r="E208" s="47">
        <v>3.5630000000000002E-2</v>
      </c>
      <c r="F208" s="47">
        <v>1.9890000000000001E-2</v>
      </c>
      <c r="G208" s="47">
        <v>3.5630000000000002E-2</v>
      </c>
      <c r="H208" s="50">
        <v>0.20615050672454599</v>
      </c>
      <c r="I208" s="50">
        <v>0.249900425820201</v>
      </c>
      <c r="J208" s="50">
        <v>0.230381013878728</v>
      </c>
      <c r="K208" s="50">
        <v>0.249900425820201</v>
      </c>
      <c r="L208" s="92">
        <v>4.4630000000000001</v>
      </c>
      <c r="M208" s="92">
        <v>3.371</v>
      </c>
      <c r="N208" s="93">
        <v>3.5000000000000003E-2</v>
      </c>
      <c r="O208" s="93">
        <v>0</v>
      </c>
      <c r="P208" s="89">
        <v>670146.17299999995</v>
      </c>
      <c r="Q208" s="50">
        <v>0.14754716981131999</v>
      </c>
    </row>
    <row r="209" spans="1:17" x14ac:dyDescent="0.25">
      <c r="A209" s="46" t="s">
        <v>89</v>
      </c>
      <c r="B209" s="46" t="s">
        <v>111</v>
      </c>
      <c r="C209" s="46" t="s">
        <v>120</v>
      </c>
      <c r="D209" s="36">
        <v>-0.61946000000000001</v>
      </c>
      <c r="E209" s="47">
        <v>5.425E-2</v>
      </c>
      <c r="F209" s="47">
        <v>8.2100000000000003E-3</v>
      </c>
      <c r="G209" s="47">
        <v>0.12983</v>
      </c>
      <c r="H209" s="50">
        <v>0.148237897592985</v>
      </c>
      <c r="I209" s="50">
        <v>0.21225044525196099</v>
      </c>
      <c r="J209" s="50">
        <v>0.15770373482443201</v>
      </c>
      <c r="K209" s="50">
        <v>0.30742362767783499</v>
      </c>
      <c r="L209" s="92">
        <v>2.6779999999999999</v>
      </c>
      <c r="M209" s="92">
        <v>1.8979999999999999</v>
      </c>
      <c r="N209" s="93">
        <v>0.47399999999999998</v>
      </c>
      <c r="O209" s="93">
        <v>0.12</v>
      </c>
      <c r="P209" s="89">
        <v>669568.01799999899</v>
      </c>
      <c r="Q209" s="50">
        <v>0.26272694909220301</v>
      </c>
    </row>
    <row r="210" spans="1:17" x14ac:dyDescent="0.25">
      <c r="A210" s="46" t="s">
        <v>125</v>
      </c>
      <c r="B210" s="46" t="s">
        <v>119</v>
      </c>
      <c r="C210" s="46" t="s">
        <v>120</v>
      </c>
      <c r="D210" s="36">
        <v>-1.0996900000000001</v>
      </c>
      <c r="E210" s="47">
        <v>7.8560000000000005E-2</v>
      </c>
      <c r="F210" s="47">
        <v>6.8650000000000003E-2</v>
      </c>
      <c r="G210" s="47">
        <v>0.19707</v>
      </c>
      <c r="H210" s="50">
        <v>0.27811806196738897</v>
      </c>
      <c r="I210" s="50">
        <v>0.38257642329796299</v>
      </c>
      <c r="J210" s="50">
        <v>0.36894275733577597</v>
      </c>
      <c r="K210" s="50">
        <v>0.55652960653842198</v>
      </c>
      <c r="L210" s="92">
        <v>2.0249999999999999</v>
      </c>
      <c r="M210" s="92">
        <v>5.117</v>
      </c>
      <c r="N210" s="93">
        <v>0.44299999999999901</v>
      </c>
      <c r="O210" s="93">
        <v>2.79999999999999E-2</v>
      </c>
      <c r="P210" s="89">
        <v>668980.70200000005</v>
      </c>
      <c r="Q210" s="50">
        <v>0.32319637657715899</v>
      </c>
    </row>
    <row r="211" spans="1:17" x14ac:dyDescent="0.25">
      <c r="A211" s="46" t="s">
        <v>125</v>
      </c>
      <c r="B211" s="46" t="s">
        <v>109</v>
      </c>
      <c r="C211" s="46" t="s">
        <v>120</v>
      </c>
      <c r="D211" s="36">
        <v>-0.75195999999999996</v>
      </c>
      <c r="E211" s="47">
        <v>0.15110999999999999</v>
      </c>
      <c r="F211" s="47">
        <v>4.6469999999999997E-2</v>
      </c>
      <c r="G211" s="47">
        <v>0.20519999999999999</v>
      </c>
      <c r="H211" s="50">
        <v>0.18269416288287901</v>
      </c>
      <c r="I211" s="50">
        <v>0.37562066891704599</v>
      </c>
      <c r="J211" s="50">
        <v>0.23895096407521599</v>
      </c>
      <c r="K211" s="50">
        <v>0.452077115507873</v>
      </c>
      <c r="L211" s="92">
        <v>0.92200000000000004</v>
      </c>
      <c r="M211" s="92">
        <v>2.6889999999999898</v>
      </c>
      <c r="N211" s="93">
        <v>0.44299999999999901</v>
      </c>
      <c r="O211" s="93">
        <v>0.04</v>
      </c>
      <c r="P211" s="89">
        <v>666813.02099999995</v>
      </c>
      <c r="Q211" s="50">
        <v>0.33034528552456799</v>
      </c>
    </row>
    <row r="212" spans="1:17" x14ac:dyDescent="0.25">
      <c r="A212" s="46" t="s">
        <v>99</v>
      </c>
      <c r="B212" s="46" t="s">
        <v>111</v>
      </c>
      <c r="C212" s="46" t="s">
        <v>120</v>
      </c>
      <c r="D212" s="36">
        <v>-0.88861000000000001</v>
      </c>
      <c r="E212" s="47">
        <v>0.10792</v>
      </c>
      <c r="F212" s="47">
        <v>0</v>
      </c>
      <c r="G212" s="47">
        <v>0.10792</v>
      </c>
      <c r="H212" s="50">
        <v>0.219313007012162</v>
      </c>
      <c r="I212" s="50">
        <v>0.35826424089645997</v>
      </c>
      <c r="J212" s="50">
        <v>0.219313007012162</v>
      </c>
      <c r="K212" s="50">
        <v>0.35826424089645997</v>
      </c>
      <c r="L212" s="92">
        <v>1.4669999999999901</v>
      </c>
      <c r="M212" s="92">
        <v>0.67299999999999904</v>
      </c>
      <c r="N212" s="93">
        <v>3.0000000000000001E-3</v>
      </c>
      <c r="O212" s="93">
        <v>0</v>
      </c>
      <c r="P212" s="89">
        <v>656000.46799999999</v>
      </c>
      <c r="Q212" s="50">
        <v>0.15432098765432101</v>
      </c>
    </row>
    <row r="213" spans="1:17" x14ac:dyDescent="0.25">
      <c r="A213" s="46" t="s">
        <v>125</v>
      </c>
      <c r="B213" s="46" t="s">
        <v>117</v>
      </c>
      <c r="C213" s="46" t="s">
        <v>120</v>
      </c>
      <c r="D213" s="36">
        <v>-0.49077999999999999</v>
      </c>
      <c r="E213" s="47">
        <v>6.2279999999999898E-2</v>
      </c>
      <c r="F213" s="47">
        <v>3.2570000000000002E-2</v>
      </c>
      <c r="G213" s="47">
        <v>9.1420000000000001E-2</v>
      </c>
      <c r="H213" s="50">
        <v>0.115736128621138</v>
      </c>
      <c r="I213" s="50">
        <v>0.18743366238793799</v>
      </c>
      <c r="J213" s="50">
        <v>0.15267392102136501</v>
      </c>
      <c r="K213" s="50">
        <v>0.22254456062793301</v>
      </c>
      <c r="L213" s="92">
        <v>1.393</v>
      </c>
      <c r="M213" s="92">
        <v>5.0510000000000002</v>
      </c>
      <c r="N213" s="93">
        <v>0.495</v>
      </c>
      <c r="O213" s="93">
        <v>8.9999999999999993E-3</v>
      </c>
      <c r="P213" s="89">
        <v>648067.78799999994</v>
      </c>
      <c r="Q213" s="50">
        <v>5.2953780226507499E-2</v>
      </c>
    </row>
    <row r="214" spans="1:17" x14ac:dyDescent="0.25">
      <c r="A214" s="46" t="s">
        <v>98</v>
      </c>
      <c r="B214" s="46" t="s">
        <v>110</v>
      </c>
      <c r="C214" s="46" t="s">
        <v>120</v>
      </c>
      <c r="D214" s="36">
        <v>-1.17489</v>
      </c>
      <c r="E214" s="47">
        <v>0.23376</v>
      </c>
      <c r="F214" s="47">
        <v>2.6509999999999999E-2</v>
      </c>
      <c r="G214" s="47">
        <v>0.23385999999999901</v>
      </c>
      <c r="H214" s="50">
        <v>0.29974634604637801</v>
      </c>
      <c r="I214" s="50">
        <v>0.64202317859177704</v>
      </c>
      <c r="J214" s="50">
        <v>0.33466340236786601</v>
      </c>
      <c r="K214" s="50">
        <v>0.64218738912002604</v>
      </c>
      <c r="L214" s="92">
        <v>3.7170000000000001</v>
      </c>
      <c r="M214" s="92">
        <v>1.266</v>
      </c>
      <c r="N214" s="93">
        <v>0.23199999999999901</v>
      </c>
      <c r="O214" s="93">
        <v>1.6E-2</v>
      </c>
      <c r="P214" s="89">
        <v>647662.91399999999</v>
      </c>
      <c r="Q214" s="50">
        <v>0.22344792201128699</v>
      </c>
    </row>
    <row r="215" spans="1:17" x14ac:dyDescent="0.25">
      <c r="A215" s="46" t="s">
        <v>155</v>
      </c>
      <c r="B215" s="46" t="s">
        <v>107</v>
      </c>
      <c r="C215" s="46" t="s">
        <v>120</v>
      </c>
      <c r="D215" s="36">
        <v>-0.70728999999999997</v>
      </c>
      <c r="E215" s="47">
        <v>2.9780000000000001E-2</v>
      </c>
      <c r="F215" s="47">
        <v>7.0289999999999894E-2</v>
      </c>
      <c r="G215" s="47">
        <v>0.10181999999999999</v>
      </c>
      <c r="H215" s="50">
        <v>0.17096383749451799</v>
      </c>
      <c r="I215" s="50">
        <v>0.20635956714102099</v>
      </c>
      <c r="J215" s="50">
        <v>0.25623255028581399</v>
      </c>
      <c r="K215" s="50">
        <v>0.29647261355798599</v>
      </c>
      <c r="L215" s="92">
        <v>9.5749999999999993</v>
      </c>
      <c r="M215" s="92">
        <v>3.911</v>
      </c>
      <c r="N215" s="93">
        <v>7.1999999999999995E-2</v>
      </c>
      <c r="O215" s="93">
        <v>0</v>
      </c>
      <c r="P215" s="89">
        <v>647370.02099999995</v>
      </c>
      <c r="Q215" s="50">
        <v>0.129707112970711</v>
      </c>
    </row>
    <row r="216" spans="1:17" x14ac:dyDescent="0.25">
      <c r="A216" s="46" t="s">
        <v>97</v>
      </c>
      <c r="B216" s="46" t="s">
        <v>104</v>
      </c>
      <c r="C216" s="46" t="s">
        <v>120</v>
      </c>
      <c r="D216" s="36">
        <v>-1.35361</v>
      </c>
      <c r="E216" s="47">
        <v>7.177E-2</v>
      </c>
      <c r="F216" s="47">
        <v>0.16794000000000001</v>
      </c>
      <c r="G216" s="47">
        <v>0.16799</v>
      </c>
      <c r="H216" s="50">
        <v>0.352627967100829</v>
      </c>
      <c r="I216" s="50">
        <v>0.45327458177920898</v>
      </c>
      <c r="J216" s="50">
        <v>0.59997714136119495</v>
      </c>
      <c r="K216" s="50">
        <v>0.600057142218267</v>
      </c>
      <c r="L216" s="92">
        <v>1.4139999999999999</v>
      </c>
      <c r="M216" s="92">
        <v>1.0649999999999999</v>
      </c>
      <c r="N216" s="93">
        <v>0.26200000000000001</v>
      </c>
      <c r="O216" s="93">
        <v>4.0000000000000001E-3</v>
      </c>
      <c r="P216" s="89">
        <v>644849.18400000001</v>
      </c>
      <c r="Q216" s="50">
        <v>0.214916286149163</v>
      </c>
    </row>
    <row r="217" spans="1:17" x14ac:dyDescent="0.25">
      <c r="A217" s="46" t="s">
        <v>163</v>
      </c>
      <c r="B217" s="46" t="s">
        <v>103</v>
      </c>
      <c r="C217" s="46" t="s">
        <v>120</v>
      </c>
      <c r="D217" s="36">
        <v>-0.70245000000000002</v>
      </c>
      <c r="E217" s="47">
        <v>0</v>
      </c>
      <c r="F217" s="47">
        <v>2.8999999999999998E-3</v>
      </c>
      <c r="G217" s="47">
        <v>2.8999999999999998E-3</v>
      </c>
      <c r="H217" s="50">
        <v>0.16969986191240999</v>
      </c>
      <c r="I217" s="50">
        <v>0.16969986191240999</v>
      </c>
      <c r="J217" s="50">
        <v>0.17309691485796</v>
      </c>
      <c r="K217" s="50">
        <v>0.17309691485796</v>
      </c>
      <c r="L217" s="92">
        <v>0.85599999999999998</v>
      </c>
      <c r="M217" s="93">
        <v>0</v>
      </c>
      <c r="N217" s="93">
        <v>0.44299999999999901</v>
      </c>
      <c r="O217" s="93">
        <v>0</v>
      </c>
      <c r="P217" s="89">
        <v>640761.97600000002</v>
      </c>
      <c r="Q217" s="50">
        <v>3.4482758620689703E-2</v>
      </c>
    </row>
    <row r="218" spans="1:17" x14ac:dyDescent="0.25">
      <c r="A218" s="46" t="s">
        <v>166</v>
      </c>
      <c r="B218" s="46" t="s">
        <v>103</v>
      </c>
      <c r="C218" s="46" t="s">
        <v>120</v>
      </c>
      <c r="D218" s="36">
        <v>-0.72638999999999998</v>
      </c>
      <c r="E218" s="47">
        <v>6.2229999999999903E-2</v>
      </c>
      <c r="F218" s="47">
        <v>0.1182</v>
      </c>
      <c r="G218" s="47">
        <v>0.16409000000000001</v>
      </c>
      <c r="H218" s="50">
        <v>0.175965184756287</v>
      </c>
      <c r="I218" s="50">
        <v>0.25147048040346998</v>
      </c>
      <c r="J218" s="50">
        <v>0.32351257536660699</v>
      </c>
      <c r="K218" s="50">
        <v>0.38566371885344197</v>
      </c>
      <c r="L218" s="93">
        <v>0</v>
      </c>
      <c r="M218" s="93">
        <v>0</v>
      </c>
      <c r="N218" s="93">
        <v>0.16699999999999901</v>
      </c>
      <c r="O218" s="93">
        <v>0</v>
      </c>
      <c r="P218" s="89">
        <v>635170.59699999995</v>
      </c>
      <c r="Q218" s="50">
        <v>1.0258514567090701E-2</v>
      </c>
    </row>
    <row r="219" spans="1:17" x14ac:dyDescent="0.25">
      <c r="A219" s="46" t="s">
        <v>134</v>
      </c>
      <c r="B219" s="46" t="s">
        <v>109</v>
      </c>
      <c r="C219" s="46" t="s">
        <v>120</v>
      </c>
      <c r="D219" s="36">
        <v>-0.97887000000000002</v>
      </c>
      <c r="E219" s="47">
        <v>0.20319999999999999</v>
      </c>
      <c r="F219" s="47">
        <v>8.2369999999999999E-2</v>
      </c>
      <c r="G219" s="47">
        <v>0.28144000000000002</v>
      </c>
      <c r="H219" s="50">
        <v>0.24412009379135199</v>
      </c>
      <c r="I219" s="50">
        <v>0.52444213203687895</v>
      </c>
      <c r="J219" s="50">
        <v>0.35093713821240202</v>
      </c>
      <c r="K219" s="50">
        <v>0.64850452438912198</v>
      </c>
      <c r="L219" s="92">
        <v>4.5629999999999997</v>
      </c>
      <c r="M219" s="92">
        <v>2.3079999999999998</v>
      </c>
      <c r="N219" s="92">
        <v>0.78099999999999903</v>
      </c>
      <c r="O219" s="93">
        <v>0.20799999999999999</v>
      </c>
      <c r="P219" s="89">
        <v>634025.51199999999</v>
      </c>
      <c r="Q219" s="50">
        <v>0.34968413229282802</v>
      </c>
    </row>
    <row r="220" spans="1:17" x14ac:dyDescent="0.25">
      <c r="A220" s="46" t="s">
        <v>125</v>
      </c>
      <c r="B220" s="46" t="s">
        <v>118</v>
      </c>
      <c r="C220" s="46" t="s">
        <v>120</v>
      </c>
      <c r="D220" s="36">
        <v>-0.81789999999999996</v>
      </c>
      <c r="E220" s="47">
        <v>0.25436999999999999</v>
      </c>
      <c r="F220" s="47">
        <v>0.11885</v>
      </c>
      <c r="G220" s="47">
        <v>0.25436999999999999</v>
      </c>
      <c r="H220" s="50">
        <v>0.20022508569830699</v>
      </c>
      <c r="I220" s="50">
        <v>0.54786894482819004</v>
      </c>
      <c r="J220" s="50">
        <v>0.35169466229896301</v>
      </c>
      <c r="K220" s="50">
        <v>0.54786894482819004</v>
      </c>
      <c r="L220" s="93">
        <v>5.7999999999999899E-2</v>
      </c>
      <c r="M220" s="93">
        <v>0</v>
      </c>
      <c r="N220" s="93">
        <v>3.2000000000000001E-2</v>
      </c>
      <c r="O220" s="93">
        <v>0</v>
      </c>
      <c r="P220" s="89">
        <v>632780</v>
      </c>
      <c r="Q220" s="50">
        <v>5.4177005789909097E-2</v>
      </c>
    </row>
    <row r="221" spans="1:17" x14ac:dyDescent="0.25">
      <c r="A221" s="46" t="s">
        <v>142</v>
      </c>
      <c r="B221" s="46" t="s">
        <v>114</v>
      </c>
      <c r="C221" s="46" t="s">
        <v>120</v>
      </c>
      <c r="D221" s="36">
        <v>-0.80325000000000002</v>
      </c>
      <c r="E221" s="47">
        <v>4.3580000000000001E-2</v>
      </c>
      <c r="F221" s="47">
        <v>0.14074</v>
      </c>
      <c r="G221" s="47">
        <v>0.14102000000000001</v>
      </c>
      <c r="H221" s="50">
        <v>0.19630789249376099</v>
      </c>
      <c r="I221" s="50">
        <v>0.24959569824672601</v>
      </c>
      <c r="J221" s="50">
        <v>0.37710030136762002</v>
      </c>
      <c r="K221" s="50">
        <v>0.37748594343937403</v>
      </c>
      <c r="L221" s="92">
        <v>4.1070000000000002</v>
      </c>
      <c r="M221" s="92">
        <v>8.4670000000000005</v>
      </c>
      <c r="N221" s="93">
        <v>6.0999999999999999E-2</v>
      </c>
      <c r="O221" s="93">
        <v>0</v>
      </c>
      <c r="P221" s="89">
        <v>629236.348</v>
      </c>
      <c r="Q221" s="50">
        <v>0.14019138755980801</v>
      </c>
    </row>
    <row r="222" spans="1:17" x14ac:dyDescent="0.25">
      <c r="A222" s="46" t="s">
        <v>98</v>
      </c>
      <c r="B222" s="46" t="s">
        <v>113</v>
      </c>
      <c r="C222" s="46" t="s">
        <v>120</v>
      </c>
      <c r="D222" s="36">
        <v>-0.83682999999999996</v>
      </c>
      <c r="E222" s="47">
        <v>0.19</v>
      </c>
      <c r="F222" s="47">
        <v>2.0399999999999902E-3</v>
      </c>
      <c r="G222" s="47">
        <v>0.28715000000000002</v>
      </c>
      <c r="H222" s="50">
        <v>0.20530568834735399</v>
      </c>
      <c r="I222" s="50">
        <v>0.45751541868803502</v>
      </c>
      <c r="J222" s="50">
        <v>0.20776702165796901</v>
      </c>
      <c r="K222" s="50">
        <v>0.60621939863471197</v>
      </c>
      <c r="L222" s="92">
        <v>3.8559999999999999</v>
      </c>
      <c r="M222" s="92">
        <v>1.1719999999999999</v>
      </c>
      <c r="N222" s="93">
        <v>0.252</v>
      </c>
      <c r="O222" s="93">
        <v>3.7999999999999999E-2</v>
      </c>
      <c r="P222" s="89">
        <v>629229.17299999995</v>
      </c>
      <c r="Q222" s="50">
        <v>0.16007808687164399</v>
      </c>
    </row>
    <row r="223" spans="1:17" x14ac:dyDescent="0.25">
      <c r="A223" s="46" t="s">
        <v>143</v>
      </c>
      <c r="B223" s="46" t="s">
        <v>114</v>
      </c>
      <c r="C223" s="46" t="s">
        <v>120</v>
      </c>
      <c r="D223" s="36">
        <v>-1.1060299999999901</v>
      </c>
      <c r="E223" s="47">
        <v>0.12071999999999999</v>
      </c>
      <c r="F223" s="47">
        <v>0.11548</v>
      </c>
      <c r="G223" s="47">
        <v>0.18944</v>
      </c>
      <c r="H223" s="50">
        <v>0.27992753373590701</v>
      </c>
      <c r="I223" s="50">
        <v>0.44415368095246399</v>
      </c>
      <c r="J223" s="50">
        <v>0.43660610757636498</v>
      </c>
      <c r="K223" s="50">
        <v>0.54688535680386696</v>
      </c>
      <c r="L223" s="92">
        <v>3.2229999999999999</v>
      </c>
      <c r="M223" s="92">
        <v>3.1239999999999899</v>
      </c>
      <c r="N223" s="92">
        <v>0.58799999999999997</v>
      </c>
      <c r="O223" s="93">
        <v>0.26600000000000001</v>
      </c>
      <c r="P223" s="89">
        <v>621465.397</v>
      </c>
      <c r="Q223" s="50">
        <v>0.30099800399201498</v>
      </c>
    </row>
    <row r="224" spans="1:17" x14ac:dyDescent="0.25">
      <c r="A224" s="46" t="s">
        <v>134</v>
      </c>
      <c r="B224" s="46" t="s">
        <v>113</v>
      </c>
      <c r="C224" s="46" t="s">
        <v>120</v>
      </c>
      <c r="D224" s="36">
        <v>-0.37340000000000001</v>
      </c>
      <c r="E224" s="47">
        <v>1.7049999999999999E-2</v>
      </c>
      <c r="F224" s="47">
        <v>0.35188999999999998</v>
      </c>
      <c r="G224" s="47">
        <v>0.35231999999999902</v>
      </c>
      <c r="H224" s="50">
        <v>8.6891516206598393E-2</v>
      </c>
      <c r="I224" s="50">
        <v>0.10558189929754</v>
      </c>
      <c r="J224" s="50">
        <v>0.54529031996702504</v>
      </c>
      <c r="K224" s="50">
        <v>0.54595493768717995</v>
      </c>
      <c r="L224" s="92">
        <v>2.5249999999999999</v>
      </c>
      <c r="M224" s="93">
        <v>0.11699999999999899</v>
      </c>
      <c r="N224" s="93">
        <v>0.23</v>
      </c>
      <c r="O224" s="93">
        <v>0</v>
      </c>
      <c r="P224" s="89">
        <v>605253.21499999997</v>
      </c>
      <c r="Q224" s="50">
        <v>0.13537575281487299</v>
      </c>
    </row>
    <row r="225" spans="1:17" x14ac:dyDescent="0.25">
      <c r="A225" s="46" t="s">
        <v>99</v>
      </c>
      <c r="B225" s="46" t="s">
        <v>106</v>
      </c>
      <c r="C225" s="46" t="s">
        <v>120</v>
      </c>
      <c r="D225" s="36">
        <v>-0.40211999999999998</v>
      </c>
      <c r="E225" s="47">
        <v>0</v>
      </c>
      <c r="F225" s="47">
        <v>0.25363999999999998</v>
      </c>
      <c r="G225" s="47">
        <v>0.25363999999999998</v>
      </c>
      <c r="H225" s="50">
        <v>9.3879426899874593E-2</v>
      </c>
      <c r="I225" s="50">
        <v>9.3879426899874593E-2</v>
      </c>
      <c r="J225" s="50">
        <v>0.40969093433264803</v>
      </c>
      <c r="K225" s="50">
        <v>0.40969093433264803</v>
      </c>
      <c r="L225" s="92">
        <v>3.77</v>
      </c>
      <c r="M225" s="93">
        <v>1.7000000000000001E-2</v>
      </c>
      <c r="N225" s="93">
        <v>6.0000000000000001E-3</v>
      </c>
      <c r="O225" s="93">
        <v>0</v>
      </c>
      <c r="P225" s="89">
        <v>604146.11300000001</v>
      </c>
      <c r="Q225" s="50">
        <v>0.14451450189155099</v>
      </c>
    </row>
    <row r="226" spans="1:17" x14ac:dyDescent="0.25">
      <c r="A226" s="46" t="s">
        <v>129</v>
      </c>
      <c r="B226" s="46" t="s">
        <v>114</v>
      </c>
      <c r="C226" s="46" t="s">
        <v>120</v>
      </c>
      <c r="D226" s="36">
        <v>-0.85994999999999999</v>
      </c>
      <c r="E226" s="47">
        <v>3.5630000000000002E-2</v>
      </c>
      <c r="F226" s="47">
        <v>1.9890000000000001E-2</v>
      </c>
      <c r="G226" s="47">
        <v>3.5630000000000002E-2</v>
      </c>
      <c r="H226" s="50">
        <v>0.21154002338524899</v>
      </c>
      <c r="I226" s="50">
        <v>0.25548543294130199</v>
      </c>
      <c r="J226" s="50">
        <v>0.23587880120820401</v>
      </c>
      <c r="K226" s="50">
        <v>0.25548543294130199</v>
      </c>
      <c r="L226" s="92">
        <v>6.0910000000000002</v>
      </c>
      <c r="M226" s="92">
        <v>2.91</v>
      </c>
      <c r="N226" s="92">
        <v>0.54500000000000004</v>
      </c>
      <c r="O226" s="93">
        <v>0</v>
      </c>
      <c r="P226" s="89">
        <v>600250.96299999999</v>
      </c>
      <c r="Q226" s="50">
        <v>4.67248908296942E-2</v>
      </c>
    </row>
    <row r="227" spans="1:17" x14ac:dyDescent="0.25">
      <c r="A227" s="46" t="s">
        <v>134</v>
      </c>
      <c r="B227" s="46" t="s">
        <v>118</v>
      </c>
      <c r="C227" s="46" t="s">
        <v>120</v>
      </c>
      <c r="D227" s="36">
        <v>-0.90793999999999997</v>
      </c>
      <c r="E227" s="47">
        <v>0.27728999999999998</v>
      </c>
      <c r="F227" s="47">
        <v>0.15304000000000001</v>
      </c>
      <c r="G227" s="47">
        <v>0.28095999999999999</v>
      </c>
      <c r="H227" s="50">
        <v>0.22458370793017801</v>
      </c>
      <c r="I227" s="50">
        <v>0.61589818855151701</v>
      </c>
      <c r="J227" s="50">
        <v>0.42709506631834698</v>
      </c>
      <c r="K227" s="50">
        <v>0.62183943041381995</v>
      </c>
      <c r="L227" s="92">
        <v>0.95399999999999996</v>
      </c>
      <c r="M227" s="92">
        <v>0.79400000000000004</v>
      </c>
      <c r="N227" s="93">
        <v>0.215</v>
      </c>
      <c r="O227" s="93">
        <v>4.8000000000000001E-2</v>
      </c>
      <c r="P227" s="89">
        <v>598756.56400000001</v>
      </c>
      <c r="Q227" s="50">
        <v>0.18089816571789999</v>
      </c>
    </row>
    <row r="228" spans="1:17" x14ac:dyDescent="0.25">
      <c r="A228" s="46" t="s">
        <v>143</v>
      </c>
      <c r="B228" s="46" t="s">
        <v>103</v>
      </c>
      <c r="C228" s="46" t="s">
        <v>120</v>
      </c>
      <c r="D228" s="36">
        <v>-1.3201000000000001</v>
      </c>
      <c r="E228" s="47">
        <v>6.1489999999999899E-2</v>
      </c>
      <c r="F228" s="47">
        <v>0.16525999999999999</v>
      </c>
      <c r="G228" s="47">
        <v>0.16869000000000001</v>
      </c>
      <c r="H228" s="50">
        <v>0.34255135790232399</v>
      </c>
      <c r="I228" s="50">
        <v>0.42769578012029602</v>
      </c>
      <c r="J228" s="50">
        <v>0.58380756946663903</v>
      </c>
      <c r="K228" s="50">
        <v>0.58924935675994505</v>
      </c>
      <c r="L228" s="92">
        <v>1.5859999999999901</v>
      </c>
      <c r="M228" s="92">
        <v>1.8119999999999901</v>
      </c>
      <c r="N228" s="93">
        <v>0.36699999999999999</v>
      </c>
      <c r="O228" s="93">
        <v>0.02</v>
      </c>
      <c r="P228" s="89">
        <v>598403.12600000005</v>
      </c>
      <c r="Q228" s="50">
        <v>0.18108728943338401</v>
      </c>
    </row>
    <row r="229" spans="1:17" x14ac:dyDescent="0.25">
      <c r="A229" s="46" t="s">
        <v>128</v>
      </c>
      <c r="B229" s="46" t="s">
        <v>117</v>
      </c>
      <c r="C229" s="46" t="s">
        <v>120</v>
      </c>
      <c r="D229" s="36">
        <v>-0.30768000000000001</v>
      </c>
      <c r="E229" s="47">
        <v>4.4110000000000003E-2</v>
      </c>
      <c r="F229" s="47">
        <v>6.8199999999999997E-2</v>
      </c>
      <c r="G229" s="47">
        <v>6.8400000000000002E-2</v>
      </c>
      <c r="H229" s="50">
        <v>7.1068563761918294E-2</v>
      </c>
      <c r="I229" s="50">
        <v>0.11937087403111001</v>
      </c>
      <c r="J229" s="50">
        <v>0.14666394350989501</v>
      </c>
      <c r="K229" s="50">
        <v>0.14689329923340499</v>
      </c>
      <c r="L229" s="92">
        <v>3.1850000000000001</v>
      </c>
      <c r="M229" s="92">
        <v>1.7030000000000001</v>
      </c>
      <c r="N229" s="93">
        <v>7.2999999999999995E-2</v>
      </c>
      <c r="O229" s="93">
        <v>0</v>
      </c>
      <c r="P229" s="89">
        <v>595786.85499999998</v>
      </c>
      <c r="Q229" s="50">
        <v>0.14692082111436899</v>
      </c>
    </row>
    <row r="230" spans="1:17" x14ac:dyDescent="0.25">
      <c r="A230" s="46" t="s">
        <v>128</v>
      </c>
      <c r="B230" s="46" t="s">
        <v>117</v>
      </c>
      <c r="C230" s="46" t="s">
        <v>120</v>
      </c>
      <c r="D230" s="36">
        <v>-0.30768000000000001</v>
      </c>
      <c r="E230" s="47">
        <v>4.4110000000000003E-2</v>
      </c>
      <c r="F230" s="47">
        <v>6.8199999999999997E-2</v>
      </c>
      <c r="G230" s="47">
        <v>6.8400000000000002E-2</v>
      </c>
      <c r="H230" s="50">
        <v>7.1068563761918294E-2</v>
      </c>
      <c r="I230" s="50">
        <v>0.11937087403111001</v>
      </c>
      <c r="J230" s="50">
        <v>0.14666394350989501</v>
      </c>
      <c r="K230" s="50">
        <v>0.14689329923340499</v>
      </c>
      <c r="L230" s="92">
        <v>3.1850000000000001</v>
      </c>
      <c r="M230" s="92">
        <v>1.7030000000000001</v>
      </c>
      <c r="N230" s="93">
        <v>7.2999999999999995E-2</v>
      </c>
      <c r="O230" s="93">
        <v>0</v>
      </c>
      <c r="P230" s="89">
        <v>595786.85499999998</v>
      </c>
      <c r="Q230" s="50">
        <v>0.14692082111436899</v>
      </c>
    </row>
    <row r="231" spans="1:17" x14ac:dyDescent="0.25">
      <c r="A231" s="46" t="s">
        <v>94</v>
      </c>
      <c r="B231" s="46" t="s">
        <v>117</v>
      </c>
      <c r="C231" s="46" t="s">
        <v>120</v>
      </c>
      <c r="D231" s="36">
        <v>-0.30768000000000001</v>
      </c>
      <c r="E231" s="47">
        <v>4.4110000000000003E-2</v>
      </c>
      <c r="F231" s="47">
        <v>6.8199999999999997E-2</v>
      </c>
      <c r="G231" s="47">
        <v>6.8400000000000002E-2</v>
      </c>
      <c r="H231" s="50">
        <v>7.1068563761918294E-2</v>
      </c>
      <c r="I231" s="50">
        <v>0.11937087403111001</v>
      </c>
      <c r="J231" s="50">
        <v>0.14666394350989501</v>
      </c>
      <c r="K231" s="50">
        <v>0.14689329923340499</v>
      </c>
      <c r="L231" s="92">
        <v>3.1850000000000001</v>
      </c>
      <c r="M231" s="92">
        <v>1.7030000000000001</v>
      </c>
      <c r="N231" s="93">
        <v>7.2999999999999995E-2</v>
      </c>
      <c r="O231" s="93">
        <v>0</v>
      </c>
      <c r="P231" s="89">
        <v>595786.85499999998</v>
      </c>
      <c r="Q231" s="50">
        <v>0.14692082111436899</v>
      </c>
    </row>
    <row r="232" spans="1:17" x14ac:dyDescent="0.25">
      <c r="A232" s="46" t="s">
        <v>94</v>
      </c>
      <c r="B232" s="46" t="s">
        <v>117</v>
      </c>
      <c r="C232" s="46" t="s">
        <v>120</v>
      </c>
      <c r="D232" s="36">
        <v>-0.30768000000000001</v>
      </c>
      <c r="E232" s="47">
        <v>4.4110000000000003E-2</v>
      </c>
      <c r="F232" s="47">
        <v>6.8199999999999997E-2</v>
      </c>
      <c r="G232" s="47">
        <v>6.8400000000000002E-2</v>
      </c>
      <c r="H232" s="50">
        <v>7.1068563761918294E-2</v>
      </c>
      <c r="I232" s="50">
        <v>0.11937087403111001</v>
      </c>
      <c r="J232" s="50">
        <v>0.14666394350989501</v>
      </c>
      <c r="K232" s="50">
        <v>0.14689329923340499</v>
      </c>
      <c r="L232" s="92">
        <v>3.1850000000000001</v>
      </c>
      <c r="M232" s="92">
        <v>1.7030000000000001</v>
      </c>
      <c r="N232" s="93">
        <v>7.2999999999999995E-2</v>
      </c>
      <c r="O232" s="93">
        <v>0</v>
      </c>
      <c r="P232" s="89">
        <v>595786.85499999998</v>
      </c>
      <c r="Q232" s="50">
        <v>0.14692082111436899</v>
      </c>
    </row>
    <row r="233" spans="1:17" x14ac:dyDescent="0.25">
      <c r="A233" s="46" t="s">
        <v>101</v>
      </c>
      <c r="B233" s="46" t="s">
        <v>116</v>
      </c>
      <c r="C233" s="46" t="s">
        <v>120</v>
      </c>
      <c r="D233" s="36">
        <v>-0.42086000000000001</v>
      </c>
      <c r="E233" s="47">
        <v>8.0869999999999997E-2</v>
      </c>
      <c r="F233" s="47">
        <v>6.9239999999999996E-2</v>
      </c>
      <c r="G233" s="47">
        <v>8.3049999999999999E-2</v>
      </c>
      <c r="H233" s="50">
        <v>9.8463291120051102E-2</v>
      </c>
      <c r="I233" s="50">
        <v>0.19098678549113601</v>
      </c>
      <c r="J233" s="50">
        <v>0.17721584242736199</v>
      </c>
      <c r="K233" s="50">
        <v>0.19358596876390999</v>
      </c>
      <c r="L233" s="92">
        <v>8.6329999999999991</v>
      </c>
      <c r="M233" s="92">
        <v>2.4980000000000002</v>
      </c>
      <c r="N233" s="93">
        <v>7.9000000000000001E-2</v>
      </c>
      <c r="O233" s="93">
        <v>0</v>
      </c>
      <c r="P233" s="89">
        <v>594190.41</v>
      </c>
      <c r="Q233" s="50">
        <v>0.14835948644793101</v>
      </c>
    </row>
    <row r="234" spans="1:17" x14ac:dyDescent="0.25">
      <c r="A234" s="46" t="s">
        <v>95</v>
      </c>
      <c r="B234" s="46" t="s">
        <v>102</v>
      </c>
      <c r="C234" s="46" t="s">
        <v>120</v>
      </c>
      <c r="D234" s="36">
        <v>-0.44538999999999901</v>
      </c>
      <c r="E234" s="47">
        <v>0.11172</v>
      </c>
      <c r="F234" s="47">
        <v>0</v>
      </c>
      <c r="G234" s="47">
        <v>0.22544</v>
      </c>
      <c r="H234" s="50">
        <v>0.104492447942788</v>
      </c>
      <c r="I234" s="50">
        <v>0.23504314700996301</v>
      </c>
      <c r="J234" s="50">
        <v>0.104492447942788</v>
      </c>
      <c r="K234" s="50">
        <v>0.38378971596493699</v>
      </c>
      <c r="L234" s="92">
        <v>5.6310000000000002</v>
      </c>
      <c r="M234" s="92">
        <v>0.50900000000000001</v>
      </c>
      <c r="N234" s="93">
        <v>0</v>
      </c>
      <c r="O234" s="93">
        <v>0</v>
      </c>
      <c r="P234" s="89">
        <v>582178.79500000004</v>
      </c>
      <c r="Q234" s="50">
        <v>0.12620950778291901</v>
      </c>
    </row>
    <row r="235" spans="1:17" x14ac:dyDescent="0.25">
      <c r="A235" s="46" t="s">
        <v>130</v>
      </c>
      <c r="B235" s="46" t="s">
        <v>107</v>
      </c>
      <c r="C235" s="46" t="s">
        <v>120</v>
      </c>
      <c r="D235" s="36">
        <v>-1.2585899999999901</v>
      </c>
      <c r="E235" s="47">
        <v>9.1149999999999995E-2</v>
      </c>
      <c r="F235" s="47">
        <v>0.13145999999999999</v>
      </c>
      <c r="G235" s="47">
        <v>0.18245999999999901</v>
      </c>
      <c r="H235" s="50">
        <v>0.324249974582414</v>
      </c>
      <c r="I235" s="50">
        <v>0.45062753018521301</v>
      </c>
      <c r="J235" s="50">
        <v>0.510296882228088</v>
      </c>
      <c r="K235" s="50">
        <v>0.58931998482286296</v>
      </c>
      <c r="L235" s="92">
        <v>4.819</v>
      </c>
      <c r="M235" s="92">
        <v>2.4159999999999999</v>
      </c>
      <c r="N235" s="92">
        <v>0.92200000000000004</v>
      </c>
      <c r="O235" s="93">
        <v>0.109</v>
      </c>
      <c r="P235" s="89">
        <v>574513.52500000002</v>
      </c>
      <c r="Q235" s="50">
        <v>0.28118964851293898</v>
      </c>
    </row>
    <row r="236" spans="1:17" x14ac:dyDescent="0.25">
      <c r="A236" s="46" t="s">
        <v>96</v>
      </c>
      <c r="B236" s="46" t="s">
        <v>102</v>
      </c>
      <c r="C236" s="46" t="s">
        <v>120</v>
      </c>
      <c r="D236" s="36">
        <v>-0.30179</v>
      </c>
      <c r="E236" s="47">
        <v>3.7830000000000003E-2</v>
      </c>
      <c r="F236" s="47">
        <v>0.22817999999999999</v>
      </c>
      <c r="G236" s="47">
        <v>0.22817999999999999</v>
      </c>
      <c r="H236" s="50">
        <v>6.9661766418837701E-2</v>
      </c>
      <c r="I236" s="50">
        <v>0.11090221596506999</v>
      </c>
      <c r="J236" s="50">
        <v>0.34382831530278302</v>
      </c>
      <c r="K236" s="50">
        <v>0.34382831530278302</v>
      </c>
      <c r="L236" s="92">
        <v>3.7489999999999899</v>
      </c>
      <c r="M236" s="92">
        <v>0.56999999999999995</v>
      </c>
      <c r="N236" s="93">
        <v>0</v>
      </c>
      <c r="O236" s="93">
        <v>0</v>
      </c>
      <c r="P236" s="89">
        <v>574009.88899999997</v>
      </c>
      <c r="Q236" s="50">
        <v>4.7064531780688902E-2</v>
      </c>
    </row>
    <row r="237" spans="1:17" x14ac:dyDescent="0.25">
      <c r="A237" s="46" t="s">
        <v>142</v>
      </c>
      <c r="B237" s="46" t="s">
        <v>103</v>
      </c>
      <c r="C237" s="46" t="s">
        <v>120</v>
      </c>
      <c r="D237" s="36">
        <v>-1.0599399999999899</v>
      </c>
      <c r="E237" s="47">
        <v>6.4479999999999996E-2</v>
      </c>
      <c r="F237" s="47">
        <v>1.6000000000000001E-3</v>
      </c>
      <c r="G237" s="47">
        <v>0.17935999999999999</v>
      </c>
      <c r="H237" s="50">
        <v>0.26683134114337398</v>
      </c>
      <c r="I237" s="50">
        <v>0.35120768736150498</v>
      </c>
      <c r="J237" s="50">
        <v>0.26885989369849</v>
      </c>
      <c r="K237" s="50">
        <v>0.51570211792623799</v>
      </c>
      <c r="L237" s="92">
        <v>2.1319999999999899</v>
      </c>
      <c r="M237" s="92">
        <v>6.3319999999999999</v>
      </c>
      <c r="N237" s="93">
        <v>5.0000000000000001E-3</v>
      </c>
      <c r="O237" s="93">
        <v>0</v>
      </c>
      <c r="P237" s="89">
        <v>566219.83499999996</v>
      </c>
      <c r="Q237" s="50">
        <v>0.11232323232323201</v>
      </c>
    </row>
    <row r="238" spans="1:17" x14ac:dyDescent="0.25">
      <c r="A238" s="46" t="s">
        <v>154</v>
      </c>
      <c r="B238" s="46" t="s">
        <v>103</v>
      </c>
      <c r="C238" s="46" t="s">
        <v>120</v>
      </c>
      <c r="D238" s="36">
        <v>-0.54528999999999905</v>
      </c>
      <c r="E238" s="47">
        <v>7.8799999999999995E-2</v>
      </c>
      <c r="F238" s="47">
        <v>0.18825999999999901</v>
      </c>
      <c r="G238" s="47">
        <v>0.18840999999999999</v>
      </c>
      <c r="H238" s="50">
        <v>0.12939031977284601</v>
      </c>
      <c r="I238" s="50">
        <v>0.221986663588468</v>
      </c>
      <c r="J238" s="50">
        <v>0.363340512269553</v>
      </c>
      <c r="K238" s="50">
        <v>0.36354502868474098</v>
      </c>
      <c r="L238" s="92">
        <v>2.4710000000000001</v>
      </c>
      <c r="M238" s="93">
        <v>0</v>
      </c>
      <c r="N238" s="93">
        <v>0.115</v>
      </c>
      <c r="O238" s="93">
        <v>0</v>
      </c>
      <c r="P238" s="89">
        <v>563267.77399999998</v>
      </c>
      <c r="Q238" s="50">
        <v>0.142170329670329</v>
      </c>
    </row>
    <row r="239" spans="1:17" x14ac:dyDescent="0.25">
      <c r="A239" s="46" t="s">
        <v>124</v>
      </c>
      <c r="B239" s="46" t="s">
        <v>111</v>
      </c>
      <c r="C239" s="46" t="s">
        <v>120</v>
      </c>
      <c r="D239" s="36">
        <v>-1.04156</v>
      </c>
      <c r="E239" s="47">
        <v>9.0149999999999994E-2</v>
      </c>
      <c r="F239" s="47">
        <v>2.1579999999999998E-2</v>
      </c>
      <c r="G239" s="47">
        <v>9.35E-2</v>
      </c>
      <c r="H239" s="50">
        <v>0.26164622667847798</v>
      </c>
      <c r="I239" s="50">
        <v>0.38066794102472201</v>
      </c>
      <c r="J239" s="50">
        <v>0.28916844895351801</v>
      </c>
      <c r="K239" s="50">
        <v>0.38530093455851</v>
      </c>
      <c r="L239" s="92">
        <v>1.226</v>
      </c>
      <c r="M239" s="92">
        <v>3.6539999999999999</v>
      </c>
      <c r="N239" s="93">
        <v>1.2E-2</v>
      </c>
      <c r="O239" s="93">
        <v>0</v>
      </c>
      <c r="P239" s="89">
        <v>560520.36699999997</v>
      </c>
      <c r="Q239" s="50">
        <v>0.16023856858846899</v>
      </c>
    </row>
    <row r="240" spans="1:17" x14ac:dyDescent="0.25">
      <c r="A240" s="46" t="s">
        <v>88</v>
      </c>
      <c r="B240" s="46" t="s">
        <v>111</v>
      </c>
      <c r="C240" s="46" t="s">
        <v>120</v>
      </c>
      <c r="D240" s="36">
        <v>-1.04156</v>
      </c>
      <c r="E240" s="47">
        <v>9.0149999999999994E-2</v>
      </c>
      <c r="F240" s="47">
        <v>2.1579999999999998E-2</v>
      </c>
      <c r="G240" s="47">
        <v>9.35E-2</v>
      </c>
      <c r="H240" s="50">
        <v>0.26164622667847798</v>
      </c>
      <c r="I240" s="50">
        <v>0.38066794102472201</v>
      </c>
      <c r="J240" s="50">
        <v>0.28916844895351801</v>
      </c>
      <c r="K240" s="50">
        <v>0.38530093455851</v>
      </c>
      <c r="L240" s="92">
        <v>1.6759999999999999</v>
      </c>
      <c r="M240" s="92">
        <v>4.9939999999999998</v>
      </c>
      <c r="N240" s="93">
        <v>1.7000000000000001E-2</v>
      </c>
      <c r="O240" s="93">
        <v>0</v>
      </c>
      <c r="P240" s="89">
        <v>560520.36699999997</v>
      </c>
      <c r="Q240" s="50">
        <v>0.16023856858846899</v>
      </c>
    </row>
    <row r="241" spans="1:17" x14ac:dyDescent="0.25">
      <c r="A241" s="46" t="s">
        <v>144</v>
      </c>
      <c r="B241" s="46" t="s">
        <v>117</v>
      </c>
      <c r="C241" s="46" t="s">
        <v>120</v>
      </c>
      <c r="D241" s="36">
        <v>-1.37768</v>
      </c>
      <c r="E241" s="47">
        <v>0.11952</v>
      </c>
      <c r="F241" s="47">
        <v>0</v>
      </c>
      <c r="G241" s="47">
        <v>0.218719999999999</v>
      </c>
      <c r="H241" s="50">
        <v>0.35991256572686597</v>
      </c>
      <c r="I241" s="50">
        <v>0.53256133026243002</v>
      </c>
      <c r="J241" s="50">
        <v>0.35991256572686597</v>
      </c>
      <c r="K241" s="50">
        <v>0.69238776045647099</v>
      </c>
      <c r="L241" s="92">
        <v>5.9359999999999999</v>
      </c>
      <c r="M241" s="92">
        <v>7.29</v>
      </c>
      <c r="N241" s="93">
        <v>0.111</v>
      </c>
      <c r="O241" s="93">
        <v>5.5E-2</v>
      </c>
      <c r="P241" s="89">
        <v>554895.20900000003</v>
      </c>
      <c r="Q241" s="50">
        <v>0.25146804835924003</v>
      </c>
    </row>
    <row r="242" spans="1:17" x14ac:dyDescent="0.25">
      <c r="A242" s="46" t="s">
        <v>91</v>
      </c>
      <c r="B242" s="46" t="s">
        <v>113</v>
      </c>
      <c r="C242" s="46" t="s">
        <v>120</v>
      </c>
      <c r="D242" s="36">
        <v>-0.37519000000000002</v>
      </c>
      <c r="E242" s="47">
        <v>7.8E-2</v>
      </c>
      <c r="F242" s="47">
        <v>8.7289999999999895E-2</v>
      </c>
      <c r="G242" s="47">
        <v>8.856E-2</v>
      </c>
      <c r="H242" s="50">
        <v>8.7325736691255804E-2</v>
      </c>
      <c r="I242" s="50">
        <v>0.175532491292057</v>
      </c>
      <c r="J242" s="50">
        <v>0.186504072221992</v>
      </c>
      <c r="K242" s="50">
        <v>0.18801188965512</v>
      </c>
      <c r="L242" s="93">
        <v>0</v>
      </c>
      <c r="M242" s="92">
        <v>0.96899999999999997</v>
      </c>
      <c r="N242" s="93">
        <v>0.125</v>
      </c>
      <c r="O242" s="93">
        <v>0</v>
      </c>
      <c r="P242" s="89">
        <v>552692.68900000001</v>
      </c>
      <c r="Q242" s="50">
        <v>0.142292490118577</v>
      </c>
    </row>
    <row r="243" spans="1:17" x14ac:dyDescent="0.25">
      <c r="A243" s="46" t="s">
        <v>158</v>
      </c>
      <c r="B243" s="46" t="s">
        <v>107</v>
      </c>
      <c r="C243" s="46" t="s">
        <v>120</v>
      </c>
      <c r="D243" s="36">
        <v>-0.64681999999999995</v>
      </c>
      <c r="E243" s="47">
        <v>4.7869999999999899E-2</v>
      </c>
      <c r="F243" s="47">
        <v>2.48E-3</v>
      </c>
      <c r="G243" s="47">
        <v>4.7869999999999899E-2</v>
      </c>
      <c r="H243" s="50">
        <v>0.155269571363258</v>
      </c>
      <c r="I243" s="50">
        <v>0.21191737376387401</v>
      </c>
      <c r="J243" s="50">
        <v>0.15813819552393199</v>
      </c>
      <c r="K243" s="50">
        <v>0.21191737376387401</v>
      </c>
      <c r="L243" s="92">
        <v>6.5839999999999996</v>
      </c>
      <c r="M243" s="92">
        <v>1.0589999999999999</v>
      </c>
      <c r="N243" s="93">
        <v>0.45200000000000001</v>
      </c>
      <c r="O243" s="93">
        <v>0</v>
      </c>
      <c r="P243" s="89">
        <v>551020.54200000002</v>
      </c>
      <c r="Q243" s="50">
        <v>0.14454126089184999</v>
      </c>
    </row>
    <row r="244" spans="1:17" x14ac:dyDescent="0.25">
      <c r="A244" s="46" t="s">
        <v>129</v>
      </c>
      <c r="B244" s="46" t="s">
        <v>103</v>
      </c>
      <c r="C244" s="46" t="s">
        <v>120</v>
      </c>
      <c r="D244" s="36">
        <v>-0.47183000000000003</v>
      </c>
      <c r="E244" s="47">
        <v>1.54E-2</v>
      </c>
      <c r="F244" s="47">
        <v>1.119E-2</v>
      </c>
      <c r="G244" s="47">
        <v>1.54E-2</v>
      </c>
      <c r="H244" s="50">
        <v>0.11102812105363601</v>
      </c>
      <c r="I244" s="50">
        <v>0.12827037873889899</v>
      </c>
      <c r="J244" s="50">
        <v>0.123530345216041</v>
      </c>
      <c r="K244" s="50">
        <v>0.12827037873889899</v>
      </c>
      <c r="L244" s="92">
        <v>1.514</v>
      </c>
      <c r="M244" s="92">
        <v>1.9490000000000001</v>
      </c>
      <c r="N244" s="92">
        <v>0.54700000000000004</v>
      </c>
      <c r="O244" s="93">
        <v>0</v>
      </c>
      <c r="P244" s="89">
        <v>550803.23499999999</v>
      </c>
      <c r="Q244" s="50">
        <v>7.8317621464829595E-2</v>
      </c>
    </row>
    <row r="245" spans="1:17" x14ac:dyDescent="0.25">
      <c r="A245" s="46" t="s">
        <v>153</v>
      </c>
      <c r="B245" s="46" t="s">
        <v>111</v>
      </c>
      <c r="C245" s="46" t="s">
        <v>120</v>
      </c>
      <c r="D245" s="36">
        <v>-1.19438</v>
      </c>
      <c r="E245" s="47">
        <v>8.5400000000000004E-2</v>
      </c>
      <c r="F245" s="47">
        <v>0</v>
      </c>
      <c r="G245" s="47">
        <v>8.5400000000000004E-2</v>
      </c>
      <c r="H245" s="50">
        <v>0.30541134084189198</v>
      </c>
      <c r="I245" s="50">
        <v>0.42179220899159198</v>
      </c>
      <c r="J245" s="50">
        <v>0.30541134084189198</v>
      </c>
      <c r="K245" s="50">
        <v>0.42179220899159198</v>
      </c>
      <c r="L245" s="92">
        <v>6.242</v>
      </c>
      <c r="M245" s="92">
        <v>2.97</v>
      </c>
      <c r="N245" s="93">
        <v>6.0000000000000001E-3</v>
      </c>
      <c r="O245" s="93">
        <v>0</v>
      </c>
      <c r="P245" s="89">
        <v>547585.505</v>
      </c>
      <c r="Q245" s="50">
        <v>0.18371361132966099</v>
      </c>
    </row>
    <row r="246" spans="1:17" x14ac:dyDescent="0.25">
      <c r="A246" s="46" t="s">
        <v>135</v>
      </c>
      <c r="B246" s="46" t="s">
        <v>107</v>
      </c>
      <c r="C246" s="46" t="s">
        <v>120</v>
      </c>
      <c r="D246" s="36">
        <v>-0.80281000000000002</v>
      </c>
      <c r="E246" s="47">
        <v>7.7629999999999894E-2</v>
      </c>
      <c r="F246" s="47">
        <v>0.11535999999999901</v>
      </c>
      <c r="G246" s="47">
        <v>0.35955999999999999</v>
      </c>
      <c r="H246" s="50">
        <v>0.19619044096743399</v>
      </c>
      <c r="I246" s="50">
        <v>0.29275018374680101</v>
      </c>
      <c r="J246" s="50">
        <v>0.34245747971071799</v>
      </c>
      <c r="K246" s="50">
        <v>0.713780715021612</v>
      </c>
      <c r="L246" s="92">
        <v>9.68799999999999</v>
      </c>
      <c r="M246" s="93">
        <v>0.13200000000000001</v>
      </c>
      <c r="N246" s="93">
        <v>7.0999999999999994E-2</v>
      </c>
      <c r="O246" s="93">
        <v>0</v>
      </c>
      <c r="P246" s="89">
        <v>547145.01699999999</v>
      </c>
      <c r="Q246" s="50">
        <v>0.17986577181207999</v>
      </c>
    </row>
    <row r="247" spans="1:17" x14ac:dyDescent="0.25">
      <c r="A247" s="46" t="s">
        <v>95</v>
      </c>
      <c r="B247" s="46" t="s">
        <v>112</v>
      </c>
      <c r="C247" s="46" t="s">
        <v>120</v>
      </c>
      <c r="D247" s="36">
        <v>-0.69762999999999997</v>
      </c>
      <c r="E247" s="47">
        <v>0.58653999999999995</v>
      </c>
      <c r="F247" s="47">
        <v>0.17302999999999999</v>
      </c>
      <c r="G247" s="47">
        <v>0.58653999999999995</v>
      </c>
      <c r="H247" s="50">
        <v>0.16844246530210599</v>
      </c>
      <c r="I247" s="50">
        <v>1.10057609004984</v>
      </c>
      <c r="J247" s="50">
        <v>0.38916331701289297</v>
      </c>
      <c r="K247" s="50">
        <v>1.10057609004984</v>
      </c>
      <c r="L247" s="92">
        <v>5.4239999999999897</v>
      </c>
      <c r="M247" s="93">
        <v>0.252</v>
      </c>
      <c r="N247" s="93">
        <v>0.12</v>
      </c>
      <c r="O247" s="93">
        <v>1E-3</v>
      </c>
      <c r="P247" s="89">
        <v>541524.50100000005</v>
      </c>
      <c r="Q247" s="50">
        <v>0.16093261302246201</v>
      </c>
    </row>
    <row r="248" spans="1:17" x14ac:dyDescent="0.25">
      <c r="A248" s="46" t="s">
        <v>48</v>
      </c>
      <c r="B248" s="46" t="s">
        <v>117</v>
      </c>
      <c r="C248" s="46" t="s">
        <v>120</v>
      </c>
      <c r="D248" s="36">
        <v>-0.88327999999999995</v>
      </c>
      <c r="E248" s="47">
        <v>0</v>
      </c>
      <c r="F248" s="47">
        <v>5.3789999999999998E-2</v>
      </c>
      <c r="G248" s="47">
        <v>5.3789999999999998E-2</v>
      </c>
      <c r="H248" s="50">
        <v>0.217863672891352</v>
      </c>
      <c r="I248" s="50">
        <v>0.217863672891352</v>
      </c>
      <c r="J248" s="50">
        <v>0.28516644096834598</v>
      </c>
      <c r="K248" s="50">
        <v>0.28516644096834598</v>
      </c>
      <c r="L248" s="92">
        <v>1.827</v>
      </c>
      <c r="M248" s="93">
        <v>0</v>
      </c>
      <c r="N248" s="93">
        <v>0.14699999999999999</v>
      </c>
      <c r="O248" s="93">
        <v>0</v>
      </c>
      <c r="P248" s="89">
        <v>532406.73100000003</v>
      </c>
      <c r="Q248" s="50">
        <v>7.3543768304588295E-2</v>
      </c>
    </row>
    <row r="249" spans="1:17" x14ac:dyDescent="0.25">
      <c r="A249" s="46" t="s">
        <v>101</v>
      </c>
      <c r="B249" s="46" t="s">
        <v>119</v>
      </c>
      <c r="C249" s="46" t="s">
        <v>120</v>
      </c>
      <c r="D249" s="36">
        <v>-1.1958200000000001</v>
      </c>
      <c r="E249" s="47">
        <v>0.10038999999999999</v>
      </c>
      <c r="F249" s="47">
        <v>1.1809999999999999E-2</v>
      </c>
      <c r="G249" s="47">
        <v>0.10056</v>
      </c>
      <c r="H249" s="50">
        <v>0.30583087177796098</v>
      </c>
      <c r="I249" s="50">
        <v>0.44372924803977098</v>
      </c>
      <c r="J249" s="50">
        <v>0.321344160030129</v>
      </c>
      <c r="K249" s="50">
        <v>0.44397470287500701</v>
      </c>
      <c r="L249" s="92">
        <v>7.3879999999999999</v>
      </c>
      <c r="M249" s="92">
        <v>5.6159999999999997</v>
      </c>
      <c r="N249" s="93">
        <v>0.42399999999999999</v>
      </c>
      <c r="O249" s="93">
        <v>1.9E-2</v>
      </c>
      <c r="P249" s="89">
        <v>532345.755</v>
      </c>
      <c r="Q249" s="50">
        <v>0.13181398213735701</v>
      </c>
    </row>
    <row r="250" spans="1:17" x14ac:dyDescent="0.25">
      <c r="A250" s="46" t="s">
        <v>162</v>
      </c>
      <c r="B250" s="46" t="s">
        <v>111</v>
      </c>
      <c r="C250" s="46" t="s">
        <v>120</v>
      </c>
      <c r="D250" s="36">
        <v>-1.32955</v>
      </c>
      <c r="E250" s="47">
        <v>0</v>
      </c>
      <c r="F250" s="47">
        <v>3.3730000000000003E-2</v>
      </c>
      <c r="G250" s="47">
        <v>3.3730000000000003E-2</v>
      </c>
      <c r="H250" s="50">
        <v>0.34538539178051397</v>
      </c>
      <c r="I250" s="50">
        <v>0.34538539178051397</v>
      </c>
      <c r="J250" s="50">
        <v>0.39153925012929203</v>
      </c>
      <c r="K250" s="50">
        <v>0.39153925012929203</v>
      </c>
      <c r="L250" s="93">
        <v>0.41399999999999998</v>
      </c>
      <c r="M250" s="93">
        <v>0</v>
      </c>
      <c r="N250" s="93">
        <v>1.7999999999999999E-2</v>
      </c>
      <c r="O250" s="93">
        <v>0</v>
      </c>
      <c r="P250" s="89">
        <v>532072.67200000002</v>
      </c>
      <c r="Q250" s="50">
        <v>0.12241887905604699</v>
      </c>
    </row>
    <row r="251" spans="1:17" x14ac:dyDescent="0.25">
      <c r="A251" s="46" t="s">
        <v>151</v>
      </c>
      <c r="B251" s="46" t="s">
        <v>103</v>
      </c>
      <c r="C251" s="46" t="s">
        <v>120</v>
      </c>
      <c r="D251" s="36">
        <v>-1.13775</v>
      </c>
      <c r="E251" s="47">
        <v>6.1489999999999899E-2</v>
      </c>
      <c r="F251" s="47">
        <v>0.15534000000000001</v>
      </c>
      <c r="G251" s="47">
        <v>0.15936</v>
      </c>
      <c r="H251" s="50">
        <v>0.28901914379099802</v>
      </c>
      <c r="I251" s="50">
        <v>0.37076856036264699</v>
      </c>
      <c r="J251" s="50">
        <v>0.50564529764923605</v>
      </c>
      <c r="K251" s="50">
        <v>0.51171017397964302</v>
      </c>
      <c r="L251" s="92">
        <v>3.746</v>
      </c>
      <c r="M251" s="92">
        <v>1.7150000000000001</v>
      </c>
      <c r="N251" s="93">
        <v>0.161</v>
      </c>
      <c r="O251" s="93">
        <v>0</v>
      </c>
      <c r="P251" s="89">
        <v>525598.59400000004</v>
      </c>
      <c r="Q251" s="50">
        <v>8.8464260438782694E-2</v>
      </c>
    </row>
    <row r="252" spans="1:17" x14ac:dyDescent="0.25">
      <c r="A252" s="46" t="s">
        <v>159</v>
      </c>
      <c r="B252" s="46" t="s">
        <v>114</v>
      </c>
      <c r="C252" s="46" t="s">
        <v>120</v>
      </c>
      <c r="D252" s="36">
        <v>-0.64795000000000003</v>
      </c>
      <c r="E252" s="47">
        <v>4.1799999999999997E-2</v>
      </c>
      <c r="F252" s="47">
        <v>0.14810999999999999</v>
      </c>
      <c r="G252" s="47">
        <v>0.14935999999999999</v>
      </c>
      <c r="H252" s="50">
        <v>0.15556091187180501</v>
      </c>
      <c r="I252" s="50">
        <v>0.204887093333287</v>
      </c>
      <c r="J252" s="50">
        <v>0.340035175610717</v>
      </c>
      <c r="K252" s="50">
        <v>0.34171126691905701</v>
      </c>
      <c r="L252" s="92">
        <v>14.894</v>
      </c>
      <c r="M252" s="93">
        <v>0.41199999999999998</v>
      </c>
      <c r="N252" s="93">
        <v>0.379</v>
      </c>
      <c r="O252" s="93">
        <v>3.2000000000000001E-2</v>
      </c>
      <c r="P252" s="89">
        <v>525525.603999999</v>
      </c>
      <c r="Q252" s="50">
        <v>0.107336287543082</v>
      </c>
    </row>
    <row r="253" spans="1:17" x14ac:dyDescent="0.25">
      <c r="A253" s="46" t="s">
        <v>91</v>
      </c>
      <c r="B253" s="46" t="s">
        <v>114</v>
      </c>
      <c r="C253" s="46" t="s">
        <v>120</v>
      </c>
      <c r="D253" s="36">
        <v>-0.95881000000000005</v>
      </c>
      <c r="E253" s="47">
        <v>3.8010000000000002E-2</v>
      </c>
      <c r="F253" s="47">
        <v>0.12794</v>
      </c>
      <c r="G253" s="47">
        <v>0.12925999999999899</v>
      </c>
      <c r="H253" s="50">
        <v>0.238563534807365</v>
      </c>
      <c r="I253" s="50">
        <v>0.28654749291940701</v>
      </c>
      <c r="J253" s="50">
        <v>0.407608645463922</v>
      </c>
      <c r="K253" s="50">
        <v>0.40946791572433999</v>
      </c>
      <c r="L253" s="92">
        <v>24.140999999999998</v>
      </c>
      <c r="M253" s="92">
        <v>1.952</v>
      </c>
      <c r="N253" s="93">
        <v>0.40200000000000002</v>
      </c>
      <c r="O253" s="93">
        <v>0</v>
      </c>
      <c r="P253" s="89">
        <v>522248.56199999998</v>
      </c>
      <c r="Q253" s="50">
        <v>0.26611328125</v>
      </c>
    </row>
    <row r="254" spans="1:17" x14ac:dyDescent="0.25">
      <c r="A254" s="46" t="s">
        <v>158</v>
      </c>
      <c r="B254" s="46" t="s">
        <v>114</v>
      </c>
      <c r="C254" s="46" t="s">
        <v>120</v>
      </c>
      <c r="D254" s="36">
        <v>-0.77158000000000004</v>
      </c>
      <c r="E254" s="47">
        <v>4.1500000000000002E-2</v>
      </c>
      <c r="F254" s="47">
        <v>6.0769999999999998E-2</v>
      </c>
      <c r="G254" s="47">
        <v>6.0769999999999998E-2</v>
      </c>
      <c r="H254" s="50">
        <v>0.18788343961300999</v>
      </c>
      <c r="I254" s="50">
        <v>0.23821781686041699</v>
      </c>
      <c r="J254" s="50">
        <v>0.26230965353465602</v>
      </c>
      <c r="K254" s="50">
        <v>0.26230965353465602</v>
      </c>
      <c r="L254" s="92">
        <v>9.0709999999999997</v>
      </c>
      <c r="M254" s="92">
        <v>1.554</v>
      </c>
      <c r="N254" s="93">
        <v>0.33399999999999902</v>
      </c>
      <c r="O254" s="93">
        <v>0</v>
      </c>
      <c r="P254" s="89">
        <v>517178.17099999997</v>
      </c>
      <c r="Q254" s="50">
        <v>4.3478260869565098E-2</v>
      </c>
    </row>
    <row r="255" spans="1:17" x14ac:dyDescent="0.25">
      <c r="A255" s="46" t="s">
        <v>138</v>
      </c>
      <c r="B255" s="46" t="s">
        <v>118</v>
      </c>
      <c r="C255" s="46" t="s">
        <v>120</v>
      </c>
      <c r="D255" s="36">
        <v>-0.50622999999999996</v>
      </c>
      <c r="E255" s="47">
        <v>0.14560000000000001</v>
      </c>
      <c r="F255" s="47">
        <v>7.3579999999999895E-2</v>
      </c>
      <c r="G255" s="47">
        <v>0.14610000000000001</v>
      </c>
      <c r="H255" s="50">
        <v>0.119589342939538</v>
      </c>
      <c r="I255" s="50">
        <v>0.29506638965693999</v>
      </c>
      <c r="J255" s="50">
        <v>0.20507518595772001</v>
      </c>
      <c r="K255" s="50">
        <v>0.29571408476205102</v>
      </c>
      <c r="L255" s="92">
        <v>8.24</v>
      </c>
      <c r="M255" s="92">
        <v>0.82499999999999996</v>
      </c>
      <c r="N255" s="93">
        <v>4.2000000000000003E-2</v>
      </c>
      <c r="O255" s="93">
        <v>0</v>
      </c>
      <c r="P255" s="89">
        <v>497383.44799999997</v>
      </c>
      <c r="Q255" s="50">
        <v>0.200835945663531</v>
      </c>
    </row>
    <row r="256" spans="1:17" x14ac:dyDescent="0.25">
      <c r="A256" s="46" t="s">
        <v>128</v>
      </c>
      <c r="B256" s="46" t="s">
        <v>116</v>
      </c>
      <c r="C256" s="46" t="s">
        <v>120</v>
      </c>
      <c r="D256" s="36">
        <v>-0.30196000000000001</v>
      </c>
      <c r="E256" s="47">
        <v>1.9630000000000002E-2</v>
      </c>
      <c r="F256" s="47">
        <v>6.4000000000000005E-4</v>
      </c>
      <c r="G256" s="47">
        <v>2.0150000000000001E-2</v>
      </c>
      <c r="H256" s="50">
        <v>6.9702344169774097E-2</v>
      </c>
      <c r="I256" s="50">
        <v>9.0908054289811496E-2</v>
      </c>
      <c r="J256" s="50">
        <v>7.0387172791826602E-2</v>
      </c>
      <c r="K256" s="50">
        <v>9.1475473994379705E-2</v>
      </c>
      <c r="L256" s="92">
        <v>2.3380000000000001</v>
      </c>
      <c r="M256" s="93">
        <v>0.42899999999999999</v>
      </c>
      <c r="N256" s="93">
        <v>2.8999999999999901E-2</v>
      </c>
      <c r="O256" s="93">
        <v>0</v>
      </c>
      <c r="P256" s="89">
        <v>495513.80799999897</v>
      </c>
      <c r="Q256" s="50">
        <v>0.118968548544637</v>
      </c>
    </row>
    <row r="257" spans="1:17" x14ac:dyDescent="0.25">
      <c r="A257" s="46" t="s">
        <v>128</v>
      </c>
      <c r="B257" s="46" t="s">
        <v>116</v>
      </c>
      <c r="C257" s="46" t="s">
        <v>120</v>
      </c>
      <c r="D257" s="36">
        <v>-0.30196000000000001</v>
      </c>
      <c r="E257" s="47">
        <v>1.9630000000000002E-2</v>
      </c>
      <c r="F257" s="47">
        <v>6.4000000000000005E-4</v>
      </c>
      <c r="G257" s="47">
        <v>2.0150000000000001E-2</v>
      </c>
      <c r="H257" s="50">
        <v>6.9702344169774097E-2</v>
      </c>
      <c r="I257" s="50">
        <v>9.0908054289811496E-2</v>
      </c>
      <c r="J257" s="50">
        <v>7.0387172791826602E-2</v>
      </c>
      <c r="K257" s="50">
        <v>9.1475473994379705E-2</v>
      </c>
      <c r="L257" s="92">
        <v>2.3380000000000001</v>
      </c>
      <c r="M257" s="93">
        <v>0.42899999999999999</v>
      </c>
      <c r="N257" s="93">
        <v>2.8999999999999901E-2</v>
      </c>
      <c r="O257" s="93">
        <v>0</v>
      </c>
      <c r="P257" s="89">
        <v>495513.80799999897</v>
      </c>
      <c r="Q257" s="50">
        <v>0.118968548544637</v>
      </c>
    </row>
    <row r="258" spans="1:17" x14ac:dyDescent="0.25">
      <c r="A258" s="46" t="s">
        <v>94</v>
      </c>
      <c r="B258" s="46" t="s">
        <v>116</v>
      </c>
      <c r="C258" s="46" t="s">
        <v>120</v>
      </c>
      <c r="D258" s="36">
        <v>-0.30196000000000001</v>
      </c>
      <c r="E258" s="47">
        <v>1.9630000000000002E-2</v>
      </c>
      <c r="F258" s="47">
        <v>6.4000000000000005E-4</v>
      </c>
      <c r="G258" s="47">
        <v>2.0150000000000001E-2</v>
      </c>
      <c r="H258" s="50">
        <v>6.9702344169774097E-2</v>
      </c>
      <c r="I258" s="50">
        <v>9.0908054289811496E-2</v>
      </c>
      <c r="J258" s="50">
        <v>7.0387172791826602E-2</v>
      </c>
      <c r="K258" s="50">
        <v>9.1475473994379705E-2</v>
      </c>
      <c r="L258" s="92">
        <v>2.3380000000000001</v>
      </c>
      <c r="M258" s="93">
        <v>0.42899999999999999</v>
      </c>
      <c r="N258" s="93">
        <v>2.8999999999999901E-2</v>
      </c>
      <c r="O258" s="93">
        <v>0</v>
      </c>
      <c r="P258" s="89">
        <v>495513.80799999897</v>
      </c>
      <c r="Q258" s="50">
        <v>0.118968548544637</v>
      </c>
    </row>
    <row r="259" spans="1:17" x14ac:dyDescent="0.25">
      <c r="A259" s="46" t="s">
        <v>94</v>
      </c>
      <c r="B259" s="46" t="s">
        <v>116</v>
      </c>
      <c r="C259" s="46" t="s">
        <v>120</v>
      </c>
      <c r="D259" s="36">
        <v>-0.30196000000000001</v>
      </c>
      <c r="E259" s="47">
        <v>1.9630000000000002E-2</v>
      </c>
      <c r="F259" s="47">
        <v>6.4000000000000005E-4</v>
      </c>
      <c r="G259" s="47">
        <v>2.0150000000000001E-2</v>
      </c>
      <c r="H259" s="50">
        <v>6.9702344169774097E-2</v>
      </c>
      <c r="I259" s="50">
        <v>9.0908054289811496E-2</v>
      </c>
      <c r="J259" s="50">
        <v>7.0387172791826602E-2</v>
      </c>
      <c r="K259" s="50">
        <v>9.1475473994379705E-2</v>
      </c>
      <c r="L259" s="92">
        <v>2.3380000000000001</v>
      </c>
      <c r="M259" s="93">
        <v>0.42899999999999999</v>
      </c>
      <c r="N259" s="93">
        <v>2.8999999999999901E-2</v>
      </c>
      <c r="O259" s="93">
        <v>0</v>
      </c>
      <c r="P259" s="89">
        <v>495513.80799999897</v>
      </c>
      <c r="Q259" s="50">
        <v>0.118968548544637</v>
      </c>
    </row>
    <row r="260" spans="1:17" x14ac:dyDescent="0.25">
      <c r="A260" s="46" t="s">
        <v>126</v>
      </c>
      <c r="B260" s="46" t="s">
        <v>103</v>
      </c>
      <c r="C260" s="46" t="s">
        <v>120</v>
      </c>
      <c r="D260" s="36">
        <v>-0.45047999999999999</v>
      </c>
      <c r="E260" s="47">
        <v>1.54E-2</v>
      </c>
      <c r="F260" s="47">
        <v>1.119E-2</v>
      </c>
      <c r="G260" s="47">
        <v>1.54E-2</v>
      </c>
      <c r="H260" s="50">
        <v>0.105747643903279</v>
      </c>
      <c r="I260" s="50">
        <v>0.12290795285475099</v>
      </c>
      <c r="J260" s="50">
        <v>0.118190447689398</v>
      </c>
      <c r="K260" s="50">
        <v>0.12290795285475099</v>
      </c>
      <c r="L260" s="92">
        <v>1.4850000000000001</v>
      </c>
      <c r="M260" s="92">
        <v>1.1579999999999999</v>
      </c>
      <c r="N260" s="93">
        <v>0</v>
      </c>
      <c r="O260" s="93">
        <v>0</v>
      </c>
      <c r="P260" s="89">
        <v>490993.35399999999</v>
      </c>
      <c r="Q260" s="50">
        <v>2.36566407570124E-2</v>
      </c>
    </row>
    <row r="261" spans="1:17" x14ac:dyDescent="0.25">
      <c r="A261" s="46" t="s">
        <v>161</v>
      </c>
      <c r="B261" s="46" t="s">
        <v>111</v>
      </c>
      <c r="C261" s="46" t="s">
        <v>120</v>
      </c>
      <c r="D261" s="36">
        <v>-1.13436</v>
      </c>
      <c r="E261" s="47">
        <v>8.5400000000000004E-2</v>
      </c>
      <c r="F261" s="47">
        <v>0</v>
      </c>
      <c r="G261" s="47">
        <v>8.5400000000000004E-2</v>
      </c>
      <c r="H261" s="50">
        <v>0.28804442541451097</v>
      </c>
      <c r="I261" s="50">
        <v>0.40287698719419202</v>
      </c>
      <c r="J261" s="50">
        <v>0.28804442541451097</v>
      </c>
      <c r="K261" s="50">
        <v>0.40287698719419202</v>
      </c>
      <c r="L261" s="92">
        <v>4.2139999999999898</v>
      </c>
      <c r="M261" s="92">
        <v>3.4889999999999999</v>
      </c>
      <c r="N261" s="93">
        <v>0</v>
      </c>
      <c r="O261" s="93">
        <v>0</v>
      </c>
      <c r="P261" s="89">
        <v>488820.82</v>
      </c>
      <c r="Q261" s="50">
        <v>0.14970986460348101</v>
      </c>
    </row>
    <row r="262" spans="1:17" x14ac:dyDescent="0.25">
      <c r="A262" s="46" t="s">
        <v>128</v>
      </c>
      <c r="B262" s="46" t="s">
        <v>110</v>
      </c>
      <c r="C262" s="46" t="s">
        <v>120</v>
      </c>
      <c r="D262" s="36">
        <v>-0.30003999999999997</v>
      </c>
      <c r="E262" s="47">
        <v>0</v>
      </c>
      <c r="F262" s="47">
        <v>7.7129999999999893E-2</v>
      </c>
      <c r="G262" s="47">
        <v>7.7129999999999893E-2</v>
      </c>
      <c r="H262" s="50">
        <v>6.9244143746013606E-2</v>
      </c>
      <c r="I262" s="50">
        <v>6.9244143746013606E-2</v>
      </c>
      <c r="J262" s="50">
        <v>0.15497880266727099</v>
      </c>
      <c r="K262" s="50">
        <v>0.15497880266727099</v>
      </c>
      <c r="L262" s="92">
        <v>2.032</v>
      </c>
      <c r="M262" s="93">
        <v>0</v>
      </c>
      <c r="N262" s="93">
        <v>5.0000000000000001E-3</v>
      </c>
      <c r="O262" s="93">
        <v>0</v>
      </c>
      <c r="P262" s="89">
        <v>488675.41299999901</v>
      </c>
      <c r="Q262" s="50">
        <v>0.11420491624972701</v>
      </c>
    </row>
    <row r="263" spans="1:17" x14ac:dyDescent="0.25">
      <c r="A263" s="46" t="s">
        <v>128</v>
      </c>
      <c r="B263" s="46" t="s">
        <v>110</v>
      </c>
      <c r="C263" s="46" t="s">
        <v>120</v>
      </c>
      <c r="D263" s="36">
        <v>-0.30003999999999997</v>
      </c>
      <c r="E263" s="47">
        <v>0</v>
      </c>
      <c r="F263" s="47">
        <v>7.7129999999999893E-2</v>
      </c>
      <c r="G263" s="47">
        <v>7.7129999999999893E-2</v>
      </c>
      <c r="H263" s="50">
        <v>6.9244143746013606E-2</v>
      </c>
      <c r="I263" s="50">
        <v>6.9244143746013606E-2</v>
      </c>
      <c r="J263" s="50">
        <v>0.15497880266727099</v>
      </c>
      <c r="K263" s="50">
        <v>0.15497880266727099</v>
      </c>
      <c r="L263" s="92">
        <v>2.032</v>
      </c>
      <c r="M263" s="93">
        <v>0</v>
      </c>
      <c r="N263" s="93">
        <v>5.0000000000000001E-3</v>
      </c>
      <c r="O263" s="93">
        <v>0</v>
      </c>
      <c r="P263" s="89">
        <v>488675.41299999901</v>
      </c>
      <c r="Q263" s="50">
        <v>0.11420491624972701</v>
      </c>
    </row>
    <row r="264" spans="1:17" x14ac:dyDescent="0.25">
      <c r="A264" s="46" t="s">
        <v>94</v>
      </c>
      <c r="B264" s="46" t="s">
        <v>110</v>
      </c>
      <c r="C264" s="46" t="s">
        <v>120</v>
      </c>
      <c r="D264" s="36">
        <v>-0.30003999999999997</v>
      </c>
      <c r="E264" s="47">
        <v>0</v>
      </c>
      <c r="F264" s="47">
        <v>7.7129999999999893E-2</v>
      </c>
      <c r="G264" s="47">
        <v>7.7129999999999893E-2</v>
      </c>
      <c r="H264" s="50">
        <v>6.9244143746013606E-2</v>
      </c>
      <c r="I264" s="50">
        <v>6.9244143746013606E-2</v>
      </c>
      <c r="J264" s="50">
        <v>0.15497880266727099</v>
      </c>
      <c r="K264" s="50">
        <v>0.15497880266727099</v>
      </c>
      <c r="L264" s="92">
        <v>2.032</v>
      </c>
      <c r="M264" s="93">
        <v>0</v>
      </c>
      <c r="N264" s="93">
        <v>5.0000000000000001E-3</v>
      </c>
      <c r="O264" s="93">
        <v>0</v>
      </c>
      <c r="P264" s="89">
        <v>488675.41299999901</v>
      </c>
      <c r="Q264" s="50">
        <v>0.11420491624972701</v>
      </c>
    </row>
    <row r="265" spans="1:17" x14ac:dyDescent="0.25">
      <c r="A265" s="46" t="s">
        <v>94</v>
      </c>
      <c r="B265" s="46" t="s">
        <v>110</v>
      </c>
      <c r="C265" s="46" t="s">
        <v>120</v>
      </c>
      <c r="D265" s="36">
        <v>-0.30003999999999997</v>
      </c>
      <c r="E265" s="47">
        <v>0</v>
      </c>
      <c r="F265" s="47">
        <v>7.7129999999999893E-2</v>
      </c>
      <c r="G265" s="47">
        <v>7.7129999999999893E-2</v>
      </c>
      <c r="H265" s="50">
        <v>6.9244143746013606E-2</v>
      </c>
      <c r="I265" s="50">
        <v>6.9244143746013606E-2</v>
      </c>
      <c r="J265" s="50">
        <v>0.15497880266727099</v>
      </c>
      <c r="K265" s="50">
        <v>0.15497880266727099</v>
      </c>
      <c r="L265" s="92">
        <v>2.032</v>
      </c>
      <c r="M265" s="93">
        <v>0</v>
      </c>
      <c r="N265" s="93">
        <v>5.0000000000000001E-3</v>
      </c>
      <c r="O265" s="93">
        <v>0</v>
      </c>
      <c r="P265" s="89">
        <v>488675.41299999901</v>
      </c>
      <c r="Q265" s="50">
        <v>0.11420491624972701</v>
      </c>
    </row>
    <row r="266" spans="1:17" x14ac:dyDescent="0.25">
      <c r="A266" s="46" t="s">
        <v>134</v>
      </c>
      <c r="B266" s="46" t="s">
        <v>119</v>
      </c>
      <c r="C266" s="46" t="s">
        <v>120</v>
      </c>
      <c r="D266" s="36">
        <v>-1.4312400000000001</v>
      </c>
      <c r="E266" s="47">
        <v>9.8639999999999894E-2</v>
      </c>
      <c r="F266" s="47">
        <v>1.359E-2</v>
      </c>
      <c r="G266" s="47">
        <v>0.25713999999999998</v>
      </c>
      <c r="H266" s="50">
        <v>0.37626316709841701</v>
      </c>
      <c r="I266" s="50">
        <v>0.518938865686839</v>
      </c>
      <c r="J266" s="50">
        <v>0.395094250931733</v>
      </c>
      <c r="K266" s="50">
        <v>0.779819538648996</v>
      </c>
      <c r="L266" s="92">
        <v>5.1389999999999896</v>
      </c>
      <c r="M266" s="92">
        <v>2.464</v>
      </c>
      <c r="N266" s="93">
        <v>0.433</v>
      </c>
      <c r="O266" s="93">
        <v>0.13900000000000001</v>
      </c>
      <c r="P266" s="89">
        <v>487881.89600000001</v>
      </c>
      <c r="Q266" s="50">
        <v>0.41915285451196999</v>
      </c>
    </row>
    <row r="267" spans="1:17" x14ac:dyDescent="0.25">
      <c r="A267" s="46" t="s">
        <v>135</v>
      </c>
      <c r="B267" s="46" t="s">
        <v>114</v>
      </c>
      <c r="C267" s="46" t="s">
        <v>120</v>
      </c>
      <c r="D267" s="36">
        <v>-0.93962999999999997</v>
      </c>
      <c r="E267" s="47">
        <v>0.10272000000000001</v>
      </c>
      <c r="F267" s="47">
        <v>9.0359999999999996E-2</v>
      </c>
      <c r="G267" s="47">
        <v>0.11108</v>
      </c>
      <c r="H267" s="50">
        <v>0.23327394253515699</v>
      </c>
      <c r="I267" s="50">
        <v>0.366690843322107</v>
      </c>
      <c r="J267" s="50">
        <v>0.34990251012616502</v>
      </c>
      <c r="K267" s="50">
        <v>0.37816427087676502</v>
      </c>
      <c r="L267" s="92">
        <v>7.1840000000000002</v>
      </c>
      <c r="M267" s="93">
        <v>0.188</v>
      </c>
      <c r="N267" s="92">
        <v>0.57599999999999996</v>
      </c>
      <c r="O267" s="93">
        <v>0</v>
      </c>
      <c r="P267" s="89">
        <v>481827.10700000002</v>
      </c>
      <c r="Q267" s="50">
        <v>0.14988399071925701</v>
      </c>
    </row>
    <row r="268" spans="1:17" x14ac:dyDescent="0.25">
      <c r="A268" s="46" t="s">
        <v>152</v>
      </c>
      <c r="B268" s="46" t="s">
        <v>106</v>
      </c>
      <c r="C268" s="46" t="s">
        <v>120</v>
      </c>
      <c r="D268" s="36">
        <v>-0.88029999999999997</v>
      </c>
      <c r="E268" s="47">
        <v>0.10754</v>
      </c>
      <c r="F268" s="47">
        <v>0.23690999999999901</v>
      </c>
      <c r="G268" s="47">
        <v>0.26956999999999998</v>
      </c>
      <c r="H268" s="50">
        <v>0.21705410198401201</v>
      </c>
      <c r="I268" s="50">
        <v>0.35523282782222199</v>
      </c>
      <c r="J268" s="50">
        <v>0.54240558866170097</v>
      </c>
      <c r="K268" s="50">
        <v>0.59361220761828903</v>
      </c>
      <c r="L268" s="92">
        <v>2.133</v>
      </c>
      <c r="M268" s="92">
        <v>0.77500000000000002</v>
      </c>
      <c r="N268" s="93">
        <v>0.23899999999999999</v>
      </c>
      <c r="O268" s="93">
        <v>2.1999999999999999E-2</v>
      </c>
      <c r="P268" s="89">
        <v>478316.07</v>
      </c>
      <c r="Q268" s="50">
        <v>0.17126931846972299</v>
      </c>
    </row>
    <row r="269" spans="1:17" x14ac:dyDescent="0.25">
      <c r="A269" s="46" t="s">
        <v>99</v>
      </c>
      <c r="B269" s="46" t="s">
        <v>110</v>
      </c>
      <c r="C269" s="46" t="s">
        <v>120</v>
      </c>
      <c r="D269" s="36">
        <v>-0.89144999999999996</v>
      </c>
      <c r="E269" s="47">
        <v>0.217419999999999</v>
      </c>
      <c r="F269" s="47">
        <v>0.16297</v>
      </c>
      <c r="G269" s="47">
        <v>0.21865000000000001</v>
      </c>
      <c r="H269" s="50">
        <v>0.220085964318632</v>
      </c>
      <c r="I269" s="50">
        <v>0.516403357554439</v>
      </c>
      <c r="J269" s="50">
        <v>0.43604286264485898</v>
      </c>
      <c r="K269" s="50">
        <v>0.51826968123799899</v>
      </c>
      <c r="L269" s="92">
        <v>4.0110000000000001</v>
      </c>
      <c r="M269" s="93">
        <v>4.0999999999999898E-2</v>
      </c>
      <c r="N269" s="93">
        <v>3.0000000000000001E-3</v>
      </c>
      <c r="O269" s="93">
        <v>0</v>
      </c>
      <c r="P269" s="89">
        <v>477728.25399999903</v>
      </c>
      <c r="Q269" s="50">
        <v>0.19127739650210299</v>
      </c>
    </row>
    <row r="270" spans="1:17" x14ac:dyDescent="0.25">
      <c r="A270" s="46" t="s">
        <v>101</v>
      </c>
      <c r="B270" s="46" t="s">
        <v>109</v>
      </c>
      <c r="C270" s="46" t="s">
        <v>120</v>
      </c>
      <c r="D270" s="36">
        <v>-0.73508999999999902</v>
      </c>
      <c r="E270" s="47">
        <v>0.12855999999999901</v>
      </c>
      <c r="F270" s="47">
        <v>1.465E-2</v>
      </c>
      <c r="G270" s="47">
        <v>0.22041999999999901</v>
      </c>
      <c r="H270" s="50">
        <v>0.178250360914359</v>
      </c>
      <c r="I270" s="50">
        <v>0.33989411627503902</v>
      </c>
      <c r="J270" s="50">
        <v>0.19563878793515499</v>
      </c>
      <c r="K270" s="50">
        <v>0.46880712700425498</v>
      </c>
      <c r="L270" s="92">
        <v>11.802</v>
      </c>
      <c r="M270" s="92">
        <v>3.8439999999999999</v>
      </c>
      <c r="N270" s="93">
        <v>0.314</v>
      </c>
      <c r="O270" s="93">
        <v>6.9999999999999897E-3</v>
      </c>
      <c r="P270" s="89">
        <v>472122.73299999902</v>
      </c>
      <c r="Q270" s="50">
        <v>0.19409412488465</v>
      </c>
    </row>
    <row r="271" spans="1:17" x14ac:dyDescent="0.25">
      <c r="A271" s="46" t="s">
        <v>125</v>
      </c>
      <c r="B271" s="46" t="s">
        <v>108</v>
      </c>
      <c r="C271" s="46" t="s">
        <v>120</v>
      </c>
      <c r="D271" s="36">
        <v>-0.87002000000000002</v>
      </c>
      <c r="E271" s="47">
        <v>8.4290000000000004E-2</v>
      </c>
      <c r="F271" s="47">
        <v>0.20505000000000001</v>
      </c>
      <c r="G271" s="47">
        <v>0.25645000000000001</v>
      </c>
      <c r="H271" s="50">
        <v>0.21426548211486299</v>
      </c>
      <c r="I271" s="50">
        <v>0.32105327300708097</v>
      </c>
      <c r="J271" s="50">
        <v>0.49061584374453998</v>
      </c>
      <c r="K271" s="50">
        <v>0.56923674663949098</v>
      </c>
      <c r="L271" s="92">
        <v>0.61</v>
      </c>
      <c r="M271" s="92">
        <v>2.68</v>
      </c>
      <c r="N271" s="93">
        <v>0.29899999999999999</v>
      </c>
      <c r="O271" s="93">
        <v>0</v>
      </c>
      <c r="P271" s="89">
        <v>469643.72200000001</v>
      </c>
      <c r="Q271" s="50">
        <v>6.57772261867825E-2</v>
      </c>
    </row>
    <row r="272" spans="1:17" x14ac:dyDescent="0.25">
      <c r="A272" s="46" t="s">
        <v>128</v>
      </c>
      <c r="B272" s="46" t="s">
        <v>109</v>
      </c>
      <c r="C272" s="46" t="s">
        <v>120</v>
      </c>
      <c r="D272" s="36">
        <v>-0.30458000000000002</v>
      </c>
      <c r="E272" s="47">
        <v>6.13E-2</v>
      </c>
      <c r="F272" s="47">
        <v>1.19999999999999E-4</v>
      </c>
      <c r="G272" s="47">
        <v>6.13E-2</v>
      </c>
      <c r="H272" s="50">
        <v>7.0327913628610794E-2</v>
      </c>
      <c r="I272" s="50">
        <v>0.13799172353264899</v>
      </c>
      <c r="J272" s="50">
        <v>7.0456360684915495E-2</v>
      </c>
      <c r="K272" s="50">
        <v>0.13799172353264899</v>
      </c>
      <c r="L272" s="92">
        <v>3.6230000000000002</v>
      </c>
      <c r="M272" s="92">
        <v>1.22</v>
      </c>
      <c r="N272" s="93">
        <v>6.4000000000000001E-2</v>
      </c>
      <c r="O272" s="93">
        <v>4.0000000000000001E-3</v>
      </c>
      <c r="P272" s="89">
        <v>465757.42</v>
      </c>
      <c r="Q272" s="50">
        <v>0.27881381840415698</v>
      </c>
    </row>
    <row r="273" spans="1:17" x14ac:dyDescent="0.25">
      <c r="A273" s="46" t="s">
        <v>128</v>
      </c>
      <c r="B273" s="46" t="s">
        <v>109</v>
      </c>
      <c r="C273" s="46" t="s">
        <v>120</v>
      </c>
      <c r="D273" s="36">
        <v>-0.30458000000000002</v>
      </c>
      <c r="E273" s="47">
        <v>6.13E-2</v>
      </c>
      <c r="F273" s="47">
        <v>1.19999999999999E-4</v>
      </c>
      <c r="G273" s="47">
        <v>6.13E-2</v>
      </c>
      <c r="H273" s="50">
        <v>7.0327913628610794E-2</v>
      </c>
      <c r="I273" s="50">
        <v>0.13799172353264899</v>
      </c>
      <c r="J273" s="50">
        <v>7.0456360684915495E-2</v>
      </c>
      <c r="K273" s="50">
        <v>0.13799172353264899</v>
      </c>
      <c r="L273" s="92">
        <v>3.6230000000000002</v>
      </c>
      <c r="M273" s="92">
        <v>1.22</v>
      </c>
      <c r="N273" s="93">
        <v>6.4000000000000001E-2</v>
      </c>
      <c r="O273" s="93">
        <v>4.0000000000000001E-3</v>
      </c>
      <c r="P273" s="89">
        <v>465757.42</v>
      </c>
      <c r="Q273" s="50">
        <v>0.27881381840415698</v>
      </c>
    </row>
    <row r="274" spans="1:17" x14ac:dyDescent="0.25">
      <c r="A274" s="46" t="s">
        <v>94</v>
      </c>
      <c r="B274" s="46" t="s">
        <v>109</v>
      </c>
      <c r="C274" s="46" t="s">
        <v>120</v>
      </c>
      <c r="D274" s="36">
        <v>-0.30458000000000002</v>
      </c>
      <c r="E274" s="47">
        <v>6.13E-2</v>
      </c>
      <c r="F274" s="47">
        <v>1.19999999999999E-4</v>
      </c>
      <c r="G274" s="47">
        <v>6.13E-2</v>
      </c>
      <c r="H274" s="50">
        <v>7.0327913628610794E-2</v>
      </c>
      <c r="I274" s="50">
        <v>0.13799172353264899</v>
      </c>
      <c r="J274" s="50">
        <v>7.0456360684915495E-2</v>
      </c>
      <c r="K274" s="50">
        <v>0.13799172353264899</v>
      </c>
      <c r="L274" s="92">
        <v>3.6230000000000002</v>
      </c>
      <c r="M274" s="92">
        <v>1.22</v>
      </c>
      <c r="N274" s="93">
        <v>6.4000000000000001E-2</v>
      </c>
      <c r="O274" s="93">
        <v>4.0000000000000001E-3</v>
      </c>
      <c r="P274" s="89">
        <v>465757.42</v>
      </c>
      <c r="Q274" s="50">
        <v>0.27881381840415698</v>
      </c>
    </row>
    <row r="275" spans="1:17" x14ac:dyDescent="0.25">
      <c r="A275" s="46" t="s">
        <v>94</v>
      </c>
      <c r="B275" s="46" t="s">
        <v>109</v>
      </c>
      <c r="C275" s="46" t="s">
        <v>120</v>
      </c>
      <c r="D275" s="36">
        <v>-0.30458000000000002</v>
      </c>
      <c r="E275" s="47">
        <v>6.13E-2</v>
      </c>
      <c r="F275" s="47">
        <v>1.19999999999999E-4</v>
      </c>
      <c r="G275" s="47">
        <v>6.13E-2</v>
      </c>
      <c r="H275" s="50">
        <v>7.0327913628610794E-2</v>
      </c>
      <c r="I275" s="50">
        <v>0.13799172353264899</v>
      </c>
      <c r="J275" s="50">
        <v>7.0456360684915495E-2</v>
      </c>
      <c r="K275" s="50">
        <v>0.13799172353264899</v>
      </c>
      <c r="L275" s="92">
        <v>3.6230000000000002</v>
      </c>
      <c r="M275" s="92">
        <v>1.22</v>
      </c>
      <c r="N275" s="93">
        <v>6.4000000000000001E-2</v>
      </c>
      <c r="O275" s="93">
        <v>4.0000000000000001E-3</v>
      </c>
      <c r="P275" s="89">
        <v>465757.42</v>
      </c>
      <c r="Q275" s="50">
        <v>0.27881381840415698</v>
      </c>
    </row>
    <row r="276" spans="1:17" x14ac:dyDescent="0.25">
      <c r="A276" s="46" t="s">
        <v>144</v>
      </c>
      <c r="B276" s="46" t="s">
        <v>103</v>
      </c>
      <c r="C276" s="46" t="s">
        <v>120</v>
      </c>
      <c r="D276" s="36">
        <v>-0.68411</v>
      </c>
      <c r="E276" s="47">
        <v>7.825E-2</v>
      </c>
      <c r="F276" s="47">
        <v>0.18617999999999901</v>
      </c>
      <c r="G276" s="47">
        <v>0.18617999999999901</v>
      </c>
      <c r="H276" s="50">
        <v>0.16492270233522399</v>
      </c>
      <c r="I276" s="50">
        <v>0.259739224536359</v>
      </c>
      <c r="J276" s="50">
        <v>0.40331140763290002</v>
      </c>
      <c r="K276" s="50">
        <v>0.40331140763290002</v>
      </c>
      <c r="L276" s="92">
        <v>2.0510000000000002</v>
      </c>
      <c r="M276" s="92">
        <v>0.94199999999999995</v>
      </c>
      <c r="N276" s="93">
        <v>0</v>
      </c>
      <c r="O276" s="93">
        <v>0</v>
      </c>
      <c r="P276" s="89">
        <v>460957.17299999902</v>
      </c>
      <c r="Q276" s="50">
        <v>0.20260288427717199</v>
      </c>
    </row>
    <row r="277" spans="1:17" x14ac:dyDescent="0.25">
      <c r="A277" s="46" t="s">
        <v>97</v>
      </c>
      <c r="B277" s="46" t="s">
        <v>110</v>
      </c>
      <c r="C277" s="46" t="s">
        <v>120</v>
      </c>
      <c r="D277" s="36">
        <v>-1.30409</v>
      </c>
      <c r="E277" s="47">
        <v>0.11587</v>
      </c>
      <c r="F277" s="47">
        <v>0</v>
      </c>
      <c r="G277" s="47">
        <v>0.11587</v>
      </c>
      <c r="H277" s="50">
        <v>0.33776361251035802</v>
      </c>
      <c r="I277" s="50">
        <v>0.50210772804119697</v>
      </c>
      <c r="J277" s="50">
        <v>0.33776361251035802</v>
      </c>
      <c r="K277" s="50">
        <v>0.50210772804119697</v>
      </c>
      <c r="L277" s="93">
        <v>0.34799999999999998</v>
      </c>
      <c r="M277" s="92">
        <v>0.77300000000000002</v>
      </c>
      <c r="N277" s="93">
        <v>5.2999999999999999E-2</v>
      </c>
      <c r="O277" s="93">
        <v>1E-3</v>
      </c>
      <c r="P277" s="89">
        <v>458363.56099999999</v>
      </c>
      <c r="Q277" s="50">
        <v>0.216904500548847</v>
      </c>
    </row>
    <row r="278" spans="1:17" x14ac:dyDescent="0.25">
      <c r="A278" s="46" t="s">
        <v>96</v>
      </c>
      <c r="B278" s="46" t="s">
        <v>117</v>
      </c>
      <c r="C278" s="46" t="s">
        <v>120</v>
      </c>
      <c r="D278" s="36">
        <v>-0.73788999999999905</v>
      </c>
      <c r="E278" s="47">
        <v>5.9499999999999997E-2</v>
      </c>
      <c r="F278" s="47">
        <v>8.6569999999999994E-2</v>
      </c>
      <c r="G278" s="47">
        <v>8.6599999999999996E-2</v>
      </c>
      <c r="H278" s="50">
        <v>0.17898676405910199</v>
      </c>
      <c r="I278" s="50">
        <v>0.25126544481454699</v>
      </c>
      <c r="J278" s="50">
        <v>0.285599819550723</v>
      </c>
      <c r="K278" s="50">
        <v>0.28563838812383602</v>
      </c>
      <c r="L278" s="92">
        <v>7.0110000000000001</v>
      </c>
      <c r="M278" s="92">
        <v>0.877</v>
      </c>
      <c r="N278" s="93">
        <v>2.7E-2</v>
      </c>
      <c r="O278" s="93">
        <v>0</v>
      </c>
      <c r="P278" s="89">
        <v>457348.033</v>
      </c>
      <c r="Q278" s="50">
        <v>0.234375</v>
      </c>
    </row>
    <row r="279" spans="1:17" x14ac:dyDescent="0.25">
      <c r="A279" s="46" t="s">
        <v>98</v>
      </c>
      <c r="B279" s="46" t="s">
        <v>106</v>
      </c>
      <c r="C279" s="46" t="s">
        <v>120</v>
      </c>
      <c r="D279" s="36">
        <v>-0.61531000000000002</v>
      </c>
      <c r="E279" s="47">
        <v>0.12154</v>
      </c>
      <c r="F279" s="47">
        <v>2.4599999999999999E-3</v>
      </c>
      <c r="G279" s="47">
        <v>0.37014999999999998</v>
      </c>
      <c r="H279" s="50">
        <v>0.14717506897167301</v>
      </c>
      <c r="I279" s="50">
        <v>0.295429704889138</v>
      </c>
      <c r="J279" s="50">
        <v>0.15000059361173901</v>
      </c>
      <c r="K279" s="50">
        <v>0.661054195872533</v>
      </c>
      <c r="L279" s="92">
        <v>2.5419999999999998</v>
      </c>
      <c r="M279" s="93">
        <v>0.42599999999999999</v>
      </c>
      <c r="N279" s="93">
        <v>0.1</v>
      </c>
      <c r="O279" s="93">
        <v>1.7000000000000001E-2</v>
      </c>
      <c r="P279" s="89">
        <v>453065.11799999903</v>
      </c>
      <c r="Q279" s="50">
        <v>0.131241084165477</v>
      </c>
    </row>
    <row r="280" spans="1:17" x14ac:dyDescent="0.25">
      <c r="A280" s="46" t="s">
        <v>132</v>
      </c>
      <c r="B280" s="46" t="s">
        <v>112</v>
      </c>
      <c r="C280" s="46" t="s">
        <v>120</v>
      </c>
      <c r="D280" s="36">
        <v>-1.78722</v>
      </c>
      <c r="E280" s="47">
        <v>0</v>
      </c>
      <c r="F280" s="47">
        <v>4.45E-3</v>
      </c>
      <c r="G280" s="47">
        <v>4.45E-3</v>
      </c>
      <c r="H280" s="50">
        <v>0.49004544244834097</v>
      </c>
      <c r="I280" s="50">
        <v>0.49004544244834097</v>
      </c>
      <c r="J280" s="50">
        <v>0.49669091988812097</v>
      </c>
      <c r="K280" s="50">
        <v>0.49669091988812097</v>
      </c>
      <c r="L280" s="92">
        <v>11.04</v>
      </c>
      <c r="M280" s="92">
        <v>4.5629999999999997</v>
      </c>
      <c r="N280" s="93">
        <v>0.23199999999999901</v>
      </c>
      <c r="O280" s="93">
        <v>5.7000000000000002E-2</v>
      </c>
      <c r="P280" s="89">
        <v>449429.55599999998</v>
      </c>
      <c r="Q280" s="50">
        <v>0.21079136690647399</v>
      </c>
    </row>
    <row r="281" spans="1:17" x14ac:dyDescent="0.25">
      <c r="A281" s="46" t="s">
        <v>159</v>
      </c>
      <c r="B281" s="46" t="s">
        <v>107</v>
      </c>
      <c r="C281" s="46" t="s">
        <v>120</v>
      </c>
      <c r="D281" s="36">
        <v>-0.52193000000000001</v>
      </c>
      <c r="E281" s="47">
        <v>3.9070000000000001E-2</v>
      </c>
      <c r="F281" s="47">
        <v>0</v>
      </c>
      <c r="G281" s="47">
        <v>0.15018999999999999</v>
      </c>
      <c r="H281" s="50">
        <v>0.123518539132267</v>
      </c>
      <c r="I281" s="50">
        <v>0.16828319178467399</v>
      </c>
      <c r="J281" s="50">
        <v>0.123518539132267</v>
      </c>
      <c r="K281" s="50">
        <v>0.305590349705955</v>
      </c>
      <c r="L281" s="92">
        <v>11.284000000000001</v>
      </c>
      <c r="M281" s="93">
        <v>8.7999999999999995E-2</v>
      </c>
      <c r="N281" s="93">
        <v>2.1999999999999999E-2</v>
      </c>
      <c r="O281" s="93">
        <v>0</v>
      </c>
      <c r="P281" s="89">
        <v>449046.21</v>
      </c>
      <c r="Q281" s="50">
        <v>0.14231318419799999</v>
      </c>
    </row>
    <row r="282" spans="1:17" x14ac:dyDescent="0.25">
      <c r="A282" s="46" t="s">
        <v>152</v>
      </c>
      <c r="B282" s="46" t="s">
        <v>112</v>
      </c>
      <c r="C282" s="46" t="s">
        <v>120</v>
      </c>
      <c r="D282" s="36">
        <v>-0.82255</v>
      </c>
      <c r="E282" s="47">
        <v>9.7790000000000002E-2</v>
      </c>
      <c r="F282" s="47">
        <v>0.12367</v>
      </c>
      <c r="G282" s="47">
        <v>0.124359999999999</v>
      </c>
      <c r="H282" s="50">
        <v>0.201471106602265</v>
      </c>
      <c r="I282" s="50">
        <v>0.32489965982079</v>
      </c>
      <c r="J282" s="50">
        <v>0.35963560742995099</v>
      </c>
      <c r="K282" s="50">
        <v>0.360574079734788</v>
      </c>
      <c r="L282" s="92">
        <v>2.1629999999999998</v>
      </c>
      <c r="M282" s="92">
        <v>0.73799999999999999</v>
      </c>
      <c r="N282" s="92">
        <v>0.58799999999999997</v>
      </c>
      <c r="O282" s="93">
        <v>0</v>
      </c>
      <c r="P282" s="89">
        <v>447869.39</v>
      </c>
      <c r="Q282" s="50">
        <v>0.22407407407407401</v>
      </c>
    </row>
    <row r="283" spans="1:17" x14ac:dyDescent="0.25">
      <c r="A283" s="46" t="s">
        <v>101</v>
      </c>
      <c r="B283" s="46" t="s">
        <v>112</v>
      </c>
      <c r="C283" s="46" t="s">
        <v>120</v>
      </c>
      <c r="D283" s="36">
        <v>-0.40821999999999897</v>
      </c>
      <c r="E283" s="47">
        <v>3.0399999999999902E-3</v>
      </c>
      <c r="F283" s="47">
        <v>0.10249999999999999</v>
      </c>
      <c r="G283" s="47">
        <v>0.10263</v>
      </c>
      <c r="H283" s="50">
        <v>9.5369402783448798E-2</v>
      </c>
      <c r="I283" s="50">
        <v>9.8704392383716699E-2</v>
      </c>
      <c r="J283" s="50">
        <v>0.21360062071444799</v>
      </c>
      <c r="K283" s="50">
        <v>0.21375839905051</v>
      </c>
      <c r="L283" s="92">
        <v>5.1679999999999904</v>
      </c>
      <c r="M283" s="93">
        <v>0.23599999999999999</v>
      </c>
      <c r="N283" s="93">
        <v>8.7999999999999995E-2</v>
      </c>
      <c r="O283" s="93">
        <v>0</v>
      </c>
      <c r="P283" s="89">
        <v>445141.32699999999</v>
      </c>
      <c r="Q283" s="50">
        <v>0.14048212801330001</v>
      </c>
    </row>
    <row r="284" spans="1:17" x14ac:dyDescent="0.25">
      <c r="A284" s="46" t="s">
        <v>139</v>
      </c>
      <c r="B284" s="46" t="s">
        <v>107</v>
      </c>
      <c r="C284" s="46" t="s">
        <v>120</v>
      </c>
      <c r="D284" s="36">
        <v>-0.41253999999999902</v>
      </c>
      <c r="E284" s="47">
        <v>2.9780000000000001E-2</v>
      </c>
      <c r="F284" s="47">
        <v>7.0749999999999993E-2</v>
      </c>
      <c r="G284" s="47">
        <v>0.10166</v>
      </c>
      <c r="H284" s="50">
        <v>9.6425826239341803E-2</v>
      </c>
      <c r="I284" s="50">
        <v>0.12956843139959101</v>
      </c>
      <c r="J284" s="50">
        <v>0.176807943843485</v>
      </c>
      <c r="K284" s="50">
        <v>0.213751092418903</v>
      </c>
      <c r="L284" s="92">
        <v>12.507999999999999</v>
      </c>
      <c r="M284" s="93">
        <v>0</v>
      </c>
      <c r="N284" s="93">
        <v>0</v>
      </c>
      <c r="O284" s="93">
        <v>0</v>
      </c>
      <c r="P284" s="89">
        <v>444713</v>
      </c>
      <c r="Q284" s="50">
        <v>7.2992700729926904E-2</v>
      </c>
    </row>
    <row r="285" spans="1:17" x14ac:dyDescent="0.25">
      <c r="A285" s="46" t="s">
        <v>147</v>
      </c>
      <c r="B285" s="46" t="s">
        <v>114</v>
      </c>
      <c r="C285" s="46" t="s">
        <v>120</v>
      </c>
      <c r="D285" s="36">
        <v>-1.2444200000000001</v>
      </c>
      <c r="E285" s="47">
        <v>9.8929999999999907E-2</v>
      </c>
      <c r="F285" s="47">
        <v>4.2860000000000002E-2</v>
      </c>
      <c r="G285" s="47">
        <v>9.9320000000000006E-2</v>
      </c>
      <c r="H285" s="50">
        <v>0.32006938304058002</v>
      </c>
      <c r="I285" s="50">
        <v>0.45734210137692199</v>
      </c>
      <c r="J285" s="50">
        <v>0.37787753642920002</v>
      </c>
      <c r="K285" s="50">
        <v>0.45791057564173498</v>
      </c>
      <c r="L285" s="92">
        <v>5.0750000000000002</v>
      </c>
      <c r="M285" s="92">
        <v>2.1440000000000001</v>
      </c>
      <c r="N285" s="92">
        <v>1.7209999999999901</v>
      </c>
      <c r="O285" s="93">
        <v>0.27100000000000002</v>
      </c>
      <c r="P285" s="89">
        <v>444115.82899999898</v>
      </c>
      <c r="Q285" s="50">
        <v>0.23978315262718899</v>
      </c>
    </row>
    <row r="286" spans="1:17" x14ac:dyDescent="0.25">
      <c r="A286" s="46" t="s">
        <v>140</v>
      </c>
      <c r="B286" s="46" t="s">
        <v>113</v>
      </c>
      <c r="C286" s="46" t="s">
        <v>120</v>
      </c>
      <c r="D286" s="36">
        <v>-0.84307999999999905</v>
      </c>
      <c r="E286" s="47">
        <v>0.19339999999999999</v>
      </c>
      <c r="F286" s="47">
        <v>0.17499000000000001</v>
      </c>
      <c r="G286" s="47">
        <v>0.19339999999999999</v>
      </c>
      <c r="H286" s="50">
        <v>0.206987837275074</v>
      </c>
      <c r="I286" s="50">
        <v>0.46452047086011899</v>
      </c>
      <c r="J286" s="50">
        <v>0.43780531652600901</v>
      </c>
      <c r="K286" s="50">
        <v>0.46452047086011899</v>
      </c>
      <c r="L286" s="92">
        <v>4.0359999999999996</v>
      </c>
      <c r="M286" s="93">
        <v>0.33100000000000002</v>
      </c>
      <c r="N286" s="93">
        <v>9.6999999999999906E-2</v>
      </c>
      <c r="O286" s="93">
        <v>0</v>
      </c>
      <c r="P286" s="89">
        <v>441612.05699999997</v>
      </c>
      <c r="Q286" s="50">
        <v>0.22245322245322199</v>
      </c>
    </row>
    <row r="287" spans="1:17" x14ac:dyDescent="0.25">
      <c r="A287" s="46" t="s">
        <v>165</v>
      </c>
      <c r="B287" s="46" t="s">
        <v>111</v>
      </c>
      <c r="C287" s="46" t="s">
        <v>120</v>
      </c>
      <c r="D287" s="36">
        <v>-0.64054</v>
      </c>
      <c r="E287" s="47">
        <v>0</v>
      </c>
      <c r="F287" s="47">
        <v>4.6629999999999998E-2</v>
      </c>
      <c r="G287" s="47">
        <v>4.6629999999999998E-2</v>
      </c>
      <c r="H287" s="50">
        <v>0.15365177797187299</v>
      </c>
      <c r="I287" s="50">
        <v>0.15365177797187299</v>
      </c>
      <c r="J287" s="50">
        <v>0.20872050997038299</v>
      </c>
      <c r="K287" s="50">
        <v>0.20872050997038299</v>
      </c>
      <c r="L287" s="92">
        <v>3.1509999999999998</v>
      </c>
      <c r="M287" s="92">
        <v>1.7629999999999999</v>
      </c>
      <c r="N287" s="93">
        <v>3.6999999999999998E-2</v>
      </c>
      <c r="O287" s="93">
        <v>0</v>
      </c>
      <c r="P287" s="89">
        <v>441364.924</v>
      </c>
      <c r="Q287" s="50">
        <v>0.13160621761658001</v>
      </c>
    </row>
    <row r="288" spans="1:17" x14ac:dyDescent="0.25">
      <c r="A288" s="46" t="s">
        <v>91</v>
      </c>
      <c r="B288" s="46" t="s">
        <v>103</v>
      </c>
      <c r="C288" s="46" t="s">
        <v>120</v>
      </c>
      <c r="D288" s="36">
        <v>-1.17763</v>
      </c>
      <c r="E288" s="47">
        <v>6.8540000000000004E-2</v>
      </c>
      <c r="F288" s="47">
        <v>4.1000000000000003E-3</v>
      </c>
      <c r="G288" s="47">
        <v>0.18079999999999999</v>
      </c>
      <c r="H288" s="50">
        <v>0.30054127127792901</v>
      </c>
      <c r="I288" s="50">
        <v>0.39280617131869799</v>
      </c>
      <c r="J288" s="50">
        <v>0.30588443649397901</v>
      </c>
      <c r="K288" s="50">
        <v>0.55827671428627501</v>
      </c>
      <c r="L288" s="92">
        <v>19.056999999999999</v>
      </c>
      <c r="M288" s="92">
        <v>1.921</v>
      </c>
      <c r="N288" s="93">
        <v>0.29599999999999999</v>
      </c>
      <c r="O288" s="93">
        <v>0.06</v>
      </c>
      <c r="P288" s="89">
        <v>441349.30099999998</v>
      </c>
      <c r="Q288" s="50">
        <v>0.19606329602469999</v>
      </c>
    </row>
    <row r="289" spans="1:17" x14ac:dyDescent="0.25">
      <c r="A289" s="46" t="s">
        <v>132</v>
      </c>
      <c r="B289" s="46" t="s">
        <v>103</v>
      </c>
      <c r="C289" s="46" t="s">
        <v>120</v>
      </c>
      <c r="D289" s="36">
        <v>-0.40820000000000001</v>
      </c>
      <c r="E289" s="47">
        <v>9.1719999999999996E-2</v>
      </c>
      <c r="F289" s="47">
        <v>2.6269999999999901E-2</v>
      </c>
      <c r="G289" s="47">
        <v>0.18953</v>
      </c>
      <c r="H289" s="50">
        <v>9.5364514301986295E-2</v>
      </c>
      <c r="I289" s="50">
        <v>0.20058291055413899</v>
      </c>
      <c r="J289" s="50">
        <v>0.12452103422699</v>
      </c>
      <c r="K289" s="50">
        <v>0.32394669700728901</v>
      </c>
      <c r="L289" s="92">
        <v>1.9159999999999999</v>
      </c>
      <c r="M289" s="92">
        <v>0.56799999999999995</v>
      </c>
      <c r="N289" s="93">
        <v>0</v>
      </c>
      <c r="O289" s="93">
        <v>0</v>
      </c>
      <c r="P289" s="89">
        <v>440980.73</v>
      </c>
      <c r="Q289" s="50">
        <v>9.3376764386536401E-2</v>
      </c>
    </row>
    <row r="290" spans="1:17" x14ac:dyDescent="0.25">
      <c r="A290" s="46" t="s">
        <v>155</v>
      </c>
      <c r="B290" s="46" t="s">
        <v>103</v>
      </c>
      <c r="C290" s="46" t="s">
        <v>120</v>
      </c>
      <c r="D290" s="36">
        <v>-0.54813000000000001</v>
      </c>
      <c r="E290" s="47">
        <v>1.54E-2</v>
      </c>
      <c r="F290" s="47">
        <v>1.119E-2</v>
      </c>
      <c r="G290" s="47">
        <v>1.54E-2</v>
      </c>
      <c r="H290" s="50">
        <v>0.130106272522062</v>
      </c>
      <c r="I290" s="50">
        <v>0.14764460768506299</v>
      </c>
      <c r="J290" s="50">
        <v>0.14282318011303499</v>
      </c>
      <c r="K290" s="50">
        <v>0.14764460768506299</v>
      </c>
      <c r="L290" s="92">
        <v>0.70699999999999996</v>
      </c>
      <c r="M290" s="92">
        <v>3.8849999999999998</v>
      </c>
      <c r="N290" s="93">
        <v>0</v>
      </c>
      <c r="O290" s="93">
        <v>0</v>
      </c>
      <c r="P290" s="89">
        <v>439230.05200000003</v>
      </c>
      <c r="Q290" s="50">
        <v>8.6910994764397898E-2</v>
      </c>
    </row>
    <row r="291" spans="1:17" x14ac:dyDescent="0.25">
      <c r="A291" s="46" t="s">
        <v>144</v>
      </c>
      <c r="B291" s="46" t="s">
        <v>108</v>
      </c>
      <c r="C291" s="46" t="s">
        <v>120</v>
      </c>
      <c r="D291" s="36">
        <v>-1.1381699999999999</v>
      </c>
      <c r="E291" s="47">
        <v>0.12102</v>
      </c>
      <c r="F291" s="47">
        <v>1.304E-2</v>
      </c>
      <c r="G291" s="47">
        <v>0.16667999999999999</v>
      </c>
      <c r="H291" s="50">
        <v>0.289139956702193</v>
      </c>
      <c r="I291" s="50">
        <v>0.45498457006266002</v>
      </c>
      <c r="J291" s="50">
        <v>0.306060423415973</v>
      </c>
      <c r="K291" s="50">
        <v>0.52295921747883001</v>
      </c>
      <c r="L291" s="92">
        <v>2.964</v>
      </c>
      <c r="M291" s="92">
        <v>7.11</v>
      </c>
      <c r="N291" s="93">
        <v>0</v>
      </c>
      <c r="O291" s="93">
        <v>0.27500000000000002</v>
      </c>
      <c r="P291" s="89">
        <v>436852.897</v>
      </c>
      <c r="Q291" s="50">
        <v>0.24944881889763701</v>
      </c>
    </row>
    <row r="292" spans="1:17" x14ac:dyDescent="0.25">
      <c r="A292" s="46" t="s">
        <v>152</v>
      </c>
      <c r="B292" s="46" t="s">
        <v>102</v>
      </c>
      <c r="C292" s="46" t="s">
        <v>120</v>
      </c>
      <c r="D292" s="36">
        <v>-1.8320099999999999</v>
      </c>
      <c r="E292" s="47">
        <v>0.18387000000000001</v>
      </c>
      <c r="F292" s="47">
        <v>5.5800000000000002E-2</v>
      </c>
      <c r="G292" s="47">
        <v>0.37989000000000001</v>
      </c>
      <c r="H292" s="50">
        <v>0.50501252051175105</v>
      </c>
      <c r="I292" s="50">
        <v>0.80881370254670304</v>
      </c>
      <c r="J292" s="50">
        <v>0.59137944796852304</v>
      </c>
      <c r="K292" s="50">
        <v>1.20051454573626</v>
      </c>
      <c r="L292" s="92">
        <v>0.83199999999999996</v>
      </c>
      <c r="M292" s="92">
        <v>0.56699999999999995</v>
      </c>
      <c r="N292" s="92">
        <v>1.02</v>
      </c>
      <c r="O292" s="93">
        <v>9.6999999999999906E-2</v>
      </c>
      <c r="P292" s="89">
        <v>436782.58100000001</v>
      </c>
      <c r="Q292" s="50">
        <v>8.9730290456431605E-2</v>
      </c>
    </row>
    <row r="293" spans="1:17" x14ac:dyDescent="0.25">
      <c r="A293" s="46" t="s">
        <v>129</v>
      </c>
      <c r="B293" s="46" t="s">
        <v>111</v>
      </c>
      <c r="C293" s="46" t="s">
        <v>120</v>
      </c>
      <c r="D293" s="36">
        <v>-0.61199999999999999</v>
      </c>
      <c r="E293" s="47">
        <v>0</v>
      </c>
      <c r="F293" s="47">
        <v>4.6629999999999998E-2</v>
      </c>
      <c r="G293" s="47">
        <v>4.6629999999999998E-2</v>
      </c>
      <c r="H293" s="50">
        <v>0.14632807238874199</v>
      </c>
      <c r="I293" s="50">
        <v>0.14632807238874199</v>
      </c>
      <c r="J293" s="50">
        <v>0.20104721260601099</v>
      </c>
      <c r="K293" s="50">
        <v>0.20104721260601099</v>
      </c>
      <c r="L293" s="92">
        <v>2.3010000000000002</v>
      </c>
      <c r="M293" s="92">
        <v>1.944</v>
      </c>
      <c r="N293" s="92">
        <v>0.57599999999999996</v>
      </c>
      <c r="O293" s="93">
        <v>0</v>
      </c>
      <c r="P293" s="89">
        <v>434448.86799999903</v>
      </c>
      <c r="Q293" s="50">
        <v>6.15858352578907E-2</v>
      </c>
    </row>
    <row r="294" spans="1:17" x14ac:dyDescent="0.25">
      <c r="A294" s="46" t="s">
        <v>166</v>
      </c>
      <c r="B294" s="46" t="s">
        <v>107</v>
      </c>
      <c r="C294" s="46" t="s">
        <v>120</v>
      </c>
      <c r="D294" s="36">
        <v>-0.88197999999999899</v>
      </c>
      <c r="E294" s="47">
        <v>7.9600000000000004E-2</v>
      </c>
      <c r="F294" s="47">
        <v>0.117329999999999</v>
      </c>
      <c r="G294" s="47">
        <v>0.17391999999999999</v>
      </c>
      <c r="H294" s="50">
        <v>0.21751043817568</v>
      </c>
      <c r="I294" s="50">
        <v>0.31838585260900998</v>
      </c>
      <c r="J294" s="50">
        <v>0.36907886089026998</v>
      </c>
      <c r="K294" s="50">
        <v>0.44878916562585802</v>
      </c>
      <c r="L294" s="93">
        <v>0</v>
      </c>
      <c r="M294" s="93">
        <v>0</v>
      </c>
      <c r="N294" s="93">
        <v>8.8999999999999996E-2</v>
      </c>
      <c r="O294" s="93">
        <v>0</v>
      </c>
      <c r="P294" s="89">
        <v>434121.81799999898</v>
      </c>
      <c r="Q294" s="50">
        <v>0</v>
      </c>
    </row>
    <row r="295" spans="1:17" x14ac:dyDescent="0.25">
      <c r="A295" s="46" t="s">
        <v>97</v>
      </c>
      <c r="B295" s="46" t="s">
        <v>113</v>
      </c>
      <c r="C295" s="46" t="s">
        <v>120</v>
      </c>
      <c r="D295" s="36">
        <v>-1.37723</v>
      </c>
      <c r="E295" s="47">
        <v>9.017E-2</v>
      </c>
      <c r="F295" s="47">
        <v>2.0000000000000002E-5</v>
      </c>
      <c r="G295" s="47">
        <v>0.78627000000000002</v>
      </c>
      <c r="H295" s="50">
        <v>0.35977601750897098</v>
      </c>
      <c r="I295" s="50">
        <v>0.48808490288928502</v>
      </c>
      <c r="J295" s="50">
        <v>0.35980321330127801</v>
      </c>
      <c r="K295" s="50">
        <v>1.9849708854427099</v>
      </c>
      <c r="L295" s="93">
        <v>0.42299999999999999</v>
      </c>
      <c r="M295" s="92">
        <v>0.85499999999999998</v>
      </c>
      <c r="N295" s="93">
        <v>1E-3</v>
      </c>
      <c r="O295" s="93">
        <v>1E-3</v>
      </c>
      <c r="P295" s="89">
        <v>434121.73100000003</v>
      </c>
      <c r="Q295" s="50">
        <v>0.202342387241465</v>
      </c>
    </row>
    <row r="296" spans="1:17" x14ac:dyDescent="0.25">
      <c r="A296" s="46" t="s">
        <v>97</v>
      </c>
      <c r="B296" s="46" t="s">
        <v>117</v>
      </c>
      <c r="C296" s="46" t="s">
        <v>120</v>
      </c>
      <c r="D296" s="36">
        <v>-0.39085999999999999</v>
      </c>
      <c r="E296" s="47">
        <v>8.5690000000000002E-2</v>
      </c>
      <c r="F296" s="47">
        <v>5.8779999999999999E-2</v>
      </c>
      <c r="G296" s="47">
        <v>8.8529999999999998E-2</v>
      </c>
      <c r="H296" s="50">
        <v>9.1134399420369203E-2</v>
      </c>
      <c r="I296" s="50">
        <v>0.18875660184750301</v>
      </c>
      <c r="J296" s="50">
        <v>0.157193744595057</v>
      </c>
      <c r="K296" s="50">
        <v>0.19213746915593499</v>
      </c>
      <c r="L296" s="92">
        <v>1.0880000000000001</v>
      </c>
      <c r="M296" s="93">
        <v>0.26200000000000001</v>
      </c>
      <c r="N296" s="93">
        <v>0.32799999999999901</v>
      </c>
      <c r="O296" s="93">
        <v>0</v>
      </c>
      <c r="P296" s="89">
        <v>431191.13799999998</v>
      </c>
      <c r="Q296" s="50">
        <v>6.6975308641975304E-2</v>
      </c>
    </row>
    <row r="297" spans="1:17" x14ac:dyDescent="0.25">
      <c r="A297" s="46" t="s">
        <v>156</v>
      </c>
      <c r="B297" s="46" t="s">
        <v>111</v>
      </c>
      <c r="C297" s="46" t="s">
        <v>120</v>
      </c>
      <c r="D297" s="36">
        <v>-1.10544</v>
      </c>
      <c r="E297" s="47">
        <v>5.425E-2</v>
      </c>
      <c r="F297" s="47">
        <v>8.4399999999999996E-3</v>
      </c>
      <c r="G297" s="47">
        <v>0.12983</v>
      </c>
      <c r="H297" s="50">
        <v>0.279759036358457</v>
      </c>
      <c r="I297" s="50">
        <v>0.35110369104946498</v>
      </c>
      <c r="J297" s="50">
        <v>0.290605912052327</v>
      </c>
      <c r="K297" s="50">
        <v>0.457178173074337</v>
      </c>
      <c r="L297" s="92">
        <v>1.425</v>
      </c>
      <c r="M297" s="92">
        <v>6.9669999999999996</v>
      </c>
      <c r="N297" s="93">
        <v>3.1E-2</v>
      </c>
      <c r="O297" s="93">
        <v>0</v>
      </c>
      <c r="P297" s="89">
        <v>428657.95500000002</v>
      </c>
      <c r="Q297" s="50">
        <v>0.16605913325232799</v>
      </c>
    </row>
    <row r="298" spans="1:17" x14ac:dyDescent="0.25">
      <c r="A298" s="46" t="s">
        <v>125</v>
      </c>
      <c r="B298" s="46" t="s">
        <v>116</v>
      </c>
      <c r="C298" s="46" t="s">
        <v>120</v>
      </c>
      <c r="D298" s="36">
        <v>-0.60816000000000003</v>
      </c>
      <c r="E298" s="47">
        <v>6.497E-2</v>
      </c>
      <c r="F298" s="47">
        <v>8.8000000000000003E-4</v>
      </c>
      <c r="G298" s="47">
        <v>0.12340999999999901</v>
      </c>
      <c r="H298" s="50">
        <v>0.14534623754838399</v>
      </c>
      <c r="I298" s="50">
        <v>0.222229905997051</v>
      </c>
      <c r="J298" s="50">
        <v>0.14635458584560501</v>
      </c>
      <c r="K298" s="50">
        <v>0.29578537974410701</v>
      </c>
      <c r="L298" s="93">
        <v>2.1999999999999999E-2</v>
      </c>
      <c r="M298" s="93">
        <v>0</v>
      </c>
      <c r="N298" s="93">
        <v>3.0000000000000001E-3</v>
      </c>
      <c r="O298" s="93">
        <v>0</v>
      </c>
      <c r="P298" s="89">
        <v>423317</v>
      </c>
      <c r="Q298" s="50">
        <v>8.9602873677908507E-2</v>
      </c>
    </row>
    <row r="299" spans="1:17" x14ac:dyDescent="0.25">
      <c r="A299" s="46" t="s">
        <v>94</v>
      </c>
      <c r="B299" s="46" t="s">
        <v>119</v>
      </c>
      <c r="C299" s="46" t="s">
        <v>120</v>
      </c>
      <c r="D299" s="36">
        <v>-0.50353999999999999</v>
      </c>
      <c r="E299" s="47">
        <v>2.4E-2</v>
      </c>
      <c r="F299" s="47">
        <v>0.17595999999999901</v>
      </c>
      <c r="G299" s="47">
        <v>0.17595999999999901</v>
      </c>
      <c r="H299" s="50">
        <v>0.11891750420540501</v>
      </c>
      <c r="I299" s="50">
        <v>0.14609636607593501</v>
      </c>
      <c r="J299" s="50">
        <v>0.33418644797966301</v>
      </c>
      <c r="K299" s="50">
        <v>0.33418644797966301</v>
      </c>
      <c r="L299" s="92">
        <v>1.9850000000000001</v>
      </c>
      <c r="M299" s="92">
        <v>2.278</v>
      </c>
      <c r="N299" s="93">
        <v>1.7999999999999999E-2</v>
      </c>
      <c r="O299" s="93">
        <v>0</v>
      </c>
      <c r="P299" s="89">
        <v>422868.51199999999</v>
      </c>
      <c r="Q299" s="50">
        <v>0.103916614024005</v>
      </c>
    </row>
    <row r="300" spans="1:17" x14ac:dyDescent="0.25">
      <c r="A300" s="46" t="s">
        <v>94</v>
      </c>
      <c r="B300" s="46" t="s">
        <v>119</v>
      </c>
      <c r="C300" s="46" t="s">
        <v>120</v>
      </c>
      <c r="D300" s="36">
        <v>-0.50353999999999999</v>
      </c>
      <c r="E300" s="47">
        <v>2.4E-2</v>
      </c>
      <c r="F300" s="47">
        <v>0.17595999999999901</v>
      </c>
      <c r="G300" s="47">
        <v>0.17595999999999901</v>
      </c>
      <c r="H300" s="50">
        <v>0.11891750420540501</v>
      </c>
      <c r="I300" s="50">
        <v>0.14609636607593501</v>
      </c>
      <c r="J300" s="50">
        <v>0.33418644797966301</v>
      </c>
      <c r="K300" s="50">
        <v>0.33418644797966301</v>
      </c>
      <c r="L300" s="92">
        <v>1.9850000000000001</v>
      </c>
      <c r="M300" s="92">
        <v>2.278</v>
      </c>
      <c r="N300" s="93">
        <v>1.7999999999999999E-2</v>
      </c>
      <c r="O300" s="93">
        <v>0</v>
      </c>
      <c r="P300" s="89">
        <v>422868.51199999999</v>
      </c>
      <c r="Q300" s="50">
        <v>0.103916614024005</v>
      </c>
    </row>
    <row r="301" spans="1:17" x14ac:dyDescent="0.25">
      <c r="A301" s="46" t="s">
        <v>128</v>
      </c>
      <c r="B301" s="46" t="s">
        <v>119</v>
      </c>
      <c r="C301" s="46" t="s">
        <v>120</v>
      </c>
      <c r="D301" s="36">
        <v>-0.50353999999999999</v>
      </c>
      <c r="E301" s="47">
        <v>2.4E-2</v>
      </c>
      <c r="F301" s="47">
        <v>0.17595999999999901</v>
      </c>
      <c r="G301" s="47">
        <v>0.17595999999999901</v>
      </c>
      <c r="H301" s="50">
        <v>0.11891750420540501</v>
      </c>
      <c r="I301" s="50">
        <v>0.14609636607593501</v>
      </c>
      <c r="J301" s="50">
        <v>0.33418644797966301</v>
      </c>
      <c r="K301" s="50">
        <v>0.33418644797966301</v>
      </c>
      <c r="L301" s="92">
        <v>1.9850000000000001</v>
      </c>
      <c r="M301" s="92">
        <v>2.278</v>
      </c>
      <c r="N301" s="93">
        <v>1.7999999999999999E-2</v>
      </c>
      <c r="O301" s="93">
        <v>0</v>
      </c>
      <c r="P301" s="89">
        <v>422868.51199999999</v>
      </c>
      <c r="Q301" s="50">
        <v>0.103916614024005</v>
      </c>
    </row>
    <row r="302" spans="1:17" x14ac:dyDescent="0.25">
      <c r="A302" s="46" t="s">
        <v>128</v>
      </c>
      <c r="B302" s="46" t="s">
        <v>119</v>
      </c>
      <c r="C302" s="46" t="s">
        <v>120</v>
      </c>
      <c r="D302" s="36">
        <v>-0.50353999999999999</v>
      </c>
      <c r="E302" s="47">
        <v>2.4E-2</v>
      </c>
      <c r="F302" s="47">
        <v>0.17595999999999901</v>
      </c>
      <c r="G302" s="47">
        <v>0.17595999999999901</v>
      </c>
      <c r="H302" s="50">
        <v>0.11891750420540501</v>
      </c>
      <c r="I302" s="50">
        <v>0.14609636607593501</v>
      </c>
      <c r="J302" s="50">
        <v>0.33418644797966301</v>
      </c>
      <c r="K302" s="50">
        <v>0.33418644797966301</v>
      </c>
      <c r="L302" s="92">
        <v>1.9850000000000001</v>
      </c>
      <c r="M302" s="92">
        <v>2.278</v>
      </c>
      <c r="N302" s="93">
        <v>1.7999999999999999E-2</v>
      </c>
      <c r="O302" s="93">
        <v>0</v>
      </c>
      <c r="P302" s="89">
        <v>422868.51199999999</v>
      </c>
      <c r="Q302" s="50">
        <v>0.103916614024005</v>
      </c>
    </row>
    <row r="303" spans="1:17" x14ac:dyDescent="0.25">
      <c r="A303" s="46" t="s">
        <v>164</v>
      </c>
      <c r="B303" s="46" t="s">
        <v>112</v>
      </c>
      <c r="C303" s="46" t="s">
        <v>120</v>
      </c>
      <c r="D303" s="36">
        <v>-0.67225000000000001</v>
      </c>
      <c r="E303" s="47">
        <v>0</v>
      </c>
      <c r="F303" s="47">
        <v>2.4709999999999999E-2</v>
      </c>
      <c r="G303" s="47">
        <v>2.4709999999999999E-2</v>
      </c>
      <c r="H303" s="50">
        <v>0.16184383065503</v>
      </c>
      <c r="I303" s="50">
        <v>0.16184383065503</v>
      </c>
      <c r="J303" s="50">
        <v>0.190910633092395</v>
      </c>
      <c r="K303" s="50">
        <v>0.190910633092395</v>
      </c>
      <c r="L303" s="92">
        <v>0.627</v>
      </c>
      <c r="M303" s="93">
        <v>0</v>
      </c>
      <c r="N303" s="93">
        <v>3.7999999999999999E-2</v>
      </c>
      <c r="O303" s="93">
        <v>0</v>
      </c>
      <c r="P303" s="89">
        <v>418648.364</v>
      </c>
      <c r="Q303" s="50">
        <v>0.158225363172359</v>
      </c>
    </row>
    <row r="304" spans="1:17" x14ac:dyDescent="0.25">
      <c r="A304" s="46" t="s">
        <v>101</v>
      </c>
      <c r="B304" s="46" t="s">
        <v>118</v>
      </c>
      <c r="C304" s="46" t="s">
        <v>120</v>
      </c>
      <c r="D304" s="36">
        <v>-0.47483999999999998</v>
      </c>
      <c r="E304" s="47">
        <v>0.13461999999999999</v>
      </c>
      <c r="F304" s="47">
        <v>9.3859999999999999E-2</v>
      </c>
      <c r="G304" s="47">
        <v>0.13461999999999999</v>
      </c>
      <c r="H304" s="50">
        <v>0.111774607188022</v>
      </c>
      <c r="I304" s="50">
        <v>0.27198348826004398</v>
      </c>
      <c r="J304" s="50">
        <v>0.22117985284211999</v>
      </c>
      <c r="K304" s="50">
        <v>0.27198348826004398</v>
      </c>
      <c r="L304" s="92">
        <v>10.930999999999999</v>
      </c>
      <c r="M304" s="92">
        <v>1.171</v>
      </c>
      <c r="N304" s="93">
        <v>0.08</v>
      </c>
      <c r="O304" s="93">
        <v>0</v>
      </c>
      <c r="P304" s="89">
        <v>416816.04100000003</v>
      </c>
      <c r="Q304" s="50">
        <v>0.20429887410440101</v>
      </c>
    </row>
    <row r="305" spans="1:17" x14ac:dyDescent="0.25">
      <c r="A305" s="46" t="s">
        <v>154</v>
      </c>
      <c r="B305" s="46" t="s">
        <v>106</v>
      </c>
      <c r="C305" s="46" t="s">
        <v>120</v>
      </c>
      <c r="D305" s="36">
        <v>-0.45885999999999999</v>
      </c>
      <c r="E305" s="47">
        <v>0</v>
      </c>
      <c r="F305" s="47">
        <v>0</v>
      </c>
      <c r="G305" s="47">
        <v>0</v>
      </c>
      <c r="H305" s="50">
        <v>0.10781726335764399</v>
      </c>
      <c r="I305" s="50">
        <v>0.10781726335764399</v>
      </c>
      <c r="J305" s="50">
        <v>0.10781726335764399</v>
      </c>
      <c r="K305" s="50">
        <v>0.10781726335764399</v>
      </c>
      <c r="L305" s="92">
        <v>6.9359999999999999</v>
      </c>
      <c r="M305" s="93">
        <v>0</v>
      </c>
      <c r="N305" s="93">
        <v>0</v>
      </c>
      <c r="O305" s="93">
        <v>0</v>
      </c>
      <c r="P305" s="89">
        <v>415345.61700000003</v>
      </c>
      <c r="Q305" s="50">
        <v>9.7060314242270601E-2</v>
      </c>
    </row>
    <row r="306" spans="1:17" x14ac:dyDescent="0.25">
      <c r="A306" s="46" t="s">
        <v>144</v>
      </c>
      <c r="B306" s="46" t="s">
        <v>116</v>
      </c>
      <c r="C306" s="46" t="s">
        <v>120</v>
      </c>
      <c r="D306" s="36">
        <v>-1.07836</v>
      </c>
      <c r="E306" s="47">
        <v>0.15229000000000001</v>
      </c>
      <c r="F306" s="47">
        <v>0</v>
      </c>
      <c r="G306" s="47">
        <v>0.22878999999999999</v>
      </c>
      <c r="H306" s="50">
        <v>0.272049119326643</v>
      </c>
      <c r="I306" s="50">
        <v>0.48129851779614302</v>
      </c>
      <c r="J306" s="50">
        <v>0.272049119326643</v>
      </c>
      <c r="K306" s="50">
        <v>0.59906499450413397</v>
      </c>
      <c r="L306" s="92">
        <v>7.7949999999999999</v>
      </c>
      <c r="M306" s="92">
        <v>10.071999999999999</v>
      </c>
      <c r="N306" s="93">
        <v>0</v>
      </c>
      <c r="O306" s="93">
        <v>0.115</v>
      </c>
      <c r="P306" s="89">
        <v>414762.37799999898</v>
      </c>
      <c r="Q306" s="50">
        <v>0.13199061400078199</v>
      </c>
    </row>
    <row r="307" spans="1:17" x14ac:dyDescent="0.25">
      <c r="A307" s="46" t="s">
        <v>160</v>
      </c>
      <c r="B307" s="46" t="s">
        <v>107</v>
      </c>
      <c r="C307" s="46" t="s">
        <v>120</v>
      </c>
      <c r="D307" s="36">
        <v>-0.63283999999999996</v>
      </c>
      <c r="E307" s="47">
        <v>2.9780000000000001E-2</v>
      </c>
      <c r="F307" s="47">
        <v>7.0919999999999997E-2</v>
      </c>
      <c r="G307" s="47">
        <v>0.10173</v>
      </c>
      <c r="H307" s="50">
        <v>0.151671269268119</v>
      </c>
      <c r="I307" s="50">
        <v>0.186483825884625</v>
      </c>
      <c r="J307" s="50">
        <v>0.23631374400240401</v>
      </c>
      <c r="K307" s="50">
        <v>0.274997432666785</v>
      </c>
      <c r="L307" s="92">
        <v>15.765000000000001</v>
      </c>
      <c r="M307" s="93">
        <v>0</v>
      </c>
      <c r="N307" s="93">
        <v>2.1999999999999999E-2</v>
      </c>
      <c r="O307" s="93">
        <v>0</v>
      </c>
      <c r="P307" s="89">
        <v>414081.71399999998</v>
      </c>
      <c r="Q307" s="50">
        <v>0.196452933151432</v>
      </c>
    </row>
    <row r="308" spans="1:17" x14ac:dyDescent="0.25">
      <c r="A308" s="46" t="s">
        <v>163</v>
      </c>
      <c r="B308" s="46" t="s">
        <v>102</v>
      </c>
      <c r="C308" s="46" t="s">
        <v>120</v>
      </c>
      <c r="D308" s="36">
        <v>-0.53042999999999996</v>
      </c>
      <c r="E308" s="47">
        <v>0</v>
      </c>
      <c r="F308" s="47">
        <v>6.0600000000000003E-3</v>
      </c>
      <c r="G308" s="47">
        <v>6.0600000000000003E-3</v>
      </c>
      <c r="H308" s="50">
        <v>0.125651561658947</v>
      </c>
      <c r="I308" s="50">
        <v>0.125651561658947</v>
      </c>
      <c r="J308" s="50">
        <v>0.13249372092613301</v>
      </c>
      <c r="K308" s="50">
        <v>0.13249372092613301</v>
      </c>
      <c r="L308" s="93">
        <v>0.193</v>
      </c>
      <c r="M308" s="93">
        <v>0</v>
      </c>
      <c r="N308" s="93">
        <v>0.29299999999999998</v>
      </c>
      <c r="O308" s="93">
        <v>0</v>
      </c>
      <c r="P308" s="89">
        <v>413462.48799999902</v>
      </c>
      <c r="Q308" s="50">
        <v>4.0009144947416399E-2</v>
      </c>
    </row>
    <row r="309" spans="1:17" x14ac:dyDescent="0.25">
      <c r="A309" s="46" t="s">
        <v>100</v>
      </c>
      <c r="B309" s="46" t="s">
        <v>105</v>
      </c>
      <c r="C309" s="46" t="s">
        <v>120</v>
      </c>
      <c r="D309" s="36">
        <v>-1.4915499999999999</v>
      </c>
      <c r="E309" s="47">
        <v>0</v>
      </c>
      <c r="F309" s="47">
        <v>0</v>
      </c>
      <c r="G309" s="47">
        <v>0</v>
      </c>
      <c r="H309" s="50">
        <v>0.39490981433702799</v>
      </c>
      <c r="I309" s="50">
        <v>0.39490981433702799</v>
      </c>
      <c r="J309" s="50">
        <v>0.39490981433702799</v>
      </c>
      <c r="K309" s="50">
        <v>0.39490981433702799</v>
      </c>
      <c r="L309" s="92">
        <v>4.6689999999999996</v>
      </c>
      <c r="M309" s="93">
        <v>0</v>
      </c>
      <c r="N309" s="93">
        <v>0</v>
      </c>
      <c r="O309" s="93">
        <v>0</v>
      </c>
      <c r="P309" s="89">
        <v>413289.17700000003</v>
      </c>
      <c r="Q309" s="50">
        <v>0.118920776765767</v>
      </c>
    </row>
    <row r="310" spans="1:17" x14ac:dyDescent="0.25">
      <c r="A310" s="46" t="s">
        <v>161</v>
      </c>
      <c r="B310" s="46" t="s">
        <v>106</v>
      </c>
      <c r="C310" s="46" t="s">
        <v>120</v>
      </c>
      <c r="D310" s="36">
        <v>-0.52703999999999995</v>
      </c>
      <c r="E310" s="47">
        <v>4.1200000000000004E-3</v>
      </c>
      <c r="F310" s="47">
        <v>4.1389999999999899E-2</v>
      </c>
      <c r="G310" s="47">
        <v>4.2880000000000001E-2</v>
      </c>
      <c r="H310" s="50">
        <v>0.124800377044695</v>
      </c>
      <c r="I310" s="50">
        <v>0.129444114127792</v>
      </c>
      <c r="J310" s="50">
        <v>0.17233276177514001</v>
      </c>
      <c r="K310" s="50">
        <v>0.17408083958474399</v>
      </c>
      <c r="L310" s="92">
        <v>4.3469999999999898</v>
      </c>
      <c r="M310" s="92">
        <v>0.60099999999999998</v>
      </c>
      <c r="N310" s="93">
        <v>0.21199999999999999</v>
      </c>
      <c r="O310" s="93">
        <v>0</v>
      </c>
      <c r="P310" s="89">
        <v>411809.03700000001</v>
      </c>
      <c r="Q310" s="50">
        <v>0.19047619047618999</v>
      </c>
    </row>
    <row r="311" spans="1:17" x14ac:dyDescent="0.25">
      <c r="A311" s="46" t="s">
        <v>97</v>
      </c>
      <c r="B311" s="46" t="s">
        <v>119</v>
      </c>
      <c r="C311" s="46" t="s">
        <v>120</v>
      </c>
      <c r="D311" s="36">
        <v>-0.53776999999999997</v>
      </c>
      <c r="E311" s="47">
        <v>0.13427999999999901</v>
      </c>
      <c r="F311" s="47">
        <v>6.7919999999999994E-2</v>
      </c>
      <c r="G311" s="47">
        <v>0.13608000000000001</v>
      </c>
      <c r="H311" s="50">
        <v>0.127496747387669</v>
      </c>
      <c r="I311" s="50">
        <v>0.28953270374784101</v>
      </c>
      <c r="J311" s="50">
        <v>0.20673686101587499</v>
      </c>
      <c r="K311" s="50">
        <v>0.29185595291155703</v>
      </c>
      <c r="L311" s="92">
        <v>1.2109999999999901</v>
      </c>
      <c r="M311" s="92">
        <v>0.53600000000000003</v>
      </c>
      <c r="N311" s="93">
        <v>0.23599999999999999</v>
      </c>
      <c r="O311" s="93">
        <v>0</v>
      </c>
      <c r="P311" s="89">
        <v>410133.54200000002</v>
      </c>
      <c r="Q311" s="50">
        <v>0.102672750977835</v>
      </c>
    </row>
    <row r="312" spans="1:17" x14ac:dyDescent="0.25">
      <c r="A312" s="46" t="s">
        <v>128</v>
      </c>
      <c r="B312" s="46" t="s">
        <v>108</v>
      </c>
      <c r="C312" s="46" t="s">
        <v>120</v>
      </c>
      <c r="D312" s="36">
        <v>-0.93711</v>
      </c>
      <c r="E312" s="47">
        <v>5.9720000000000002E-2</v>
      </c>
      <c r="F312" s="47">
        <v>0.39651999999999998</v>
      </c>
      <c r="G312" s="47">
        <v>0.39651999999999998</v>
      </c>
      <c r="H312" s="50">
        <v>0.232580640722023</v>
      </c>
      <c r="I312" s="50">
        <v>0.30843275841523199</v>
      </c>
      <c r="J312" s="50">
        <v>0.83240635906499805</v>
      </c>
      <c r="K312" s="50">
        <v>0.83240635906499805</v>
      </c>
      <c r="L312" s="93">
        <v>0.41599999999999998</v>
      </c>
      <c r="M312" s="93">
        <v>0.48899999999999999</v>
      </c>
      <c r="N312" s="93">
        <v>4.0999999999999898E-2</v>
      </c>
      <c r="O312" s="93">
        <v>8.9999999999999993E-3</v>
      </c>
      <c r="P312" s="89">
        <v>410017.51199999999</v>
      </c>
      <c r="Q312" s="50">
        <v>0.139193083573487</v>
      </c>
    </row>
    <row r="313" spans="1:17" x14ac:dyDescent="0.25">
      <c r="A313" s="46" t="s">
        <v>128</v>
      </c>
      <c r="B313" s="46" t="s">
        <v>108</v>
      </c>
      <c r="C313" s="46" t="s">
        <v>120</v>
      </c>
      <c r="D313" s="36">
        <v>-0.93711</v>
      </c>
      <c r="E313" s="47">
        <v>5.9720000000000002E-2</v>
      </c>
      <c r="F313" s="47">
        <v>0.39651999999999998</v>
      </c>
      <c r="G313" s="47">
        <v>0.39651999999999998</v>
      </c>
      <c r="H313" s="50">
        <v>0.232580640722023</v>
      </c>
      <c r="I313" s="50">
        <v>0.30843275841523199</v>
      </c>
      <c r="J313" s="50">
        <v>0.83240635906499805</v>
      </c>
      <c r="K313" s="50">
        <v>0.83240635906499805</v>
      </c>
      <c r="L313" s="93">
        <v>0.41599999999999998</v>
      </c>
      <c r="M313" s="93">
        <v>0.48899999999999999</v>
      </c>
      <c r="N313" s="93">
        <v>4.0999999999999898E-2</v>
      </c>
      <c r="O313" s="93">
        <v>8.9999999999999993E-3</v>
      </c>
      <c r="P313" s="89">
        <v>410017.51199999999</v>
      </c>
      <c r="Q313" s="50">
        <v>0.139193083573487</v>
      </c>
    </row>
    <row r="314" spans="1:17" x14ac:dyDescent="0.25">
      <c r="A314" s="46" t="s">
        <v>94</v>
      </c>
      <c r="B314" s="46" t="s">
        <v>108</v>
      </c>
      <c r="C314" s="46" t="s">
        <v>120</v>
      </c>
      <c r="D314" s="36">
        <v>-0.93711</v>
      </c>
      <c r="E314" s="47">
        <v>5.9720000000000002E-2</v>
      </c>
      <c r="F314" s="47">
        <v>0.39651999999999998</v>
      </c>
      <c r="G314" s="47">
        <v>0.39651999999999998</v>
      </c>
      <c r="H314" s="50">
        <v>0.232580640722023</v>
      </c>
      <c r="I314" s="50">
        <v>0.30843275841523199</v>
      </c>
      <c r="J314" s="50">
        <v>0.83240635906499805</v>
      </c>
      <c r="K314" s="50">
        <v>0.83240635906499805</v>
      </c>
      <c r="L314" s="93">
        <v>0.41599999999999998</v>
      </c>
      <c r="M314" s="93">
        <v>0.48899999999999999</v>
      </c>
      <c r="N314" s="93">
        <v>4.0999999999999898E-2</v>
      </c>
      <c r="O314" s="93">
        <v>8.9999999999999993E-3</v>
      </c>
      <c r="P314" s="89">
        <v>410017.51199999999</v>
      </c>
      <c r="Q314" s="50">
        <v>0.139193083573487</v>
      </c>
    </row>
    <row r="315" spans="1:17" x14ac:dyDescent="0.25">
      <c r="A315" s="46" t="s">
        <v>94</v>
      </c>
      <c r="B315" s="46" t="s">
        <v>108</v>
      </c>
      <c r="C315" s="46" t="s">
        <v>120</v>
      </c>
      <c r="D315" s="36">
        <v>-0.93711</v>
      </c>
      <c r="E315" s="47">
        <v>5.9720000000000002E-2</v>
      </c>
      <c r="F315" s="47">
        <v>0.39651999999999998</v>
      </c>
      <c r="G315" s="47">
        <v>0.39651999999999998</v>
      </c>
      <c r="H315" s="50">
        <v>0.232580640722023</v>
      </c>
      <c r="I315" s="50">
        <v>0.30843275841523199</v>
      </c>
      <c r="J315" s="50">
        <v>0.83240635906499805</v>
      </c>
      <c r="K315" s="50">
        <v>0.83240635906499805</v>
      </c>
      <c r="L315" s="93">
        <v>0.41599999999999998</v>
      </c>
      <c r="M315" s="93">
        <v>0.48899999999999999</v>
      </c>
      <c r="N315" s="93">
        <v>4.0999999999999898E-2</v>
      </c>
      <c r="O315" s="93">
        <v>8.9999999999999993E-3</v>
      </c>
      <c r="P315" s="89">
        <v>410017.51199999999</v>
      </c>
      <c r="Q315" s="50">
        <v>0.139193083573487</v>
      </c>
    </row>
    <row r="316" spans="1:17" x14ac:dyDescent="0.25">
      <c r="A316" s="46" t="s">
        <v>153</v>
      </c>
      <c r="B316" s="46" t="s">
        <v>113</v>
      </c>
      <c r="C316" s="46" t="s">
        <v>120</v>
      </c>
      <c r="D316" s="36">
        <v>-0.34994999999999998</v>
      </c>
      <c r="E316" s="47">
        <v>7.4800000000000005E-2</v>
      </c>
      <c r="F316" s="47">
        <v>7.3450000000000001E-2</v>
      </c>
      <c r="G316" s="47">
        <v>7.5039999999999996E-2</v>
      </c>
      <c r="H316" s="50">
        <v>8.1218975618181102E-2</v>
      </c>
      <c r="I316" s="50">
        <v>0.16519573500208501</v>
      </c>
      <c r="J316" s="50">
        <v>0.163623782066804</v>
      </c>
      <c r="K316" s="50">
        <v>0.16547541553880801</v>
      </c>
      <c r="L316" s="93">
        <v>0</v>
      </c>
      <c r="M316" s="93">
        <v>0.28399999999999997</v>
      </c>
      <c r="N316" s="93">
        <v>0</v>
      </c>
      <c r="O316" s="93">
        <v>0</v>
      </c>
      <c r="P316" s="89">
        <v>408826.36299999902</v>
      </c>
      <c r="Q316" s="50">
        <v>0.197287697772037</v>
      </c>
    </row>
    <row r="317" spans="1:17" x14ac:dyDescent="0.25">
      <c r="A317" s="46" t="s">
        <v>139</v>
      </c>
      <c r="B317" s="46" t="s">
        <v>103</v>
      </c>
      <c r="C317" s="46" t="s">
        <v>120</v>
      </c>
      <c r="D317" s="36">
        <v>-0.45838999999999902</v>
      </c>
      <c r="E317" s="47">
        <v>1.54E-2</v>
      </c>
      <c r="F317" s="47">
        <v>1.119E-2</v>
      </c>
      <c r="G317" s="47">
        <v>1.54E-2</v>
      </c>
      <c r="H317" s="50">
        <v>0.107701084379203</v>
      </c>
      <c r="I317" s="50">
        <v>0.124891709146648</v>
      </c>
      <c r="J317" s="50">
        <v>0.12016586992280801</v>
      </c>
      <c r="K317" s="50">
        <v>0.124891709146648</v>
      </c>
      <c r="L317" s="92">
        <v>0.84799999999999998</v>
      </c>
      <c r="M317" s="93">
        <v>0</v>
      </c>
      <c r="N317" s="93">
        <v>0</v>
      </c>
      <c r="O317" s="93">
        <v>0</v>
      </c>
      <c r="P317" s="89">
        <v>397125.5</v>
      </c>
      <c r="Q317" s="50">
        <v>0</v>
      </c>
    </row>
    <row r="318" spans="1:17" x14ac:dyDescent="0.25">
      <c r="A318" s="46" t="s">
        <v>164</v>
      </c>
      <c r="B318" s="46" t="s">
        <v>104</v>
      </c>
      <c r="C318" s="46" t="s">
        <v>120</v>
      </c>
      <c r="D318" s="36">
        <v>-1.2055499999999999</v>
      </c>
      <c r="E318" s="47">
        <v>0</v>
      </c>
      <c r="F318" s="47">
        <v>5.3969999999999997E-2</v>
      </c>
      <c r="G318" s="47">
        <v>5.3969999999999997E-2</v>
      </c>
      <c r="H318" s="50">
        <v>0.30866915457612898</v>
      </c>
      <c r="I318" s="50">
        <v>0.30866915457612898</v>
      </c>
      <c r="J318" s="50">
        <v>0.38123870418772099</v>
      </c>
      <c r="K318" s="50">
        <v>0.38123870418772099</v>
      </c>
      <c r="L318" s="92">
        <v>0.83099999999999996</v>
      </c>
      <c r="M318" s="93">
        <v>0</v>
      </c>
      <c r="N318" s="93">
        <v>4.0000000000000001E-3</v>
      </c>
      <c r="O318" s="93">
        <v>0</v>
      </c>
      <c r="P318" s="89">
        <v>393831.43900000001</v>
      </c>
      <c r="Q318" s="50">
        <v>8.3002207505518705E-2</v>
      </c>
    </row>
    <row r="319" spans="1:17" x14ac:dyDescent="0.25">
      <c r="A319" s="46" t="s">
        <v>163</v>
      </c>
      <c r="B319" s="46" t="s">
        <v>111</v>
      </c>
      <c r="C319" s="46" t="s">
        <v>120</v>
      </c>
      <c r="D319" s="36">
        <v>-1.26925</v>
      </c>
      <c r="E319" s="47">
        <v>0</v>
      </c>
      <c r="F319" s="47">
        <v>3.8039999999999997E-2</v>
      </c>
      <c r="G319" s="47">
        <v>3.8039999999999997E-2</v>
      </c>
      <c r="H319" s="50">
        <v>0.327403731029137</v>
      </c>
      <c r="I319" s="50">
        <v>0.327403731029137</v>
      </c>
      <c r="J319" s="50">
        <v>0.37887086779104301</v>
      </c>
      <c r="K319" s="50">
        <v>0.37887086779104301</v>
      </c>
      <c r="L319" s="92">
        <v>0.78099999999999903</v>
      </c>
      <c r="M319" s="93">
        <v>0</v>
      </c>
      <c r="N319" s="93">
        <v>0.313</v>
      </c>
      <c r="O319" s="93">
        <v>0</v>
      </c>
      <c r="P319" s="89">
        <v>393032.62599999999</v>
      </c>
      <c r="Q319" s="50">
        <v>3.6123348017621001E-2</v>
      </c>
    </row>
    <row r="320" spans="1:17" x14ac:dyDescent="0.25">
      <c r="A320" s="46" t="s">
        <v>100</v>
      </c>
      <c r="B320" s="46" t="s">
        <v>119</v>
      </c>
      <c r="C320" s="46" t="s">
        <v>120</v>
      </c>
      <c r="D320" s="36">
        <v>-2.7562700000000002</v>
      </c>
      <c r="E320" s="47">
        <v>0.12361</v>
      </c>
      <c r="F320" s="47">
        <v>9.7999999999999997E-4</v>
      </c>
      <c r="G320" s="47">
        <v>0.12404999999999999</v>
      </c>
      <c r="H320" s="50">
        <v>0.84973775720616895</v>
      </c>
      <c r="I320" s="50">
        <v>1.0931160238923101</v>
      </c>
      <c r="J320" s="50">
        <v>0.851551388742533</v>
      </c>
      <c r="K320" s="50">
        <v>1.09403719758617</v>
      </c>
      <c r="L320" s="92">
        <v>10.62</v>
      </c>
      <c r="M320" s="92">
        <v>1.234</v>
      </c>
      <c r="N320" s="93">
        <v>4.7E-2</v>
      </c>
      <c r="O320" s="93">
        <v>0</v>
      </c>
      <c r="P320" s="89">
        <v>383095.96799999999</v>
      </c>
      <c r="Q320" s="50">
        <v>0.141337386018237</v>
      </c>
    </row>
    <row r="321" spans="1:17" x14ac:dyDescent="0.25">
      <c r="A321" s="46" t="s">
        <v>92</v>
      </c>
      <c r="B321" s="46" t="s">
        <v>102</v>
      </c>
      <c r="C321" s="46" t="s">
        <v>120</v>
      </c>
      <c r="D321" s="36">
        <v>-1.46665</v>
      </c>
      <c r="E321" s="47">
        <v>0.16839999999999999</v>
      </c>
      <c r="F321" s="47">
        <v>5.7509999999999999E-2</v>
      </c>
      <c r="G321" s="47">
        <v>0.37596000000000002</v>
      </c>
      <c r="H321" s="50">
        <v>0.38718080474010802</v>
      </c>
      <c r="I321" s="50">
        <v>0.64160346959203396</v>
      </c>
      <c r="J321" s="50">
        <v>0.46929616900392601</v>
      </c>
      <c r="K321" s="50">
        <v>1.0202746944819701</v>
      </c>
      <c r="L321" s="92">
        <v>0.70599999999999996</v>
      </c>
      <c r="M321" s="93">
        <v>0</v>
      </c>
      <c r="N321" s="92">
        <v>1.087</v>
      </c>
      <c r="O321" s="93">
        <v>0</v>
      </c>
      <c r="P321" s="89">
        <v>383071.41100000002</v>
      </c>
      <c r="Q321" s="50">
        <v>4.7583457897359002E-2</v>
      </c>
    </row>
    <row r="322" spans="1:17" x14ac:dyDescent="0.25">
      <c r="A322" s="46" t="s">
        <v>143</v>
      </c>
      <c r="B322" s="46" t="s">
        <v>111</v>
      </c>
      <c r="C322" s="46" t="s">
        <v>120</v>
      </c>
      <c r="D322" s="36">
        <v>-0.78985000000000005</v>
      </c>
      <c r="E322" s="47">
        <v>5.425E-2</v>
      </c>
      <c r="F322" s="47">
        <v>7.4700000000000001E-3</v>
      </c>
      <c r="G322" s="47">
        <v>0.12983</v>
      </c>
      <c r="H322" s="50">
        <v>0.192736126718134</v>
      </c>
      <c r="I322" s="50">
        <v>0.25922938418348701</v>
      </c>
      <c r="J322" s="50">
        <v>0.20167922647626901</v>
      </c>
      <c r="K322" s="50">
        <v>0.35809085985158401</v>
      </c>
      <c r="L322" s="92">
        <v>1.2669999999999999</v>
      </c>
      <c r="M322" s="92">
        <v>1.03</v>
      </c>
      <c r="N322" s="93">
        <v>0.23</v>
      </c>
      <c r="O322" s="93">
        <v>0</v>
      </c>
      <c r="P322" s="89">
        <v>375837.68</v>
      </c>
      <c r="Q322" s="50">
        <v>0.18022576878162699</v>
      </c>
    </row>
    <row r="323" spans="1:17" x14ac:dyDescent="0.25">
      <c r="A323" s="46" t="s">
        <v>91</v>
      </c>
      <c r="B323" s="46" t="s">
        <v>111</v>
      </c>
      <c r="C323" s="46" t="s">
        <v>120</v>
      </c>
      <c r="D323" s="36">
        <v>-1.2128099999999999</v>
      </c>
      <c r="E323" s="47">
        <v>8.9520000000000002E-2</v>
      </c>
      <c r="F323" s="47">
        <v>1.8290000000000001E-2</v>
      </c>
      <c r="G323" s="47">
        <v>9.2160000000000006E-2</v>
      </c>
      <c r="H323" s="50">
        <v>0.31079094584656303</v>
      </c>
      <c r="I323" s="50">
        <v>0.43354547725898901</v>
      </c>
      <c r="J323" s="50">
        <v>0.33498590062838102</v>
      </c>
      <c r="K323" s="50">
        <v>0.43733503733728002</v>
      </c>
      <c r="L323" s="92">
        <v>18.585000000000001</v>
      </c>
      <c r="M323" s="92">
        <v>1.9830000000000001</v>
      </c>
      <c r="N323" s="93">
        <v>0.16699999999999901</v>
      </c>
      <c r="O323" s="93">
        <v>0</v>
      </c>
      <c r="P323" s="89">
        <v>374432.66899999999</v>
      </c>
      <c r="Q323" s="50">
        <v>0.20362514462013101</v>
      </c>
    </row>
    <row r="324" spans="1:17" x14ac:dyDescent="0.25">
      <c r="A324" s="46" t="s">
        <v>91</v>
      </c>
      <c r="B324" s="46" t="s">
        <v>106</v>
      </c>
      <c r="C324" s="46" t="s">
        <v>120</v>
      </c>
      <c r="D324" s="36">
        <v>-0.77324999999999999</v>
      </c>
      <c r="E324" s="47">
        <v>7.5990000000000002E-2</v>
      </c>
      <c r="F324" s="47">
        <v>4.215E-2</v>
      </c>
      <c r="G324" s="47">
        <v>0.111759999999999</v>
      </c>
      <c r="H324" s="50">
        <v>0.188326186546518</v>
      </c>
      <c r="I324" s="50">
        <v>0.28214665964403601</v>
      </c>
      <c r="J324" s="50">
        <v>0.23948472766995799</v>
      </c>
      <c r="K324" s="50">
        <v>0.32883916262090501</v>
      </c>
      <c r="L324" s="93">
        <v>6.8000000000000005E-2</v>
      </c>
      <c r="M324" s="93">
        <v>0</v>
      </c>
      <c r="N324" s="93">
        <v>0.11799999999999999</v>
      </c>
      <c r="O324" s="93">
        <v>0</v>
      </c>
      <c r="P324" s="89">
        <v>370932.02</v>
      </c>
      <c r="Q324" s="50">
        <v>1.1509371917132499E-2</v>
      </c>
    </row>
    <row r="325" spans="1:17" x14ac:dyDescent="0.25">
      <c r="A325" s="46" t="s">
        <v>154</v>
      </c>
      <c r="B325" s="46" t="s">
        <v>111</v>
      </c>
      <c r="C325" s="46" t="s">
        <v>120</v>
      </c>
      <c r="D325" s="36">
        <v>-0.76349999999999996</v>
      </c>
      <c r="E325" s="47">
        <v>0.1062</v>
      </c>
      <c r="F325" s="47">
        <v>0.20135999999999901</v>
      </c>
      <c r="G325" s="47">
        <v>0.20135999999999901</v>
      </c>
      <c r="H325" s="50">
        <v>0.18574361552754901</v>
      </c>
      <c r="I325" s="50">
        <v>0.31859938517828401</v>
      </c>
      <c r="J325" s="50">
        <v>0.45024151035469001</v>
      </c>
      <c r="K325" s="50">
        <v>0.45024151035469001</v>
      </c>
      <c r="L325" s="92">
        <v>1.9809999999999901</v>
      </c>
      <c r="M325" s="93">
        <v>0</v>
      </c>
      <c r="N325" s="93">
        <v>0.18099999999999999</v>
      </c>
      <c r="O325" s="93">
        <v>0</v>
      </c>
      <c r="P325" s="89">
        <v>368554.57899999898</v>
      </c>
      <c r="Q325" s="50">
        <v>7.2562358276644007E-2</v>
      </c>
    </row>
    <row r="326" spans="1:17" x14ac:dyDescent="0.25">
      <c r="A326" s="46" t="s">
        <v>92</v>
      </c>
      <c r="B326" s="46" t="s">
        <v>103</v>
      </c>
      <c r="C326" s="46" t="s">
        <v>120</v>
      </c>
      <c r="D326" s="36">
        <v>-1.36172</v>
      </c>
      <c r="E326" s="47">
        <v>6.1600000000000002E-2</v>
      </c>
      <c r="F326" s="47">
        <v>0.14496999999999999</v>
      </c>
      <c r="G326" s="47">
        <v>0.15754000000000001</v>
      </c>
      <c r="H326" s="50">
        <v>0.35507802634956198</v>
      </c>
      <c r="I326" s="50">
        <v>0.44117540873141697</v>
      </c>
      <c r="J326" s="50">
        <v>0.56647682425113799</v>
      </c>
      <c r="K326" s="50">
        <v>0.58629171360813603</v>
      </c>
      <c r="L326" s="92">
        <v>4.8899999999999997</v>
      </c>
      <c r="M326" s="92">
        <v>0.98299999999999998</v>
      </c>
      <c r="N326" s="92">
        <v>1.1220000000000001</v>
      </c>
      <c r="O326" s="93">
        <v>0</v>
      </c>
      <c r="P326" s="89">
        <v>368483.565</v>
      </c>
      <c r="Q326" s="50">
        <v>5.7276057276057203E-2</v>
      </c>
    </row>
    <row r="327" spans="1:17" x14ac:dyDescent="0.25">
      <c r="A327" s="46" t="s">
        <v>162</v>
      </c>
      <c r="B327" s="46" t="s">
        <v>102</v>
      </c>
      <c r="C327" s="46" t="s">
        <v>120</v>
      </c>
      <c r="D327" s="36">
        <v>-0.60328000000000004</v>
      </c>
      <c r="E327" s="47">
        <v>0</v>
      </c>
      <c r="F327" s="47">
        <v>5.0799999999999899E-3</v>
      </c>
      <c r="G327" s="47">
        <v>5.0799999999999899E-3</v>
      </c>
      <c r="H327" s="50">
        <v>0.144099702433444</v>
      </c>
      <c r="I327" s="50">
        <v>0.144099702433444</v>
      </c>
      <c r="J327" s="50">
        <v>0.149926516498779</v>
      </c>
      <c r="K327" s="50">
        <v>0.149926516498779</v>
      </c>
      <c r="L327" s="92">
        <v>0.55200000000000005</v>
      </c>
      <c r="M327" s="93">
        <v>0</v>
      </c>
      <c r="N327" s="93">
        <v>0</v>
      </c>
      <c r="O327" s="93">
        <v>0</v>
      </c>
      <c r="P327" s="89">
        <v>367255.13899999898</v>
      </c>
      <c r="Q327" s="50">
        <v>9.3554593554593696E-2</v>
      </c>
    </row>
    <row r="328" spans="1:17" x14ac:dyDescent="0.25">
      <c r="A328" s="46" t="s">
        <v>96</v>
      </c>
      <c r="B328" s="46" t="s">
        <v>110</v>
      </c>
      <c r="C328" s="46" t="s">
        <v>120</v>
      </c>
      <c r="D328" s="36">
        <v>-0.41556999999999999</v>
      </c>
      <c r="E328" s="47">
        <v>0.18060999999999999</v>
      </c>
      <c r="F328" s="47">
        <v>0</v>
      </c>
      <c r="G328" s="47">
        <v>0.18060999999999999</v>
      </c>
      <c r="H328" s="50">
        <v>9.7167397777042405E-2</v>
      </c>
      <c r="I328" s="50">
        <v>0.31434936749903802</v>
      </c>
      <c r="J328" s="50">
        <v>9.7167397777042405E-2</v>
      </c>
      <c r="K328" s="50">
        <v>0.31434936749903802</v>
      </c>
      <c r="L328" s="92">
        <v>3.72399999999999</v>
      </c>
      <c r="M328" s="93">
        <v>9.4E-2</v>
      </c>
      <c r="N328" s="93">
        <v>0</v>
      </c>
      <c r="O328" s="93">
        <v>0</v>
      </c>
      <c r="P328" s="89">
        <v>365089.685</v>
      </c>
      <c r="Q328" s="50">
        <v>0.17016164263870601</v>
      </c>
    </row>
    <row r="329" spans="1:17" x14ac:dyDescent="0.25">
      <c r="A329" s="46" t="s">
        <v>155</v>
      </c>
      <c r="B329" s="46" t="s">
        <v>114</v>
      </c>
      <c r="C329" s="46" t="s">
        <v>120</v>
      </c>
      <c r="D329" s="36">
        <v>-0.85214000000000001</v>
      </c>
      <c r="E329" s="47">
        <v>3.5630000000000002E-2</v>
      </c>
      <c r="F329" s="47">
        <v>1.9890000000000001E-2</v>
      </c>
      <c r="G329" s="47">
        <v>3.5630000000000002E-2</v>
      </c>
      <c r="H329" s="50">
        <v>0.20943044939863101</v>
      </c>
      <c r="I329" s="50">
        <v>0.25329933973861102</v>
      </c>
      <c r="J329" s="50">
        <v>0.23372684772807401</v>
      </c>
      <c r="K329" s="50">
        <v>0.25329933973861102</v>
      </c>
      <c r="L329" s="92">
        <v>8.9510000000000005</v>
      </c>
      <c r="M329" s="92">
        <v>3.887</v>
      </c>
      <c r="N329" s="93">
        <v>1.2E-2</v>
      </c>
      <c r="O329" s="93">
        <v>0</v>
      </c>
      <c r="P329" s="89">
        <v>364243.56400000001</v>
      </c>
      <c r="Q329" s="50">
        <v>0.12586605080831401</v>
      </c>
    </row>
    <row r="330" spans="1:17" x14ac:dyDescent="0.25">
      <c r="A330" s="46" t="s">
        <v>145</v>
      </c>
      <c r="B330" s="46" t="s">
        <v>111</v>
      </c>
      <c r="C330" s="46" t="s">
        <v>120</v>
      </c>
      <c r="D330" s="36">
        <v>-1.59998</v>
      </c>
      <c r="E330" s="47">
        <v>0.10163</v>
      </c>
      <c r="F330" s="47">
        <v>5.5139999999999897E-2</v>
      </c>
      <c r="G330" s="47">
        <v>0.12368999999999999</v>
      </c>
      <c r="H330" s="50">
        <v>0.42907190949504298</v>
      </c>
      <c r="I330" s="50">
        <v>0.58194518446972998</v>
      </c>
      <c r="J330" s="50">
        <v>0.51008391062273095</v>
      </c>
      <c r="K330" s="50">
        <v>0.61723066312595298</v>
      </c>
      <c r="L330" s="92">
        <v>5.7169999999999996</v>
      </c>
      <c r="M330" s="92">
        <v>1.2729999999999999</v>
      </c>
      <c r="N330" s="93">
        <v>0.223</v>
      </c>
      <c r="O330" s="93">
        <v>0</v>
      </c>
      <c r="P330" s="89">
        <v>362075.01</v>
      </c>
      <c r="Q330" s="50">
        <v>0.16825275980205501</v>
      </c>
    </row>
    <row r="331" spans="1:17" x14ac:dyDescent="0.25">
      <c r="A331" s="46" t="s">
        <v>151</v>
      </c>
      <c r="B331" s="46" t="s">
        <v>102</v>
      </c>
      <c r="C331" s="46" t="s">
        <v>120</v>
      </c>
      <c r="D331" s="36">
        <v>-1.4937100000000001</v>
      </c>
      <c r="E331" s="47">
        <v>0.17638999999999999</v>
      </c>
      <c r="F331" s="47">
        <v>5.4679999999999902E-2</v>
      </c>
      <c r="G331" s="47">
        <v>0.37989000000000001</v>
      </c>
      <c r="H331" s="50">
        <v>0.39558230907212699</v>
      </c>
      <c r="I331" s="50">
        <v>0.66479460262103496</v>
      </c>
      <c r="J331" s="50">
        <v>0.474017629538105</v>
      </c>
      <c r="K331" s="50">
        <v>1.04051403495379</v>
      </c>
      <c r="L331" s="92">
        <v>0.60499999999999998</v>
      </c>
      <c r="M331" s="93">
        <v>0.39</v>
      </c>
      <c r="N331" s="93">
        <v>0.12</v>
      </c>
      <c r="O331" s="93">
        <v>4.8000000000000001E-2</v>
      </c>
      <c r="P331" s="89">
        <v>360614.10799999902</v>
      </c>
      <c r="Q331" s="50">
        <v>0.17934077342330601</v>
      </c>
    </row>
    <row r="332" spans="1:17" x14ac:dyDescent="0.25">
      <c r="A332" s="46" t="s">
        <v>157</v>
      </c>
      <c r="B332" s="46" t="s">
        <v>113</v>
      </c>
      <c r="C332" s="46" t="s">
        <v>120</v>
      </c>
      <c r="D332" s="36">
        <v>-0.70728999999999997</v>
      </c>
      <c r="E332" s="47">
        <v>0.11360000000000001</v>
      </c>
      <c r="F332" s="47">
        <v>0.17979000000000001</v>
      </c>
      <c r="G332" s="47">
        <v>0.18253</v>
      </c>
      <c r="H332" s="50">
        <v>0.17096383749451799</v>
      </c>
      <c r="I332" s="50">
        <v>0.311835369925689</v>
      </c>
      <c r="J332" s="50">
        <v>0.40160387011593002</v>
      </c>
      <c r="K332" s="50">
        <v>0.40544953086930602</v>
      </c>
      <c r="L332" s="92">
        <v>7.3839999999999897</v>
      </c>
      <c r="M332" s="93">
        <v>0</v>
      </c>
      <c r="N332" s="93">
        <v>0</v>
      </c>
      <c r="O332" s="93">
        <v>0</v>
      </c>
      <c r="P332" s="89">
        <v>360107.93400000001</v>
      </c>
      <c r="Q332" s="50">
        <v>0.14975845410628</v>
      </c>
    </row>
    <row r="333" spans="1:17" x14ac:dyDescent="0.25">
      <c r="A333" s="46" t="s">
        <v>142</v>
      </c>
      <c r="B333" s="46" t="s">
        <v>111</v>
      </c>
      <c r="C333" s="46" t="s">
        <v>120</v>
      </c>
      <c r="D333" s="36">
        <v>-1.16977</v>
      </c>
      <c r="E333" s="47">
        <v>8.5400000000000004E-2</v>
      </c>
      <c r="F333" s="47">
        <v>0</v>
      </c>
      <c r="G333" s="47">
        <v>8.5400000000000004E-2</v>
      </c>
      <c r="H333" s="50">
        <v>0.29826224032030602</v>
      </c>
      <c r="I333" s="50">
        <v>0.414005747280348</v>
      </c>
      <c r="J333" s="50">
        <v>0.29826224032030602</v>
      </c>
      <c r="K333" s="50">
        <v>0.414005747280348</v>
      </c>
      <c r="L333" s="92">
        <v>1.8740000000000001</v>
      </c>
      <c r="M333" s="92">
        <v>5.2910000000000004</v>
      </c>
      <c r="N333" s="93">
        <v>1.2999999999999999E-2</v>
      </c>
      <c r="O333" s="93">
        <v>0</v>
      </c>
      <c r="P333" s="89">
        <v>359670.22200000001</v>
      </c>
      <c r="Q333" s="50">
        <v>0.136506687647521</v>
      </c>
    </row>
    <row r="334" spans="1:17" x14ac:dyDescent="0.25">
      <c r="A334" s="46" t="s">
        <v>130</v>
      </c>
      <c r="B334" s="46" t="s">
        <v>103</v>
      </c>
      <c r="C334" s="46" t="s">
        <v>120</v>
      </c>
      <c r="D334" s="36">
        <v>-1.45055</v>
      </c>
      <c r="E334" s="47">
        <v>6.1489999999999899E-2</v>
      </c>
      <c r="F334" s="47">
        <v>0.16768</v>
      </c>
      <c r="G334" s="47">
        <v>0.17165999999999901</v>
      </c>
      <c r="H334" s="50">
        <v>0.38220614483762699</v>
      </c>
      <c r="I334" s="50">
        <v>0.46986546818166097</v>
      </c>
      <c r="J334" s="50">
        <v>0.63453911597635704</v>
      </c>
      <c r="K334" s="50">
        <v>0.64105754472661503</v>
      </c>
      <c r="L334" s="92">
        <v>3.0939999999999999</v>
      </c>
      <c r="M334" s="92">
        <v>1.38</v>
      </c>
      <c r="N334" s="92">
        <v>0.54700000000000004</v>
      </c>
      <c r="O334" s="93">
        <v>4.0999999999999898E-2</v>
      </c>
      <c r="P334" s="89">
        <v>359544.88399999897</v>
      </c>
      <c r="Q334" s="50">
        <v>0.24982794218857499</v>
      </c>
    </row>
    <row r="335" spans="1:17" x14ac:dyDescent="0.25">
      <c r="A335" s="46" t="s">
        <v>149</v>
      </c>
      <c r="B335" s="46" t="s">
        <v>107</v>
      </c>
      <c r="C335" s="46" t="s">
        <v>120</v>
      </c>
      <c r="D335" s="36">
        <v>-0.52986999999999995</v>
      </c>
      <c r="E335" s="47">
        <v>2.9780000000000001E-2</v>
      </c>
      <c r="F335" s="47">
        <v>6.9900000000000004E-2</v>
      </c>
      <c r="G335" s="47">
        <v>0.10166</v>
      </c>
      <c r="H335" s="50">
        <v>0.12551090859043501</v>
      </c>
      <c r="I335" s="50">
        <v>0.15953269351583399</v>
      </c>
      <c r="J335" s="50">
        <v>0.20699895162375001</v>
      </c>
      <c r="K335" s="50">
        <v>0.245948482914361</v>
      </c>
      <c r="L335" s="92">
        <v>9.8829999999999991</v>
      </c>
      <c r="M335" s="93">
        <v>0.16300000000000001</v>
      </c>
      <c r="N335" s="93">
        <v>0</v>
      </c>
      <c r="O335" s="93">
        <v>0</v>
      </c>
      <c r="P335" s="89">
        <v>355607.299</v>
      </c>
      <c r="Q335" s="50">
        <v>0.210479964773227</v>
      </c>
    </row>
    <row r="336" spans="1:17" x14ac:dyDescent="0.25">
      <c r="A336" s="46" t="s">
        <v>152</v>
      </c>
      <c r="B336" s="46" t="s">
        <v>104</v>
      </c>
      <c r="C336" s="46" t="s">
        <v>120</v>
      </c>
      <c r="D336" s="36">
        <v>-1.17177</v>
      </c>
      <c r="E336" s="47">
        <v>7.2069999999999995E-2</v>
      </c>
      <c r="F336" s="47">
        <v>0.16802999999999901</v>
      </c>
      <c r="G336" s="47">
        <v>0.16802999999999901</v>
      </c>
      <c r="H336" s="50">
        <v>0.29884176732208501</v>
      </c>
      <c r="I336" s="50">
        <v>0.39590495627301903</v>
      </c>
      <c r="J336" s="50">
        <v>0.53649357211954796</v>
      </c>
      <c r="K336" s="50">
        <v>0.53649357211954796</v>
      </c>
      <c r="L336" s="92">
        <v>2.23199999999999</v>
      </c>
      <c r="M336" s="93">
        <v>0.38600000000000001</v>
      </c>
      <c r="N336" s="93">
        <v>0.45399999999999902</v>
      </c>
      <c r="O336" s="93">
        <v>0</v>
      </c>
      <c r="P336" s="89">
        <v>353539.27799999999</v>
      </c>
      <c r="Q336" s="50">
        <v>0.27186684073106998</v>
      </c>
    </row>
    <row r="337" spans="1:17" x14ac:dyDescent="0.25">
      <c r="A337" s="46" t="s">
        <v>123</v>
      </c>
      <c r="B337" s="46" t="s">
        <v>110</v>
      </c>
      <c r="C337" s="46" t="s">
        <v>120</v>
      </c>
      <c r="D337" s="36">
        <v>-1.13365</v>
      </c>
      <c r="E337" s="47">
        <v>0.12695999999999999</v>
      </c>
      <c r="F337" s="47">
        <v>0</v>
      </c>
      <c r="G337" s="47">
        <v>0.12695999999999999</v>
      </c>
      <c r="H337" s="50">
        <v>0.28784037422583902</v>
      </c>
      <c r="I337" s="50">
        <v>0.462177388816785</v>
      </c>
      <c r="J337" s="50">
        <v>0.28784037422583902</v>
      </c>
      <c r="K337" s="50">
        <v>0.462177388816785</v>
      </c>
      <c r="L337" s="92">
        <v>1.28</v>
      </c>
      <c r="M337" s="92">
        <v>2.79</v>
      </c>
      <c r="N337" s="93">
        <v>0.111</v>
      </c>
      <c r="O337" s="93">
        <v>0</v>
      </c>
      <c r="P337" s="89">
        <v>347906.261</v>
      </c>
      <c r="Q337" s="50">
        <v>0.22768240343347601</v>
      </c>
    </row>
    <row r="338" spans="1:17" x14ac:dyDescent="0.25">
      <c r="A338" s="46" t="s">
        <v>154</v>
      </c>
      <c r="B338" s="46" t="s">
        <v>113</v>
      </c>
      <c r="C338" s="46" t="s">
        <v>120</v>
      </c>
      <c r="D338" s="36">
        <v>-0.32380999999999999</v>
      </c>
      <c r="E338" s="47">
        <v>1.7059999999999999E-2</v>
      </c>
      <c r="F338" s="47">
        <v>0.36682999999999999</v>
      </c>
      <c r="G338" s="47">
        <v>0.36687999999999998</v>
      </c>
      <c r="H338" s="50">
        <v>7.4930612893716594E-2</v>
      </c>
      <c r="I338" s="50">
        <v>9.3426248335820097E-2</v>
      </c>
      <c r="J338" s="50">
        <v>0.55128886831898405</v>
      </c>
      <c r="K338" s="50">
        <v>0.55136643470154401</v>
      </c>
      <c r="L338" s="92">
        <v>8.3859999999999992</v>
      </c>
      <c r="M338" s="93">
        <v>0</v>
      </c>
      <c r="N338" s="93">
        <v>1.2999999999999999E-2</v>
      </c>
      <c r="O338" s="93">
        <v>0</v>
      </c>
      <c r="P338" s="89">
        <v>345665.571</v>
      </c>
      <c r="Q338" s="50">
        <v>0.12729177579884701</v>
      </c>
    </row>
    <row r="339" spans="1:17" x14ac:dyDescent="0.25">
      <c r="A339" s="46" t="s">
        <v>100</v>
      </c>
      <c r="B339" s="46" t="s">
        <v>102</v>
      </c>
      <c r="C339" s="46" t="s">
        <v>120</v>
      </c>
      <c r="D339" s="36">
        <v>-0.35581999999999903</v>
      </c>
      <c r="E339" s="47">
        <v>0.22566</v>
      </c>
      <c r="F339" s="47">
        <v>0</v>
      </c>
      <c r="G339" s="47">
        <v>0.22566</v>
      </c>
      <c r="H339" s="50">
        <v>8.2636141090883103E-2</v>
      </c>
      <c r="I339" s="50">
        <v>0.35670496270845697</v>
      </c>
      <c r="J339" s="50">
        <v>8.2636141090883103E-2</v>
      </c>
      <c r="K339" s="50">
        <v>0.35670496270845697</v>
      </c>
      <c r="L339" s="92">
        <v>2.673</v>
      </c>
      <c r="M339" s="93">
        <v>0.156</v>
      </c>
      <c r="N339" s="93">
        <v>0</v>
      </c>
      <c r="O339" s="93">
        <v>0</v>
      </c>
      <c r="P339" s="89">
        <v>345433.47100000002</v>
      </c>
      <c r="Q339" s="50">
        <v>0.14525835235526</v>
      </c>
    </row>
    <row r="340" spans="1:17" x14ac:dyDescent="0.25">
      <c r="A340" s="46" t="s">
        <v>137</v>
      </c>
      <c r="B340" s="46" t="s">
        <v>114</v>
      </c>
      <c r="C340" s="46" t="s">
        <v>120</v>
      </c>
      <c r="D340" s="36">
        <v>-0.63375999999999999</v>
      </c>
      <c r="E340" s="47">
        <v>4.1050000000000003E-2</v>
      </c>
      <c r="F340" s="47">
        <v>0.14419000000000001</v>
      </c>
      <c r="G340" s="47">
        <v>0.14419000000000001</v>
      </c>
      <c r="H340" s="50">
        <v>0.15190772251388901</v>
      </c>
      <c r="I340" s="50">
        <v>0.20017749346967001</v>
      </c>
      <c r="J340" s="50">
        <v>0.33057270801762401</v>
      </c>
      <c r="K340" s="50">
        <v>0.33057270801762401</v>
      </c>
      <c r="L340" s="92">
        <v>6.7549999999999999</v>
      </c>
      <c r="M340" s="93">
        <v>1.2E-2</v>
      </c>
      <c r="N340" s="93">
        <v>1.7000000000000001E-2</v>
      </c>
      <c r="O340" s="93">
        <v>0</v>
      </c>
      <c r="P340" s="89">
        <v>343844.24</v>
      </c>
      <c r="Q340" s="50">
        <v>8.2433758586849801E-2</v>
      </c>
    </row>
    <row r="341" spans="1:17" x14ac:dyDescent="0.25">
      <c r="A341" s="46" t="s">
        <v>167</v>
      </c>
      <c r="B341" s="46" t="s">
        <v>113</v>
      </c>
      <c r="C341" s="46" t="s">
        <v>120</v>
      </c>
      <c r="D341" s="36">
        <v>-0.37154999999999999</v>
      </c>
      <c r="E341" s="47">
        <v>1.7059999999999999E-2</v>
      </c>
      <c r="F341" s="47">
        <v>0.37141999999999997</v>
      </c>
      <c r="G341" s="47">
        <v>0.37141999999999997</v>
      </c>
      <c r="H341" s="50">
        <v>8.6442923065369298E-2</v>
      </c>
      <c r="I341" s="50">
        <v>0.10513664337869801</v>
      </c>
      <c r="J341" s="50">
        <v>0.57511610416499803</v>
      </c>
      <c r="K341" s="50">
        <v>0.57511610416499803</v>
      </c>
      <c r="L341" s="92">
        <v>7.8829999999999902</v>
      </c>
      <c r="M341" s="93">
        <v>8.9999999999999993E-3</v>
      </c>
      <c r="N341" s="93">
        <v>7.0999999999999994E-2</v>
      </c>
      <c r="O341" s="93">
        <v>0</v>
      </c>
      <c r="P341" s="89">
        <v>341275.20600000001</v>
      </c>
      <c r="Q341" s="50">
        <v>0.164088257671823</v>
      </c>
    </row>
    <row r="342" spans="1:17" x14ac:dyDescent="0.25">
      <c r="A342" s="46" t="s">
        <v>131</v>
      </c>
      <c r="B342" s="46" t="s">
        <v>113</v>
      </c>
      <c r="C342" s="46" t="s">
        <v>120</v>
      </c>
      <c r="D342" s="36">
        <v>-0.64493</v>
      </c>
      <c r="E342" s="47">
        <v>9.9669999999999995E-2</v>
      </c>
      <c r="F342" s="47">
        <v>0.18062999999999901</v>
      </c>
      <c r="G342" s="47">
        <v>0.18062999999999901</v>
      </c>
      <c r="H342" s="50">
        <v>0.154782449185529</v>
      </c>
      <c r="I342" s="50">
        <v>0.27581089247395502</v>
      </c>
      <c r="J342" s="50">
        <v>0.383396864340315</v>
      </c>
      <c r="K342" s="50">
        <v>0.383396864340315</v>
      </c>
      <c r="L342" s="92">
        <v>1.1830000000000001</v>
      </c>
      <c r="M342" s="93">
        <v>0</v>
      </c>
      <c r="N342" s="93">
        <v>0</v>
      </c>
      <c r="O342" s="93">
        <v>0</v>
      </c>
      <c r="P342" s="89">
        <v>341115.22100000002</v>
      </c>
      <c r="Q342" s="50">
        <v>0.15226337448559599</v>
      </c>
    </row>
    <row r="343" spans="1:17" x14ac:dyDescent="0.25">
      <c r="A343" s="46" t="s">
        <v>129</v>
      </c>
      <c r="B343" s="46" t="s">
        <v>106</v>
      </c>
      <c r="C343" s="46" t="s">
        <v>120</v>
      </c>
      <c r="D343" s="36">
        <v>-0.34186</v>
      </c>
      <c r="E343" s="47">
        <v>0</v>
      </c>
      <c r="F343" s="47">
        <v>0</v>
      </c>
      <c r="G343" s="47">
        <v>0</v>
      </c>
      <c r="H343" s="50">
        <v>7.9268885959725005E-2</v>
      </c>
      <c r="I343" s="50">
        <v>7.9268885959725005E-2</v>
      </c>
      <c r="J343" s="50">
        <v>7.9268885959725005E-2</v>
      </c>
      <c r="K343" s="50">
        <v>7.9268885959725005E-2</v>
      </c>
      <c r="L343" s="92">
        <v>10.307</v>
      </c>
      <c r="M343" s="93">
        <v>0</v>
      </c>
      <c r="N343" s="93">
        <v>0.47899999999999998</v>
      </c>
      <c r="O343" s="93">
        <v>0</v>
      </c>
      <c r="P343" s="89">
        <v>340881.973</v>
      </c>
      <c r="Q343" s="50">
        <v>0.11705320600272801</v>
      </c>
    </row>
    <row r="344" spans="1:17" x14ac:dyDescent="0.25">
      <c r="A344" s="46" t="s">
        <v>140</v>
      </c>
      <c r="B344" s="46" t="s">
        <v>114</v>
      </c>
      <c r="C344" s="46" t="s">
        <v>120</v>
      </c>
      <c r="D344" s="36">
        <v>-1.0631999999999999</v>
      </c>
      <c r="E344" s="47">
        <v>4.5330000000000002E-2</v>
      </c>
      <c r="F344" s="47">
        <v>7.9500000000000001E-2</v>
      </c>
      <c r="G344" s="47">
        <v>0.19245999999999999</v>
      </c>
      <c r="H344" s="50">
        <v>0.26775323031260101</v>
      </c>
      <c r="I344" s="50">
        <v>0.32654288532609499</v>
      </c>
      <c r="J344" s="50">
        <v>0.372654180700071</v>
      </c>
      <c r="K344" s="50">
        <v>0.536805980138512</v>
      </c>
      <c r="L344" s="92">
        <v>3.9019999999999899</v>
      </c>
      <c r="M344" s="92">
        <v>1.87</v>
      </c>
      <c r="N344" s="93">
        <v>4.0999999999999898E-2</v>
      </c>
      <c r="O344" s="93">
        <v>0</v>
      </c>
      <c r="P344" s="89">
        <v>334598.00300000003</v>
      </c>
      <c r="Q344" s="50">
        <v>0.17188208616780001</v>
      </c>
    </row>
    <row r="345" spans="1:17" x14ac:dyDescent="0.25">
      <c r="A345" s="46" t="s">
        <v>134</v>
      </c>
      <c r="B345" s="46" t="s">
        <v>116</v>
      </c>
      <c r="C345" s="46" t="s">
        <v>120</v>
      </c>
      <c r="D345" s="36">
        <v>-0.93023999999999996</v>
      </c>
      <c r="E345" s="47">
        <v>0.11382</v>
      </c>
      <c r="F345" s="47">
        <v>0</v>
      </c>
      <c r="G345" s="47">
        <v>0.22194</v>
      </c>
      <c r="H345" s="50">
        <v>0.230692546876756</v>
      </c>
      <c r="I345" s="50">
        <v>0.37905303510289601</v>
      </c>
      <c r="J345" s="50">
        <v>0.230692546876756</v>
      </c>
      <c r="K345" s="50">
        <v>0.53651529529771502</v>
      </c>
      <c r="L345" s="92">
        <v>1.5609999999999999</v>
      </c>
      <c r="M345" s="92">
        <v>1.7929999999999999</v>
      </c>
      <c r="N345" s="93">
        <v>0.13900000000000001</v>
      </c>
      <c r="O345" s="93">
        <v>0.17399999999999999</v>
      </c>
      <c r="P345" s="89">
        <v>334346.74599999998</v>
      </c>
      <c r="Q345" s="50">
        <v>0.122838761560112</v>
      </c>
    </row>
    <row r="346" spans="1:17" x14ac:dyDescent="0.25">
      <c r="A346" s="46" t="s">
        <v>94</v>
      </c>
      <c r="B346" s="46" t="s">
        <v>118</v>
      </c>
      <c r="C346" s="46" t="s">
        <v>120</v>
      </c>
      <c r="D346" s="36">
        <v>-0.47450999999999999</v>
      </c>
      <c r="E346" s="47">
        <v>0.18643999999999999</v>
      </c>
      <c r="F346" s="47">
        <v>2.1000000000000001E-4</v>
      </c>
      <c r="G346" s="47">
        <v>0.18643999999999999</v>
      </c>
      <c r="H346" s="50">
        <v>0.11169274204196999</v>
      </c>
      <c r="I346" s="50">
        <v>0.33953675173821801</v>
      </c>
      <c r="J346" s="50">
        <v>0.11192622203234</v>
      </c>
      <c r="K346" s="50">
        <v>0.33953675173821801</v>
      </c>
      <c r="L346" s="92">
        <v>3.6019999999999999</v>
      </c>
      <c r="M346" s="93">
        <v>0.28199999999999997</v>
      </c>
      <c r="N346" s="93">
        <v>2.8999999999999901E-2</v>
      </c>
      <c r="O346" s="93">
        <v>0</v>
      </c>
      <c r="P346" s="89">
        <v>333430.90100000001</v>
      </c>
      <c r="Q346" s="50">
        <v>0.249795584627963</v>
      </c>
    </row>
    <row r="347" spans="1:17" x14ac:dyDescent="0.25">
      <c r="A347" s="46" t="s">
        <v>94</v>
      </c>
      <c r="B347" s="46" t="s">
        <v>118</v>
      </c>
      <c r="C347" s="46" t="s">
        <v>120</v>
      </c>
      <c r="D347" s="36">
        <v>-0.47450999999999999</v>
      </c>
      <c r="E347" s="47">
        <v>0.18643999999999999</v>
      </c>
      <c r="F347" s="47">
        <v>2.1000000000000001E-4</v>
      </c>
      <c r="G347" s="47">
        <v>0.18643999999999999</v>
      </c>
      <c r="H347" s="50">
        <v>0.11169274204196999</v>
      </c>
      <c r="I347" s="50">
        <v>0.33953675173821801</v>
      </c>
      <c r="J347" s="50">
        <v>0.11192622203234</v>
      </c>
      <c r="K347" s="50">
        <v>0.33953675173821801</v>
      </c>
      <c r="L347" s="92">
        <v>3.6019999999999999</v>
      </c>
      <c r="M347" s="93">
        <v>0.28199999999999997</v>
      </c>
      <c r="N347" s="93">
        <v>2.8999999999999901E-2</v>
      </c>
      <c r="O347" s="93">
        <v>0</v>
      </c>
      <c r="P347" s="89">
        <v>333430.90100000001</v>
      </c>
      <c r="Q347" s="50">
        <v>0.249795584627963</v>
      </c>
    </row>
    <row r="348" spans="1:17" x14ac:dyDescent="0.25">
      <c r="A348" s="46" t="s">
        <v>128</v>
      </c>
      <c r="B348" s="46" t="s">
        <v>118</v>
      </c>
      <c r="C348" s="46" t="s">
        <v>120</v>
      </c>
      <c r="D348" s="36">
        <v>-0.47450999999999999</v>
      </c>
      <c r="E348" s="47">
        <v>0.18643999999999999</v>
      </c>
      <c r="F348" s="47">
        <v>2.1000000000000001E-4</v>
      </c>
      <c r="G348" s="47">
        <v>0.18643999999999999</v>
      </c>
      <c r="H348" s="50">
        <v>0.11169274204196999</v>
      </c>
      <c r="I348" s="50">
        <v>0.33953675173821801</v>
      </c>
      <c r="J348" s="50">
        <v>0.11192622203234</v>
      </c>
      <c r="K348" s="50">
        <v>0.33953675173821801</v>
      </c>
      <c r="L348" s="92">
        <v>3.6019999999999999</v>
      </c>
      <c r="M348" s="93">
        <v>0.28199999999999997</v>
      </c>
      <c r="N348" s="93">
        <v>2.8999999999999901E-2</v>
      </c>
      <c r="O348" s="93">
        <v>0</v>
      </c>
      <c r="P348" s="89">
        <v>333430.90100000001</v>
      </c>
      <c r="Q348" s="50">
        <v>0.249795584627963</v>
      </c>
    </row>
    <row r="349" spans="1:17" x14ac:dyDescent="0.25">
      <c r="A349" s="46" t="s">
        <v>128</v>
      </c>
      <c r="B349" s="46" t="s">
        <v>118</v>
      </c>
      <c r="C349" s="46" t="s">
        <v>120</v>
      </c>
      <c r="D349" s="36">
        <v>-0.47450999999999999</v>
      </c>
      <c r="E349" s="47">
        <v>0.18643999999999999</v>
      </c>
      <c r="F349" s="47">
        <v>2.1000000000000001E-4</v>
      </c>
      <c r="G349" s="47">
        <v>0.18643999999999999</v>
      </c>
      <c r="H349" s="50">
        <v>0.11169274204196999</v>
      </c>
      <c r="I349" s="50">
        <v>0.33953675173821801</v>
      </c>
      <c r="J349" s="50">
        <v>0.11192622203234</v>
      </c>
      <c r="K349" s="50">
        <v>0.33953675173821801</v>
      </c>
      <c r="L349" s="92">
        <v>3.6019999999999999</v>
      </c>
      <c r="M349" s="93">
        <v>0.28199999999999997</v>
      </c>
      <c r="N349" s="93">
        <v>2.8999999999999901E-2</v>
      </c>
      <c r="O349" s="93">
        <v>0</v>
      </c>
      <c r="P349" s="89">
        <v>333430.90100000001</v>
      </c>
      <c r="Q349" s="50">
        <v>0.249795584627963</v>
      </c>
    </row>
    <row r="350" spans="1:17" x14ac:dyDescent="0.25">
      <c r="A350" s="46" t="s">
        <v>156</v>
      </c>
      <c r="B350" s="46" t="s">
        <v>102</v>
      </c>
      <c r="C350" s="46" t="s">
        <v>120</v>
      </c>
      <c r="D350" s="36">
        <v>-1.5945199999999999</v>
      </c>
      <c r="E350" s="47">
        <v>0.12975</v>
      </c>
      <c r="F350" s="47">
        <v>5.5439999999999899E-2</v>
      </c>
      <c r="G350" s="47">
        <v>0.37989000000000001</v>
      </c>
      <c r="H350" s="50">
        <v>0.427331840260879</v>
      </c>
      <c r="I350" s="50">
        <v>0.62507969140123198</v>
      </c>
      <c r="J350" s="50">
        <v>0.50869774084057895</v>
      </c>
      <c r="K350" s="50">
        <v>1.08693577846022</v>
      </c>
      <c r="L350" s="92">
        <v>0.52</v>
      </c>
      <c r="M350" s="92">
        <v>2.19199999999999</v>
      </c>
      <c r="N350" s="93">
        <v>0.02</v>
      </c>
      <c r="O350" s="93">
        <v>0</v>
      </c>
      <c r="P350" s="89">
        <v>333312.00199999998</v>
      </c>
      <c r="Q350" s="50">
        <v>0</v>
      </c>
    </row>
    <row r="351" spans="1:17" x14ac:dyDescent="0.25">
      <c r="A351" s="46" t="s">
        <v>126</v>
      </c>
      <c r="B351" s="46" t="s">
        <v>111</v>
      </c>
      <c r="C351" s="46" t="s">
        <v>120</v>
      </c>
      <c r="D351" s="36">
        <v>-0.63065000000000004</v>
      </c>
      <c r="E351" s="47">
        <v>0</v>
      </c>
      <c r="F351" s="47">
        <v>4.6629999999999998E-2</v>
      </c>
      <c r="G351" s="47">
        <v>4.6629999999999998E-2</v>
      </c>
      <c r="H351" s="50">
        <v>0.151108603005256</v>
      </c>
      <c r="I351" s="50">
        <v>0.151108603005256</v>
      </c>
      <c r="J351" s="50">
        <v>0.20605593838882899</v>
      </c>
      <c r="K351" s="50">
        <v>0.20605593838882899</v>
      </c>
      <c r="L351" s="92">
        <v>1.4269999999999901</v>
      </c>
      <c r="M351" s="92">
        <v>1.1579999999999999</v>
      </c>
      <c r="N351" s="93">
        <v>1E-3</v>
      </c>
      <c r="O351" s="93">
        <v>0</v>
      </c>
      <c r="P351" s="89">
        <v>330757.25300000003</v>
      </c>
      <c r="Q351" s="50">
        <v>2.5552486187845402E-2</v>
      </c>
    </row>
    <row r="352" spans="1:17" x14ac:dyDescent="0.25">
      <c r="A352" s="46" t="s">
        <v>134</v>
      </c>
      <c r="B352" s="46" t="s">
        <v>111</v>
      </c>
      <c r="C352" s="46" t="s">
        <v>120</v>
      </c>
      <c r="D352" s="36">
        <v>-0.78081</v>
      </c>
      <c r="E352" s="47">
        <v>0.1062</v>
      </c>
      <c r="F352" s="47">
        <v>0.20068</v>
      </c>
      <c r="G352" s="47">
        <v>0.20068</v>
      </c>
      <c r="H352" s="50">
        <v>0.190332543377742</v>
      </c>
      <c r="I352" s="50">
        <v>0.32370247606796199</v>
      </c>
      <c r="J352" s="50">
        <v>0.45486442312868702</v>
      </c>
      <c r="K352" s="50">
        <v>0.45486442312868702</v>
      </c>
      <c r="L352" s="92">
        <v>2.4809999999999999</v>
      </c>
      <c r="M352" s="93">
        <v>0.193</v>
      </c>
      <c r="N352" s="93">
        <v>9.2999999999999999E-2</v>
      </c>
      <c r="O352" s="93">
        <v>0</v>
      </c>
      <c r="P352" s="89">
        <v>329128.72899999999</v>
      </c>
      <c r="Q352" s="50">
        <v>8.5207100591716101E-2</v>
      </c>
    </row>
    <row r="353" spans="1:17" x14ac:dyDescent="0.25">
      <c r="A353" s="46" t="s">
        <v>151</v>
      </c>
      <c r="B353" s="46" t="s">
        <v>114</v>
      </c>
      <c r="C353" s="46" t="s">
        <v>120</v>
      </c>
      <c r="D353" s="36">
        <v>-0.97465999999999997</v>
      </c>
      <c r="E353" s="47">
        <v>0.12447</v>
      </c>
      <c r="F353" s="47">
        <v>0.11604</v>
      </c>
      <c r="G353" s="47">
        <v>0.18873999999999999</v>
      </c>
      <c r="H353" s="50">
        <v>0.24295187345750599</v>
      </c>
      <c r="I353" s="50">
        <v>0.40770271246050299</v>
      </c>
      <c r="J353" s="50">
        <v>0.39588565746268001</v>
      </c>
      <c r="K353" s="50">
        <v>0.50114641629063095</v>
      </c>
      <c r="L353" s="92">
        <v>1.625</v>
      </c>
      <c r="M353" s="92">
        <v>1.415</v>
      </c>
      <c r="N353" s="93">
        <v>4.4999999999999998E-2</v>
      </c>
      <c r="O353" s="93">
        <v>0.14899999999999999</v>
      </c>
      <c r="P353" s="89">
        <v>328657.288</v>
      </c>
      <c r="Q353" s="50">
        <v>0.21590909090909</v>
      </c>
    </row>
    <row r="354" spans="1:17" x14ac:dyDescent="0.25">
      <c r="A354" s="46" t="s">
        <v>157</v>
      </c>
      <c r="B354" s="46" t="s">
        <v>114</v>
      </c>
      <c r="C354" s="46" t="s">
        <v>120</v>
      </c>
      <c r="D354" s="36">
        <v>-0.83068999999999904</v>
      </c>
      <c r="E354" s="47">
        <v>4.2849999999999999E-2</v>
      </c>
      <c r="F354" s="47">
        <v>6.2359999999999999E-2</v>
      </c>
      <c r="G354" s="47">
        <v>7.3209999999999997E-2</v>
      </c>
      <c r="H354" s="50">
        <v>0.20365542810030601</v>
      </c>
      <c r="I354" s="50">
        <v>0.25635304664487102</v>
      </c>
      <c r="J354" s="50">
        <v>0.28110516638047001</v>
      </c>
      <c r="K354" s="50">
        <v>0.29508083835215998</v>
      </c>
      <c r="L354" s="92">
        <v>4.2610000000000001</v>
      </c>
      <c r="M354" s="92">
        <v>10.484999999999999</v>
      </c>
      <c r="N354" s="93">
        <v>2.1000000000000001E-2</v>
      </c>
      <c r="O354" s="93">
        <v>0</v>
      </c>
      <c r="P354" s="89">
        <v>325609.90999999997</v>
      </c>
      <c r="Q354" s="50">
        <v>0.16394747313967301</v>
      </c>
    </row>
    <row r="355" spans="1:17" x14ac:dyDescent="0.25">
      <c r="A355" s="46" t="s">
        <v>167</v>
      </c>
      <c r="B355" s="46" t="s">
        <v>106</v>
      </c>
      <c r="C355" s="46" t="s">
        <v>120</v>
      </c>
      <c r="D355" s="36">
        <v>-0.40490999999999999</v>
      </c>
      <c r="E355" s="47">
        <v>1.2600000000000001E-3</v>
      </c>
      <c r="F355" s="47">
        <v>0</v>
      </c>
      <c r="G355" s="47">
        <v>1.2600000000000001E-3</v>
      </c>
      <c r="H355" s="50">
        <v>9.4560656005124394E-2</v>
      </c>
      <c r="I355" s="50">
        <v>9.5940671658976795E-2</v>
      </c>
      <c r="J355" s="50">
        <v>9.4560656005124394E-2</v>
      </c>
      <c r="K355" s="50">
        <v>9.5940671658976795E-2</v>
      </c>
      <c r="L355" s="92">
        <v>6.8259999999999996</v>
      </c>
      <c r="M355" s="93">
        <v>0</v>
      </c>
      <c r="N355" s="93">
        <v>2.1999999999999999E-2</v>
      </c>
      <c r="O355" s="93">
        <v>0</v>
      </c>
      <c r="P355" s="89">
        <v>321777.91899999999</v>
      </c>
      <c r="Q355" s="50">
        <v>0.11944869831546701</v>
      </c>
    </row>
    <row r="356" spans="1:17" x14ac:dyDescent="0.25">
      <c r="A356" s="46" t="s">
        <v>97</v>
      </c>
      <c r="B356" s="46" t="s">
        <v>105</v>
      </c>
      <c r="C356" s="46" t="s">
        <v>120</v>
      </c>
      <c r="D356" s="36">
        <v>-0.32400999999999902</v>
      </c>
      <c r="E356" s="47">
        <v>0.30917</v>
      </c>
      <c r="F356" s="47">
        <v>0.15878999999999999</v>
      </c>
      <c r="G356" s="47">
        <v>0.30969999999999998</v>
      </c>
      <c r="H356" s="50">
        <v>7.4978586731089397E-2</v>
      </c>
      <c r="I356" s="50">
        <v>0.464436815182034</v>
      </c>
      <c r="J356" s="50">
        <v>0.25997356686066198</v>
      </c>
      <c r="K356" s="50">
        <v>0.46521317241057297</v>
      </c>
      <c r="L356" s="93">
        <v>0.25700000000000001</v>
      </c>
      <c r="M356" s="93">
        <v>6.0000000000000001E-3</v>
      </c>
      <c r="N356" s="93">
        <v>0.11899999999999999</v>
      </c>
      <c r="O356" s="93">
        <v>0</v>
      </c>
      <c r="P356" s="89">
        <v>319858.91499999998</v>
      </c>
      <c r="Q356" s="50">
        <v>0.10955660783469599</v>
      </c>
    </row>
    <row r="357" spans="1:17" x14ac:dyDescent="0.25">
      <c r="A357" s="46" t="s">
        <v>128</v>
      </c>
      <c r="B357" s="46" t="s">
        <v>112</v>
      </c>
      <c r="C357" s="46" t="s">
        <v>120</v>
      </c>
      <c r="D357" s="36">
        <v>-0.30021999999999999</v>
      </c>
      <c r="E357" s="47">
        <v>0</v>
      </c>
      <c r="F357" s="47">
        <v>3.7999999999999899E-4</v>
      </c>
      <c r="G357" s="47">
        <v>3.7999999999999899E-4</v>
      </c>
      <c r="H357" s="50">
        <v>6.9287091696910302E-2</v>
      </c>
      <c r="I357" s="50">
        <v>6.9287091696910302E-2</v>
      </c>
      <c r="J357" s="50">
        <v>6.9693498004063298E-2</v>
      </c>
      <c r="K357" s="50">
        <v>6.9693498004063298E-2</v>
      </c>
      <c r="L357" s="92">
        <v>1.958</v>
      </c>
      <c r="M357" s="93">
        <v>0</v>
      </c>
      <c r="N357" s="93">
        <v>6.5000000000000002E-2</v>
      </c>
      <c r="O357" s="93">
        <v>0</v>
      </c>
      <c r="P357" s="89">
        <v>317359.98300000001</v>
      </c>
      <c r="Q357" s="50">
        <v>0.149564375605033</v>
      </c>
    </row>
    <row r="358" spans="1:17" x14ac:dyDescent="0.25">
      <c r="A358" s="46" t="s">
        <v>128</v>
      </c>
      <c r="B358" s="46" t="s">
        <v>112</v>
      </c>
      <c r="C358" s="46" t="s">
        <v>120</v>
      </c>
      <c r="D358" s="36">
        <v>-0.30021999999999999</v>
      </c>
      <c r="E358" s="47">
        <v>0</v>
      </c>
      <c r="F358" s="47">
        <v>3.7999999999999899E-4</v>
      </c>
      <c r="G358" s="47">
        <v>3.7999999999999899E-4</v>
      </c>
      <c r="H358" s="50">
        <v>6.9287091696910302E-2</v>
      </c>
      <c r="I358" s="50">
        <v>6.9287091696910302E-2</v>
      </c>
      <c r="J358" s="50">
        <v>6.9693498004063298E-2</v>
      </c>
      <c r="K358" s="50">
        <v>6.9693498004063298E-2</v>
      </c>
      <c r="L358" s="92">
        <v>1.958</v>
      </c>
      <c r="M358" s="93">
        <v>0</v>
      </c>
      <c r="N358" s="93">
        <v>6.5000000000000002E-2</v>
      </c>
      <c r="O358" s="93">
        <v>0</v>
      </c>
      <c r="P358" s="89">
        <v>317359.98300000001</v>
      </c>
      <c r="Q358" s="50">
        <v>0.149564375605033</v>
      </c>
    </row>
    <row r="359" spans="1:17" x14ac:dyDescent="0.25">
      <c r="A359" s="46" t="s">
        <v>94</v>
      </c>
      <c r="B359" s="46" t="s">
        <v>112</v>
      </c>
      <c r="C359" s="46" t="s">
        <v>120</v>
      </c>
      <c r="D359" s="36">
        <v>-0.30021999999999999</v>
      </c>
      <c r="E359" s="47">
        <v>0</v>
      </c>
      <c r="F359" s="47">
        <v>3.7999999999999899E-4</v>
      </c>
      <c r="G359" s="47">
        <v>3.7999999999999899E-4</v>
      </c>
      <c r="H359" s="50">
        <v>6.9287091696910302E-2</v>
      </c>
      <c r="I359" s="50">
        <v>6.9287091696910302E-2</v>
      </c>
      <c r="J359" s="50">
        <v>6.9693498004063298E-2</v>
      </c>
      <c r="K359" s="50">
        <v>6.9693498004063298E-2</v>
      </c>
      <c r="L359" s="92">
        <v>1.958</v>
      </c>
      <c r="M359" s="93">
        <v>0</v>
      </c>
      <c r="N359" s="93">
        <v>6.5000000000000002E-2</v>
      </c>
      <c r="O359" s="93">
        <v>0</v>
      </c>
      <c r="P359" s="89">
        <v>317359.98300000001</v>
      </c>
      <c r="Q359" s="50">
        <v>0.149564375605033</v>
      </c>
    </row>
    <row r="360" spans="1:17" x14ac:dyDescent="0.25">
      <c r="A360" s="46" t="s">
        <v>94</v>
      </c>
      <c r="B360" s="46" t="s">
        <v>112</v>
      </c>
      <c r="C360" s="46" t="s">
        <v>120</v>
      </c>
      <c r="D360" s="36">
        <v>-0.30021999999999999</v>
      </c>
      <c r="E360" s="47">
        <v>0</v>
      </c>
      <c r="F360" s="47">
        <v>3.7999999999999899E-4</v>
      </c>
      <c r="G360" s="47">
        <v>3.7999999999999899E-4</v>
      </c>
      <c r="H360" s="50">
        <v>6.9287091696910302E-2</v>
      </c>
      <c r="I360" s="50">
        <v>6.9287091696910302E-2</v>
      </c>
      <c r="J360" s="50">
        <v>6.9693498004063298E-2</v>
      </c>
      <c r="K360" s="50">
        <v>6.9693498004063298E-2</v>
      </c>
      <c r="L360" s="92">
        <v>1.958</v>
      </c>
      <c r="M360" s="93">
        <v>0</v>
      </c>
      <c r="N360" s="93">
        <v>6.5000000000000002E-2</v>
      </c>
      <c r="O360" s="93">
        <v>0</v>
      </c>
      <c r="P360" s="89">
        <v>317359.98300000001</v>
      </c>
      <c r="Q360" s="50">
        <v>0.149564375605033</v>
      </c>
    </row>
    <row r="361" spans="1:17" x14ac:dyDescent="0.25">
      <c r="A361" s="46" t="s">
        <v>100</v>
      </c>
      <c r="B361" s="46" t="s">
        <v>110</v>
      </c>
      <c r="C361" s="46" t="s">
        <v>120</v>
      </c>
      <c r="D361" s="36">
        <v>-0.30436999999999997</v>
      </c>
      <c r="E361" s="47">
        <v>0</v>
      </c>
      <c r="F361" s="47">
        <v>0</v>
      </c>
      <c r="G361" s="47">
        <v>0</v>
      </c>
      <c r="H361" s="50">
        <v>7.0277759081683794E-2</v>
      </c>
      <c r="I361" s="50">
        <v>7.0277759081683794E-2</v>
      </c>
      <c r="J361" s="50">
        <v>7.0277759081683794E-2</v>
      </c>
      <c r="K361" s="50">
        <v>7.0277759081683794E-2</v>
      </c>
      <c r="L361" s="92">
        <v>2.4790000000000001</v>
      </c>
      <c r="M361" s="93">
        <v>0</v>
      </c>
      <c r="N361" s="93">
        <v>0</v>
      </c>
      <c r="O361" s="93">
        <v>0</v>
      </c>
      <c r="P361" s="89">
        <v>312193.80499999999</v>
      </c>
      <c r="Q361" s="50">
        <v>0.15471859619088299</v>
      </c>
    </row>
    <row r="362" spans="1:17" x14ac:dyDescent="0.25">
      <c r="A362" s="46" t="s">
        <v>156</v>
      </c>
      <c r="B362" s="46" t="s">
        <v>112</v>
      </c>
      <c r="C362" s="46" t="s">
        <v>120</v>
      </c>
      <c r="D362" s="36">
        <v>-0.64785999999999999</v>
      </c>
      <c r="E362" s="47">
        <v>9.0060000000000001E-2</v>
      </c>
      <c r="F362" s="47">
        <v>0.12404</v>
      </c>
      <c r="G362" s="47">
        <v>0.12427000000000001</v>
      </c>
      <c r="H362" s="50">
        <v>0.15553770506792799</v>
      </c>
      <c r="I362" s="50">
        <v>0.26443550459139997</v>
      </c>
      <c r="J362" s="50">
        <v>0.30813934620220901</v>
      </c>
      <c r="K362" s="50">
        <v>0.308440252854774</v>
      </c>
      <c r="L362" s="92">
        <v>3.8849999999999998</v>
      </c>
      <c r="M362" s="92">
        <v>3.012</v>
      </c>
      <c r="N362" s="93">
        <v>0.188999999999999</v>
      </c>
      <c r="O362" s="93">
        <v>0</v>
      </c>
      <c r="P362" s="89">
        <v>306502.94099999999</v>
      </c>
      <c r="Q362" s="50">
        <v>8.2187185508218796E-2</v>
      </c>
    </row>
    <row r="363" spans="1:17" x14ac:dyDescent="0.25">
      <c r="A363" s="46" t="s">
        <v>99</v>
      </c>
      <c r="B363" s="46" t="s">
        <v>112</v>
      </c>
      <c r="C363" s="46" t="s">
        <v>120</v>
      </c>
      <c r="D363" s="36">
        <v>-0.34881000000000001</v>
      </c>
      <c r="E363" s="47">
        <v>0</v>
      </c>
      <c r="F363" s="47">
        <v>5.2670000000000002E-2</v>
      </c>
      <c r="G363" s="47">
        <v>5.2670000000000002E-2</v>
      </c>
      <c r="H363" s="50">
        <v>8.0943966170774206E-2</v>
      </c>
      <c r="I363" s="50">
        <v>8.0943966170774206E-2</v>
      </c>
      <c r="J363" s="50">
        <v>0.139403297507846</v>
      </c>
      <c r="K363" s="50">
        <v>0.139403297507846</v>
      </c>
      <c r="L363" s="92">
        <v>3.6480000000000001</v>
      </c>
      <c r="M363" s="93">
        <v>2.5999999999999999E-2</v>
      </c>
      <c r="N363" s="93">
        <v>1.6E-2</v>
      </c>
      <c r="O363" s="93">
        <v>0</v>
      </c>
      <c r="P363" s="89">
        <v>305299.12899999903</v>
      </c>
      <c r="Q363" s="50">
        <v>0.14960629921259799</v>
      </c>
    </row>
    <row r="364" spans="1:17" x14ac:dyDescent="0.25">
      <c r="A364" s="46" t="s">
        <v>135</v>
      </c>
      <c r="B364" s="46" t="s">
        <v>103</v>
      </c>
      <c r="C364" s="46" t="s">
        <v>120</v>
      </c>
      <c r="D364" s="36">
        <v>-0.48431999999999997</v>
      </c>
      <c r="E364" s="47">
        <v>7.8779999999999906E-2</v>
      </c>
      <c r="F364" s="47">
        <v>0.18457000000000001</v>
      </c>
      <c r="G364" s="47">
        <v>0.18500999999999901</v>
      </c>
      <c r="H364" s="50">
        <v>0.11412894546202999</v>
      </c>
      <c r="I364" s="50">
        <v>0.20544993196359099</v>
      </c>
      <c r="J364" s="50">
        <v>0.33996418336364498</v>
      </c>
      <c r="K364" s="50">
        <v>0.34055389733188401</v>
      </c>
      <c r="L364" s="92">
        <v>2.6309999999999998</v>
      </c>
      <c r="M364" s="93">
        <v>5.7000000000000002E-2</v>
      </c>
      <c r="N364" s="93">
        <v>0</v>
      </c>
      <c r="O364" s="93">
        <v>0</v>
      </c>
      <c r="P364" s="89">
        <v>303857.11599999998</v>
      </c>
      <c r="Q364" s="50">
        <v>0.16250439676398101</v>
      </c>
    </row>
    <row r="365" spans="1:17" x14ac:dyDescent="0.25">
      <c r="A365" s="46" t="s">
        <v>98</v>
      </c>
      <c r="B365" s="46" t="s">
        <v>102</v>
      </c>
      <c r="C365" s="46" t="s">
        <v>120</v>
      </c>
      <c r="D365" s="36">
        <v>-0.30565999999999999</v>
      </c>
      <c r="E365" s="47">
        <v>0.16267999999999999</v>
      </c>
      <c r="F365" s="47">
        <v>3.31E-3</v>
      </c>
      <c r="G365" s="47">
        <v>0.16574</v>
      </c>
      <c r="H365" s="50">
        <v>7.0585888426140095E-2</v>
      </c>
      <c r="I365" s="50">
        <v>0.25971569661305</v>
      </c>
      <c r="J365" s="50">
        <v>7.4135398915959203E-2</v>
      </c>
      <c r="K365" s="50">
        <v>0.26357633040193101</v>
      </c>
      <c r="L365" s="92">
        <v>2.5310000000000001</v>
      </c>
      <c r="M365" s="92">
        <v>1.6319999999999999</v>
      </c>
      <c r="N365" s="93">
        <v>0.153</v>
      </c>
      <c r="O365" s="93">
        <v>1.6E-2</v>
      </c>
      <c r="P365" s="89">
        <v>303590.50899999897</v>
      </c>
      <c r="Q365" s="50">
        <v>0.116996871741397</v>
      </c>
    </row>
    <row r="366" spans="1:17" x14ac:dyDescent="0.25">
      <c r="A366" s="46" t="s">
        <v>95</v>
      </c>
      <c r="B366" s="46" t="s">
        <v>104</v>
      </c>
      <c r="C366" s="46" t="s">
        <v>120</v>
      </c>
      <c r="D366" s="36">
        <v>-1.9476</v>
      </c>
      <c r="E366" s="47">
        <v>3.0000000000000001E-3</v>
      </c>
      <c r="F366" s="47">
        <v>0.26306999999999903</v>
      </c>
      <c r="G366" s="47">
        <v>0.26306999999999903</v>
      </c>
      <c r="H366" s="50">
        <v>0.54433651894595803</v>
      </c>
      <c r="I366" s="50">
        <v>0.54897648497186102</v>
      </c>
      <c r="J366" s="50">
        <v>1.0090548358142299</v>
      </c>
      <c r="K366" s="50">
        <v>1.0090548358142299</v>
      </c>
      <c r="L366" s="92">
        <v>0.61899999999999999</v>
      </c>
      <c r="M366" s="93">
        <v>0.22899999999999901</v>
      </c>
      <c r="N366" s="93">
        <v>5.5E-2</v>
      </c>
      <c r="O366" s="93">
        <v>1E-3</v>
      </c>
      <c r="P366" s="89">
        <v>301673.49</v>
      </c>
      <c r="Q366" s="50">
        <v>0.15758513931888499</v>
      </c>
    </row>
    <row r="367" spans="1:17" x14ac:dyDescent="0.25">
      <c r="A367" s="46" t="s">
        <v>159</v>
      </c>
      <c r="B367" s="46" t="s">
        <v>103</v>
      </c>
      <c r="C367" s="46" t="s">
        <v>120</v>
      </c>
      <c r="D367" s="36">
        <v>-0.92782999999999904</v>
      </c>
      <c r="E367" s="47">
        <v>6.4479999999999996E-2</v>
      </c>
      <c r="F367" s="47">
        <v>0</v>
      </c>
      <c r="G367" s="47">
        <v>0.17927000000000001</v>
      </c>
      <c r="H367" s="50">
        <v>0.23003088794061499</v>
      </c>
      <c r="I367" s="50">
        <v>0.31195616772269003</v>
      </c>
      <c r="J367" s="50">
        <v>0.23003088794061499</v>
      </c>
      <c r="K367" s="50">
        <v>0.471539720035831</v>
      </c>
      <c r="L367" s="92">
        <v>1.5780000000000001</v>
      </c>
      <c r="M367" s="93">
        <v>0.17100000000000001</v>
      </c>
      <c r="N367" s="93">
        <v>1.39999999999999E-2</v>
      </c>
      <c r="O367" s="93">
        <v>0</v>
      </c>
      <c r="P367" s="89">
        <v>300754.038</v>
      </c>
      <c r="Q367" s="50">
        <v>0.11653313911143399</v>
      </c>
    </row>
    <row r="368" spans="1:17" x14ac:dyDescent="0.25">
      <c r="A368" s="46" t="s">
        <v>131</v>
      </c>
      <c r="B368" s="46" t="s">
        <v>103</v>
      </c>
      <c r="C368" s="46" t="s">
        <v>120</v>
      </c>
      <c r="D368" s="36">
        <v>-0.63771999999999995</v>
      </c>
      <c r="E368" s="47">
        <v>9.3979999999999994E-2</v>
      </c>
      <c r="F368" s="47">
        <v>2.6269999999999901E-2</v>
      </c>
      <c r="G368" s="47">
        <v>0.18956999999999999</v>
      </c>
      <c r="H368" s="50">
        <v>0.15292605385984401</v>
      </c>
      <c r="I368" s="50">
        <v>0.26653282187981397</v>
      </c>
      <c r="J368" s="50">
        <v>0.18361475248254999</v>
      </c>
      <c r="K368" s="50">
        <v>0.39357600022391298</v>
      </c>
      <c r="L368" s="92">
        <v>0.73399999999999999</v>
      </c>
      <c r="M368" s="92">
        <v>2.028</v>
      </c>
      <c r="N368" s="93">
        <v>8.9999999999999993E-3</v>
      </c>
      <c r="O368" s="93">
        <v>0</v>
      </c>
      <c r="P368" s="89">
        <v>298887.14199999999</v>
      </c>
      <c r="Q368" s="50">
        <v>0.16999661361327401</v>
      </c>
    </row>
    <row r="369" spans="1:17" x14ac:dyDescent="0.25">
      <c r="A369" s="46" t="s">
        <v>137</v>
      </c>
      <c r="B369" s="46" t="s">
        <v>107</v>
      </c>
      <c r="C369" s="46" t="s">
        <v>120</v>
      </c>
      <c r="D369" s="36">
        <v>-0.65530999999999995</v>
      </c>
      <c r="E369" s="47">
        <v>3.9010000000000003E-2</v>
      </c>
      <c r="F369" s="47">
        <v>0</v>
      </c>
      <c r="G369" s="47">
        <v>0.15018999999999999</v>
      </c>
      <c r="H369" s="50">
        <v>0.15746029106187101</v>
      </c>
      <c r="I369" s="50">
        <v>0.203505081633896</v>
      </c>
      <c r="J369" s="50">
        <v>0.15746029106187101</v>
      </c>
      <c r="K369" s="50">
        <v>0.34503253265883299</v>
      </c>
      <c r="L369" s="92">
        <v>11.984</v>
      </c>
      <c r="M369" s="93">
        <v>1.2E-2</v>
      </c>
      <c r="N369" s="93">
        <v>0</v>
      </c>
      <c r="O369" s="93">
        <v>0</v>
      </c>
      <c r="P369" s="89">
        <v>298408.93099999998</v>
      </c>
      <c r="Q369" s="50">
        <v>0.13270777479892701</v>
      </c>
    </row>
    <row r="370" spans="1:17" x14ac:dyDescent="0.25">
      <c r="A370" s="46" t="s">
        <v>126</v>
      </c>
      <c r="B370" s="46" t="s">
        <v>106</v>
      </c>
      <c r="C370" s="46" t="s">
        <v>120</v>
      </c>
      <c r="D370" s="36">
        <v>-0.36113000000000001</v>
      </c>
      <c r="E370" s="47">
        <v>0</v>
      </c>
      <c r="F370" s="47">
        <v>0</v>
      </c>
      <c r="G370" s="47">
        <v>0</v>
      </c>
      <c r="H370" s="50">
        <v>8.3919708566535897E-2</v>
      </c>
      <c r="I370" s="50">
        <v>8.3919708566535897E-2</v>
      </c>
      <c r="J370" s="50">
        <v>8.3919708566535897E-2</v>
      </c>
      <c r="K370" s="50">
        <v>8.3919708566535897E-2</v>
      </c>
      <c r="L370" s="92">
        <v>7.3010000000000002</v>
      </c>
      <c r="M370" s="93">
        <v>0</v>
      </c>
      <c r="N370" s="93">
        <v>0</v>
      </c>
      <c r="O370" s="93">
        <v>0</v>
      </c>
      <c r="P370" s="89">
        <v>297147.23300000001</v>
      </c>
      <c r="Q370" s="50">
        <v>8.0402010050251202E-2</v>
      </c>
    </row>
    <row r="371" spans="1:17" x14ac:dyDescent="0.25">
      <c r="A371" s="46" t="s">
        <v>139</v>
      </c>
      <c r="B371" s="46" t="s">
        <v>114</v>
      </c>
      <c r="C371" s="46" t="s">
        <v>120</v>
      </c>
      <c r="D371" s="36">
        <v>-0.82202999999999904</v>
      </c>
      <c r="E371" s="47">
        <v>3.5630000000000002E-2</v>
      </c>
      <c r="F371" s="47">
        <v>1.9890000000000001E-2</v>
      </c>
      <c r="G371" s="47">
        <v>3.5630000000000002E-2</v>
      </c>
      <c r="H371" s="50">
        <v>0.20133170241492401</v>
      </c>
      <c r="I371" s="50">
        <v>0.24490683213105299</v>
      </c>
      <c r="J371" s="50">
        <v>0.22546540401154999</v>
      </c>
      <c r="K371" s="50">
        <v>0.24490683213105299</v>
      </c>
      <c r="L371" s="92">
        <v>8.7089999999999996</v>
      </c>
      <c r="M371" s="93">
        <v>0</v>
      </c>
      <c r="N371" s="93">
        <v>0</v>
      </c>
      <c r="O371" s="93">
        <v>0</v>
      </c>
      <c r="P371" s="89">
        <v>295891</v>
      </c>
      <c r="Q371" s="50">
        <v>9.04370402423193E-2</v>
      </c>
    </row>
    <row r="372" spans="1:17" x14ac:dyDescent="0.25">
      <c r="A372" s="46" t="s">
        <v>130</v>
      </c>
      <c r="B372" s="46" t="s">
        <v>114</v>
      </c>
      <c r="C372" s="46" t="s">
        <v>120</v>
      </c>
      <c r="D372" s="36">
        <v>-1.2678100000000001</v>
      </c>
      <c r="E372" s="47">
        <v>0.12537000000000001</v>
      </c>
      <c r="F372" s="47">
        <v>0.12162000000000001</v>
      </c>
      <c r="G372" s="47">
        <v>0.19075</v>
      </c>
      <c r="H372" s="50">
        <v>0.32697726927068399</v>
      </c>
      <c r="I372" s="50">
        <v>0.50421869789606699</v>
      </c>
      <c r="J372" s="50">
        <v>0.49858844110838901</v>
      </c>
      <c r="K372" s="50">
        <v>0.60585066543235799</v>
      </c>
      <c r="L372" s="92">
        <v>3.3789999999999898</v>
      </c>
      <c r="M372" s="92">
        <v>1.8659999999999899</v>
      </c>
      <c r="N372" s="92">
        <v>0.87</v>
      </c>
      <c r="O372" s="92">
        <v>0.64099999999999902</v>
      </c>
      <c r="P372" s="89">
        <v>295190.96799999999</v>
      </c>
      <c r="Q372" s="50">
        <v>0.295895522388059</v>
      </c>
    </row>
    <row r="373" spans="1:17" x14ac:dyDescent="0.25">
      <c r="A373" s="46" t="s">
        <v>167</v>
      </c>
      <c r="B373" s="46" t="s">
        <v>103</v>
      </c>
      <c r="C373" s="46" t="s">
        <v>120</v>
      </c>
      <c r="D373" s="36">
        <v>-0.57340000000000002</v>
      </c>
      <c r="E373" s="47">
        <v>7.8600000000000003E-2</v>
      </c>
      <c r="F373" s="47">
        <v>0.19216</v>
      </c>
      <c r="G373" s="47">
        <v>0.19322999999999901</v>
      </c>
      <c r="H373" s="50">
        <v>0.13649675872151801</v>
      </c>
      <c r="I373" s="50">
        <v>0.22942983400622599</v>
      </c>
      <c r="J373" s="50">
        <v>0.37727996233476602</v>
      </c>
      <c r="K373" s="50">
        <v>0.37875444059965802</v>
      </c>
      <c r="L373" s="92">
        <v>2.984</v>
      </c>
      <c r="M373" s="93">
        <v>0</v>
      </c>
      <c r="N373" s="93">
        <v>0.14099999999999999</v>
      </c>
      <c r="O373" s="93">
        <v>8.9999999999999993E-3</v>
      </c>
      <c r="P373" s="89">
        <v>294849.03499999997</v>
      </c>
      <c r="Q373" s="50">
        <v>0.15392743923916799</v>
      </c>
    </row>
    <row r="374" spans="1:17" x14ac:dyDescent="0.25">
      <c r="A374" s="46" t="s">
        <v>129</v>
      </c>
      <c r="B374" s="46" t="s">
        <v>110</v>
      </c>
      <c r="C374" s="46" t="s">
        <v>120</v>
      </c>
      <c r="D374" s="36">
        <v>-0.30242999999999998</v>
      </c>
      <c r="E374" s="47">
        <v>0</v>
      </c>
      <c r="F374" s="47">
        <v>5.9360000000000003E-2</v>
      </c>
      <c r="G374" s="47">
        <v>5.9360000000000003E-2</v>
      </c>
      <c r="H374" s="50">
        <v>6.9814537727525203E-2</v>
      </c>
      <c r="I374" s="50">
        <v>6.9814537727525203E-2</v>
      </c>
      <c r="J374" s="50">
        <v>0.135241387149796</v>
      </c>
      <c r="K374" s="50">
        <v>0.135241387149796</v>
      </c>
      <c r="L374" s="92">
        <v>7.4619999999999997</v>
      </c>
      <c r="M374" s="93">
        <v>0</v>
      </c>
      <c r="N374" s="93">
        <v>0.46700000000000003</v>
      </c>
      <c r="O374" s="93">
        <v>0</v>
      </c>
      <c r="P374" s="89">
        <v>293181.09899999999</v>
      </c>
      <c r="Q374" s="50">
        <v>7.4925984969255205E-2</v>
      </c>
    </row>
    <row r="375" spans="1:17" x14ac:dyDescent="0.25">
      <c r="A375" s="46" t="s">
        <v>151</v>
      </c>
      <c r="B375" s="46" t="s">
        <v>106</v>
      </c>
      <c r="C375" s="46" t="s">
        <v>120</v>
      </c>
      <c r="D375" s="36">
        <v>-0.73270000000000002</v>
      </c>
      <c r="E375" s="47">
        <v>0.10754</v>
      </c>
      <c r="F375" s="47">
        <v>0.22771999999999901</v>
      </c>
      <c r="G375" s="47">
        <v>0.26787</v>
      </c>
      <c r="H375" s="50">
        <v>0.177622152107245</v>
      </c>
      <c r="I375" s="50">
        <v>0.31132395569326698</v>
      </c>
      <c r="J375" s="50">
        <v>0.47877978785178998</v>
      </c>
      <c r="K375" s="50">
        <v>0.53936082266053298</v>
      </c>
      <c r="L375" s="92">
        <v>0.503</v>
      </c>
      <c r="M375" s="92">
        <v>0.54100000000000004</v>
      </c>
      <c r="N375" s="93">
        <v>0.10199999999999999</v>
      </c>
      <c r="O375" s="93">
        <v>5.2999999999999999E-2</v>
      </c>
      <c r="P375" s="89">
        <v>291093.43099999998</v>
      </c>
      <c r="Q375" s="50">
        <v>0.193082085699535</v>
      </c>
    </row>
    <row r="376" spans="1:17" x14ac:dyDescent="0.25">
      <c r="A376" s="46" t="s">
        <v>92</v>
      </c>
      <c r="B376" s="46" t="s">
        <v>106</v>
      </c>
      <c r="C376" s="46" t="s">
        <v>120</v>
      </c>
      <c r="D376" s="36">
        <v>-0.74180000000000001</v>
      </c>
      <c r="E376" s="47">
        <v>0.10668</v>
      </c>
      <c r="F376" s="47">
        <v>0.22783</v>
      </c>
      <c r="G376" s="47">
        <v>0.26562999999999998</v>
      </c>
      <c r="H376" s="50">
        <v>0.18001586861372201</v>
      </c>
      <c r="I376" s="50">
        <v>0.31285989861623198</v>
      </c>
      <c r="J376" s="50">
        <v>0.48194866365480399</v>
      </c>
      <c r="K376" s="50">
        <v>0.53903852397317897</v>
      </c>
      <c r="L376" s="93">
        <v>0.17599999999999999</v>
      </c>
      <c r="M376" s="93">
        <v>0</v>
      </c>
      <c r="N376" s="93">
        <v>0.35699999999999998</v>
      </c>
      <c r="O376" s="93">
        <v>0</v>
      </c>
      <c r="P376" s="89">
        <v>287286.02600000001</v>
      </c>
      <c r="Q376" s="50">
        <v>4.7702297702297503E-2</v>
      </c>
    </row>
    <row r="377" spans="1:17" x14ac:dyDescent="0.25">
      <c r="A377" s="46" t="s">
        <v>99</v>
      </c>
      <c r="B377" s="46" t="s">
        <v>102</v>
      </c>
      <c r="C377" s="46" t="s">
        <v>120</v>
      </c>
      <c r="D377" s="36">
        <v>-0.30246999999999902</v>
      </c>
      <c r="E377" s="47">
        <v>0.26061000000000001</v>
      </c>
      <c r="F377" s="47">
        <v>0</v>
      </c>
      <c r="G377" s="47">
        <v>0.26061000000000001</v>
      </c>
      <c r="H377" s="50">
        <v>6.9824086658748702E-2</v>
      </c>
      <c r="I377" s="50">
        <v>0.38833367071963298</v>
      </c>
      <c r="J377" s="50">
        <v>6.9824086658748702E-2</v>
      </c>
      <c r="K377" s="50">
        <v>0.38833367071963298</v>
      </c>
      <c r="L377" s="92">
        <v>4.1589999999999998</v>
      </c>
      <c r="M377" s="93">
        <v>3.6999999999999998E-2</v>
      </c>
      <c r="N377" s="93">
        <v>0</v>
      </c>
      <c r="O377" s="93">
        <v>0</v>
      </c>
      <c r="P377" s="89">
        <v>286664.592</v>
      </c>
      <c r="Q377" s="50">
        <v>0.17887383573242999</v>
      </c>
    </row>
    <row r="378" spans="1:17" x14ac:dyDescent="0.25">
      <c r="A378" s="46" t="s">
        <v>134</v>
      </c>
      <c r="B378" s="46" t="s">
        <v>103</v>
      </c>
      <c r="C378" s="46" t="s">
        <v>120</v>
      </c>
      <c r="D378" s="36">
        <v>-0.55349999999999999</v>
      </c>
      <c r="E378" s="47">
        <v>7.7979999999999994E-2</v>
      </c>
      <c r="F378" s="47">
        <v>0.1812</v>
      </c>
      <c r="G378" s="47">
        <v>0.18260000000000001</v>
      </c>
      <c r="H378" s="50">
        <v>0.13146126892112001</v>
      </c>
      <c r="I378" s="50">
        <v>0.223223950514571</v>
      </c>
      <c r="J378" s="50">
        <v>0.35623157865032301</v>
      </c>
      <c r="K378" s="50">
        <v>0.35813163258784703</v>
      </c>
      <c r="L378" s="92">
        <v>1.379</v>
      </c>
      <c r="M378" s="93">
        <v>0.23899999999999999</v>
      </c>
      <c r="N378" s="93">
        <v>2E-3</v>
      </c>
      <c r="O378" s="93">
        <v>0</v>
      </c>
      <c r="P378" s="89">
        <v>285583.065</v>
      </c>
      <c r="Q378" s="50">
        <v>0.11818851251840901</v>
      </c>
    </row>
    <row r="379" spans="1:17" x14ac:dyDescent="0.25">
      <c r="A379" s="46" t="s">
        <v>125</v>
      </c>
      <c r="B379" s="46" t="s">
        <v>105</v>
      </c>
      <c r="C379" s="46" t="s">
        <v>120</v>
      </c>
      <c r="D379" s="36">
        <v>-0.30919000000000002</v>
      </c>
      <c r="E379" s="47">
        <v>0.11589000000000001</v>
      </c>
      <c r="F379" s="47">
        <v>5.0589999999999899E-2</v>
      </c>
      <c r="G379" s="47">
        <v>6.4759999999999998E-2</v>
      </c>
      <c r="H379" s="50">
        <v>7.1429517654584704E-2</v>
      </c>
      <c r="I379" s="50">
        <v>0.20307857968516499</v>
      </c>
      <c r="J379" s="50">
        <v>0.12702763389778199</v>
      </c>
      <c r="K379" s="50">
        <v>0.143111299120664</v>
      </c>
      <c r="L379" s="93">
        <v>0.11599999999999901</v>
      </c>
      <c r="M379" s="93">
        <v>4.2999999999999997E-2</v>
      </c>
      <c r="N379" s="93">
        <v>8.4000000000000005E-2</v>
      </c>
      <c r="O379" s="93">
        <v>0</v>
      </c>
      <c r="P379" s="89">
        <v>285429.59600000002</v>
      </c>
      <c r="Q379" s="50">
        <v>7.0257611241216697E-3</v>
      </c>
    </row>
    <row r="380" spans="1:17" x14ac:dyDescent="0.25">
      <c r="A380" s="46" t="s">
        <v>96</v>
      </c>
      <c r="B380" s="46" t="s">
        <v>105</v>
      </c>
      <c r="C380" s="46" t="s">
        <v>120</v>
      </c>
      <c r="D380" s="36">
        <v>-0.4995</v>
      </c>
      <c r="E380" s="47">
        <v>0</v>
      </c>
      <c r="F380" s="47">
        <v>0.17749000000000001</v>
      </c>
      <c r="G380" s="47">
        <v>0.17749000000000001</v>
      </c>
      <c r="H380" s="50">
        <v>0.11790925467105499</v>
      </c>
      <c r="I380" s="50">
        <v>0.11790925467105499</v>
      </c>
      <c r="J380" s="50">
        <v>0.33502524779777099</v>
      </c>
      <c r="K380" s="50">
        <v>0.33502524779777099</v>
      </c>
      <c r="L380" s="93">
        <v>0.45399999999999902</v>
      </c>
      <c r="M380" s="93">
        <v>0</v>
      </c>
      <c r="N380" s="93">
        <v>6.0000000000000001E-3</v>
      </c>
      <c r="O380" s="93">
        <v>0</v>
      </c>
      <c r="P380" s="89">
        <v>285082.41200000001</v>
      </c>
      <c r="Q380" s="50">
        <v>0</v>
      </c>
    </row>
    <row r="381" spans="1:17" x14ac:dyDescent="0.25">
      <c r="A381" s="46" t="s">
        <v>134</v>
      </c>
      <c r="B381" s="46" t="s">
        <v>117</v>
      </c>
      <c r="C381" s="46" t="s">
        <v>120</v>
      </c>
      <c r="D381" s="36">
        <v>-1.1687799999999999</v>
      </c>
      <c r="E381" s="47">
        <v>0.11952</v>
      </c>
      <c r="F381" s="47">
        <v>0</v>
      </c>
      <c r="G381" s="47">
        <v>0.218719999999999</v>
      </c>
      <c r="H381" s="50">
        <v>0.29797547013860198</v>
      </c>
      <c r="I381" s="50">
        <v>0.46276096220964602</v>
      </c>
      <c r="J381" s="50">
        <v>0.29797547013860198</v>
      </c>
      <c r="K381" s="50">
        <v>0.61530811200438496</v>
      </c>
      <c r="L381" s="92">
        <v>2.806</v>
      </c>
      <c r="M381" s="92">
        <v>2.036</v>
      </c>
      <c r="N381" s="93">
        <v>0.217</v>
      </c>
      <c r="O381" s="93">
        <v>8.3000000000000004E-2</v>
      </c>
      <c r="P381" s="89">
        <v>284747.68099999998</v>
      </c>
      <c r="Q381" s="50">
        <v>0.23126483553746999</v>
      </c>
    </row>
    <row r="382" spans="1:17" x14ac:dyDescent="0.25">
      <c r="A382" s="46" t="s">
        <v>160</v>
      </c>
      <c r="B382" s="46" t="s">
        <v>114</v>
      </c>
      <c r="C382" s="46" t="s">
        <v>120</v>
      </c>
      <c r="D382" s="36">
        <v>-0.76639000000000002</v>
      </c>
      <c r="E382" s="47">
        <v>3.5630000000000002E-2</v>
      </c>
      <c r="F382" s="47">
        <v>1.9890000000000001E-2</v>
      </c>
      <c r="G382" s="47">
        <v>3.5630000000000002E-2</v>
      </c>
      <c r="H382" s="50">
        <v>0.18650853025140901</v>
      </c>
      <c r="I382" s="50">
        <v>0.229545988607887</v>
      </c>
      <c r="J382" s="50">
        <v>0.21034444730360799</v>
      </c>
      <c r="K382" s="50">
        <v>0.229545988607887</v>
      </c>
      <c r="L382" s="92">
        <v>11.462</v>
      </c>
      <c r="M382" s="93">
        <v>0</v>
      </c>
      <c r="N382" s="93">
        <v>3.6999999999999998E-2</v>
      </c>
      <c r="O382" s="93">
        <v>0</v>
      </c>
      <c r="P382" s="89">
        <v>282359.12099999998</v>
      </c>
      <c r="Q382" s="50">
        <v>0.151992585727525</v>
      </c>
    </row>
    <row r="383" spans="1:17" x14ac:dyDescent="0.25">
      <c r="A383" s="46" t="s">
        <v>126</v>
      </c>
      <c r="B383" s="46" t="s">
        <v>113</v>
      </c>
      <c r="C383" s="46" t="s">
        <v>120</v>
      </c>
      <c r="D383" s="36">
        <v>-0.34109</v>
      </c>
      <c r="E383" s="47">
        <v>0.47731000000000001</v>
      </c>
      <c r="F383" s="47">
        <v>0</v>
      </c>
      <c r="G383" s="47">
        <v>0.47731000000000001</v>
      </c>
      <c r="H383" s="50">
        <v>7.9083461333192703E-2</v>
      </c>
      <c r="I383" s="50">
        <v>0.73919442853904005</v>
      </c>
      <c r="J383" s="50">
        <v>7.9083461333192703E-2</v>
      </c>
      <c r="K383" s="50">
        <v>0.73919442853904005</v>
      </c>
      <c r="L383" s="92">
        <v>9.25</v>
      </c>
      <c r="M383" s="93">
        <v>0</v>
      </c>
      <c r="N383" s="93">
        <v>0</v>
      </c>
      <c r="O383" s="93">
        <v>0</v>
      </c>
      <c r="P383" s="89">
        <v>282225.97399999999</v>
      </c>
      <c r="Q383" s="50">
        <v>0.15596816976127301</v>
      </c>
    </row>
    <row r="384" spans="1:17" x14ac:dyDescent="0.25">
      <c r="A384" s="46" t="s">
        <v>153</v>
      </c>
      <c r="B384" s="46" t="s">
        <v>112</v>
      </c>
      <c r="C384" s="46" t="s">
        <v>120</v>
      </c>
      <c r="D384" s="36">
        <v>-0.80576000000000003</v>
      </c>
      <c r="E384" s="47">
        <v>0.15892000000000001</v>
      </c>
      <c r="F384" s="47">
        <v>0</v>
      </c>
      <c r="G384" s="47">
        <v>0.15892000000000001</v>
      </c>
      <c r="H384" s="50">
        <v>0.19697812063329101</v>
      </c>
      <c r="I384" s="50">
        <v>0.40315061562552601</v>
      </c>
      <c r="J384" s="50">
        <v>0.19697812063329101</v>
      </c>
      <c r="K384" s="50">
        <v>0.40315061562552601</v>
      </c>
      <c r="L384" s="92">
        <v>3.94</v>
      </c>
      <c r="M384" s="92">
        <v>1.478</v>
      </c>
      <c r="N384" s="93">
        <v>0.04</v>
      </c>
      <c r="O384" s="93">
        <v>0</v>
      </c>
      <c r="P384" s="89">
        <v>281861.92599999998</v>
      </c>
      <c r="Q384" s="50">
        <v>6.8105694082620002E-2</v>
      </c>
    </row>
    <row r="385" spans="1:17" x14ac:dyDescent="0.25">
      <c r="A385" s="46" t="s">
        <v>149</v>
      </c>
      <c r="B385" s="46" t="s">
        <v>114</v>
      </c>
      <c r="C385" s="46" t="s">
        <v>120</v>
      </c>
      <c r="D385" s="36">
        <v>-0.78876999999999997</v>
      </c>
      <c r="E385" s="47">
        <v>3.5630000000000002E-2</v>
      </c>
      <c r="F385" s="47">
        <v>1.9890000000000001E-2</v>
      </c>
      <c r="G385" s="47">
        <v>3.5630000000000002E-2</v>
      </c>
      <c r="H385" s="50">
        <v>0.192448717866474</v>
      </c>
      <c r="I385" s="50">
        <v>0.23570164081557399</v>
      </c>
      <c r="J385" s="50">
        <v>0.21640396808456</v>
      </c>
      <c r="K385" s="50">
        <v>0.23570164081557399</v>
      </c>
      <c r="L385" s="92">
        <v>5.4279999999999999</v>
      </c>
      <c r="M385" s="93">
        <v>0.16300000000000001</v>
      </c>
      <c r="N385" s="93">
        <v>0</v>
      </c>
      <c r="O385" s="93">
        <v>0</v>
      </c>
      <c r="P385" s="89">
        <v>279038.049</v>
      </c>
      <c r="Q385" s="50">
        <v>0.14292094685127199</v>
      </c>
    </row>
    <row r="386" spans="1:17" x14ac:dyDescent="0.25">
      <c r="A386" s="46" t="s">
        <v>157</v>
      </c>
      <c r="B386" s="46" t="s">
        <v>103</v>
      </c>
      <c r="C386" s="46" t="s">
        <v>120</v>
      </c>
      <c r="D386" s="36">
        <v>-0.60956999999999995</v>
      </c>
      <c r="E386" s="47">
        <v>9.3210000000000001E-2</v>
      </c>
      <c r="F386" s="47">
        <v>2.6269999999999901E-2</v>
      </c>
      <c r="G386" s="47">
        <v>0.18956999999999999</v>
      </c>
      <c r="H386" s="50">
        <v>0.145706657289249</v>
      </c>
      <c r="I386" s="50">
        <v>0.25763329147919101</v>
      </c>
      <c r="J386" s="50">
        <v>0.17620318930695</v>
      </c>
      <c r="K386" s="50">
        <v>0.38484970094114601</v>
      </c>
      <c r="L386" s="92">
        <v>3.9319999999999999</v>
      </c>
      <c r="M386" s="92">
        <v>11.853999999999999</v>
      </c>
      <c r="N386" s="93">
        <v>8.9999999999999993E-3</v>
      </c>
      <c r="O386" s="93">
        <v>0</v>
      </c>
      <c r="P386" s="89">
        <v>278973.16800000001</v>
      </c>
      <c r="Q386" s="50">
        <v>0.17210084033613399</v>
      </c>
    </row>
    <row r="387" spans="1:17" x14ac:dyDescent="0.25">
      <c r="A387" s="46" t="s">
        <v>125</v>
      </c>
      <c r="B387" s="46" t="s">
        <v>113</v>
      </c>
      <c r="C387" s="46" t="s">
        <v>120</v>
      </c>
      <c r="D387" s="36">
        <v>-0.63202000000000003</v>
      </c>
      <c r="E387" s="47">
        <v>0.32151000000000002</v>
      </c>
      <c r="F387" s="47">
        <v>8.7419999999999998E-2</v>
      </c>
      <c r="G387" s="47">
        <v>0.34179999999999999</v>
      </c>
      <c r="H387" s="50">
        <v>0.15146055837248901</v>
      </c>
      <c r="I387" s="50">
        <v>0.58810453270930796</v>
      </c>
      <c r="J387" s="50">
        <v>0.25665218305077703</v>
      </c>
      <c r="K387" s="50">
        <v>0.62065629455601201</v>
      </c>
      <c r="L387" s="93">
        <v>0.13200000000000001</v>
      </c>
      <c r="M387" s="93">
        <v>4.2999999999999997E-2</v>
      </c>
      <c r="N387" s="93">
        <v>6.9999999999999897E-3</v>
      </c>
      <c r="O387" s="93">
        <v>0</v>
      </c>
      <c r="P387" s="89">
        <v>278169.32799999998</v>
      </c>
      <c r="Q387" s="50">
        <v>0.21641791044776101</v>
      </c>
    </row>
    <row r="388" spans="1:17" x14ac:dyDescent="0.25">
      <c r="A388" s="46" t="s">
        <v>136</v>
      </c>
      <c r="B388" s="46" t="s">
        <v>107</v>
      </c>
      <c r="C388" s="46" t="s">
        <v>120</v>
      </c>
      <c r="D388" s="36">
        <v>-1.0230999999999999</v>
      </c>
      <c r="E388" s="47">
        <v>8.6029999999999995E-2</v>
      </c>
      <c r="F388" s="47">
        <v>5.042E-2</v>
      </c>
      <c r="G388" s="47">
        <v>0.11162999999999999</v>
      </c>
      <c r="H388" s="50">
        <v>0.25645990490556803</v>
      </c>
      <c r="I388" s="50">
        <v>0.36933903518260802</v>
      </c>
      <c r="J388" s="50">
        <v>0.32143486789286702</v>
      </c>
      <c r="K388" s="50">
        <v>0.40484667307907402</v>
      </c>
      <c r="L388" s="92">
        <v>12.085000000000001</v>
      </c>
      <c r="M388" s="93">
        <v>0.26100000000000001</v>
      </c>
      <c r="N388" s="93">
        <v>1.6E-2</v>
      </c>
      <c r="O388" s="93">
        <v>0</v>
      </c>
      <c r="P388" s="89">
        <v>276683.74</v>
      </c>
      <c r="Q388" s="50">
        <v>0.146039603960396</v>
      </c>
    </row>
    <row r="389" spans="1:17" x14ac:dyDescent="0.25">
      <c r="A389" s="46" t="s">
        <v>154</v>
      </c>
      <c r="B389" s="46" t="s">
        <v>119</v>
      </c>
      <c r="C389" s="46" t="s">
        <v>120</v>
      </c>
      <c r="D389" s="36">
        <v>-1.3807700000000001</v>
      </c>
      <c r="E389" s="47">
        <v>9.6180000000000002E-2</v>
      </c>
      <c r="F389" s="47">
        <v>1.359E-2</v>
      </c>
      <c r="G389" s="47">
        <v>0.25713999999999998</v>
      </c>
      <c r="H389" s="50">
        <v>0.36085056724501802</v>
      </c>
      <c r="I389" s="50">
        <v>0.49823825525224302</v>
      </c>
      <c r="J389" s="50">
        <v>0.37947076411509301</v>
      </c>
      <c r="K389" s="50">
        <v>0.75988756123635204</v>
      </c>
      <c r="L389" s="92">
        <v>11.243</v>
      </c>
      <c r="M389" s="92">
        <v>4.4109999999999996</v>
      </c>
      <c r="N389" s="93">
        <v>0</v>
      </c>
      <c r="O389" s="93">
        <v>0</v>
      </c>
      <c r="P389" s="89">
        <v>275738.69</v>
      </c>
      <c r="Q389" s="50">
        <v>0.218701095461658</v>
      </c>
    </row>
    <row r="390" spans="1:17" x14ac:dyDescent="0.25">
      <c r="A390" s="46" t="s">
        <v>97</v>
      </c>
      <c r="B390" s="46" t="s">
        <v>109</v>
      </c>
      <c r="C390" s="46" t="s">
        <v>120</v>
      </c>
      <c r="D390" s="36">
        <v>-0.53735999999999995</v>
      </c>
      <c r="E390" s="47">
        <v>0.18245</v>
      </c>
      <c r="F390" s="47">
        <v>6.0899999999999999E-3</v>
      </c>
      <c r="G390" s="47">
        <v>0.18251999999999999</v>
      </c>
      <c r="H390" s="50">
        <v>0.127393598718612</v>
      </c>
      <c r="I390" s="50">
        <v>0.35304609688037802</v>
      </c>
      <c r="J390" s="50">
        <v>0.13428037468284601</v>
      </c>
      <c r="K390" s="50">
        <v>0.3531408134222</v>
      </c>
      <c r="L390" s="92">
        <v>0.54700000000000004</v>
      </c>
      <c r="M390" s="92">
        <v>0.59</v>
      </c>
      <c r="N390" s="93">
        <v>5.5999999999999897E-2</v>
      </c>
      <c r="O390" s="93">
        <v>0</v>
      </c>
      <c r="P390" s="89">
        <v>274899.61</v>
      </c>
      <c r="Q390" s="50">
        <v>0.10019907100199001</v>
      </c>
    </row>
    <row r="391" spans="1:17" x14ac:dyDescent="0.25">
      <c r="A391" s="46" t="s">
        <v>124</v>
      </c>
      <c r="B391" s="46" t="s">
        <v>112</v>
      </c>
      <c r="C391" s="46" t="s">
        <v>120</v>
      </c>
      <c r="D391" s="36">
        <v>-0.93867</v>
      </c>
      <c r="E391" s="47">
        <v>0.13619999999999999</v>
      </c>
      <c r="F391" s="47">
        <v>3.9739999999999998E-2</v>
      </c>
      <c r="G391" s="47">
        <v>0.14415999999999901</v>
      </c>
      <c r="H391" s="50">
        <v>0.23300978158796801</v>
      </c>
      <c r="I391" s="50">
        <v>0.41291953704159201</v>
      </c>
      <c r="J391" s="50">
        <v>0.28299624296915699</v>
      </c>
      <c r="K391" s="50">
        <v>0.42421125798406401</v>
      </c>
      <c r="L391" s="93">
        <v>0.40699999999999997</v>
      </c>
      <c r="M391" s="92">
        <v>1.51</v>
      </c>
      <c r="N391" s="93">
        <v>8.1000000000000003E-2</v>
      </c>
      <c r="O391" s="93">
        <v>0</v>
      </c>
      <c r="P391" s="89">
        <v>273830.36699999898</v>
      </c>
      <c r="Q391" s="50">
        <v>9.8670098670097205E-3</v>
      </c>
    </row>
    <row r="392" spans="1:17" x14ac:dyDescent="0.25">
      <c r="A392" s="46" t="s">
        <v>158</v>
      </c>
      <c r="B392" s="46" t="s">
        <v>103</v>
      </c>
      <c r="C392" s="46" t="s">
        <v>120</v>
      </c>
      <c r="D392" s="36">
        <v>-0.49220999999999998</v>
      </c>
      <c r="E392" s="47">
        <v>9.0770000000000003E-2</v>
      </c>
      <c r="F392" s="47">
        <v>2.6269999999999901E-2</v>
      </c>
      <c r="G392" s="47">
        <v>0.18953</v>
      </c>
      <c r="H392" s="50">
        <v>0.11609221156087</v>
      </c>
      <c r="I392" s="50">
        <v>0.22214008178610001</v>
      </c>
      <c r="J392" s="50">
        <v>0.14580046336164401</v>
      </c>
      <c r="K392" s="50">
        <v>0.34899987881494898</v>
      </c>
      <c r="L392" s="92">
        <v>3.1619999999999999</v>
      </c>
      <c r="M392" s="92">
        <v>1.8540000000000001</v>
      </c>
      <c r="N392" s="93">
        <v>0.251</v>
      </c>
      <c r="O392" s="93">
        <v>5.0999999999999997E-2</v>
      </c>
      <c r="P392" s="89">
        <v>272315.55599999998</v>
      </c>
      <c r="Q392" s="50">
        <v>0.17894736842105199</v>
      </c>
    </row>
    <row r="393" spans="1:17" x14ac:dyDescent="0.25">
      <c r="A393" s="46" t="s">
        <v>144</v>
      </c>
      <c r="B393" s="46" t="s">
        <v>111</v>
      </c>
      <c r="C393" s="46" t="s">
        <v>120</v>
      </c>
      <c r="D393" s="36">
        <v>-0.86663999999999997</v>
      </c>
      <c r="E393" s="47">
        <v>0.1062</v>
      </c>
      <c r="F393" s="47">
        <v>0.20066999999999999</v>
      </c>
      <c r="G393" s="47">
        <v>0.20066999999999999</v>
      </c>
      <c r="H393" s="50">
        <v>0.21334999776866401</v>
      </c>
      <c r="I393" s="50">
        <v>0.34929890417500697</v>
      </c>
      <c r="J393" s="50">
        <v>0.48298229924772601</v>
      </c>
      <c r="K393" s="50">
        <v>0.48298229924772601</v>
      </c>
      <c r="L393" s="92">
        <v>2.0699999999999998</v>
      </c>
      <c r="M393" s="92">
        <v>0.93899999999999995</v>
      </c>
      <c r="N393" s="93">
        <v>0</v>
      </c>
      <c r="O393" s="93">
        <v>0</v>
      </c>
      <c r="P393" s="89">
        <v>271994.511</v>
      </c>
      <c r="Q393" s="50">
        <v>0.18153963998468001</v>
      </c>
    </row>
    <row r="394" spans="1:17" x14ac:dyDescent="0.25">
      <c r="A394" s="46" t="s">
        <v>147</v>
      </c>
      <c r="B394" s="46" t="s">
        <v>107</v>
      </c>
      <c r="C394" s="46" t="s">
        <v>120</v>
      </c>
      <c r="D394" s="36">
        <v>-1.18266</v>
      </c>
      <c r="E394" s="47">
        <v>8.3679999999999893E-2</v>
      </c>
      <c r="F394" s="47">
        <v>5.0319999999999997E-2</v>
      </c>
      <c r="G394" s="47">
        <v>0.11167000000000001</v>
      </c>
      <c r="H394" s="50">
        <v>0.30200183401266401</v>
      </c>
      <c r="I394" s="50">
        <v>0.41564173661995002</v>
      </c>
      <c r="J394" s="50">
        <v>0.369194967820485</v>
      </c>
      <c r="K394" s="50">
        <v>0.45582529430107399</v>
      </c>
      <c r="L394" s="92">
        <v>3.5529999999999999</v>
      </c>
      <c r="M394" s="93">
        <v>0.30399999999999999</v>
      </c>
      <c r="N394" s="92">
        <v>1.7009999999999901</v>
      </c>
      <c r="O394" s="93">
        <v>4.0999999999999898E-2</v>
      </c>
      <c r="P394" s="89">
        <v>269986.701</v>
      </c>
      <c r="Q394" s="50">
        <v>0.15797665369649699</v>
      </c>
    </row>
    <row r="395" spans="1:17" x14ac:dyDescent="0.25">
      <c r="A395" s="46" t="s">
        <v>131</v>
      </c>
      <c r="B395" s="46" t="s">
        <v>111</v>
      </c>
      <c r="C395" s="46" t="s">
        <v>120</v>
      </c>
      <c r="D395" s="36">
        <v>-0.96526000000000001</v>
      </c>
      <c r="E395" s="47">
        <v>0.115909999999999</v>
      </c>
      <c r="F395" s="47">
        <v>0.13547999999999999</v>
      </c>
      <c r="G395" s="47">
        <v>0.13547999999999999</v>
      </c>
      <c r="H395" s="50">
        <v>0.24034745292826801</v>
      </c>
      <c r="I395" s="50">
        <v>0.39277971383427002</v>
      </c>
      <c r="J395" s="50">
        <v>0.42030486799655697</v>
      </c>
      <c r="K395" s="50">
        <v>0.42030486799655697</v>
      </c>
      <c r="L395" s="92">
        <v>0.86</v>
      </c>
      <c r="M395" s="92">
        <v>1.956</v>
      </c>
      <c r="N395" s="93">
        <v>1.7000000000000001E-2</v>
      </c>
      <c r="O395" s="93">
        <v>0</v>
      </c>
      <c r="P395" s="89">
        <v>269103.842</v>
      </c>
      <c r="Q395" s="50">
        <v>0.17619367854741</v>
      </c>
    </row>
    <row r="396" spans="1:17" x14ac:dyDescent="0.25">
      <c r="A396" s="46" t="s">
        <v>144</v>
      </c>
      <c r="B396" s="46" t="s">
        <v>118</v>
      </c>
      <c r="C396" s="46" t="s">
        <v>120</v>
      </c>
      <c r="D396" s="36">
        <v>-1.0506899999999999</v>
      </c>
      <c r="E396" s="47">
        <v>0.28189999999999998</v>
      </c>
      <c r="F396" s="47">
        <v>0.15254000000000001</v>
      </c>
      <c r="G396" s="47">
        <v>0.32845999999999997</v>
      </c>
      <c r="H396" s="50">
        <v>0.26421919939223498</v>
      </c>
      <c r="I396" s="50">
        <v>0.67590731284186401</v>
      </c>
      <c r="J396" s="50">
        <v>0.47254868369671899</v>
      </c>
      <c r="K396" s="50">
        <v>0.75578262542722596</v>
      </c>
      <c r="L396" s="92">
        <v>4.3769999999999998</v>
      </c>
      <c r="M396" s="92">
        <v>4.8819999999999997</v>
      </c>
      <c r="N396" s="93">
        <v>0</v>
      </c>
      <c r="O396" s="93">
        <v>0.113</v>
      </c>
      <c r="P396" s="89">
        <v>266080.78899999999</v>
      </c>
      <c r="Q396" s="50">
        <v>0.139826642335766</v>
      </c>
    </row>
    <row r="397" spans="1:17" x14ac:dyDescent="0.25">
      <c r="A397" s="46" t="s">
        <v>144</v>
      </c>
      <c r="B397" s="46" t="s">
        <v>106</v>
      </c>
      <c r="C397" s="46" t="s">
        <v>120</v>
      </c>
      <c r="D397" s="36">
        <v>-0.43520999999999999</v>
      </c>
      <c r="E397" s="47">
        <v>0</v>
      </c>
      <c r="F397" s="47">
        <v>0</v>
      </c>
      <c r="G397" s="47">
        <v>0</v>
      </c>
      <c r="H397" s="50">
        <v>0.10198632893368099</v>
      </c>
      <c r="I397" s="50">
        <v>0.10198632893368099</v>
      </c>
      <c r="J397" s="50">
        <v>0.10198632893368099</v>
      </c>
      <c r="K397" s="50">
        <v>0.10198632893368099</v>
      </c>
      <c r="L397" s="92">
        <v>4.7089999999999996</v>
      </c>
      <c r="M397" s="93">
        <v>0</v>
      </c>
      <c r="N397" s="93">
        <v>0</v>
      </c>
      <c r="O397" s="93">
        <v>0</v>
      </c>
      <c r="P397" s="89">
        <v>265761.90700000001</v>
      </c>
      <c r="Q397" s="50">
        <v>9.1160916645681198E-2</v>
      </c>
    </row>
    <row r="398" spans="1:17" x14ac:dyDescent="0.25">
      <c r="A398" s="46" t="s">
        <v>156</v>
      </c>
      <c r="B398" s="46" t="s">
        <v>106</v>
      </c>
      <c r="C398" s="46" t="s">
        <v>120</v>
      </c>
      <c r="D398" s="36">
        <v>-0.76156999999999997</v>
      </c>
      <c r="E398" s="47">
        <v>0.10754</v>
      </c>
      <c r="F398" s="47">
        <v>0.23518</v>
      </c>
      <c r="G398" s="47">
        <v>0.26749000000000001</v>
      </c>
      <c r="H398" s="50">
        <v>0.18523306476439499</v>
      </c>
      <c r="I398" s="50">
        <v>0.31979897637299098</v>
      </c>
      <c r="J398" s="50">
        <v>0.49948157900671902</v>
      </c>
      <c r="K398" s="50">
        <v>0.54872100831121895</v>
      </c>
      <c r="L398" s="92">
        <v>1.393</v>
      </c>
      <c r="M398" s="92">
        <v>2.528</v>
      </c>
      <c r="N398" s="93">
        <v>2.1000000000000001E-2</v>
      </c>
      <c r="O398" s="93">
        <v>0</v>
      </c>
      <c r="P398" s="89">
        <v>264656.11699999898</v>
      </c>
      <c r="Q398" s="50">
        <v>5.84325671559126E-2</v>
      </c>
    </row>
    <row r="399" spans="1:17" x14ac:dyDescent="0.25">
      <c r="A399" s="46" t="s">
        <v>136</v>
      </c>
      <c r="B399" s="46" t="s">
        <v>114</v>
      </c>
      <c r="C399" s="46" t="s">
        <v>120</v>
      </c>
      <c r="D399" s="36">
        <v>-1.16272</v>
      </c>
      <c r="E399" s="47">
        <v>0.11889</v>
      </c>
      <c r="F399" s="47">
        <v>4.3729999999999998E-2</v>
      </c>
      <c r="G399" s="47">
        <v>0.11889</v>
      </c>
      <c r="H399" s="50">
        <v>0.29622146910285202</v>
      </c>
      <c r="I399" s="50">
        <v>0.45986427633408899</v>
      </c>
      <c r="J399" s="50">
        <v>0.354162889896105</v>
      </c>
      <c r="K399" s="50">
        <v>0.45986427633408899</v>
      </c>
      <c r="L399" s="92">
        <v>9.86</v>
      </c>
      <c r="M399" s="92">
        <v>0.99299999999999999</v>
      </c>
      <c r="N399" s="93">
        <v>7.6999999999999999E-2</v>
      </c>
      <c r="O399" s="93">
        <v>7.6999999999999999E-2</v>
      </c>
      <c r="P399" s="89">
        <v>263617.33500000002</v>
      </c>
      <c r="Q399" s="50">
        <v>0.20027186225645599</v>
      </c>
    </row>
    <row r="400" spans="1:17" x14ac:dyDescent="0.25">
      <c r="A400" s="46" t="s">
        <v>140</v>
      </c>
      <c r="B400" s="46" t="s">
        <v>107</v>
      </c>
      <c r="C400" s="46" t="s">
        <v>120</v>
      </c>
      <c r="D400" s="36">
        <v>-0.71740000000000004</v>
      </c>
      <c r="E400" s="47">
        <v>0</v>
      </c>
      <c r="F400" s="47">
        <v>9.9080000000000001E-2</v>
      </c>
      <c r="G400" s="47">
        <v>9.9080000000000001E-2</v>
      </c>
      <c r="H400" s="50">
        <v>0.173608492043271</v>
      </c>
      <c r="I400" s="50">
        <v>0.173608492043271</v>
      </c>
      <c r="J400" s="50">
        <v>0.29584524841437299</v>
      </c>
      <c r="K400" s="50">
        <v>0.29584524841437299</v>
      </c>
      <c r="L400" s="92">
        <v>2.1589999999999998</v>
      </c>
      <c r="M400" s="92">
        <v>1.788</v>
      </c>
      <c r="N400" s="93">
        <v>2.79999999999999E-2</v>
      </c>
      <c r="O400" s="93">
        <v>0</v>
      </c>
      <c r="P400" s="89">
        <v>262747.61199999898</v>
      </c>
      <c r="Q400" s="50">
        <v>7.4387527839643502E-2</v>
      </c>
    </row>
    <row r="401" spans="1:17" x14ac:dyDescent="0.25">
      <c r="A401" s="46" t="s">
        <v>131</v>
      </c>
      <c r="B401" s="46" t="s">
        <v>105</v>
      </c>
      <c r="C401" s="46" t="s">
        <v>120</v>
      </c>
      <c r="D401" s="36">
        <v>-1.5088200000000001</v>
      </c>
      <c r="E401" s="47">
        <v>0</v>
      </c>
      <c r="F401" s="47">
        <v>0</v>
      </c>
      <c r="G401" s="47">
        <v>0</v>
      </c>
      <c r="H401" s="50">
        <v>0.40029573429264698</v>
      </c>
      <c r="I401" s="50">
        <v>0.40029573429264698</v>
      </c>
      <c r="J401" s="50">
        <v>0.40029573429264698</v>
      </c>
      <c r="K401" s="50">
        <v>0.40029573429264698</v>
      </c>
      <c r="L401" s="92">
        <v>6.5789999999999997</v>
      </c>
      <c r="M401" s="93">
        <v>0</v>
      </c>
      <c r="N401" s="93">
        <v>0</v>
      </c>
      <c r="O401" s="93">
        <v>0</v>
      </c>
      <c r="P401" s="89">
        <v>262196.17699999898</v>
      </c>
      <c r="Q401" s="50">
        <v>0.15019893899204201</v>
      </c>
    </row>
    <row r="402" spans="1:17" x14ac:dyDescent="0.25">
      <c r="A402" s="46" t="s">
        <v>145</v>
      </c>
      <c r="B402" s="46" t="s">
        <v>110</v>
      </c>
      <c r="C402" s="46" t="s">
        <v>120</v>
      </c>
      <c r="D402" s="36">
        <v>-1.54514</v>
      </c>
      <c r="E402" s="47">
        <v>0.23694999999999999</v>
      </c>
      <c r="F402" s="47">
        <v>2.546E-2</v>
      </c>
      <c r="G402" s="47">
        <v>0.23694999999999999</v>
      </c>
      <c r="H402" s="50">
        <v>0.41169064747559397</v>
      </c>
      <c r="I402" s="50">
        <v>0.78914531268727806</v>
      </c>
      <c r="J402" s="50">
        <v>0.44809373629351501</v>
      </c>
      <c r="K402" s="50">
        <v>0.78914531268727806</v>
      </c>
      <c r="L402" s="92">
        <v>3.278</v>
      </c>
      <c r="M402" s="92">
        <v>0.73899999999999999</v>
      </c>
      <c r="N402" s="93">
        <v>1.9E-2</v>
      </c>
      <c r="O402" s="93">
        <v>0</v>
      </c>
      <c r="P402" s="89">
        <v>260838.95899999901</v>
      </c>
      <c r="Q402" s="50">
        <v>0.238216560509554</v>
      </c>
    </row>
    <row r="403" spans="1:17" x14ac:dyDescent="0.25">
      <c r="A403" s="46" t="s">
        <v>139</v>
      </c>
      <c r="B403" s="46" t="s">
        <v>106</v>
      </c>
      <c r="C403" s="46" t="s">
        <v>120</v>
      </c>
      <c r="D403" s="36">
        <v>-0.34160000000000001</v>
      </c>
      <c r="E403" s="47">
        <v>0</v>
      </c>
      <c r="F403" s="47">
        <v>0</v>
      </c>
      <c r="G403" s="47">
        <v>0</v>
      </c>
      <c r="H403" s="50">
        <v>7.9206271484175403E-2</v>
      </c>
      <c r="I403" s="50">
        <v>7.9206271484175403E-2</v>
      </c>
      <c r="J403" s="50">
        <v>7.9206271484175403E-2</v>
      </c>
      <c r="K403" s="50">
        <v>7.9206271484175403E-2</v>
      </c>
      <c r="L403" s="92">
        <v>16.335999999999999</v>
      </c>
      <c r="M403" s="93">
        <v>0</v>
      </c>
      <c r="N403" s="93">
        <v>0</v>
      </c>
      <c r="O403" s="93">
        <v>0</v>
      </c>
      <c r="P403" s="89">
        <v>259802</v>
      </c>
      <c r="Q403" s="50">
        <v>7.6700755891507197E-2</v>
      </c>
    </row>
    <row r="404" spans="1:17" x14ac:dyDescent="0.25">
      <c r="A404" s="46" t="s">
        <v>129</v>
      </c>
      <c r="B404" s="46" t="s">
        <v>113</v>
      </c>
      <c r="C404" s="46" t="s">
        <v>120</v>
      </c>
      <c r="D404" s="36">
        <v>-0.36836999999999998</v>
      </c>
      <c r="E404" s="47">
        <v>0.47731000000000001</v>
      </c>
      <c r="F404" s="47">
        <v>2.5600000000000002E-3</v>
      </c>
      <c r="G404" s="47">
        <v>0.47731000000000001</v>
      </c>
      <c r="H404" s="50">
        <v>8.5672260439208794E-2</v>
      </c>
      <c r="I404" s="50">
        <v>0.74981381351394205</v>
      </c>
      <c r="J404" s="50">
        <v>8.8455141994499595E-2</v>
      </c>
      <c r="K404" s="50">
        <v>0.74981381351394205</v>
      </c>
      <c r="L404" s="92">
        <v>13.593</v>
      </c>
      <c r="M404" s="93">
        <v>0</v>
      </c>
      <c r="N404" s="93">
        <v>0.26100000000000001</v>
      </c>
      <c r="O404" s="93">
        <v>0</v>
      </c>
      <c r="P404" s="89">
        <v>259464.14</v>
      </c>
      <c r="Q404" s="50">
        <v>0.156742323097463</v>
      </c>
    </row>
    <row r="405" spans="1:17" x14ac:dyDescent="0.25">
      <c r="A405" s="46" t="s">
        <v>94</v>
      </c>
      <c r="B405" s="46" t="s">
        <v>102</v>
      </c>
      <c r="C405" s="46" t="s">
        <v>120</v>
      </c>
      <c r="D405" s="36">
        <v>-0.30101</v>
      </c>
      <c r="E405" s="47">
        <v>8.1999999999999998E-4</v>
      </c>
      <c r="F405" s="47">
        <v>0</v>
      </c>
      <c r="G405" s="47">
        <v>8.1999999999999998E-4</v>
      </c>
      <c r="H405" s="50">
        <v>6.9475605882405894E-2</v>
      </c>
      <c r="I405" s="50">
        <v>7.0352935535227396E-2</v>
      </c>
      <c r="J405" s="50">
        <v>6.9475605882405894E-2</v>
      </c>
      <c r="K405" s="50">
        <v>7.0352935535227396E-2</v>
      </c>
      <c r="L405" s="92">
        <v>2.09099999999999</v>
      </c>
      <c r="M405" s="93">
        <v>0.156</v>
      </c>
      <c r="N405" s="93">
        <v>0</v>
      </c>
      <c r="O405" s="93">
        <v>0</v>
      </c>
      <c r="P405" s="89">
        <v>257130.53899999999</v>
      </c>
      <c r="Q405" s="50">
        <v>0.117812061711079</v>
      </c>
    </row>
    <row r="406" spans="1:17" x14ac:dyDescent="0.25">
      <c r="A406" s="46" t="s">
        <v>94</v>
      </c>
      <c r="B406" s="46" t="s">
        <v>102</v>
      </c>
      <c r="C406" s="46" t="s">
        <v>120</v>
      </c>
      <c r="D406" s="36">
        <v>-0.30101</v>
      </c>
      <c r="E406" s="47">
        <v>8.1999999999999998E-4</v>
      </c>
      <c r="F406" s="47">
        <v>0</v>
      </c>
      <c r="G406" s="47">
        <v>8.1999999999999998E-4</v>
      </c>
      <c r="H406" s="50">
        <v>6.9475605882405894E-2</v>
      </c>
      <c r="I406" s="50">
        <v>7.0352935535227396E-2</v>
      </c>
      <c r="J406" s="50">
        <v>6.9475605882405894E-2</v>
      </c>
      <c r="K406" s="50">
        <v>7.0352935535227396E-2</v>
      </c>
      <c r="L406" s="92">
        <v>2.09099999999999</v>
      </c>
      <c r="M406" s="93">
        <v>0.156</v>
      </c>
      <c r="N406" s="93">
        <v>0</v>
      </c>
      <c r="O406" s="93">
        <v>0</v>
      </c>
      <c r="P406" s="89">
        <v>257130.53899999999</v>
      </c>
      <c r="Q406" s="50">
        <v>0.117812061711079</v>
      </c>
    </row>
    <row r="407" spans="1:17" x14ac:dyDescent="0.25">
      <c r="A407" s="46" t="s">
        <v>128</v>
      </c>
      <c r="B407" s="46" t="s">
        <v>102</v>
      </c>
      <c r="C407" s="46" t="s">
        <v>120</v>
      </c>
      <c r="D407" s="36">
        <v>-0.30101</v>
      </c>
      <c r="E407" s="47">
        <v>8.1999999999999998E-4</v>
      </c>
      <c r="F407" s="47">
        <v>0</v>
      </c>
      <c r="G407" s="47">
        <v>8.1999999999999998E-4</v>
      </c>
      <c r="H407" s="50">
        <v>6.9475605882405894E-2</v>
      </c>
      <c r="I407" s="50">
        <v>7.0352935535227396E-2</v>
      </c>
      <c r="J407" s="50">
        <v>6.9475605882405894E-2</v>
      </c>
      <c r="K407" s="50">
        <v>7.0352935535227396E-2</v>
      </c>
      <c r="L407" s="92">
        <v>2.09099999999999</v>
      </c>
      <c r="M407" s="93">
        <v>0.156</v>
      </c>
      <c r="N407" s="93">
        <v>0</v>
      </c>
      <c r="O407" s="93">
        <v>0</v>
      </c>
      <c r="P407" s="89">
        <v>257130.53899999999</v>
      </c>
      <c r="Q407" s="50">
        <v>0.117812061711079</v>
      </c>
    </row>
    <row r="408" spans="1:17" x14ac:dyDescent="0.25">
      <c r="A408" s="46" t="s">
        <v>128</v>
      </c>
      <c r="B408" s="46" t="s">
        <v>102</v>
      </c>
      <c r="C408" s="46" t="s">
        <v>120</v>
      </c>
      <c r="D408" s="36">
        <v>-0.30101</v>
      </c>
      <c r="E408" s="47">
        <v>8.1999999999999998E-4</v>
      </c>
      <c r="F408" s="47">
        <v>0</v>
      </c>
      <c r="G408" s="47">
        <v>8.1999999999999998E-4</v>
      </c>
      <c r="H408" s="50">
        <v>6.9475605882405894E-2</v>
      </c>
      <c r="I408" s="50">
        <v>7.0352935535227396E-2</v>
      </c>
      <c r="J408" s="50">
        <v>6.9475605882405894E-2</v>
      </c>
      <c r="K408" s="50">
        <v>7.0352935535227396E-2</v>
      </c>
      <c r="L408" s="92">
        <v>2.09099999999999</v>
      </c>
      <c r="M408" s="93">
        <v>0.156</v>
      </c>
      <c r="N408" s="93">
        <v>0</v>
      </c>
      <c r="O408" s="93">
        <v>0</v>
      </c>
      <c r="P408" s="89">
        <v>257130.53899999999</v>
      </c>
      <c r="Q408" s="50">
        <v>0.117812061711079</v>
      </c>
    </row>
    <row r="409" spans="1:17" x14ac:dyDescent="0.25">
      <c r="A409" s="46" t="s">
        <v>96</v>
      </c>
      <c r="B409" s="46" t="s">
        <v>119</v>
      </c>
      <c r="C409" s="46" t="s">
        <v>120</v>
      </c>
      <c r="D409" s="36">
        <v>-1.0892500000000001</v>
      </c>
      <c r="E409" s="47">
        <v>0.11162999999999999</v>
      </c>
      <c r="F409" s="47">
        <v>0.15908</v>
      </c>
      <c r="G409" s="47">
        <v>0.15908</v>
      </c>
      <c r="H409" s="50">
        <v>0.27514399982086402</v>
      </c>
      <c r="I409" s="50">
        <v>0.42573734255349599</v>
      </c>
      <c r="J409" s="50">
        <v>0.49501929523191301</v>
      </c>
      <c r="K409" s="50">
        <v>0.49501929523191301</v>
      </c>
      <c r="L409" s="92">
        <v>6.0369999999999999</v>
      </c>
      <c r="M409" s="92">
        <v>1.256</v>
      </c>
      <c r="N409" s="93">
        <v>2.4E-2</v>
      </c>
      <c r="O409" s="93">
        <v>0</v>
      </c>
      <c r="P409" s="89">
        <v>256892.318</v>
      </c>
      <c r="Q409" s="50">
        <v>0.22040816326530599</v>
      </c>
    </row>
    <row r="410" spans="1:17" x14ac:dyDescent="0.25">
      <c r="A410" s="46" t="s">
        <v>165</v>
      </c>
      <c r="B410" s="46" t="s">
        <v>117</v>
      </c>
      <c r="C410" s="46" t="s">
        <v>120</v>
      </c>
      <c r="D410" s="36">
        <v>-0.36271999999999999</v>
      </c>
      <c r="E410" s="47">
        <v>4.8649999999999999E-2</v>
      </c>
      <c r="F410" s="47">
        <v>0</v>
      </c>
      <c r="G410" s="47">
        <v>5.5160000000000001E-2</v>
      </c>
      <c r="H410" s="50">
        <v>8.4304349609528095E-2</v>
      </c>
      <c r="I410" s="50">
        <v>0.138359998623653</v>
      </c>
      <c r="J410" s="50">
        <v>8.4304349609528095E-2</v>
      </c>
      <c r="K410" s="50">
        <v>0.145794896549818</v>
      </c>
      <c r="L410" s="92">
        <v>5.3869999999999996</v>
      </c>
      <c r="M410" s="92">
        <v>9.0169999999999995</v>
      </c>
      <c r="N410" s="93">
        <v>0</v>
      </c>
      <c r="O410" s="93">
        <v>0</v>
      </c>
      <c r="P410" s="89">
        <v>256035.81200000001</v>
      </c>
      <c r="Q410" s="50">
        <v>0.119329673504767</v>
      </c>
    </row>
    <row r="411" spans="1:17" x14ac:dyDescent="0.25">
      <c r="A411" s="46" t="s">
        <v>157</v>
      </c>
      <c r="B411" s="46" t="s">
        <v>106</v>
      </c>
      <c r="C411" s="46" t="s">
        <v>120</v>
      </c>
      <c r="D411" s="36">
        <v>-1.3383499999999999</v>
      </c>
      <c r="E411" s="47">
        <v>0.52241000000000004</v>
      </c>
      <c r="F411" s="47">
        <v>6.4149999999999999E-2</v>
      </c>
      <c r="G411" s="47">
        <v>0.54453999999999902</v>
      </c>
      <c r="H411" s="50">
        <v>0.34802987121733697</v>
      </c>
      <c r="I411" s="50">
        <v>1.27289459668533</v>
      </c>
      <c r="J411" s="50">
        <v>0.43733998383656297</v>
      </c>
      <c r="K411" s="50">
        <v>1.3237544426607</v>
      </c>
      <c r="L411" s="92">
        <v>8.4079999999999995</v>
      </c>
      <c r="M411" s="92">
        <v>0.66</v>
      </c>
      <c r="N411" s="93">
        <v>5.5E-2</v>
      </c>
      <c r="O411" s="93">
        <v>0</v>
      </c>
      <c r="P411" s="89">
        <v>253426.603</v>
      </c>
      <c r="Q411" s="50">
        <v>0.154039136979428</v>
      </c>
    </row>
    <row r="412" spans="1:17" x14ac:dyDescent="0.25">
      <c r="A412" s="46" t="s">
        <v>143</v>
      </c>
      <c r="B412" s="46" t="s">
        <v>102</v>
      </c>
      <c r="C412" s="46" t="s">
        <v>120</v>
      </c>
      <c r="D412" s="36">
        <v>-2.0674899999999998</v>
      </c>
      <c r="E412" s="47">
        <v>0.19455999999999901</v>
      </c>
      <c r="F412" s="47">
        <v>5.6139999999999898E-2</v>
      </c>
      <c r="G412" s="47">
        <v>0.37989000000000001</v>
      </c>
      <c r="H412" s="50">
        <v>0.58620926698741704</v>
      </c>
      <c r="I412" s="50">
        <v>0.92688953109768202</v>
      </c>
      <c r="J412" s="50">
        <v>0.67780612310294197</v>
      </c>
      <c r="K412" s="50">
        <v>1.3192342369355099</v>
      </c>
      <c r="L412" s="92">
        <v>1.4219999999999999</v>
      </c>
      <c r="M412" s="92">
        <v>1.262</v>
      </c>
      <c r="N412" s="93">
        <v>0</v>
      </c>
      <c r="O412" s="93">
        <v>9.8000000000000004E-2</v>
      </c>
      <c r="P412" s="89">
        <v>253373.39499999999</v>
      </c>
      <c r="Q412" s="50">
        <v>0.132378223495702</v>
      </c>
    </row>
    <row r="413" spans="1:17" x14ac:dyDescent="0.25">
      <c r="A413" s="46" t="s">
        <v>132</v>
      </c>
      <c r="B413" s="46" t="s">
        <v>113</v>
      </c>
      <c r="C413" s="46" t="s">
        <v>120</v>
      </c>
      <c r="D413" s="36">
        <v>-0.45082</v>
      </c>
      <c r="E413" s="47">
        <v>9.9669999999999995E-2</v>
      </c>
      <c r="F413" s="47">
        <v>0.18062999999999901</v>
      </c>
      <c r="G413" s="47">
        <v>0.18062999999999901</v>
      </c>
      <c r="H413" s="50">
        <v>0.105831538840823</v>
      </c>
      <c r="I413" s="50">
        <v>0.22172961971271801</v>
      </c>
      <c r="J413" s="50">
        <v>0.32475505182815601</v>
      </c>
      <c r="K413" s="50">
        <v>0.32475505182815601</v>
      </c>
      <c r="L413" s="92">
        <v>9.657</v>
      </c>
      <c r="M413" s="93">
        <v>0</v>
      </c>
      <c r="N413" s="93">
        <v>0</v>
      </c>
      <c r="O413" s="93">
        <v>0</v>
      </c>
      <c r="P413" s="89">
        <v>253090.01899999901</v>
      </c>
      <c r="Q413" s="50">
        <v>0.168335089567966</v>
      </c>
    </row>
    <row r="414" spans="1:17" x14ac:dyDescent="0.25">
      <c r="A414" s="46" t="s">
        <v>152</v>
      </c>
      <c r="B414" s="46" t="s">
        <v>111</v>
      </c>
      <c r="C414" s="46" t="s">
        <v>120</v>
      </c>
      <c r="D414" s="36">
        <v>-0.65925</v>
      </c>
      <c r="E414" s="47">
        <v>5.425E-2</v>
      </c>
      <c r="F414" s="47">
        <v>9.4199999999999996E-3</v>
      </c>
      <c r="G414" s="47">
        <v>0.12983</v>
      </c>
      <c r="H414" s="50">
        <v>0.158478360943899</v>
      </c>
      <c r="I414" s="50">
        <v>0.223061799138429</v>
      </c>
      <c r="J414" s="50">
        <v>0.16944278847914901</v>
      </c>
      <c r="K414" s="50">
        <v>0.319083775606605</v>
      </c>
      <c r="L414" s="93">
        <v>0.39799999999999902</v>
      </c>
      <c r="M414" s="93">
        <v>0.26500000000000001</v>
      </c>
      <c r="N414" s="92">
        <v>0.56799999999999995</v>
      </c>
      <c r="O414" s="93">
        <v>6.9000000000000006E-2</v>
      </c>
      <c r="P414" s="89">
        <v>252581.95699999999</v>
      </c>
      <c r="Q414" s="50">
        <v>0.19057239057239</v>
      </c>
    </row>
    <row r="415" spans="1:17" x14ac:dyDescent="0.25">
      <c r="A415" s="46" t="s">
        <v>154</v>
      </c>
      <c r="B415" s="46" t="s">
        <v>109</v>
      </c>
      <c r="C415" s="46" t="s">
        <v>120</v>
      </c>
      <c r="D415" s="36">
        <v>-1.0238399999999901</v>
      </c>
      <c r="E415" s="47">
        <v>0.20319999999999999</v>
      </c>
      <c r="F415" s="47">
        <v>8.2369999999999999E-2</v>
      </c>
      <c r="G415" s="47">
        <v>0.28144000000000002</v>
      </c>
      <c r="H415" s="50">
        <v>0.256667396520946</v>
      </c>
      <c r="I415" s="50">
        <v>0.53981656174014403</v>
      </c>
      <c r="J415" s="50">
        <v>0.36456172102108197</v>
      </c>
      <c r="K415" s="50">
        <v>0.66513015837883005</v>
      </c>
      <c r="L415" s="92">
        <v>14.017999999999899</v>
      </c>
      <c r="M415" s="92">
        <v>3.6489999999999898</v>
      </c>
      <c r="N415" s="93">
        <v>3.7999999999999999E-2</v>
      </c>
      <c r="O415" s="93">
        <v>2.7E-2</v>
      </c>
      <c r="P415" s="89">
        <v>252056.22500000001</v>
      </c>
      <c r="Q415" s="50">
        <v>0.20295748613678299</v>
      </c>
    </row>
    <row r="416" spans="1:17" x14ac:dyDescent="0.25">
      <c r="A416" s="46" t="s">
        <v>155</v>
      </c>
      <c r="B416" s="46" t="s">
        <v>111</v>
      </c>
      <c r="C416" s="46" t="s">
        <v>120</v>
      </c>
      <c r="D416" s="36">
        <v>-0.6694</v>
      </c>
      <c r="E416" s="47">
        <v>0</v>
      </c>
      <c r="F416" s="47">
        <v>4.6629999999999998E-2</v>
      </c>
      <c r="G416" s="47">
        <v>4.6629999999999998E-2</v>
      </c>
      <c r="H416" s="50">
        <v>0.161105180374049</v>
      </c>
      <c r="I416" s="50">
        <v>0.161105180374049</v>
      </c>
      <c r="J416" s="50">
        <v>0.21652969513751399</v>
      </c>
      <c r="K416" s="50">
        <v>0.21652969513751399</v>
      </c>
      <c r="L416" s="92">
        <v>1.167</v>
      </c>
      <c r="M416" s="92">
        <v>3.8929999999999998</v>
      </c>
      <c r="N416" s="93">
        <v>0</v>
      </c>
      <c r="O416" s="93">
        <v>0</v>
      </c>
      <c r="P416" s="89">
        <v>251312.98499999999</v>
      </c>
      <c r="Q416" s="50">
        <v>8.5632389824435703E-2</v>
      </c>
    </row>
    <row r="417" spans="1:17" x14ac:dyDescent="0.25">
      <c r="A417" s="46" t="s">
        <v>131</v>
      </c>
      <c r="B417" s="46" t="s">
        <v>119</v>
      </c>
      <c r="C417" s="46" t="s">
        <v>120</v>
      </c>
      <c r="D417" s="36">
        <v>-3.0643500000000001</v>
      </c>
      <c r="E417" s="47">
        <v>0.12352</v>
      </c>
      <c r="F417" s="47">
        <v>1.5E-3</v>
      </c>
      <c r="G417" s="47">
        <v>0.1242</v>
      </c>
      <c r="H417" s="50">
        <v>0.98137280728042897</v>
      </c>
      <c r="I417" s="50">
        <v>1.24186910873079</v>
      </c>
      <c r="J417" s="50">
        <v>0.98434709665069797</v>
      </c>
      <c r="K417" s="50">
        <v>1.2433940981623699</v>
      </c>
      <c r="L417" s="92">
        <v>12.019</v>
      </c>
      <c r="M417" s="92">
        <v>0.72</v>
      </c>
      <c r="N417" s="93">
        <v>0.09</v>
      </c>
      <c r="O417" s="93">
        <v>0</v>
      </c>
      <c r="P417" s="89">
        <v>251306.18799999999</v>
      </c>
      <c r="Q417" s="50">
        <v>0.12602339181286501</v>
      </c>
    </row>
    <row r="418" spans="1:17" x14ac:dyDescent="0.25">
      <c r="A418" s="46" t="s">
        <v>159</v>
      </c>
      <c r="B418" s="46" t="s">
        <v>113</v>
      </c>
      <c r="C418" s="46" t="s">
        <v>120</v>
      </c>
      <c r="D418" s="36">
        <v>-0.34610000000000002</v>
      </c>
      <c r="E418" s="47">
        <v>7.4800000000000005E-2</v>
      </c>
      <c r="F418" s="47">
        <v>7.3620000000000005E-2</v>
      </c>
      <c r="G418" s="47">
        <v>7.4810000000000001E-2</v>
      </c>
      <c r="H418" s="50">
        <v>8.0290496393202904E-2</v>
      </c>
      <c r="I418" s="50">
        <v>0.164195142099649</v>
      </c>
      <c r="J418" s="50">
        <v>0.16282220202592201</v>
      </c>
      <c r="K418" s="50">
        <v>0.16420678410928</v>
      </c>
      <c r="L418" s="92">
        <v>10.02</v>
      </c>
      <c r="M418" s="93">
        <v>0</v>
      </c>
      <c r="N418" s="93">
        <v>3.0000000000000001E-3</v>
      </c>
      <c r="O418" s="93">
        <v>0</v>
      </c>
      <c r="P418" s="89">
        <v>251027.68799999999</v>
      </c>
      <c r="Q418" s="50">
        <v>0.14191506198892101</v>
      </c>
    </row>
    <row r="419" spans="1:17" x14ac:dyDescent="0.25">
      <c r="A419" s="46" t="s">
        <v>156</v>
      </c>
      <c r="B419" s="46" t="s">
        <v>113</v>
      </c>
      <c r="C419" s="46" t="s">
        <v>120</v>
      </c>
      <c r="D419" s="36">
        <v>-1.3086500000000001</v>
      </c>
      <c r="E419" s="47">
        <v>8.0339999999999995E-2</v>
      </c>
      <c r="F419" s="47">
        <v>0</v>
      </c>
      <c r="G419" s="47">
        <v>0.78627000000000002</v>
      </c>
      <c r="H419" s="50">
        <v>0.33912552604423202</v>
      </c>
      <c r="I419" s="50">
        <v>0.45115067171852302</v>
      </c>
      <c r="J419" s="50">
        <v>0.33912552604423202</v>
      </c>
      <c r="K419" s="50">
        <v>1.93963906976232</v>
      </c>
      <c r="L419" s="92">
        <v>0.98899999999999999</v>
      </c>
      <c r="M419" s="92">
        <v>3.2519999999999998</v>
      </c>
      <c r="N419" s="93">
        <v>0</v>
      </c>
      <c r="O419" s="93">
        <v>0</v>
      </c>
      <c r="P419" s="89">
        <v>246303.378</v>
      </c>
      <c r="Q419" s="50">
        <v>0.11063829787234</v>
      </c>
    </row>
    <row r="420" spans="1:17" x14ac:dyDescent="0.25">
      <c r="A420" s="46" t="s">
        <v>167</v>
      </c>
      <c r="B420" s="46" t="s">
        <v>110</v>
      </c>
      <c r="C420" s="46" t="s">
        <v>120</v>
      </c>
      <c r="D420" s="36">
        <v>-0.69579999999999997</v>
      </c>
      <c r="E420" s="47">
        <v>0.14807000000000001</v>
      </c>
      <c r="F420" s="47">
        <v>0.10271</v>
      </c>
      <c r="G420" s="47">
        <v>0.24635000000000001</v>
      </c>
      <c r="H420" s="50">
        <v>0.16796542607464199</v>
      </c>
      <c r="I420" s="50">
        <v>0.35436577632584698</v>
      </c>
      <c r="J420" s="50">
        <v>0.29430423824169399</v>
      </c>
      <c r="K420" s="50">
        <v>0.49423337548865798</v>
      </c>
      <c r="L420" s="92">
        <v>6.2160000000000002</v>
      </c>
      <c r="M420" s="93">
        <v>0</v>
      </c>
      <c r="N420" s="93">
        <v>0</v>
      </c>
      <c r="O420" s="93">
        <v>0</v>
      </c>
      <c r="P420" s="89">
        <v>245907.11199999999</v>
      </c>
      <c r="Q420" s="50">
        <v>0.16615930999492601</v>
      </c>
    </row>
    <row r="421" spans="1:17" x14ac:dyDescent="0.25">
      <c r="A421" s="46" t="s">
        <v>48</v>
      </c>
      <c r="B421" s="46" t="s">
        <v>119</v>
      </c>
      <c r="C421" s="46" t="s">
        <v>120</v>
      </c>
      <c r="D421" s="36">
        <v>-0.62958999999999998</v>
      </c>
      <c r="E421" s="47">
        <v>0</v>
      </c>
      <c r="F421" s="47">
        <v>0</v>
      </c>
      <c r="G421" s="47">
        <v>0</v>
      </c>
      <c r="H421" s="50">
        <v>0.150836360994201</v>
      </c>
      <c r="I421" s="50">
        <v>0.150836360994201</v>
      </c>
      <c r="J421" s="50">
        <v>0.150836360994201</v>
      </c>
      <c r="K421" s="50">
        <v>0.150836360994201</v>
      </c>
      <c r="L421" s="92">
        <v>1.524</v>
      </c>
      <c r="M421" s="93">
        <v>0</v>
      </c>
      <c r="N421" s="93">
        <v>3.1E-2</v>
      </c>
      <c r="O421" s="93">
        <v>0</v>
      </c>
      <c r="P421" s="89">
        <v>243742.038</v>
      </c>
      <c r="Q421" s="50">
        <v>0.12935323383084499</v>
      </c>
    </row>
    <row r="422" spans="1:17" x14ac:dyDescent="0.25">
      <c r="A422" s="46" t="s">
        <v>98</v>
      </c>
      <c r="B422" s="46" t="s">
        <v>104</v>
      </c>
      <c r="C422" s="46" t="s">
        <v>120</v>
      </c>
      <c r="D422" s="36">
        <v>-2.0146299999999999</v>
      </c>
      <c r="E422" s="47">
        <v>7.3699999999999998E-3</v>
      </c>
      <c r="F422" s="47">
        <v>0.23463999999999999</v>
      </c>
      <c r="G422" s="47">
        <v>0.23469000000000001</v>
      </c>
      <c r="H422" s="50">
        <v>0.56760925739634305</v>
      </c>
      <c r="I422" s="50">
        <v>0.57920521624370902</v>
      </c>
      <c r="J422" s="50">
        <v>0.98216898633244598</v>
      </c>
      <c r="K422" s="50">
        <v>0.98226809725951503</v>
      </c>
      <c r="L422" s="92">
        <v>1.956</v>
      </c>
      <c r="M422" s="93">
        <v>8.3000000000000004E-2</v>
      </c>
      <c r="N422" s="93">
        <v>5.8999999999999997E-2</v>
      </c>
      <c r="O422" s="93">
        <v>0</v>
      </c>
      <c r="P422" s="89">
        <v>243430.13099999999</v>
      </c>
      <c r="Q422" s="50">
        <v>0.21255722694571599</v>
      </c>
    </row>
    <row r="423" spans="1:17" x14ac:dyDescent="0.25">
      <c r="A423" s="46" t="s">
        <v>129</v>
      </c>
      <c r="B423" s="46" t="s">
        <v>102</v>
      </c>
      <c r="C423" s="46" t="s">
        <v>120</v>
      </c>
      <c r="D423" s="36">
        <v>-0.30079</v>
      </c>
      <c r="E423" s="47">
        <v>8.6550000000000002E-2</v>
      </c>
      <c r="F423" s="47">
        <v>2.7E-4</v>
      </c>
      <c r="G423" s="47">
        <v>8.6550000000000002E-2</v>
      </c>
      <c r="H423" s="50">
        <v>6.9423104922451101E-2</v>
      </c>
      <c r="I423" s="50">
        <v>0.16610524892602799</v>
      </c>
      <c r="J423" s="50">
        <v>6.9711888144760897E-2</v>
      </c>
      <c r="K423" s="50">
        <v>0.16610524892602799</v>
      </c>
      <c r="L423" s="92">
        <v>10.962999999999999</v>
      </c>
      <c r="M423" s="93">
        <v>0</v>
      </c>
      <c r="N423" s="93">
        <v>0.41299999999999998</v>
      </c>
      <c r="O423" s="93">
        <v>0</v>
      </c>
      <c r="P423" s="89">
        <v>241803.201</v>
      </c>
      <c r="Q423" s="50">
        <v>0.10703495899870499</v>
      </c>
    </row>
    <row r="424" spans="1:17" x14ac:dyDescent="0.25">
      <c r="A424" s="46" t="s">
        <v>130</v>
      </c>
      <c r="B424" s="46" t="s">
        <v>102</v>
      </c>
      <c r="C424" s="46" t="s">
        <v>120</v>
      </c>
      <c r="D424" s="36">
        <v>-2.0896699999999999</v>
      </c>
      <c r="E424" s="47">
        <v>0.19112000000000001</v>
      </c>
      <c r="F424" s="47">
        <v>5.3760000000000002E-2</v>
      </c>
      <c r="G424" s="47">
        <v>0.37989000000000001</v>
      </c>
      <c r="H424" s="50">
        <v>0.59407939036072799</v>
      </c>
      <c r="I424" s="50">
        <v>0.92980002753943802</v>
      </c>
      <c r="J424" s="50">
        <v>0.68212249329111097</v>
      </c>
      <c r="K424" s="50">
        <v>1.3307413312112599</v>
      </c>
      <c r="L424" s="92">
        <v>1.431</v>
      </c>
      <c r="M424" s="92">
        <v>2.2749999999999999</v>
      </c>
      <c r="N424" s="93">
        <v>0</v>
      </c>
      <c r="O424" s="93">
        <v>0.105</v>
      </c>
      <c r="P424" s="89">
        <v>240818.47699999899</v>
      </c>
      <c r="Q424" s="50">
        <v>0.13824756606397701</v>
      </c>
    </row>
    <row r="425" spans="1:17" x14ac:dyDescent="0.25">
      <c r="A425" s="46" t="s">
        <v>147</v>
      </c>
      <c r="B425" s="46" t="s">
        <v>113</v>
      </c>
      <c r="C425" s="46" t="s">
        <v>120</v>
      </c>
      <c r="D425" s="36">
        <v>-0.87862999999999902</v>
      </c>
      <c r="E425" s="47">
        <v>0.16555999999999901</v>
      </c>
      <c r="F425" s="47">
        <v>3.81E-3</v>
      </c>
      <c r="G425" s="47">
        <v>0.28822999999999999</v>
      </c>
      <c r="H425" s="50">
        <v>0.216600651594997</v>
      </c>
      <c r="I425" s="50">
        <v>0.43565417798204398</v>
      </c>
      <c r="J425" s="50">
        <v>0.221244741450912</v>
      </c>
      <c r="K425" s="50">
        <v>0.62302325768969102</v>
      </c>
      <c r="L425" s="92">
        <v>2.2000000000000002</v>
      </c>
      <c r="M425" s="92">
        <v>2.258</v>
      </c>
      <c r="N425" s="92">
        <v>1.246</v>
      </c>
      <c r="O425" s="93">
        <v>0.16899999999999901</v>
      </c>
      <c r="P425" s="89">
        <v>237834.861</v>
      </c>
      <c r="Q425" s="50">
        <v>9.7590953785644002E-2</v>
      </c>
    </row>
    <row r="426" spans="1:17" x14ac:dyDescent="0.25">
      <c r="A426" s="46" t="s">
        <v>96</v>
      </c>
      <c r="B426" s="46" t="s">
        <v>104</v>
      </c>
      <c r="C426" s="46" t="s">
        <v>120</v>
      </c>
      <c r="D426" s="36">
        <v>-2.24146</v>
      </c>
      <c r="E426" s="47">
        <v>3.4709999999999998E-2</v>
      </c>
      <c r="F426" s="47">
        <v>0.30940000000000001</v>
      </c>
      <c r="G426" s="47">
        <v>0.30940000000000001</v>
      </c>
      <c r="H426" s="50">
        <v>0.64899719827105096</v>
      </c>
      <c r="I426" s="50">
        <v>0.70723882722863196</v>
      </c>
      <c r="J426" s="50">
        <v>1.24693562735062</v>
      </c>
      <c r="K426" s="50">
        <v>1.24693562735062</v>
      </c>
      <c r="L426" s="92">
        <v>1.0449999999999999</v>
      </c>
      <c r="M426" s="92">
        <v>0.91</v>
      </c>
      <c r="N426" s="93">
        <v>1.0999999999999999E-2</v>
      </c>
      <c r="O426" s="93">
        <v>0</v>
      </c>
      <c r="P426" s="89">
        <v>237602.875</v>
      </c>
      <c r="Q426" s="50">
        <v>0.14213046080191499</v>
      </c>
    </row>
    <row r="427" spans="1:17" x14ac:dyDescent="0.25">
      <c r="A427" s="46" t="s">
        <v>144</v>
      </c>
      <c r="B427" s="46" t="s">
        <v>113</v>
      </c>
      <c r="C427" s="46" t="s">
        <v>120</v>
      </c>
      <c r="D427" s="36">
        <v>-0.34526999999999902</v>
      </c>
      <c r="E427" s="47">
        <v>1.7059999999999999E-2</v>
      </c>
      <c r="F427" s="47">
        <v>0.36796000000000001</v>
      </c>
      <c r="G427" s="47">
        <v>0.36796000000000001</v>
      </c>
      <c r="H427" s="50">
        <v>8.0090435238365301E-2</v>
      </c>
      <c r="I427" s="50">
        <v>9.8674852404505797E-2</v>
      </c>
      <c r="J427" s="50">
        <v>0.56049764557174597</v>
      </c>
      <c r="K427" s="50">
        <v>0.56049764557174597</v>
      </c>
      <c r="L427" s="92">
        <v>4.9960000000000004</v>
      </c>
      <c r="M427" s="93">
        <v>0</v>
      </c>
      <c r="N427" s="93">
        <v>6.0000000000000001E-3</v>
      </c>
      <c r="O427" s="93">
        <v>0</v>
      </c>
      <c r="P427" s="89">
        <v>237188.08</v>
      </c>
      <c r="Q427" s="50">
        <v>0.104501184522242</v>
      </c>
    </row>
    <row r="428" spans="1:17" x14ac:dyDescent="0.25">
      <c r="A428" s="46" t="s">
        <v>141</v>
      </c>
      <c r="B428" s="46" t="s">
        <v>107</v>
      </c>
      <c r="C428" s="46" t="s">
        <v>120</v>
      </c>
      <c r="D428" s="36">
        <v>-1.12384</v>
      </c>
      <c r="E428" s="47">
        <v>9.1149999999999995E-2</v>
      </c>
      <c r="F428" s="47">
        <v>0.14907000000000001</v>
      </c>
      <c r="G428" s="47">
        <v>0.18118999999999999</v>
      </c>
      <c r="H428" s="50">
        <v>0.28502432574513098</v>
      </c>
      <c r="I428" s="50">
        <v>0.40765844792362299</v>
      </c>
      <c r="J428" s="50">
        <v>0.49159743353501001</v>
      </c>
      <c r="K428" s="50">
        <v>0.54028528413757204</v>
      </c>
      <c r="L428" s="92">
        <v>2.6239999999999899</v>
      </c>
      <c r="M428" s="92">
        <v>7.0289999999999999</v>
      </c>
      <c r="N428" s="93">
        <v>0.123</v>
      </c>
      <c r="O428" s="93">
        <v>0</v>
      </c>
      <c r="P428" s="89">
        <v>235011.302</v>
      </c>
      <c r="Q428" s="50">
        <v>0.20949604331528501</v>
      </c>
    </row>
    <row r="429" spans="1:17" x14ac:dyDescent="0.25">
      <c r="A429" s="46" t="s">
        <v>132</v>
      </c>
      <c r="B429" s="46" t="s">
        <v>111</v>
      </c>
      <c r="C429" s="46" t="s">
        <v>120</v>
      </c>
      <c r="D429" s="36">
        <v>-0.59928000000000003</v>
      </c>
      <c r="E429" s="47">
        <v>0.115909999999999</v>
      </c>
      <c r="F429" s="47">
        <v>0.13547999999999999</v>
      </c>
      <c r="G429" s="47">
        <v>0.13547999999999999</v>
      </c>
      <c r="H429" s="50">
        <v>0.14307896416090299</v>
      </c>
      <c r="I429" s="50">
        <v>0.283557432907526</v>
      </c>
      <c r="J429" s="50">
        <v>0.30892405468267098</v>
      </c>
      <c r="K429" s="50">
        <v>0.30892405468267098</v>
      </c>
      <c r="L429" s="92">
        <v>1.6819999999999999</v>
      </c>
      <c r="M429" s="93">
        <v>0.318</v>
      </c>
      <c r="N429" s="93">
        <v>6.5000000000000002E-2</v>
      </c>
      <c r="O429" s="93">
        <v>0</v>
      </c>
      <c r="P429" s="89">
        <v>232320.424</v>
      </c>
      <c r="Q429" s="50">
        <v>6.1599999999999898E-2</v>
      </c>
    </row>
    <row r="430" spans="1:17" x14ac:dyDescent="0.25">
      <c r="A430" s="46" t="s">
        <v>165</v>
      </c>
      <c r="B430" s="46" t="s">
        <v>106</v>
      </c>
      <c r="C430" s="46" t="s">
        <v>120</v>
      </c>
      <c r="D430" s="36">
        <v>-0.37387999999999999</v>
      </c>
      <c r="E430" s="47">
        <v>0</v>
      </c>
      <c r="F430" s="47">
        <v>0</v>
      </c>
      <c r="G430" s="47">
        <v>0</v>
      </c>
      <c r="H430" s="50">
        <v>8.7007938201156598E-2</v>
      </c>
      <c r="I430" s="50">
        <v>8.7007938201156598E-2</v>
      </c>
      <c r="J430" s="50">
        <v>8.7007938201156598E-2</v>
      </c>
      <c r="K430" s="50">
        <v>8.7007938201156598E-2</v>
      </c>
      <c r="L430" s="92">
        <v>4.8099999999999996</v>
      </c>
      <c r="M430" s="93">
        <v>0</v>
      </c>
      <c r="N430" s="93">
        <v>0</v>
      </c>
      <c r="O430" s="93">
        <v>0</v>
      </c>
      <c r="P430" s="89">
        <v>230186.15</v>
      </c>
      <c r="Q430" s="50">
        <v>9.7200793475864994E-2</v>
      </c>
    </row>
    <row r="431" spans="1:17" x14ac:dyDescent="0.25">
      <c r="A431" s="46" t="s">
        <v>129</v>
      </c>
      <c r="B431" s="46" t="s">
        <v>117</v>
      </c>
      <c r="C431" s="46" t="s">
        <v>120</v>
      </c>
      <c r="D431" s="36">
        <v>-0.32307999999999998</v>
      </c>
      <c r="E431" s="47">
        <v>4.8649999999999999E-2</v>
      </c>
      <c r="F431" s="47">
        <v>2.0000000000000001E-4</v>
      </c>
      <c r="G431" s="47">
        <v>5.5160000000000001E-2</v>
      </c>
      <c r="H431" s="50">
        <v>7.4755526555334795E-2</v>
      </c>
      <c r="I431" s="50">
        <v>0.128335139641262</v>
      </c>
      <c r="J431" s="50">
        <v>7.4970499157189494E-2</v>
      </c>
      <c r="K431" s="50">
        <v>0.13570456284647001</v>
      </c>
      <c r="L431" s="92">
        <v>7.0519999999999996</v>
      </c>
      <c r="M431" s="92">
        <v>3.1459999999999999</v>
      </c>
      <c r="N431" s="92">
        <v>1.119</v>
      </c>
      <c r="O431" s="93">
        <v>4.9000000000000002E-2</v>
      </c>
      <c r="P431" s="89">
        <v>230040.823</v>
      </c>
      <c r="Q431" s="50">
        <v>0.107604922688545</v>
      </c>
    </row>
    <row r="432" spans="1:17" x14ac:dyDescent="0.25">
      <c r="A432" s="46" t="s">
        <v>141</v>
      </c>
      <c r="B432" s="46" t="s">
        <v>114</v>
      </c>
      <c r="C432" s="46" t="s">
        <v>120</v>
      </c>
      <c r="D432" s="36">
        <v>-1.0604199999999999</v>
      </c>
      <c r="E432" s="47">
        <v>0.11745</v>
      </c>
      <c r="F432" s="47">
        <v>0.11854000000000001</v>
      </c>
      <c r="G432" s="47">
        <v>0.18851999999999999</v>
      </c>
      <c r="H432" s="50">
        <v>0.26696703732768101</v>
      </c>
      <c r="I432" s="50">
        <v>0.42486330768018599</v>
      </c>
      <c r="J432" s="50">
        <v>0.426417255433229</v>
      </c>
      <c r="K432" s="50">
        <v>0.52981357975676402</v>
      </c>
      <c r="L432" s="92">
        <v>3.61899999999999</v>
      </c>
      <c r="M432" s="92">
        <v>7.665</v>
      </c>
      <c r="N432" s="93">
        <v>0.29399999999999998</v>
      </c>
      <c r="O432" s="93">
        <v>0</v>
      </c>
      <c r="P432" s="89">
        <v>228676.14</v>
      </c>
      <c r="Q432" s="50">
        <v>0.20068906115417701</v>
      </c>
    </row>
    <row r="433" spans="1:17" x14ac:dyDescent="0.25">
      <c r="A433" s="46" t="s">
        <v>149</v>
      </c>
      <c r="B433" s="46" t="s">
        <v>103</v>
      </c>
      <c r="C433" s="46" t="s">
        <v>120</v>
      </c>
      <c r="D433" s="36">
        <v>-0.46268999999999999</v>
      </c>
      <c r="E433" s="47">
        <v>1.54E-2</v>
      </c>
      <c r="F433" s="47">
        <v>1.119E-2</v>
      </c>
      <c r="G433" s="47">
        <v>1.54E-2</v>
      </c>
      <c r="H433" s="50">
        <v>0.108764452778972</v>
      </c>
      <c r="I433" s="50">
        <v>0.12597158016378099</v>
      </c>
      <c r="J433" s="50">
        <v>0.12124120423941501</v>
      </c>
      <c r="K433" s="50">
        <v>0.12597158016378099</v>
      </c>
      <c r="L433" s="92">
        <v>2.6930000000000001</v>
      </c>
      <c r="M433" s="93">
        <v>0.16200000000000001</v>
      </c>
      <c r="N433" s="93">
        <v>0</v>
      </c>
      <c r="O433" s="93">
        <v>0</v>
      </c>
      <c r="P433" s="89">
        <v>226825.693</v>
      </c>
      <c r="Q433" s="50">
        <v>6.2629043358568504E-2</v>
      </c>
    </row>
    <row r="434" spans="1:17" x14ac:dyDescent="0.25">
      <c r="A434" s="46" t="s">
        <v>137</v>
      </c>
      <c r="B434" s="46" t="s">
        <v>103</v>
      </c>
      <c r="C434" s="46" t="s">
        <v>120</v>
      </c>
      <c r="D434" s="36">
        <v>-0.87061999999999995</v>
      </c>
      <c r="E434" s="47">
        <v>6.4479999999999996E-2</v>
      </c>
      <c r="F434" s="47">
        <v>0</v>
      </c>
      <c r="G434" s="47">
        <v>0.17927000000000001</v>
      </c>
      <c r="H434" s="50">
        <v>0.214428066305655</v>
      </c>
      <c r="I434" s="50">
        <v>0.29531413191809602</v>
      </c>
      <c r="J434" s="50">
        <v>0.214428066305655</v>
      </c>
      <c r="K434" s="50">
        <v>0.452873382462049</v>
      </c>
      <c r="L434" s="92">
        <v>2.125</v>
      </c>
      <c r="M434" s="93">
        <v>1.7999999999999999E-2</v>
      </c>
      <c r="N434" s="93">
        <v>0</v>
      </c>
      <c r="O434" s="93">
        <v>0</v>
      </c>
      <c r="P434" s="89">
        <v>226434.50899999999</v>
      </c>
      <c r="Q434" s="50">
        <v>2.54452926208651E-2</v>
      </c>
    </row>
    <row r="435" spans="1:17" x14ac:dyDescent="0.25">
      <c r="A435" s="46" t="s">
        <v>148</v>
      </c>
      <c r="B435" s="46" t="s">
        <v>107</v>
      </c>
      <c r="C435" s="46" t="s">
        <v>120</v>
      </c>
      <c r="D435" s="36">
        <v>-1.1867299999999901</v>
      </c>
      <c r="E435" s="47">
        <v>8.226E-2</v>
      </c>
      <c r="F435" s="47">
        <v>4.9709999999999997E-2</v>
      </c>
      <c r="G435" s="47">
        <v>0.11166</v>
      </c>
      <c r="H435" s="50">
        <v>0.30318484171590099</v>
      </c>
      <c r="I435" s="50">
        <v>0.41491738842325299</v>
      </c>
      <c r="J435" s="50">
        <v>0.36960331477261898</v>
      </c>
      <c r="K435" s="50">
        <v>0.45713349563653399</v>
      </c>
      <c r="L435" s="92">
        <v>8.8209999999999997</v>
      </c>
      <c r="M435" s="92">
        <v>1.03</v>
      </c>
      <c r="N435" s="93">
        <v>0.29599999999999999</v>
      </c>
      <c r="O435" s="93">
        <v>0</v>
      </c>
      <c r="P435" s="89">
        <v>225506.58300000001</v>
      </c>
      <c r="Q435" s="50">
        <v>0.17124129455141299</v>
      </c>
    </row>
    <row r="436" spans="1:17" x14ac:dyDescent="0.25">
      <c r="A436" s="46" t="s">
        <v>158</v>
      </c>
      <c r="B436" s="46" t="s">
        <v>112</v>
      </c>
      <c r="C436" s="46" t="s">
        <v>120</v>
      </c>
      <c r="D436" s="36">
        <v>-1.9560599999999999</v>
      </c>
      <c r="E436" s="47">
        <v>0</v>
      </c>
      <c r="F436" s="47">
        <v>4.45E-3</v>
      </c>
      <c r="G436" s="47">
        <v>4.45E-3</v>
      </c>
      <c r="H436" s="50">
        <v>0.54725466240714704</v>
      </c>
      <c r="I436" s="50">
        <v>0.54725466240714704</v>
      </c>
      <c r="J436" s="50">
        <v>0.55415528815969295</v>
      </c>
      <c r="K436" s="50">
        <v>0.55415528815969295</v>
      </c>
      <c r="L436" s="92">
        <v>6.5479999999999903</v>
      </c>
      <c r="M436" s="92">
        <v>4.141</v>
      </c>
      <c r="N436" s="93">
        <v>0.13800000000000001</v>
      </c>
      <c r="O436" s="93">
        <v>0</v>
      </c>
      <c r="P436" s="89">
        <v>223796.807</v>
      </c>
      <c r="Q436" s="50">
        <v>0.19219440353460901</v>
      </c>
    </row>
    <row r="437" spans="1:17" x14ac:dyDescent="0.25">
      <c r="A437" s="46" t="s">
        <v>134</v>
      </c>
      <c r="B437" s="46" t="s">
        <v>108</v>
      </c>
      <c r="C437" s="46" t="s">
        <v>120</v>
      </c>
      <c r="D437" s="36">
        <v>-1.14533</v>
      </c>
      <c r="E437" s="47">
        <v>0.12102</v>
      </c>
      <c r="F437" s="47">
        <v>1.304E-2</v>
      </c>
      <c r="G437" s="47">
        <v>0.16667999999999999</v>
      </c>
      <c r="H437" s="50">
        <v>0.29120127195291001</v>
      </c>
      <c r="I437" s="50">
        <v>0.45731106833636198</v>
      </c>
      <c r="J437" s="50">
        <v>0.30814879423649499</v>
      </c>
      <c r="K437" s="50">
        <v>0.52539440618342903</v>
      </c>
      <c r="L437" s="92">
        <v>0.85</v>
      </c>
      <c r="M437" s="92">
        <v>1.8380000000000001</v>
      </c>
      <c r="N437" s="93">
        <v>0.35</v>
      </c>
      <c r="O437" s="93">
        <v>5.8999999999999997E-2</v>
      </c>
      <c r="P437" s="89">
        <v>221937.87399999899</v>
      </c>
      <c r="Q437" s="50">
        <v>0.20347477447377199</v>
      </c>
    </row>
    <row r="438" spans="1:17" x14ac:dyDescent="0.25">
      <c r="A438" s="46" t="s">
        <v>143</v>
      </c>
      <c r="B438" s="46" t="s">
        <v>106</v>
      </c>
      <c r="C438" s="46" t="s">
        <v>120</v>
      </c>
      <c r="D438" s="36">
        <v>-0.92218999999999995</v>
      </c>
      <c r="E438" s="47">
        <v>0.10754</v>
      </c>
      <c r="F438" s="47">
        <v>0.23533999999999999</v>
      </c>
      <c r="G438" s="47">
        <v>0.26744000000000001</v>
      </c>
      <c r="H438" s="50">
        <v>0.22848383133553499</v>
      </c>
      <c r="I438" s="50">
        <v>0.36796023608209799</v>
      </c>
      <c r="J438" s="50">
        <v>0.55444839311962302</v>
      </c>
      <c r="K438" s="50">
        <v>0.60515568453236601</v>
      </c>
      <c r="L438" s="92">
        <v>1.4650000000000001</v>
      </c>
      <c r="M438" s="92">
        <v>1.609</v>
      </c>
      <c r="N438" s="93">
        <v>0</v>
      </c>
      <c r="O438" s="93">
        <v>8.1999999999999906E-2</v>
      </c>
      <c r="P438" s="89">
        <v>220914.609</v>
      </c>
      <c r="Q438" s="50">
        <v>0.119724375538328</v>
      </c>
    </row>
    <row r="439" spans="1:17" x14ac:dyDescent="0.25">
      <c r="A439" s="46" t="s">
        <v>154</v>
      </c>
      <c r="B439" s="46" t="s">
        <v>116</v>
      </c>
      <c r="C439" s="46" t="s">
        <v>120</v>
      </c>
      <c r="D439" s="36">
        <v>-0.84416000000000002</v>
      </c>
      <c r="E439" s="47">
        <v>0.11177999999999901</v>
      </c>
      <c r="F439" s="47">
        <v>0</v>
      </c>
      <c r="G439" s="47">
        <v>0.22520999999999999</v>
      </c>
      <c r="H439" s="50">
        <v>0.207278750404571</v>
      </c>
      <c r="I439" s="50">
        <v>0.35005976288931401</v>
      </c>
      <c r="J439" s="50">
        <v>0.207278750404571</v>
      </c>
      <c r="K439" s="50">
        <v>0.51222013679397904</v>
      </c>
      <c r="L439" s="92">
        <v>8.2750000000000004</v>
      </c>
      <c r="M439" s="92">
        <v>5.0709999999999997</v>
      </c>
      <c r="N439" s="93">
        <v>5.8999999999999997E-2</v>
      </c>
      <c r="O439" s="93">
        <v>2.5000000000000001E-2</v>
      </c>
      <c r="P439" s="89">
        <v>219934.94399999999</v>
      </c>
      <c r="Q439" s="50">
        <v>0.13617103235747199</v>
      </c>
    </row>
    <row r="440" spans="1:17" x14ac:dyDescent="0.25">
      <c r="A440" s="46" t="s">
        <v>96</v>
      </c>
      <c r="B440" s="46" t="s">
        <v>116</v>
      </c>
      <c r="C440" s="46" t="s">
        <v>120</v>
      </c>
      <c r="D440" s="36">
        <v>-0.30291000000000001</v>
      </c>
      <c r="E440" s="47">
        <v>5.0369999999999998E-2</v>
      </c>
      <c r="F440" s="47">
        <v>0</v>
      </c>
      <c r="G440" s="47">
        <v>5.0369999999999998E-2</v>
      </c>
      <c r="H440" s="50">
        <v>6.9929130527664293E-2</v>
      </c>
      <c r="I440" s="50">
        <v>0.12520181775646699</v>
      </c>
      <c r="J440" s="50">
        <v>6.9929130527664293E-2</v>
      </c>
      <c r="K440" s="50">
        <v>0.12520181775646699</v>
      </c>
      <c r="L440" s="92">
        <v>4.0939999999999896</v>
      </c>
      <c r="M440" s="92">
        <v>0.98599999999999999</v>
      </c>
      <c r="N440" s="93">
        <v>1.2999999999999999E-2</v>
      </c>
      <c r="O440" s="93">
        <v>0</v>
      </c>
      <c r="P440" s="89">
        <v>219512.913</v>
      </c>
      <c r="Q440" s="50">
        <v>0.172747580044676</v>
      </c>
    </row>
    <row r="441" spans="1:17" x14ac:dyDescent="0.25">
      <c r="A441" s="46" t="s">
        <v>167</v>
      </c>
      <c r="B441" s="46" t="s">
        <v>111</v>
      </c>
      <c r="C441" s="46" t="s">
        <v>120</v>
      </c>
      <c r="D441" s="36">
        <v>-0.76315</v>
      </c>
      <c r="E441" s="47">
        <v>0.1062</v>
      </c>
      <c r="F441" s="47">
        <v>0.20105999999999999</v>
      </c>
      <c r="G441" s="47">
        <v>0.20105999999999999</v>
      </c>
      <c r="H441" s="50">
        <v>0.185651012279303</v>
      </c>
      <c r="I441" s="50">
        <v>0.318496406267326</v>
      </c>
      <c r="J441" s="50">
        <v>0.449693277337324</v>
      </c>
      <c r="K441" s="50">
        <v>0.449693277337324</v>
      </c>
      <c r="L441" s="92">
        <v>1.97</v>
      </c>
      <c r="M441" s="93">
        <v>0</v>
      </c>
      <c r="N441" s="93">
        <v>4.3999999999999997E-2</v>
      </c>
      <c r="O441" s="93">
        <v>0</v>
      </c>
      <c r="P441" s="89">
        <v>219323.13099999999</v>
      </c>
      <c r="Q441" s="50">
        <v>0.10295857988165601</v>
      </c>
    </row>
    <row r="442" spans="1:17" x14ac:dyDescent="0.25">
      <c r="A442" s="46" t="s">
        <v>125</v>
      </c>
      <c r="B442" s="46" t="s">
        <v>112</v>
      </c>
      <c r="C442" s="46" t="s">
        <v>120</v>
      </c>
      <c r="D442" s="36">
        <v>-0.46838999999999997</v>
      </c>
      <c r="E442" s="47">
        <v>9.0800000000000006E-2</v>
      </c>
      <c r="F442" s="47">
        <v>6.1589999999999999E-2</v>
      </c>
      <c r="G442" s="47">
        <v>0.10054</v>
      </c>
      <c r="H442" s="50">
        <v>0.110175607759724</v>
      </c>
      <c r="I442" s="50">
        <v>0.21569776970368801</v>
      </c>
      <c r="J442" s="50">
        <v>0.18070085608943801</v>
      </c>
      <c r="K442" s="50">
        <v>0.22759651882180901</v>
      </c>
      <c r="L442" s="92">
        <v>1.8540000000000001</v>
      </c>
      <c r="M442" s="92">
        <v>1.0659999999999901</v>
      </c>
      <c r="N442" s="93">
        <v>0.11799999999999999</v>
      </c>
      <c r="O442" s="93">
        <v>0</v>
      </c>
      <c r="P442" s="89">
        <v>218333.204</v>
      </c>
      <c r="Q442" s="50">
        <v>1.2622720897615699E-2</v>
      </c>
    </row>
    <row r="443" spans="1:17" x14ac:dyDescent="0.25">
      <c r="A443" s="46" t="s">
        <v>164</v>
      </c>
      <c r="B443" s="46" t="s">
        <v>117</v>
      </c>
      <c r="C443" s="46" t="s">
        <v>120</v>
      </c>
      <c r="D443" s="36">
        <v>-0.87308999999999903</v>
      </c>
      <c r="E443" s="47">
        <v>0</v>
      </c>
      <c r="F443" s="47">
        <v>5.611E-2</v>
      </c>
      <c r="G443" s="47">
        <v>5.611E-2</v>
      </c>
      <c r="H443" s="50">
        <v>0.21509760052555801</v>
      </c>
      <c r="I443" s="50">
        <v>0.21509760052555801</v>
      </c>
      <c r="J443" s="50">
        <v>0.28522577488965101</v>
      </c>
      <c r="K443" s="50">
        <v>0.28522577488965101</v>
      </c>
      <c r="L443" s="92">
        <v>1.9830000000000001</v>
      </c>
      <c r="M443" s="93">
        <v>0</v>
      </c>
      <c r="N443" s="93">
        <v>0.35</v>
      </c>
      <c r="O443" s="93">
        <v>0</v>
      </c>
      <c r="P443" s="89">
        <v>218203.522</v>
      </c>
      <c r="Q443" s="50">
        <v>5.7542262678803802E-2</v>
      </c>
    </row>
    <row r="444" spans="1:17" x14ac:dyDescent="0.25">
      <c r="A444" s="46" t="s">
        <v>154</v>
      </c>
      <c r="B444" s="46" t="s">
        <v>117</v>
      </c>
      <c r="C444" s="46" t="s">
        <v>120</v>
      </c>
      <c r="D444" s="36">
        <v>-1.2735099999999999</v>
      </c>
      <c r="E444" s="47">
        <v>0.11952</v>
      </c>
      <c r="F444" s="47">
        <v>0</v>
      </c>
      <c r="G444" s="47">
        <v>0.218719999999999</v>
      </c>
      <c r="H444" s="50">
        <v>0.32866614969806701</v>
      </c>
      <c r="I444" s="50">
        <v>0.49734800102207899</v>
      </c>
      <c r="J444" s="50">
        <v>0.32866614969806701</v>
      </c>
      <c r="K444" s="50">
        <v>0.65350213399929802</v>
      </c>
      <c r="L444" s="92">
        <v>14.032</v>
      </c>
      <c r="M444" s="92">
        <v>2.528</v>
      </c>
      <c r="N444" s="93">
        <v>2.7E-2</v>
      </c>
      <c r="O444" s="93">
        <v>2.5999999999999999E-2</v>
      </c>
      <c r="P444" s="89">
        <v>216372.47199999899</v>
      </c>
      <c r="Q444" s="50">
        <v>0.217670954637779</v>
      </c>
    </row>
    <row r="445" spans="1:17" x14ac:dyDescent="0.25">
      <c r="A445" s="46" t="s">
        <v>124</v>
      </c>
      <c r="B445" s="46" t="s">
        <v>108</v>
      </c>
      <c r="C445" s="46" t="s">
        <v>120</v>
      </c>
      <c r="D445" s="36">
        <v>-0.39671999999999902</v>
      </c>
      <c r="E445" s="47">
        <v>0.19125999999999899</v>
      </c>
      <c r="F445" s="47">
        <v>0.13943</v>
      </c>
      <c r="G445" s="47">
        <v>0.19613</v>
      </c>
      <c r="H445" s="50">
        <v>9.2562123162265503E-2</v>
      </c>
      <c r="I445" s="50">
        <v>0.32284604423095498</v>
      </c>
      <c r="J445" s="50">
        <v>0.25602944303409098</v>
      </c>
      <c r="K445" s="50">
        <v>0.32930401686614102</v>
      </c>
      <c r="L445" s="92">
        <v>0.60599999999999998</v>
      </c>
      <c r="M445" s="92">
        <v>0.65900000000000003</v>
      </c>
      <c r="N445" s="93">
        <v>0</v>
      </c>
      <c r="O445" s="93">
        <v>0</v>
      </c>
      <c r="P445" s="89">
        <v>215806.14899999899</v>
      </c>
      <c r="Q445" s="50">
        <v>0.22486033519553</v>
      </c>
    </row>
    <row r="446" spans="1:17" x14ac:dyDescent="0.25">
      <c r="A446" s="46" t="s">
        <v>133</v>
      </c>
      <c r="B446" s="46" t="s">
        <v>107</v>
      </c>
      <c r="C446" s="46" t="s">
        <v>120</v>
      </c>
      <c r="D446" s="36">
        <v>-0.57936999999999905</v>
      </c>
      <c r="E446" s="47">
        <v>2.9780000000000001E-2</v>
      </c>
      <c r="F446" s="47">
        <v>7.0749999999999993E-2</v>
      </c>
      <c r="G446" s="47">
        <v>0.10144</v>
      </c>
      <c r="H446" s="50">
        <v>0.13801177110131899</v>
      </c>
      <c r="I446" s="50">
        <v>0.17241143033471501</v>
      </c>
      <c r="J446" s="50">
        <v>0.221442673429952</v>
      </c>
      <c r="K446" s="50">
        <v>0.259509902875799</v>
      </c>
      <c r="L446" s="92">
        <v>5.2649999999999997</v>
      </c>
      <c r="M446" s="93">
        <v>0.40699999999999997</v>
      </c>
      <c r="N446" s="93">
        <v>0</v>
      </c>
      <c r="O446" s="93">
        <v>0</v>
      </c>
      <c r="P446" s="89">
        <v>213497.02600000001</v>
      </c>
      <c r="Q446" s="50">
        <v>0.165654110976103</v>
      </c>
    </row>
    <row r="447" spans="1:17" x14ac:dyDescent="0.25">
      <c r="A447" s="46" t="s">
        <v>130</v>
      </c>
      <c r="B447" s="46" t="s">
        <v>106</v>
      </c>
      <c r="C447" s="46" t="s">
        <v>120</v>
      </c>
      <c r="D447" s="36">
        <v>-0.86306000000000005</v>
      </c>
      <c r="E447" s="47">
        <v>0.10754</v>
      </c>
      <c r="F447" s="47">
        <v>0.23533999999999999</v>
      </c>
      <c r="G447" s="47">
        <v>0.26744000000000001</v>
      </c>
      <c r="H447" s="50">
        <v>0.212381095431491</v>
      </c>
      <c r="I447" s="50">
        <v>0.35002926959561498</v>
      </c>
      <c r="J447" s="50">
        <v>0.53407297480934801</v>
      </c>
      <c r="K447" s="50">
        <v>0.58411560454629097</v>
      </c>
      <c r="L447" s="92">
        <v>1.6019999999999901</v>
      </c>
      <c r="M447" s="92">
        <v>2.48599999999999</v>
      </c>
      <c r="N447" s="93">
        <v>0</v>
      </c>
      <c r="O447" s="93">
        <v>0.22</v>
      </c>
      <c r="P447" s="89">
        <v>212948.63199999899</v>
      </c>
      <c r="Q447" s="50">
        <v>0.13570229434806899</v>
      </c>
    </row>
    <row r="448" spans="1:17" x14ac:dyDescent="0.25">
      <c r="A448" s="46" t="s">
        <v>135</v>
      </c>
      <c r="B448" s="46" t="s">
        <v>113</v>
      </c>
      <c r="C448" s="46" t="s">
        <v>120</v>
      </c>
      <c r="D448" s="36">
        <v>-0.42942999999999998</v>
      </c>
      <c r="E448" s="47">
        <v>1.7049999999999999E-2</v>
      </c>
      <c r="F448" s="47">
        <v>0.37019999999999997</v>
      </c>
      <c r="G448" s="47">
        <v>0.37019999999999997</v>
      </c>
      <c r="H448" s="50">
        <v>0.100565936513974</v>
      </c>
      <c r="I448" s="50">
        <v>0.119491467409716</v>
      </c>
      <c r="J448" s="50">
        <v>0.59364609935971302</v>
      </c>
      <c r="K448" s="50">
        <v>0.59364609935971302</v>
      </c>
      <c r="L448" s="92">
        <v>10.670999999999999</v>
      </c>
      <c r="M448" s="93">
        <v>1.6E-2</v>
      </c>
      <c r="N448" s="93">
        <v>0</v>
      </c>
      <c r="O448" s="93">
        <v>0</v>
      </c>
      <c r="P448" s="89">
        <v>211281.78</v>
      </c>
      <c r="Q448" s="50">
        <v>0.16001024065540101</v>
      </c>
    </row>
    <row r="449" spans="1:17" x14ac:dyDescent="0.25">
      <c r="A449" s="46" t="s">
        <v>135</v>
      </c>
      <c r="B449" s="46" t="s">
        <v>106</v>
      </c>
      <c r="C449" s="46" t="s">
        <v>120</v>
      </c>
      <c r="D449" s="36">
        <v>-0.47436</v>
      </c>
      <c r="E449" s="47">
        <v>2.7299999999999998E-3</v>
      </c>
      <c r="F449" s="47">
        <v>0</v>
      </c>
      <c r="G449" s="47">
        <v>2.7299999999999998E-3</v>
      </c>
      <c r="H449" s="50">
        <v>0.111655532604737</v>
      </c>
      <c r="I449" s="50">
        <v>0.114694498509783</v>
      </c>
      <c r="J449" s="50">
        <v>0.111655532604737</v>
      </c>
      <c r="K449" s="50">
        <v>0.114694498509783</v>
      </c>
      <c r="L449" s="92">
        <v>8.0760000000000005</v>
      </c>
      <c r="M449" s="93">
        <v>3.3000000000000002E-2</v>
      </c>
      <c r="N449" s="93">
        <v>0</v>
      </c>
      <c r="O449" s="93">
        <v>0</v>
      </c>
      <c r="P449" s="89">
        <v>209332.16399999999</v>
      </c>
      <c r="Q449" s="50">
        <v>0.114591291061879</v>
      </c>
    </row>
    <row r="450" spans="1:17" x14ac:dyDescent="0.25">
      <c r="A450" s="46" t="s">
        <v>161</v>
      </c>
      <c r="B450" s="46" t="s">
        <v>113</v>
      </c>
      <c r="C450" s="46" t="s">
        <v>120</v>
      </c>
      <c r="D450" s="36">
        <v>-0.33039000000000002</v>
      </c>
      <c r="E450" s="47">
        <v>7.4800000000000005E-2</v>
      </c>
      <c r="F450" s="47">
        <v>7.3660000000000003E-2</v>
      </c>
      <c r="G450" s="47">
        <v>7.4829999999999994E-2</v>
      </c>
      <c r="H450" s="50">
        <v>7.6510076190954193E-2</v>
      </c>
      <c r="I450" s="50">
        <v>0.16012110196947299</v>
      </c>
      <c r="J450" s="50">
        <v>0.15879931747354001</v>
      </c>
      <c r="K450" s="50">
        <v>0.16015590612459199</v>
      </c>
      <c r="L450" s="92">
        <v>3.6389999999999998</v>
      </c>
      <c r="M450" s="93">
        <v>0.30099999999999999</v>
      </c>
      <c r="N450" s="93">
        <v>0</v>
      </c>
      <c r="O450" s="93">
        <v>0</v>
      </c>
      <c r="P450" s="89">
        <v>209148.38800000001</v>
      </c>
      <c r="Q450" s="50">
        <v>6.60792951541848E-2</v>
      </c>
    </row>
    <row r="451" spans="1:17" x14ac:dyDescent="0.25">
      <c r="A451" s="46" t="s">
        <v>157</v>
      </c>
      <c r="B451" s="46" t="s">
        <v>111</v>
      </c>
      <c r="C451" s="46" t="s">
        <v>120</v>
      </c>
      <c r="D451" s="36">
        <v>-0.95686000000000004</v>
      </c>
      <c r="E451" s="47">
        <v>0.115909999999999</v>
      </c>
      <c r="F451" s="47">
        <v>0.13547999999999999</v>
      </c>
      <c r="G451" s="47">
        <v>0.13547999999999999</v>
      </c>
      <c r="H451" s="50">
        <v>0.23802471598587699</v>
      </c>
      <c r="I451" s="50">
        <v>0.39017152458350901</v>
      </c>
      <c r="J451" s="50">
        <v>0.41764513375953799</v>
      </c>
      <c r="K451" s="50">
        <v>0.41764513375953799</v>
      </c>
      <c r="L451" s="92">
        <v>3.7489999999999899</v>
      </c>
      <c r="M451" s="92">
        <v>10.669</v>
      </c>
      <c r="N451" s="93">
        <v>8.9999999999999993E-3</v>
      </c>
      <c r="O451" s="93">
        <v>0</v>
      </c>
      <c r="P451" s="89">
        <v>208364.592</v>
      </c>
      <c r="Q451" s="50">
        <v>0.164693946567466</v>
      </c>
    </row>
    <row r="452" spans="1:17" x14ac:dyDescent="0.25">
      <c r="A452" s="46" t="s">
        <v>141</v>
      </c>
      <c r="B452" s="46" t="s">
        <v>103</v>
      </c>
      <c r="C452" s="46" t="s">
        <v>120</v>
      </c>
      <c r="D452" s="36">
        <v>-0.85992000000000002</v>
      </c>
      <c r="E452" s="47">
        <v>6.1489999999999899E-2</v>
      </c>
      <c r="F452" s="47">
        <v>0.16650000000000001</v>
      </c>
      <c r="G452" s="47">
        <v>0.16650000000000001</v>
      </c>
      <c r="H452" s="50">
        <v>0.21153191299209401</v>
      </c>
      <c r="I452" s="50">
        <v>0.28836710005825</v>
      </c>
      <c r="J452" s="50">
        <v>0.43101731816953998</v>
      </c>
      <c r="K452" s="50">
        <v>0.43101731816953998</v>
      </c>
      <c r="L452" s="92">
        <v>0.99</v>
      </c>
      <c r="M452" s="92">
        <v>11.141999999999999</v>
      </c>
      <c r="N452" s="93">
        <v>0</v>
      </c>
      <c r="O452" s="93">
        <v>0</v>
      </c>
      <c r="P452" s="89">
        <v>206448.70800000001</v>
      </c>
      <c r="Q452" s="50">
        <v>0.149129172714078</v>
      </c>
    </row>
    <row r="453" spans="1:17" x14ac:dyDescent="0.25">
      <c r="A453" s="46" t="s">
        <v>99</v>
      </c>
      <c r="B453" s="46" t="s">
        <v>104</v>
      </c>
      <c r="C453" s="46" t="s">
        <v>120</v>
      </c>
      <c r="D453" s="36">
        <v>-0.89661000000000002</v>
      </c>
      <c r="E453" s="47">
        <v>0</v>
      </c>
      <c r="F453" s="47">
        <v>6.4600000000000005E-2</v>
      </c>
      <c r="G453" s="47">
        <v>6.4600000000000005E-2</v>
      </c>
      <c r="H453" s="50">
        <v>0.22149160567095899</v>
      </c>
      <c r="I453" s="50">
        <v>0.22149160567095899</v>
      </c>
      <c r="J453" s="50">
        <v>0.30300448415338199</v>
      </c>
      <c r="K453" s="50">
        <v>0.30300448415338199</v>
      </c>
      <c r="L453" s="93">
        <v>0.33299999999999902</v>
      </c>
      <c r="M453" s="93">
        <v>6.7000000000000004E-2</v>
      </c>
      <c r="N453" s="93">
        <v>0.01</v>
      </c>
      <c r="O453" s="93">
        <v>0</v>
      </c>
      <c r="P453" s="89">
        <v>206147.212</v>
      </c>
      <c r="Q453" s="50">
        <v>0.14038524322559501</v>
      </c>
    </row>
    <row r="454" spans="1:17" x14ac:dyDescent="0.25">
      <c r="A454" s="46" t="s">
        <v>139</v>
      </c>
      <c r="B454" s="46" t="s">
        <v>111</v>
      </c>
      <c r="C454" s="46" t="s">
        <v>120</v>
      </c>
      <c r="D454" s="36">
        <v>-0.61280999999999997</v>
      </c>
      <c r="E454" s="47">
        <v>0</v>
      </c>
      <c r="F454" s="47">
        <v>4.6629999999999998E-2</v>
      </c>
      <c r="G454" s="47">
        <v>4.6629999999999998E-2</v>
      </c>
      <c r="H454" s="50">
        <v>0.14653528564549601</v>
      </c>
      <c r="I454" s="50">
        <v>0.14653528564549601</v>
      </c>
      <c r="J454" s="50">
        <v>0.20126431703748501</v>
      </c>
      <c r="K454" s="50">
        <v>0.20126431703748501</v>
      </c>
      <c r="L454" s="92">
        <v>2.0680000000000001</v>
      </c>
      <c r="M454" s="93">
        <v>0</v>
      </c>
      <c r="N454" s="93">
        <v>7.0000000000000007E-2</v>
      </c>
      <c r="O454" s="93">
        <v>0</v>
      </c>
      <c r="P454" s="89">
        <v>204363</v>
      </c>
      <c r="Q454" s="50">
        <v>5.1636363636363501E-2</v>
      </c>
    </row>
    <row r="455" spans="1:17" x14ac:dyDescent="0.25">
      <c r="A455" s="46" t="s">
        <v>96</v>
      </c>
      <c r="B455" s="46" t="s">
        <v>109</v>
      </c>
      <c r="C455" s="46" t="s">
        <v>120</v>
      </c>
      <c r="D455" s="36">
        <v>-1.25454</v>
      </c>
      <c r="E455" s="47">
        <v>8.9859999999999995E-2</v>
      </c>
      <c r="F455" s="47">
        <v>4.8639999999999899E-2</v>
      </c>
      <c r="G455" s="47">
        <v>9.0050000000000005E-2</v>
      </c>
      <c r="H455" s="50">
        <v>0.32305374893642702</v>
      </c>
      <c r="I455" s="50">
        <v>0.44744873103800398</v>
      </c>
      <c r="J455" s="50">
        <v>0.38899784301457602</v>
      </c>
      <c r="K455" s="50">
        <v>0.447723772425005</v>
      </c>
      <c r="L455" s="92">
        <v>5.1339999999999897</v>
      </c>
      <c r="M455" s="92">
        <v>0.754</v>
      </c>
      <c r="N455" s="93">
        <v>8.9999999999999993E-3</v>
      </c>
      <c r="O455" s="93">
        <v>0</v>
      </c>
      <c r="P455" s="89">
        <v>203668.492</v>
      </c>
      <c r="Q455" s="50">
        <v>0.21861626248216801</v>
      </c>
    </row>
    <row r="456" spans="1:17" x14ac:dyDescent="0.25">
      <c r="A456" s="46" t="s">
        <v>135</v>
      </c>
      <c r="B456" s="46" t="s">
        <v>119</v>
      </c>
      <c r="C456" s="46" t="s">
        <v>120</v>
      </c>
      <c r="D456" s="36">
        <v>-1.41845</v>
      </c>
      <c r="E456" s="47">
        <v>9.6759999999999999E-2</v>
      </c>
      <c r="F456" s="47">
        <v>1.359E-2</v>
      </c>
      <c r="G456" s="47">
        <v>0.25713999999999998</v>
      </c>
      <c r="H456" s="50">
        <v>0.37234090347695997</v>
      </c>
      <c r="I456" s="50">
        <v>0.51176519345176896</v>
      </c>
      <c r="J456" s="50">
        <v>0.39111831990360701</v>
      </c>
      <c r="K456" s="50">
        <v>0.77474716470476002</v>
      </c>
      <c r="L456" s="92">
        <v>11.879</v>
      </c>
      <c r="M456" s="92">
        <v>5.1989999999999998</v>
      </c>
      <c r="N456" s="93">
        <v>5.5999999999999897E-2</v>
      </c>
      <c r="O456" s="93">
        <v>0</v>
      </c>
      <c r="P456" s="89">
        <v>203563.39799999999</v>
      </c>
      <c r="Q456" s="50">
        <v>0.233320015980823</v>
      </c>
    </row>
    <row r="457" spans="1:17" x14ac:dyDescent="0.25">
      <c r="A457" s="46" t="s">
        <v>148</v>
      </c>
      <c r="B457" s="46" t="s">
        <v>114</v>
      </c>
      <c r="C457" s="46" t="s">
        <v>120</v>
      </c>
      <c r="D457" s="36">
        <v>-1.21669</v>
      </c>
      <c r="E457" s="47">
        <v>0.11322</v>
      </c>
      <c r="F457" s="47">
        <v>4.2099999999999999E-2</v>
      </c>
      <c r="G457" s="47">
        <v>0.11322</v>
      </c>
      <c r="H457" s="50">
        <v>0.31192631611686</v>
      </c>
      <c r="I457" s="50">
        <v>0.46919778516079402</v>
      </c>
      <c r="J457" s="50">
        <v>0.36833753851849399</v>
      </c>
      <c r="K457" s="50">
        <v>0.46919778516079402</v>
      </c>
      <c r="L457" s="92">
        <v>9.1389999999999993</v>
      </c>
      <c r="M457" s="92">
        <v>3.87</v>
      </c>
      <c r="N457" s="93">
        <v>0.26800000000000002</v>
      </c>
      <c r="O457" s="93">
        <v>0</v>
      </c>
      <c r="P457" s="89">
        <v>200580.978</v>
      </c>
      <c r="Q457" s="50">
        <v>0.34302570585756398</v>
      </c>
    </row>
    <row r="458" spans="1:17" x14ac:dyDescent="0.25">
      <c r="A458" s="46" t="s">
        <v>137</v>
      </c>
      <c r="B458" s="46" t="s">
        <v>106</v>
      </c>
      <c r="C458" s="46" t="s">
        <v>120</v>
      </c>
      <c r="D458" s="36">
        <v>-0.47158999999999901</v>
      </c>
      <c r="E458" s="47">
        <v>0</v>
      </c>
      <c r="F458" s="47">
        <v>4.1389999999999899E-2</v>
      </c>
      <c r="G458" s="47">
        <v>4.1389999999999899E-2</v>
      </c>
      <c r="H458" s="50">
        <v>0.110968622144336</v>
      </c>
      <c r="I458" s="50">
        <v>0.110968622144336</v>
      </c>
      <c r="J458" s="50">
        <v>0.157916497561983</v>
      </c>
      <c r="K458" s="50">
        <v>0.157916497561983</v>
      </c>
      <c r="L458" s="92">
        <v>8.2779999999999898</v>
      </c>
      <c r="M458" s="93">
        <v>0</v>
      </c>
      <c r="N458" s="93">
        <v>0</v>
      </c>
      <c r="O458" s="93">
        <v>0</v>
      </c>
      <c r="P458" s="89">
        <v>200347.76899999901</v>
      </c>
      <c r="Q458" s="50">
        <v>0.11676271611125</v>
      </c>
    </row>
    <row r="459" spans="1:17" x14ac:dyDescent="0.25">
      <c r="A459" s="46" t="s">
        <v>135</v>
      </c>
      <c r="B459" s="46" t="s">
        <v>111</v>
      </c>
      <c r="C459" s="46" t="s">
        <v>120</v>
      </c>
      <c r="D459" s="36">
        <v>-0.81721999999999995</v>
      </c>
      <c r="E459" s="47">
        <v>0.1062</v>
      </c>
      <c r="F459" s="47">
        <v>0.20008000000000001</v>
      </c>
      <c r="G459" s="47">
        <v>0.20008000000000001</v>
      </c>
      <c r="H459" s="50">
        <v>0.20004298022294201</v>
      </c>
      <c r="I459" s="50">
        <v>0.33450091165405299</v>
      </c>
      <c r="J459" s="50">
        <v>0.46585306951000799</v>
      </c>
      <c r="K459" s="50">
        <v>0.46585306951000799</v>
      </c>
      <c r="L459" s="92">
        <v>3.605</v>
      </c>
      <c r="M459" s="93">
        <v>0</v>
      </c>
      <c r="N459" s="93">
        <v>0</v>
      </c>
      <c r="O459" s="93">
        <v>0</v>
      </c>
      <c r="P459" s="89">
        <v>199784.48699999999</v>
      </c>
      <c r="Q459" s="50">
        <v>0.14608433734939699</v>
      </c>
    </row>
    <row r="460" spans="1:17" x14ac:dyDescent="0.25">
      <c r="A460" s="46" t="s">
        <v>154</v>
      </c>
      <c r="B460" s="46" t="s">
        <v>110</v>
      </c>
      <c r="C460" s="46" t="s">
        <v>120</v>
      </c>
      <c r="D460" s="36">
        <v>-0.58108000000000004</v>
      </c>
      <c r="E460" s="47">
        <v>0.15217999999999901</v>
      </c>
      <c r="F460" s="47">
        <v>0.10315000000000001</v>
      </c>
      <c r="G460" s="47">
        <v>0.24635000000000001</v>
      </c>
      <c r="H460" s="50">
        <v>0.138446091338574</v>
      </c>
      <c r="I460" s="50">
        <v>0.32557225239037701</v>
      </c>
      <c r="J460" s="50">
        <v>0.26214701979949501</v>
      </c>
      <c r="K460" s="50">
        <v>0.45646789527825699</v>
      </c>
      <c r="L460" s="92">
        <v>8.0299999999999994</v>
      </c>
      <c r="M460" s="93">
        <v>0</v>
      </c>
      <c r="N460" s="93">
        <v>8.0000000000000002E-3</v>
      </c>
      <c r="O460" s="93">
        <v>0</v>
      </c>
      <c r="P460" s="89">
        <v>197072.69500000001</v>
      </c>
      <c r="Q460" s="50">
        <v>0.14117647058823499</v>
      </c>
    </row>
    <row r="461" spans="1:17" x14ac:dyDescent="0.25">
      <c r="A461" s="46" t="s">
        <v>124</v>
      </c>
      <c r="B461" s="46" t="s">
        <v>105</v>
      </c>
      <c r="C461" s="46" t="s">
        <v>120</v>
      </c>
      <c r="D461" s="36">
        <v>-0.51878999999999997</v>
      </c>
      <c r="E461" s="47">
        <v>0.30890000000000001</v>
      </c>
      <c r="F461" s="47">
        <v>0.16950000000000001</v>
      </c>
      <c r="G461" s="47">
        <v>0.23365</v>
      </c>
      <c r="H461" s="50">
        <v>0.122731598278963</v>
      </c>
      <c r="I461" s="50">
        <v>0.52907754679061803</v>
      </c>
      <c r="J461" s="50">
        <v>0.33011398688531701</v>
      </c>
      <c r="K461" s="50">
        <v>0.418237130520005</v>
      </c>
      <c r="L461" s="93">
        <v>0.14399999999999999</v>
      </c>
      <c r="M461" s="93">
        <v>0</v>
      </c>
      <c r="N461" s="93">
        <v>2.79999999999999E-2</v>
      </c>
      <c r="O461" s="93">
        <v>0</v>
      </c>
      <c r="P461" s="89">
        <v>196627.04399999999</v>
      </c>
      <c r="Q461" s="50">
        <v>0</v>
      </c>
    </row>
    <row r="462" spans="1:17" x14ac:dyDescent="0.25">
      <c r="A462" s="46" t="s">
        <v>135</v>
      </c>
      <c r="B462" s="46" t="s">
        <v>109</v>
      </c>
      <c r="C462" s="46" t="s">
        <v>120</v>
      </c>
      <c r="D462" s="36">
        <v>-1.0714600000000001</v>
      </c>
      <c r="E462" s="47">
        <v>0.20319999999999999</v>
      </c>
      <c r="F462" s="47">
        <v>8.2369999999999999E-2</v>
      </c>
      <c r="G462" s="47">
        <v>0.28144000000000002</v>
      </c>
      <c r="H462" s="50">
        <v>0.27009206439298</v>
      </c>
      <c r="I462" s="50">
        <v>0.55626604231268595</v>
      </c>
      <c r="J462" s="50">
        <v>0.37913899735236301</v>
      </c>
      <c r="K462" s="50">
        <v>0.68291833319885598</v>
      </c>
      <c r="L462" s="92">
        <v>13.909000000000001</v>
      </c>
      <c r="M462" s="92">
        <v>4.3049999999999997</v>
      </c>
      <c r="N462" s="93">
        <v>0.16200000000000001</v>
      </c>
      <c r="O462" s="93">
        <v>0</v>
      </c>
      <c r="P462" s="89">
        <v>194697.796</v>
      </c>
      <c r="Q462" s="50">
        <v>0.246873883529832</v>
      </c>
    </row>
    <row r="463" spans="1:17" x14ac:dyDescent="0.25">
      <c r="A463" s="46" t="s">
        <v>152</v>
      </c>
      <c r="B463" s="46" t="s">
        <v>110</v>
      </c>
      <c r="C463" s="46" t="s">
        <v>120</v>
      </c>
      <c r="D463" s="36">
        <v>-1.3601799999999999</v>
      </c>
      <c r="E463" s="47">
        <v>0.11587</v>
      </c>
      <c r="F463" s="47">
        <v>0</v>
      </c>
      <c r="G463" s="47">
        <v>0.11587</v>
      </c>
      <c r="H463" s="50">
        <v>0.354612445888842</v>
      </c>
      <c r="I463" s="50">
        <v>0.52102643878322896</v>
      </c>
      <c r="J463" s="50">
        <v>0.354612445888842</v>
      </c>
      <c r="K463" s="50">
        <v>0.52102643878322896</v>
      </c>
      <c r="L463" s="93">
        <v>0.23100000000000001</v>
      </c>
      <c r="M463" s="93">
        <v>0.115</v>
      </c>
      <c r="N463" s="93">
        <v>0.22399999999999901</v>
      </c>
      <c r="O463" s="93">
        <v>4.0000000000000001E-3</v>
      </c>
      <c r="P463" s="89">
        <v>194296.04800000001</v>
      </c>
      <c r="Q463" s="50">
        <v>0.22981631781289999</v>
      </c>
    </row>
    <row r="464" spans="1:17" x14ac:dyDescent="0.25">
      <c r="A464" s="46" t="s">
        <v>136</v>
      </c>
      <c r="B464" s="46" t="s">
        <v>103</v>
      </c>
      <c r="C464" s="46" t="s">
        <v>120</v>
      </c>
      <c r="D464" s="36">
        <v>-0.77013999999999905</v>
      </c>
      <c r="E464" s="47">
        <v>0.112759999999999</v>
      </c>
      <c r="F464" s="47">
        <v>6.2869999999999995E-2</v>
      </c>
      <c r="G464" s="47">
        <v>0.17751</v>
      </c>
      <c r="H464" s="50">
        <v>0.187501802249296</v>
      </c>
      <c r="I464" s="50">
        <v>0.32924588093554003</v>
      </c>
      <c r="J464" s="50">
        <v>0.26455688794964399</v>
      </c>
      <c r="K464" s="50">
        <v>0.418162152606465</v>
      </c>
      <c r="L464" s="92">
        <v>4.4379999999999997</v>
      </c>
      <c r="M464" s="92">
        <v>2.5910000000000002</v>
      </c>
      <c r="N464" s="93">
        <v>0</v>
      </c>
      <c r="O464" s="93">
        <v>0</v>
      </c>
      <c r="P464" s="89">
        <v>191613.52399999899</v>
      </c>
      <c r="Q464" s="50">
        <v>9.75274725274725E-2</v>
      </c>
    </row>
    <row r="465" spans="1:17" x14ac:dyDescent="0.25">
      <c r="A465" s="46" t="s">
        <v>94</v>
      </c>
      <c r="B465" s="46" t="s">
        <v>105</v>
      </c>
      <c r="C465" s="46" t="s">
        <v>120</v>
      </c>
      <c r="D465" s="36">
        <v>-0.30266999999999999</v>
      </c>
      <c r="E465" s="47">
        <v>0</v>
      </c>
      <c r="F465" s="47">
        <v>0</v>
      </c>
      <c r="G465" s="47">
        <v>0</v>
      </c>
      <c r="H465" s="50">
        <v>6.9871832593355998E-2</v>
      </c>
      <c r="I465" s="50">
        <v>6.9871832593355998E-2</v>
      </c>
      <c r="J465" s="50">
        <v>6.9871832593355998E-2</v>
      </c>
      <c r="K465" s="50">
        <v>6.9871832593355998E-2</v>
      </c>
      <c r="L465" s="93">
        <v>5.0000000000000001E-3</v>
      </c>
      <c r="M465" s="93">
        <v>0</v>
      </c>
      <c r="N465" s="93">
        <v>5.0000000000000001E-3</v>
      </c>
      <c r="O465" s="93">
        <v>0</v>
      </c>
      <c r="P465" s="89">
        <v>190262.86899999899</v>
      </c>
      <c r="Q465" s="50">
        <v>2.93244246473644E-2</v>
      </c>
    </row>
    <row r="466" spans="1:17" x14ac:dyDescent="0.25">
      <c r="A466" s="46" t="s">
        <v>94</v>
      </c>
      <c r="B466" s="46" t="s">
        <v>105</v>
      </c>
      <c r="C466" s="46" t="s">
        <v>120</v>
      </c>
      <c r="D466" s="36">
        <v>-0.30266999999999999</v>
      </c>
      <c r="E466" s="47">
        <v>0</v>
      </c>
      <c r="F466" s="47">
        <v>0</v>
      </c>
      <c r="G466" s="47">
        <v>0</v>
      </c>
      <c r="H466" s="50">
        <v>6.9871832593355998E-2</v>
      </c>
      <c r="I466" s="50">
        <v>6.9871832593355998E-2</v>
      </c>
      <c r="J466" s="50">
        <v>6.9871832593355998E-2</v>
      </c>
      <c r="K466" s="50">
        <v>6.9871832593355998E-2</v>
      </c>
      <c r="L466" s="93">
        <v>5.0000000000000001E-3</v>
      </c>
      <c r="M466" s="93">
        <v>0</v>
      </c>
      <c r="N466" s="93">
        <v>5.0000000000000001E-3</v>
      </c>
      <c r="O466" s="93">
        <v>0</v>
      </c>
      <c r="P466" s="89">
        <v>190262.86899999899</v>
      </c>
      <c r="Q466" s="50">
        <v>2.93244246473644E-2</v>
      </c>
    </row>
    <row r="467" spans="1:17" x14ac:dyDescent="0.25">
      <c r="A467" s="46" t="s">
        <v>128</v>
      </c>
      <c r="B467" s="46" t="s">
        <v>105</v>
      </c>
      <c r="C467" s="46" t="s">
        <v>120</v>
      </c>
      <c r="D467" s="36">
        <v>-0.30266999999999999</v>
      </c>
      <c r="E467" s="47">
        <v>0</v>
      </c>
      <c r="F467" s="47">
        <v>0</v>
      </c>
      <c r="G467" s="47">
        <v>0</v>
      </c>
      <c r="H467" s="50">
        <v>6.9871832593355998E-2</v>
      </c>
      <c r="I467" s="50">
        <v>6.9871832593355998E-2</v>
      </c>
      <c r="J467" s="50">
        <v>6.9871832593355998E-2</v>
      </c>
      <c r="K467" s="50">
        <v>6.9871832593355998E-2</v>
      </c>
      <c r="L467" s="93">
        <v>5.0000000000000001E-3</v>
      </c>
      <c r="M467" s="93">
        <v>0</v>
      </c>
      <c r="N467" s="93">
        <v>5.0000000000000001E-3</v>
      </c>
      <c r="O467" s="93">
        <v>0</v>
      </c>
      <c r="P467" s="89">
        <v>190262.86899999899</v>
      </c>
      <c r="Q467" s="50">
        <v>2.93244246473644E-2</v>
      </c>
    </row>
    <row r="468" spans="1:17" x14ac:dyDescent="0.25">
      <c r="A468" s="46" t="s">
        <v>128</v>
      </c>
      <c r="B468" s="46" t="s">
        <v>105</v>
      </c>
      <c r="C468" s="46" t="s">
        <v>120</v>
      </c>
      <c r="D468" s="36">
        <v>-0.30266999999999999</v>
      </c>
      <c r="E468" s="47">
        <v>0</v>
      </c>
      <c r="F468" s="47">
        <v>0</v>
      </c>
      <c r="G468" s="47">
        <v>0</v>
      </c>
      <c r="H468" s="50">
        <v>6.9871832593355998E-2</v>
      </c>
      <c r="I468" s="50">
        <v>6.9871832593355998E-2</v>
      </c>
      <c r="J468" s="50">
        <v>6.9871832593355998E-2</v>
      </c>
      <c r="K468" s="50">
        <v>6.9871832593355998E-2</v>
      </c>
      <c r="L468" s="93">
        <v>5.0000000000000001E-3</v>
      </c>
      <c r="M468" s="93">
        <v>0</v>
      </c>
      <c r="N468" s="93">
        <v>5.0000000000000001E-3</v>
      </c>
      <c r="O468" s="93">
        <v>0</v>
      </c>
      <c r="P468" s="89">
        <v>190262.86899999899</v>
      </c>
      <c r="Q468" s="50">
        <v>2.93244246473644E-2</v>
      </c>
    </row>
    <row r="469" spans="1:17" x14ac:dyDescent="0.25">
      <c r="A469" s="46" t="s">
        <v>96</v>
      </c>
      <c r="B469" s="46" t="s">
        <v>108</v>
      </c>
      <c r="C469" s="46" t="s">
        <v>120</v>
      </c>
      <c r="D469" s="36">
        <v>-0.48523999999999901</v>
      </c>
      <c r="E469" s="47">
        <v>0.21221999999999999</v>
      </c>
      <c r="F469" s="47">
        <v>0</v>
      </c>
      <c r="G469" s="47">
        <v>0.21221999999999999</v>
      </c>
      <c r="H469" s="50">
        <v>0.114357690775377</v>
      </c>
      <c r="I469" s="50">
        <v>0.37781398840974401</v>
      </c>
      <c r="J469" s="50">
        <v>0.114357690775377</v>
      </c>
      <c r="K469" s="50">
        <v>0.37781398840974401</v>
      </c>
      <c r="L469" s="93">
        <v>0.123</v>
      </c>
      <c r="M469" s="93">
        <v>0.40500000000000003</v>
      </c>
      <c r="N469" s="93">
        <v>0</v>
      </c>
      <c r="O469" s="93">
        <v>0</v>
      </c>
      <c r="P469" s="89">
        <v>188815.03599999999</v>
      </c>
      <c r="Q469" s="50">
        <v>0.290944123314065</v>
      </c>
    </row>
    <row r="470" spans="1:17" x14ac:dyDescent="0.25">
      <c r="A470" s="46" t="s">
        <v>135</v>
      </c>
      <c r="B470" s="46" t="s">
        <v>117</v>
      </c>
      <c r="C470" s="46" t="s">
        <v>120</v>
      </c>
      <c r="D470" s="36">
        <v>-1.25705</v>
      </c>
      <c r="E470" s="47">
        <v>0.11952</v>
      </c>
      <c r="F470" s="47">
        <v>0</v>
      </c>
      <c r="G470" s="47">
        <v>0.218719999999999</v>
      </c>
      <c r="H470" s="50">
        <v>0.323794986086338</v>
      </c>
      <c r="I470" s="50">
        <v>0.49185841502010902</v>
      </c>
      <c r="J470" s="50">
        <v>0.323794986086338</v>
      </c>
      <c r="K470" s="50">
        <v>0.647440054801387</v>
      </c>
      <c r="L470" s="92">
        <v>12.78</v>
      </c>
      <c r="M470" s="92">
        <v>5.5539999999999896</v>
      </c>
      <c r="N470" s="93">
        <v>6.0000000000000001E-3</v>
      </c>
      <c r="O470" s="93">
        <v>0</v>
      </c>
      <c r="P470" s="89">
        <v>187802.29199999999</v>
      </c>
      <c r="Q470" s="50">
        <v>0.223753976670201</v>
      </c>
    </row>
    <row r="471" spans="1:17" x14ac:dyDescent="0.25">
      <c r="A471" s="46" t="s">
        <v>139</v>
      </c>
      <c r="B471" s="46" t="s">
        <v>113</v>
      </c>
      <c r="C471" s="46" t="s">
        <v>120</v>
      </c>
      <c r="D471" s="36">
        <v>-0.34553</v>
      </c>
      <c r="E471" s="47">
        <v>0.47731000000000001</v>
      </c>
      <c r="F471" s="47">
        <v>0</v>
      </c>
      <c r="G471" s="47">
        <v>0.47731000000000001</v>
      </c>
      <c r="H471" s="50">
        <v>8.0153101012217606E-2</v>
      </c>
      <c r="I471" s="50">
        <v>0.74091840211195203</v>
      </c>
      <c r="J471" s="50">
        <v>8.0153101012217606E-2</v>
      </c>
      <c r="K471" s="50">
        <v>0.74091840211195203</v>
      </c>
      <c r="L471" s="92">
        <v>18.233000000000001</v>
      </c>
      <c r="M471" s="93">
        <v>0</v>
      </c>
      <c r="N471" s="93">
        <v>0</v>
      </c>
      <c r="O471" s="93">
        <v>0</v>
      </c>
      <c r="P471" s="89">
        <v>187774</v>
      </c>
      <c r="Q471" s="50">
        <v>0.109502262443438</v>
      </c>
    </row>
    <row r="472" spans="1:17" x14ac:dyDescent="0.25">
      <c r="A472" s="46" t="s">
        <v>151</v>
      </c>
      <c r="B472" s="46" t="s">
        <v>111</v>
      </c>
      <c r="C472" s="46" t="s">
        <v>120</v>
      </c>
      <c r="D472" s="36">
        <v>-0.65425</v>
      </c>
      <c r="E472" s="47">
        <v>5.425E-2</v>
      </c>
      <c r="F472" s="47">
        <v>8.2299999999999995E-3</v>
      </c>
      <c r="G472" s="47">
        <v>0.12983</v>
      </c>
      <c r="H472" s="50">
        <v>0.157186546849959</v>
      </c>
      <c r="I472" s="50">
        <v>0.22169796833834399</v>
      </c>
      <c r="J472" s="50">
        <v>0.16674948966311701</v>
      </c>
      <c r="K472" s="50">
        <v>0.31761287112546499</v>
      </c>
      <c r="L472" s="92">
        <v>0.73499999999999999</v>
      </c>
      <c r="M472" s="92">
        <v>1.1100000000000001</v>
      </c>
      <c r="N472" s="93">
        <v>0.01</v>
      </c>
      <c r="O472" s="93">
        <v>1.0999999999999999E-2</v>
      </c>
      <c r="P472" s="89">
        <v>187669.55100000001</v>
      </c>
      <c r="Q472" s="50">
        <v>0.19935111751982601</v>
      </c>
    </row>
    <row r="473" spans="1:17" x14ac:dyDescent="0.25">
      <c r="A473" s="46" t="s">
        <v>125</v>
      </c>
      <c r="B473" s="46" t="s">
        <v>110</v>
      </c>
      <c r="C473" s="46" t="s">
        <v>120</v>
      </c>
      <c r="D473" s="36">
        <v>-0.68228999999999995</v>
      </c>
      <c r="E473" s="47">
        <v>0.21709999999999999</v>
      </c>
      <c r="F473" s="47">
        <v>0.109059999999999</v>
      </c>
      <c r="G473" s="47">
        <v>0.13569999999999999</v>
      </c>
      <c r="H473" s="50">
        <v>0.16444969851055399</v>
      </c>
      <c r="I473" s="50">
        <v>0.44679188713567902</v>
      </c>
      <c r="J473" s="50">
        <v>0.29862837801061598</v>
      </c>
      <c r="K473" s="50">
        <v>0.33368876893286098</v>
      </c>
      <c r="L473" s="93">
        <v>0.113</v>
      </c>
      <c r="M473" s="93">
        <v>0</v>
      </c>
      <c r="N473" s="93">
        <v>4.0000000000000001E-3</v>
      </c>
      <c r="O473" s="93">
        <v>0</v>
      </c>
      <c r="P473" s="89">
        <v>187406.38399999999</v>
      </c>
      <c r="Q473" s="50">
        <v>0.23019323671497499</v>
      </c>
    </row>
    <row r="474" spans="1:17" x14ac:dyDescent="0.25">
      <c r="A474" s="46" t="s">
        <v>88</v>
      </c>
      <c r="B474" s="46" t="s">
        <v>112</v>
      </c>
      <c r="C474" s="46" t="s">
        <v>120</v>
      </c>
      <c r="D474" s="36">
        <v>-0.90820000000000001</v>
      </c>
      <c r="E474" s="47">
        <v>0.15267999999999901</v>
      </c>
      <c r="F474" s="47">
        <v>1.01E-3</v>
      </c>
      <c r="G474" s="47">
        <v>0.15348000000000001</v>
      </c>
      <c r="H474" s="50">
        <v>0.22465475706013999</v>
      </c>
      <c r="I474" s="50">
        <v>0.42666417339474799</v>
      </c>
      <c r="J474" s="50">
        <v>0.22589228321027699</v>
      </c>
      <c r="K474" s="50">
        <v>0.427805961387766</v>
      </c>
      <c r="L474" s="93">
        <v>3.7999999999999999E-2</v>
      </c>
      <c r="M474" s="92">
        <v>0.96</v>
      </c>
      <c r="N474" s="93">
        <v>6.9999999999999897E-3</v>
      </c>
      <c r="O474" s="93">
        <v>0</v>
      </c>
      <c r="P474" s="89">
        <v>187369.242</v>
      </c>
      <c r="Q474" s="50">
        <v>0.173134328358208</v>
      </c>
    </row>
    <row r="475" spans="1:17" x14ac:dyDescent="0.25">
      <c r="A475" s="46" t="s">
        <v>165</v>
      </c>
      <c r="B475" s="46" t="s">
        <v>119</v>
      </c>
      <c r="C475" s="46" t="s">
        <v>120</v>
      </c>
      <c r="D475" s="36">
        <v>-1.2911999999999999</v>
      </c>
      <c r="E475" s="47">
        <v>0.10038999999999999</v>
      </c>
      <c r="F475" s="47">
        <v>1.1809999999999999E-2</v>
      </c>
      <c r="G475" s="47">
        <v>0.10038999999999999</v>
      </c>
      <c r="H475" s="50">
        <v>0.333921304276588</v>
      </c>
      <c r="I475" s="50">
        <v>0.47478608691901802</v>
      </c>
      <c r="J475" s="50">
        <v>0.34976830724319302</v>
      </c>
      <c r="K475" s="50">
        <v>0.47478608691901802</v>
      </c>
      <c r="L475" s="92">
        <v>4.1079999999999997</v>
      </c>
      <c r="M475" s="92">
        <v>9.8360000000000003</v>
      </c>
      <c r="N475" s="93">
        <v>0</v>
      </c>
      <c r="O475" s="93">
        <v>0</v>
      </c>
      <c r="P475" s="89">
        <v>187020.46299999999</v>
      </c>
      <c r="Q475" s="50">
        <v>0.10912343470482901</v>
      </c>
    </row>
    <row r="476" spans="1:17" x14ac:dyDescent="0.25">
      <c r="A476" s="46" t="s">
        <v>139</v>
      </c>
      <c r="B476" s="46" t="s">
        <v>110</v>
      </c>
      <c r="C476" s="46" t="s">
        <v>120</v>
      </c>
      <c r="D476" s="36">
        <v>-0.30119000000000001</v>
      </c>
      <c r="E476" s="47">
        <v>0</v>
      </c>
      <c r="F476" s="47">
        <v>5.8740000000000001E-2</v>
      </c>
      <c r="G476" s="47">
        <v>5.8740000000000001E-2</v>
      </c>
      <c r="H476" s="50">
        <v>6.9518563130360506E-2</v>
      </c>
      <c r="I476" s="50">
        <v>6.9518563130360506E-2</v>
      </c>
      <c r="J476" s="50">
        <v>0.134223874733156</v>
      </c>
      <c r="K476" s="50">
        <v>0.134223874733156</v>
      </c>
      <c r="L476" s="92">
        <v>9.5890000000000004</v>
      </c>
      <c r="M476" s="93">
        <v>0</v>
      </c>
      <c r="N476" s="93">
        <v>0</v>
      </c>
      <c r="O476" s="93">
        <v>0</v>
      </c>
      <c r="P476" s="89">
        <v>186994</v>
      </c>
      <c r="Q476" s="50">
        <v>9.6320128694952697E-2</v>
      </c>
    </row>
    <row r="477" spans="1:17" x14ac:dyDescent="0.25">
      <c r="A477" s="46" t="s">
        <v>146</v>
      </c>
      <c r="B477" s="46" t="s">
        <v>114</v>
      </c>
      <c r="C477" s="46" t="s">
        <v>120</v>
      </c>
      <c r="D477" s="36">
        <v>-0.5675</v>
      </c>
      <c r="E477" s="47">
        <v>4.1889999999999997E-2</v>
      </c>
      <c r="F477" s="47">
        <v>6.0769999999999998E-2</v>
      </c>
      <c r="G477" s="47">
        <v>6.0769999999999998E-2</v>
      </c>
      <c r="H477" s="50">
        <v>0.135001491887484</v>
      </c>
      <c r="I477" s="50">
        <v>0.18355659087755899</v>
      </c>
      <c r="J477" s="50">
        <v>0.206114415108406</v>
      </c>
      <c r="K477" s="50">
        <v>0.206114415108406</v>
      </c>
      <c r="L477" s="92">
        <v>10.2229999999999</v>
      </c>
      <c r="M477" s="93">
        <v>0.21199999999999999</v>
      </c>
      <c r="N477" s="93">
        <v>0</v>
      </c>
      <c r="O477" s="93">
        <v>0</v>
      </c>
      <c r="P477" s="89">
        <v>186824.962</v>
      </c>
      <c r="Q477" s="50">
        <v>0.12968036529680299</v>
      </c>
    </row>
    <row r="478" spans="1:17" x14ac:dyDescent="0.25">
      <c r="A478" s="46" t="s">
        <v>159</v>
      </c>
      <c r="B478" s="46" t="s">
        <v>112</v>
      </c>
      <c r="C478" s="46" t="s">
        <v>120</v>
      </c>
      <c r="D478" s="36">
        <v>-0.82221999999999995</v>
      </c>
      <c r="E478" s="47">
        <v>0.13869999999999999</v>
      </c>
      <c r="F478" s="47">
        <v>0</v>
      </c>
      <c r="G478" s="47">
        <v>0.13869999999999999</v>
      </c>
      <c r="H478" s="50">
        <v>0.201382636684906</v>
      </c>
      <c r="I478" s="50">
        <v>0.38012364193614501</v>
      </c>
      <c r="J478" s="50">
        <v>0.201382636684906</v>
      </c>
      <c r="K478" s="50">
        <v>0.38012364193614501</v>
      </c>
      <c r="L478" s="92">
        <v>6.649</v>
      </c>
      <c r="M478" s="92">
        <v>1.8009999999999999</v>
      </c>
      <c r="N478" s="93">
        <v>0.14199999999999999</v>
      </c>
      <c r="O478" s="93">
        <v>0</v>
      </c>
      <c r="P478" s="89">
        <v>184978.761</v>
      </c>
      <c r="Q478" s="50">
        <v>0.25675675675675602</v>
      </c>
    </row>
    <row r="479" spans="1:17" x14ac:dyDescent="0.25">
      <c r="A479" s="46" t="s">
        <v>129</v>
      </c>
      <c r="B479" s="46" t="s">
        <v>116</v>
      </c>
      <c r="C479" s="46" t="s">
        <v>120</v>
      </c>
      <c r="D479" s="36">
        <v>-0.39478999999999997</v>
      </c>
      <c r="E479" s="47">
        <v>7.9259999999999997E-2</v>
      </c>
      <c r="F479" s="47">
        <v>6.9239999999999996E-2</v>
      </c>
      <c r="G479" s="47">
        <v>8.09E-2</v>
      </c>
      <c r="H479" s="50">
        <v>9.2091693957782494E-2</v>
      </c>
      <c r="I479" s="50">
        <v>0.18217367650008601</v>
      </c>
      <c r="J479" s="50">
        <v>0.170387443898595</v>
      </c>
      <c r="K479" s="50">
        <v>0.18411403198614601</v>
      </c>
      <c r="L479" s="92">
        <v>14.167</v>
      </c>
      <c r="M479" s="92">
        <v>2.202</v>
      </c>
      <c r="N479" s="93">
        <v>0.439</v>
      </c>
      <c r="O479" s="93">
        <v>0</v>
      </c>
      <c r="P479" s="89">
        <v>183025.01500000001</v>
      </c>
      <c r="Q479" s="50">
        <v>0.138696760101929</v>
      </c>
    </row>
    <row r="480" spans="1:17" x14ac:dyDescent="0.25">
      <c r="A480" s="46" t="s">
        <v>154</v>
      </c>
      <c r="B480" s="46" t="s">
        <v>102</v>
      </c>
      <c r="C480" s="46" t="s">
        <v>120</v>
      </c>
      <c r="D480" s="36">
        <v>-0.45143999999999901</v>
      </c>
      <c r="E480" s="47">
        <v>0.10822</v>
      </c>
      <c r="F480" s="47">
        <v>0</v>
      </c>
      <c r="G480" s="47">
        <v>0.22531999999999999</v>
      </c>
      <c r="H480" s="50">
        <v>0.10598454011394</v>
      </c>
      <c r="I480" s="50">
        <v>0.23239067947404099</v>
      </c>
      <c r="J480" s="50">
        <v>0.10598454011394</v>
      </c>
      <c r="K480" s="50">
        <v>0.38549285012407197</v>
      </c>
      <c r="L480" s="92">
        <v>8.8529999999999998</v>
      </c>
      <c r="M480" s="92">
        <v>0.68700000000000006</v>
      </c>
      <c r="N480" s="93">
        <v>0</v>
      </c>
      <c r="O480" s="93">
        <v>0</v>
      </c>
      <c r="P480" s="89">
        <v>180926.663</v>
      </c>
      <c r="Q480" s="50">
        <v>0.122559202326547</v>
      </c>
    </row>
    <row r="481" spans="1:17" x14ac:dyDescent="0.25">
      <c r="A481" s="46" t="s">
        <v>124</v>
      </c>
      <c r="B481" s="46" t="s">
        <v>117</v>
      </c>
      <c r="C481" s="46" t="s">
        <v>120</v>
      </c>
      <c r="D481" s="36">
        <v>-0.59113000000000004</v>
      </c>
      <c r="E481" s="47">
        <v>7.3260000000000006E-2</v>
      </c>
      <c r="F481" s="47">
        <v>7.4209999999999998E-2</v>
      </c>
      <c r="G481" s="47">
        <v>8.7010000000000004E-2</v>
      </c>
      <c r="H481" s="50">
        <v>0.14100202711201901</v>
      </c>
      <c r="I481" s="50">
        <v>0.2277298915241</v>
      </c>
      <c r="J481" s="50">
        <v>0.22889678910964001</v>
      </c>
      <c r="K481" s="50">
        <v>0.24472777014379099</v>
      </c>
      <c r="L481" s="92">
        <v>0.68700000000000006</v>
      </c>
      <c r="M481" s="92">
        <v>0.61399999999999999</v>
      </c>
      <c r="N481" s="93">
        <v>0.01</v>
      </c>
      <c r="O481" s="93">
        <v>0</v>
      </c>
      <c r="P481" s="89">
        <v>180839.31</v>
      </c>
      <c r="Q481" s="50">
        <v>0.222351233671988</v>
      </c>
    </row>
    <row r="482" spans="1:17" x14ac:dyDescent="0.25">
      <c r="A482" s="46" t="s">
        <v>134</v>
      </c>
      <c r="B482" s="46" t="s">
        <v>106</v>
      </c>
      <c r="C482" s="46" t="s">
        <v>120</v>
      </c>
      <c r="D482" s="36">
        <v>-0.54911999999999905</v>
      </c>
      <c r="E482" s="47">
        <v>1.661E-2</v>
      </c>
      <c r="F482" s="47">
        <v>0</v>
      </c>
      <c r="G482" s="47">
        <v>1.661E-2</v>
      </c>
      <c r="H482" s="50">
        <v>0.13035595426765101</v>
      </c>
      <c r="I482" s="50">
        <v>0.149287961726039</v>
      </c>
      <c r="J482" s="50">
        <v>0.13035595426765101</v>
      </c>
      <c r="K482" s="50">
        <v>0.149287961726039</v>
      </c>
      <c r="L482" s="92">
        <v>2.4689999999999999</v>
      </c>
      <c r="M482" s="93">
        <v>0.151</v>
      </c>
      <c r="N482" s="93">
        <v>0</v>
      </c>
      <c r="O482" s="93">
        <v>0</v>
      </c>
      <c r="P482" s="89">
        <v>180647.70300000001</v>
      </c>
      <c r="Q482" s="50">
        <v>0.115949119373776</v>
      </c>
    </row>
    <row r="483" spans="1:17" x14ac:dyDescent="0.25">
      <c r="A483" s="46" t="s">
        <v>150</v>
      </c>
      <c r="B483" s="46" t="s">
        <v>107</v>
      </c>
      <c r="C483" s="46" t="s">
        <v>120</v>
      </c>
      <c r="D483" s="36">
        <v>-1.1214599999999999</v>
      </c>
      <c r="E483" s="47">
        <v>9.1149999999999995E-2</v>
      </c>
      <c r="F483" s="47">
        <v>0.15107999999999999</v>
      </c>
      <c r="G483" s="47">
        <v>0.18103</v>
      </c>
      <c r="H483" s="50">
        <v>0.28434205409020502</v>
      </c>
      <c r="I483" s="50">
        <v>0.40691106482775902</v>
      </c>
      <c r="J483" s="50">
        <v>0.49380501636210899</v>
      </c>
      <c r="K483" s="50">
        <v>0.53922118896933602</v>
      </c>
      <c r="L483" s="92">
        <v>1.40699999999999</v>
      </c>
      <c r="M483" s="92">
        <v>4.2089999999999996</v>
      </c>
      <c r="N483" s="93">
        <v>0.20899999999999999</v>
      </c>
      <c r="O483" s="93">
        <v>0</v>
      </c>
      <c r="P483" s="89">
        <v>177535.704</v>
      </c>
      <c r="Q483" s="50">
        <v>0.22189223589308399</v>
      </c>
    </row>
    <row r="484" spans="1:17" x14ac:dyDescent="0.25">
      <c r="A484" s="46" t="s">
        <v>145</v>
      </c>
      <c r="B484" s="46" t="s">
        <v>104</v>
      </c>
      <c r="C484" s="46" t="s">
        <v>120</v>
      </c>
      <c r="D484" s="36">
        <v>-2.03294</v>
      </c>
      <c r="E484" s="47">
        <v>9.5099999999999994E-3</v>
      </c>
      <c r="F484" s="47">
        <v>0.235369999999999</v>
      </c>
      <c r="G484" s="47">
        <v>0.235369999999999</v>
      </c>
      <c r="H484" s="50">
        <v>0.57402723234562103</v>
      </c>
      <c r="I484" s="50">
        <v>0.58906763508580096</v>
      </c>
      <c r="J484" s="50">
        <v>0.99173765503307398</v>
      </c>
      <c r="K484" s="50">
        <v>0.99173765503307398</v>
      </c>
      <c r="L484" s="92">
        <v>3.4359999999999999</v>
      </c>
      <c r="M484" s="93">
        <v>0.27699999999999902</v>
      </c>
      <c r="N484" s="93">
        <v>6.0000000000000001E-3</v>
      </c>
      <c r="O484" s="93">
        <v>0</v>
      </c>
      <c r="P484" s="89">
        <v>177069.36499999999</v>
      </c>
      <c r="Q484" s="50">
        <v>0.228152101400934</v>
      </c>
    </row>
    <row r="485" spans="1:17" x14ac:dyDescent="0.25">
      <c r="A485" s="46" t="s">
        <v>167</v>
      </c>
      <c r="B485" s="46" t="s">
        <v>112</v>
      </c>
      <c r="C485" s="46" t="s">
        <v>120</v>
      </c>
      <c r="D485" s="36">
        <v>-0.79496</v>
      </c>
      <c r="E485" s="47">
        <v>0.58640000000000003</v>
      </c>
      <c r="F485" s="47">
        <v>0.17347000000000001</v>
      </c>
      <c r="G485" s="47">
        <v>0.58640000000000003</v>
      </c>
      <c r="H485" s="50">
        <v>0.194096935938008</v>
      </c>
      <c r="I485" s="50">
        <v>1.1463960880252899</v>
      </c>
      <c r="J485" s="50">
        <v>0.42028875218860601</v>
      </c>
      <c r="K485" s="50">
        <v>1.1463960880252899</v>
      </c>
      <c r="L485" s="92">
        <v>14.355</v>
      </c>
      <c r="M485" s="93">
        <v>0.28799999999999998</v>
      </c>
      <c r="N485" s="93">
        <v>0.42</v>
      </c>
      <c r="O485" s="93">
        <v>0</v>
      </c>
      <c r="P485" s="89">
        <v>176307.38399999999</v>
      </c>
      <c r="Q485" s="50">
        <v>0.11707460925980499</v>
      </c>
    </row>
    <row r="486" spans="1:17" x14ac:dyDescent="0.25">
      <c r="A486" s="46" t="s">
        <v>147</v>
      </c>
      <c r="B486" s="46" t="s">
        <v>103</v>
      </c>
      <c r="C486" s="46" t="s">
        <v>120</v>
      </c>
      <c r="D486" s="36">
        <v>-0.91251000000000004</v>
      </c>
      <c r="E486" s="47">
        <v>0.112759999999999</v>
      </c>
      <c r="F486" s="47">
        <v>6.2629999999999894E-2</v>
      </c>
      <c r="G486" s="47">
        <v>0.17751</v>
      </c>
      <c r="H486" s="50">
        <v>0.225833133748539</v>
      </c>
      <c r="I486" s="50">
        <v>0.37215256487457399</v>
      </c>
      <c r="J486" s="50">
        <v>0.30506222549525203</v>
      </c>
      <c r="K486" s="50">
        <v>0.463938961945427</v>
      </c>
      <c r="L486" s="92">
        <v>1.891</v>
      </c>
      <c r="M486" s="92">
        <v>2.407</v>
      </c>
      <c r="N486" s="92">
        <v>0.80700000000000005</v>
      </c>
      <c r="O486" s="93">
        <v>0.13500000000000001</v>
      </c>
      <c r="P486" s="89">
        <v>175368.38399999999</v>
      </c>
      <c r="Q486" s="50">
        <v>8.3219645293315006E-2</v>
      </c>
    </row>
    <row r="487" spans="1:17" x14ac:dyDescent="0.25">
      <c r="A487" s="46" t="s">
        <v>140</v>
      </c>
      <c r="B487" s="46" t="s">
        <v>103</v>
      </c>
      <c r="C487" s="46" t="s">
        <v>120</v>
      </c>
      <c r="D487" s="36">
        <v>-0.49395</v>
      </c>
      <c r="E487" s="47">
        <v>7.0970000000000005E-2</v>
      </c>
      <c r="F487" s="47">
        <v>0</v>
      </c>
      <c r="G487" s="47">
        <v>7.0970000000000005E-2</v>
      </c>
      <c r="H487" s="50">
        <v>0.116525640575765</v>
      </c>
      <c r="I487" s="50">
        <v>0.19864500603320601</v>
      </c>
      <c r="J487" s="50">
        <v>0.116525640575765</v>
      </c>
      <c r="K487" s="50">
        <v>0.19864500603320601</v>
      </c>
      <c r="L487" s="92">
        <v>2.9049999999999998</v>
      </c>
      <c r="M487" s="92">
        <v>1.4850000000000001</v>
      </c>
      <c r="N487" s="93">
        <v>0</v>
      </c>
      <c r="O487" s="93">
        <v>0</v>
      </c>
      <c r="P487" s="89">
        <v>174360.78899999999</v>
      </c>
      <c r="Q487" s="50">
        <v>0.180870859694826</v>
      </c>
    </row>
    <row r="488" spans="1:17" x14ac:dyDescent="0.25">
      <c r="A488" s="46" t="s">
        <v>156</v>
      </c>
      <c r="B488" s="46" t="s">
        <v>110</v>
      </c>
      <c r="C488" s="46" t="s">
        <v>120</v>
      </c>
      <c r="D488" s="36">
        <v>-1.3407799999999901</v>
      </c>
      <c r="E488" s="47">
        <v>0.11587</v>
      </c>
      <c r="F488" s="47">
        <v>0</v>
      </c>
      <c r="G488" s="47">
        <v>0.11587</v>
      </c>
      <c r="H488" s="50">
        <v>0.34876102356878103</v>
      </c>
      <c r="I488" s="50">
        <v>0.51445616986217302</v>
      </c>
      <c r="J488" s="50">
        <v>0.34876102356878103</v>
      </c>
      <c r="K488" s="50">
        <v>0.51445616986217302</v>
      </c>
      <c r="L488" s="93">
        <v>0.49399999999999999</v>
      </c>
      <c r="M488" s="92">
        <v>3.202</v>
      </c>
      <c r="N488" s="93">
        <v>0</v>
      </c>
      <c r="O488" s="93">
        <v>0</v>
      </c>
      <c r="P488" s="89">
        <v>173677.62899999999</v>
      </c>
      <c r="Q488" s="50">
        <v>0.144417475728155</v>
      </c>
    </row>
    <row r="489" spans="1:17" x14ac:dyDescent="0.25">
      <c r="A489" s="46" t="s">
        <v>165</v>
      </c>
      <c r="B489" s="46" t="s">
        <v>113</v>
      </c>
      <c r="C489" s="46" t="s">
        <v>120</v>
      </c>
      <c r="D489" s="36">
        <v>-0.36903999999999998</v>
      </c>
      <c r="E489" s="47">
        <v>0.47731000000000001</v>
      </c>
      <c r="F489" s="47">
        <v>0</v>
      </c>
      <c r="G489" s="47">
        <v>0.47731000000000001</v>
      </c>
      <c r="H489" s="50">
        <v>8.5834587285057398E-2</v>
      </c>
      <c r="I489" s="50">
        <v>0.75007544104880697</v>
      </c>
      <c r="J489" s="50">
        <v>8.5834587285057398E-2</v>
      </c>
      <c r="K489" s="50">
        <v>0.75007544104880697</v>
      </c>
      <c r="L489" s="92">
        <v>7.1059999999999999</v>
      </c>
      <c r="M489" s="93">
        <v>0</v>
      </c>
      <c r="N489" s="93">
        <v>0</v>
      </c>
      <c r="O489" s="93">
        <v>0</v>
      </c>
      <c r="P489" s="89">
        <v>173208.6</v>
      </c>
      <c r="Q489" s="50">
        <v>0.13759431868619601</v>
      </c>
    </row>
    <row r="490" spans="1:17" x14ac:dyDescent="0.25">
      <c r="A490" s="46" t="s">
        <v>88</v>
      </c>
      <c r="B490" s="46" t="s">
        <v>108</v>
      </c>
      <c r="C490" s="46" t="s">
        <v>120</v>
      </c>
      <c r="D490" s="36">
        <v>-0.41961999999999999</v>
      </c>
      <c r="E490" s="47">
        <v>0.21110999999999999</v>
      </c>
      <c r="F490" s="47">
        <v>0.13943</v>
      </c>
      <c r="G490" s="47">
        <v>0.211119999999999</v>
      </c>
      <c r="H490" s="50">
        <v>9.8159390566614907E-2</v>
      </c>
      <c r="I490" s="50">
        <v>0.35627978180821102</v>
      </c>
      <c r="J490" s="50">
        <v>0.26246416423790597</v>
      </c>
      <c r="K490" s="50">
        <v>0.35629334467384299</v>
      </c>
      <c r="L490" s="93">
        <v>0.34100000000000003</v>
      </c>
      <c r="M490" s="92">
        <v>0.88800000000000001</v>
      </c>
      <c r="N490" s="93">
        <v>0</v>
      </c>
      <c r="O490" s="93">
        <v>0</v>
      </c>
      <c r="P490" s="89">
        <v>170753.14799999999</v>
      </c>
      <c r="Q490" s="50">
        <v>0.249331193151417</v>
      </c>
    </row>
    <row r="491" spans="1:17" x14ac:dyDescent="0.25">
      <c r="A491" s="46" t="s">
        <v>125</v>
      </c>
      <c r="B491" s="46" t="s">
        <v>104</v>
      </c>
      <c r="C491" s="46" t="s">
        <v>120</v>
      </c>
      <c r="D491" s="36">
        <v>-0.95052999999999899</v>
      </c>
      <c r="E491" s="47">
        <v>2.8060000000000002E-2</v>
      </c>
      <c r="F491" s="47">
        <v>9.2670000000000002E-2</v>
      </c>
      <c r="G491" s="47">
        <v>9.5200000000000007E-2</v>
      </c>
      <c r="H491" s="50">
        <v>0.236277242151746</v>
      </c>
      <c r="I491" s="50">
        <v>0.27145846579664501</v>
      </c>
      <c r="J491" s="50">
        <v>0.356319308212873</v>
      </c>
      <c r="K491" s="50">
        <v>0.359755140557866</v>
      </c>
      <c r="L491" s="93">
        <v>0.23399999999999899</v>
      </c>
      <c r="M491" s="92">
        <v>1.371</v>
      </c>
      <c r="N491" s="93">
        <v>0.11699999999999899</v>
      </c>
      <c r="O491" s="93">
        <v>0</v>
      </c>
      <c r="P491" s="89">
        <v>170597.386</v>
      </c>
      <c r="Q491" s="50">
        <v>1.0242318261304E-2</v>
      </c>
    </row>
    <row r="492" spans="1:17" x14ac:dyDescent="0.25">
      <c r="A492" s="46" t="s">
        <v>152</v>
      </c>
      <c r="B492" s="46" t="s">
        <v>113</v>
      </c>
      <c r="C492" s="46" t="s">
        <v>120</v>
      </c>
      <c r="D492" s="36">
        <v>-1.5197399999999901</v>
      </c>
      <c r="E492" s="47">
        <v>0.10797999999999899</v>
      </c>
      <c r="F492" s="47">
        <v>0</v>
      </c>
      <c r="G492" s="47">
        <v>0.78627000000000002</v>
      </c>
      <c r="H492" s="50">
        <v>0.40371203413467299</v>
      </c>
      <c r="I492" s="50">
        <v>0.56377095106780795</v>
      </c>
      <c r="J492" s="50">
        <v>0.40371203413467299</v>
      </c>
      <c r="K492" s="50">
        <v>2.0814189245030801</v>
      </c>
      <c r="L492" s="92">
        <v>0.71099999999999997</v>
      </c>
      <c r="M492" s="93">
        <v>0.43099999999999999</v>
      </c>
      <c r="N492" s="93">
        <v>4.0000000000000001E-3</v>
      </c>
      <c r="O492" s="93">
        <v>5.0000000000000001E-3</v>
      </c>
      <c r="P492" s="89">
        <v>170527.935</v>
      </c>
      <c r="Q492" s="50">
        <v>0.29463880054520603</v>
      </c>
    </row>
    <row r="493" spans="1:17" x14ac:dyDescent="0.25">
      <c r="A493" s="46" t="s">
        <v>139</v>
      </c>
      <c r="B493" s="46" t="s">
        <v>102</v>
      </c>
      <c r="C493" s="46" t="s">
        <v>120</v>
      </c>
      <c r="D493" s="36">
        <v>-0.3</v>
      </c>
      <c r="E493" s="47">
        <v>8.6550000000000002E-2</v>
      </c>
      <c r="F493" s="47">
        <v>0</v>
      </c>
      <c r="G493" s="47">
        <v>8.6550000000000002E-2</v>
      </c>
      <c r="H493" s="50">
        <v>6.9234599991188001E-2</v>
      </c>
      <c r="I493" s="50">
        <v>0.165899702039316</v>
      </c>
      <c r="J493" s="50">
        <v>6.9234599991188001E-2</v>
      </c>
      <c r="K493" s="50">
        <v>0.165899702039316</v>
      </c>
      <c r="L493" s="92">
        <v>10.512</v>
      </c>
      <c r="M493" s="93">
        <v>0</v>
      </c>
      <c r="N493" s="93">
        <v>0</v>
      </c>
      <c r="O493" s="93">
        <v>0</v>
      </c>
      <c r="P493" s="89">
        <v>169277</v>
      </c>
      <c r="Q493" s="50">
        <v>0.107974995264254</v>
      </c>
    </row>
    <row r="494" spans="1:17" x14ac:dyDescent="0.25">
      <c r="A494" s="46" t="s">
        <v>167</v>
      </c>
      <c r="B494" s="46" t="s">
        <v>104</v>
      </c>
      <c r="C494" s="46" t="s">
        <v>120</v>
      </c>
      <c r="D494" s="36">
        <v>-2.0220099999999999</v>
      </c>
      <c r="E494" s="47">
        <v>3.0000000000000001E-3</v>
      </c>
      <c r="F494" s="47">
        <v>0.26306999999999903</v>
      </c>
      <c r="G494" s="47">
        <v>0.26306999999999903</v>
      </c>
      <c r="H494" s="50">
        <v>0.57019292219943196</v>
      </c>
      <c r="I494" s="50">
        <v>0.57491057390535105</v>
      </c>
      <c r="J494" s="50">
        <v>1.0426918905337601</v>
      </c>
      <c r="K494" s="50">
        <v>1.0426918905337601</v>
      </c>
      <c r="L494" s="92">
        <v>1.9</v>
      </c>
      <c r="M494" s="92">
        <v>1.1439999999999999</v>
      </c>
      <c r="N494" s="93">
        <v>0.184</v>
      </c>
      <c r="O494" s="93">
        <v>0</v>
      </c>
      <c r="P494" s="89">
        <v>168647.95300000001</v>
      </c>
      <c r="Q494" s="50">
        <v>0.122114419538307</v>
      </c>
    </row>
    <row r="495" spans="1:17" x14ac:dyDescent="0.25">
      <c r="A495" s="46" t="s">
        <v>159</v>
      </c>
      <c r="B495" s="46" t="s">
        <v>111</v>
      </c>
      <c r="C495" s="46" t="s">
        <v>120</v>
      </c>
      <c r="D495" s="36">
        <v>-1.10991</v>
      </c>
      <c r="E495" s="47">
        <v>8.5400000000000004E-2</v>
      </c>
      <c r="F495" s="47">
        <v>0</v>
      </c>
      <c r="G495" s="47">
        <v>8.5400000000000004E-2</v>
      </c>
      <c r="H495" s="50">
        <v>0.28103617098621902</v>
      </c>
      <c r="I495" s="50">
        <v>0.39524392837738298</v>
      </c>
      <c r="J495" s="50">
        <v>0.28103617098621902</v>
      </c>
      <c r="K495" s="50">
        <v>0.39524392837738298</v>
      </c>
      <c r="L495" s="92">
        <v>2.0289999999999999</v>
      </c>
      <c r="M495" s="93">
        <v>0.159</v>
      </c>
      <c r="N495" s="93">
        <v>2.1000000000000001E-2</v>
      </c>
      <c r="O495" s="93">
        <v>0</v>
      </c>
      <c r="P495" s="89">
        <v>168373.465</v>
      </c>
      <c r="Q495" s="50">
        <v>9.6932979931844104E-2</v>
      </c>
    </row>
    <row r="496" spans="1:17" x14ac:dyDescent="0.25">
      <c r="A496" s="46" t="s">
        <v>130</v>
      </c>
      <c r="B496" s="46" t="s">
        <v>111</v>
      </c>
      <c r="C496" s="46" t="s">
        <v>120</v>
      </c>
      <c r="D496" s="36">
        <v>-0.63327</v>
      </c>
      <c r="E496" s="47">
        <v>5.425E-2</v>
      </c>
      <c r="F496" s="47">
        <v>7.9399999999999991E-3</v>
      </c>
      <c r="G496" s="47">
        <v>0.12983</v>
      </c>
      <c r="H496" s="50">
        <v>0.15178177941715101</v>
      </c>
      <c r="I496" s="50">
        <v>0.21599189319430001</v>
      </c>
      <c r="J496" s="50">
        <v>0.160963329262162</v>
      </c>
      <c r="K496" s="50">
        <v>0.31145881484621302</v>
      </c>
      <c r="L496" s="92">
        <v>0.98799999999999999</v>
      </c>
      <c r="M496" s="92">
        <v>0.98899999999999999</v>
      </c>
      <c r="N496" s="93">
        <v>6.5000000000000002E-2</v>
      </c>
      <c r="O496" s="93">
        <v>4.2000000000000003E-2</v>
      </c>
      <c r="P496" s="89">
        <v>168223.11</v>
      </c>
      <c r="Q496" s="50">
        <v>0.32890252215405502</v>
      </c>
    </row>
    <row r="497" spans="1:17" x14ac:dyDescent="0.25">
      <c r="A497" s="46" t="s">
        <v>165</v>
      </c>
      <c r="B497" s="46" t="s">
        <v>110</v>
      </c>
      <c r="C497" s="46" t="s">
        <v>120</v>
      </c>
      <c r="D497" s="36">
        <v>-0.30304999999999999</v>
      </c>
      <c r="E497" s="47">
        <v>0</v>
      </c>
      <c r="F497" s="47">
        <v>5.8740000000000001E-2</v>
      </c>
      <c r="G497" s="47">
        <v>5.8740000000000001E-2</v>
      </c>
      <c r="H497" s="50">
        <v>6.9962555739782703E-2</v>
      </c>
      <c r="I497" s="50">
        <v>6.9962555739782703E-2</v>
      </c>
      <c r="J497" s="50">
        <v>0.13469472866236501</v>
      </c>
      <c r="K497" s="50">
        <v>0.13469472866236501</v>
      </c>
      <c r="L497" s="92">
        <v>3.6349999999999998</v>
      </c>
      <c r="M497" s="93">
        <v>0</v>
      </c>
      <c r="N497" s="93">
        <v>0</v>
      </c>
      <c r="O497" s="93">
        <v>0</v>
      </c>
      <c r="P497" s="89">
        <v>168137.99799999999</v>
      </c>
      <c r="Q497" s="50">
        <v>0.11011904761904701</v>
      </c>
    </row>
    <row r="498" spans="1:17" x14ac:dyDescent="0.25">
      <c r="A498" s="46" t="s">
        <v>100</v>
      </c>
      <c r="B498" s="46" t="s">
        <v>117</v>
      </c>
      <c r="C498" s="46" t="s">
        <v>120</v>
      </c>
      <c r="D498" s="36">
        <v>-0.93015000000000003</v>
      </c>
      <c r="E498" s="47">
        <v>8.4400000000000003E-2</v>
      </c>
      <c r="F498" s="47">
        <v>0</v>
      </c>
      <c r="G498" s="47">
        <v>8.4400000000000003E-2</v>
      </c>
      <c r="H498" s="50">
        <v>0.23066783122544399</v>
      </c>
      <c r="I498" s="50">
        <v>0.33904540297367602</v>
      </c>
      <c r="J498" s="50">
        <v>0.23066783122544399</v>
      </c>
      <c r="K498" s="50">
        <v>0.33904540297367602</v>
      </c>
      <c r="L498" s="92">
        <v>4.05</v>
      </c>
      <c r="M498" s="93">
        <v>0.17699999999999999</v>
      </c>
      <c r="N498" s="93">
        <v>0</v>
      </c>
      <c r="O498" s="93">
        <v>0</v>
      </c>
      <c r="P498" s="89">
        <v>167518.20499999999</v>
      </c>
      <c r="Q498" s="50">
        <v>0.270089933275311</v>
      </c>
    </row>
    <row r="499" spans="1:17" x14ac:dyDescent="0.25">
      <c r="A499" s="46" t="s">
        <v>98</v>
      </c>
      <c r="B499" s="46" t="s">
        <v>112</v>
      </c>
      <c r="C499" s="46" t="s">
        <v>120</v>
      </c>
      <c r="D499" s="36">
        <v>-0.4985</v>
      </c>
      <c r="E499" s="47">
        <v>0.55603000000000002</v>
      </c>
      <c r="F499" s="47">
        <v>0.10836999999999999</v>
      </c>
      <c r="G499" s="47">
        <v>0.55603999999999998</v>
      </c>
      <c r="H499" s="50">
        <v>0.117659828259903</v>
      </c>
      <c r="I499" s="50">
        <v>0.94890379935364</v>
      </c>
      <c r="J499" s="50">
        <v>0.24558719379374699</v>
      </c>
      <c r="K499" s="50">
        <v>0.94892328848907903</v>
      </c>
      <c r="L499" s="92">
        <v>3.2509999999999999</v>
      </c>
      <c r="M499" s="93">
        <v>4.2999999999999997E-2</v>
      </c>
      <c r="N499" s="93">
        <v>0.16200000000000001</v>
      </c>
      <c r="O499" s="93">
        <v>0</v>
      </c>
      <c r="P499" s="89">
        <v>167464.60199999899</v>
      </c>
      <c r="Q499" s="50">
        <v>0.202438404876809</v>
      </c>
    </row>
    <row r="500" spans="1:17" x14ac:dyDescent="0.25">
      <c r="A500" s="46" t="s">
        <v>162</v>
      </c>
      <c r="B500" s="46" t="s">
        <v>117</v>
      </c>
      <c r="C500" s="46" t="s">
        <v>120</v>
      </c>
      <c r="D500" s="36">
        <v>-0.90918999999999905</v>
      </c>
      <c r="E500" s="47">
        <v>0</v>
      </c>
      <c r="F500" s="47">
        <v>5.8909999999999997E-2</v>
      </c>
      <c r="G500" s="47">
        <v>5.8909999999999997E-2</v>
      </c>
      <c r="H500" s="50">
        <v>0.22492532801874901</v>
      </c>
      <c r="I500" s="50">
        <v>0.22492532801874901</v>
      </c>
      <c r="J500" s="50">
        <v>0.29925352163872498</v>
      </c>
      <c r="K500" s="50">
        <v>0.29925352163872498</v>
      </c>
      <c r="L500" s="92">
        <v>1.722</v>
      </c>
      <c r="M500" s="93">
        <v>0</v>
      </c>
      <c r="N500" s="93">
        <v>8.1000000000000003E-2</v>
      </c>
      <c r="O500" s="93">
        <v>0</v>
      </c>
      <c r="P500" s="89">
        <v>166982.79300000001</v>
      </c>
      <c r="Q500" s="50">
        <v>7.5219798111364394E-2</v>
      </c>
    </row>
    <row r="501" spans="1:17" x14ac:dyDescent="0.25">
      <c r="A501" s="46" t="s">
        <v>142</v>
      </c>
      <c r="B501" s="46" t="s">
        <v>102</v>
      </c>
      <c r="C501" s="46" t="s">
        <v>120</v>
      </c>
      <c r="D501" s="36">
        <v>-0.3</v>
      </c>
      <c r="E501" s="47">
        <v>3.7830000000000003E-2</v>
      </c>
      <c r="F501" s="47">
        <v>0.22817999999999999</v>
      </c>
      <c r="G501" s="47">
        <v>0.22817999999999999</v>
      </c>
      <c r="H501" s="50">
        <v>6.9234599991188001E-2</v>
      </c>
      <c r="I501" s="50">
        <v>0.110458580279511</v>
      </c>
      <c r="J501" s="50">
        <v>0.34329166123245602</v>
      </c>
      <c r="K501" s="50">
        <v>0.34329166123245602</v>
      </c>
      <c r="L501" s="93">
        <v>0.22</v>
      </c>
      <c r="M501" s="92">
        <v>1.113</v>
      </c>
      <c r="N501" s="93">
        <v>0</v>
      </c>
      <c r="O501" s="93">
        <v>0</v>
      </c>
      <c r="P501" s="89">
        <v>166706.75599999999</v>
      </c>
      <c r="Q501" s="50">
        <v>0</v>
      </c>
    </row>
    <row r="502" spans="1:17" x14ac:dyDescent="0.25">
      <c r="A502" s="46" t="s">
        <v>146</v>
      </c>
      <c r="B502" s="46" t="s">
        <v>107</v>
      </c>
      <c r="C502" s="46" t="s">
        <v>120</v>
      </c>
      <c r="D502" s="36">
        <v>-0.46135999999999999</v>
      </c>
      <c r="E502" s="47">
        <v>4.7869999999999899E-2</v>
      </c>
      <c r="F502" s="47">
        <v>2.48E-3</v>
      </c>
      <c r="G502" s="47">
        <v>4.7869999999999899E-2</v>
      </c>
      <c r="H502" s="50">
        <v>0.108435441465567</v>
      </c>
      <c r="I502" s="50">
        <v>0.16278676640169201</v>
      </c>
      <c r="J502" s="50">
        <v>0.111187772840646</v>
      </c>
      <c r="K502" s="50">
        <v>0.16278676640169201</v>
      </c>
      <c r="L502" s="92">
        <v>8.1120000000000001</v>
      </c>
      <c r="M502" s="93">
        <v>7.3999999999999996E-2</v>
      </c>
      <c r="N502" s="93">
        <v>0</v>
      </c>
      <c r="O502" s="93">
        <v>0</v>
      </c>
      <c r="P502" s="89">
        <v>165167.38500000001</v>
      </c>
      <c r="Q502" s="50">
        <v>0.16235827664399</v>
      </c>
    </row>
    <row r="503" spans="1:17" x14ac:dyDescent="0.25">
      <c r="A503" s="46" t="s">
        <v>161</v>
      </c>
      <c r="B503" s="46" t="s">
        <v>112</v>
      </c>
      <c r="C503" s="46" t="s">
        <v>120</v>
      </c>
      <c r="D503" s="36">
        <v>-0.65983000000000003</v>
      </c>
      <c r="E503" s="47">
        <v>0.17054</v>
      </c>
      <c r="F503" s="47">
        <v>0</v>
      </c>
      <c r="G503" s="47">
        <v>0.17054</v>
      </c>
      <c r="H503" s="50">
        <v>0.15862830469263201</v>
      </c>
      <c r="I503" s="50">
        <v>0.37406954768173101</v>
      </c>
      <c r="J503" s="50">
        <v>0.15862830469263201</v>
      </c>
      <c r="K503" s="50">
        <v>0.37406954768173101</v>
      </c>
      <c r="L503" s="92">
        <v>5.1559999999999997</v>
      </c>
      <c r="M503" s="92">
        <v>1.6819999999999999</v>
      </c>
      <c r="N503" s="93">
        <v>3.5000000000000003E-2</v>
      </c>
      <c r="O503" s="93">
        <v>0</v>
      </c>
      <c r="P503" s="89">
        <v>165094.33499999999</v>
      </c>
      <c r="Q503" s="50">
        <v>8.0607862570201402E-2</v>
      </c>
    </row>
    <row r="504" spans="1:17" x14ac:dyDescent="0.25">
      <c r="A504" s="46" t="s">
        <v>132</v>
      </c>
      <c r="B504" s="46" t="s">
        <v>102</v>
      </c>
      <c r="C504" s="46" t="s">
        <v>120</v>
      </c>
      <c r="D504" s="36">
        <v>-0.37696999999999897</v>
      </c>
      <c r="E504" s="47">
        <v>0.22566</v>
      </c>
      <c r="F504" s="47">
        <v>0</v>
      </c>
      <c r="G504" s="47">
        <v>0.22566</v>
      </c>
      <c r="H504" s="50">
        <v>8.7757703386045702E-2</v>
      </c>
      <c r="I504" s="50">
        <v>0.36312304605053503</v>
      </c>
      <c r="J504" s="50">
        <v>8.7757703386045702E-2</v>
      </c>
      <c r="K504" s="50">
        <v>0.36312304605053503</v>
      </c>
      <c r="L504" s="92">
        <v>7.4370000000000003</v>
      </c>
      <c r="M504" s="93">
        <v>0.47199999999999998</v>
      </c>
      <c r="N504" s="93">
        <v>0</v>
      </c>
      <c r="O504" s="93">
        <v>0</v>
      </c>
      <c r="P504" s="89">
        <v>164077.14300000001</v>
      </c>
      <c r="Q504" s="50">
        <v>0.139328689043698</v>
      </c>
    </row>
    <row r="505" spans="1:17" x14ac:dyDescent="0.25">
      <c r="A505" s="46" t="s">
        <v>142</v>
      </c>
      <c r="B505" s="46" t="s">
        <v>106</v>
      </c>
      <c r="C505" s="46" t="s">
        <v>120</v>
      </c>
      <c r="D505" s="36">
        <v>-0.57991999999999999</v>
      </c>
      <c r="E505" s="47">
        <v>1.36199999999999E-2</v>
      </c>
      <c r="F505" s="47">
        <v>4.1389999999999899E-2</v>
      </c>
      <c r="G505" s="47">
        <v>4.8579999999999998E-2</v>
      </c>
      <c r="H505" s="50">
        <v>0.13815144666568399</v>
      </c>
      <c r="I505" s="50">
        <v>0.15375911632612099</v>
      </c>
      <c r="J505" s="50">
        <v>0.18624802766663101</v>
      </c>
      <c r="K505" s="50">
        <v>0.19480788680323699</v>
      </c>
      <c r="L505" s="92">
        <v>0.52900000000000003</v>
      </c>
      <c r="M505" s="92">
        <v>1.6479999999999999</v>
      </c>
      <c r="N505" s="93">
        <v>0</v>
      </c>
      <c r="O505" s="93">
        <v>0</v>
      </c>
      <c r="P505" s="89">
        <v>162942.726</v>
      </c>
      <c r="Q505" s="50">
        <v>2.2640399882387599E-2</v>
      </c>
    </row>
    <row r="506" spans="1:17" x14ac:dyDescent="0.25">
      <c r="A506" s="46" t="s">
        <v>158</v>
      </c>
      <c r="B506" s="46" t="s">
        <v>111</v>
      </c>
      <c r="C506" s="46" t="s">
        <v>120</v>
      </c>
      <c r="D506" s="36">
        <v>-0.70208000000000004</v>
      </c>
      <c r="E506" s="47">
        <v>0.115909999999999</v>
      </c>
      <c r="F506" s="47">
        <v>0.13547999999999999</v>
      </c>
      <c r="G506" s="47">
        <v>0.13547999999999999</v>
      </c>
      <c r="H506" s="50">
        <v>0.16960329183599901</v>
      </c>
      <c r="I506" s="50">
        <v>0.31334146271445701</v>
      </c>
      <c r="J506" s="50">
        <v>0.339296698757794</v>
      </c>
      <c r="K506" s="50">
        <v>0.339296698757794</v>
      </c>
      <c r="L506" s="92">
        <v>3.1480000000000001</v>
      </c>
      <c r="M506" s="92">
        <v>1.8740000000000001</v>
      </c>
      <c r="N506" s="93">
        <v>0.152</v>
      </c>
      <c r="O506" s="93">
        <v>0</v>
      </c>
      <c r="P506" s="89">
        <v>162413.005</v>
      </c>
      <c r="Q506" s="50">
        <v>0.17753338570306301</v>
      </c>
    </row>
    <row r="507" spans="1:17" x14ac:dyDescent="0.25">
      <c r="A507" s="46" t="s">
        <v>146</v>
      </c>
      <c r="B507" s="46" t="s">
        <v>113</v>
      </c>
      <c r="C507" s="46" t="s">
        <v>120</v>
      </c>
      <c r="D507" s="36">
        <v>-0.46083999999999897</v>
      </c>
      <c r="E507" s="47">
        <v>9.9669999999999995E-2</v>
      </c>
      <c r="F507" s="47">
        <v>0.18062999999999901</v>
      </c>
      <c r="G507" s="47">
        <v>0.18062999999999901</v>
      </c>
      <c r="H507" s="50">
        <v>0.10830683201246601</v>
      </c>
      <c r="I507" s="50">
        <v>0.224464339133398</v>
      </c>
      <c r="J507" s="50">
        <v>0.32772038336258302</v>
      </c>
      <c r="K507" s="50">
        <v>0.32772038336258302</v>
      </c>
      <c r="L507" s="92">
        <v>10.904</v>
      </c>
      <c r="M507" s="93">
        <v>0</v>
      </c>
      <c r="N507" s="93">
        <v>8.9999999999999993E-3</v>
      </c>
      <c r="O507" s="93">
        <v>0</v>
      </c>
      <c r="P507" s="89">
        <v>160822.20000000001</v>
      </c>
      <c r="Q507" s="50">
        <v>0.152983171851096</v>
      </c>
    </row>
    <row r="508" spans="1:17" x14ac:dyDescent="0.25">
      <c r="A508" s="46" t="s">
        <v>137</v>
      </c>
      <c r="B508" s="46" t="s">
        <v>113</v>
      </c>
      <c r="C508" s="46" t="s">
        <v>120</v>
      </c>
      <c r="D508" s="36">
        <v>-0.31043999999999999</v>
      </c>
      <c r="E508" s="47">
        <v>7.4800000000000005E-2</v>
      </c>
      <c r="F508" s="47">
        <v>7.3620000000000005E-2</v>
      </c>
      <c r="G508" s="47">
        <v>7.4800000000000005E-2</v>
      </c>
      <c r="H508" s="50">
        <v>7.1728412572383105E-2</v>
      </c>
      <c r="I508" s="50">
        <v>0.154968053252965</v>
      </c>
      <c r="J508" s="50">
        <v>0.153605994722703</v>
      </c>
      <c r="K508" s="50">
        <v>0.154968053252965</v>
      </c>
      <c r="L508" s="92">
        <v>10.161</v>
      </c>
      <c r="M508" s="93">
        <v>0</v>
      </c>
      <c r="N508" s="93">
        <v>0</v>
      </c>
      <c r="O508" s="93">
        <v>0</v>
      </c>
      <c r="P508" s="89">
        <v>160797.37</v>
      </c>
      <c r="Q508" s="50">
        <v>0.101252331468158</v>
      </c>
    </row>
    <row r="509" spans="1:17" x14ac:dyDescent="0.25">
      <c r="A509" s="46" t="s">
        <v>127</v>
      </c>
      <c r="B509" s="46" t="s">
        <v>114</v>
      </c>
      <c r="C509" s="46" t="s">
        <v>120</v>
      </c>
      <c r="D509" s="36">
        <v>-0.84362999999999899</v>
      </c>
      <c r="E509" s="47">
        <v>4.5600000000000002E-2</v>
      </c>
      <c r="F509" s="47">
        <v>7.7589999999999895E-2</v>
      </c>
      <c r="G509" s="47">
        <v>0.19216</v>
      </c>
      <c r="H509" s="50">
        <v>0.20713597871933201</v>
      </c>
      <c r="I509" s="50">
        <v>0.26345571048833999</v>
      </c>
      <c r="J509" s="50">
        <v>0.30452709292077101</v>
      </c>
      <c r="K509" s="50">
        <v>0.46288511827677697</v>
      </c>
      <c r="L509" s="92">
        <v>7.8239999999999998</v>
      </c>
      <c r="M509" s="92">
        <v>0.59599999999999997</v>
      </c>
      <c r="N509" s="93">
        <v>0</v>
      </c>
      <c r="O509" s="93">
        <v>0</v>
      </c>
      <c r="P509" s="89">
        <v>160395.753</v>
      </c>
      <c r="Q509" s="50">
        <v>0.15037264357737801</v>
      </c>
    </row>
    <row r="510" spans="1:17" x14ac:dyDescent="0.25">
      <c r="A510" s="46" t="s">
        <v>165</v>
      </c>
      <c r="B510" s="46" t="s">
        <v>102</v>
      </c>
      <c r="C510" s="46" t="s">
        <v>120</v>
      </c>
      <c r="D510" s="36">
        <v>-0.30063000000000001</v>
      </c>
      <c r="E510" s="47">
        <v>8.6550000000000002E-2</v>
      </c>
      <c r="F510" s="47">
        <v>0</v>
      </c>
      <c r="G510" s="47">
        <v>8.6550000000000002E-2</v>
      </c>
      <c r="H510" s="50">
        <v>6.9384924024922606E-2</v>
      </c>
      <c r="I510" s="50">
        <v>0.16606361625060501</v>
      </c>
      <c r="J510" s="50">
        <v>6.9384924024922606E-2</v>
      </c>
      <c r="K510" s="50">
        <v>0.16606361625060501</v>
      </c>
      <c r="L510" s="92">
        <v>3.3889999999999998</v>
      </c>
      <c r="M510" s="93">
        <v>0.124</v>
      </c>
      <c r="N510" s="93">
        <v>0</v>
      </c>
      <c r="O510" s="93">
        <v>0</v>
      </c>
      <c r="P510" s="89">
        <v>159069.38399999999</v>
      </c>
      <c r="Q510" s="50">
        <v>0.119180262634301</v>
      </c>
    </row>
    <row r="511" spans="1:17" x14ac:dyDescent="0.25">
      <c r="A511" s="46" t="s">
        <v>139</v>
      </c>
      <c r="B511" s="46" t="s">
        <v>116</v>
      </c>
      <c r="C511" s="46" t="s">
        <v>120</v>
      </c>
      <c r="D511" s="36">
        <v>-0.42664999999999997</v>
      </c>
      <c r="E511" s="47">
        <v>8.3889999999999895E-2</v>
      </c>
      <c r="F511" s="47">
        <v>6.9239999999999996E-2</v>
      </c>
      <c r="G511" s="47">
        <v>8.4839999999999999E-2</v>
      </c>
      <c r="H511" s="50">
        <v>9.9883424177944893E-2</v>
      </c>
      <c r="I511" s="50">
        <v>0.19613341004534399</v>
      </c>
      <c r="J511" s="50">
        <v>0.17873778963089801</v>
      </c>
      <c r="K511" s="50">
        <v>0.19727027671105199</v>
      </c>
      <c r="L511" s="92">
        <v>10.051</v>
      </c>
      <c r="M511" s="92">
        <v>6.7770000000000001</v>
      </c>
      <c r="N511" s="93">
        <v>0</v>
      </c>
      <c r="O511" s="93">
        <v>0</v>
      </c>
      <c r="P511" s="89">
        <v>158925</v>
      </c>
      <c r="Q511" s="50">
        <v>7.7633097082577901E-2</v>
      </c>
    </row>
    <row r="512" spans="1:17" x14ac:dyDescent="0.25">
      <c r="A512" s="46" t="s">
        <v>132</v>
      </c>
      <c r="B512" s="46" t="s">
        <v>110</v>
      </c>
      <c r="C512" s="46" t="s">
        <v>120</v>
      </c>
      <c r="D512" s="36">
        <v>-0.30658999999999997</v>
      </c>
      <c r="E512" s="47">
        <v>0</v>
      </c>
      <c r="F512" s="47">
        <v>0</v>
      </c>
      <c r="G512" s="47">
        <v>0</v>
      </c>
      <c r="H512" s="50">
        <v>7.0808083214194101E-2</v>
      </c>
      <c r="I512" s="50">
        <v>7.0808083214194101E-2</v>
      </c>
      <c r="J512" s="50">
        <v>7.0808083214194101E-2</v>
      </c>
      <c r="K512" s="50">
        <v>7.0808083214194101E-2</v>
      </c>
      <c r="L512" s="92">
        <v>7.069</v>
      </c>
      <c r="M512" s="93">
        <v>0</v>
      </c>
      <c r="N512" s="93">
        <v>0</v>
      </c>
      <c r="O512" s="93">
        <v>0</v>
      </c>
      <c r="P512" s="89">
        <v>158598.64799999999</v>
      </c>
      <c r="Q512" s="50">
        <v>0.12475420581166601</v>
      </c>
    </row>
    <row r="513" spans="1:17" x14ac:dyDescent="0.25">
      <c r="A513" s="46" t="s">
        <v>160</v>
      </c>
      <c r="B513" s="46" t="s">
        <v>106</v>
      </c>
      <c r="C513" s="46" t="s">
        <v>120</v>
      </c>
      <c r="D513" s="36">
        <v>-0.35383999999999999</v>
      </c>
      <c r="E513" s="47">
        <v>0</v>
      </c>
      <c r="F513" s="47">
        <v>0</v>
      </c>
      <c r="G513" s="47">
        <v>0</v>
      </c>
      <c r="H513" s="50">
        <v>8.2157911864150807E-2</v>
      </c>
      <c r="I513" s="50">
        <v>8.2157911864150807E-2</v>
      </c>
      <c r="J513" s="50">
        <v>8.2157911864150807E-2</v>
      </c>
      <c r="K513" s="50">
        <v>8.2157911864150807E-2</v>
      </c>
      <c r="L513" s="92">
        <v>14.984</v>
      </c>
      <c r="M513" s="93">
        <v>0</v>
      </c>
      <c r="N513" s="93">
        <v>9.6000000000000002E-2</v>
      </c>
      <c r="O513" s="93">
        <v>0</v>
      </c>
      <c r="P513" s="89">
        <v>154457.978</v>
      </c>
      <c r="Q513" s="50">
        <v>0.13551995931858599</v>
      </c>
    </row>
    <row r="514" spans="1:17" x14ac:dyDescent="0.25">
      <c r="A514" s="46" t="s">
        <v>135</v>
      </c>
      <c r="B514" s="46" t="s">
        <v>116</v>
      </c>
      <c r="C514" s="46" t="s">
        <v>120</v>
      </c>
      <c r="D514" s="36">
        <v>-0.89900000000000002</v>
      </c>
      <c r="E514" s="47">
        <v>0.12930999999999901</v>
      </c>
      <c r="F514" s="47">
        <v>0</v>
      </c>
      <c r="G514" s="47">
        <v>0.22685999999999901</v>
      </c>
      <c r="H514" s="50">
        <v>0.222143216871654</v>
      </c>
      <c r="I514" s="50">
        <v>0.39085136525074299</v>
      </c>
      <c r="J514" s="50">
        <v>0.222143216871654</v>
      </c>
      <c r="K514" s="50">
        <v>0.53336712500596595</v>
      </c>
      <c r="L514" s="92">
        <v>10.335000000000001</v>
      </c>
      <c r="M514" s="92">
        <v>7.8689999999999998</v>
      </c>
      <c r="N514" s="93">
        <v>2.1000000000000001E-2</v>
      </c>
      <c r="O514" s="93">
        <v>0</v>
      </c>
      <c r="P514" s="89">
        <v>154047.28699999899</v>
      </c>
      <c r="Q514" s="50">
        <v>0.14959723820483301</v>
      </c>
    </row>
    <row r="515" spans="1:17" x14ac:dyDescent="0.25">
      <c r="A515" s="46" t="s">
        <v>155</v>
      </c>
      <c r="B515" s="46" t="s">
        <v>117</v>
      </c>
      <c r="C515" s="46" t="s">
        <v>120</v>
      </c>
      <c r="D515" s="36">
        <v>-0.34094000000000002</v>
      </c>
      <c r="E515" s="47">
        <v>4.8649999999999999E-2</v>
      </c>
      <c r="F515" s="47">
        <v>0</v>
      </c>
      <c r="G515" s="47">
        <v>5.5160000000000001E-2</v>
      </c>
      <c r="H515" s="50">
        <v>7.9047343360299102E-2</v>
      </c>
      <c r="I515" s="50">
        <v>0.13284091569385401</v>
      </c>
      <c r="J515" s="50">
        <v>7.9047343360299102E-2</v>
      </c>
      <c r="K515" s="50">
        <v>0.14023976718630801</v>
      </c>
      <c r="L515" s="92">
        <v>4.3410000000000002</v>
      </c>
      <c r="M515" s="92">
        <v>15.946999999999999</v>
      </c>
      <c r="N515" s="93">
        <v>2.1999999999999999E-2</v>
      </c>
      <c r="O515" s="93">
        <v>0</v>
      </c>
      <c r="P515" s="89">
        <v>153912.79800000001</v>
      </c>
      <c r="Q515" s="50">
        <v>0.12694748990190399</v>
      </c>
    </row>
    <row r="516" spans="1:17" x14ac:dyDescent="0.25">
      <c r="A516" s="46" t="s">
        <v>134</v>
      </c>
      <c r="B516" s="46" t="s">
        <v>110</v>
      </c>
      <c r="C516" s="46" t="s">
        <v>120</v>
      </c>
      <c r="D516" s="36">
        <v>-0.58653999999999995</v>
      </c>
      <c r="E516" s="47">
        <v>0.15064</v>
      </c>
      <c r="F516" s="47">
        <v>0.10553999999999999</v>
      </c>
      <c r="G516" s="47">
        <v>0.24933</v>
      </c>
      <c r="H516" s="50">
        <v>0.13983397813715501</v>
      </c>
      <c r="I516" s="50">
        <v>0.32514596891304498</v>
      </c>
      <c r="J516" s="50">
        <v>0.26670953205518999</v>
      </c>
      <c r="K516" s="50">
        <v>0.46259553137349102</v>
      </c>
      <c r="L516" s="92">
        <v>1.2070000000000001</v>
      </c>
      <c r="M516" s="93">
        <v>0.122</v>
      </c>
      <c r="N516" s="93">
        <v>2E-3</v>
      </c>
      <c r="O516" s="93">
        <v>0</v>
      </c>
      <c r="P516" s="89">
        <v>151499.992</v>
      </c>
      <c r="Q516" s="50">
        <v>9.7399635036496193E-2</v>
      </c>
    </row>
    <row r="517" spans="1:17" x14ac:dyDescent="0.25">
      <c r="A517" s="46" t="s">
        <v>99</v>
      </c>
      <c r="B517" s="46" t="s">
        <v>117</v>
      </c>
      <c r="C517" s="46" t="s">
        <v>120</v>
      </c>
      <c r="D517" s="36">
        <v>-0.54293999999999998</v>
      </c>
      <c r="E517" s="47">
        <v>7.3689999999999894E-2</v>
      </c>
      <c r="F517" s="47">
        <v>0</v>
      </c>
      <c r="G517" s="47">
        <v>7.3689999999999894E-2</v>
      </c>
      <c r="H517" s="50">
        <v>0.128798237034842</v>
      </c>
      <c r="I517" s="50">
        <v>0.21512087780654099</v>
      </c>
      <c r="J517" s="50">
        <v>0.128798237034842</v>
      </c>
      <c r="K517" s="50">
        <v>0.21512087780654099</v>
      </c>
      <c r="L517" s="92">
        <v>3.972</v>
      </c>
      <c r="M517" s="93">
        <v>0.44799999999999901</v>
      </c>
      <c r="N517" s="93">
        <v>1.2999999999999999E-2</v>
      </c>
      <c r="O517" s="93">
        <v>0</v>
      </c>
      <c r="P517" s="89">
        <v>150816.59299999999</v>
      </c>
      <c r="Q517" s="50">
        <v>0.25144508670520199</v>
      </c>
    </row>
    <row r="518" spans="1:17" x14ac:dyDescent="0.25">
      <c r="A518" s="46" t="s">
        <v>145</v>
      </c>
      <c r="B518" s="46" t="s">
        <v>103</v>
      </c>
      <c r="C518" s="46" t="s">
        <v>120</v>
      </c>
      <c r="D518" s="36">
        <v>-0.78168000000000004</v>
      </c>
      <c r="E518" s="47">
        <v>0.112759999999999</v>
      </c>
      <c r="F518" s="47">
        <v>6.1589999999999999E-2</v>
      </c>
      <c r="G518" s="47">
        <v>0.17751</v>
      </c>
      <c r="H518" s="50">
        <v>0.19056365088697899</v>
      </c>
      <c r="I518" s="50">
        <v>0.33267320178842602</v>
      </c>
      <c r="J518" s="50">
        <v>0.26619564689216202</v>
      </c>
      <c r="K518" s="50">
        <v>0.421818734724275</v>
      </c>
      <c r="L518" s="92">
        <v>0.58399999999999996</v>
      </c>
      <c r="M518" s="92">
        <v>1.605</v>
      </c>
      <c r="N518" s="93">
        <v>8.5999999999999993E-2</v>
      </c>
      <c r="O518" s="93">
        <v>0</v>
      </c>
      <c r="P518" s="89">
        <v>150016.334</v>
      </c>
      <c r="Q518" s="50">
        <v>4.0348964013086103E-2</v>
      </c>
    </row>
    <row r="519" spans="1:17" x14ac:dyDescent="0.25">
      <c r="A519" s="46" t="s">
        <v>149</v>
      </c>
      <c r="B519" s="46" t="s">
        <v>111</v>
      </c>
      <c r="C519" s="46" t="s">
        <v>120</v>
      </c>
      <c r="D519" s="36">
        <v>-0.61822999999999995</v>
      </c>
      <c r="E519" s="47">
        <v>0</v>
      </c>
      <c r="F519" s="47">
        <v>4.6629999999999998E-2</v>
      </c>
      <c r="G519" s="47">
        <v>4.6629999999999998E-2</v>
      </c>
      <c r="H519" s="50">
        <v>0.147922787923365</v>
      </c>
      <c r="I519" s="50">
        <v>0.147922787923365</v>
      </c>
      <c r="J519" s="50">
        <v>0.202718050731581</v>
      </c>
      <c r="K519" s="50">
        <v>0.202718050731581</v>
      </c>
      <c r="L519" s="92">
        <v>2.5150000000000001</v>
      </c>
      <c r="M519" s="93">
        <v>0.16200000000000001</v>
      </c>
      <c r="N519" s="93">
        <v>0</v>
      </c>
      <c r="O519" s="93">
        <v>0</v>
      </c>
      <c r="P519" s="89">
        <v>148989.6</v>
      </c>
      <c r="Q519" s="50">
        <v>8.7661141804788206E-2</v>
      </c>
    </row>
    <row r="520" spans="1:17" x14ac:dyDescent="0.25">
      <c r="A520" s="46" t="s">
        <v>150</v>
      </c>
      <c r="B520" s="46" t="s">
        <v>114</v>
      </c>
      <c r="C520" s="46" t="s">
        <v>120</v>
      </c>
      <c r="D520" s="36">
        <v>-1.0036799999999999</v>
      </c>
      <c r="E520" s="47">
        <v>0.113509999999999</v>
      </c>
      <c r="F520" s="47">
        <v>0.12025999999999901</v>
      </c>
      <c r="G520" s="47">
        <v>0.18875</v>
      </c>
      <c r="H520" s="50">
        <v>0.25102688189975703</v>
      </c>
      <c r="I520" s="50">
        <v>0.40140417986216298</v>
      </c>
      <c r="J520" s="50">
        <v>0.41089565576949899</v>
      </c>
      <c r="K520" s="50">
        <v>0.51091393028932997</v>
      </c>
      <c r="L520" s="92">
        <v>1.95</v>
      </c>
      <c r="M520" s="92">
        <v>4.5110000000000001</v>
      </c>
      <c r="N520" s="93">
        <v>0.311</v>
      </c>
      <c r="O520" s="93">
        <v>0.111999999999999</v>
      </c>
      <c r="P520" s="89">
        <v>148818.82399999999</v>
      </c>
      <c r="Q520" s="50">
        <v>0.24847428073234501</v>
      </c>
    </row>
    <row r="521" spans="1:17" x14ac:dyDescent="0.25">
      <c r="A521" s="46" t="s">
        <v>100</v>
      </c>
      <c r="B521" s="46" t="s">
        <v>104</v>
      </c>
      <c r="C521" s="46" t="s">
        <v>120</v>
      </c>
      <c r="D521" s="36">
        <v>-1.6715899999999999</v>
      </c>
      <c r="E521" s="47">
        <v>0.06</v>
      </c>
      <c r="F521" s="47">
        <v>0.14964</v>
      </c>
      <c r="G521" s="47">
        <v>0.14964</v>
      </c>
      <c r="H521" s="50">
        <v>0.45209091625243297</v>
      </c>
      <c r="I521" s="50">
        <v>0.54188320378337096</v>
      </c>
      <c r="J521" s="50">
        <v>0.68648170734499103</v>
      </c>
      <c r="K521" s="50">
        <v>0.68648170734499103</v>
      </c>
      <c r="L521" s="93">
        <v>0.39100000000000001</v>
      </c>
      <c r="M521" s="93">
        <v>4.5999999999999999E-2</v>
      </c>
      <c r="N521" s="93">
        <v>2E-3</v>
      </c>
      <c r="O521" s="93">
        <v>0</v>
      </c>
      <c r="P521" s="89">
        <v>148127.01999999999</v>
      </c>
      <c r="Q521" s="50">
        <v>0.14338482202820599</v>
      </c>
    </row>
    <row r="522" spans="1:17" x14ac:dyDescent="0.25">
      <c r="A522" s="46" t="s">
        <v>163</v>
      </c>
      <c r="B522" s="46" t="s">
        <v>117</v>
      </c>
      <c r="C522" s="46" t="s">
        <v>120</v>
      </c>
      <c r="D522" s="36">
        <v>-0.87019000000000002</v>
      </c>
      <c r="E522" s="47">
        <v>0</v>
      </c>
      <c r="F522" s="47">
        <v>4.5439999999999897E-2</v>
      </c>
      <c r="G522" s="47">
        <v>4.5439999999999897E-2</v>
      </c>
      <c r="H522" s="50">
        <v>0.21431154542557501</v>
      </c>
      <c r="I522" s="50">
        <v>0.21431154542557501</v>
      </c>
      <c r="J522" s="50">
        <v>0.27076271972885002</v>
      </c>
      <c r="K522" s="50">
        <v>0.27076271972885002</v>
      </c>
      <c r="L522" s="92">
        <v>1.77199999999999</v>
      </c>
      <c r="M522" s="93">
        <v>0</v>
      </c>
      <c r="N522" s="93">
        <v>8.9999999999999993E-3</v>
      </c>
      <c r="O522" s="93">
        <v>0</v>
      </c>
      <c r="P522" s="89">
        <v>147220.416</v>
      </c>
      <c r="Q522" s="50">
        <v>9.8632812500000097E-2</v>
      </c>
    </row>
    <row r="523" spans="1:17" x14ac:dyDescent="0.25">
      <c r="A523" s="46" t="s">
        <v>140</v>
      </c>
      <c r="B523" s="46" t="s">
        <v>106</v>
      </c>
      <c r="C523" s="46" t="s">
        <v>120</v>
      </c>
      <c r="D523" s="36">
        <v>-0.58660000000000001</v>
      </c>
      <c r="E523" s="47">
        <v>0</v>
      </c>
      <c r="F523" s="47">
        <v>0.25363999999999998</v>
      </c>
      <c r="G523" s="47">
        <v>0.25363999999999998</v>
      </c>
      <c r="H523" s="50">
        <v>0.13984923903542301</v>
      </c>
      <c r="I523" s="50">
        <v>0.13984923903542301</v>
      </c>
      <c r="J523" s="50">
        <v>0.46893258915023101</v>
      </c>
      <c r="K523" s="50">
        <v>0.46893258915023101</v>
      </c>
      <c r="L523" s="92">
        <v>2.2999999999999998</v>
      </c>
      <c r="M523" s="93">
        <v>0.192</v>
      </c>
      <c r="N523" s="93">
        <v>8.3000000000000004E-2</v>
      </c>
      <c r="O523" s="93">
        <v>0</v>
      </c>
      <c r="P523" s="89">
        <v>145708.31</v>
      </c>
      <c r="Q523" s="50">
        <v>0.12521825891743499</v>
      </c>
    </row>
    <row r="524" spans="1:17" x14ac:dyDescent="0.25">
      <c r="A524" s="46" t="s">
        <v>126</v>
      </c>
      <c r="B524" s="46" t="s">
        <v>102</v>
      </c>
      <c r="C524" s="46" t="s">
        <v>120</v>
      </c>
      <c r="D524" s="36">
        <v>-0.30141000000000001</v>
      </c>
      <c r="E524" s="47">
        <v>8.6550000000000002E-2</v>
      </c>
      <c r="F524" s="47">
        <v>0</v>
      </c>
      <c r="G524" s="47">
        <v>8.6550000000000002E-2</v>
      </c>
      <c r="H524" s="50">
        <v>6.9571068776624598E-2</v>
      </c>
      <c r="I524" s="50">
        <v>0.16626658958363</v>
      </c>
      <c r="J524" s="50">
        <v>6.9571068776624598E-2</v>
      </c>
      <c r="K524" s="50">
        <v>0.16626658958363</v>
      </c>
      <c r="L524" s="92">
        <v>8.7899999999999991</v>
      </c>
      <c r="M524" s="92">
        <v>0.59299999999999997</v>
      </c>
      <c r="N524" s="93">
        <v>0</v>
      </c>
      <c r="O524" s="93">
        <v>0</v>
      </c>
      <c r="P524" s="89">
        <v>144680.53899999999</v>
      </c>
      <c r="Q524" s="50">
        <v>0.118885580603998</v>
      </c>
    </row>
    <row r="525" spans="1:17" x14ac:dyDescent="0.25">
      <c r="A525" s="46" t="s">
        <v>161</v>
      </c>
      <c r="B525" s="46" t="s">
        <v>102</v>
      </c>
      <c r="C525" s="46" t="s">
        <v>120</v>
      </c>
      <c r="D525" s="36">
        <v>-0.30088999999999999</v>
      </c>
      <c r="E525" s="47">
        <v>3.7830000000000003E-2</v>
      </c>
      <c r="F525" s="47">
        <v>0.22817999999999999</v>
      </c>
      <c r="G525" s="47">
        <v>0.22817999999999999</v>
      </c>
      <c r="H525" s="50">
        <v>6.9446968675651297E-2</v>
      </c>
      <c r="I525" s="50">
        <v>0.110679136767158</v>
      </c>
      <c r="J525" s="50">
        <v>0.34355846244048699</v>
      </c>
      <c r="K525" s="50">
        <v>0.34355846244048699</v>
      </c>
      <c r="L525" s="92">
        <v>3.9449999999999998</v>
      </c>
      <c r="M525" s="92">
        <v>0.622</v>
      </c>
      <c r="N525" s="93">
        <v>0</v>
      </c>
      <c r="O525" s="93">
        <v>0</v>
      </c>
      <c r="P525" s="89">
        <v>143590.83900000001</v>
      </c>
      <c r="Q525" s="50">
        <v>4.2726599160286302E-2</v>
      </c>
    </row>
    <row r="526" spans="1:17" x14ac:dyDescent="0.25">
      <c r="A526" s="46" t="s">
        <v>140</v>
      </c>
      <c r="B526" s="46" t="s">
        <v>111</v>
      </c>
      <c r="C526" s="46" t="s">
        <v>120</v>
      </c>
      <c r="D526" s="36">
        <v>-1.0144799999999901</v>
      </c>
      <c r="E526" s="47">
        <v>0.10792</v>
      </c>
      <c r="F526" s="47">
        <v>0</v>
      </c>
      <c r="G526" s="47">
        <v>0.10792</v>
      </c>
      <c r="H526" s="50">
        <v>0.25404543039195898</v>
      </c>
      <c r="I526" s="50">
        <v>0.39695472349210997</v>
      </c>
      <c r="J526" s="50">
        <v>0.25404543039195898</v>
      </c>
      <c r="K526" s="50">
        <v>0.39695472349210997</v>
      </c>
      <c r="L526" s="92">
        <v>3.266</v>
      </c>
      <c r="M526" s="92">
        <v>1.3779999999999999</v>
      </c>
      <c r="N526" s="93">
        <v>0.02</v>
      </c>
      <c r="O526" s="93">
        <v>0</v>
      </c>
      <c r="P526" s="89">
        <v>142938.88199999899</v>
      </c>
      <c r="Q526" s="50">
        <v>0.191220238095238</v>
      </c>
    </row>
    <row r="527" spans="1:17" x14ac:dyDescent="0.25">
      <c r="A527" s="46" t="s">
        <v>150</v>
      </c>
      <c r="B527" s="46" t="s">
        <v>103</v>
      </c>
      <c r="C527" s="46" t="s">
        <v>120</v>
      </c>
      <c r="D527" s="36">
        <v>-0.87097999999999998</v>
      </c>
      <c r="E527" s="47">
        <v>6.1489999999999899E-2</v>
      </c>
      <c r="F527" s="47">
        <v>0.16728999999999999</v>
      </c>
      <c r="G527" s="47">
        <v>0.16728999999999999</v>
      </c>
      <c r="H527" s="50">
        <v>0.21452562726917099</v>
      </c>
      <c r="I527" s="50">
        <v>0.29155067528247602</v>
      </c>
      <c r="J527" s="50">
        <v>0.43568712925433201</v>
      </c>
      <c r="K527" s="50">
        <v>0.43568712925433201</v>
      </c>
      <c r="L527" s="93">
        <v>0.20300000000000001</v>
      </c>
      <c r="M527" s="92">
        <v>5.6329999999999902</v>
      </c>
      <c r="N527" s="93">
        <v>7.1999999999999995E-2</v>
      </c>
      <c r="O527" s="93">
        <v>6.8000000000000005E-2</v>
      </c>
      <c r="P527" s="89">
        <v>142222.71900000001</v>
      </c>
      <c r="Q527" s="50">
        <v>0.12816691505215999</v>
      </c>
    </row>
    <row r="528" spans="1:17" x14ac:dyDescent="0.25">
      <c r="A528" s="46" t="s">
        <v>140</v>
      </c>
      <c r="B528" s="46" t="s">
        <v>110</v>
      </c>
      <c r="C528" s="46" t="s">
        <v>120</v>
      </c>
      <c r="D528" s="36">
        <v>-0.88632999999999995</v>
      </c>
      <c r="E528" s="47">
        <v>0.21606</v>
      </c>
      <c r="F528" s="47">
        <v>0.16297</v>
      </c>
      <c r="G528" s="47">
        <v>0.21829999999999999</v>
      </c>
      <c r="H528" s="50">
        <v>0.21869281820865999</v>
      </c>
      <c r="I528" s="50">
        <v>0.51261331002575306</v>
      </c>
      <c r="J528" s="50">
        <v>0.43440312775210899</v>
      </c>
      <c r="K528" s="50">
        <v>0.51600536151955401</v>
      </c>
      <c r="L528" s="92">
        <v>1.8169999999999999</v>
      </c>
      <c r="M528" s="93">
        <v>0.28499999999999998</v>
      </c>
      <c r="N528" s="93">
        <v>0</v>
      </c>
      <c r="O528" s="93">
        <v>0</v>
      </c>
      <c r="P528" s="89">
        <v>141551.63399999999</v>
      </c>
      <c r="Q528" s="50">
        <v>0.26916099773242602</v>
      </c>
    </row>
    <row r="529" spans="1:17" x14ac:dyDescent="0.25">
      <c r="A529" s="46" t="s">
        <v>133</v>
      </c>
      <c r="B529" s="46" t="s">
        <v>103</v>
      </c>
      <c r="C529" s="46" t="s">
        <v>120</v>
      </c>
      <c r="D529" s="36">
        <v>-0.49446999999999902</v>
      </c>
      <c r="E529" s="47">
        <v>1.54E-2</v>
      </c>
      <c r="F529" s="47">
        <v>1.119E-2</v>
      </c>
      <c r="G529" s="47">
        <v>1.54E-2</v>
      </c>
      <c r="H529" s="50">
        <v>0.11665520375074501</v>
      </c>
      <c r="I529" s="50">
        <v>0.13398478920750401</v>
      </c>
      <c r="J529" s="50">
        <v>0.129220748586972</v>
      </c>
      <c r="K529" s="50">
        <v>0.13398478920750401</v>
      </c>
      <c r="L529" s="92">
        <v>1.7090000000000001</v>
      </c>
      <c r="M529" s="93">
        <v>0.25700000000000001</v>
      </c>
      <c r="N529" s="93">
        <v>0</v>
      </c>
      <c r="O529" s="93">
        <v>0</v>
      </c>
      <c r="P529" s="89">
        <v>140758.598</v>
      </c>
      <c r="Q529" s="50">
        <v>0</v>
      </c>
    </row>
    <row r="530" spans="1:17" x14ac:dyDescent="0.25">
      <c r="A530" s="46" t="s">
        <v>101</v>
      </c>
      <c r="B530" s="46" t="s">
        <v>108</v>
      </c>
      <c r="C530" s="46" t="s">
        <v>120</v>
      </c>
      <c r="D530" s="36">
        <v>-0.66356000000000004</v>
      </c>
      <c r="E530" s="47">
        <v>8.2820000000000005E-2</v>
      </c>
      <c r="F530" s="47">
        <v>2.7089999999999899E-2</v>
      </c>
      <c r="G530" s="47">
        <v>8.344E-2</v>
      </c>
      <c r="H530" s="50">
        <v>0.159593061953862</v>
      </c>
      <c r="I530" s="50">
        <v>0.25971957278355501</v>
      </c>
      <c r="J530" s="50">
        <v>0.19143580055620599</v>
      </c>
      <c r="K530" s="50">
        <v>0.26050084108682903</v>
      </c>
      <c r="L530" s="92">
        <v>0.52400000000000002</v>
      </c>
      <c r="M530" s="92">
        <v>2.2149999999999999</v>
      </c>
      <c r="N530" s="93">
        <v>0.22</v>
      </c>
      <c r="O530" s="93">
        <v>0</v>
      </c>
      <c r="P530" s="89">
        <v>139463.242</v>
      </c>
      <c r="Q530" s="50">
        <v>0.15112994350282399</v>
      </c>
    </row>
    <row r="531" spans="1:17" x14ac:dyDescent="0.25">
      <c r="A531" s="46" t="s">
        <v>99</v>
      </c>
      <c r="B531" s="46" t="s">
        <v>116</v>
      </c>
      <c r="C531" s="46" t="s">
        <v>120</v>
      </c>
      <c r="D531" s="36">
        <v>-0.38106000000000001</v>
      </c>
      <c r="E531" s="47">
        <v>1.4630000000000001E-2</v>
      </c>
      <c r="F531" s="47">
        <v>0</v>
      </c>
      <c r="G531" s="47">
        <v>1.4630000000000001E-2</v>
      </c>
      <c r="H531" s="50">
        <v>8.8750906362125001E-2</v>
      </c>
      <c r="I531" s="50">
        <v>0.10479641885278</v>
      </c>
      <c r="J531" s="50">
        <v>8.8750906362125001E-2</v>
      </c>
      <c r="K531" s="50">
        <v>0.10479641885278</v>
      </c>
      <c r="L531" s="92">
        <v>4.5650000000000004</v>
      </c>
      <c r="M531" s="92">
        <v>0.77599999999999902</v>
      </c>
      <c r="N531" s="93">
        <v>0</v>
      </c>
      <c r="O531" s="93">
        <v>0</v>
      </c>
      <c r="P531" s="89">
        <v>139189.375</v>
      </c>
      <c r="Q531" s="50">
        <v>0.22407338075627101</v>
      </c>
    </row>
    <row r="532" spans="1:17" x14ac:dyDescent="0.25">
      <c r="A532" s="46" t="s">
        <v>127</v>
      </c>
      <c r="B532" s="46" t="s">
        <v>107</v>
      </c>
      <c r="C532" s="46" t="s">
        <v>120</v>
      </c>
      <c r="D532" s="36">
        <v>-0.4284</v>
      </c>
      <c r="E532" s="47">
        <v>0</v>
      </c>
      <c r="F532" s="47">
        <v>9.9019999999999997E-2</v>
      </c>
      <c r="G532" s="47">
        <v>9.9019999999999997E-2</v>
      </c>
      <c r="H532" s="50">
        <v>0.100313013863412</v>
      </c>
      <c r="I532" s="50">
        <v>0.100313013863412</v>
      </c>
      <c r="J532" s="50">
        <v>0.21484281418597501</v>
      </c>
      <c r="K532" s="50">
        <v>0.21484281418597501</v>
      </c>
      <c r="L532" s="92">
        <v>7.2839999999999998</v>
      </c>
      <c r="M532" s="93">
        <v>0.05</v>
      </c>
      <c r="N532" s="93">
        <v>0</v>
      </c>
      <c r="O532" s="93">
        <v>0</v>
      </c>
      <c r="P532" s="89">
        <v>138456.29800000001</v>
      </c>
      <c r="Q532" s="50">
        <v>0.25256107171000802</v>
      </c>
    </row>
    <row r="533" spans="1:17" x14ac:dyDescent="0.25">
      <c r="A533" s="46" t="s">
        <v>137</v>
      </c>
      <c r="B533" s="46" t="s">
        <v>111</v>
      </c>
      <c r="C533" s="46" t="s">
        <v>120</v>
      </c>
      <c r="D533" s="36">
        <v>-1.10541</v>
      </c>
      <c r="E533" s="47">
        <v>8.5400000000000004E-2</v>
      </c>
      <c r="F533" s="47">
        <v>0</v>
      </c>
      <c r="G533" s="47">
        <v>8.5400000000000004E-2</v>
      </c>
      <c r="H533" s="50">
        <v>0.27975046928784703</v>
      </c>
      <c r="I533" s="50">
        <v>0.39384360297753201</v>
      </c>
      <c r="J533" s="50">
        <v>0.27975046928784703</v>
      </c>
      <c r="K533" s="50">
        <v>0.39384360297753201</v>
      </c>
      <c r="L533" s="92">
        <v>2.9239999999999999</v>
      </c>
      <c r="M533" s="93">
        <v>1.7999999999999999E-2</v>
      </c>
      <c r="N533" s="93">
        <v>0</v>
      </c>
      <c r="O533" s="93">
        <v>0</v>
      </c>
      <c r="P533" s="89">
        <v>137079.06200000001</v>
      </c>
      <c r="Q533" s="50">
        <v>8.4779179810725594E-2</v>
      </c>
    </row>
    <row r="534" spans="1:17" x14ac:dyDescent="0.25">
      <c r="A534" s="46" t="s">
        <v>165</v>
      </c>
      <c r="B534" s="46" t="s">
        <v>116</v>
      </c>
      <c r="C534" s="46" t="s">
        <v>120</v>
      </c>
      <c r="D534" s="36">
        <v>-0.416239999999999</v>
      </c>
      <c r="E534" s="47">
        <v>8.5289999999999894E-2</v>
      </c>
      <c r="F534" s="47">
        <v>6.9239999999999996E-2</v>
      </c>
      <c r="G534" s="47">
        <v>8.7039999999999895E-2</v>
      </c>
      <c r="H534" s="50">
        <v>9.7331443345432395E-2</v>
      </c>
      <c r="I534" s="50">
        <v>0.19502997864261201</v>
      </c>
      <c r="J534" s="50">
        <v>0.176002848654817</v>
      </c>
      <c r="K534" s="50">
        <v>0.19712311206279401</v>
      </c>
      <c r="L534" s="92">
        <v>5.3150000000000004</v>
      </c>
      <c r="M534" s="92">
        <v>2.1749999999999998</v>
      </c>
      <c r="N534" s="93">
        <v>0</v>
      </c>
      <c r="O534" s="93">
        <v>0</v>
      </c>
      <c r="P534" s="89">
        <v>136760.106</v>
      </c>
      <c r="Q534" s="50">
        <v>9.8931347150258905E-2</v>
      </c>
    </row>
    <row r="535" spans="1:17" x14ac:dyDescent="0.25">
      <c r="A535" s="46" t="s">
        <v>101</v>
      </c>
      <c r="B535" s="46" t="s">
        <v>104</v>
      </c>
      <c r="C535" s="46" t="s">
        <v>120</v>
      </c>
      <c r="D535" s="36">
        <v>-0.31491999999999998</v>
      </c>
      <c r="E535" s="47">
        <v>3.5799999999999998E-3</v>
      </c>
      <c r="F535" s="47">
        <v>0</v>
      </c>
      <c r="G535" s="47">
        <v>3.5799999999999998E-3</v>
      </c>
      <c r="H535" s="50">
        <v>7.2800337067954607E-2</v>
      </c>
      <c r="I535" s="50">
        <v>7.6647845204957002E-2</v>
      </c>
      <c r="J535" s="50">
        <v>7.2800337067954607E-2</v>
      </c>
      <c r="K535" s="50">
        <v>7.6647845204957002E-2</v>
      </c>
      <c r="L535" s="93">
        <v>0.151</v>
      </c>
      <c r="M535" s="92">
        <v>0.61599999999999999</v>
      </c>
      <c r="N535" s="93">
        <v>2E-3</v>
      </c>
      <c r="O535" s="93">
        <v>0</v>
      </c>
      <c r="P535" s="89">
        <v>136020.06400000001</v>
      </c>
      <c r="Q535" s="50">
        <v>0</v>
      </c>
    </row>
    <row r="536" spans="1:17" x14ac:dyDescent="0.25">
      <c r="A536" s="46" t="s">
        <v>126</v>
      </c>
      <c r="B536" s="46" t="s">
        <v>112</v>
      </c>
      <c r="C536" s="46" t="s">
        <v>120</v>
      </c>
      <c r="D536" s="36">
        <v>-0.38745000000000002</v>
      </c>
      <c r="E536" s="47">
        <v>5.8399999999999997E-3</v>
      </c>
      <c r="F536" s="47">
        <v>0.10257999999999901</v>
      </c>
      <c r="G536" s="47">
        <v>0.10289</v>
      </c>
      <c r="H536" s="50">
        <v>9.0304449770323994E-2</v>
      </c>
      <c r="I536" s="50">
        <v>9.6690456747483097E-2</v>
      </c>
      <c r="J536" s="50">
        <v>0.208085613322081</v>
      </c>
      <c r="K536" s="50">
        <v>0.208460177916724</v>
      </c>
      <c r="L536" s="92">
        <v>7.9529999999999896</v>
      </c>
      <c r="M536" s="92">
        <v>1.0659999999999901</v>
      </c>
      <c r="N536" s="93">
        <v>2.4E-2</v>
      </c>
      <c r="O536" s="93">
        <v>0</v>
      </c>
      <c r="P536" s="89">
        <v>135189.43599999999</v>
      </c>
      <c r="Q536" s="50">
        <v>6.9978131833801901E-2</v>
      </c>
    </row>
    <row r="537" spans="1:17" x14ac:dyDescent="0.25">
      <c r="A537" s="46" t="s">
        <v>149</v>
      </c>
      <c r="B537" s="46" t="s">
        <v>106</v>
      </c>
      <c r="C537" s="46" t="s">
        <v>120</v>
      </c>
      <c r="D537" s="36">
        <v>-0.32715</v>
      </c>
      <c r="E537" s="47">
        <v>0</v>
      </c>
      <c r="F537" s="47">
        <v>0</v>
      </c>
      <c r="G537" s="47">
        <v>0</v>
      </c>
      <c r="H537" s="50">
        <v>7.5732056721265595E-2</v>
      </c>
      <c r="I537" s="50">
        <v>7.5732056721265595E-2</v>
      </c>
      <c r="J537" s="50">
        <v>7.5732056721265595E-2</v>
      </c>
      <c r="K537" s="50">
        <v>7.5732056721265595E-2</v>
      </c>
      <c r="L537" s="92">
        <v>8.5220000000000002</v>
      </c>
      <c r="M537" s="93">
        <v>0</v>
      </c>
      <c r="N537" s="93">
        <v>0</v>
      </c>
      <c r="O537" s="93">
        <v>0</v>
      </c>
      <c r="P537" s="89">
        <v>134042.95199999999</v>
      </c>
      <c r="Q537" s="50">
        <v>0.108094392286221</v>
      </c>
    </row>
    <row r="538" spans="1:17" x14ac:dyDescent="0.25">
      <c r="A538" s="46" t="s">
        <v>156</v>
      </c>
      <c r="B538" s="46" t="s">
        <v>104</v>
      </c>
      <c r="C538" s="46" t="s">
        <v>120</v>
      </c>
      <c r="D538" s="36">
        <v>-1.4778500000000001</v>
      </c>
      <c r="E538" s="47">
        <v>7.0510000000000003E-2</v>
      </c>
      <c r="F538" s="47">
        <v>0.16733000000000001</v>
      </c>
      <c r="G538" s="47">
        <v>0.16752</v>
      </c>
      <c r="H538" s="50">
        <v>0.39065199359657898</v>
      </c>
      <c r="I538" s="50">
        <v>0.49224649208711302</v>
      </c>
      <c r="J538" s="50">
        <v>0.64395133943104099</v>
      </c>
      <c r="K538" s="50">
        <v>0.64426371986073405</v>
      </c>
      <c r="L538" s="92">
        <v>1.546</v>
      </c>
      <c r="M538" s="92">
        <v>2.3809999999999998</v>
      </c>
      <c r="N538" s="93">
        <v>0.11</v>
      </c>
      <c r="O538" s="93">
        <v>0.02</v>
      </c>
      <c r="P538" s="89">
        <v>133853.48800000001</v>
      </c>
      <c r="Q538" s="50">
        <v>0.16406489133761801</v>
      </c>
    </row>
    <row r="539" spans="1:17" x14ac:dyDescent="0.25">
      <c r="A539" s="46" t="s">
        <v>153</v>
      </c>
      <c r="B539" s="46" t="s">
        <v>105</v>
      </c>
      <c r="C539" s="46" t="s">
        <v>120</v>
      </c>
      <c r="D539" s="36">
        <v>-0.50409999999999999</v>
      </c>
      <c r="E539" s="47">
        <v>0</v>
      </c>
      <c r="F539" s="47">
        <v>0.17749000000000001</v>
      </c>
      <c r="G539" s="47">
        <v>0.17749000000000001</v>
      </c>
      <c r="H539" s="50">
        <v>0.11905733330806199</v>
      </c>
      <c r="I539" s="50">
        <v>0.11905733330806199</v>
      </c>
      <c r="J539" s="50">
        <v>0.336396301808153</v>
      </c>
      <c r="K539" s="50">
        <v>0.336396301808153</v>
      </c>
      <c r="L539" s="93">
        <v>0.47199999999999998</v>
      </c>
      <c r="M539" s="93">
        <v>0</v>
      </c>
      <c r="N539" s="93">
        <v>1.4999999999999999E-2</v>
      </c>
      <c r="O539" s="93">
        <v>0</v>
      </c>
      <c r="P539" s="89">
        <v>132443.47699999899</v>
      </c>
      <c r="Q539" s="50">
        <v>0</v>
      </c>
    </row>
    <row r="540" spans="1:17" x14ac:dyDescent="0.25">
      <c r="A540" s="46" t="s">
        <v>139</v>
      </c>
      <c r="B540" s="46" t="s">
        <v>117</v>
      </c>
      <c r="C540" s="46" t="s">
        <v>120</v>
      </c>
      <c r="D540" s="36">
        <v>-0.32135999999999998</v>
      </c>
      <c r="E540" s="47">
        <v>4.8649999999999999E-2</v>
      </c>
      <c r="F540" s="47">
        <v>0</v>
      </c>
      <c r="G540" s="47">
        <v>5.5160000000000001E-2</v>
      </c>
      <c r="H540" s="50">
        <v>7.4343107109330495E-2</v>
      </c>
      <c r="I540" s="50">
        <v>0.12790215991545401</v>
      </c>
      <c r="J540" s="50">
        <v>7.4343107109330495E-2</v>
      </c>
      <c r="K540" s="50">
        <v>0.13526875522784301</v>
      </c>
      <c r="L540" s="92">
        <v>6.4129999999999896</v>
      </c>
      <c r="M540" s="92">
        <v>1.946</v>
      </c>
      <c r="N540" s="93">
        <v>0</v>
      </c>
      <c r="O540" s="93">
        <v>0</v>
      </c>
      <c r="P540" s="89">
        <v>132284.5</v>
      </c>
      <c r="Q540" s="50">
        <v>9.2035398230088397E-2</v>
      </c>
    </row>
    <row r="541" spans="1:17" x14ac:dyDescent="0.25">
      <c r="A541" s="46" t="s">
        <v>136</v>
      </c>
      <c r="B541" s="46" t="s">
        <v>111</v>
      </c>
      <c r="C541" s="46" t="s">
        <v>120</v>
      </c>
      <c r="D541" s="36">
        <v>-1.64990999999999</v>
      </c>
      <c r="E541" s="47">
        <v>9.4759999999999997E-2</v>
      </c>
      <c r="F541" s="47">
        <v>5.7329999999999902E-2</v>
      </c>
      <c r="G541" s="47">
        <v>0.121459999999999</v>
      </c>
      <c r="H541" s="50">
        <v>0.44508302512659298</v>
      </c>
      <c r="I541" s="50">
        <v>0.58871700713245301</v>
      </c>
      <c r="J541" s="50">
        <v>0.53035047339197505</v>
      </c>
      <c r="K541" s="50">
        <v>0.63170711526191303</v>
      </c>
      <c r="L541" s="92">
        <v>4.8879999999999999</v>
      </c>
      <c r="M541" s="92">
        <v>0.78700000000000003</v>
      </c>
      <c r="N541" s="93">
        <v>0</v>
      </c>
      <c r="O541" s="93">
        <v>0</v>
      </c>
      <c r="P541" s="89">
        <v>132145.489</v>
      </c>
      <c r="Q541" s="50">
        <v>0.103284671532846</v>
      </c>
    </row>
    <row r="542" spans="1:17" x14ac:dyDescent="0.25">
      <c r="A542" s="46" t="s">
        <v>160</v>
      </c>
      <c r="B542" s="46" t="s">
        <v>103</v>
      </c>
      <c r="C542" s="46" t="s">
        <v>120</v>
      </c>
      <c r="D542" s="36">
        <v>-0.45788000000000001</v>
      </c>
      <c r="E542" s="47">
        <v>1.54E-2</v>
      </c>
      <c r="F542" s="47">
        <v>1.119E-2</v>
      </c>
      <c r="G542" s="47">
        <v>1.54E-2</v>
      </c>
      <c r="H542" s="50">
        <v>0.107575031611525</v>
      </c>
      <c r="I542" s="50">
        <v>0.124763700141984</v>
      </c>
      <c r="J542" s="50">
        <v>0.120038398703222</v>
      </c>
      <c r="K542" s="50">
        <v>0.124763700141984</v>
      </c>
      <c r="L542" s="92">
        <v>5.6239999999999997</v>
      </c>
      <c r="M542" s="93">
        <v>0</v>
      </c>
      <c r="N542" s="93">
        <v>0</v>
      </c>
      <c r="O542" s="93">
        <v>0</v>
      </c>
      <c r="P542" s="89">
        <v>131596.40299999999</v>
      </c>
      <c r="Q542" s="50">
        <v>0.203684749232343</v>
      </c>
    </row>
    <row r="543" spans="1:17" x14ac:dyDescent="0.25">
      <c r="A543" s="46" t="s">
        <v>152</v>
      </c>
      <c r="B543" s="46" t="s">
        <v>117</v>
      </c>
      <c r="C543" s="46" t="s">
        <v>120</v>
      </c>
      <c r="D543" s="36">
        <v>-0.42499999999999999</v>
      </c>
      <c r="E543" s="47">
        <v>8.6910000000000001E-2</v>
      </c>
      <c r="F543" s="47">
        <v>5.9679999999999997E-2</v>
      </c>
      <c r="G543" s="47">
        <v>8.9939999999999895E-2</v>
      </c>
      <c r="H543" s="50">
        <v>9.9478536095804995E-2</v>
      </c>
      <c r="I543" s="50">
        <v>0.19930954173232099</v>
      </c>
      <c r="J543" s="50">
        <v>0.16709296225925999</v>
      </c>
      <c r="K543" s="50">
        <v>0.202948960578894</v>
      </c>
      <c r="L543" s="92">
        <v>1.55</v>
      </c>
      <c r="M543" s="93">
        <v>0.17399999999999999</v>
      </c>
      <c r="N543" s="92">
        <v>0.875999999999999</v>
      </c>
      <c r="O543" s="93">
        <v>0</v>
      </c>
      <c r="P543" s="89">
        <v>131537.48499999999</v>
      </c>
      <c r="Q543" s="50">
        <v>6.6705002875215497E-2</v>
      </c>
    </row>
    <row r="544" spans="1:17" x14ac:dyDescent="0.25">
      <c r="A544" s="46" t="s">
        <v>144</v>
      </c>
      <c r="B544" s="46" t="s">
        <v>110</v>
      </c>
      <c r="C544" s="46" t="s">
        <v>120</v>
      </c>
      <c r="D544" s="36">
        <v>-0.67633999999999905</v>
      </c>
      <c r="E544" s="47">
        <v>0.15215000000000001</v>
      </c>
      <c r="F544" s="47">
        <v>0.1036</v>
      </c>
      <c r="G544" s="47">
        <v>0.24636</v>
      </c>
      <c r="H544" s="50">
        <v>0.16290467972716499</v>
      </c>
      <c r="I544" s="50">
        <v>0.35401047323831603</v>
      </c>
      <c r="J544" s="50">
        <v>0.28984352103906502</v>
      </c>
      <c r="K544" s="50">
        <v>0.48777380114500102</v>
      </c>
      <c r="L544" s="92">
        <v>4.6849999999999996</v>
      </c>
      <c r="M544" s="93">
        <v>8.0000000000000002E-3</v>
      </c>
      <c r="N544" s="93">
        <v>0</v>
      </c>
      <c r="O544" s="93">
        <v>0</v>
      </c>
      <c r="P544" s="89">
        <v>129301.98699999999</v>
      </c>
      <c r="Q544" s="50">
        <v>0.10197733836925101</v>
      </c>
    </row>
    <row r="545" spans="1:17" x14ac:dyDescent="0.25">
      <c r="A545" s="46" t="s">
        <v>135</v>
      </c>
      <c r="B545" s="46" t="s">
        <v>108</v>
      </c>
      <c r="C545" s="46" t="s">
        <v>120</v>
      </c>
      <c r="D545" s="36">
        <v>-1.11442</v>
      </c>
      <c r="E545" s="47">
        <v>0.12102</v>
      </c>
      <c r="F545" s="47">
        <v>1.304E-2</v>
      </c>
      <c r="G545" s="47">
        <v>0.16667999999999999</v>
      </c>
      <c r="H545" s="50">
        <v>0.28232602578983501</v>
      </c>
      <c r="I545" s="50">
        <v>0.44729404407484202</v>
      </c>
      <c r="J545" s="50">
        <v>0.299157056992294</v>
      </c>
      <c r="K545" s="50">
        <v>0.51490940191280998</v>
      </c>
      <c r="L545" s="92">
        <v>1.1719999999999999</v>
      </c>
      <c r="M545" s="92">
        <v>4.0640000000000001</v>
      </c>
      <c r="N545" s="93">
        <v>0</v>
      </c>
      <c r="O545" s="93">
        <v>0</v>
      </c>
      <c r="P545" s="89">
        <v>129228.235</v>
      </c>
      <c r="Q545" s="50">
        <v>0.229676140118968</v>
      </c>
    </row>
    <row r="546" spans="1:17" x14ac:dyDescent="0.25">
      <c r="A546" s="46" t="s">
        <v>147</v>
      </c>
      <c r="B546" s="46" t="s">
        <v>111</v>
      </c>
      <c r="C546" s="46" t="s">
        <v>120</v>
      </c>
      <c r="D546" s="36">
        <v>-1.6597900000000001</v>
      </c>
      <c r="E546" s="47">
        <v>8.4239999999999995E-2</v>
      </c>
      <c r="F546" s="47">
        <v>5.4539999999999998E-2</v>
      </c>
      <c r="G546" s="47">
        <v>0.12429</v>
      </c>
      <c r="H546" s="50">
        <v>0.44827245390175302</v>
      </c>
      <c r="I546" s="50">
        <v>0.57556105625192999</v>
      </c>
      <c r="J546" s="50">
        <v>0.52945495754132599</v>
      </c>
      <c r="K546" s="50">
        <v>0.63994291784094504</v>
      </c>
      <c r="L546" s="92">
        <v>2.8380000000000001</v>
      </c>
      <c r="M546" s="92">
        <v>0.94799999999999995</v>
      </c>
      <c r="N546" s="92">
        <v>1.115</v>
      </c>
      <c r="O546" s="93">
        <v>8.3000000000000004E-2</v>
      </c>
      <c r="P546" s="89">
        <v>128271.811999999</v>
      </c>
      <c r="Q546" s="50">
        <v>7.8218169063486498E-2</v>
      </c>
    </row>
    <row r="547" spans="1:17" x14ac:dyDescent="0.25">
      <c r="A547" s="46" t="s">
        <v>126</v>
      </c>
      <c r="B547" s="46" t="s">
        <v>110</v>
      </c>
      <c r="C547" s="46" t="s">
        <v>120</v>
      </c>
      <c r="D547" s="36">
        <v>-0.30664000000000002</v>
      </c>
      <c r="E547" s="47">
        <v>0</v>
      </c>
      <c r="F547" s="47">
        <v>5.8740000000000001E-2</v>
      </c>
      <c r="G547" s="47">
        <v>5.8740000000000001E-2</v>
      </c>
      <c r="H547" s="50">
        <v>7.0820030476766105E-2</v>
      </c>
      <c r="I547" s="50">
        <v>7.0820030476766105E-2</v>
      </c>
      <c r="J547" s="50">
        <v>0.13560408017078601</v>
      </c>
      <c r="K547" s="50">
        <v>0.13560408017078601</v>
      </c>
      <c r="L547" s="92">
        <v>10.917</v>
      </c>
      <c r="M547" s="93">
        <v>0</v>
      </c>
      <c r="N547" s="93">
        <v>0</v>
      </c>
      <c r="O547" s="93">
        <v>0</v>
      </c>
      <c r="P547" s="89">
        <v>128020.82399999999</v>
      </c>
      <c r="Q547" s="50">
        <v>0.123451423603564</v>
      </c>
    </row>
    <row r="548" spans="1:17" x14ac:dyDescent="0.25">
      <c r="A548" s="46" t="s">
        <v>89</v>
      </c>
      <c r="B548" s="46" t="s">
        <v>110</v>
      </c>
      <c r="C548" s="46" t="s">
        <v>120</v>
      </c>
      <c r="D548" s="36">
        <v>-1.1950399999999901</v>
      </c>
      <c r="E548" s="47">
        <v>0.11587</v>
      </c>
      <c r="F548" s="47">
        <v>0</v>
      </c>
      <c r="G548" s="47">
        <v>0.11587</v>
      </c>
      <c r="H548" s="50">
        <v>0.30560360912053902</v>
      </c>
      <c r="I548" s="50">
        <v>0.46599687170311299</v>
      </c>
      <c r="J548" s="50">
        <v>0.30560360912053902</v>
      </c>
      <c r="K548" s="50">
        <v>0.46599687170311299</v>
      </c>
      <c r="L548" s="92">
        <v>1.1479999999999999</v>
      </c>
      <c r="M548" s="93">
        <v>0</v>
      </c>
      <c r="N548" s="93">
        <v>0.20499999999999999</v>
      </c>
      <c r="O548" s="93">
        <v>0</v>
      </c>
      <c r="P548" s="89">
        <v>127634.845</v>
      </c>
      <c r="Q548" s="50">
        <v>0.10388330376502999</v>
      </c>
    </row>
    <row r="549" spans="1:17" x14ac:dyDescent="0.25">
      <c r="A549" s="46" t="s">
        <v>151</v>
      </c>
      <c r="B549" s="46" t="s">
        <v>112</v>
      </c>
      <c r="C549" s="46" t="s">
        <v>120</v>
      </c>
      <c r="D549" s="36">
        <v>-0.71970999999999996</v>
      </c>
      <c r="E549" s="47">
        <v>9.6489999999999895E-2</v>
      </c>
      <c r="F549" s="47">
        <v>0.12325999999999999</v>
      </c>
      <c r="G549" s="47">
        <v>0.12383</v>
      </c>
      <c r="H549" s="50">
        <v>0.17421359809957401</v>
      </c>
      <c r="I549" s="50">
        <v>0.293159754234189</v>
      </c>
      <c r="J549" s="50">
        <v>0.32824516380729801</v>
      </c>
      <c r="K549" s="50">
        <v>0.32900247936509802</v>
      </c>
      <c r="L549" s="92">
        <v>2.48599999999999</v>
      </c>
      <c r="M549" s="92">
        <v>1.597</v>
      </c>
      <c r="N549" s="93">
        <v>0.158</v>
      </c>
      <c r="O549" s="93">
        <v>0</v>
      </c>
      <c r="P549" s="89">
        <v>127478.007</v>
      </c>
      <c r="Q549" s="50">
        <v>0</v>
      </c>
    </row>
    <row r="550" spans="1:17" x14ac:dyDescent="0.25">
      <c r="A550" s="46" t="s">
        <v>133</v>
      </c>
      <c r="B550" s="46" t="s">
        <v>114</v>
      </c>
      <c r="C550" s="46" t="s">
        <v>120</v>
      </c>
      <c r="D550" s="36">
        <v>-0.82182999999999995</v>
      </c>
      <c r="E550" s="47">
        <v>3.5630000000000002E-2</v>
      </c>
      <c r="F550" s="47">
        <v>1.9890000000000001E-2</v>
      </c>
      <c r="G550" s="47">
        <v>3.5630000000000002E-2</v>
      </c>
      <c r="H550" s="50">
        <v>0.20127808972678901</v>
      </c>
      <c r="I550" s="50">
        <v>0.24485127478447399</v>
      </c>
      <c r="J550" s="50">
        <v>0.225410714291473</v>
      </c>
      <c r="K550" s="50">
        <v>0.24485127478447399</v>
      </c>
      <c r="L550" s="92">
        <v>4.8680000000000003</v>
      </c>
      <c r="M550" s="93">
        <v>0.40799999999999997</v>
      </c>
      <c r="N550" s="93">
        <v>0</v>
      </c>
      <c r="O550" s="93">
        <v>0</v>
      </c>
      <c r="P550" s="89">
        <v>127217.09299999999</v>
      </c>
      <c r="Q550" s="50">
        <v>0.154474867184307</v>
      </c>
    </row>
    <row r="551" spans="1:17" x14ac:dyDescent="0.25">
      <c r="A551" s="46" t="s">
        <v>123</v>
      </c>
      <c r="B551" s="46" t="s">
        <v>113</v>
      </c>
      <c r="C551" s="46" t="s">
        <v>120</v>
      </c>
      <c r="D551" s="36">
        <v>-1.2987</v>
      </c>
      <c r="E551" s="47">
        <v>8.5870000000000002E-2</v>
      </c>
      <c r="F551" s="47">
        <v>8.4700000000000001E-3</v>
      </c>
      <c r="G551" s="47">
        <v>0.70433999999999997</v>
      </c>
      <c r="H551" s="50">
        <v>0.33615559290929498</v>
      </c>
      <c r="I551" s="50">
        <v>0.455961533450084</v>
      </c>
      <c r="J551" s="50">
        <v>0.34752089488878501</v>
      </c>
      <c r="K551" s="50">
        <v>1.7023899012051</v>
      </c>
      <c r="L551" s="92">
        <v>0.64300000000000002</v>
      </c>
      <c r="M551" s="92">
        <v>2.6519999999999899</v>
      </c>
      <c r="N551" s="93">
        <v>0</v>
      </c>
      <c r="O551" s="93">
        <v>0</v>
      </c>
      <c r="P551" s="89">
        <v>127156.571999999</v>
      </c>
      <c r="Q551" s="50">
        <v>8.5580627407814996E-2</v>
      </c>
    </row>
    <row r="552" spans="1:17" x14ac:dyDescent="0.25">
      <c r="A552" s="46" t="s">
        <v>155</v>
      </c>
      <c r="B552" s="46" t="s">
        <v>106</v>
      </c>
      <c r="C552" s="46" t="s">
        <v>120</v>
      </c>
      <c r="D552" s="36">
        <v>-0.32529000000000002</v>
      </c>
      <c r="E552" s="47">
        <v>0</v>
      </c>
      <c r="F552" s="47">
        <v>0</v>
      </c>
      <c r="G552" s="47">
        <v>0</v>
      </c>
      <c r="H552" s="50">
        <v>7.5285669994608007E-2</v>
      </c>
      <c r="I552" s="50">
        <v>7.5285669994608007E-2</v>
      </c>
      <c r="J552" s="50">
        <v>7.5285669994608007E-2</v>
      </c>
      <c r="K552" s="50">
        <v>7.5285669994608007E-2</v>
      </c>
      <c r="L552" s="92">
        <v>7.0819999999999999</v>
      </c>
      <c r="M552" s="93">
        <v>0</v>
      </c>
      <c r="N552" s="93">
        <v>0</v>
      </c>
      <c r="O552" s="93">
        <v>0</v>
      </c>
      <c r="P552" s="89">
        <v>126122.32799999999</v>
      </c>
      <c r="Q552" s="50">
        <v>6.4394777605665005E-2</v>
      </c>
    </row>
    <row r="553" spans="1:17" x14ac:dyDescent="0.25">
      <c r="A553" s="46" t="s">
        <v>142</v>
      </c>
      <c r="B553" s="46" t="s">
        <v>112</v>
      </c>
      <c r="C553" s="46" t="s">
        <v>120</v>
      </c>
      <c r="D553" s="36">
        <v>-0.52853000000000006</v>
      </c>
      <c r="E553" s="47">
        <v>0.16187000000000001</v>
      </c>
      <c r="F553" s="47">
        <v>0</v>
      </c>
      <c r="G553" s="47">
        <v>0.16187000000000001</v>
      </c>
      <c r="H553" s="50">
        <v>0.125174417228891</v>
      </c>
      <c r="I553" s="50">
        <v>0.32287587672821899</v>
      </c>
      <c r="J553" s="50">
        <v>0.125174417228891</v>
      </c>
      <c r="K553" s="50">
        <v>0.32287587672821899</v>
      </c>
      <c r="L553" s="92">
        <v>5.1239999999999997</v>
      </c>
      <c r="M553" s="92">
        <v>3.109</v>
      </c>
      <c r="N553" s="93">
        <v>0</v>
      </c>
      <c r="O553" s="93">
        <v>0</v>
      </c>
      <c r="P553" s="89">
        <v>124915.88400000001</v>
      </c>
      <c r="Q553" s="50">
        <v>0</v>
      </c>
    </row>
    <row r="554" spans="1:17" x14ac:dyDescent="0.25">
      <c r="A554" s="46" t="s">
        <v>97</v>
      </c>
      <c r="B554" s="46" t="s">
        <v>108</v>
      </c>
      <c r="C554" s="46" t="s">
        <v>120</v>
      </c>
      <c r="D554" s="36">
        <v>-0.33161000000000002</v>
      </c>
      <c r="E554" s="47">
        <v>0.11995</v>
      </c>
      <c r="F554" s="47">
        <v>0.13943</v>
      </c>
      <c r="G554" s="47">
        <v>0.14710000000000001</v>
      </c>
      <c r="H554" s="50">
        <v>7.6803179949054903E-2</v>
      </c>
      <c r="I554" s="50">
        <v>0.21403149207105099</v>
      </c>
      <c r="J554" s="50">
        <v>0.23791267306076899</v>
      </c>
      <c r="K554" s="50">
        <v>0.247443969057032</v>
      </c>
      <c r="L554" s="93">
        <v>0.18099999999999999</v>
      </c>
      <c r="M554" s="93">
        <v>0.13900000000000001</v>
      </c>
      <c r="N554" s="93">
        <v>2.3E-2</v>
      </c>
      <c r="O554" s="93">
        <v>0</v>
      </c>
      <c r="P554" s="89">
        <v>124888.516999999</v>
      </c>
      <c r="Q554" s="50">
        <v>9.5478975656022799E-2</v>
      </c>
    </row>
    <row r="555" spans="1:17" x14ac:dyDescent="0.25">
      <c r="A555" s="46" t="s">
        <v>148</v>
      </c>
      <c r="B555" s="46" t="s">
        <v>103</v>
      </c>
      <c r="C555" s="46" t="s">
        <v>120</v>
      </c>
      <c r="D555" s="36">
        <v>-0.68320000000000003</v>
      </c>
      <c r="E555" s="47">
        <v>0.112759999999999</v>
      </c>
      <c r="F555" s="47">
        <v>5.919E-2</v>
      </c>
      <c r="G555" s="47">
        <v>0.17751</v>
      </c>
      <c r="H555" s="50">
        <v>0.16468617641077499</v>
      </c>
      <c r="I555" s="50">
        <v>0.303706907765667</v>
      </c>
      <c r="J555" s="50">
        <v>0.23570502081976799</v>
      </c>
      <c r="K555" s="50">
        <v>0.390914819599532</v>
      </c>
      <c r="L555" s="92">
        <v>4.4859999999999998</v>
      </c>
      <c r="M555" s="92">
        <v>5.0069999999999997</v>
      </c>
      <c r="N555" s="93">
        <v>0</v>
      </c>
      <c r="O555" s="93">
        <v>0</v>
      </c>
      <c r="P555" s="89">
        <v>124570.783</v>
      </c>
      <c r="Q555" s="50">
        <v>9.2706203135650894E-2</v>
      </c>
    </row>
    <row r="556" spans="1:17" x14ac:dyDescent="0.25">
      <c r="A556" s="46" t="s">
        <v>153</v>
      </c>
      <c r="B556" s="46" t="s">
        <v>117</v>
      </c>
      <c r="C556" s="46" t="s">
        <v>120</v>
      </c>
      <c r="D556" s="36">
        <v>-0.77422000000000002</v>
      </c>
      <c r="E556" s="47">
        <v>5.9499999999999997E-2</v>
      </c>
      <c r="F556" s="47">
        <v>8.6599999999999996E-2</v>
      </c>
      <c r="G556" s="47">
        <v>8.6599999999999996E-2</v>
      </c>
      <c r="H556" s="50">
        <v>0.18858342669085501</v>
      </c>
      <c r="I556" s="50">
        <v>0.26145043815180302</v>
      </c>
      <c r="J556" s="50">
        <v>0.29610316877563703</v>
      </c>
      <c r="K556" s="50">
        <v>0.29610316877563703</v>
      </c>
      <c r="L556" s="92">
        <v>7.0439999999999996</v>
      </c>
      <c r="M556" s="92">
        <v>0.66299999999999903</v>
      </c>
      <c r="N556" s="93">
        <v>0</v>
      </c>
      <c r="O556" s="93">
        <v>0</v>
      </c>
      <c r="P556" s="89">
        <v>124327.336</v>
      </c>
      <c r="Q556" s="50">
        <v>0.27021040974529298</v>
      </c>
    </row>
    <row r="557" spans="1:17" x14ac:dyDescent="0.25">
      <c r="A557" s="46" t="s">
        <v>88</v>
      </c>
      <c r="B557" s="46" t="s">
        <v>105</v>
      </c>
      <c r="C557" s="46" t="s">
        <v>120</v>
      </c>
      <c r="D557" s="36">
        <v>-0.64956999999999998</v>
      </c>
      <c r="E557" s="47">
        <v>0.30890000000000001</v>
      </c>
      <c r="F557" s="47">
        <v>0.17745</v>
      </c>
      <c r="G557" s="47">
        <v>0.17781</v>
      </c>
      <c r="H557" s="50">
        <v>0.155978714047771</v>
      </c>
      <c r="I557" s="50">
        <v>0.57435766386896703</v>
      </c>
      <c r="J557" s="50">
        <v>0.380433191268719</v>
      </c>
      <c r="K557" s="50">
        <v>0.38093023668038101</v>
      </c>
      <c r="L557" s="93">
        <v>0</v>
      </c>
      <c r="M557" s="93">
        <v>0</v>
      </c>
      <c r="N557" s="93">
        <v>0.01</v>
      </c>
      <c r="O557" s="93">
        <v>0</v>
      </c>
      <c r="P557" s="89">
        <v>122003.193</v>
      </c>
      <c r="Q557" s="50">
        <v>0.13081395348837199</v>
      </c>
    </row>
    <row r="558" spans="1:17" x14ac:dyDescent="0.25">
      <c r="A558" s="46" t="s">
        <v>129</v>
      </c>
      <c r="B558" s="46" t="s">
        <v>118</v>
      </c>
      <c r="C558" s="46" t="s">
        <v>120</v>
      </c>
      <c r="D558" s="36">
        <v>-0.42037999999999998</v>
      </c>
      <c r="E558" s="47">
        <v>0.13461999999999999</v>
      </c>
      <c r="F558" s="47">
        <v>9.3859999999999999E-2</v>
      </c>
      <c r="G558" s="47">
        <v>0.13461999999999999</v>
      </c>
      <c r="H558" s="50">
        <v>9.8345642220897006E-2</v>
      </c>
      <c r="I558" s="50">
        <v>0.25661938334869899</v>
      </c>
      <c r="J558" s="50">
        <v>0.206429397708184</v>
      </c>
      <c r="K558" s="50">
        <v>0.25661938334869899</v>
      </c>
      <c r="L558" s="92">
        <v>15.904999999999999</v>
      </c>
      <c r="M558" s="92">
        <v>2.1339999999999999</v>
      </c>
      <c r="N558" s="93">
        <v>0.441</v>
      </c>
      <c r="O558" s="93">
        <v>0</v>
      </c>
      <c r="P558" s="89">
        <v>121984.204</v>
      </c>
      <c r="Q558" s="50">
        <v>0.185708172871202</v>
      </c>
    </row>
    <row r="559" spans="1:17" x14ac:dyDescent="0.25">
      <c r="A559" s="46" t="s">
        <v>134</v>
      </c>
      <c r="B559" s="46" t="s">
        <v>102</v>
      </c>
      <c r="C559" s="46" t="s">
        <v>120</v>
      </c>
      <c r="D559" s="36">
        <v>-0.45993000000000001</v>
      </c>
      <c r="E559" s="47">
        <v>0.123809999999999</v>
      </c>
      <c r="F559" s="47">
        <v>0</v>
      </c>
      <c r="G559" s="47">
        <v>0.22589000000000001</v>
      </c>
      <c r="H559" s="50">
        <v>0.10808180137525</v>
      </c>
      <c r="I559" s="50">
        <v>0.254127878586765</v>
      </c>
      <c r="J559" s="50">
        <v>0.10808180137525</v>
      </c>
      <c r="K559" s="50">
        <v>0.38891159266321401</v>
      </c>
      <c r="L559" s="92">
        <v>1.7749999999999999</v>
      </c>
      <c r="M559" s="93">
        <v>0.38</v>
      </c>
      <c r="N559" s="93">
        <v>0</v>
      </c>
      <c r="O559" s="93">
        <v>0</v>
      </c>
      <c r="P559" s="89">
        <v>121787.338</v>
      </c>
      <c r="Q559" s="50">
        <v>0.134930643127364</v>
      </c>
    </row>
    <row r="560" spans="1:17" x14ac:dyDescent="0.25">
      <c r="A560" s="46" t="s">
        <v>123</v>
      </c>
      <c r="B560" s="46" t="s">
        <v>119</v>
      </c>
      <c r="C560" s="46" t="s">
        <v>120</v>
      </c>
      <c r="D560" s="36">
        <v>-0.62922</v>
      </c>
      <c r="E560" s="47">
        <v>0.12343</v>
      </c>
      <c r="F560" s="47">
        <v>8.7889999999999996E-2</v>
      </c>
      <c r="G560" s="47">
        <v>0.13578999999999999</v>
      </c>
      <c r="H560" s="50">
        <v>0.150741348282875</v>
      </c>
      <c r="I560" s="50">
        <v>0.301915166489996</v>
      </c>
      <c r="J560" s="50">
        <v>0.25645766590651498</v>
      </c>
      <c r="K560" s="50">
        <v>0.318106695466294</v>
      </c>
      <c r="L560" s="92">
        <v>1.4609999999999901</v>
      </c>
      <c r="M560" s="92">
        <v>0.89099999999999902</v>
      </c>
      <c r="N560" s="93">
        <v>0.14599999999999999</v>
      </c>
      <c r="O560" s="93">
        <v>0</v>
      </c>
      <c r="P560" s="89">
        <v>121671.73299999999</v>
      </c>
      <c r="Q560" s="50">
        <v>0.124694376528117</v>
      </c>
    </row>
    <row r="561" spans="1:17" x14ac:dyDescent="0.25">
      <c r="A561" s="46" t="s">
        <v>161</v>
      </c>
      <c r="B561" s="46" t="s">
        <v>117</v>
      </c>
      <c r="C561" s="46" t="s">
        <v>120</v>
      </c>
      <c r="D561" s="36">
        <v>-0.68994999999999995</v>
      </c>
      <c r="E561" s="47">
        <v>5.9499999999999997E-2</v>
      </c>
      <c r="F561" s="47">
        <v>8.6579999999999893E-2</v>
      </c>
      <c r="G561" s="47">
        <v>8.6579999999999893E-2</v>
      </c>
      <c r="H561" s="50">
        <v>0.166441770648143</v>
      </c>
      <c r="I561" s="50">
        <v>0.237951371036045</v>
      </c>
      <c r="J561" s="50">
        <v>0.27193313056971902</v>
      </c>
      <c r="K561" s="50">
        <v>0.27193313056971902</v>
      </c>
      <c r="L561" s="92">
        <v>6.8360000000000003</v>
      </c>
      <c r="M561" s="93">
        <v>0.441</v>
      </c>
      <c r="N561" s="93">
        <v>0</v>
      </c>
      <c r="O561" s="93">
        <v>0</v>
      </c>
      <c r="P561" s="89">
        <v>121311.136999999</v>
      </c>
      <c r="Q561" s="50">
        <v>0.19709302325581299</v>
      </c>
    </row>
    <row r="562" spans="1:17" x14ac:dyDescent="0.25">
      <c r="A562" s="46" t="s">
        <v>139</v>
      </c>
      <c r="B562" s="46" t="s">
        <v>119</v>
      </c>
      <c r="C562" s="46" t="s">
        <v>120</v>
      </c>
      <c r="D562" s="36">
        <v>-1.2197100000000001</v>
      </c>
      <c r="E562" s="47">
        <v>0.10038999999999999</v>
      </c>
      <c r="F562" s="47">
        <v>1.1809999999999999E-2</v>
      </c>
      <c r="G562" s="47">
        <v>0.10038999999999999</v>
      </c>
      <c r="H562" s="50">
        <v>0.312810712727632</v>
      </c>
      <c r="I562" s="50">
        <v>0.451446174284581</v>
      </c>
      <c r="J562" s="50">
        <v>0.32840692158379697</v>
      </c>
      <c r="K562" s="50">
        <v>0.451446174284581</v>
      </c>
      <c r="L562" s="92">
        <v>7.0979999999999999</v>
      </c>
      <c r="M562" s="92">
        <v>5.8179999999999996</v>
      </c>
      <c r="N562" s="93">
        <v>0</v>
      </c>
      <c r="O562" s="93">
        <v>0</v>
      </c>
      <c r="P562" s="89">
        <v>121213.5</v>
      </c>
      <c r="Q562" s="50">
        <v>5.8880308880308901E-2</v>
      </c>
    </row>
    <row r="563" spans="1:17" x14ac:dyDescent="0.25">
      <c r="A563" s="46" t="s">
        <v>165</v>
      </c>
      <c r="B563" s="46" t="s">
        <v>109</v>
      </c>
      <c r="C563" s="46" t="s">
        <v>120</v>
      </c>
      <c r="D563" s="36">
        <v>-0.68252999999999997</v>
      </c>
      <c r="E563" s="47">
        <v>0.12855999999999901</v>
      </c>
      <c r="F563" s="47">
        <v>1.465E-2</v>
      </c>
      <c r="G563" s="47">
        <v>0.22041999999999901</v>
      </c>
      <c r="H563" s="50">
        <v>0.164512061646304</v>
      </c>
      <c r="I563" s="50">
        <v>0.32427106453024002</v>
      </c>
      <c r="J563" s="50">
        <v>0.18169774108293801</v>
      </c>
      <c r="K563" s="50">
        <v>0.45168096048886403</v>
      </c>
      <c r="L563" s="92">
        <v>8.6859999999999999</v>
      </c>
      <c r="M563" s="92">
        <v>2.42</v>
      </c>
      <c r="N563" s="93">
        <v>0</v>
      </c>
      <c r="O563" s="93">
        <v>0</v>
      </c>
      <c r="P563" s="89">
        <v>120447.231999999</v>
      </c>
      <c r="Q563" s="50">
        <v>0.154459086730003</v>
      </c>
    </row>
    <row r="564" spans="1:17" x14ac:dyDescent="0.25">
      <c r="A564" s="46" t="s">
        <v>158</v>
      </c>
      <c r="B564" s="46" t="s">
        <v>113</v>
      </c>
      <c r="C564" s="46" t="s">
        <v>120</v>
      </c>
      <c r="D564" s="36">
        <v>-0.5383</v>
      </c>
      <c r="E564" s="47">
        <v>9.9669999999999995E-2</v>
      </c>
      <c r="F564" s="47">
        <v>0.18062999999999901</v>
      </c>
      <c r="G564" s="47">
        <v>0.18062999999999901</v>
      </c>
      <c r="H564" s="50">
        <v>0.127630099896056</v>
      </c>
      <c r="I564" s="50">
        <v>0.24581280668368399</v>
      </c>
      <c r="J564" s="50">
        <v>0.35086911429265699</v>
      </c>
      <c r="K564" s="50">
        <v>0.35086911429265699</v>
      </c>
      <c r="L564" s="92">
        <v>1.4830000000000001</v>
      </c>
      <c r="M564" s="93">
        <v>0.14499999999999999</v>
      </c>
      <c r="N564" s="93">
        <v>0.153</v>
      </c>
      <c r="O564" s="93">
        <v>0</v>
      </c>
      <c r="P564" s="89">
        <v>120198.86900000001</v>
      </c>
      <c r="Q564" s="50">
        <v>2.68395657418577E-2</v>
      </c>
    </row>
    <row r="565" spans="1:17" x14ac:dyDescent="0.25">
      <c r="A565" s="46" t="s">
        <v>135</v>
      </c>
      <c r="B565" s="46" t="s">
        <v>110</v>
      </c>
      <c r="C565" s="46" t="s">
        <v>120</v>
      </c>
      <c r="D565" s="36">
        <v>-0.59661999999999904</v>
      </c>
      <c r="E565" s="47">
        <v>0.15217999999999901</v>
      </c>
      <c r="F565" s="47">
        <v>0.10292</v>
      </c>
      <c r="G565" s="47">
        <v>0.24635000000000001</v>
      </c>
      <c r="H565" s="50">
        <v>0.142400677422724</v>
      </c>
      <c r="I565" s="50">
        <v>0.33017685301461402</v>
      </c>
      <c r="J565" s="50">
        <v>0.26624003339095298</v>
      </c>
      <c r="K565" s="50">
        <v>0.46152718417607902</v>
      </c>
      <c r="L565" s="92">
        <v>8.1969999999999992</v>
      </c>
      <c r="M565" s="93">
        <v>0</v>
      </c>
      <c r="N565" s="93">
        <v>0</v>
      </c>
      <c r="O565" s="93">
        <v>0</v>
      </c>
      <c r="P565" s="89">
        <v>119546.53599999999</v>
      </c>
      <c r="Q565" s="50">
        <v>0.14535785508530899</v>
      </c>
    </row>
    <row r="566" spans="1:17" x14ac:dyDescent="0.25">
      <c r="A566" s="46" t="s">
        <v>131</v>
      </c>
      <c r="B566" s="46" t="s">
        <v>102</v>
      </c>
      <c r="C566" s="46" t="s">
        <v>120</v>
      </c>
      <c r="D566" s="36">
        <v>-0.31369999999999998</v>
      </c>
      <c r="E566" s="47">
        <v>0.22566</v>
      </c>
      <c r="F566" s="47">
        <v>0</v>
      </c>
      <c r="G566" s="47">
        <v>0.22566</v>
      </c>
      <c r="H566" s="50">
        <v>7.2508322876000605E-2</v>
      </c>
      <c r="I566" s="50">
        <v>0.34401329215356902</v>
      </c>
      <c r="J566" s="50">
        <v>7.2508322876000605E-2</v>
      </c>
      <c r="K566" s="50">
        <v>0.34401329215356902</v>
      </c>
      <c r="L566" s="93">
        <v>0.49399999999999999</v>
      </c>
      <c r="M566" s="93">
        <v>0</v>
      </c>
      <c r="N566" s="93">
        <v>0</v>
      </c>
      <c r="O566" s="93">
        <v>0</v>
      </c>
      <c r="P566" s="89">
        <v>119392.481</v>
      </c>
      <c r="Q566" s="50">
        <v>8.8730964467004902E-2</v>
      </c>
    </row>
    <row r="567" spans="1:17" x14ac:dyDescent="0.25">
      <c r="A567" s="46" t="s">
        <v>100</v>
      </c>
      <c r="B567" s="46" t="s">
        <v>116</v>
      </c>
      <c r="C567" s="46" t="s">
        <v>120</v>
      </c>
      <c r="D567" s="36">
        <v>-0.31006</v>
      </c>
      <c r="E567" s="47">
        <v>7.0299999999999998E-3</v>
      </c>
      <c r="F567" s="47">
        <v>0</v>
      </c>
      <c r="G567" s="47">
        <v>7.0299999999999998E-3</v>
      </c>
      <c r="H567" s="50">
        <v>7.1637539697269895E-2</v>
      </c>
      <c r="I567" s="50">
        <v>7.9197694409376101E-2</v>
      </c>
      <c r="J567" s="50">
        <v>7.1637539697269895E-2</v>
      </c>
      <c r="K567" s="50">
        <v>7.9197694409376101E-2</v>
      </c>
      <c r="L567" s="92">
        <v>2.7289999999999899</v>
      </c>
      <c r="M567" s="93">
        <v>0.46700000000000003</v>
      </c>
      <c r="N567" s="93">
        <v>0</v>
      </c>
      <c r="O567" s="93">
        <v>0</v>
      </c>
      <c r="P567" s="89">
        <v>118003.23299999999</v>
      </c>
      <c r="Q567" s="50">
        <v>0.19375470278404799</v>
      </c>
    </row>
    <row r="568" spans="1:17" x14ac:dyDescent="0.25">
      <c r="A568" s="46" t="s">
        <v>159</v>
      </c>
      <c r="B568" s="46" t="s">
        <v>110</v>
      </c>
      <c r="C568" s="46" t="s">
        <v>120</v>
      </c>
      <c r="D568" s="36">
        <v>-0.40239000000000003</v>
      </c>
      <c r="E568" s="47">
        <v>0.18060999999999999</v>
      </c>
      <c r="F568" s="47">
        <v>0</v>
      </c>
      <c r="G568" s="47">
        <v>0.18060999999999999</v>
      </c>
      <c r="H568" s="50">
        <v>9.3945333763065506E-2</v>
      </c>
      <c r="I568" s="50">
        <v>0.31048950271687897</v>
      </c>
      <c r="J568" s="50">
        <v>9.3945333763065506E-2</v>
      </c>
      <c r="K568" s="50">
        <v>0.31048950271687897</v>
      </c>
      <c r="L568" s="92">
        <v>6.2560000000000002</v>
      </c>
      <c r="M568" s="93">
        <v>0</v>
      </c>
      <c r="N568" s="93">
        <v>0</v>
      </c>
      <c r="O568" s="93">
        <v>0</v>
      </c>
      <c r="P568" s="89">
        <v>117497.14599999999</v>
      </c>
      <c r="Q568" s="50">
        <v>0.12444146559428</v>
      </c>
    </row>
    <row r="569" spans="1:17" x14ac:dyDescent="0.25">
      <c r="A569" s="46" t="s">
        <v>157</v>
      </c>
      <c r="B569" s="46" t="s">
        <v>102</v>
      </c>
      <c r="C569" s="46" t="s">
        <v>120</v>
      </c>
      <c r="D569" s="36">
        <v>-0.31289</v>
      </c>
      <c r="E569" s="47">
        <v>0.22566</v>
      </c>
      <c r="F569" s="47">
        <v>0</v>
      </c>
      <c r="G569" s="47">
        <v>0.22566</v>
      </c>
      <c r="H569" s="50">
        <v>7.2314488508004204E-2</v>
      </c>
      <c r="I569" s="50">
        <v>0.343770388707967</v>
      </c>
      <c r="J569" s="50">
        <v>7.2314488508004204E-2</v>
      </c>
      <c r="K569" s="50">
        <v>0.343770388707967</v>
      </c>
      <c r="L569" s="92">
        <v>2.5190000000000001</v>
      </c>
      <c r="M569" s="93">
        <v>0</v>
      </c>
      <c r="N569" s="93">
        <v>0</v>
      </c>
      <c r="O569" s="93">
        <v>0</v>
      </c>
      <c r="P569" s="89">
        <v>116399.423</v>
      </c>
      <c r="Q569" s="50">
        <v>7.0385395537525305E-2</v>
      </c>
    </row>
    <row r="570" spans="1:17" x14ac:dyDescent="0.25">
      <c r="A570" s="46" t="s">
        <v>123</v>
      </c>
      <c r="B570" s="46" t="s">
        <v>112</v>
      </c>
      <c r="C570" s="46" t="s">
        <v>120</v>
      </c>
      <c r="D570" s="36">
        <v>-0.60277999999999998</v>
      </c>
      <c r="E570" s="47">
        <v>0.113859999999999</v>
      </c>
      <c r="F570" s="47">
        <v>0.10005</v>
      </c>
      <c r="G570" s="47">
        <v>0.13488</v>
      </c>
      <c r="H570" s="50">
        <v>0.14397206031887499</v>
      </c>
      <c r="I570" s="50">
        <v>0.28192963469812798</v>
      </c>
      <c r="J570" s="50">
        <v>0.26434786796849202</v>
      </c>
      <c r="K570" s="50">
        <v>0.30916099455943002</v>
      </c>
      <c r="L570" s="92">
        <v>2.7050000000000001</v>
      </c>
      <c r="M570" s="92">
        <v>2.1560000000000001</v>
      </c>
      <c r="N570" s="93">
        <v>0.14000000000000001</v>
      </c>
      <c r="O570" s="93">
        <v>0</v>
      </c>
      <c r="P570" s="89">
        <v>115816.709</v>
      </c>
      <c r="Q570" s="50">
        <v>7.9886685552407799E-2</v>
      </c>
    </row>
    <row r="571" spans="1:17" x14ac:dyDescent="0.25">
      <c r="A571" s="46" t="s">
        <v>153</v>
      </c>
      <c r="B571" s="46" t="s">
        <v>104</v>
      </c>
      <c r="C571" s="46" t="s">
        <v>120</v>
      </c>
      <c r="D571" s="36">
        <v>-2.3029999999999999</v>
      </c>
      <c r="E571" s="47">
        <v>3.4709999999999998E-2</v>
      </c>
      <c r="F571" s="47">
        <v>0.30936999999999998</v>
      </c>
      <c r="G571" s="47">
        <v>0.30936999999999998</v>
      </c>
      <c r="H571" s="50">
        <v>0.67179784069399195</v>
      </c>
      <c r="I571" s="50">
        <v>0.73084477517749102</v>
      </c>
      <c r="J571" s="50">
        <v>1.27793561016846</v>
      </c>
      <c r="K571" s="50">
        <v>1.27793561016846</v>
      </c>
      <c r="L571" s="92">
        <v>1.6759999999999999</v>
      </c>
      <c r="M571" s="92">
        <v>0.745</v>
      </c>
      <c r="N571" s="93">
        <v>5.0000000000000001E-3</v>
      </c>
      <c r="O571" s="93">
        <v>0</v>
      </c>
      <c r="P571" s="89">
        <v>115116.63099999999</v>
      </c>
      <c r="Q571" s="50">
        <v>0.14014687882496901</v>
      </c>
    </row>
    <row r="572" spans="1:17" x14ac:dyDescent="0.25">
      <c r="A572" s="46" t="s">
        <v>154</v>
      </c>
      <c r="B572" s="46" t="s">
        <v>112</v>
      </c>
      <c r="C572" s="46" t="s">
        <v>120</v>
      </c>
      <c r="D572" s="36">
        <v>-0.68493999999999999</v>
      </c>
      <c r="E572" s="47">
        <v>0.58668999999999905</v>
      </c>
      <c r="F572" s="47">
        <v>0.17302000000000001</v>
      </c>
      <c r="G572" s="47">
        <v>0.58668999999999905</v>
      </c>
      <c r="H572" s="50">
        <v>0.16513847665700501</v>
      </c>
      <c r="I572" s="50">
        <v>1.0949505390229699</v>
      </c>
      <c r="J572" s="50">
        <v>0.38522134677664899</v>
      </c>
      <c r="K572" s="50">
        <v>1.0949505390229699</v>
      </c>
      <c r="L572" s="92">
        <v>5.3629999999999898</v>
      </c>
      <c r="M572" s="92">
        <v>0.54299999999999904</v>
      </c>
      <c r="N572" s="93">
        <v>8.9999999999999993E-3</v>
      </c>
      <c r="O572" s="93">
        <v>0</v>
      </c>
      <c r="P572" s="89">
        <v>113576.005</v>
      </c>
      <c r="Q572" s="50">
        <v>0.169680111265646</v>
      </c>
    </row>
    <row r="573" spans="1:17" x14ac:dyDescent="0.25">
      <c r="A573" s="46" t="s">
        <v>139</v>
      </c>
      <c r="B573" s="46" t="s">
        <v>109</v>
      </c>
      <c r="C573" s="46" t="s">
        <v>120</v>
      </c>
      <c r="D573" s="36">
        <v>-0.68947000000000003</v>
      </c>
      <c r="E573" s="47">
        <v>0.12855999999999901</v>
      </c>
      <c r="F573" s="47">
        <v>1.465E-2</v>
      </c>
      <c r="G573" s="47">
        <v>0.22041999999999901</v>
      </c>
      <c r="H573" s="50">
        <v>0.166316841038429</v>
      </c>
      <c r="I573" s="50">
        <v>0.32632344097662302</v>
      </c>
      <c r="J573" s="50">
        <v>0.183529155115535</v>
      </c>
      <c r="K573" s="50">
        <v>0.45393079882692999</v>
      </c>
      <c r="L573" s="92">
        <v>21.716999999999999</v>
      </c>
      <c r="M573" s="92">
        <v>2.8139999999999898</v>
      </c>
      <c r="N573" s="93">
        <v>0</v>
      </c>
      <c r="O573" s="93">
        <v>0</v>
      </c>
      <c r="P573" s="89">
        <v>112487.5</v>
      </c>
      <c r="Q573" s="50">
        <v>0.13792010145846501</v>
      </c>
    </row>
    <row r="574" spans="1:17" x14ac:dyDescent="0.25">
      <c r="A574" s="46" t="s">
        <v>123</v>
      </c>
      <c r="B574" s="46" t="s">
        <v>109</v>
      </c>
      <c r="C574" s="46" t="s">
        <v>120</v>
      </c>
      <c r="D574" s="36">
        <v>-0.74024000000000001</v>
      </c>
      <c r="E574" s="47">
        <v>0.15207999999999999</v>
      </c>
      <c r="F574" s="47">
        <v>1.553E-2</v>
      </c>
      <c r="G574" s="47">
        <v>0.15210000000000001</v>
      </c>
      <c r="H574" s="50">
        <v>0.17960517192725001</v>
      </c>
      <c r="I574" s="50">
        <v>0.37335930019675301</v>
      </c>
      <c r="J574" s="50">
        <v>0.19806742860993901</v>
      </c>
      <c r="K574" s="50">
        <v>0.37338676765743101</v>
      </c>
      <c r="L574" s="92">
        <v>1.7230000000000001</v>
      </c>
      <c r="M574" s="92">
        <v>0.89500000000000002</v>
      </c>
      <c r="N574" s="93">
        <v>3.6999999999999998E-2</v>
      </c>
      <c r="O574" s="93">
        <v>0</v>
      </c>
      <c r="P574" s="89">
        <v>112309.076</v>
      </c>
      <c r="Q574" s="50">
        <v>0.11825284090909</v>
      </c>
    </row>
    <row r="575" spans="1:17" x14ac:dyDescent="0.25">
      <c r="A575" s="46" t="s">
        <v>162</v>
      </c>
      <c r="B575" s="46" t="s">
        <v>119</v>
      </c>
      <c r="C575" s="46" t="s">
        <v>120</v>
      </c>
      <c r="D575" s="36">
        <v>-0.60446</v>
      </c>
      <c r="E575" s="47">
        <v>0</v>
      </c>
      <c r="F575" s="47">
        <v>0</v>
      </c>
      <c r="G575" s="47">
        <v>0</v>
      </c>
      <c r="H575" s="50">
        <v>0.14440099429356801</v>
      </c>
      <c r="I575" s="50">
        <v>0.14440099429356801</v>
      </c>
      <c r="J575" s="50">
        <v>0.14440099429356801</v>
      </c>
      <c r="K575" s="50">
        <v>0.14440099429356801</v>
      </c>
      <c r="L575" s="92">
        <v>1.3680000000000001</v>
      </c>
      <c r="M575" s="93">
        <v>0</v>
      </c>
      <c r="N575" s="93">
        <v>8.5999999999999993E-2</v>
      </c>
      <c r="O575" s="93">
        <v>0</v>
      </c>
      <c r="P575" s="89">
        <v>112284.319</v>
      </c>
      <c r="Q575" s="50">
        <v>0.11277330264672</v>
      </c>
    </row>
    <row r="576" spans="1:17" x14ac:dyDescent="0.25">
      <c r="A576" s="46" t="s">
        <v>98</v>
      </c>
      <c r="B576" s="46" t="s">
        <v>117</v>
      </c>
      <c r="C576" s="46" t="s">
        <v>120</v>
      </c>
      <c r="D576" s="36">
        <v>-1.3227899999999999</v>
      </c>
      <c r="E576" s="47">
        <v>0.19248999999999999</v>
      </c>
      <c r="F576" s="47">
        <v>0.15060999999999999</v>
      </c>
      <c r="G576" s="47">
        <v>0.19588</v>
      </c>
      <c r="H576" s="50">
        <v>0.343357474529699</v>
      </c>
      <c r="I576" s="50">
        <v>0.62850441732652595</v>
      </c>
      <c r="J576" s="50">
        <v>0.56171106738742504</v>
      </c>
      <c r="K576" s="50">
        <v>0.63403441535197602</v>
      </c>
      <c r="L576" s="92">
        <v>4.1120000000000001</v>
      </c>
      <c r="M576" s="92">
        <v>1.4019999999999999</v>
      </c>
      <c r="N576" s="93">
        <v>1.2999999999999999E-2</v>
      </c>
      <c r="O576" s="93">
        <v>0</v>
      </c>
      <c r="P576" s="89">
        <v>111426.901999999</v>
      </c>
      <c r="Q576" s="50">
        <v>0.29396477043026198</v>
      </c>
    </row>
    <row r="577" spans="1:17" x14ac:dyDescent="0.25">
      <c r="A577" s="46" t="s">
        <v>154</v>
      </c>
      <c r="B577" s="46" t="s">
        <v>108</v>
      </c>
      <c r="C577" s="46" t="s">
        <v>120</v>
      </c>
      <c r="D577" s="36">
        <v>-1.2086399999999999</v>
      </c>
      <c r="E577" s="47">
        <v>0.12102</v>
      </c>
      <c r="F577" s="47">
        <v>1.304E-2</v>
      </c>
      <c r="G577" s="47">
        <v>0.16667999999999999</v>
      </c>
      <c r="H577" s="50">
        <v>0.30957181088263502</v>
      </c>
      <c r="I577" s="50">
        <v>0.478044930899169</v>
      </c>
      <c r="J577" s="50">
        <v>0.326760453682932</v>
      </c>
      <c r="K577" s="50">
        <v>0.54709692300297497</v>
      </c>
      <c r="L577" s="92">
        <v>0.98399999999999999</v>
      </c>
      <c r="M577" s="92">
        <v>1.8519999999999901</v>
      </c>
      <c r="N577" s="93">
        <v>0.06</v>
      </c>
      <c r="O577" s="93">
        <v>0</v>
      </c>
      <c r="P577" s="89">
        <v>110687.37699999999</v>
      </c>
      <c r="Q577" s="50">
        <v>0.24028497409326399</v>
      </c>
    </row>
    <row r="578" spans="1:17" x14ac:dyDescent="0.25">
      <c r="A578" s="46" t="s">
        <v>147</v>
      </c>
      <c r="B578" s="46" t="s">
        <v>106</v>
      </c>
      <c r="C578" s="46" t="s">
        <v>120</v>
      </c>
      <c r="D578" s="36">
        <v>-0.80679000000000001</v>
      </c>
      <c r="E578" s="47">
        <v>7.7160000000000006E-2</v>
      </c>
      <c r="F578" s="47">
        <v>1.1900000000000001E-3</v>
      </c>
      <c r="G578" s="47">
        <v>0.36982999999999999</v>
      </c>
      <c r="H578" s="50">
        <v>0.19725326313830599</v>
      </c>
      <c r="I578" s="50">
        <v>0.29329081026411602</v>
      </c>
      <c r="J578" s="50">
        <v>0.198678842572974</v>
      </c>
      <c r="K578" s="50">
        <v>0.73301035476021603</v>
      </c>
      <c r="L578" s="92">
        <v>1.5959999999999901</v>
      </c>
      <c r="M578" s="92">
        <v>1.014</v>
      </c>
      <c r="N578" s="92">
        <v>0.54500000000000004</v>
      </c>
      <c r="O578" s="93">
        <v>8.8999999999999996E-2</v>
      </c>
      <c r="P578" s="89">
        <v>110295.906</v>
      </c>
      <c r="Q578" s="50">
        <v>0.10510009532888399</v>
      </c>
    </row>
    <row r="579" spans="1:17" x14ac:dyDescent="0.25">
      <c r="A579" s="46" t="s">
        <v>144</v>
      </c>
      <c r="B579" s="46" t="s">
        <v>102</v>
      </c>
      <c r="C579" s="46" t="s">
        <v>120</v>
      </c>
      <c r="D579" s="36">
        <v>-0.44186999999999999</v>
      </c>
      <c r="E579" s="47">
        <v>0.10363</v>
      </c>
      <c r="F579" s="47">
        <v>0</v>
      </c>
      <c r="G579" s="47">
        <v>0.22531999999999999</v>
      </c>
      <c r="H579" s="50">
        <v>0.10362524807241399</v>
      </c>
      <c r="I579" s="50">
        <v>0.22413006539124</v>
      </c>
      <c r="J579" s="50">
        <v>0.10362524807241399</v>
      </c>
      <c r="K579" s="50">
        <v>0.38253730948463999</v>
      </c>
      <c r="L579" s="92">
        <v>4.4370000000000003</v>
      </c>
      <c r="M579" s="92">
        <v>0.69899999999999995</v>
      </c>
      <c r="N579" s="93">
        <v>0</v>
      </c>
      <c r="O579" s="93">
        <v>0</v>
      </c>
      <c r="P579" s="89">
        <v>110204.395</v>
      </c>
      <c r="Q579" s="50">
        <v>9.0733590733590705E-2</v>
      </c>
    </row>
    <row r="580" spans="1:17" x14ac:dyDescent="0.25">
      <c r="A580" s="46" t="s">
        <v>155</v>
      </c>
      <c r="B580" s="46" t="s">
        <v>109</v>
      </c>
      <c r="C580" s="46" t="s">
        <v>120</v>
      </c>
      <c r="D580" s="36">
        <v>-0.79078999999999999</v>
      </c>
      <c r="E580" s="47">
        <v>0.12855999999999901</v>
      </c>
      <c r="F580" s="47">
        <v>1.465E-2</v>
      </c>
      <c r="G580" s="47">
        <v>0.22041999999999901</v>
      </c>
      <c r="H580" s="50">
        <v>0.192986335251045</v>
      </c>
      <c r="I580" s="50">
        <v>0.35665171378256899</v>
      </c>
      <c r="J580" s="50">
        <v>0.210592233382254</v>
      </c>
      <c r="K580" s="50">
        <v>0.487176995452484</v>
      </c>
      <c r="L580" s="92">
        <v>11.686</v>
      </c>
      <c r="M580" s="92">
        <v>14.927</v>
      </c>
      <c r="N580" s="93">
        <v>0</v>
      </c>
      <c r="O580" s="93">
        <v>0</v>
      </c>
      <c r="P580" s="89">
        <v>109838.300999999</v>
      </c>
      <c r="Q580" s="50">
        <v>0.13814616755793199</v>
      </c>
    </row>
    <row r="581" spans="1:17" x14ac:dyDescent="0.25">
      <c r="A581" s="46" t="s">
        <v>88</v>
      </c>
      <c r="B581" s="46" t="s">
        <v>117</v>
      </c>
      <c r="C581" s="46" t="s">
        <v>120</v>
      </c>
      <c r="D581" s="36">
        <v>-0.76580000000000004</v>
      </c>
      <c r="E581" s="47">
        <v>6.4739999999999895E-2</v>
      </c>
      <c r="F581" s="47">
        <v>8.6529999999999996E-2</v>
      </c>
      <c r="G581" s="47">
        <v>8.7370000000000003E-2</v>
      </c>
      <c r="H581" s="50">
        <v>0.186352331114818</v>
      </c>
      <c r="I581" s="50">
        <v>0.26569747212136802</v>
      </c>
      <c r="J581" s="50">
        <v>0.29357969363492198</v>
      </c>
      <c r="K581" s="50">
        <v>0.29466675708030299</v>
      </c>
      <c r="L581" s="93">
        <v>0.371</v>
      </c>
      <c r="M581" s="92">
        <v>0.83</v>
      </c>
      <c r="N581" s="93">
        <v>0</v>
      </c>
      <c r="O581" s="93">
        <v>0</v>
      </c>
      <c r="P581" s="89">
        <v>109651.31</v>
      </c>
      <c r="Q581" s="50">
        <v>0.27896422851041103</v>
      </c>
    </row>
    <row r="582" spans="1:17" x14ac:dyDescent="0.25">
      <c r="A582" s="46" t="s">
        <v>101</v>
      </c>
      <c r="B582" s="46" t="s">
        <v>105</v>
      </c>
      <c r="C582" s="46" t="s">
        <v>120</v>
      </c>
      <c r="D582" s="36">
        <v>-0.30373</v>
      </c>
      <c r="E582" s="47">
        <v>0</v>
      </c>
      <c r="F582" s="47">
        <v>0</v>
      </c>
      <c r="G582" s="47">
        <v>0</v>
      </c>
      <c r="H582" s="50">
        <v>7.0124921624210801E-2</v>
      </c>
      <c r="I582" s="50">
        <v>7.0124921624210801E-2</v>
      </c>
      <c r="J582" s="50">
        <v>7.0124921624210801E-2</v>
      </c>
      <c r="K582" s="50">
        <v>7.0124921624210801E-2</v>
      </c>
      <c r="L582" s="93">
        <v>0.15</v>
      </c>
      <c r="M582" s="93">
        <v>3.4000000000000002E-2</v>
      </c>
      <c r="N582" s="93">
        <v>0</v>
      </c>
      <c r="O582" s="93">
        <v>0</v>
      </c>
      <c r="P582" s="89">
        <v>109309.121</v>
      </c>
      <c r="Q582" s="50">
        <v>0</v>
      </c>
    </row>
    <row r="583" spans="1:17" x14ac:dyDescent="0.25">
      <c r="A583" s="46" t="s">
        <v>159</v>
      </c>
      <c r="B583" s="46" t="s">
        <v>102</v>
      </c>
      <c r="C583" s="46" t="s">
        <v>120</v>
      </c>
      <c r="D583" s="36">
        <v>-0.30185000000000001</v>
      </c>
      <c r="E583" s="47">
        <v>3.7830000000000003E-2</v>
      </c>
      <c r="F583" s="47">
        <v>0.22817999999999999</v>
      </c>
      <c r="G583" s="47">
        <v>0.22817999999999999</v>
      </c>
      <c r="H583" s="50">
        <v>6.9676087802225103E-2</v>
      </c>
      <c r="I583" s="50">
        <v>0.110917089504576</v>
      </c>
      <c r="J583" s="50">
        <v>0.34384630742058597</v>
      </c>
      <c r="K583" s="50">
        <v>0.34384630742058597</v>
      </c>
      <c r="L583" s="92">
        <v>6.6</v>
      </c>
      <c r="M583" s="92">
        <v>0.89800000000000002</v>
      </c>
      <c r="N583" s="93">
        <v>0</v>
      </c>
      <c r="O583" s="93">
        <v>0</v>
      </c>
      <c r="P583" s="89">
        <v>107885.91</v>
      </c>
      <c r="Q583" s="50">
        <v>0.12713310580204701</v>
      </c>
    </row>
    <row r="584" spans="1:17" x14ac:dyDescent="0.25">
      <c r="A584" s="46" t="s">
        <v>134</v>
      </c>
      <c r="B584" s="46" t="s">
        <v>112</v>
      </c>
      <c r="C584" s="46" t="s">
        <v>120</v>
      </c>
      <c r="D584" s="36">
        <v>-0.61295999999999995</v>
      </c>
      <c r="E584" s="47">
        <v>0.58674999999999999</v>
      </c>
      <c r="F584" s="47">
        <v>0.17268</v>
      </c>
      <c r="G584" s="47">
        <v>0.58674999999999999</v>
      </c>
      <c r="H584" s="50">
        <v>0.146573662581061</v>
      </c>
      <c r="I584" s="50">
        <v>1.0616941984238899</v>
      </c>
      <c r="J584" s="50">
        <v>0.36268643498849501</v>
      </c>
      <c r="K584" s="50">
        <v>1.0616941984238899</v>
      </c>
      <c r="L584" s="92">
        <v>3.1519999999999899</v>
      </c>
      <c r="M584" s="93">
        <v>0.03</v>
      </c>
      <c r="N584" s="93">
        <v>0.109</v>
      </c>
      <c r="O584" s="93">
        <v>0</v>
      </c>
      <c r="P584" s="89">
        <v>107612.091999999</v>
      </c>
      <c r="Q584" s="50">
        <v>0.201704545454545</v>
      </c>
    </row>
    <row r="585" spans="1:17" x14ac:dyDescent="0.25">
      <c r="A585" s="46" t="s">
        <v>137</v>
      </c>
      <c r="B585" s="46" t="s">
        <v>110</v>
      </c>
      <c r="C585" s="46" t="s">
        <v>120</v>
      </c>
      <c r="D585" s="36">
        <v>-0.42021999999999998</v>
      </c>
      <c r="E585" s="47">
        <v>0.18060999999999999</v>
      </c>
      <c r="F585" s="47">
        <v>0</v>
      </c>
      <c r="G585" s="47">
        <v>0.18060999999999999</v>
      </c>
      <c r="H585" s="50">
        <v>9.8306428721372102E-2</v>
      </c>
      <c r="I585" s="50">
        <v>0.31571386721373401</v>
      </c>
      <c r="J585" s="50">
        <v>9.8306428721372102E-2</v>
      </c>
      <c r="K585" s="50">
        <v>0.31571386721373401</v>
      </c>
      <c r="L585" s="92">
        <v>9.391</v>
      </c>
      <c r="M585" s="93">
        <v>0</v>
      </c>
      <c r="N585" s="93">
        <v>0</v>
      </c>
      <c r="O585" s="93">
        <v>0</v>
      </c>
      <c r="P585" s="89">
        <v>107012.091999999</v>
      </c>
      <c r="Q585" s="50">
        <v>0.104043509103807</v>
      </c>
    </row>
    <row r="586" spans="1:17" x14ac:dyDescent="0.25">
      <c r="A586" s="46" t="s">
        <v>151</v>
      </c>
      <c r="B586" s="46" t="s">
        <v>117</v>
      </c>
      <c r="C586" s="46" t="s">
        <v>120</v>
      </c>
      <c r="D586" s="36">
        <v>-0.4612</v>
      </c>
      <c r="E586" s="47">
        <v>8.5959999999999995E-2</v>
      </c>
      <c r="F586" s="47">
        <v>5.7020000000000001E-2</v>
      </c>
      <c r="G586" s="47">
        <v>8.6650000000000005E-2</v>
      </c>
      <c r="H586" s="50">
        <v>0.10839586773669101</v>
      </c>
      <c r="I586" s="50">
        <v>0.2078885144198</v>
      </c>
      <c r="J586" s="50">
        <v>0.17343319402700599</v>
      </c>
      <c r="K586" s="50">
        <v>0.208722245098756</v>
      </c>
      <c r="L586" s="92">
        <v>2.0950000000000002</v>
      </c>
      <c r="M586" s="93">
        <v>0.04</v>
      </c>
      <c r="N586" s="93">
        <v>8.3000000000000004E-2</v>
      </c>
      <c r="O586" s="93">
        <v>0</v>
      </c>
      <c r="P586" s="89">
        <v>104916.26</v>
      </c>
      <c r="Q586" s="50">
        <v>7.1292170591979495E-2</v>
      </c>
    </row>
    <row r="587" spans="1:17" x14ac:dyDescent="0.25">
      <c r="A587" s="46" t="s">
        <v>98</v>
      </c>
      <c r="B587" s="46" t="s">
        <v>116</v>
      </c>
      <c r="C587" s="46" t="s">
        <v>120</v>
      </c>
      <c r="D587" s="36">
        <v>-1.1848000000000001</v>
      </c>
      <c r="E587" s="47">
        <v>9.6099999999999901E-3</v>
      </c>
      <c r="F587" s="47">
        <v>0</v>
      </c>
      <c r="G587" s="47">
        <v>9.6099999999999901E-3</v>
      </c>
      <c r="H587" s="50">
        <v>0.30262372377543201</v>
      </c>
      <c r="I587" s="50">
        <v>0.31520228092347902</v>
      </c>
      <c r="J587" s="50">
        <v>0.30262372377543201</v>
      </c>
      <c r="K587" s="50">
        <v>0.31520228092347902</v>
      </c>
      <c r="L587" s="92">
        <v>2.609</v>
      </c>
      <c r="M587" s="92">
        <v>0.749</v>
      </c>
      <c r="N587" s="93">
        <v>1.0999999999999999E-2</v>
      </c>
      <c r="O587" s="93">
        <v>0</v>
      </c>
      <c r="P587" s="89">
        <v>104416.588</v>
      </c>
      <c r="Q587" s="50">
        <v>0.156954314720812</v>
      </c>
    </row>
    <row r="588" spans="1:17" x14ac:dyDescent="0.25">
      <c r="A588" s="46" t="s">
        <v>166</v>
      </c>
      <c r="B588" s="46" t="s">
        <v>112</v>
      </c>
      <c r="C588" s="46" t="s">
        <v>120</v>
      </c>
      <c r="D588" s="36">
        <v>-0.53049000000000002</v>
      </c>
      <c r="E588" s="47">
        <v>0.11687</v>
      </c>
      <c r="F588" s="47">
        <v>9.3009999999999995E-2</v>
      </c>
      <c r="G588" s="47">
        <v>0.13650000000000001</v>
      </c>
      <c r="H588" s="50">
        <v>0.125666632673058</v>
      </c>
      <c r="I588" s="50">
        <v>0.26521924394882501</v>
      </c>
      <c r="J588" s="50">
        <v>0.23538840984908199</v>
      </c>
      <c r="K588" s="50">
        <v>0.29030086845091502</v>
      </c>
      <c r="L588" s="93">
        <v>0.23899999999999999</v>
      </c>
      <c r="M588" s="93">
        <v>0</v>
      </c>
      <c r="N588" s="93">
        <v>0.36399999999999999</v>
      </c>
      <c r="O588" s="93">
        <v>0</v>
      </c>
      <c r="P588" s="89">
        <v>104276.091999999</v>
      </c>
      <c r="Q588" s="50">
        <v>0</v>
      </c>
    </row>
    <row r="589" spans="1:17" x14ac:dyDescent="0.25">
      <c r="A589" s="46" t="s">
        <v>135</v>
      </c>
      <c r="B589" s="46" t="s">
        <v>102</v>
      </c>
      <c r="C589" s="46" t="s">
        <v>120</v>
      </c>
      <c r="D589" s="36">
        <v>-0.47478999999999999</v>
      </c>
      <c r="E589" s="47">
        <v>0.1144</v>
      </c>
      <c r="F589" s="47">
        <v>0</v>
      </c>
      <c r="G589" s="47">
        <v>0.22531999999999999</v>
      </c>
      <c r="H589" s="50">
        <v>0.111762202990514</v>
      </c>
      <c r="I589" s="50">
        <v>0.246508355002133</v>
      </c>
      <c r="J589" s="50">
        <v>0.111762202990514</v>
      </c>
      <c r="K589" s="50">
        <v>0.39273066432090997</v>
      </c>
      <c r="L589" s="92">
        <v>9.1289999999999996</v>
      </c>
      <c r="M589" s="92">
        <v>0.57999999999999996</v>
      </c>
      <c r="N589" s="93">
        <v>0</v>
      </c>
      <c r="O589" s="93">
        <v>0</v>
      </c>
      <c r="P589" s="89">
        <v>103401.75900000001</v>
      </c>
      <c r="Q589" s="50">
        <v>0.143672089583773</v>
      </c>
    </row>
    <row r="590" spans="1:17" x14ac:dyDescent="0.25">
      <c r="A590" s="46" t="s">
        <v>152</v>
      </c>
      <c r="B590" s="46" t="s">
        <v>119</v>
      </c>
      <c r="C590" s="46" t="s">
        <v>120</v>
      </c>
      <c r="D590" s="36">
        <v>-0.57318000000000002</v>
      </c>
      <c r="E590" s="47">
        <v>0.13564000000000001</v>
      </c>
      <c r="F590" s="47">
        <v>6.8459999999999993E-2</v>
      </c>
      <c r="G590" s="47">
        <v>0.13744999999999999</v>
      </c>
      <c r="H590" s="50">
        <v>0.136440967667949</v>
      </c>
      <c r="I590" s="50">
        <v>0.30153120421373197</v>
      </c>
      <c r="J590" s="50">
        <v>0.216966662855402</v>
      </c>
      <c r="K590" s="50">
        <v>0.30388910895342103</v>
      </c>
      <c r="L590" s="92">
        <v>1.92</v>
      </c>
      <c r="M590" s="93">
        <v>0.27300000000000002</v>
      </c>
      <c r="N590" s="92">
        <v>0.63300000000000001</v>
      </c>
      <c r="O590" s="93">
        <v>0</v>
      </c>
      <c r="P590" s="89">
        <v>102958.48</v>
      </c>
      <c r="Q590" s="50">
        <v>9.6952908587257497E-2</v>
      </c>
    </row>
    <row r="591" spans="1:17" x14ac:dyDescent="0.25">
      <c r="A591" s="46" t="s">
        <v>160</v>
      </c>
      <c r="B591" s="46" t="s">
        <v>113</v>
      </c>
      <c r="C591" s="46" t="s">
        <v>120</v>
      </c>
      <c r="D591" s="36">
        <v>-0.36054999999999998</v>
      </c>
      <c r="E591" s="47">
        <v>0.47731000000000001</v>
      </c>
      <c r="F591" s="47">
        <v>0</v>
      </c>
      <c r="G591" s="47">
        <v>0.47731000000000001</v>
      </c>
      <c r="H591" s="50">
        <v>8.3779433222174599E-2</v>
      </c>
      <c r="I591" s="50">
        <v>0.74676308141766301</v>
      </c>
      <c r="J591" s="50">
        <v>8.3779433222174599E-2</v>
      </c>
      <c r="K591" s="50">
        <v>0.74676308141766301</v>
      </c>
      <c r="L591" s="92">
        <v>16.594999999999999</v>
      </c>
      <c r="M591" s="93">
        <v>0</v>
      </c>
      <c r="N591" s="93">
        <v>0</v>
      </c>
      <c r="O591" s="93">
        <v>0</v>
      </c>
      <c r="P591" s="89">
        <v>102822</v>
      </c>
      <c r="Q591" s="50">
        <v>0.18740399385560599</v>
      </c>
    </row>
    <row r="592" spans="1:17" x14ac:dyDescent="0.25">
      <c r="A592" s="46" t="s">
        <v>139</v>
      </c>
      <c r="B592" s="46" t="s">
        <v>118</v>
      </c>
      <c r="C592" s="46" t="s">
        <v>120</v>
      </c>
      <c r="D592" s="36">
        <v>-0.42701</v>
      </c>
      <c r="E592" s="47">
        <v>0.13461999999999999</v>
      </c>
      <c r="F592" s="47">
        <v>9.3859999999999999E-2</v>
      </c>
      <c r="G592" s="47">
        <v>0.13461999999999999</v>
      </c>
      <c r="H592" s="50">
        <v>9.9971783208500906E-2</v>
      </c>
      <c r="I592" s="50">
        <v>0.258479854412206</v>
      </c>
      <c r="J592" s="50">
        <v>0.20821556065803401</v>
      </c>
      <c r="K592" s="50">
        <v>0.258479854412206</v>
      </c>
      <c r="L592" s="92">
        <v>15.577</v>
      </c>
      <c r="M592" s="92">
        <v>6.2039999999999997</v>
      </c>
      <c r="N592" s="93">
        <v>0</v>
      </c>
      <c r="O592" s="93">
        <v>0</v>
      </c>
      <c r="P592" s="89">
        <v>101730</v>
      </c>
      <c r="Q592" s="50">
        <v>0.12367427646953</v>
      </c>
    </row>
    <row r="593" spans="1:17" x14ac:dyDescent="0.25">
      <c r="A593" s="46" t="s">
        <v>131</v>
      </c>
      <c r="B593" s="46" t="s">
        <v>107</v>
      </c>
      <c r="C593" s="46" t="s">
        <v>120</v>
      </c>
      <c r="D593" s="36">
        <v>-1.1823600000000001</v>
      </c>
      <c r="E593" s="47">
        <v>4.7869999999999899E-2</v>
      </c>
      <c r="F593" s="47">
        <v>2.48E-3</v>
      </c>
      <c r="G593" s="47">
        <v>4.7869999999999899E-2</v>
      </c>
      <c r="H593" s="50">
        <v>0.30191467693606</v>
      </c>
      <c r="I593" s="50">
        <v>0.365753115331446</v>
      </c>
      <c r="J593" s="50">
        <v>0.305147432294612</v>
      </c>
      <c r="K593" s="50">
        <v>0.365753115331446</v>
      </c>
      <c r="L593" s="93">
        <v>0.26200000000000001</v>
      </c>
      <c r="M593" s="93">
        <v>0</v>
      </c>
      <c r="N593" s="93">
        <v>1.7000000000000001E-2</v>
      </c>
      <c r="O593" s="93">
        <v>0</v>
      </c>
      <c r="P593" s="89">
        <v>100640.898</v>
      </c>
      <c r="Q593" s="50">
        <v>0.190241902419024</v>
      </c>
    </row>
    <row r="594" spans="1:17" x14ac:dyDescent="0.25">
      <c r="A594" s="46" t="s">
        <v>160</v>
      </c>
      <c r="B594" s="46" t="s">
        <v>111</v>
      </c>
      <c r="C594" s="46" t="s">
        <v>120</v>
      </c>
      <c r="D594" s="36">
        <v>-0.62995000000000001</v>
      </c>
      <c r="E594" s="47">
        <v>0</v>
      </c>
      <c r="F594" s="47">
        <v>4.6629999999999998E-2</v>
      </c>
      <c r="G594" s="47">
        <v>4.6629999999999998E-2</v>
      </c>
      <c r="H594" s="50">
        <v>0.15092881332410299</v>
      </c>
      <c r="I594" s="50">
        <v>0.15092881332410299</v>
      </c>
      <c r="J594" s="50">
        <v>0.20586756657747299</v>
      </c>
      <c r="K594" s="50">
        <v>0.20586756657747299</v>
      </c>
      <c r="L594" s="92">
        <v>3.3439999999999999</v>
      </c>
      <c r="M594" s="93">
        <v>0</v>
      </c>
      <c r="N594" s="93">
        <v>0</v>
      </c>
      <c r="O594" s="93">
        <v>0</v>
      </c>
      <c r="P594" s="89">
        <v>100420.731999999</v>
      </c>
      <c r="Q594" s="50">
        <v>0.17486752460257299</v>
      </c>
    </row>
    <row r="595" spans="1:17" x14ac:dyDescent="0.25">
      <c r="A595" s="46" t="s">
        <v>165</v>
      </c>
      <c r="B595" s="46" t="s">
        <v>118</v>
      </c>
      <c r="C595" s="46" t="s">
        <v>120</v>
      </c>
      <c r="D595" s="36">
        <v>-0.44513000000000003</v>
      </c>
      <c r="E595" s="47">
        <v>0.13461999999999999</v>
      </c>
      <c r="F595" s="47">
        <v>9.3859999999999999E-2</v>
      </c>
      <c r="G595" s="47">
        <v>0.13461999999999999</v>
      </c>
      <c r="H595" s="50">
        <v>0.10442837010613699</v>
      </c>
      <c r="I595" s="50">
        <v>0.26357864414093302</v>
      </c>
      <c r="J595" s="50">
        <v>0.21311070226015999</v>
      </c>
      <c r="K595" s="50">
        <v>0.26357864414093302</v>
      </c>
      <c r="L595" s="92">
        <v>7.1579999999999897</v>
      </c>
      <c r="M595" s="92">
        <v>1.6919999999999999</v>
      </c>
      <c r="N595" s="93">
        <v>0</v>
      </c>
      <c r="O595" s="93">
        <v>0</v>
      </c>
      <c r="P595" s="89">
        <v>99975.63</v>
      </c>
      <c r="Q595" s="50">
        <v>0.15962111910191101</v>
      </c>
    </row>
    <row r="596" spans="1:17" x14ac:dyDescent="0.25">
      <c r="A596" s="46" t="s">
        <v>99</v>
      </c>
      <c r="B596" s="46" t="s">
        <v>119</v>
      </c>
      <c r="C596" s="46" t="s">
        <v>120</v>
      </c>
      <c r="D596" s="36">
        <v>-1.39625</v>
      </c>
      <c r="E596" s="47">
        <v>0</v>
      </c>
      <c r="F596" s="47">
        <v>0.25169999999999998</v>
      </c>
      <c r="G596" s="47">
        <v>0.25169999999999998</v>
      </c>
      <c r="H596" s="50">
        <v>0.36555943002552999</v>
      </c>
      <c r="I596" s="50">
        <v>0.36555943002552999</v>
      </c>
      <c r="J596" s="50">
        <v>0.75639635339603395</v>
      </c>
      <c r="K596" s="50">
        <v>0.75639635339603395</v>
      </c>
      <c r="L596" s="92">
        <v>3.2689999999999899</v>
      </c>
      <c r="M596" s="92">
        <v>0.99099999999999999</v>
      </c>
      <c r="N596" s="93">
        <v>6.0000000000000001E-3</v>
      </c>
      <c r="O596" s="93">
        <v>0</v>
      </c>
      <c r="P596" s="89">
        <v>99768.819000000003</v>
      </c>
      <c r="Q596" s="50">
        <v>0.221002561287961</v>
      </c>
    </row>
    <row r="597" spans="1:17" x14ac:dyDescent="0.25">
      <c r="A597" s="46" t="s">
        <v>129</v>
      </c>
      <c r="B597" s="46" t="s">
        <v>119</v>
      </c>
      <c r="C597" s="46" t="s">
        <v>120</v>
      </c>
      <c r="D597" s="36">
        <v>-1.1128899999999999</v>
      </c>
      <c r="E597" s="47">
        <v>0.10038999999999999</v>
      </c>
      <c r="F597" s="47">
        <v>1.1809999999999999E-2</v>
      </c>
      <c r="G597" s="47">
        <v>0.10103999999999901</v>
      </c>
      <c r="H597" s="50">
        <v>0.28188830205713</v>
      </c>
      <c r="I597" s="50">
        <v>0.41725829462133102</v>
      </c>
      <c r="J597" s="50">
        <v>0.297117152260233</v>
      </c>
      <c r="K597" s="50">
        <v>0.41817981197352899</v>
      </c>
      <c r="L597" s="92">
        <v>10.166</v>
      </c>
      <c r="M597" s="92">
        <v>3.0139999999999998</v>
      </c>
      <c r="N597" s="92">
        <v>0.97199999999999998</v>
      </c>
      <c r="O597" s="93">
        <v>6.7000000000000004E-2</v>
      </c>
      <c r="P597" s="89">
        <v>99763.24</v>
      </c>
      <c r="Q597" s="50">
        <v>9.5307917888563007E-2</v>
      </c>
    </row>
    <row r="598" spans="1:17" x14ac:dyDescent="0.25">
      <c r="A598" s="46" t="s">
        <v>148</v>
      </c>
      <c r="B598" s="46" t="s">
        <v>111</v>
      </c>
      <c r="C598" s="46" t="s">
        <v>120</v>
      </c>
      <c r="D598" s="36">
        <v>-1.659</v>
      </c>
      <c r="E598" s="47">
        <v>9.1009999999999994E-2</v>
      </c>
      <c r="F598" s="47">
        <v>5.441E-2</v>
      </c>
      <c r="G598" s="47">
        <v>0.12470000000000001</v>
      </c>
      <c r="H598" s="50">
        <v>0.44801717000324998</v>
      </c>
      <c r="I598" s="50">
        <v>0.58598418514919104</v>
      </c>
      <c r="J598" s="50">
        <v>0.52898658259971099</v>
      </c>
      <c r="K598" s="50">
        <v>0.64032624450797204</v>
      </c>
      <c r="L598" s="92">
        <v>4.8129999999999997</v>
      </c>
      <c r="M598" s="92">
        <v>3.0329999999999999</v>
      </c>
      <c r="N598" s="93">
        <v>0</v>
      </c>
      <c r="O598" s="93">
        <v>0</v>
      </c>
      <c r="P598" s="89">
        <v>98941.278999999995</v>
      </c>
      <c r="Q598" s="50">
        <v>0.112706389088298</v>
      </c>
    </row>
    <row r="599" spans="1:17" x14ac:dyDescent="0.25">
      <c r="A599" s="46" t="s">
        <v>127</v>
      </c>
      <c r="B599" s="46" t="s">
        <v>113</v>
      </c>
      <c r="C599" s="46" t="s">
        <v>120</v>
      </c>
      <c r="D599" s="36">
        <v>-0.43706</v>
      </c>
      <c r="E599" s="47">
        <v>0.19339999999999999</v>
      </c>
      <c r="F599" s="47">
        <v>0.17499000000000001</v>
      </c>
      <c r="G599" s="47">
        <v>0.19339999999999999</v>
      </c>
      <c r="H599" s="50">
        <v>0.10244133995947299</v>
      </c>
      <c r="I599" s="50">
        <v>0.337667091938682</v>
      </c>
      <c r="J599" s="50">
        <v>0.313265942538691</v>
      </c>
      <c r="K599" s="50">
        <v>0.337667091938682</v>
      </c>
      <c r="L599" s="92">
        <v>7.8090000000000002</v>
      </c>
      <c r="M599" s="93">
        <v>0</v>
      </c>
      <c r="N599" s="93">
        <v>0</v>
      </c>
      <c r="O599" s="93">
        <v>0</v>
      </c>
      <c r="P599" s="89">
        <v>98711.391000000003</v>
      </c>
      <c r="Q599" s="50">
        <v>0.196662693682955</v>
      </c>
    </row>
    <row r="600" spans="1:17" x14ac:dyDescent="0.25">
      <c r="A600" s="46" t="s">
        <v>157</v>
      </c>
      <c r="B600" s="46" t="s">
        <v>112</v>
      </c>
      <c r="C600" s="46" t="s">
        <v>120</v>
      </c>
      <c r="D600" s="36">
        <v>-1.43855</v>
      </c>
      <c r="E600" s="47">
        <v>0</v>
      </c>
      <c r="F600" s="47">
        <v>1.72E-2</v>
      </c>
      <c r="G600" s="47">
        <v>1.72E-2</v>
      </c>
      <c r="H600" s="50">
        <v>0.378509931110033</v>
      </c>
      <c r="I600" s="50">
        <v>0.378509931110033</v>
      </c>
      <c r="J600" s="50">
        <v>0.40242538523786903</v>
      </c>
      <c r="K600" s="50">
        <v>0.40242538523786903</v>
      </c>
      <c r="L600" s="92">
        <v>4.5650000000000004</v>
      </c>
      <c r="M600" s="92">
        <v>2.0249999999999999</v>
      </c>
      <c r="N600" s="93">
        <v>5.0999999999999997E-2</v>
      </c>
      <c r="O600" s="93">
        <v>0</v>
      </c>
      <c r="P600" s="89">
        <v>97705.995999999999</v>
      </c>
      <c r="Q600" s="50">
        <v>0.19762962962962899</v>
      </c>
    </row>
    <row r="601" spans="1:17" x14ac:dyDescent="0.25">
      <c r="A601" s="46" t="s">
        <v>155</v>
      </c>
      <c r="B601" s="46" t="s">
        <v>110</v>
      </c>
      <c r="C601" s="46" t="s">
        <v>120</v>
      </c>
      <c r="D601" s="36">
        <v>-0.30118</v>
      </c>
      <c r="E601" s="47">
        <v>0</v>
      </c>
      <c r="F601" s="47">
        <v>5.8740000000000001E-2</v>
      </c>
      <c r="G601" s="47">
        <v>5.8740000000000001E-2</v>
      </c>
      <c r="H601" s="50">
        <v>6.9516176571319394E-2</v>
      </c>
      <c r="I601" s="50">
        <v>6.9516176571319394E-2</v>
      </c>
      <c r="J601" s="50">
        <v>0.134221343788546</v>
      </c>
      <c r="K601" s="50">
        <v>0.134221343788546</v>
      </c>
      <c r="L601" s="92">
        <v>3.871</v>
      </c>
      <c r="M601" s="93">
        <v>0</v>
      </c>
      <c r="N601" s="93">
        <v>0</v>
      </c>
      <c r="O601" s="93">
        <v>0</v>
      </c>
      <c r="P601" s="89">
        <v>96341.945999999996</v>
      </c>
      <c r="Q601" s="50">
        <v>8.9540252961252606E-2</v>
      </c>
    </row>
    <row r="602" spans="1:17" x14ac:dyDescent="0.25">
      <c r="A602" s="46" t="s">
        <v>91</v>
      </c>
      <c r="B602" s="46" t="s">
        <v>117</v>
      </c>
      <c r="C602" s="46" t="s">
        <v>120</v>
      </c>
      <c r="D602" s="36">
        <v>-0.81358999999999904</v>
      </c>
      <c r="E602" s="47">
        <v>6.3189999999999996E-2</v>
      </c>
      <c r="F602" s="47">
        <v>8.6599999999999996E-2</v>
      </c>
      <c r="G602" s="47">
        <v>8.6349999999999996E-2</v>
      </c>
      <c r="H602" s="50">
        <v>0.199071325677566</v>
      </c>
      <c r="I602" s="50">
        <v>0.27728580524871799</v>
      </c>
      <c r="J602" s="50">
        <v>0.30753980738696202</v>
      </c>
      <c r="K602" s="50">
        <v>0.30721296329233</v>
      </c>
      <c r="L602" s="92">
        <v>23.747</v>
      </c>
      <c r="M602" s="92">
        <v>0.98099999999999998</v>
      </c>
      <c r="N602" s="93">
        <v>0</v>
      </c>
      <c r="O602" s="93">
        <v>0</v>
      </c>
      <c r="P602" s="89">
        <v>96341.875</v>
      </c>
      <c r="Q602" s="50">
        <v>0.25755033557046902</v>
      </c>
    </row>
    <row r="603" spans="1:17" x14ac:dyDescent="0.25">
      <c r="A603" s="46" t="s">
        <v>155</v>
      </c>
      <c r="B603" s="46" t="s">
        <v>119</v>
      </c>
      <c r="C603" s="46" t="s">
        <v>120</v>
      </c>
      <c r="D603" s="36">
        <v>-1.26467</v>
      </c>
      <c r="E603" s="47">
        <v>0.10038999999999999</v>
      </c>
      <c r="F603" s="47">
        <v>1.1809999999999999E-2</v>
      </c>
      <c r="G603" s="47">
        <v>0.10038999999999999</v>
      </c>
      <c r="H603" s="50">
        <v>0.32604782076741201</v>
      </c>
      <c r="I603" s="50">
        <v>0.46608114765634001</v>
      </c>
      <c r="J603" s="50">
        <v>0.34180128664443998</v>
      </c>
      <c r="K603" s="50">
        <v>0.46608114765634001</v>
      </c>
      <c r="L603" s="92">
        <v>6.0579999999999998</v>
      </c>
      <c r="M603" s="92">
        <v>16.718</v>
      </c>
      <c r="N603" s="93">
        <v>0</v>
      </c>
      <c r="O603" s="93">
        <v>0</v>
      </c>
      <c r="P603" s="89">
        <v>96215.591</v>
      </c>
      <c r="Q603" s="50">
        <v>8.5302239950904996E-2</v>
      </c>
    </row>
    <row r="604" spans="1:17" x14ac:dyDescent="0.25">
      <c r="A604" s="46" t="s">
        <v>167</v>
      </c>
      <c r="B604" s="46" t="s">
        <v>119</v>
      </c>
      <c r="C604" s="46" t="s">
        <v>120</v>
      </c>
      <c r="D604" s="36">
        <v>-1.34266</v>
      </c>
      <c r="E604" s="47">
        <v>9.7409999999999997E-2</v>
      </c>
      <c r="F604" s="47">
        <v>1.359E-2</v>
      </c>
      <c r="G604" s="47">
        <v>0.25713999999999998</v>
      </c>
      <c r="H604" s="50">
        <v>0.349326960839004</v>
      </c>
      <c r="I604" s="50">
        <v>0.48737960984983397</v>
      </c>
      <c r="J604" s="50">
        <v>0.36778948292457497</v>
      </c>
      <c r="K604" s="50">
        <v>0.74498493190829695</v>
      </c>
      <c r="L604" s="92">
        <v>8.1029999999999998</v>
      </c>
      <c r="M604" s="92">
        <v>3.21199999999999</v>
      </c>
      <c r="N604" s="93">
        <v>0</v>
      </c>
      <c r="O604" s="93">
        <v>0</v>
      </c>
      <c r="P604" s="89">
        <v>96183.73</v>
      </c>
      <c r="Q604" s="50">
        <v>0.17350993377483401</v>
      </c>
    </row>
    <row r="605" spans="1:17" x14ac:dyDescent="0.25">
      <c r="A605" s="46" t="s">
        <v>147</v>
      </c>
      <c r="B605" s="46" t="s">
        <v>102</v>
      </c>
      <c r="C605" s="46" t="s">
        <v>120</v>
      </c>
      <c r="D605" s="36">
        <v>-0.30719999999999997</v>
      </c>
      <c r="E605" s="47">
        <v>0.16349</v>
      </c>
      <c r="F605" s="47">
        <v>3.7200000000000002E-3</v>
      </c>
      <c r="G605" s="47">
        <v>0.16714000000000001</v>
      </c>
      <c r="H605" s="50">
        <v>7.0953848924869306E-2</v>
      </c>
      <c r="I605" s="50">
        <v>0.26116979496847698</v>
      </c>
      <c r="J605" s="50">
        <v>7.4945216583871502E-2</v>
      </c>
      <c r="K605" s="50">
        <v>0.26578147591792001</v>
      </c>
      <c r="L605" s="92">
        <v>1.7190000000000001</v>
      </c>
      <c r="M605" s="92">
        <v>2.35699999999999</v>
      </c>
      <c r="N605" s="92">
        <v>0.80900000000000005</v>
      </c>
      <c r="O605" s="93">
        <v>0.08</v>
      </c>
      <c r="P605" s="89">
        <v>95974.103000000003</v>
      </c>
      <c r="Q605" s="50">
        <v>9.8393982516771603E-2</v>
      </c>
    </row>
    <row r="606" spans="1:17" x14ac:dyDescent="0.25">
      <c r="A606" s="46" t="s">
        <v>157</v>
      </c>
      <c r="B606" s="46" t="s">
        <v>110</v>
      </c>
      <c r="C606" s="46" t="s">
        <v>120</v>
      </c>
      <c r="D606" s="36">
        <v>-0.36767</v>
      </c>
      <c r="E606" s="47">
        <v>0.21675</v>
      </c>
      <c r="F606" s="47">
        <v>0.16297</v>
      </c>
      <c r="G606" s="47">
        <v>0.21675</v>
      </c>
      <c r="H606" s="50">
        <v>8.5502691148325802E-2</v>
      </c>
      <c r="I606" s="50">
        <v>0.34823076637547601</v>
      </c>
      <c r="J606" s="50">
        <v>0.27763816451726903</v>
      </c>
      <c r="K606" s="50">
        <v>0.34823076637547601</v>
      </c>
      <c r="L606" s="92">
        <v>0.91099999999999903</v>
      </c>
      <c r="M606" s="93">
        <v>0</v>
      </c>
      <c r="N606" s="93">
        <v>0</v>
      </c>
      <c r="O606" s="93">
        <v>0</v>
      </c>
      <c r="P606" s="89">
        <v>95003.291999999899</v>
      </c>
      <c r="Q606" s="50">
        <v>4.7510844866762901E-2</v>
      </c>
    </row>
    <row r="607" spans="1:17" x14ac:dyDescent="0.25">
      <c r="A607" s="46" t="s">
        <v>152</v>
      </c>
      <c r="B607" s="46" t="s">
        <v>105</v>
      </c>
      <c r="C607" s="46" t="s">
        <v>120</v>
      </c>
      <c r="D607" s="36">
        <v>-0.35486999999999902</v>
      </c>
      <c r="E607" s="47">
        <v>0.30975000000000003</v>
      </c>
      <c r="F607" s="47">
        <v>0.15878999999999999</v>
      </c>
      <c r="G607" s="47">
        <v>0.31141999999999997</v>
      </c>
      <c r="H607" s="50">
        <v>8.2406661305397297E-2</v>
      </c>
      <c r="I607" s="50">
        <v>0.475411526735604</v>
      </c>
      <c r="J607" s="50">
        <v>0.26867995202202399</v>
      </c>
      <c r="K607" s="50">
        <v>0.47787752251861298</v>
      </c>
      <c r="L607" s="92">
        <v>0.58299999999999996</v>
      </c>
      <c r="M607" s="93">
        <v>2.1999999999999999E-2</v>
      </c>
      <c r="N607" s="93">
        <v>0.21</v>
      </c>
      <c r="O607" s="93">
        <v>0</v>
      </c>
      <c r="P607" s="89">
        <v>94568.159</v>
      </c>
      <c r="Q607" s="50">
        <v>0.15977961432506799</v>
      </c>
    </row>
    <row r="608" spans="1:17" x14ac:dyDescent="0.25">
      <c r="A608" s="46" t="s">
        <v>153</v>
      </c>
      <c r="B608" s="46" t="s">
        <v>108</v>
      </c>
      <c r="C608" s="46" t="s">
        <v>120</v>
      </c>
      <c r="D608" s="36">
        <v>-0.43948999999999899</v>
      </c>
      <c r="E608" s="47">
        <v>0.21221999999999999</v>
      </c>
      <c r="F608" s="47">
        <v>0</v>
      </c>
      <c r="G608" s="47">
        <v>0.21221999999999999</v>
      </c>
      <c r="H608" s="50">
        <v>0.10303928856228201</v>
      </c>
      <c r="I608" s="50">
        <v>0.36381969104477602</v>
      </c>
      <c r="J608" s="50">
        <v>0.10303928856228201</v>
      </c>
      <c r="K608" s="50">
        <v>0.36381969104477602</v>
      </c>
      <c r="L608" s="93">
        <v>0.252</v>
      </c>
      <c r="M608" s="93">
        <v>0.432</v>
      </c>
      <c r="N608" s="93">
        <v>0</v>
      </c>
      <c r="O608" s="93">
        <v>0</v>
      </c>
      <c r="P608" s="89">
        <v>93563.578999999998</v>
      </c>
      <c r="Q608" s="50">
        <v>0.25715049452018102</v>
      </c>
    </row>
    <row r="609" spans="1:17" x14ac:dyDescent="0.25">
      <c r="A609" s="46" t="s">
        <v>149</v>
      </c>
      <c r="B609" s="46" t="s">
        <v>113</v>
      </c>
      <c r="C609" s="46" t="s">
        <v>120</v>
      </c>
      <c r="D609" s="36">
        <v>-0.35026999999999903</v>
      </c>
      <c r="E609" s="47">
        <v>0.47731000000000001</v>
      </c>
      <c r="F609" s="47">
        <v>0</v>
      </c>
      <c r="G609" s="47">
        <v>0.47731000000000001</v>
      </c>
      <c r="H609" s="50">
        <v>8.12961838281403E-2</v>
      </c>
      <c r="I609" s="50">
        <v>0.742760746412508</v>
      </c>
      <c r="J609" s="50">
        <v>8.12961838281403E-2</v>
      </c>
      <c r="K609" s="50">
        <v>0.742760746412508</v>
      </c>
      <c r="L609" s="92">
        <v>9.5150000000000006</v>
      </c>
      <c r="M609" s="93">
        <v>0</v>
      </c>
      <c r="N609" s="93">
        <v>0</v>
      </c>
      <c r="O609" s="93">
        <v>0</v>
      </c>
      <c r="P609" s="89">
        <v>92888.516000000003</v>
      </c>
      <c r="Q609" s="50">
        <v>0.12637215528781701</v>
      </c>
    </row>
    <row r="610" spans="1:17" x14ac:dyDescent="0.25">
      <c r="A610" s="46" t="s">
        <v>142</v>
      </c>
      <c r="B610" s="46" t="s">
        <v>113</v>
      </c>
      <c r="C610" s="46" t="s">
        <v>120</v>
      </c>
      <c r="D610" s="36">
        <v>-0.31863999999999998</v>
      </c>
      <c r="E610" s="47">
        <v>7.4800000000000005E-2</v>
      </c>
      <c r="F610" s="47">
        <v>7.3620000000000005E-2</v>
      </c>
      <c r="G610" s="47">
        <v>7.4800000000000005E-2</v>
      </c>
      <c r="H610" s="50">
        <v>7.3691231914716201E-2</v>
      </c>
      <c r="I610" s="50">
        <v>0.15708332201705499</v>
      </c>
      <c r="J610" s="50">
        <v>0.15571876894172301</v>
      </c>
      <c r="K610" s="50">
        <v>0.15708332201705499</v>
      </c>
      <c r="L610" s="93">
        <v>4.7E-2</v>
      </c>
      <c r="M610" s="92">
        <v>0.50600000000000001</v>
      </c>
      <c r="N610" s="93">
        <v>0</v>
      </c>
      <c r="O610" s="93">
        <v>0</v>
      </c>
      <c r="P610" s="89">
        <v>92732.726999999999</v>
      </c>
      <c r="Q610" s="50">
        <v>0</v>
      </c>
    </row>
    <row r="611" spans="1:17" x14ac:dyDescent="0.25">
      <c r="A611" s="46" t="s">
        <v>155</v>
      </c>
      <c r="B611" s="46" t="s">
        <v>102</v>
      </c>
      <c r="C611" s="46" t="s">
        <v>120</v>
      </c>
      <c r="D611" s="36">
        <v>-0.3</v>
      </c>
      <c r="E611" s="47">
        <v>8.6550000000000002E-2</v>
      </c>
      <c r="F611" s="47">
        <v>0</v>
      </c>
      <c r="G611" s="47">
        <v>8.6550000000000002E-2</v>
      </c>
      <c r="H611" s="50">
        <v>6.9234599991188001E-2</v>
      </c>
      <c r="I611" s="50">
        <v>0.165899702039316</v>
      </c>
      <c r="J611" s="50">
        <v>6.9234599991188001E-2</v>
      </c>
      <c r="K611" s="50">
        <v>0.165899702039316</v>
      </c>
      <c r="L611" s="92">
        <v>3.7889999999999899</v>
      </c>
      <c r="M611" s="93">
        <v>1.2E-2</v>
      </c>
      <c r="N611" s="93">
        <v>0</v>
      </c>
      <c r="O611" s="93">
        <v>0</v>
      </c>
      <c r="P611" s="89">
        <v>90854.284</v>
      </c>
      <c r="Q611" s="50">
        <v>0.11554621848739401</v>
      </c>
    </row>
    <row r="612" spans="1:17" x14ac:dyDescent="0.25">
      <c r="A612" s="46" t="s">
        <v>137</v>
      </c>
      <c r="B612" s="46" t="s">
        <v>102</v>
      </c>
      <c r="C612" s="46" t="s">
        <v>120</v>
      </c>
      <c r="D612" s="36">
        <v>-0.30407000000000001</v>
      </c>
      <c r="E612" s="47">
        <v>3.7830000000000003E-2</v>
      </c>
      <c r="F612" s="47">
        <v>0.22817999999999999</v>
      </c>
      <c r="G612" s="47">
        <v>0.22817999999999999</v>
      </c>
      <c r="H612" s="50">
        <v>7.0206113805771603E-2</v>
      </c>
      <c r="I612" s="50">
        <v>0.111467550482377</v>
      </c>
      <c r="J612" s="50">
        <v>0.34451218515294402</v>
      </c>
      <c r="K612" s="50">
        <v>0.34451218515294402</v>
      </c>
      <c r="L612" s="92">
        <v>10.507</v>
      </c>
      <c r="M612" s="93">
        <v>0.40799999999999997</v>
      </c>
      <c r="N612" s="93">
        <v>0</v>
      </c>
      <c r="O612" s="93">
        <v>0</v>
      </c>
      <c r="P612" s="89">
        <v>90746.856</v>
      </c>
      <c r="Q612" s="50">
        <v>0.140124650762948</v>
      </c>
    </row>
    <row r="613" spans="1:17" x14ac:dyDescent="0.25">
      <c r="A613" s="46" t="s">
        <v>166</v>
      </c>
      <c r="B613" s="46" t="s">
        <v>105</v>
      </c>
      <c r="C613" s="46" t="s">
        <v>120</v>
      </c>
      <c r="D613" s="36">
        <v>-0.36013000000000001</v>
      </c>
      <c r="E613" s="47">
        <v>0.30890000000000001</v>
      </c>
      <c r="F613" s="47">
        <v>0.16472999999999999</v>
      </c>
      <c r="G613" s="47">
        <v>0.26718999999999998</v>
      </c>
      <c r="H613" s="50">
        <v>8.3677865857250996E-2</v>
      </c>
      <c r="I613" s="50">
        <v>0.47588924652727099</v>
      </c>
      <c r="J613" s="50">
        <v>0.27773718227496003</v>
      </c>
      <c r="K613" s="50">
        <v>0.41559606130461202</v>
      </c>
      <c r="L613" s="93">
        <v>0</v>
      </c>
      <c r="M613" s="93">
        <v>0</v>
      </c>
      <c r="N613" s="93">
        <v>0.20699999999999999</v>
      </c>
      <c r="O613" s="93">
        <v>0</v>
      </c>
      <c r="P613" s="89">
        <v>90574.675999999905</v>
      </c>
      <c r="Q613" s="50">
        <v>0</v>
      </c>
    </row>
    <row r="614" spans="1:17" x14ac:dyDescent="0.25">
      <c r="A614" s="46" t="s">
        <v>132</v>
      </c>
      <c r="B614" s="46" t="s">
        <v>116</v>
      </c>
      <c r="C614" s="46" t="s">
        <v>120</v>
      </c>
      <c r="D614" s="36">
        <v>-0.30861</v>
      </c>
      <c r="E614" s="47">
        <v>7.0299999999999998E-3</v>
      </c>
      <c r="F614" s="47">
        <v>0</v>
      </c>
      <c r="G614" s="47">
        <v>7.0299999999999998E-3</v>
      </c>
      <c r="H614" s="50">
        <v>7.1290858726843001E-2</v>
      </c>
      <c r="I614" s="50">
        <v>7.8848567684974599E-2</v>
      </c>
      <c r="J614" s="50">
        <v>7.1290858726843001E-2</v>
      </c>
      <c r="K614" s="50">
        <v>7.8848567684974599E-2</v>
      </c>
      <c r="L614" s="92">
        <v>8.0410000000000004</v>
      </c>
      <c r="M614" s="92">
        <v>1.39699999999999</v>
      </c>
      <c r="N614" s="93">
        <v>0</v>
      </c>
      <c r="O614" s="93">
        <v>0</v>
      </c>
      <c r="P614" s="89">
        <v>90036.934999999998</v>
      </c>
      <c r="Q614" s="50">
        <v>0.180380952380952</v>
      </c>
    </row>
    <row r="615" spans="1:17" x14ac:dyDescent="0.25">
      <c r="A615" s="46" t="s">
        <v>136</v>
      </c>
      <c r="B615" s="46" t="s">
        <v>113</v>
      </c>
      <c r="C615" s="46" t="s">
        <v>120</v>
      </c>
      <c r="D615" s="36">
        <v>-0.69247999999999998</v>
      </c>
      <c r="E615" s="47">
        <v>0.20604</v>
      </c>
      <c r="F615" s="47">
        <v>2.0200000000000001E-3</v>
      </c>
      <c r="G615" s="47">
        <v>0.29033999999999999</v>
      </c>
      <c r="H615" s="50">
        <v>0.167100474983995</v>
      </c>
      <c r="I615" s="50">
        <v>0.43413581230623299</v>
      </c>
      <c r="J615" s="50">
        <v>0.169460400665948</v>
      </c>
      <c r="K615" s="50">
        <v>0.560275559572743</v>
      </c>
      <c r="L615" s="92">
        <v>11.654999999999999</v>
      </c>
      <c r="M615" s="92">
        <v>2.0529999999999999</v>
      </c>
      <c r="N615" s="93">
        <v>0</v>
      </c>
      <c r="O615" s="93">
        <v>0</v>
      </c>
      <c r="P615" s="89">
        <v>88966.782999999996</v>
      </c>
      <c r="Q615" s="50">
        <v>0.16103632207264401</v>
      </c>
    </row>
    <row r="616" spans="1:17" x14ac:dyDescent="0.25">
      <c r="A616" s="46" t="s">
        <v>129</v>
      </c>
      <c r="B616" s="46" t="s">
        <v>112</v>
      </c>
      <c r="C616" s="46" t="s">
        <v>120</v>
      </c>
      <c r="D616" s="36">
        <v>-0.38723000000000002</v>
      </c>
      <c r="E616" s="47">
        <v>1.3699999999999999E-3</v>
      </c>
      <c r="F616" s="47">
        <v>0.10238999999999999</v>
      </c>
      <c r="G616" s="47">
        <v>0.10238999999999999</v>
      </c>
      <c r="H616" s="50">
        <v>9.0250926314584506E-2</v>
      </c>
      <c r="I616" s="50">
        <v>9.1745593697014099E-2</v>
      </c>
      <c r="J616" s="50">
        <v>0.20779680474968401</v>
      </c>
      <c r="K616" s="50">
        <v>0.20779680474968401</v>
      </c>
      <c r="L616" s="92">
        <v>2.242</v>
      </c>
      <c r="M616" s="93">
        <v>0</v>
      </c>
      <c r="N616" s="93">
        <v>0.45500000000000002</v>
      </c>
      <c r="O616" s="93">
        <v>0</v>
      </c>
      <c r="P616" s="89">
        <v>88253.11</v>
      </c>
      <c r="Q616" s="50">
        <v>0.16686674669867901</v>
      </c>
    </row>
    <row r="617" spans="1:17" x14ac:dyDescent="0.25">
      <c r="A617" s="46" t="s">
        <v>132</v>
      </c>
      <c r="B617" s="46" t="s">
        <v>119</v>
      </c>
      <c r="C617" s="46" t="s">
        <v>120</v>
      </c>
      <c r="D617" s="36">
        <v>-2.00746</v>
      </c>
      <c r="E617" s="47">
        <v>0.123879999999999</v>
      </c>
      <c r="F617" s="47">
        <v>0</v>
      </c>
      <c r="G617" s="47">
        <v>0.123879999999999</v>
      </c>
      <c r="H617" s="50">
        <v>0.56510318311442198</v>
      </c>
      <c r="I617" s="50">
        <v>0.77150904919557495</v>
      </c>
      <c r="J617" s="50">
        <v>0.56510318311442198</v>
      </c>
      <c r="K617" s="50">
        <v>0.77150904919557495</v>
      </c>
      <c r="L617" s="92">
        <v>12.437999999999899</v>
      </c>
      <c r="M617" s="92">
        <v>2.6509999999999998</v>
      </c>
      <c r="N617" s="93">
        <v>0</v>
      </c>
      <c r="O617" s="93">
        <v>0</v>
      </c>
      <c r="P617" s="89">
        <v>87871.582999999999</v>
      </c>
      <c r="Q617" s="50">
        <v>0.16009437141894101</v>
      </c>
    </row>
    <row r="618" spans="1:17" x14ac:dyDescent="0.25">
      <c r="A618" s="46" t="s">
        <v>155</v>
      </c>
      <c r="B618" s="46" t="s">
        <v>113</v>
      </c>
      <c r="C618" s="46" t="s">
        <v>120</v>
      </c>
      <c r="D618" s="36">
        <v>-0.33755999999999903</v>
      </c>
      <c r="E618" s="47">
        <v>0.47731000000000001</v>
      </c>
      <c r="F618" s="47">
        <v>0</v>
      </c>
      <c r="G618" s="47">
        <v>0.47731000000000001</v>
      </c>
      <c r="H618" s="50">
        <v>7.8233805492177094E-2</v>
      </c>
      <c r="I618" s="50">
        <v>0.73782501017816204</v>
      </c>
      <c r="J618" s="50">
        <v>7.8233805492177094E-2</v>
      </c>
      <c r="K618" s="50">
        <v>0.73782501017816204</v>
      </c>
      <c r="L618" s="92">
        <v>6.7579999999999902</v>
      </c>
      <c r="M618" s="93">
        <v>0</v>
      </c>
      <c r="N618" s="93">
        <v>0</v>
      </c>
      <c r="O618" s="93">
        <v>0</v>
      </c>
      <c r="P618" s="89">
        <v>87644.565000000002</v>
      </c>
      <c r="Q618" s="50">
        <v>8.7235996326905194E-2</v>
      </c>
    </row>
    <row r="619" spans="1:17" x14ac:dyDescent="0.25">
      <c r="A619" s="46" t="s">
        <v>146</v>
      </c>
      <c r="B619" s="46" t="s">
        <v>106</v>
      </c>
      <c r="C619" s="46" t="s">
        <v>120</v>
      </c>
      <c r="D619" s="36">
        <v>-0.74387999999999999</v>
      </c>
      <c r="E619" s="47">
        <v>0.55835999999999997</v>
      </c>
      <c r="F619" s="47">
        <v>4.691E-2</v>
      </c>
      <c r="G619" s="47">
        <v>0.55835999999999997</v>
      </c>
      <c r="H619" s="50">
        <v>0.18056368663320899</v>
      </c>
      <c r="I619" s="50">
        <v>1.06339363909951</v>
      </c>
      <c r="J619" s="50">
        <v>0.23726342436122499</v>
      </c>
      <c r="K619" s="50">
        <v>1.06339363909951</v>
      </c>
      <c r="L619" s="92">
        <v>10.154999999999999</v>
      </c>
      <c r="M619" s="93">
        <v>0</v>
      </c>
      <c r="N619" s="93">
        <v>0</v>
      </c>
      <c r="O619" s="93">
        <v>0</v>
      </c>
      <c r="P619" s="89">
        <v>87096.160999999993</v>
      </c>
      <c r="Q619" s="50">
        <v>0.127004326800712</v>
      </c>
    </row>
    <row r="620" spans="1:17" x14ac:dyDescent="0.25">
      <c r="A620" s="46" t="s">
        <v>92</v>
      </c>
      <c r="B620" s="46" t="s">
        <v>117</v>
      </c>
      <c r="C620" s="46" t="s">
        <v>120</v>
      </c>
      <c r="D620" s="36">
        <v>-0.52669999999999995</v>
      </c>
      <c r="E620" s="47">
        <v>8.4629999999999997E-2</v>
      </c>
      <c r="F620" s="47">
        <v>6.0429999999999998E-2</v>
      </c>
      <c r="G620" s="47">
        <v>8.8510000000000005E-2</v>
      </c>
      <c r="H620" s="50">
        <v>0.12471504301861</v>
      </c>
      <c r="I620" s="50">
        <v>0.224043482622103</v>
      </c>
      <c r="J620" s="50">
        <v>0.19477718087295201</v>
      </c>
      <c r="K620" s="50">
        <v>0.22880199688262901</v>
      </c>
      <c r="L620" s="92">
        <v>3.0920000000000001</v>
      </c>
      <c r="M620" s="93">
        <v>0.128</v>
      </c>
      <c r="N620" s="92">
        <v>0.90900000000000003</v>
      </c>
      <c r="O620" s="93">
        <v>0</v>
      </c>
      <c r="P620" s="89">
        <v>87042.195000000007</v>
      </c>
      <c r="Q620" s="50">
        <v>1.6776315789473601E-2</v>
      </c>
    </row>
    <row r="621" spans="1:17" x14ac:dyDescent="0.25">
      <c r="A621" s="46" t="s">
        <v>167</v>
      </c>
      <c r="B621" s="46" t="s">
        <v>117</v>
      </c>
      <c r="C621" s="46" t="s">
        <v>120</v>
      </c>
      <c r="D621" s="36">
        <v>-1.1271599999999999</v>
      </c>
      <c r="E621" s="47">
        <v>0.11952</v>
      </c>
      <c r="F621" s="47">
        <v>0</v>
      </c>
      <c r="G621" s="47">
        <v>0.218719999999999</v>
      </c>
      <c r="H621" s="50">
        <v>0.28597667150788703</v>
      </c>
      <c r="I621" s="50">
        <v>0.44923884670421899</v>
      </c>
      <c r="J621" s="50">
        <v>0.28597667150788703</v>
      </c>
      <c r="K621" s="50">
        <v>0.60037581381508898</v>
      </c>
      <c r="L621" s="92">
        <v>11.67</v>
      </c>
      <c r="M621" s="92">
        <v>3.3730000000000002</v>
      </c>
      <c r="N621" s="93">
        <v>0</v>
      </c>
      <c r="O621" s="93">
        <v>0</v>
      </c>
      <c r="P621" s="89">
        <v>86960.59</v>
      </c>
      <c r="Q621" s="50">
        <v>0.20020463847203199</v>
      </c>
    </row>
    <row r="622" spans="1:17" x14ac:dyDescent="0.25">
      <c r="A622" s="46" t="s">
        <v>167</v>
      </c>
      <c r="B622" s="46" t="s">
        <v>109</v>
      </c>
      <c r="C622" s="46" t="s">
        <v>120</v>
      </c>
      <c r="D622" s="36">
        <v>-1.0515299999999901</v>
      </c>
      <c r="E622" s="47">
        <v>0.20319999999999999</v>
      </c>
      <c r="F622" s="47">
        <v>8.2369999999999999E-2</v>
      </c>
      <c r="G622" s="47">
        <v>0.28144000000000002</v>
      </c>
      <c r="H622" s="50">
        <v>0.264456187586049</v>
      </c>
      <c r="I622" s="50">
        <v>0.54936030379248202</v>
      </c>
      <c r="J622" s="50">
        <v>0.37301923823677002</v>
      </c>
      <c r="K622" s="50">
        <v>0.67545059076668301</v>
      </c>
      <c r="L622" s="92">
        <v>8.5299999999999994</v>
      </c>
      <c r="M622" s="92">
        <v>3.028</v>
      </c>
      <c r="N622" s="93">
        <v>1.7000000000000001E-2</v>
      </c>
      <c r="O622" s="93">
        <v>0</v>
      </c>
      <c r="P622" s="89">
        <v>85974.49</v>
      </c>
      <c r="Q622" s="50">
        <v>0.18435754189944101</v>
      </c>
    </row>
    <row r="623" spans="1:17" x14ac:dyDescent="0.25">
      <c r="A623" s="46" t="s">
        <v>126</v>
      </c>
      <c r="B623" s="46" t="s">
        <v>117</v>
      </c>
      <c r="C623" s="46" t="s">
        <v>120</v>
      </c>
      <c r="D623" s="36">
        <v>-0.35396</v>
      </c>
      <c r="E623" s="47">
        <v>4.8649999999999999E-2</v>
      </c>
      <c r="F623" s="47">
        <v>4.8399999999999997E-3</v>
      </c>
      <c r="G623" s="47">
        <v>5.747E-2</v>
      </c>
      <c r="H623" s="50">
        <v>8.2186889439263E-2</v>
      </c>
      <c r="I623" s="50">
        <v>0.136136977054684</v>
      </c>
      <c r="J623" s="50">
        <v>8.7437369897223505E-2</v>
      </c>
      <c r="K623" s="50">
        <v>0.14620202681312799</v>
      </c>
      <c r="L623" s="92">
        <v>13.642999999999899</v>
      </c>
      <c r="M623" s="92">
        <v>1.327</v>
      </c>
      <c r="N623" s="92">
        <v>1.252</v>
      </c>
      <c r="O623" s="93">
        <v>4.2000000000000003E-2</v>
      </c>
      <c r="P623" s="89">
        <v>85595.886999999901</v>
      </c>
      <c r="Q623" s="50">
        <v>0.166618371486525</v>
      </c>
    </row>
    <row r="624" spans="1:17" x14ac:dyDescent="0.25">
      <c r="A624" s="46" t="s">
        <v>157</v>
      </c>
      <c r="B624" s="46" t="s">
        <v>104</v>
      </c>
      <c r="C624" s="46" t="s">
        <v>120</v>
      </c>
      <c r="D624" s="36">
        <v>-1.48115</v>
      </c>
      <c r="E624" s="47">
        <v>4.1000000000000002E-2</v>
      </c>
      <c r="F624" s="47">
        <v>0.1221</v>
      </c>
      <c r="G624" s="47">
        <v>0.1221</v>
      </c>
      <c r="H624" s="50">
        <v>0.39167641030788802</v>
      </c>
      <c r="I624" s="50">
        <v>0.44992099831724802</v>
      </c>
      <c r="J624" s="50">
        <v>0.57240936597105896</v>
      </c>
      <c r="K624" s="50">
        <v>0.57240936597105896</v>
      </c>
      <c r="L624" s="92">
        <v>3.71199999999999</v>
      </c>
      <c r="M624" s="93">
        <v>0</v>
      </c>
      <c r="N624" s="93">
        <v>5.8999999999999997E-2</v>
      </c>
      <c r="O624" s="93">
        <v>0</v>
      </c>
      <c r="P624" s="89">
        <v>84771.384999999995</v>
      </c>
      <c r="Q624" s="50">
        <v>0.169137466307277</v>
      </c>
    </row>
    <row r="625" spans="1:17" x14ac:dyDescent="0.25">
      <c r="A625" s="46" t="s">
        <v>155</v>
      </c>
      <c r="B625" s="46" t="s">
        <v>116</v>
      </c>
      <c r="C625" s="46" t="s">
        <v>120</v>
      </c>
      <c r="D625" s="36">
        <v>-0.43162</v>
      </c>
      <c r="E625" s="47">
        <v>8.362E-2</v>
      </c>
      <c r="F625" s="47">
        <v>6.9239999999999996E-2</v>
      </c>
      <c r="G625" s="47">
        <v>8.3860000000000004E-2</v>
      </c>
      <c r="H625" s="50">
        <v>0.101103897329239</v>
      </c>
      <c r="I625" s="50">
        <v>0.19713741515875699</v>
      </c>
      <c r="J625" s="50">
        <v>0.18004576263334299</v>
      </c>
      <c r="K625" s="50">
        <v>0.197424762618711</v>
      </c>
      <c r="L625" s="92">
        <v>3.1319999999999899</v>
      </c>
      <c r="M625" s="92">
        <v>2.6489999999999898</v>
      </c>
      <c r="N625" s="93">
        <v>0</v>
      </c>
      <c r="O625" s="93">
        <v>0</v>
      </c>
      <c r="P625" s="89">
        <v>84388.464000000007</v>
      </c>
      <c r="Q625" s="50">
        <v>7.3607427055703098E-2</v>
      </c>
    </row>
    <row r="626" spans="1:17" x14ac:dyDescent="0.25">
      <c r="A626" s="46" t="s">
        <v>135</v>
      </c>
      <c r="B626" s="46" t="s">
        <v>118</v>
      </c>
      <c r="C626" s="46" t="s">
        <v>120</v>
      </c>
      <c r="D626" s="36">
        <v>-0.81972999999999996</v>
      </c>
      <c r="E626" s="47">
        <v>0.25763000000000003</v>
      </c>
      <c r="F626" s="47">
        <v>0.15370999999999899</v>
      </c>
      <c r="G626" s="47">
        <v>0.30153999999999997</v>
      </c>
      <c r="H626" s="50">
        <v>0.20071530093489001</v>
      </c>
      <c r="I626" s="50">
        <v>0.55355750148643501</v>
      </c>
      <c r="J626" s="50">
        <v>0.40021733424421901</v>
      </c>
      <c r="K626" s="50">
        <v>0.62329407331676501</v>
      </c>
      <c r="L626" s="92">
        <v>2.012</v>
      </c>
      <c r="M626" s="92">
        <v>2.391</v>
      </c>
      <c r="N626" s="93">
        <v>0</v>
      </c>
      <c r="O626" s="93">
        <v>0</v>
      </c>
      <c r="P626" s="89">
        <v>83990.508000000002</v>
      </c>
      <c r="Q626" s="50">
        <v>0.15321849501359899</v>
      </c>
    </row>
    <row r="627" spans="1:17" x14ac:dyDescent="0.25">
      <c r="A627" s="46" t="s">
        <v>91</v>
      </c>
      <c r="B627" s="46" t="s">
        <v>112</v>
      </c>
      <c r="C627" s="46" t="s">
        <v>120</v>
      </c>
      <c r="D627" s="36">
        <v>-0.96519999999999995</v>
      </c>
      <c r="E627" s="47">
        <v>0.15254999999999999</v>
      </c>
      <c r="F627" s="47">
        <v>6.4000000000000005E-4</v>
      </c>
      <c r="G627" s="47">
        <v>0.1532</v>
      </c>
      <c r="H627" s="50">
        <v>0.24033084650730699</v>
      </c>
      <c r="I627" s="50">
        <v>0.44473823907887899</v>
      </c>
      <c r="J627" s="50">
        <v>0.24112491232302799</v>
      </c>
      <c r="K627" s="50">
        <v>0.44567762420137103</v>
      </c>
      <c r="L627" s="92">
        <v>10.273</v>
      </c>
      <c r="M627" s="92">
        <v>0.94599999999999995</v>
      </c>
      <c r="N627" s="93">
        <v>0.158</v>
      </c>
      <c r="O627" s="93">
        <v>0</v>
      </c>
      <c r="P627" s="89">
        <v>83978.485000000001</v>
      </c>
      <c r="Q627" s="50">
        <v>0.12710280373831701</v>
      </c>
    </row>
    <row r="628" spans="1:17" x14ac:dyDescent="0.25">
      <c r="A628" s="46" t="s">
        <v>136</v>
      </c>
      <c r="B628" s="46" t="s">
        <v>106</v>
      </c>
      <c r="C628" s="46" t="s">
        <v>120</v>
      </c>
      <c r="D628" s="36">
        <v>-0.43773999999999902</v>
      </c>
      <c r="E628" s="47">
        <v>0.12822999999999901</v>
      </c>
      <c r="F628" s="47">
        <v>7.3400000000000002E-3</v>
      </c>
      <c r="G628" s="47">
        <v>0.37108999999999998</v>
      </c>
      <c r="H628" s="50">
        <v>0.102608634471072</v>
      </c>
      <c r="I628" s="50">
        <v>0.25346141728226401</v>
      </c>
      <c r="J628" s="50">
        <v>0.110731556503038</v>
      </c>
      <c r="K628" s="50">
        <v>0.59802558547632301</v>
      </c>
      <c r="L628" s="92">
        <v>7.6509999999999998</v>
      </c>
      <c r="M628" s="93">
        <v>0.106</v>
      </c>
      <c r="N628" s="93">
        <v>0</v>
      </c>
      <c r="O628" s="93">
        <v>0</v>
      </c>
      <c r="P628" s="89">
        <v>83894.048999999999</v>
      </c>
      <c r="Q628" s="50">
        <v>0.13320128744738699</v>
      </c>
    </row>
    <row r="629" spans="1:17" x14ac:dyDescent="0.25">
      <c r="A629" s="46" t="s">
        <v>129</v>
      </c>
      <c r="B629" s="46" t="s">
        <v>109</v>
      </c>
      <c r="C629" s="46" t="s">
        <v>120</v>
      </c>
      <c r="D629" s="36">
        <v>-0.71033999999999997</v>
      </c>
      <c r="E629" s="47">
        <v>0.12855999999999901</v>
      </c>
      <c r="F629" s="47">
        <v>1.465E-2</v>
      </c>
      <c r="G629" s="47">
        <v>0.22041999999999901</v>
      </c>
      <c r="H629" s="50">
        <v>0.17176105249009299</v>
      </c>
      <c r="I629" s="50">
        <v>0.33251454189525997</v>
      </c>
      <c r="J629" s="50">
        <v>0.18905371135354801</v>
      </c>
      <c r="K629" s="50">
        <v>0.46071755387185598</v>
      </c>
      <c r="L629" s="92">
        <v>12.385</v>
      </c>
      <c r="M629" s="92">
        <v>4.63</v>
      </c>
      <c r="N629" s="93">
        <v>0.372</v>
      </c>
      <c r="O629" s="93">
        <v>0</v>
      </c>
      <c r="P629" s="89">
        <v>82945.373999999996</v>
      </c>
      <c r="Q629" s="50">
        <v>0.184992343032159</v>
      </c>
    </row>
    <row r="630" spans="1:17" x14ac:dyDescent="0.25">
      <c r="A630" s="46" t="s">
        <v>133</v>
      </c>
      <c r="B630" s="46" t="s">
        <v>111</v>
      </c>
      <c r="C630" s="46" t="s">
        <v>120</v>
      </c>
      <c r="D630" s="36">
        <v>-0.62285000000000001</v>
      </c>
      <c r="E630" s="47">
        <v>0</v>
      </c>
      <c r="F630" s="47">
        <v>4.6629999999999998E-2</v>
      </c>
      <c r="G630" s="47">
        <v>4.6629999999999998E-2</v>
      </c>
      <c r="H630" s="50">
        <v>0.14910681838273501</v>
      </c>
      <c r="I630" s="50">
        <v>0.14910681838273501</v>
      </c>
      <c r="J630" s="50">
        <v>0.20395860002730201</v>
      </c>
      <c r="K630" s="50">
        <v>0.20395860002730201</v>
      </c>
      <c r="L630" s="92">
        <v>0.746</v>
      </c>
      <c r="M630" s="93">
        <v>0.255</v>
      </c>
      <c r="N630" s="93">
        <v>0</v>
      </c>
      <c r="O630" s="93">
        <v>0</v>
      </c>
      <c r="P630" s="89">
        <v>81871.297000000006</v>
      </c>
      <c r="Q630" s="50">
        <v>9.2592592592594097E-3</v>
      </c>
    </row>
    <row r="631" spans="1:17" x14ac:dyDescent="0.25">
      <c r="A631" s="46" t="s">
        <v>163</v>
      </c>
      <c r="B631" s="46" t="s">
        <v>119</v>
      </c>
      <c r="C631" s="46" t="s">
        <v>120</v>
      </c>
      <c r="D631" s="36">
        <v>-0.64466999999999997</v>
      </c>
      <c r="E631" s="47">
        <v>0</v>
      </c>
      <c r="F631" s="47">
        <v>0</v>
      </c>
      <c r="G631" s="47">
        <v>0</v>
      </c>
      <c r="H631" s="50">
        <v>0.15471545374225301</v>
      </c>
      <c r="I631" s="50">
        <v>0.15471545374225301</v>
      </c>
      <c r="J631" s="50">
        <v>0.15471545374225301</v>
      </c>
      <c r="K631" s="50">
        <v>0.15471545374225301</v>
      </c>
      <c r="L631" s="92">
        <v>2.3140000000000001</v>
      </c>
      <c r="M631" s="93">
        <v>0</v>
      </c>
      <c r="N631" s="93">
        <v>0</v>
      </c>
      <c r="O631" s="93">
        <v>0</v>
      </c>
      <c r="P631" s="89">
        <v>80588.130999999994</v>
      </c>
      <c r="Q631" s="50">
        <v>0.153038259564891</v>
      </c>
    </row>
    <row r="632" spans="1:17" x14ac:dyDescent="0.25">
      <c r="A632" s="46" t="s">
        <v>100</v>
      </c>
      <c r="B632" s="46" t="s">
        <v>109</v>
      </c>
      <c r="C632" s="46" t="s">
        <v>120</v>
      </c>
      <c r="D632" s="36">
        <v>-1.0690599999999999</v>
      </c>
      <c r="E632" s="47">
        <v>0</v>
      </c>
      <c r="F632" s="47">
        <v>0</v>
      </c>
      <c r="G632" s="47">
        <v>0</v>
      </c>
      <c r="H632" s="50">
        <v>0.26941205564772502</v>
      </c>
      <c r="I632" s="50">
        <v>0.26941205564772502</v>
      </c>
      <c r="J632" s="50">
        <v>0.26941205564772502</v>
      </c>
      <c r="K632" s="50">
        <v>0.26941205564772502</v>
      </c>
      <c r="L632" s="92">
        <v>3.2689999999999899</v>
      </c>
      <c r="M632" s="93">
        <v>0.33600000000000002</v>
      </c>
      <c r="N632" s="93">
        <v>0</v>
      </c>
      <c r="O632" s="93">
        <v>0</v>
      </c>
      <c r="P632" s="89">
        <v>80512.856</v>
      </c>
      <c r="Q632" s="50">
        <v>0.212405337179949</v>
      </c>
    </row>
    <row r="633" spans="1:17" x14ac:dyDescent="0.25">
      <c r="A633" s="46" t="s">
        <v>131</v>
      </c>
      <c r="B633" s="46" t="s">
        <v>110</v>
      </c>
      <c r="C633" s="46" t="s">
        <v>120</v>
      </c>
      <c r="D633" s="36">
        <v>-0.30031999999999998</v>
      </c>
      <c r="E633" s="47">
        <v>0</v>
      </c>
      <c r="F633" s="47">
        <v>0</v>
      </c>
      <c r="G633" s="47">
        <v>0</v>
      </c>
      <c r="H633" s="50">
        <v>6.9310952415029201E-2</v>
      </c>
      <c r="I633" s="50">
        <v>6.9310952415029201E-2</v>
      </c>
      <c r="J633" s="50">
        <v>6.9310952415029201E-2</v>
      </c>
      <c r="K633" s="50">
        <v>6.9310952415029201E-2</v>
      </c>
      <c r="L633" s="93">
        <v>0.13300000000000001</v>
      </c>
      <c r="M633" s="93">
        <v>0</v>
      </c>
      <c r="N633" s="93">
        <v>0</v>
      </c>
      <c r="O633" s="93">
        <v>0</v>
      </c>
      <c r="P633" s="89">
        <v>80100.319000000003</v>
      </c>
      <c r="Q633" s="50">
        <v>2.7442827442827299E-2</v>
      </c>
    </row>
    <row r="634" spans="1:17" x14ac:dyDescent="0.25">
      <c r="A634" s="46" t="s">
        <v>126</v>
      </c>
      <c r="B634" s="46" t="s">
        <v>116</v>
      </c>
      <c r="C634" s="46" t="s">
        <v>120</v>
      </c>
      <c r="D634" s="36">
        <v>-0.43633</v>
      </c>
      <c r="E634" s="47">
        <v>8.2659999999999997E-2</v>
      </c>
      <c r="F634" s="47">
        <v>6.9239999999999996E-2</v>
      </c>
      <c r="G634" s="47">
        <v>8.548E-2</v>
      </c>
      <c r="H634" s="50">
        <v>0.102261772631889</v>
      </c>
      <c r="I634" s="50">
        <v>0.197246366955592</v>
      </c>
      <c r="J634" s="50">
        <v>0.18128664993549901</v>
      </c>
      <c r="K634" s="50">
        <v>0.20062736667942899</v>
      </c>
      <c r="L634" s="92">
        <v>11.925000000000001</v>
      </c>
      <c r="M634" s="92">
        <v>3.2709999999999999</v>
      </c>
      <c r="N634" s="93">
        <v>0</v>
      </c>
      <c r="O634" s="93">
        <v>0</v>
      </c>
      <c r="P634" s="89">
        <v>79261.161999999997</v>
      </c>
      <c r="Q634" s="50">
        <v>0.16777041942604801</v>
      </c>
    </row>
    <row r="635" spans="1:17" x14ac:dyDescent="0.25">
      <c r="A635" s="46" t="s">
        <v>154</v>
      </c>
      <c r="B635" s="46" t="s">
        <v>118</v>
      </c>
      <c r="C635" s="46" t="s">
        <v>120</v>
      </c>
      <c r="D635" s="36">
        <v>-1.0835399999999999</v>
      </c>
      <c r="E635" s="47">
        <v>0.27635999999999999</v>
      </c>
      <c r="F635" s="47">
        <v>0.15458</v>
      </c>
      <c r="G635" s="47">
        <v>0.32139000000000001</v>
      </c>
      <c r="H635" s="50">
        <v>0.27352031013559402</v>
      </c>
      <c r="I635" s="50">
        <v>0.678910319442246</v>
      </c>
      <c r="J635" s="50">
        <v>0.48641170472304202</v>
      </c>
      <c r="K635" s="50">
        <v>0.75623965482417799</v>
      </c>
      <c r="L635" s="92">
        <v>2.544</v>
      </c>
      <c r="M635" s="92">
        <v>1.3080000000000001</v>
      </c>
      <c r="N635" s="93">
        <v>5.8999999999999997E-2</v>
      </c>
      <c r="O635" s="93">
        <v>0.03</v>
      </c>
      <c r="P635" s="89">
        <v>79048.998999999996</v>
      </c>
      <c r="Q635" s="50">
        <v>0.139079102715466</v>
      </c>
    </row>
    <row r="636" spans="1:17" x14ac:dyDescent="0.25">
      <c r="A636" s="46" t="s">
        <v>166</v>
      </c>
      <c r="B636" s="46" t="s">
        <v>117</v>
      </c>
      <c r="C636" s="46" t="s">
        <v>120</v>
      </c>
      <c r="D636" s="36">
        <v>-0.43936999999999998</v>
      </c>
      <c r="E636" s="47">
        <v>7.7679999999999999E-2</v>
      </c>
      <c r="F636" s="47">
        <v>6.7369999999999999E-2</v>
      </c>
      <c r="G636" s="47">
        <v>8.6440000000000003E-2</v>
      </c>
      <c r="H636" s="50">
        <v>0.103009752625239</v>
      </c>
      <c r="I636" s="50">
        <v>0.19210730091853001</v>
      </c>
      <c r="J636" s="50">
        <v>0.17987981564362601</v>
      </c>
      <c r="K636" s="50">
        <v>0.202596034454195</v>
      </c>
      <c r="L636" s="93">
        <v>0</v>
      </c>
      <c r="M636" s="93">
        <v>0</v>
      </c>
      <c r="N636" s="93">
        <v>0</v>
      </c>
      <c r="O636" s="93">
        <v>0</v>
      </c>
      <c r="P636" s="89">
        <v>77949.562000000005</v>
      </c>
      <c r="Q636" s="50"/>
    </row>
    <row r="637" spans="1:17" x14ac:dyDescent="0.25">
      <c r="A637" s="46" t="s">
        <v>166</v>
      </c>
      <c r="B637" s="46" t="s">
        <v>119</v>
      </c>
      <c r="C637" s="46" t="s">
        <v>120</v>
      </c>
      <c r="D637" s="36">
        <v>-0.70078999999999902</v>
      </c>
      <c r="E637" s="47">
        <v>0.12852</v>
      </c>
      <c r="F637" s="47">
        <v>9.6009999999999998E-2</v>
      </c>
      <c r="G637" s="47">
        <v>0.14321</v>
      </c>
      <c r="H637" s="50">
        <v>0.169266663920871</v>
      </c>
      <c r="I637" s="50">
        <v>0.32962476297547499</v>
      </c>
      <c r="J637" s="50">
        <v>0.28709374941003901</v>
      </c>
      <c r="K637" s="50">
        <v>0.34930111974524303</v>
      </c>
      <c r="L637" s="93">
        <v>0</v>
      </c>
      <c r="M637" s="93">
        <v>0</v>
      </c>
      <c r="N637" s="93">
        <v>6.5000000000000002E-2</v>
      </c>
      <c r="O637" s="93">
        <v>0</v>
      </c>
      <c r="P637" s="89">
        <v>77592.372000000003</v>
      </c>
      <c r="Q637" s="50">
        <v>3.0794165316045199E-2</v>
      </c>
    </row>
    <row r="638" spans="1:17" x14ac:dyDescent="0.25">
      <c r="A638" s="46" t="s">
        <v>147</v>
      </c>
      <c r="B638" s="46" t="s">
        <v>110</v>
      </c>
      <c r="C638" s="46" t="s">
        <v>120</v>
      </c>
      <c r="D638" s="36">
        <v>-0.95825000000000005</v>
      </c>
      <c r="E638" s="47">
        <v>0.21456</v>
      </c>
      <c r="F638" s="47">
        <v>3.1570000000000001E-2</v>
      </c>
      <c r="G638" s="47">
        <v>0.21456</v>
      </c>
      <c r="H638" s="50">
        <v>0.23840877309632499</v>
      </c>
      <c r="I638" s="50">
        <v>0.53478039866667504</v>
      </c>
      <c r="J638" s="50">
        <v>0.27812902328541</v>
      </c>
      <c r="K638" s="50">
        <v>0.53478039866667504</v>
      </c>
      <c r="L638" s="92">
        <v>0.90200000000000002</v>
      </c>
      <c r="M638" s="92">
        <v>0.55799999999999905</v>
      </c>
      <c r="N638" s="92">
        <v>1.083</v>
      </c>
      <c r="O638" s="93">
        <v>7.5999999999999998E-2</v>
      </c>
      <c r="P638" s="89">
        <v>77552.822</v>
      </c>
      <c r="Q638" s="50">
        <v>5.7632073501774898E-2</v>
      </c>
    </row>
    <row r="639" spans="1:17" x14ac:dyDescent="0.25">
      <c r="A639" s="46" t="s">
        <v>157</v>
      </c>
      <c r="B639" s="46" t="s">
        <v>107</v>
      </c>
      <c r="C639" s="46" t="s">
        <v>120</v>
      </c>
      <c r="D639" s="36">
        <v>-1.1069500000000001</v>
      </c>
      <c r="E639" s="47">
        <v>3.1199999999999999E-2</v>
      </c>
      <c r="F639" s="47">
        <v>3.61E-2</v>
      </c>
      <c r="G639" s="47">
        <v>6.5680000000000002E-2</v>
      </c>
      <c r="H639" s="50">
        <v>0.28019031967819702</v>
      </c>
      <c r="I639" s="50">
        <v>0.32076188292702301</v>
      </c>
      <c r="J639" s="50">
        <v>0.32724949782924501</v>
      </c>
      <c r="K639" s="50">
        <v>0.36709596182696003</v>
      </c>
      <c r="L639" s="92">
        <v>2.1579999999999999</v>
      </c>
      <c r="M639" s="93">
        <v>0</v>
      </c>
      <c r="N639" s="93">
        <v>0</v>
      </c>
      <c r="O639" s="93">
        <v>0</v>
      </c>
      <c r="P639" s="89">
        <v>76454.703999999998</v>
      </c>
      <c r="Q639" s="50">
        <v>0.20843183609141</v>
      </c>
    </row>
    <row r="640" spans="1:17" x14ac:dyDescent="0.25">
      <c r="A640" s="46" t="s">
        <v>161</v>
      </c>
      <c r="B640" s="46" t="s">
        <v>105</v>
      </c>
      <c r="C640" s="46" t="s">
        <v>120</v>
      </c>
      <c r="D640" s="36">
        <v>-0.48558999999999902</v>
      </c>
      <c r="E640" s="47">
        <v>0</v>
      </c>
      <c r="F640" s="47">
        <v>0.17749000000000001</v>
      </c>
      <c r="G640" s="47">
        <v>0.17749000000000001</v>
      </c>
      <c r="H640" s="50">
        <v>0.114444725780454</v>
      </c>
      <c r="I640" s="50">
        <v>0.114444725780454</v>
      </c>
      <c r="J640" s="50">
        <v>0.33088785156337103</v>
      </c>
      <c r="K640" s="50">
        <v>0.33088785156337103</v>
      </c>
      <c r="L640" s="93">
        <v>0.23199999999999901</v>
      </c>
      <c r="M640" s="93">
        <v>0</v>
      </c>
      <c r="N640" s="93">
        <v>0</v>
      </c>
      <c r="O640" s="93">
        <v>0</v>
      </c>
      <c r="P640" s="89">
        <v>76384.307000000001</v>
      </c>
      <c r="Q640" s="50">
        <v>0</v>
      </c>
    </row>
    <row r="641" spans="1:17" x14ac:dyDescent="0.25">
      <c r="A641" s="46" t="s">
        <v>98</v>
      </c>
      <c r="B641" s="46" t="s">
        <v>119</v>
      </c>
      <c r="C641" s="46" t="s">
        <v>120</v>
      </c>
      <c r="D641" s="36">
        <v>-0.68563999999999903</v>
      </c>
      <c r="E641" s="47">
        <v>0.35088000000000003</v>
      </c>
      <c r="F641" s="47">
        <v>4.8999999999999998E-4</v>
      </c>
      <c r="G641" s="47">
        <v>0.60726999999999998</v>
      </c>
      <c r="H641" s="50">
        <v>0.16532048606783201</v>
      </c>
      <c r="I641" s="50">
        <v>0.65512435424531201</v>
      </c>
      <c r="J641" s="50">
        <v>0.16589163302558199</v>
      </c>
      <c r="K641" s="50">
        <v>1.1388453867385999</v>
      </c>
      <c r="L641" s="92">
        <v>4.3179999999999996</v>
      </c>
      <c r="M641" s="92">
        <v>1.202</v>
      </c>
      <c r="N641" s="93">
        <v>2.5000000000000001E-2</v>
      </c>
      <c r="O641" s="93">
        <v>1.7000000000000001E-2</v>
      </c>
      <c r="P641" s="89">
        <v>76313.922000000006</v>
      </c>
      <c r="Q641" s="50">
        <v>0.327166204131976</v>
      </c>
    </row>
    <row r="642" spans="1:17" x14ac:dyDescent="0.25">
      <c r="A642" s="46" t="s">
        <v>161</v>
      </c>
      <c r="B642" s="46" t="s">
        <v>110</v>
      </c>
      <c r="C642" s="46" t="s">
        <v>120</v>
      </c>
      <c r="D642" s="36">
        <v>-0.40462999999999999</v>
      </c>
      <c r="E642" s="47">
        <v>0.18060999999999999</v>
      </c>
      <c r="F642" s="47">
        <v>0</v>
      </c>
      <c r="G642" s="47">
        <v>0.18060999999999999</v>
      </c>
      <c r="H642" s="50">
        <v>9.4492269779004198E-2</v>
      </c>
      <c r="I642" s="50">
        <v>0.31114470356231799</v>
      </c>
      <c r="J642" s="50">
        <v>9.4492269779004198E-2</v>
      </c>
      <c r="K642" s="50">
        <v>0.31114470356231799</v>
      </c>
      <c r="L642" s="92">
        <v>4.2469999999999999</v>
      </c>
      <c r="M642" s="93">
        <v>0.20100000000000001</v>
      </c>
      <c r="N642" s="93">
        <v>0</v>
      </c>
      <c r="O642" s="93">
        <v>0</v>
      </c>
      <c r="P642" s="89">
        <v>76263.16</v>
      </c>
      <c r="Q642" s="50">
        <v>0.18604166666666599</v>
      </c>
    </row>
    <row r="643" spans="1:17" x14ac:dyDescent="0.25">
      <c r="A643" s="46" t="s">
        <v>146</v>
      </c>
      <c r="B643" s="46" t="s">
        <v>103</v>
      </c>
      <c r="C643" s="46" t="s">
        <v>120</v>
      </c>
      <c r="D643" s="36">
        <v>-0.41239999999999999</v>
      </c>
      <c r="E643" s="47">
        <v>9.2879999999999893E-2</v>
      </c>
      <c r="F643" s="47">
        <v>2.6269999999999901E-2</v>
      </c>
      <c r="G643" s="47">
        <v>0.18953</v>
      </c>
      <c r="H643" s="50">
        <v>9.6391574324994497E-2</v>
      </c>
      <c r="I643" s="50">
        <v>0.20310341861908701</v>
      </c>
      <c r="J643" s="50">
        <v>0.125575432634284</v>
      </c>
      <c r="K643" s="50">
        <v>0.32518808533723398</v>
      </c>
      <c r="L643" s="92">
        <v>2.823</v>
      </c>
      <c r="M643" s="93">
        <v>6.9999999999999897E-3</v>
      </c>
      <c r="N643" s="93">
        <v>0</v>
      </c>
      <c r="O643" s="93">
        <v>0</v>
      </c>
      <c r="P643" s="89">
        <v>76262.067999999999</v>
      </c>
      <c r="Q643" s="50">
        <v>0.182708544410672</v>
      </c>
    </row>
    <row r="644" spans="1:17" x14ac:dyDescent="0.25">
      <c r="A644" s="46" t="s">
        <v>126</v>
      </c>
      <c r="B644" s="46" t="s">
        <v>119</v>
      </c>
      <c r="C644" s="46" t="s">
        <v>120</v>
      </c>
      <c r="D644" s="36">
        <v>-1.08182</v>
      </c>
      <c r="E644" s="47">
        <v>0.10038999999999999</v>
      </c>
      <c r="F644" s="47">
        <v>1.1809999999999999E-2</v>
      </c>
      <c r="G644" s="47">
        <v>0.10077</v>
      </c>
      <c r="H644" s="50">
        <v>0.273031618030456</v>
      </c>
      <c r="I644" s="50">
        <v>0.40746632688162898</v>
      </c>
      <c r="J644" s="50">
        <v>0.28815525070865999</v>
      </c>
      <c r="K644" s="50">
        <v>0.408001265717786</v>
      </c>
      <c r="L644" s="92">
        <v>8.6029999999999998</v>
      </c>
      <c r="M644" s="92">
        <v>2.2869999999999999</v>
      </c>
      <c r="N644" s="92">
        <v>1.2709999999999999</v>
      </c>
      <c r="O644" s="93">
        <v>4.2999999999999997E-2</v>
      </c>
      <c r="P644" s="89">
        <v>76222.392999999996</v>
      </c>
      <c r="Q644" s="50">
        <v>0.15245307869608099</v>
      </c>
    </row>
    <row r="645" spans="1:17" x14ac:dyDescent="0.25">
      <c r="A645" s="46" t="s">
        <v>156</v>
      </c>
      <c r="B645" s="46" t="s">
        <v>119</v>
      </c>
      <c r="C645" s="46" t="s">
        <v>120</v>
      </c>
      <c r="D645" s="36">
        <v>-0.53573000000000004</v>
      </c>
      <c r="E645" s="47">
        <v>0.12665999999999999</v>
      </c>
      <c r="F645" s="47">
        <v>6.8409999999999999E-2</v>
      </c>
      <c r="G645" s="47">
        <v>0.13117999999999999</v>
      </c>
      <c r="H645" s="50">
        <v>0.12698361318742299</v>
      </c>
      <c r="I645" s="50">
        <v>0.27916138435927801</v>
      </c>
      <c r="J645" s="50">
        <v>0.20677884068866101</v>
      </c>
      <c r="K645" s="50">
        <v>0.28495628041566901</v>
      </c>
      <c r="L645" s="92">
        <v>1.093</v>
      </c>
      <c r="M645" s="92">
        <v>1.32</v>
      </c>
      <c r="N645" s="93">
        <v>0.04</v>
      </c>
      <c r="O645" s="93">
        <v>0</v>
      </c>
      <c r="P645" s="89">
        <v>74766.349000000002</v>
      </c>
      <c r="Q645" s="50">
        <v>0.125</v>
      </c>
    </row>
    <row r="646" spans="1:17" x14ac:dyDescent="0.25">
      <c r="A646" s="46" t="s">
        <v>155</v>
      </c>
      <c r="B646" s="46" t="s">
        <v>108</v>
      </c>
      <c r="C646" s="46" t="s">
        <v>120</v>
      </c>
      <c r="D646" s="36">
        <v>-0.66920999999999997</v>
      </c>
      <c r="E646" s="47">
        <v>8.2820000000000005E-2</v>
      </c>
      <c r="F646" s="47">
        <v>2.6019999999999901E-2</v>
      </c>
      <c r="G646" s="47">
        <v>8.2820000000000005E-2</v>
      </c>
      <c r="H646" s="50">
        <v>0.16105595372224801</v>
      </c>
      <c r="I646" s="50">
        <v>0.26130877976828498</v>
      </c>
      <c r="J646" s="50">
        <v>0.19166310179773399</v>
      </c>
      <c r="K646" s="50">
        <v>0.26130877976828498</v>
      </c>
      <c r="L646" s="92">
        <v>2.9660000000000002</v>
      </c>
      <c r="M646" s="92">
        <v>16.312999999999999</v>
      </c>
      <c r="N646" s="93">
        <v>0</v>
      </c>
      <c r="O646" s="93">
        <v>0</v>
      </c>
      <c r="P646" s="89">
        <v>74130.009999999995</v>
      </c>
      <c r="Q646" s="50">
        <v>0.15743847874720299</v>
      </c>
    </row>
    <row r="647" spans="1:17" x14ac:dyDescent="0.25">
      <c r="A647" s="46" t="s">
        <v>156</v>
      </c>
      <c r="B647" s="46" t="s">
        <v>109</v>
      </c>
      <c r="C647" s="46" t="s">
        <v>120</v>
      </c>
      <c r="D647" s="36">
        <v>-0.58518999999999999</v>
      </c>
      <c r="E647" s="47">
        <v>0.19012000000000001</v>
      </c>
      <c r="F647" s="47">
        <v>7.4099999999999904E-3</v>
      </c>
      <c r="G647" s="47">
        <v>0.19016</v>
      </c>
      <c r="H647" s="50">
        <v>0.139490661938272</v>
      </c>
      <c r="I647" s="50">
        <v>0.37809398583947101</v>
      </c>
      <c r="J647" s="50">
        <v>0.14796564879077301</v>
      </c>
      <c r="K647" s="50">
        <v>0.37814911070139501</v>
      </c>
      <c r="L647" s="92">
        <v>0.78900000000000003</v>
      </c>
      <c r="M647" s="92">
        <v>1.89699999999999</v>
      </c>
      <c r="N647" s="93">
        <v>0</v>
      </c>
      <c r="O647" s="93">
        <v>0</v>
      </c>
      <c r="P647" s="89">
        <v>74024.759000000005</v>
      </c>
      <c r="Q647" s="50">
        <v>6.5654782915637297E-2</v>
      </c>
    </row>
    <row r="648" spans="1:17" x14ac:dyDescent="0.25">
      <c r="A648" s="46" t="s">
        <v>144</v>
      </c>
      <c r="B648" s="46" t="s">
        <v>112</v>
      </c>
      <c r="C648" s="46" t="s">
        <v>120</v>
      </c>
      <c r="D648" s="36">
        <v>-0.70353999999999906</v>
      </c>
      <c r="E648" s="47">
        <v>0.58596999999999999</v>
      </c>
      <c r="F648" s="47">
        <v>0.17291999999999999</v>
      </c>
      <c r="G648" s="47">
        <v>0.58596999999999999</v>
      </c>
      <c r="H648" s="50">
        <v>0.169984398483884</v>
      </c>
      <c r="I648" s="50">
        <v>1.1021495450400101</v>
      </c>
      <c r="J648" s="50">
        <v>0.390843522901969</v>
      </c>
      <c r="K648" s="50">
        <v>1.1021495450400101</v>
      </c>
      <c r="L648" s="92">
        <v>2.202</v>
      </c>
      <c r="M648" s="93">
        <v>0.20399999999999999</v>
      </c>
      <c r="N648" s="93">
        <v>8.9999999999999993E-3</v>
      </c>
      <c r="O648" s="93">
        <v>4.0000000000000001E-3</v>
      </c>
      <c r="P648" s="89">
        <v>73834.712</v>
      </c>
      <c r="Q648" s="50">
        <v>0.19182200841852001</v>
      </c>
    </row>
    <row r="649" spans="1:17" x14ac:dyDescent="0.25">
      <c r="A649" s="46" t="s">
        <v>147</v>
      </c>
      <c r="B649" s="46" t="s">
        <v>116</v>
      </c>
      <c r="C649" s="46" t="s">
        <v>120</v>
      </c>
      <c r="D649" s="36">
        <v>-1.2402500000000001</v>
      </c>
      <c r="E649" s="47">
        <v>2.0999999999999999E-3</v>
      </c>
      <c r="F649" s="47">
        <v>0</v>
      </c>
      <c r="G649" s="47">
        <v>2.0999999999999999E-3</v>
      </c>
      <c r="H649" s="50">
        <v>0.318841618426569</v>
      </c>
      <c r="I649" s="50">
        <v>0.32161409590773399</v>
      </c>
      <c r="J649" s="50">
        <v>0.318841618426569</v>
      </c>
      <c r="K649" s="50">
        <v>0.32161409590773399</v>
      </c>
      <c r="L649" s="92">
        <v>2.262</v>
      </c>
      <c r="M649" s="92">
        <v>0.57999999999999996</v>
      </c>
      <c r="N649" s="93">
        <v>4.5999999999999999E-2</v>
      </c>
      <c r="O649" s="93">
        <v>0</v>
      </c>
      <c r="P649" s="89">
        <v>73677.14</v>
      </c>
      <c r="Q649" s="50">
        <v>0.110994544691565</v>
      </c>
    </row>
    <row r="650" spans="1:17" x14ac:dyDescent="0.25">
      <c r="A650" s="46" t="s">
        <v>99</v>
      </c>
      <c r="B650" s="46" t="s">
        <v>109</v>
      </c>
      <c r="C650" s="46" t="s">
        <v>120</v>
      </c>
      <c r="D650" s="36">
        <v>-1.0628799999999901</v>
      </c>
      <c r="E650" s="47">
        <v>8.2000000000000003E-2</v>
      </c>
      <c r="F650" s="47">
        <v>0</v>
      </c>
      <c r="G650" s="47">
        <v>8.2000000000000003E-2</v>
      </c>
      <c r="H650" s="50">
        <v>0.26766270843797901</v>
      </c>
      <c r="I650" s="50">
        <v>0.375991851778266</v>
      </c>
      <c r="J650" s="50">
        <v>0.26766270843797901</v>
      </c>
      <c r="K650" s="50">
        <v>0.375991851778266</v>
      </c>
      <c r="L650" s="92">
        <v>4.7210000000000001</v>
      </c>
      <c r="M650" s="92">
        <v>0.59</v>
      </c>
      <c r="N650" s="93">
        <v>1.2E-2</v>
      </c>
      <c r="O650" s="93">
        <v>0</v>
      </c>
      <c r="P650" s="89">
        <v>73302.448999999993</v>
      </c>
      <c r="Q650" s="50">
        <v>0.30061141304347799</v>
      </c>
    </row>
    <row r="651" spans="1:17" x14ac:dyDescent="0.25">
      <c r="A651" s="46" t="s">
        <v>132</v>
      </c>
      <c r="B651" s="46" t="s">
        <v>105</v>
      </c>
      <c r="C651" s="46" t="s">
        <v>120</v>
      </c>
      <c r="D651" s="36">
        <v>-1.4536199999999999</v>
      </c>
      <c r="E651" s="47">
        <v>0</v>
      </c>
      <c r="F651" s="47">
        <v>0</v>
      </c>
      <c r="G651" s="47">
        <v>0</v>
      </c>
      <c r="H651" s="50">
        <v>0.383153350533116</v>
      </c>
      <c r="I651" s="50">
        <v>0.383153350533116</v>
      </c>
      <c r="J651" s="50">
        <v>0.383153350533116</v>
      </c>
      <c r="K651" s="50">
        <v>0.383153350533116</v>
      </c>
      <c r="L651" s="92">
        <v>3.01</v>
      </c>
      <c r="M651" s="93">
        <v>0</v>
      </c>
      <c r="N651" s="93">
        <v>0</v>
      </c>
      <c r="O651" s="93">
        <v>0</v>
      </c>
      <c r="P651" s="89">
        <v>73050.225999999995</v>
      </c>
      <c r="Q651" s="50">
        <v>0.11731069138797399</v>
      </c>
    </row>
    <row r="652" spans="1:17" x14ac:dyDescent="0.25">
      <c r="A652" s="46" t="s">
        <v>143</v>
      </c>
      <c r="B652" s="46" t="s">
        <v>119</v>
      </c>
      <c r="C652" s="46" t="s">
        <v>120</v>
      </c>
      <c r="D652" s="36">
        <v>-0.47566999999999998</v>
      </c>
      <c r="E652" s="47">
        <v>0.13704</v>
      </c>
      <c r="F652" s="47">
        <v>6.7639999999999895E-2</v>
      </c>
      <c r="G652" s="47">
        <v>0.13839000000000001</v>
      </c>
      <c r="H652" s="50">
        <v>0.111980537084794</v>
      </c>
      <c r="I652" s="50">
        <v>0.275301591579108</v>
      </c>
      <c r="J652" s="50">
        <v>0.189796986575894</v>
      </c>
      <c r="K652" s="50">
        <v>0.277024411369445</v>
      </c>
      <c r="L652" s="92">
        <v>1.37</v>
      </c>
      <c r="M652" s="93">
        <v>0.45500000000000002</v>
      </c>
      <c r="N652" s="93">
        <v>0.249</v>
      </c>
      <c r="O652" s="93">
        <v>0</v>
      </c>
      <c r="P652" s="89">
        <v>72652.422000000006</v>
      </c>
      <c r="Q652" s="50">
        <v>9.8167539267015602E-2</v>
      </c>
    </row>
    <row r="653" spans="1:17" x14ac:dyDescent="0.25">
      <c r="A653" s="46" t="s">
        <v>92</v>
      </c>
      <c r="B653" s="46" t="s">
        <v>112</v>
      </c>
      <c r="C653" s="46" t="s">
        <v>120</v>
      </c>
      <c r="D653" s="36">
        <v>-0.76376999999999995</v>
      </c>
      <c r="E653" s="47">
        <v>0.10098</v>
      </c>
      <c r="F653" s="47">
        <v>0.12075999999999899</v>
      </c>
      <c r="G653" s="47">
        <v>0.12470000000000001</v>
      </c>
      <c r="H653" s="50">
        <v>0.18581505726082101</v>
      </c>
      <c r="I653" s="50">
        <v>0.31181326277138299</v>
      </c>
      <c r="J653" s="50">
        <v>0.338019251926371</v>
      </c>
      <c r="K653" s="50">
        <v>0.34330144686977798</v>
      </c>
      <c r="L653" s="93">
        <v>6.3E-2</v>
      </c>
      <c r="M653" s="92">
        <v>0.93500000000000005</v>
      </c>
      <c r="N653" s="93">
        <v>0.249</v>
      </c>
      <c r="O653" s="93">
        <v>0</v>
      </c>
      <c r="P653" s="89">
        <v>72613.637000000002</v>
      </c>
      <c r="Q653" s="50">
        <v>0</v>
      </c>
    </row>
    <row r="654" spans="1:17" x14ac:dyDescent="0.25">
      <c r="A654" s="46" t="s">
        <v>137</v>
      </c>
      <c r="B654" s="46" t="s">
        <v>116</v>
      </c>
      <c r="C654" s="46" t="s">
        <v>120</v>
      </c>
      <c r="D654" s="36">
        <v>-0.30446999999999902</v>
      </c>
      <c r="E654" s="47">
        <v>5.5239999999999997E-2</v>
      </c>
      <c r="F654" s="47">
        <v>0</v>
      </c>
      <c r="G654" s="47">
        <v>5.5239999999999997E-2</v>
      </c>
      <c r="H654" s="50">
        <v>7.0301641906153206E-2</v>
      </c>
      <c r="I654" s="50">
        <v>0.131088583314968</v>
      </c>
      <c r="J654" s="50">
        <v>7.0301641906153206E-2</v>
      </c>
      <c r="K654" s="50">
        <v>0.131088583314968</v>
      </c>
      <c r="L654" s="92">
        <v>11.962999999999999</v>
      </c>
      <c r="M654" s="92">
        <v>4.4710000000000001</v>
      </c>
      <c r="N654" s="93">
        <v>0</v>
      </c>
      <c r="O654" s="93">
        <v>0</v>
      </c>
      <c r="P654" s="89">
        <v>72488.498999999996</v>
      </c>
      <c r="Q654" s="50">
        <v>0.17084580838323299</v>
      </c>
    </row>
    <row r="655" spans="1:17" x14ac:dyDescent="0.25">
      <c r="A655" s="46" t="s">
        <v>132</v>
      </c>
      <c r="B655" s="46" t="s">
        <v>117</v>
      </c>
      <c r="C655" s="46" t="s">
        <v>120</v>
      </c>
      <c r="D655" s="36">
        <v>-0.91903999999999997</v>
      </c>
      <c r="E655" s="47">
        <v>8.0949999999999994E-2</v>
      </c>
      <c r="F655" s="47">
        <v>0</v>
      </c>
      <c r="G655" s="47">
        <v>8.0949999999999994E-2</v>
      </c>
      <c r="H655" s="50">
        <v>0.22762063077256001</v>
      </c>
      <c r="I655" s="50">
        <v>0.33112952589445899</v>
      </c>
      <c r="J655" s="50">
        <v>0.22762063077256001</v>
      </c>
      <c r="K655" s="50">
        <v>0.33112952589445899</v>
      </c>
      <c r="L655" s="92">
        <v>10.672000000000001</v>
      </c>
      <c r="M655" s="93">
        <v>0.245</v>
      </c>
      <c r="N655" s="93">
        <v>0</v>
      </c>
      <c r="O655" s="93">
        <v>0</v>
      </c>
      <c r="P655" s="89">
        <v>71621.205999999904</v>
      </c>
      <c r="Q655" s="50">
        <v>0.21945058414903601</v>
      </c>
    </row>
    <row r="656" spans="1:17" x14ac:dyDescent="0.25">
      <c r="A656" s="46" t="s">
        <v>98</v>
      </c>
      <c r="B656" s="46" t="s">
        <v>105</v>
      </c>
      <c r="C656" s="46" t="s">
        <v>120</v>
      </c>
      <c r="D656" s="36">
        <v>-0.33484000000000003</v>
      </c>
      <c r="E656" s="47">
        <v>0</v>
      </c>
      <c r="F656" s="47">
        <v>0</v>
      </c>
      <c r="G656" s="47">
        <v>0</v>
      </c>
      <c r="H656" s="50">
        <v>7.7579569552891095E-2</v>
      </c>
      <c r="I656" s="50">
        <v>7.7579569552891095E-2</v>
      </c>
      <c r="J656" s="50">
        <v>7.7579569552891095E-2</v>
      </c>
      <c r="K656" s="50">
        <v>7.7579569552891095E-2</v>
      </c>
      <c r="L656" s="93">
        <v>0.33700000000000002</v>
      </c>
      <c r="M656" s="93">
        <v>6.7000000000000004E-2</v>
      </c>
      <c r="N656" s="93">
        <v>0</v>
      </c>
      <c r="O656" s="93">
        <v>0</v>
      </c>
      <c r="P656" s="89">
        <v>71434.933999999994</v>
      </c>
      <c r="Q656" s="50">
        <v>0.153321364452423</v>
      </c>
    </row>
    <row r="657" spans="1:17" x14ac:dyDescent="0.25">
      <c r="A657" s="46" t="s">
        <v>166</v>
      </c>
      <c r="B657" s="46" t="s">
        <v>109</v>
      </c>
      <c r="C657" s="46" t="s">
        <v>120</v>
      </c>
      <c r="D657" s="36">
        <v>-0.74758000000000002</v>
      </c>
      <c r="E657" s="47">
        <v>0.15317</v>
      </c>
      <c r="F657" s="47">
        <v>2.3869999999999999E-2</v>
      </c>
      <c r="G657" s="47">
        <v>0.15331</v>
      </c>
      <c r="H657" s="50">
        <v>0.181538799261768</v>
      </c>
      <c r="I657" s="50">
        <v>0.37711076530172599</v>
      </c>
      <c r="J657" s="50">
        <v>0.21008143148421601</v>
      </c>
      <c r="K657" s="50">
        <v>0.37730357430518402</v>
      </c>
      <c r="L657" s="93">
        <v>0</v>
      </c>
      <c r="M657" s="93">
        <v>0</v>
      </c>
      <c r="N657" s="93">
        <v>7.0999999999999994E-2</v>
      </c>
      <c r="O657" s="93">
        <v>0</v>
      </c>
      <c r="P657" s="89">
        <v>71412.985000000001</v>
      </c>
      <c r="Q657" s="50">
        <v>0</v>
      </c>
    </row>
    <row r="658" spans="1:17" x14ac:dyDescent="0.25">
      <c r="A658" s="46" t="s">
        <v>159</v>
      </c>
      <c r="B658" s="46" t="s">
        <v>116</v>
      </c>
      <c r="C658" s="46" t="s">
        <v>120</v>
      </c>
      <c r="D658" s="36">
        <v>-0.30225999999999997</v>
      </c>
      <c r="E658" s="47">
        <v>4.9540000000000001E-2</v>
      </c>
      <c r="F658" s="47">
        <v>0</v>
      </c>
      <c r="G658" s="47">
        <v>4.9540000000000001E-2</v>
      </c>
      <c r="H658" s="50">
        <v>6.9773955720673797E-2</v>
      </c>
      <c r="I658" s="50">
        <v>0.12410523194971999</v>
      </c>
      <c r="J658" s="50">
        <v>6.9773955720673797E-2</v>
      </c>
      <c r="K658" s="50">
        <v>0.12410523194971999</v>
      </c>
      <c r="L658" s="92">
        <v>8.9149999999999991</v>
      </c>
      <c r="M658" s="92">
        <v>1.75199999999999</v>
      </c>
      <c r="N658" s="93">
        <v>0</v>
      </c>
      <c r="O658" s="93">
        <v>0</v>
      </c>
      <c r="P658" s="89">
        <v>70168.97</v>
      </c>
      <c r="Q658" s="50">
        <v>0.193958371707496</v>
      </c>
    </row>
    <row r="659" spans="1:17" x14ac:dyDescent="0.25">
      <c r="A659" s="46" t="s">
        <v>126</v>
      </c>
      <c r="B659" s="46" t="s">
        <v>104</v>
      </c>
      <c r="C659" s="46" t="s">
        <v>120</v>
      </c>
      <c r="D659" s="36">
        <v>-0.31795999999999902</v>
      </c>
      <c r="E659" s="47">
        <v>1.6100000000000001E-3</v>
      </c>
      <c r="F659" s="47">
        <v>0</v>
      </c>
      <c r="G659" s="47">
        <v>1.6100000000000001E-3</v>
      </c>
      <c r="H659" s="50">
        <v>7.3528324927924604E-2</v>
      </c>
      <c r="I659" s="50">
        <v>7.5258097624433903E-2</v>
      </c>
      <c r="J659" s="50">
        <v>7.3528324927924604E-2</v>
      </c>
      <c r="K659" s="50">
        <v>7.5258097624433903E-2</v>
      </c>
      <c r="L659" s="93">
        <v>6.4000000000000001E-2</v>
      </c>
      <c r="M659" s="92">
        <v>1.006</v>
      </c>
      <c r="N659" s="93">
        <v>0.01</v>
      </c>
      <c r="O659" s="93">
        <v>0</v>
      </c>
      <c r="P659" s="89">
        <v>70000.198999999993</v>
      </c>
      <c r="Q659" s="50">
        <v>0</v>
      </c>
    </row>
    <row r="660" spans="1:17" x14ac:dyDescent="0.25">
      <c r="A660" s="46" t="s">
        <v>91</v>
      </c>
      <c r="B660" s="46" t="s">
        <v>105</v>
      </c>
      <c r="C660" s="46" t="s">
        <v>120</v>
      </c>
      <c r="D660" s="36">
        <v>-0.62809999999999999</v>
      </c>
      <c r="E660" s="47">
        <v>0</v>
      </c>
      <c r="F660" s="47">
        <v>0.17749000000000001</v>
      </c>
      <c r="G660" s="47">
        <v>0.17749000000000001</v>
      </c>
      <c r="H660" s="50">
        <v>0.15045379004532899</v>
      </c>
      <c r="I660" s="50">
        <v>0.15045379004532899</v>
      </c>
      <c r="J660" s="50">
        <v>0.37389045641909802</v>
      </c>
      <c r="K660" s="50">
        <v>0.37389045641909802</v>
      </c>
      <c r="L660" s="93">
        <v>0</v>
      </c>
      <c r="M660" s="93">
        <v>0</v>
      </c>
      <c r="N660" s="93">
        <v>2.1000000000000001E-2</v>
      </c>
      <c r="O660" s="93">
        <v>0</v>
      </c>
      <c r="P660" s="89">
        <v>69221.616999999998</v>
      </c>
      <c r="Q660" s="50">
        <v>7.9540433053467696E-3</v>
      </c>
    </row>
    <row r="661" spans="1:17" x14ac:dyDescent="0.25">
      <c r="A661" s="46" t="s">
        <v>100</v>
      </c>
      <c r="B661" s="46" t="s">
        <v>108</v>
      </c>
      <c r="C661" s="46" t="s">
        <v>120</v>
      </c>
      <c r="D661" s="36">
        <v>-0.30659999999999998</v>
      </c>
      <c r="E661" s="47">
        <v>0.20646</v>
      </c>
      <c r="F661" s="47">
        <v>0</v>
      </c>
      <c r="G661" s="47">
        <v>0.20646</v>
      </c>
      <c r="H661" s="50">
        <v>7.0810472656044704E-2</v>
      </c>
      <c r="I661" s="50">
        <v>0.31636718880440301</v>
      </c>
      <c r="J661" s="50">
        <v>7.0810472656044704E-2</v>
      </c>
      <c r="K661" s="50">
        <v>0.31636718880440301</v>
      </c>
      <c r="L661" s="93">
        <v>0.30399999999999999</v>
      </c>
      <c r="M661" s="93">
        <v>4.3999999999999997E-2</v>
      </c>
      <c r="N661" s="93">
        <v>0</v>
      </c>
      <c r="O661" s="93">
        <v>0</v>
      </c>
      <c r="P661" s="89">
        <v>67437.092999999993</v>
      </c>
      <c r="Q661" s="50">
        <v>0.175206611570247</v>
      </c>
    </row>
    <row r="662" spans="1:17" x14ac:dyDescent="0.25">
      <c r="A662" s="46" t="s">
        <v>98</v>
      </c>
      <c r="B662" s="46" t="s">
        <v>109</v>
      </c>
      <c r="C662" s="46" t="s">
        <v>120</v>
      </c>
      <c r="D662" s="36">
        <v>-1.42625</v>
      </c>
      <c r="E662" s="47">
        <v>4.1200000000000004E-3</v>
      </c>
      <c r="F662" s="47">
        <v>0</v>
      </c>
      <c r="G662" s="47">
        <v>4.1200000000000004E-3</v>
      </c>
      <c r="H662" s="50">
        <v>0.37473156975227101</v>
      </c>
      <c r="I662" s="50">
        <v>0.38040714748148002</v>
      </c>
      <c r="J662" s="50">
        <v>0.37473156975227101</v>
      </c>
      <c r="K662" s="50">
        <v>0.38040714748148002</v>
      </c>
      <c r="L662" s="92">
        <v>2.2969999999999899</v>
      </c>
      <c r="M662" s="93">
        <v>0.153</v>
      </c>
      <c r="N662" s="93">
        <v>1.0999999999999999E-2</v>
      </c>
      <c r="O662" s="93">
        <v>0</v>
      </c>
      <c r="P662" s="89">
        <v>67259.781000000003</v>
      </c>
      <c r="Q662" s="50">
        <v>0.39456585942114503</v>
      </c>
    </row>
    <row r="663" spans="1:17" x14ac:dyDescent="0.25">
      <c r="A663" s="46" t="s">
        <v>159</v>
      </c>
      <c r="B663" s="46" t="s">
        <v>117</v>
      </c>
      <c r="C663" s="46" t="s">
        <v>120</v>
      </c>
      <c r="D663" s="36">
        <v>-0.67806999999999995</v>
      </c>
      <c r="E663" s="47">
        <v>5.9479999999999998E-2</v>
      </c>
      <c r="F663" s="47">
        <v>8.6599999999999996E-2</v>
      </c>
      <c r="G663" s="47">
        <v>8.6599999999999996E-2</v>
      </c>
      <c r="H663" s="50">
        <v>0.16335369218613099</v>
      </c>
      <c r="I663" s="50">
        <v>0.234649282341376</v>
      </c>
      <c r="J663" s="50">
        <v>0.26859114218614999</v>
      </c>
      <c r="K663" s="50">
        <v>0.26859114218614999</v>
      </c>
      <c r="L663" s="92">
        <v>7.5129999999999999</v>
      </c>
      <c r="M663" s="92">
        <v>1.383</v>
      </c>
      <c r="N663" s="93">
        <v>0</v>
      </c>
      <c r="O663" s="93">
        <v>0</v>
      </c>
      <c r="P663" s="89">
        <v>66708.91</v>
      </c>
      <c r="Q663" s="50">
        <v>0.184547908232118</v>
      </c>
    </row>
    <row r="664" spans="1:17" x14ac:dyDescent="0.25">
      <c r="A664" s="46" t="s">
        <v>133</v>
      </c>
      <c r="B664" s="46" t="s">
        <v>110</v>
      </c>
      <c r="C664" s="46" t="s">
        <v>120</v>
      </c>
      <c r="D664" s="36">
        <v>-0.30274000000000001</v>
      </c>
      <c r="E664" s="47">
        <v>0</v>
      </c>
      <c r="F664" s="47">
        <v>5.8740000000000001E-2</v>
      </c>
      <c r="G664" s="47">
        <v>5.8740000000000001E-2</v>
      </c>
      <c r="H664" s="50">
        <v>6.9888544173885903E-2</v>
      </c>
      <c r="I664" s="50">
        <v>6.9888544173885903E-2</v>
      </c>
      <c r="J664" s="50">
        <v>0.13461623943558501</v>
      </c>
      <c r="K664" s="50">
        <v>0.13461623943558501</v>
      </c>
      <c r="L664" s="92">
        <v>6.556</v>
      </c>
      <c r="M664" s="93">
        <v>0</v>
      </c>
      <c r="N664" s="93">
        <v>0</v>
      </c>
      <c r="O664" s="93">
        <v>0</v>
      </c>
      <c r="P664" s="89">
        <v>66697.888999999996</v>
      </c>
      <c r="Q664" s="50">
        <v>0</v>
      </c>
    </row>
    <row r="665" spans="1:17" x14ac:dyDescent="0.25">
      <c r="A665" s="46" t="s">
        <v>167</v>
      </c>
      <c r="B665" s="46" t="s">
        <v>102</v>
      </c>
      <c r="C665" s="46" t="s">
        <v>120</v>
      </c>
      <c r="D665" s="36">
        <v>-0.35061999999999999</v>
      </c>
      <c r="E665" s="47">
        <v>0.10982</v>
      </c>
      <c r="F665" s="47">
        <v>0</v>
      </c>
      <c r="G665" s="47">
        <v>0.22531999999999999</v>
      </c>
      <c r="H665" s="50">
        <v>8.1380636620657698E-2</v>
      </c>
      <c r="I665" s="50">
        <v>0.20690422816440199</v>
      </c>
      <c r="J665" s="50">
        <v>8.1380636620657698E-2</v>
      </c>
      <c r="K665" s="50">
        <v>0.35467096144597599</v>
      </c>
      <c r="L665" s="92">
        <v>2.6970000000000001</v>
      </c>
      <c r="M665" s="93">
        <v>0</v>
      </c>
      <c r="N665" s="93">
        <v>0</v>
      </c>
      <c r="O665" s="93">
        <v>0</v>
      </c>
      <c r="P665" s="89">
        <v>66667.407000000007</v>
      </c>
      <c r="Q665" s="50">
        <v>0.13806126731011301</v>
      </c>
    </row>
    <row r="666" spans="1:17" x14ac:dyDescent="0.25">
      <c r="A666" s="46" t="s">
        <v>98</v>
      </c>
      <c r="B666" s="46" t="s">
        <v>108</v>
      </c>
      <c r="C666" s="46" t="s">
        <v>120</v>
      </c>
      <c r="D666" s="36">
        <v>-1.36209</v>
      </c>
      <c r="E666" s="47">
        <v>0.26629000000000003</v>
      </c>
      <c r="F666" s="47">
        <v>0.10987999999999901</v>
      </c>
      <c r="G666" s="47">
        <v>0.29514000000000001</v>
      </c>
      <c r="H666" s="50">
        <v>0.35518991042979797</v>
      </c>
      <c r="I666" s="50">
        <v>0.768676629173352</v>
      </c>
      <c r="J666" s="50">
        <v>0.512587256958006</v>
      </c>
      <c r="K666" s="50">
        <v>0.820446134343224</v>
      </c>
      <c r="L666" s="92">
        <v>1.085</v>
      </c>
      <c r="M666" s="92">
        <v>1.675</v>
      </c>
      <c r="N666" s="93">
        <v>5.2999999999999999E-2</v>
      </c>
      <c r="O666" s="93">
        <v>2E-3</v>
      </c>
      <c r="P666" s="89">
        <v>65861.587</v>
      </c>
      <c r="Q666" s="50">
        <v>0.24193118164843899</v>
      </c>
    </row>
    <row r="667" spans="1:17" x14ac:dyDescent="0.25">
      <c r="A667" s="46" t="s">
        <v>152</v>
      </c>
      <c r="B667" s="46" t="s">
        <v>109</v>
      </c>
      <c r="C667" s="46" t="s">
        <v>120</v>
      </c>
      <c r="D667" s="36">
        <v>-0.55515999999999999</v>
      </c>
      <c r="E667" s="47">
        <v>0.17996999999999999</v>
      </c>
      <c r="F667" s="47">
        <v>5.1500000000000001E-3</v>
      </c>
      <c r="G667" s="47">
        <v>0.18</v>
      </c>
      <c r="H667" s="50">
        <v>0.131880460508742</v>
      </c>
      <c r="I667" s="50">
        <v>0.35506628770095899</v>
      </c>
      <c r="J667" s="50">
        <v>0.13772468083075201</v>
      </c>
      <c r="K667" s="50">
        <v>0.35510694029937601</v>
      </c>
      <c r="L667" s="93">
        <v>0.22399999999999901</v>
      </c>
      <c r="M667" s="93">
        <v>6.0999999999999999E-2</v>
      </c>
      <c r="N667" s="93">
        <v>5.7999999999999899E-2</v>
      </c>
      <c r="O667" s="93">
        <v>0</v>
      </c>
      <c r="P667" s="89">
        <v>65818.11</v>
      </c>
      <c r="Q667" s="50">
        <v>7.5140889167188502E-2</v>
      </c>
    </row>
    <row r="668" spans="1:17" x14ac:dyDescent="0.25">
      <c r="A668" s="46" t="s">
        <v>146</v>
      </c>
      <c r="B668" s="46" t="s">
        <v>111</v>
      </c>
      <c r="C668" s="46" t="s">
        <v>120</v>
      </c>
      <c r="D668" s="36">
        <v>-0.72785</v>
      </c>
      <c r="E668" s="47">
        <v>0.115909999999999</v>
      </c>
      <c r="F668" s="47">
        <v>0.13547999999999999</v>
      </c>
      <c r="G668" s="47">
        <v>0.13547999999999999</v>
      </c>
      <c r="H668" s="50">
        <v>0.17634836438028301</v>
      </c>
      <c r="I668" s="50">
        <v>0.32091546964762802</v>
      </c>
      <c r="J668" s="50">
        <v>0.347020388879476</v>
      </c>
      <c r="K668" s="50">
        <v>0.347020388879476</v>
      </c>
      <c r="L668" s="92">
        <v>4.0309999999999997</v>
      </c>
      <c r="M668" s="93">
        <v>1.39999999999999E-2</v>
      </c>
      <c r="N668" s="93">
        <v>0</v>
      </c>
      <c r="O668" s="93">
        <v>0</v>
      </c>
      <c r="P668" s="89">
        <v>64736.457999999999</v>
      </c>
      <c r="Q668" s="50">
        <v>0.125255972696245</v>
      </c>
    </row>
    <row r="669" spans="1:17" x14ac:dyDescent="0.25">
      <c r="A669" s="46" t="s">
        <v>151</v>
      </c>
      <c r="B669" s="46" t="s">
        <v>104</v>
      </c>
      <c r="C669" s="46" t="s">
        <v>120</v>
      </c>
      <c r="D669" s="36">
        <v>-1.4287299999999901</v>
      </c>
      <c r="E669" s="47">
        <v>7.6609999999999998E-2</v>
      </c>
      <c r="F669" s="47">
        <v>0.16733999999999999</v>
      </c>
      <c r="G669" s="47">
        <v>0.16739000000000001</v>
      </c>
      <c r="H669" s="50">
        <v>0.37549255125666697</v>
      </c>
      <c r="I669" s="50">
        <v>0.48501056405208898</v>
      </c>
      <c r="J669" s="50">
        <v>0.62604695133603805</v>
      </c>
      <c r="K669" s="50">
        <v>0.62612825571619701</v>
      </c>
      <c r="L669" s="93">
        <v>0.317</v>
      </c>
      <c r="M669" s="92">
        <v>1.8009999999999999</v>
      </c>
      <c r="N669" s="93">
        <v>8.1000000000000003E-2</v>
      </c>
      <c r="O669" s="93">
        <v>0</v>
      </c>
      <c r="P669" s="89">
        <v>63880.61</v>
      </c>
      <c r="Q669" s="50">
        <v>0.121688958825072</v>
      </c>
    </row>
    <row r="670" spans="1:17" x14ac:dyDescent="0.25">
      <c r="A670" s="46" t="s">
        <v>133</v>
      </c>
      <c r="B670" s="46" t="s">
        <v>113</v>
      </c>
      <c r="C670" s="46" t="s">
        <v>120</v>
      </c>
      <c r="D670" s="36">
        <v>-0.31564999999999999</v>
      </c>
      <c r="E670" s="47">
        <v>0.47731000000000001</v>
      </c>
      <c r="F670" s="47">
        <v>0</v>
      </c>
      <c r="G670" s="47">
        <v>0.47731000000000001</v>
      </c>
      <c r="H670" s="50">
        <v>7.2975104890209197E-2</v>
      </c>
      <c r="I670" s="50">
        <v>0.72934938886060596</v>
      </c>
      <c r="J670" s="50">
        <v>7.2975104890209197E-2</v>
      </c>
      <c r="K670" s="50">
        <v>0.72934938886060596</v>
      </c>
      <c r="L670" s="92">
        <v>7.6070000000000002</v>
      </c>
      <c r="M670" s="93">
        <v>0</v>
      </c>
      <c r="N670" s="93">
        <v>0</v>
      </c>
      <c r="O670" s="93">
        <v>0</v>
      </c>
      <c r="P670" s="89">
        <v>63817.232000000004</v>
      </c>
      <c r="Q670" s="50">
        <v>0.10445246690734</v>
      </c>
    </row>
    <row r="671" spans="1:17" x14ac:dyDescent="0.25">
      <c r="A671" s="46" t="s">
        <v>160</v>
      </c>
      <c r="B671" s="46" t="s">
        <v>110</v>
      </c>
      <c r="C671" s="46" t="s">
        <v>120</v>
      </c>
      <c r="D671" s="36">
        <v>-0.31722</v>
      </c>
      <c r="E671" s="47">
        <v>0</v>
      </c>
      <c r="F671" s="47">
        <v>5.8650000000000001E-2</v>
      </c>
      <c r="G671" s="47">
        <v>5.8650000000000001E-2</v>
      </c>
      <c r="H671" s="50">
        <v>7.3351071879973903E-2</v>
      </c>
      <c r="I671" s="50">
        <v>7.3351071879973903E-2</v>
      </c>
      <c r="J671" s="50">
        <v>0.13818580691775101</v>
      </c>
      <c r="K671" s="50">
        <v>0.13818580691775101</v>
      </c>
      <c r="L671" s="92">
        <v>16.75</v>
      </c>
      <c r="M671" s="93">
        <v>0</v>
      </c>
      <c r="N671" s="93">
        <v>0.152</v>
      </c>
      <c r="O671" s="93">
        <v>0</v>
      </c>
      <c r="P671" s="89">
        <v>63431.351999999999</v>
      </c>
      <c r="Q671" s="50">
        <v>0.16748980030062199</v>
      </c>
    </row>
    <row r="672" spans="1:17" x14ac:dyDescent="0.25">
      <c r="A672" s="46" t="s">
        <v>161</v>
      </c>
      <c r="B672" s="46" t="s">
        <v>119</v>
      </c>
      <c r="C672" s="46" t="s">
        <v>120</v>
      </c>
      <c r="D672" s="36">
        <v>-1.07074</v>
      </c>
      <c r="E672" s="47">
        <v>0.11162999999999999</v>
      </c>
      <c r="F672" s="47">
        <v>0.15908</v>
      </c>
      <c r="G672" s="47">
        <v>0.15908</v>
      </c>
      <c r="H672" s="50">
        <v>0.26988802352966701</v>
      </c>
      <c r="I672" s="50">
        <v>0.41986064025870701</v>
      </c>
      <c r="J672" s="50">
        <v>0.48885702181673502</v>
      </c>
      <c r="K672" s="50">
        <v>0.48885702181673502</v>
      </c>
      <c r="L672" s="92">
        <v>5.0089999999999897</v>
      </c>
      <c r="M672" s="92">
        <v>0.94199999999999995</v>
      </c>
      <c r="N672" s="93">
        <v>0</v>
      </c>
      <c r="O672" s="93">
        <v>0</v>
      </c>
      <c r="P672" s="89">
        <v>63397.498</v>
      </c>
      <c r="Q672" s="50">
        <v>0.21386908619572201</v>
      </c>
    </row>
    <row r="673" spans="1:17" x14ac:dyDescent="0.25">
      <c r="A673" s="46" t="s">
        <v>132</v>
      </c>
      <c r="B673" s="46" t="s">
        <v>109</v>
      </c>
      <c r="C673" s="46" t="s">
        <v>120</v>
      </c>
      <c r="D673" s="36">
        <v>-1.0692999999999999</v>
      </c>
      <c r="E673" s="47">
        <v>0</v>
      </c>
      <c r="F673" s="47">
        <v>0</v>
      </c>
      <c r="G673" s="47">
        <v>0</v>
      </c>
      <c r="H673" s="50">
        <v>0.26948004013554699</v>
      </c>
      <c r="I673" s="50">
        <v>0.26948004013554699</v>
      </c>
      <c r="J673" s="50">
        <v>0.26948004013554699</v>
      </c>
      <c r="K673" s="50">
        <v>0.26948004013554699</v>
      </c>
      <c r="L673" s="92">
        <v>10.537000000000001</v>
      </c>
      <c r="M673" s="92">
        <v>1.0669999999999999</v>
      </c>
      <c r="N673" s="93">
        <v>0</v>
      </c>
      <c r="O673" s="93">
        <v>0</v>
      </c>
      <c r="P673" s="89">
        <v>63088.917999999998</v>
      </c>
      <c r="Q673" s="50">
        <v>0.20301027900146801</v>
      </c>
    </row>
    <row r="674" spans="1:17" x14ac:dyDescent="0.25">
      <c r="A674" s="46" t="s">
        <v>147</v>
      </c>
      <c r="B674" s="46" t="s">
        <v>112</v>
      </c>
      <c r="C674" s="46" t="s">
        <v>120</v>
      </c>
      <c r="D674" s="36">
        <v>-0.37981999999999999</v>
      </c>
      <c r="E674" s="47">
        <v>0.55603000000000002</v>
      </c>
      <c r="F674" s="47">
        <v>0.10314</v>
      </c>
      <c r="G674" s="47">
        <v>0.55603000000000002</v>
      </c>
      <c r="H674" s="50">
        <v>8.8449692834397395E-2</v>
      </c>
      <c r="I674" s="50">
        <v>0.89796903148331597</v>
      </c>
      <c r="J674" s="50">
        <v>0.20670606074168399</v>
      </c>
      <c r="K674" s="50">
        <v>0.89796903148331597</v>
      </c>
      <c r="L674" s="92">
        <v>1.2190000000000001</v>
      </c>
      <c r="M674" s="93">
        <v>7.3999999999999996E-2</v>
      </c>
      <c r="N674" s="92">
        <v>0.80200000000000005</v>
      </c>
      <c r="O674" s="93">
        <v>0</v>
      </c>
      <c r="P674" s="89">
        <v>62563.035999999898</v>
      </c>
      <c r="Q674" s="50">
        <v>0.226286908805853</v>
      </c>
    </row>
    <row r="675" spans="1:17" x14ac:dyDescent="0.25">
      <c r="A675" s="46" t="s">
        <v>161</v>
      </c>
      <c r="B675" s="46" t="s">
        <v>109</v>
      </c>
      <c r="C675" s="46" t="s">
        <v>120</v>
      </c>
      <c r="D675" s="36">
        <v>-1.1717299999999999</v>
      </c>
      <c r="E675" s="47">
        <v>8.9749999999999996E-2</v>
      </c>
      <c r="F675" s="47">
        <v>4.8989999999999999E-2</v>
      </c>
      <c r="G675" s="47">
        <v>8.992E-2</v>
      </c>
      <c r="H675" s="50">
        <v>0.29883017424724101</v>
      </c>
      <c r="I675" s="50">
        <v>0.42079133332492802</v>
      </c>
      <c r="J675" s="50">
        <v>0.36404424063906099</v>
      </c>
      <c r="K675" s="50">
        <v>0.42103288838319097</v>
      </c>
      <c r="L675" s="92">
        <v>5.1079999999999997</v>
      </c>
      <c r="M675" s="92">
        <v>0.54299999999999904</v>
      </c>
      <c r="N675" s="93">
        <v>0</v>
      </c>
      <c r="O675" s="93">
        <v>0</v>
      </c>
      <c r="P675" s="89">
        <v>61784.415999999997</v>
      </c>
      <c r="Q675" s="50">
        <v>0.21814254859611201</v>
      </c>
    </row>
    <row r="676" spans="1:17" x14ac:dyDescent="0.25">
      <c r="A676" s="46" t="s">
        <v>126</v>
      </c>
      <c r="B676" s="46" t="s">
        <v>109</v>
      </c>
      <c r="C676" s="46" t="s">
        <v>120</v>
      </c>
      <c r="D676" s="36">
        <v>-0.74575000000000002</v>
      </c>
      <c r="E676" s="47">
        <v>0.12855999999999901</v>
      </c>
      <c r="F676" s="47">
        <v>1.465E-2</v>
      </c>
      <c r="G676" s="47">
        <v>0.22041999999999901</v>
      </c>
      <c r="H676" s="50">
        <v>0.18105641320275701</v>
      </c>
      <c r="I676" s="50">
        <v>0.34308512989651302</v>
      </c>
      <c r="J676" s="50">
        <v>0.19848625148643101</v>
      </c>
      <c r="K676" s="50">
        <v>0.47230515232779102</v>
      </c>
      <c r="L676" s="92">
        <v>14.1779999999999</v>
      </c>
      <c r="M676" s="92">
        <v>2.5209999999999999</v>
      </c>
      <c r="N676" s="92">
        <v>1.3049999999999999</v>
      </c>
      <c r="O676" s="93">
        <v>4.2999999999999997E-2</v>
      </c>
      <c r="P676" s="89">
        <v>61591.932999999997</v>
      </c>
      <c r="Q676" s="50">
        <v>0.243361449547016</v>
      </c>
    </row>
    <row r="677" spans="1:17" x14ac:dyDescent="0.25">
      <c r="A677" s="46" t="s">
        <v>126</v>
      </c>
      <c r="B677" s="46" t="s">
        <v>118</v>
      </c>
      <c r="C677" s="46" t="s">
        <v>120</v>
      </c>
      <c r="D677" s="36">
        <v>-0.49146000000000001</v>
      </c>
      <c r="E677" s="47">
        <v>0.13461999999999999</v>
      </c>
      <c r="F677" s="47">
        <v>9.3859999999999999E-2</v>
      </c>
      <c r="G677" s="47">
        <v>0.13461999999999999</v>
      </c>
      <c r="H677" s="50">
        <v>0.11590544060532</v>
      </c>
      <c r="I677" s="50">
        <v>0.27670958279897701</v>
      </c>
      <c r="J677" s="50">
        <v>0.22571718488049999</v>
      </c>
      <c r="K677" s="50">
        <v>0.27670958279897701</v>
      </c>
      <c r="L677" s="92">
        <v>11.901999999999999</v>
      </c>
      <c r="M677" s="92">
        <v>0.52200000000000002</v>
      </c>
      <c r="N677" s="93">
        <v>0</v>
      </c>
      <c r="O677" s="93">
        <v>0</v>
      </c>
      <c r="P677" s="89">
        <v>60921.002999999997</v>
      </c>
      <c r="Q677" s="50">
        <v>0.23065902578796499</v>
      </c>
    </row>
    <row r="678" spans="1:17" x14ac:dyDescent="0.25">
      <c r="A678" s="46" t="s">
        <v>148</v>
      </c>
      <c r="B678" s="46" t="s">
        <v>113</v>
      </c>
      <c r="C678" s="46" t="s">
        <v>120</v>
      </c>
      <c r="D678" s="36">
        <v>-0.81681999999999999</v>
      </c>
      <c r="E678" s="47">
        <v>0.18731</v>
      </c>
      <c r="F678" s="47">
        <v>0</v>
      </c>
      <c r="G678" s="47">
        <v>0.28389999999999999</v>
      </c>
      <c r="H678" s="50">
        <v>0.199935872262168</v>
      </c>
      <c r="I678" s="50">
        <v>0.44712396681204097</v>
      </c>
      <c r="J678" s="50">
        <v>0.199935872262168</v>
      </c>
      <c r="K678" s="50">
        <v>0.59387493204179898</v>
      </c>
      <c r="L678" s="92">
        <v>5.1130000000000004</v>
      </c>
      <c r="M678" s="92">
        <v>1.2050000000000001</v>
      </c>
      <c r="N678" s="93">
        <v>0</v>
      </c>
      <c r="O678" s="93">
        <v>0</v>
      </c>
      <c r="P678" s="89">
        <v>59802.640999999901</v>
      </c>
      <c r="Q678" s="50">
        <v>0.176608736496007</v>
      </c>
    </row>
    <row r="679" spans="1:17" x14ac:dyDescent="0.25">
      <c r="A679" s="46" t="s">
        <v>136</v>
      </c>
      <c r="B679" s="46" t="s">
        <v>110</v>
      </c>
      <c r="C679" s="46" t="s">
        <v>120</v>
      </c>
      <c r="D679" s="36">
        <v>-0.78885000000000005</v>
      </c>
      <c r="E679" s="47">
        <v>0.24104999999999999</v>
      </c>
      <c r="F679" s="47">
        <v>2.613E-2</v>
      </c>
      <c r="G679" s="47">
        <v>0.24104999999999999</v>
      </c>
      <c r="H679" s="50">
        <v>0.19247000503580999</v>
      </c>
      <c r="I679" s="50">
        <v>0.51751903943728295</v>
      </c>
      <c r="J679" s="50">
        <v>0.224039910840304</v>
      </c>
      <c r="K679" s="50">
        <v>0.51751903943728295</v>
      </c>
      <c r="L679" s="92">
        <v>11.975</v>
      </c>
      <c r="M679" s="92">
        <v>0.58199999999999996</v>
      </c>
      <c r="N679" s="93">
        <v>0</v>
      </c>
      <c r="O679" s="93">
        <v>0</v>
      </c>
      <c r="P679" s="89">
        <v>59095.843999999997</v>
      </c>
      <c r="Q679" s="50">
        <v>0.18179933665008199</v>
      </c>
    </row>
    <row r="680" spans="1:17" x14ac:dyDescent="0.25">
      <c r="A680" s="46" t="s">
        <v>137</v>
      </c>
      <c r="B680" s="46" t="s">
        <v>117</v>
      </c>
      <c r="C680" s="46" t="s">
        <v>120</v>
      </c>
      <c r="D680" s="36">
        <v>-0.82215000000000005</v>
      </c>
      <c r="E680" s="47">
        <v>5.9520000000000003E-2</v>
      </c>
      <c r="F680" s="47">
        <v>8.6599999999999996E-2</v>
      </c>
      <c r="G680" s="47">
        <v>8.6599999999999996E-2</v>
      </c>
      <c r="H680" s="50">
        <v>0.201363871176303</v>
      </c>
      <c r="I680" s="50">
        <v>0.27503989805504298</v>
      </c>
      <c r="J680" s="50">
        <v>0.31003973748757702</v>
      </c>
      <c r="K680" s="50">
        <v>0.31003973748757702</v>
      </c>
      <c r="L680" s="92">
        <v>12.282999999999999</v>
      </c>
      <c r="M680" s="92">
        <v>2.891</v>
      </c>
      <c r="N680" s="93">
        <v>0</v>
      </c>
      <c r="O680" s="93">
        <v>0</v>
      </c>
      <c r="P680" s="89">
        <v>58983.228999999999</v>
      </c>
      <c r="Q680" s="50">
        <v>0.20993747943402399</v>
      </c>
    </row>
    <row r="681" spans="1:17" x14ac:dyDescent="0.25">
      <c r="A681" s="46" t="s">
        <v>137</v>
      </c>
      <c r="B681" s="46" t="s">
        <v>119</v>
      </c>
      <c r="C681" s="46" t="s">
        <v>120</v>
      </c>
      <c r="D681" s="36">
        <v>-0.98957999999999902</v>
      </c>
      <c r="E681" s="47">
        <v>0.11173</v>
      </c>
      <c r="F681" s="47">
        <v>0.15908</v>
      </c>
      <c r="G681" s="47">
        <v>0.15908</v>
      </c>
      <c r="H681" s="50">
        <v>0.247096931595225</v>
      </c>
      <c r="I681" s="50">
        <v>0.39451738593129798</v>
      </c>
      <c r="J681" s="50">
        <v>0.46213602230124301</v>
      </c>
      <c r="K681" s="50">
        <v>0.46213602230124301</v>
      </c>
      <c r="L681" s="92">
        <v>13.561</v>
      </c>
      <c r="M681" s="92">
        <v>4.5270000000000001</v>
      </c>
      <c r="N681" s="93">
        <v>0</v>
      </c>
      <c r="O681" s="93">
        <v>0</v>
      </c>
      <c r="P681" s="89">
        <v>58933.334000000003</v>
      </c>
      <c r="Q681" s="50">
        <v>0.17689530685920499</v>
      </c>
    </row>
    <row r="682" spans="1:17" x14ac:dyDescent="0.25">
      <c r="A682" s="46" t="s">
        <v>127</v>
      </c>
      <c r="B682" s="46" t="s">
        <v>110</v>
      </c>
      <c r="C682" s="46" t="s">
        <v>120</v>
      </c>
      <c r="D682" s="36">
        <v>-0.82586999999999999</v>
      </c>
      <c r="E682" s="47">
        <v>0.21992999999999999</v>
      </c>
      <c r="F682" s="47">
        <v>0.16297</v>
      </c>
      <c r="G682" s="47">
        <v>0.22073000000000001</v>
      </c>
      <c r="H682" s="50">
        <v>0.202361530148747</v>
      </c>
      <c r="I682" s="50">
        <v>0.49812985171166702</v>
      </c>
      <c r="J682" s="50">
        <v>0.41518117918282799</v>
      </c>
      <c r="K682" s="50">
        <v>0.49932883512245502</v>
      </c>
      <c r="L682" s="92">
        <v>5.8729999999999896</v>
      </c>
      <c r="M682" s="93">
        <v>4.0999999999999898E-2</v>
      </c>
      <c r="N682" s="93">
        <v>0</v>
      </c>
      <c r="O682" s="93">
        <v>0</v>
      </c>
      <c r="P682" s="89">
        <v>58725.733</v>
      </c>
      <c r="Q682" s="50">
        <v>0.219731839103462</v>
      </c>
    </row>
    <row r="683" spans="1:17" x14ac:dyDescent="0.25">
      <c r="A683" s="46" t="s">
        <v>156</v>
      </c>
      <c r="B683" s="46" t="s">
        <v>117</v>
      </c>
      <c r="C683" s="46" t="s">
        <v>120</v>
      </c>
      <c r="D683" s="36">
        <v>-0.36165999999999998</v>
      </c>
      <c r="E683" s="47">
        <v>8.2159999999999997E-2</v>
      </c>
      <c r="F683" s="47">
        <v>6.0499999999999998E-2</v>
      </c>
      <c r="G683" s="47">
        <v>8.8179999999999994E-2</v>
      </c>
      <c r="H683" s="50">
        <v>8.4047907084502299E-2</v>
      </c>
      <c r="I683" s="50">
        <v>0.17687438371664199</v>
      </c>
      <c r="J683" s="50">
        <v>0.151657370700501</v>
      </c>
      <c r="K683" s="50">
        <v>0.18398053556287</v>
      </c>
      <c r="L683" s="93">
        <v>0.45600000000000002</v>
      </c>
      <c r="M683" s="93">
        <v>0.45799999999999902</v>
      </c>
      <c r="N683" s="93">
        <v>0</v>
      </c>
      <c r="O683" s="93">
        <v>0</v>
      </c>
      <c r="P683" s="89">
        <v>57373.440000000002</v>
      </c>
      <c r="Q683" s="50">
        <v>5.8957654723127001E-2</v>
      </c>
    </row>
    <row r="684" spans="1:17" x14ac:dyDescent="0.25">
      <c r="A684" s="46" t="s">
        <v>130</v>
      </c>
      <c r="B684" s="46" t="s">
        <v>112</v>
      </c>
      <c r="C684" s="46" t="s">
        <v>120</v>
      </c>
      <c r="D684" s="36">
        <v>-1.4942299999999999</v>
      </c>
      <c r="E684" s="47">
        <v>9.9839999999999998E-2</v>
      </c>
      <c r="F684" s="47">
        <v>0.13178999999999999</v>
      </c>
      <c r="G684" s="47">
        <v>0.13222999999999999</v>
      </c>
      <c r="H684" s="50">
        <v>0.39574425436772798</v>
      </c>
      <c r="I684" s="50">
        <v>0.54228917298835999</v>
      </c>
      <c r="J684" s="50">
        <v>0.59236094931508598</v>
      </c>
      <c r="K684" s="50">
        <v>0.593061742295934</v>
      </c>
      <c r="L684" s="92">
        <v>4.2329999999999997</v>
      </c>
      <c r="M684" s="92">
        <v>1.446</v>
      </c>
      <c r="N684" s="92">
        <v>0.5</v>
      </c>
      <c r="O684" s="93">
        <v>0</v>
      </c>
      <c r="P684" s="89">
        <v>57210.375999999997</v>
      </c>
      <c r="Q684" s="50">
        <v>0.22130211307824099</v>
      </c>
    </row>
    <row r="685" spans="1:17" x14ac:dyDescent="0.25">
      <c r="A685" s="46" t="s">
        <v>145</v>
      </c>
      <c r="B685" s="46" t="s">
        <v>113</v>
      </c>
      <c r="C685" s="46" t="s">
        <v>120</v>
      </c>
      <c r="D685" s="36">
        <v>-1.01495</v>
      </c>
      <c r="E685" s="47">
        <v>0.20125999999999999</v>
      </c>
      <c r="F685" s="47">
        <v>3.3700000000000002E-3</v>
      </c>
      <c r="G685" s="47">
        <v>0.28754000000000002</v>
      </c>
      <c r="H685" s="50">
        <v>0.25417695839989801</v>
      </c>
      <c r="I685" s="50">
        <v>0.53378655025532395</v>
      </c>
      <c r="J685" s="50">
        <v>0.25841066453773398</v>
      </c>
      <c r="K685" s="50">
        <v>0.67199838274849399</v>
      </c>
      <c r="L685" s="92">
        <v>1.024</v>
      </c>
      <c r="M685" s="93">
        <v>0.21299999999999999</v>
      </c>
      <c r="N685" s="93">
        <v>2.1000000000000001E-2</v>
      </c>
      <c r="O685" s="93">
        <v>4.0000000000000001E-3</v>
      </c>
      <c r="P685" s="89">
        <v>57173.855000000003</v>
      </c>
      <c r="Q685" s="50">
        <v>0.14127358490566</v>
      </c>
    </row>
    <row r="686" spans="1:17" x14ac:dyDescent="0.25">
      <c r="A686" s="46" t="s">
        <v>151</v>
      </c>
      <c r="B686" s="46" t="s">
        <v>109</v>
      </c>
      <c r="C686" s="46" t="s">
        <v>120</v>
      </c>
      <c r="D686" s="36">
        <v>-0.50241000000000002</v>
      </c>
      <c r="E686" s="47">
        <v>0.18218000000000001</v>
      </c>
      <c r="F686" s="47">
        <v>6.3799999999999898E-3</v>
      </c>
      <c r="G686" s="47">
        <v>0.18218000000000001</v>
      </c>
      <c r="H686" s="50">
        <v>0.118635402248383</v>
      </c>
      <c r="I686" s="50">
        <v>0.342172475617398</v>
      </c>
      <c r="J686" s="50">
        <v>0.12579511130064899</v>
      </c>
      <c r="K686" s="50">
        <v>0.342172475617398</v>
      </c>
      <c r="L686" s="92">
        <v>0.61299999999999999</v>
      </c>
      <c r="M686" s="93">
        <v>0.01</v>
      </c>
      <c r="N686" s="93">
        <v>5.3999999999999999E-2</v>
      </c>
      <c r="O686" s="93">
        <v>0</v>
      </c>
      <c r="P686" s="89">
        <v>56958.857000000004</v>
      </c>
      <c r="Q686" s="50">
        <v>0.21015195602974401</v>
      </c>
    </row>
    <row r="687" spans="1:17" x14ac:dyDescent="0.25">
      <c r="A687" s="46" t="s">
        <v>151</v>
      </c>
      <c r="B687" s="46" t="s">
        <v>119</v>
      </c>
      <c r="C687" s="46" t="s">
        <v>120</v>
      </c>
      <c r="D687" s="36">
        <v>-0.59214999999999995</v>
      </c>
      <c r="E687" s="47">
        <v>0.13513</v>
      </c>
      <c r="F687" s="47">
        <v>6.8479999999999999E-2</v>
      </c>
      <c r="G687" s="47">
        <v>0.13552999999999901</v>
      </c>
      <c r="H687" s="50">
        <v>0.14126175605815999</v>
      </c>
      <c r="I687" s="50">
        <v>0.306385879507795</v>
      </c>
      <c r="J687" s="50">
        <v>0.222153484481214</v>
      </c>
      <c r="K687" s="50">
        <v>0.30690853838440402</v>
      </c>
      <c r="L687" s="92">
        <v>0.80700000000000005</v>
      </c>
      <c r="M687" s="93">
        <v>2.1000000000000001E-2</v>
      </c>
      <c r="N687" s="93">
        <v>4.5999999999999999E-2</v>
      </c>
      <c r="O687" s="93">
        <v>0</v>
      </c>
      <c r="P687" s="89">
        <v>56417.381999999998</v>
      </c>
      <c r="Q687" s="50">
        <v>7.05408128988914E-2</v>
      </c>
    </row>
    <row r="688" spans="1:17" x14ac:dyDescent="0.25">
      <c r="A688" s="46" t="s">
        <v>139</v>
      </c>
      <c r="B688" s="46" t="s">
        <v>112</v>
      </c>
      <c r="C688" s="46" t="s">
        <v>120</v>
      </c>
      <c r="D688" s="36">
        <v>-0.41193000000000002</v>
      </c>
      <c r="E688" s="47">
        <v>1.3699999999999999E-3</v>
      </c>
      <c r="F688" s="47">
        <v>0.10249</v>
      </c>
      <c r="G688" s="47">
        <v>0.10249</v>
      </c>
      <c r="H688" s="50">
        <v>9.6276593581067396E-2</v>
      </c>
      <c r="I688" s="50">
        <v>9.7779521785022805E-2</v>
      </c>
      <c r="J688" s="50">
        <v>0.214593585242496</v>
      </c>
      <c r="K688" s="50">
        <v>0.214593585242496</v>
      </c>
      <c r="L688" s="92">
        <v>9.5039999999999996</v>
      </c>
      <c r="M688" s="93">
        <v>0</v>
      </c>
      <c r="N688" s="93">
        <v>0</v>
      </c>
      <c r="O688" s="93">
        <v>0</v>
      </c>
      <c r="P688" s="89">
        <v>56393.5</v>
      </c>
      <c r="Q688" s="50">
        <v>0.107230803671367</v>
      </c>
    </row>
    <row r="689" spans="1:17" x14ac:dyDescent="0.25">
      <c r="A689" s="46" t="s">
        <v>89</v>
      </c>
      <c r="B689" s="46" t="s">
        <v>112</v>
      </c>
      <c r="C689" s="46" t="s">
        <v>120</v>
      </c>
      <c r="D689" s="36">
        <v>-0.72872000000000003</v>
      </c>
      <c r="E689" s="47">
        <v>0.101579999999999</v>
      </c>
      <c r="F689" s="47">
        <v>0.12165999999999901</v>
      </c>
      <c r="G689" s="47">
        <v>0.12325</v>
      </c>
      <c r="H689" s="50">
        <v>0.176576756808937</v>
      </c>
      <c r="I689" s="50">
        <v>0.30237454151651799</v>
      </c>
      <c r="J689" s="50">
        <v>0.328790551463984</v>
      </c>
      <c r="K689" s="50">
        <v>0.33090500898908098</v>
      </c>
      <c r="L689" s="92">
        <v>2.1059999999999999</v>
      </c>
      <c r="M689" s="92">
        <v>0.91900000000000004</v>
      </c>
      <c r="N689" s="93">
        <v>0.20799999999999999</v>
      </c>
      <c r="O689" s="93">
        <v>0</v>
      </c>
      <c r="P689" s="89">
        <v>56255.317000000003</v>
      </c>
      <c r="Q689" s="50">
        <v>6.5927820403523602E-2</v>
      </c>
    </row>
    <row r="690" spans="1:17" x14ac:dyDescent="0.25">
      <c r="A690" s="46" t="s">
        <v>145</v>
      </c>
      <c r="B690" s="46" t="s">
        <v>112</v>
      </c>
      <c r="C690" s="46" t="s">
        <v>120</v>
      </c>
      <c r="D690" s="36">
        <v>-0.67251000000000005</v>
      </c>
      <c r="E690" s="47">
        <v>0.55603000000000002</v>
      </c>
      <c r="F690" s="47">
        <v>0.10943</v>
      </c>
      <c r="G690" s="47">
        <v>0.55603999999999998</v>
      </c>
      <c r="H690" s="50">
        <v>0.16191123967965201</v>
      </c>
      <c r="I690" s="50">
        <v>1.0260665832903</v>
      </c>
      <c r="J690" s="50">
        <v>0.2962769481934</v>
      </c>
      <c r="K690" s="50">
        <v>1.02608684405744</v>
      </c>
      <c r="L690" s="92">
        <v>1.7369999999999901</v>
      </c>
      <c r="M690" s="93">
        <v>0.109</v>
      </c>
      <c r="N690" s="93">
        <v>1.0999999999999999E-2</v>
      </c>
      <c r="O690" s="93">
        <v>0</v>
      </c>
      <c r="P690" s="89">
        <v>55899.472000000002</v>
      </c>
      <c r="Q690" s="50">
        <v>0.24347389558232899</v>
      </c>
    </row>
    <row r="691" spans="1:17" x14ac:dyDescent="0.25">
      <c r="A691" s="46" t="s">
        <v>149</v>
      </c>
      <c r="B691" s="46" t="s">
        <v>102</v>
      </c>
      <c r="C691" s="46" t="s">
        <v>120</v>
      </c>
      <c r="D691" s="36">
        <v>-0.30052000000000001</v>
      </c>
      <c r="E691" s="47">
        <v>8.6550000000000002E-2</v>
      </c>
      <c r="F691" s="47">
        <v>0</v>
      </c>
      <c r="G691" s="47">
        <v>8.6550000000000002E-2</v>
      </c>
      <c r="H691" s="50">
        <v>6.9358675448606397E-2</v>
      </c>
      <c r="I691" s="50">
        <v>0.16603499464847399</v>
      </c>
      <c r="J691" s="50">
        <v>6.9358675448606397E-2</v>
      </c>
      <c r="K691" s="50">
        <v>0.16603499464847399</v>
      </c>
      <c r="L691" s="92">
        <v>10.19</v>
      </c>
      <c r="M691" s="92">
        <v>0.57899999999999996</v>
      </c>
      <c r="N691" s="93">
        <v>0</v>
      </c>
      <c r="O691" s="93">
        <v>0</v>
      </c>
      <c r="P691" s="89">
        <v>55534.872000000003</v>
      </c>
      <c r="Q691" s="50">
        <v>0.13559322033898299</v>
      </c>
    </row>
    <row r="692" spans="1:17" x14ac:dyDescent="0.25">
      <c r="A692" s="46" t="s">
        <v>158</v>
      </c>
      <c r="B692" s="46" t="s">
        <v>105</v>
      </c>
      <c r="C692" s="46" t="s">
        <v>120</v>
      </c>
      <c r="D692" s="36">
        <v>-1.4722999999999999</v>
      </c>
      <c r="E692" s="47">
        <v>0</v>
      </c>
      <c r="F692" s="47">
        <v>0</v>
      </c>
      <c r="G692" s="47">
        <v>0</v>
      </c>
      <c r="H692" s="50">
        <v>0.388930811226951</v>
      </c>
      <c r="I692" s="50">
        <v>0.388930811226951</v>
      </c>
      <c r="J692" s="50">
        <v>0.388930811226951</v>
      </c>
      <c r="K692" s="50">
        <v>0.388930811226951</v>
      </c>
      <c r="L692" s="92">
        <v>2.2709999999999999</v>
      </c>
      <c r="M692" s="93">
        <v>0</v>
      </c>
      <c r="N692" s="93">
        <v>0</v>
      </c>
      <c r="O692" s="93">
        <v>0</v>
      </c>
      <c r="P692" s="89">
        <v>54654.144</v>
      </c>
      <c r="Q692" s="50">
        <v>0</v>
      </c>
    </row>
    <row r="693" spans="1:17" x14ac:dyDescent="0.25">
      <c r="A693" s="46" t="s">
        <v>161</v>
      </c>
      <c r="B693" s="46" t="s">
        <v>116</v>
      </c>
      <c r="C693" s="46" t="s">
        <v>120</v>
      </c>
      <c r="D693" s="36">
        <v>-0.30024000000000001</v>
      </c>
      <c r="E693" s="47">
        <v>4.6089999999999999E-2</v>
      </c>
      <c r="F693" s="47">
        <v>0</v>
      </c>
      <c r="G693" s="47">
        <v>4.6089999999999999E-2</v>
      </c>
      <c r="H693" s="50">
        <v>6.9291863797939293E-2</v>
      </c>
      <c r="I693" s="50">
        <v>0.119728919495261</v>
      </c>
      <c r="J693" s="50">
        <v>6.9291863797939293E-2</v>
      </c>
      <c r="K693" s="50">
        <v>0.119728919495261</v>
      </c>
      <c r="L693" s="92">
        <v>3.746</v>
      </c>
      <c r="M693" s="92">
        <v>0.80599999999999905</v>
      </c>
      <c r="N693" s="93">
        <v>0.05</v>
      </c>
      <c r="O693" s="93">
        <v>0</v>
      </c>
      <c r="P693" s="89">
        <v>54493.71</v>
      </c>
      <c r="Q693" s="50">
        <v>0.144260505730398</v>
      </c>
    </row>
    <row r="694" spans="1:17" x14ac:dyDescent="0.25">
      <c r="A694" s="46" t="s">
        <v>89</v>
      </c>
      <c r="B694" s="46" t="s">
        <v>119</v>
      </c>
      <c r="C694" s="46" t="s">
        <v>120</v>
      </c>
      <c r="D694" s="36">
        <v>-0.51715999999999995</v>
      </c>
      <c r="E694" s="47">
        <v>0.13610999999999901</v>
      </c>
      <c r="F694" s="47">
        <v>6.8570000000000006E-2</v>
      </c>
      <c r="G694" s="47">
        <v>0.13657</v>
      </c>
      <c r="H694" s="50">
        <v>0.12232330812082599</v>
      </c>
      <c r="I694" s="50">
        <v>0.28596694145726298</v>
      </c>
      <c r="J694" s="50">
        <v>0.201980867779603</v>
      </c>
      <c r="K694" s="50">
        <v>0.28655862232649998</v>
      </c>
      <c r="L694" s="92">
        <v>1.0859999999999901</v>
      </c>
      <c r="M694" s="93">
        <v>0</v>
      </c>
      <c r="N694" s="93">
        <v>0.23100000000000001</v>
      </c>
      <c r="O694" s="93">
        <v>0</v>
      </c>
      <c r="P694" s="89">
        <v>54481.222000000002</v>
      </c>
      <c r="Q694" s="50">
        <v>0.114169215086646</v>
      </c>
    </row>
    <row r="695" spans="1:17" x14ac:dyDescent="0.25">
      <c r="A695" s="46" t="s">
        <v>141</v>
      </c>
      <c r="B695" s="46" t="s">
        <v>112</v>
      </c>
      <c r="C695" s="46" t="s">
        <v>120</v>
      </c>
      <c r="D695" s="36">
        <v>-0.99443999999999999</v>
      </c>
      <c r="E695" s="47">
        <v>0.10153</v>
      </c>
      <c r="F695" s="47">
        <v>0.12415</v>
      </c>
      <c r="G695" s="47">
        <v>0.124309999999999</v>
      </c>
      <c r="H695" s="50">
        <v>0.24845011397203601</v>
      </c>
      <c r="I695" s="50">
        <v>0.381863393044031</v>
      </c>
      <c r="J695" s="50">
        <v>0.41347734886857901</v>
      </c>
      <c r="K695" s="50">
        <v>0.41370352333787302</v>
      </c>
      <c r="L695" s="92">
        <v>2.5449999999999999</v>
      </c>
      <c r="M695" s="92">
        <v>2.2690000000000001</v>
      </c>
      <c r="N695" s="93">
        <v>0.126</v>
      </c>
      <c r="O695" s="93">
        <v>0</v>
      </c>
      <c r="P695" s="89">
        <v>54198.224999999999</v>
      </c>
      <c r="Q695" s="50">
        <v>0.159824506424318</v>
      </c>
    </row>
    <row r="696" spans="1:17" x14ac:dyDescent="0.25">
      <c r="A696" s="46" t="s">
        <v>143</v>
      </c>
      <c r="B696" s="46" t="s">
        <v>112</v>
      </c>
      <c r="C696" s="46" t="s">
        <v>120</v>
      </c>
      <c r="D696" s="36">
        <v>-1.1857799999999901</v>
      </c>
      <c r="E696" s="47">
        <v>9.9959999999999993E-2</v>
      </c>
      <c r="F696" s="47">
        <v>0.12436999999999999</v>
      </c>
      <c r="G696" s="47">
        <v>0.12475</v>
      </c>
      <c r="H696" s="50">
        <v>0.30290861356631799</v>
      </c>
      <c r="I696" s="50">
        <v>0.439879112307346</v>
      </c>
      <c r="J696" s="50">
        <v>0.47545904788360299</v>
      </c>
      <c r="K696" s="50">
        <v>0.47601982886343702</v>
      </c>
      <c r="L696" s="92">
        <v>2.5579999999999998</v>
      </c>
      <c r="M696" s="92">
        <v>0.59299999999999997</v>
      </c>
      <c r="N696" s="93">
        <v>5.7000000000000002E-2</v>
      </c>
      <c r="O696" s="93">
        <v>0</v>
      </c>
      <c r="P696" s="89">
        <v>54163.192000000003</v>
      </c>
      <c r="Q696" s="50">
        <v>0.12637362637362601</v>
      </c>
    </row>
    <row r="697" spans="1:17" x14ac:dyDescent="0.25">
      <c r="A697" s="46" t="s">
        <v>160</v>
      </c>
      <c r="B697" s="46" t="s">
        <v>102</v>
      </c>
      <c r="C697" s="46" t="s">
        <v>120</v>
      </c>
      <c r="D697" s="36">
        <v>-0.30853000000000003</v>
      </c>
      <c r="E697" s="47">
        <v>8.6550000000000002E-2</v>
      </c>
      <c r="F697" s="47">
        <v>0</v>
      </c>
      <c r="G697" s="47">
        <v>8.6550000000000002E-2</v>
      </c>
      <c r="H697" s="50">
        <v>7.1271734765802494E-2</v>
      </c>
      <c r="I697" s="50">
        <v>0.16812100578945299</v>
      </c>
      <c r="J697" s="50">
        <v>7.1271734765802494E-2</v>
      </c>
      <c r="K697" s="50">
        <v>0.16812100578945299</v>
      </c>
      <c r="L697" s="92">
        <v>14.725</v>
      </c>
      <c r="M697" s="92">
        <v>0.68500000000000005</v>
      </c>
      <c r="N697" s="93">
        <v>0</v>
      </c>
      <c r="O697" s="93">
        <v>0</v>
      </c>
      <c r="P697" s="89">
        <v>53602.004999999997</v>
      </c>
      <c r="Q697" s="50">
        <v>0.15867944621938199</v>
      </c>
    </row>
    <row r="698" spans="1:17" x14ac:dyDescent="0.25">
      <c r="A698" s="46" t="s">
        <v>149</v>
      </c>
      <c r="B698" s="46" t="s">
        <v>110</v>
      </c>
      <c r="C698" s="46" t="s">
        <v>120</v>
      </c>
      <c r="D698" s="36">
        <v>-0.30465999999999999</v>
      </c>
      <c r="E698" s="47">
        <v>0</v>
      </c>
      <c r="F698" s="47">
        <v>5.8740000000000001E-2</v>
      </c>
      <c r="G698" s="47">
        <v>5.8740000000000001E-2</v>
      </c>
      <c r="H698" s="50">
        <v>7.0347020740892705E-2</v>
      </c>
      <c r="I698" s="50">
        <v>7.0347020740892705E-2</v>
      </c>
      <c r="J698" s="50">
        <v>0.135102453594209</v>
      </c>
      <c r="K698" s="50">
        <v>0.135102453594209</v>
      </c>
      <c r="L698" s="92">
        <v>9.1310000000000002</v>
      </c>
      <c r="M698" s="93">
        <v>0</v>
      </c>
      <c r="N698" s="93">
        <v>0</v>
      </c>
      <c r="O698" s="93">
        <v>0</v>
      </c>
      <c r="P698" s="89">
        <v>53104.834999999999</v>
      </c>
      <c r="Q698" s="50">
        <v>0.125165271044513</v>
      </c>
    </row>
    <row r="699" spans="1:17" x14ac:dyDescent="0.25">
      <c r="A699" s="46" t="s">
        <v>95</v>
      </c>
      <c r="B699" s="46" t="s">
        <v>105</v>
      </c>
      <c r="C699" s="46" t="s">
        <v>120</v>
      </c>
      <c r="D699" s="36">
        <v>-0.30044999999999999</v>
      </c>
      <c r="E699" s="47">
        <v>0.20362</v>
      </c>
      <c r="F699" s="47">
        <v>0</v>
      </c>
      <c r="G699" s="47">
        <v>0.20362</v>
      </c>
      <c r="H699" s="50">
        <v>6.9341972144587094E-2</v>
      </c>
      <c r="I699" s="50">
        <v>0.31083387432769</v>
      </c>
      <c r="J699" s="50">
        <v>6.9341972144587094E-2</v>
      </c>
      <c r="K699" s="50">
        <v>0.31083387432769</v>
      </c>
      <c r="L699" s="93">
        <v>8.6999999999999994E-2</v>
      </c>
      <c r="M699" s="93">
        <v>3.0000000000000001E-3</v>
      </c>
      <c r="N699" s="93">
        <v>0</v>
      </c>
      <c r="O699" s="93">
        <v>0</v>
      </c>
      <c r="P699" s="89">
        <v>52771.455000000002</v>
      </c>
      <c r="Q699" s="50">
        <v>0.25766751318616898</v>
      </c>
    </row>
    <row r="700" spans="1:17" x14ac:dyDescent="0.25">
      <c r="A700" s="46" t="s">
        <v>92</v>
      </c>
      <c r="B700" s="46" t="s">
        <v>114</v>
      </c>
      <c r="C700" s="46" t="s">
        <v>120</v>
      </c>
      <c r="D700" s="36">
        <v>-1.09989</v>
      </c>
      <c r="E700" s="47">
        <v>0.11731999999999999</v>
      </c>
      <c r="F700" s="47">
        <v>0.12021999999999999</v>
      </c>
      <c r="G700" s="47">
        <v>0.18640999999999999</v>
      </c>
      <c r="H700" s="50">
        <v>0.278175104000905</v>
      </c>
      <c r="I700" s="50">
        <v>0.43728132539731202</v>
      </c>
      <c r="J700" s="50">
        <v>0.44145549085548502</v>
      </c>
      <c r="K700" s="50">
        <v>0.540093856973342</v>
      </c>
      <c r="L700" s="93">
        <v>0</v>
      </c>
      <c r="M700" s="93">
        <v>0</v>
      </c>
      <c r="N700" s="93">
        <v>7.0999999999999994E-2</v>
      </c>
      <c r="O700" s="93">
        <v>0</v>
      </c>
      <c r="P700" s="89">
        <v>52131.087</v>
      </c>
      <c r="Q700" s="50">
        <v>0</v>
      </c>
    </row>
    <row r="701" spans="1:17" x14ac:dyDescent="0.25">
      <c r="A701" s="46" t="s">
        <v>159</v>
      </c>
      <c r="B701" s="46" t="s">
        <v>119</v>
      </c>
      <c r="C701" s="46" t="s">
        <v>120</v>
      </c>
      <c r="D701" s="36">
        <v>-1.08704</v>
      </c>
      <c r="E701" s="47">
        <v>0.11166</v>
      </c>
      <c r="F701" s="47">
        <v>0.15908</v>
      </c>
      <c r="G701" s="47">
        <v>0.15908</v>
      </c>
      <c r="H701" s="50">
        <v>0.27451532109436599</v>
      </c>
      <c r="I701" s="50">
        <v>0.42507716911690102</v>
      </c>
      <c r="J701" s="50">
        <v>0.49428221234029601</v>
      </c>
      <c r="K701" s="50">
        <v>0.49428221234029601</v>
      </c>
      <c r="L701" s="92">
        <v>10.978</v>
      </c>
      <c r="M701" s="92">
        <v>2.31</v>
      </c>
      <c r="N701" s="93">
        <v>2.3E-2</v>
      </c>
      <c r="O701" s="93">
        <v>0</v>
      </c>
      <c r="P701" s="89">
        <v>51429.667000000001</v>
      </c>
      <c r="Q701" s="50">
        <v>0.195578231292516</v>
      </c>
    </row>
    <row r="702" spans="1:17" x14ac:dyDescent="0.25">
      <c r="A702" s="46" t="s">
        <v>131</v>
      </c>
      <c r="B702" s="46" t="s">
        <v>117</v>
      </c>
      <c r="C702" s="46" t="s">
        <v>120</v>
      </c>
      <c r="D702" s="36">
        <v>-0.93348999999999904</v>
      </c>
      <c r="E702" s="47">
        <v>8.3949999999999997E-2</v>
      </c>
      <c r="F702" s="47">
        <v>0</v>
      </c>
      <c r="G702" s="47">
        <v>8.3949999999999997E-2</v>
      </c>
      <c r="H702" s="50">
        <v>0.231585389182458</v>
      </c>
      <c r="I702" s="50">
        <v>0.33944088074926299</v>
      </c>
      <c r="J702" s="50">
        <v>0.231585389182458</v>
      </c>
      <c r="K702" s="50">
        <v>0.33944088074926299</v>
      </c>
      <c r="L702" s="93">
        <v>0.48</v>
      </c>
      <c r="M702" s="93">
        <v>0</v>
      </c>
      <c r="N702" s="93">
        <v>0</v>
      </c>
      <c r="O702" s="93">
        <v>0</v>
      </c>
      <c r="P702" s="89">
        <v>51086.366999999998</v>
      </c>
      <c r="Q702" s="50">
        <v>0.27634194831013897</v>
      </c>
    </row>
    <row r="703" spans="1:17" x14ac:dyDescent="0.25">
      <c r="A703" s="46" t="s">
        <v>151</v>
      </c>
      <c r="B703" s="46" t="s">
        <v>105</v>
      </c>
      <c r="C703" s="46" t="s">
        <v>120</v>
      </c>
      <c r="D703" s="36">
        <v>-0.32516</v>
      </c>
      <c r="E703" s="47">
        <v>0.30890000000000001</v>
      </c>
      <c r="F703" s="47">
        <v>0.15878999999999999</v>
      </c>
      <c r="G703" s="47">
        <v>0.30890000000000001</v>
      </c>
      <c r="H703" s="50">
        <v>7.5254477848831103E-2</v>
      </c>
      <c r="I703" s="50">
        <v>0.464417213949473</v>
      </c>
      <c r="J703" s="50">
        <v>0.26029693657237202</v>
      </c>
      <c r="K703" s="50">
        <v>0.464417213949473</v>
      </c>
      <c r="L703" s="93">
        <v>0</v>
      </c>
      <c r="M703" s="93">
        <v>0</v>
      </c>
      <c r="N703" s="93">
        <v>0</v>
      </c>
      <c r="O703" s="93">
        <v>0</v>
      </c>
      <c r="P703" s="89">
        <v>50967.288999999997</v>
      </c>
      <c r="Q703" s="50"/>
    </row>
    <row r="704" spans="1:17" x14ac:dyDescent="0.25">
      <c r="A704" s="46" t="s">
        <v>164</v>
      </c>
      <c r="B704" s="46" t="s">
        <v>119</v>
      </c>
      <c r="C704" s="46" t="s">
        <v>120</v>
      </c>
      <c r="D704" s="36">
        <v>-0.66110999999999998</v>
      </c>
      <c r="E704" s="47">
        <v>0</v>
      </c>
      <c r="F704" s="47">
        <v>0</v>
      </c>
      <c r="G704" s="47">
        <v>0</v>
      </c>
      <c r="H704" s="50">
        <v>0.158959283714355</v>
      </c>
      <c r="I704" s="50">
        <v>0.158959283714355</v>
      </c>
      <c r="J704" s="50">
        <v>0.158959283714355</v>
      </c>
      <c r="K704" s="50">
        <v>0.158959283714355</v>
      </c>
      <c r="L704" s="92">
        <v>0.96399999999999997</v>
      </c>
      <c r="M704" s="93">
        <v>0</v>
      </c>
      <c r="N704" s="93">
        <v>0</v>
      </c>
      <c r="O704" s="93">
        <v>0</v>
      </c>
      <c r="P704" s="89">
        <v>50869.587</v>
      </c>
      <c r="Q704" s="50">
        <v>0.111723052714398</v>
      </c>
    </row>
    <row r="705" spans="1:17" x14ac:dyDescent="0.25">
      <c r="A705" s="46" t="s">
        <v>135</v>
      </c>
      <c r="B705" s="46" t="s">
        <v>112</v>
      </c>
      <c r="C705" s="46" t="s">
        <v>120</v>
      </c>
      <c r="D705" s="36">
        <v>-0.69635000000000002</v>
      </c>
      <c r="E705" s="47">
        <v>0.58679999999999999</v>
      </c>
      <c r="F705" s="47">
        <v>0.17305999999999999</v>
      </c>
      <c r="G705" s="47">
        <v>0.58679999999999999</v>
      </c>
      <c r="H705" s="50">
        <v>0.16810877804532301</v>
      </c>
      <c r="I705" s="50">
        <v>1.1005222661119101</v>
      </c>
      <c r="J705" s="50">
        <v>0.38880825926496299</v>
      </c>
      <c r="K705" s="50">
        <v>1.1005222661119101</v>
      </c>
      <c r="L705" s="92">
        <v>7.899</v>
      </c>
      <c r="M705" s="93">
        <v>0</v>
      </c>
      <c r="N705" s="93">
        <v>0.26400000000000001</v>
      </c>
      <c r="O705" s="93">
        <v>0</v>
      </c>
      <c r="P705" s="89">
        <v>50853.597000000002</v>
      </c>
      <c r="Q705" s="50">
        <v>0.213321596244131</v>
      </c>
    </row>
    <row r="706" spans="1:17" x14ac:dyDescent="0.25">
      <c r="A706" s="46" t="s">
        <v>137</v>
      </c>
      <c r="B706" s="46" t="s">
        <v>109</v>
      </c>
      <c r="C706" s="46" t="s">
        <v>120</v>
      </c>
      <c r="D706" s="36">
        <v>-1.36015</v>
      </c>
      <c r="E706" s="47">
        <v>9.0200000000000002E-2</v>
      </c>
      <c r="F706" s="47">
        <v>4.8329999999999998E-2</v>
      </c>
      <c r="G706" s="47">
        <v>9.0200000000000002E-2</v>
      </c>
      <c r="H706" s="50">
        <v>0.35460337772824002</v>
      </c>
      <c r="I706" s="50">
        <v>0.48246864461198102</v>
      </c>
      <c r="J706" s="50">
        <v>0.421679190246743</v>
      </c>
      <c r="K706" s="50">
        <v>0.48246864461198102</v>
      </c>
      <c r="L706" s="92">
        <v>13.186999999999999</v>
      </c>
      <c r="M706" s="92">
        <v>2.956</v>
      </c>
      <c r="N706" s="93">
        <v>0</v>
      </c>
      <c r="O706" s="93">
        <v>0</v>
      </c>
      <c r="P706" s="89">
        <v>50726.803</v>
      </c>
      <c r="Q706" s="50">
        <v>0.21284996410624499</v>
      </c>
    </row>
    <row r="707" spans="1:17" x14ac:dyDescent="0.25">
      <c r="A707" s="46" t="s">
        <v>156</v>
      </c>
      <c r="B707" s="46" t="s">
        <v>105</v>
      </c>
      <c r="C707" s="46" t="s">
        <v>120</v>
      </c>
      <c r="D707" s="36">
        <v>-0.30619000000000002</v>
      </c>
      <c r="E707" s="47">
        <v>0.30890000000000001</v>
      </c>
      <c r="F707" s="47">
        <v>0.15878999999999999</v>
      </c>
      <c r="G707" s="47">
        <v>0.30890000000000001</v>
      </c>
      <c r="H707" s="50">
        <v>7.0712509912185195E-2</v>
      </c>
      <c r="I707" s="50">
        <v>0.45823138894836402</v>
      </c>
      <c r="J707" s="50">
        <v>0.25497333328172</v>
      </c>
      <c r="K707" s="50">
        <v>0.45823138894836402</v>
      </c>
      <c r="L707" s="93">
        <v>0.35</v>
      </c>
      <c r="M707" s="93">
        <v>0</v>
      </c>
      <c r="N707" s="93">
        <v>0</v>
      </c>
      <c r="O707" s="93">
        <v>0</v>
      </c>
      <c r="P707" s="89">
        <v>50700.752999999997</v>
      </c>
      <c r="Q707" s="50">
        <v>0.13717015468607799</v>
      </c>
    </row>
    <row r="708" spans="1:17" x14ac:dyDescent="0.25">
      <c r="A708" s="46" t="s">
        <v>155</v>
      </c>
      <c r="B708" s="46" t="s">
        <v>118</v>
      </c>
      <c r="C708" s="46" t="s">
        <v>120</v>
      </c>
      <c r="D708" s="36">
        <v>-0.41105999999999998</v>
      </c>
      <c r="E708" s="47">
        <v>0.13461999999999999</v>
      </c>
      <c r="F708" s="47">
        <v>9.3859999999999999E-2</v>
      </c>
      <c r="G708" s="47">
        <v>0.13461999999999999</v>
      </c>
      <c r="H708" s="50">
        <v>9.6063788702648006E-2</v>
      </c>
      <c r="I708" s="50">
        <v>0.25400871030483302</v>
      </c>
      <c r="J708" s="50">
        <v>0.20392299620773</v>
      </c>
      <c r="K708" s="50">
        <v>0.25400871030483302</v>
      </c>
      <c r="L708" s="92">
        <v>6.1909999999999998</v>
      </c>
      <c r="M708" s="92">
        <v>2.34</v>
      </c>
      <c r="N708" s="93">
        <v>0</v>
      </c>
      <c r="O708" s="93">
        <v>0</v>
      </c>
      <c r="P708" s="89">
        <v>50515.654999999999</v>
      </c>
      <c r="Q708" s="50">
        <v>0.124319419237749</v>
      </c>
    </row>
    <row r="709" spans="1:17" x14ac:dyDescent="0.25">
      <c r="A709" s="46" t="s">
        <v>142</v>
      </c>
      <c r="B709" s="46" t="s">
        <v>117</v>
      </c>
      <c r="C709" s="46" t="s">
        <v>120</v>
      </c>
      <c r="D709" s="36">
        <v>-0.73794999999999999</v>
      </c>
      <c r="E709" s="47">
        <v>5.9499999999999997E-2</v>
      </c>
      <c r="F709" s="47">
        <v>8.6059999999999998E-2</v>
      </c>
      <c r="G709" s="47">
        <v>8.6370000000000002E-2</v>
      </c>
      <c r="H709" s="50">
        <v>0.17900254916238101</v>
      </c>
      <c r="I709" s="50">
        <v>0.25128219763559401</v>
      </c>
      <c r="J709" s="50">
        <v>0.28496153454423001</v>
      </c>
      <c r="K709" s="50">
        <v>0.28535993436872098</v>
      </c>
      <c r="L709" s="92">
        <v>2.5680000000000001</v>
      </c>
      <c r="M709" s="92">
        <v>0.61499999999999999</v>
      </c>
      <c r="N709" s="93">
        <v>0</v>
      </c>
      <c r="O709" s="93">
        <v>0</v>
      </c>
      <c r="P709" s="89">
        <v>49665.860999999997</v>
      </c>
      <c r="Q709" s="50">
        <v>0.22661243463102801</v>
      </c>
    </row>
    <row r="710" spans="1:17" x14ac:dyDescent="0.25">
      <c r="A710" s="46" t="s">
        <v>140</v>
      </c>
      <c r="B710" s="46" t="s">
        <v>112</v>
      </c>
      <c r="C710" s="46" t="s">
        <v>120</v>
      </c>
      <c r="D710" s="36">
        <v>-0.36857000000000001</v>
      </c>
      <c r="E710" s="47">
        <v>0</v>
      </c>
      <c r="F710" s="47">
        <v>5.2670000000000002E-2</v>
      </c>
      <c r="G710" s="47">
        <v>5.2670000000000002E-2</v>
      </c>
      <c r="H710" s="50">
        <v>8.5720713673154994E-2</v>
      </c>
      <c r="I710" s="50">
        <v>8.5720713673154994E-2</v>
      </c>
      <c r="J710" s="50">
        <v>0.14443837983024899</v>
      </c>
      <c r="K710" s="50">
        <v>0.14443837983024899</v>
      </c>
      <c r="L710" s="92">
        <v>2.1850000000000001</v>
      </c>
      <c r="M710" s="93">
        <v>0</v>
      </c>
      <c r="N710" s="93">
        <v>8.1000000000000003E-2</v>
      </c>
      <c r="O710" s="93">
        <v>0</v>
      </c>
      <c r="P710" s="89">
        <v>49562.470999999998</v>
      </c>
      <c r="Q710" s="50">
        <v>0.21266687364172601</v>
      </c>
    </row>
    <row r="711" spans="1:17" x14ac:dyDescent="0.25">
      <c r="A711" s="46" t="s">
        <v>128</v>
      </c>
      <c r="B711" s="46" t="s">
        <v>104</v>
      </c>
      <c r="C711" s="46" t="s">
        <v>120</v>
      </c>
      <c r="D711" s="36">
        <v>-0.78517999999999999</v>
      </c>
      <c r="E711" s="47">
        <v>0</v>
      </c>
      <c r="F711" s="47">
        <v>1.9189999999999999E-2</v>
      </c>
      <c r="G711" s="47">
        <v>1.9189999999999999E-2</v>
      </c>
      <c r="H711" s="50">
        <v>0.19149384718641799</v>
      </c>
      <c r="I711" s="50">
        <v>0.19149384718641799</v>
      </c>
      <c r="J711" s="50">
        <v>0.21457941165939601</v>
      </c>
      <c r="K711" s="50">
        <v>0.21457941165939601</v>
      </c>
      <c r="L711" s="93">
        <v>0.122</v>
      </c>
      <c r="M711" s="93">
        <v>0</v>
      </c>
      <c r="N711" s="93">
        <v>3.3000000000000002E-2</v>
      </c>
      <c r="O711" s="93">
        <v>0</v>
      </c>
      <c r="P711" s="89">
        <v>49161.427000000003</v>
      </c>
      <c r="Q711" s="50">
        <v>4.2574505384422798E-3</v>
      </c>
    </row>
    <row r="712" spans="1:17" x14ac:dyDescent="0.25">
      <c r="A712" s="46" t="s">
        <v>128</v>
      </c>
      <c r="B712" s="46" t="s">
        <v>104</v>
      </c>
      <c r="C712" s="46" t="s">
        <v>120</v>
      </c>
      <c r="D712" s="36">
        <v>-0.78517999999999999</v>
      </c>
      <c r="E712" s="47">
        <v>0</v>
      </c>
      <c r="F712" s="47">
        <v>1.9189999999999999E-2</v>
      </c>
      <c r="G712" s="47">
        <v>1.9189999999999999E-2</v>
      </c>
      <c r="H712" s="50">
        <v>0.19149384718641799</v>
      </c>
      <c r="I712" s="50">
        <v>0.19149384718641799</v>
      </c>
      <c r="J712" s="50">
        <v>0.21457941165939601</v>
      </c>
      <c r="K712" s="50">
        <v>0.21457941165939601</v>
      </c>
      <c r="L712" s="93">
        <v>0.122</v>
      </c>
      <c r="M712" s="93">
        <v>0</v>
      </c>
      <c r="N712" s="93">
        <v>3.3000000000000002E-2</v>
      </c>
      <c r="O712" s="93">
        <v>0</v>
      </c>
      <c r="P712" s="89">
        <v>49161.427000000003</v>
      </c>
      <c r="Q712" s="50">
        <v>4.2574505384422798E-3</v>
      </c>
    </row>
    <row r="713" spans="1:17" x14ac:dyDescent="0.25">
      <c r="A713" s="46" t="s">
        <v>94</v>
      </c>
      <c r="B713" s="46" t="s">
        <v>104</v>
      </c>
      <c r="C713" s="46" t="s">
        <v>120</v>
      </c>
      <c r="D713" s="36">
        <v>-0.78517999999999999</v>
      </c>
      <c r="E713" s="47">
        <v>0</v>
      </c>
      <c r="F713" s="47">
        <v>1.9189999999999999E-2</v>
      </c>
      <c r="G713" s="47">
        <v>1.9189999999999999E-2</v>
      </c>
      <c r="H713" s="50">
        <v>0.19149384718641799</v>
      </c>
      <c r="I713" s="50">
        <v>0.19149384718641799</v>
      </c>
      <c r="J713" s="50">
        <v>0.21457941165939601</v>
      </c>
      <c r="K713" s="50">
        <v>0.21457941165939601</v>
      </c>
      <c r="L713" s="93">
        <v>0.122</v>
      </c>
      <c r="M713" s="93">
        <v>0</v>
      </c>
      <c r="N713" s="93">
        <v>3.3000000000000002E-2</v>
      </c>
      <c r="O713" s="93">
        <v>0</v>
      </c>
      <c r="P713" s="89">
        <v>49161.427000000003</v>
      </c>
      <c r="Q713" s="50">
        <v>4.2574505384422798E-3</v>
      </c>
    </row>
    <row r="714" spans="1:17" x14ac:dyDescent="0.25">
      <c r="A714" s="46" t="s">
        <v>94</v>
      </c>
      <c r="B714" s="46" t="s">
        <v>104</v>
      </c>
      <c r="C714" s="46" t="s">
        <v>120</v>
      </c>
      <c r="D714" s="36">
        <v>-0.78517999999999999</v>
      </c>
      <c r="E714" s="47">
        <v>0</v>
      </c>
      <c r="F714" s="47">
        <v>1.9189999999999999E-2</v>
      </c>
      <c r="G714" s="47">
        <v>1.9189999999999999E-2</v>
      </c>
      <c r="H714" s="50">
        <v>0.19149384718641799</v>
      </c>
      <c r="I714" s="50">
        <v>0.19149384718641799</v>
      </c>
      <c r="J714" s="50">
        <v>0.21457941165939601</v>
      </c>
      <c r="K714" s="50">
        <v>0.21457941165939601</v>
      </c>
      <c r="L714" s="93">
        <v>0.122</v>
      </c>
      <c r="M714" s="93">
        <v>0</v>
      </c>
      <c r="N714" s="93">
        <v>3.3000000000000002E-2</v>
      </c>
      <c r="O714" s="93">
        <v>0</v>
      </c>
      <c r="P714" s="89">
        <v>49161.427000000003</v>
      </c>
      <c r="Q714" s="50">
        <v>4.2574505384422798E-3</v>
      </c>
    </row>
    <row r="715" spans="1:17" x14ac:dyDescent="0.25">
      <c r="A715" s="46" t="s">
        <v>143</v>
      </c>
      <c r="B715" s="46" t="s">
        <v>110</v>
      </c>
      <c r="C715" s="46" t="s">
        <v>120</v>
      </c>
      <c r="D715" s="36">
        <v>-1.17252</v>
      </c>
      <c r="E715" s="47">
        <v>0.11587</v>
      </c>
      <c r="F715" s="47">
        <v>0</v>
      </c>
      <c r="G715" s="47">
        <v>0.11587</v>
      </c>
      <c r="H715" s="50">
        <v>0.29905915663587801</v>
      </c>
      <c r="I715" s="50">
        <v>0.45864843393647298</v>
      </c>
      <c r="J715" s="50">
        <v>0.29905915663587801</v>
      </c>
      <c r="K715" s="50">
        <v>0.45864843393647298</v>
      </c>
      <c r="L715" s="92">
        <v>0.58499999999999996</v>
      </c>
      <c r="M715" s="93">
        <v>0</v>
      </c>
      <c r="N715" s="93">
        <v>0</v>
      </c>
      <c r="O715" s="93">
        <v>0</v>
      </c>
      <c r="P715" s="89">
        <v>48800.686999999998</v>
      </c>
      <c r="Q715" s="50">
        <v>8.0119880119879999E-2</v>
      </c>
    </row>
    <row r="716" spans="1:17" x14ac:dyDescent="0.25">
      <c r="A716" s="46" t="s">
        <v>140</v>
      </c>
      <c r="B716" s="46" t="s">
        <v>102</v>
      </c>
      <c r="C716" s="46" t="s">
        <v>120</v>
      </c>
      <c r="D716" s="36">
        <v>-0.30035000000000001</v>
      </c>
      <c r="E716" s="47">
        <v>0.26061000000000001</v>
      </c>
      <c r="F716" s="47">
        <v>0</v>
      </c>
      <c r="G716" s="47">
        <v>0.26061000000000001</v>
      </c>
      <c r="H716" s="50">
        <v>6.9318110734290797E-2</v>
      </c>
      <c r="I716" s="50">
        <v>0.38767705490656801</v>
      </c>
      <c r="J716" s="50">
        <v>6.9318110734290797E-2</v>
      </c>
      <c r="K716" s="50">
        <v>0.38767705490656801</v>
      </c>
      <c r="L716" s="92">
        <v>0.5</v>
      </c>
      <c r="M716" s="93">
        <v>6.2E-2</v>
      </c>
      <c r="N716" s="93">
        <v>0</v>
      </c>
      <c r="O716" s="93">
        <v>0</v>
      </c>
      <c r="P716" s="89">
        <v>47825.83</v>
      </c>
      <c r="Q716" s="50">
        <v>0.129392310872261</v>
      </c>
    </row>
    <row r="717" spans="1:17" x14ac:dyDescent="0.25">
      <c r="A717" s="46" t="s">
        <v>127</v>
      </c>
      <c r="B717" s="46" t="s">
        <v>112</v>
      </c>
      <c r="C717" s="46" t="s">
        <v>120</v>
      </c>
      <c r="D717" s="36">
        <v>-0.34784999999999999</v>
      </c>
      <c r="E717" s="47">
        <v>0</v>
      </c>
      <c r="F717" s="47">
        <v>5.2670000000000002E-2</v>
      </c>
      <c r="G717" s="47">
        <v>5.2670000000000002E-2</v>
      </c>
      <c r="H717" s="50">
        <v>8.0712433522500196E-2</v>
      </c>
      <c r="I717" s="50">
        <v>8.0712433522500196E-2</v>
      </c>
      <c r="J717" s="50">
        <v>0.13915924317091399</v>
      </c>
      <c r="K717" s="50">
        <v>0.13915924317091399</v>
      </c>
      <c r="L717" s="92">
        <v>6.2009999999999996</v>
      </c>
      <c r="M717" s="93">
        <v>5.0999999999999997E-2</v>
      </c>
      <c r="N717" s="93">
        <v>0</v>
      </c>
      <c r="O717" s="93">
        <v>0</v>
      </c>
      <c r="P717" s="89">
        <v>47354.002</v>
      </c>
      <c r="Q717" s="50">
        <v>0.22470653996646101</v>
      </c>
    </row>
    <row r="718" spans="1:17" x14ac:dyDescent="0.25">
      <c r="A718" s="46" t="s">
        <v>127</v>
      </c>
      <c r="B718" s="46" t="s">
        <v>104</v>
      </c>
      <c r="C718" s="46" t="s">
        <v>120</v>
      </c>
      <c r="D718" s="36">
        <v>-1.1165399999999901</v>
      </c>
      <c r="E718" s="47">
        <v>0</v>
      </c>
      <c r="F718" s="47">
        <v>6.547E-2</v>
      </c>
      <c r="G718" s="47">
        <v>6.547E-2</v>
      </c>
      <c r="H718" s="50">
        <v>0.28293279199891902</v>
      </c>
      <c r="I718" s="50">
        <v>0.28293279199891902</v>
      </c>
      <c r="J718" s="50">
        <v>0.369736931754235</v>
      </c>
      <c r="K718" s="50">
        <v>0.369736931754235</v>
      </c>
      <c r="L718" s="92">
        <v>1.722</v>
      </c>
      <c r="M718" s="93">
        <v>5.2999999999999999E-2</v>
      </c>
      <c r="N718" s="93">
        <v>0</v>
      </c>
      <c r="O718" s="93">
        <v>0</v>
      </c>
      <c r="P718" s="89">
        <v>46965.56</v>
      </c>
      <c r="Q718" s="50">
        <v>0.147495361781076</v>
      </c>
    </row>
    <row r="719" spans="1:17" x14ac:dyDescent="0.25">
      <c r="A719" s="46" t="s">
        <v>136</v>
      </c>
      <c r="B719" s="46" t="s">
        <v>102</v>
      </c>
      <c r="C719" s="46" t="s">
        <v>120</v>
      </c>
      <c r="D719" s="36">
        <v>-0.30719999999999997</v>
      </c>
      <c r="E719" s="47">
        <v>0.16224</v>
      </c>
      <c r="F719" s="47">
        <v>6.2500000000000003E-3</v>
      </c>
      <c r="G719" s="47">
        <v>0.16452999999999901</v>
      </c>
      <c r="H719" s="50">
        <v>7.0953848924869306E-2</v>
      </c>
      <c r="I719" s="50">
        <v>0.25959431760326002</v>
      </c>
      <c r="J719" s="50">
        <v>7.7668271193409799E-2</v>
      </c>
      <c r="K719" s="50">
        <v>0.26248209383237198</v>
      </c>
      <c r="L719" s="92">
        <v>10.456</v>
      </c>
      <c r="M719" s="92">
        <v>1.0249999999999999</v>
      </c>
      <c r="N719" s="93">
        <v>0</v>
      </c>
      <c r="O719" s="93">
        <v>0</v>
      </c>
      <c r="P719" s="89">
        <v>46858.968000000001</v>
      </c>
      <c r="Q719" s="50">
        <v>0.15327222340652299</v>
      </c>
    </row>
    <row r="720" spans="1:17" x14ac:dyDescent="0.25">
      <c r="A720" s="46" t="s">
        <v>161</v>
      </c>
      <c r="B720" s="46" t="s">
        <v>108</v>
      </c>
      <c r="C720" s="46" t="s">
        <v>120</v>
      </c>
      <c r="D720" s="36">
        <v>-0.45428999999999897</v>
      </c>
      <c r="E720" s="47">
        <v>0.21221999999999999</v>
      </c>
      <c r="F720" s="47">
        <v>0</v>
      </c>
      <c r="G720" s="47">
        <v>0.21221999999999999</v>
      </c>
      <c r="H720" s="50">
        <v>0.10668812477200899</v>
      </c>
      <c r="I720" s="50">
        <v>0.36833118462784598</v>
      </c>
      <c r="J720" s="50">
        <v>0.10668812477200899</v>
      </c>
      <c r="K720" s="50">
        <v>0.36833118462784598</v>
      </c>
      <c r="L720" s="93">
        <v>5.1999999999999998E-2</v>
      </c>
      <c r="M720" s="93">
        <v>0.39799999999999902</v>
      </c>
      <c r="N720" s="93">
        <v>0</v>
      </c>
      <c r="O720" s="93">
        <v>0</v>
      </c>
      <c r="P720" s="89">
        <v>46829.559000000001</v>
      </c>
      <c r="Q720" s="50">
        <v>0.20119956379498299</v>
      </c>
    </row>
    <row r="721" spans="1:17" x14ac:dyDescent="0.25">
      <c r="A721" s="46" t="s">
        <v>92</v>
      </c>
      <c r="B721" s="46" t="s">
        <v>119</v>
      </c>
      <c r="C721" s="46" t="s">
        <v>120</v>
      </c>
      <c r="D721" s="36">
        <v>-0.6391</v>
      </c>
      <c r="E721" s="47">
        <v>0.13525000000000001</v>
      </c>
      <c r="F721" s="47">
        <v>7.0289999999999894E-2</v>
      </c>
      <c r="G721" s="47">
        <v>0.1376</v>
      </c>
      <c r="H721" s="50">
        <v>0.15328113838846999</v>
      </c>
      <c r="I721" s="50">
        <v>0.32030272000814303</v>
      </c>
      <c r="J721" s="50">
        <v>0.237262210226929</v>
      </c>
      <c r="K721" s="50">
        <v>0.32340907994351298</v>
      </c>
      <c r="L721" s="92">
        <v>2.7629999999999999</v>
      </c>
      <c r="M721" s="93">
        <v>0</v>
      </c>
      <c r="N721" s="92">
        <v>0.621</v>
      </c>
      <c r="O721" s="93">
        <v>0</v>
      </c>
      <c r="P721" s="89">
        <v>46656.292000000001</v>
      </c>
      <c r="Q721" s="50">
        <v>5.2953156822810599E-2</v>
      </c>
    </row>
    <row r="722" spans="1:17" x14ac:dyDescent="0.25">
      <c r="A722" s="46" t="s">
        <v>123</v>
      </c>
      <c r="B722" s="46" t="s">
        <v>104</v>
      </c>
      <c r="C722" s="46" t="s">
        <v>120</v>
      </c>
      <c r="D722" s="36">
        <v>-1.6692899999999999</v>
      </c>
      <c r="E722" s="47">
        <v>5.7540000000000001E-2</v>
      </c>
      <c r="F722" s="47">
        <v>0.22710999999999901</v>
      </c>
      <c r="G722" s="47">
        <v>0.22711999999999999</v>
      </c>
      <c r="H722" s="50">
        <v>0.451345850598941</v>
      </c>
      <c r="I722" s="50">
        <v>0.53730563857597602</v>
      </c>
      <c r="J722" s="50">
        <v>0.82139246419478196</v>
      </c>
      <c r="K722" s="50">
        <v>0.82141067821049396</v>
      </c>
      <c r="L722" s="93">
        <v>0.46600000000000003</v>
      </c>
      <c r="M722" s="92">
        <v>1.7450000000000001</v>
      </c>
      <c r="N722" s="93">
        <v>0</v>
      </c>
      <c r="O722" s="93">
        <v>0</v>
      </c>
      <c r="P722" s="89">
        <v>46017.803999999996</v>
      </c>
      <c r="Q722" s="50">
        <v>7.66828591256071E-2</v>
      </c>
    </row>
    <row r="723" spans="1:17" x14ac:dyDescent="0.25">
      <c r="A723" s="46" t="s">
        <v>143</v>
      </c>
      <c r="B723" s="46" t="s">
        <v>104</v>
      </c>
      <c r="C723" s="46" t="s">
        <v>120</v>
      </c>
      <c r="D723" s="36">
        <v>-1.9602999999999999</v>
      </c>
      <c r="E723" s="47">
        <v>6.8089999999999998E-2</v>
      </c>
      <c r="F723" s="47">
        <v>0.16905999999999999</v>
      </c>
      <c r="G723" s="47">
        <v>0.16905999999999999</v>
      </c>
      <c r="H723" s="50">
        <v>0.54871925712207503</v>
      </c>
      <c r="I723" s="50">
        <v>0.65784456469324104</v>
      </c>
      <c r="J723" s="50">
        <v>0.83397969737836397</v>
      </c>
      <c r="K723" s="50">
        <v>0.83397969737836397</v>
      </c>
      <c r="L723" s="92">
        <v>1.54199999999999</v>
      </c>
      <c r="M723" s="93">
        <v>0.19600000000000001</v>
      </c>
      <c r="N723" s="93">
        <v>0.29299999999999998</v>
      </c>
      <c r="O723" s="93">
        <v>0</v>
      </c>
      <c r="P723" s="89">
        <v>45785.82</v>
      </c>
      <c r="Q723" s="50">
        <v>0.20089757127771901</v>
      </c>
    </row>
    <row r="724" spans="1:17" x14ac:dyDescent="0.25">
      <c r="A724" s="46" t="s">
        <v>158</v>
      </c>
      <c r="B724" s="46" t="s">
        <v>104</v>
      </c>
      <c r="C724" s="46" t="s">
        <v>120</v>
      </c>
      <c r="D724" s="36">
        <v>-1.6428199999999999</v>
      </c>
      <c r="E724" s="47">
        <v>0.06</v>
      </c>
      <c r="F724" s="47">
        <v>0.14964</v>
      </c>
      <c r="G724" s="47">
        <v>0.14964</v>
      </c>
      <c r="H724" s="50">
        <v>0.44279858450245702</v>
      </c>
      <c r="I724" s="50">
        <v>0.53201626632862198</v>
      </c>
      <c r="J724" s="50">
        <v>0.67568944403729003</v>
      </c>
      <c r="K724" s="50">
        <v>0.67568944403729003</v>
      </c>
      <c r="L724" s="92">
        <v>0.68500000000000005</v>
      </c>
      <c r="M724" s="93">
        <v>0.36699999999999999</v>
      </c>
      <c r="N724" s="93">
        <v>0</v>
      </c>
      <c r="O724" s="93">
        <v>0</v>
      </c>
      <c r="P724" s="89">
        <v>45086.275999999998</v>
      </c>
      <c r="Q724" s="50">
        <v>0</v>
      </c>
    </row>
    <row r="725" spans="1:17" x14ac:dyDescent="0.25">
      <c r="A725" s="46" t="s">
        <v>89</v>
      </c>
      <c r="B725" s="46" t="s">
        <v>109</v>
      </c>
      <c r="C725" s="46" t="s">
        <v>120</v>
      </c>
      <c r="D725" s="36">
        <v>-0.50849999999999995</v>
      </c>
      <c r="E725" s="47">
        <v>0.18204999999999999</v>
      </c>
      <c r="F725" s="47">
        <v>5.2700000000000004E-3</v>
      </c>
      <c r="G725" s="47">
        <v>0.18204999999999999</v>
      </c>
      <c r="H725" s="50">
        <v>0.120156598747447</v>
      </c>
      <c r="I725" s="50">
        <v>0.34382294469311803</v>
      </c>
      <c r="J725" s="50">
        <v>0.126075406382433</v>
      </c>
      <c r="K725" s="50">
        <v>0.34382294469311803</v>
      </c>
      <c r="L725" s="92">
        <v>1.1639999999999999</v>
      </c>
      <c r="M725" s="93">
        <v>0</v>
      </c>
      <c r="N725" s="93">
        <v>6.7000000000000004E-2</v>
      </c>
      <c r="O725" s="93">
        <v>0</v>
      </c>
      <c r="P725" s="89">
        <v>45023.267</v>
      </c>
      <c r="Q725" s="50">
        <v>0.13747454175152701</v>
      </c>
    </row>
    <row r="726" spans="1:17" x14ac:dyDescent="0.25">
      <c r="A726" s="46" t="s">
        <v>130</v>
      </c>
      <c r="B726" s="46" t="s">
        <v>119</v>
      </c>
      <c r="C726" s="46" t="s">
        <v>120</v>
      </c>
      <c r="D726" s="36">
        <v>-0.51702999999999999</v>
      </c>
      <c r="E726" s="47">
        <v>0.13614999999999999</v>
      </c>
      <c r="F726" s="47">
        <v>6.5970000000000001E-2</v>
      </c>
      <c r="G726" s="47">
        <v>0.13630999999999999</v>
      </c>
      <c r="H726" s="50">
        <v>0.122290751495909</v>
      </c>
      <c r="I726" s="50">
        <v>0.28598107603267497</v>
      </c>
      <c r="J726" s="50">
        <v>0.198824999886758</v>
      </c>
      <c r="K726" s="50">
        <v>0.28618684946627598</v>
      </c>
      <c r="L726" s="92">
        <v>0.90099999999999902</v>
      </c>
      <c r="M726" s="93">
        <v>0</v>
      </c>
      <c r="N726" s="93">
        <v>0.127</v>
      </c>
      <c r="O726" s="93">
        <v>0</v>
      </c>
      <c r="P726" s="89">
        <v>44709.307999999997</v>
      </c>
      <c r="Q726" s="50">
        <v>9.3720114759324097E-2</v>
      </c>
    </row>
    <row r="727" spans="1:17" x14ac:dyDescent="0.25">
      <c r="A727" s="46" t="s">
        <v>90</v>
      </c>
      <c r="B727" s="46" t="s">
        <v>105</v>
      </c>
      <c r="C727" s="46" t="s">
        <v>120</v>
      </c>
      <c r="D727" s="36">
        <v>-0.30317</v>
      </c>
      <c r="E727" s="47">
        <v>0.24356999999999901</v>
      </c>
      <c r="F727" s="47">
        <v>0.15981999999999999</v>
      </c>
      <c r="G727" s="47">
        <v>0.24213000000000001</v>
      </c>
      <c r="H727" s="50">
        <v>6.9991206752713697E-2</v>
      </c>
      <c r="I727" s="50">
        <v>0.365090095450682</v>
      </c>
      <c r="J727" s="50">
        <v>0.25542031699386603</v>
      </c>
      <c r="K727" s="50">
        <v>0.36312578035953202</v>
      </c>
      <c r="L727" s="92">
        <v>1.4409999999999901</v>
      </c>
      <c r="M727" s="93">
        <v>0</v>
      </c>
      <c r="N727" s="93">
        <v>0</v>
      </c>
      <c r="O727" s="93">
        <v>0</v>
      </c>
      <c r="P727" s="89">
        <v>43687.177000000003</v>
      </c>
      <c r="Q727" s="50">
        <v>0.100852878464818</v>
      </c>
    </row>
    <row r="728" spans="1:17" x14ac:dyDescent="0.25">
      <c r="A728" s="46" t="s">
        <v>145</v>
      </c>
      <c r="B728" s="46" t="s">
        <v>106</v>
      </c>
      <c r="C728" s="46" t="s">
        <v>120</v>
      </c>
      <c r="D728" s="36">
        <v>-0.67498999999999998</v>
      </c>
      <c r="E728" s="47">
        <v>0.15952</v>
      </c>
      <c r="F728" s="47">
        <v>4.0499999999999998E-3</v>
      </c>
      <c r="G728" s="47">
        <v>0.37126999999999999</v>
      </c>
      <c r="H728" s="50">
        <v>0.16255441466930201</v>
      </c>
      <c r="I728" s="50">
        <v>0.36361555115574301</v>
      </c>
      <c r="J728" s="50">
        <v>0.16727230733258799</v>
      </c>
      <c r="K728" s="50">
        <v>0.685209124672987</v>
      </c>
      <c r="L728" s="92">
        <v>0.76200000000000001</v>
      </c>
      <c r="M728" s="93">
        <v>0.14699999999999999</v>
      </c>
      <c r="N728" s="93">
        <v>0</v>
      </c>
      <c r="O728" s="93">
        <v>0</v>
      </c>
      <c r="P728" s="89">
        <v>43533.82</v>
      </c>
      <c r="Q728" s="50">
        <v>0.170982142857142</v>
      </c>
    </row>
    <row r="729" spans="1:17" x14ac:dyDescent="0.25">
      <c r="A729" s="46" t="s">
        <v>147</v>
      </c>
      <c r="B729" s="46" t="s">
        <v>108</v>
      </c>
      <c r="C729" s="46" t="s">
        <v>120</v>
      </c>
      <c r="D729" s="36">
        <v>-1.3509799999999901</v>
      </c>
      <c r="E729" s="47">
        <v>0.25251000000000001</v>
      </c>
      <c r="F729" s="47">
        <v>0.106809999999999</v>
      </c>
      <c r="G729" s="47">
        <v>0.28398000000000001</v>
      </c>
      <c r="H729" s="50">
        <v>0.35183438653941201</v>
      </c>
      <c r="I729" s="50">
        <v>0.74015201604687297</v>
      </c>
      <c r="J729" s="50">
        <v>0.50421696678623196</v>
      </c>
      <c r="K729" s="50">
        <v>0.7957853999358</v>
      </c>
      <c r="L729" s="92">
        <v>0.79500000000000004</v>
      </c>
      <c r="M729" s="92">
        <v>1.8979999999999999</v>
      </c>
      <c r="N729" s="93">
        <v>0.105</v>
      </c>
      <c r="O729" s="93">
        <v>8.9999999999999993E-3</v>
      </c>
      <c r="P729" s="89">
        <v>43513.154000000002</v>
      </c>
      <c r="Q729" s="50">
        <v>0.146277980218636</v>
      </c>
    </row>
    <row r="730" spans="1:17" x14ac:dyDescent="0.25">
      <c r="A730" s="46" t="s">
        <v>154</v>
      </c>
      <c r="B730" s="46" t="s">
        <v>104</v>
      </c>
      <c r="C730" s="46" t="s">
        <v>120</v>
      </c>
      <c r="D730" s="36">
        <v>-1.8761399999999999</v>
      </c>
      <c r="E730" s="47">
        <v>3.0000000000000001E-3</v>
      </c>
      <c r="F730" s="47">
        <v>0.26306999999999903</v>
      </c>
      <c r="G730" s="47">
        <v>0.26306999999999903</v>
      </c>
      <c r="H730" s="50">
        <v>0.519906078308631</v>
      </c>
      <c r="I730" s="50">
        <v>0.52447264296562002</v>
      </c>
      <c r="J730" s="50">
        <v>0.97727284121567903</v>
      </c>
      <c r="K730" s="50">
        <v>0.97727284121567903</v>
      </c>
      <c r="L730" s="92">
        <v>0.76300000000000001</v>
      </c>
      <c r="M730" s="93">
        <v>1.2999999999999999E-2</v>
      </c>
      <c r="N730" s="93">
        <v>2.4E-2</v>
      </c>
      <c r="O730" s="93">
        <v>0</v>
      </c>
      <c r="P730" s="89">
        <v>43222.395999999899</v>
      </c>
      <c r="Q730" s="50">
        <v>0.16985195154777899</v>
      </c>
    </row>
    <row r="731" spans="1:17" x14ac:dyDescent="0.25">
      <c r="A731" s="46" t="s">
        <v>148</v>
      </c>
      <c r="B731" s="46" t="s">
        <v>106</v>
      </c>
      <c r="C731" s="46" t="s">
        <v>120</v>
      </c>
      <c r="D731" s="36">
        <v>-0.56242999999999999</v>
      </c>
      <c r="E731" s="47">
        <v>0.13907</v>
      </c>
      <c r="F731" s="47">
        <v>4.3699999999999998E-3</v>
      </c>
      <c r="G731" s="47">
        <v>0.36760999999999999</v>
      </c>
      <c r="H731" s="50">
        <v>0.13371814787547601</v>
      </c>
      <c r="I731" s="50">
        <v>0.302874044326296</v>
      </c>
      <c r="J731" s="50">
        <v>0.138683337218765</v>
      </c>
      <c r="K731" s="50">
        <v>0.63740492793536296</v>
      </c>
      <c r="L731" s="92">
        <v>3.9789999999999899</v>
      </c>
      <c r="M731" s="93">
        <v>0.36699999999999999</v>
      </c>
      <c r="N731" s="93">
        <v>0</v>
      </c>
      <c r="O731" s="93">
        <v>0</v>
      </c>
      <c r="P731" s="89">
        <v>43210.475999999901</v>
      </c>
      <c r="Q731" s="50">
        <v>0.12732637312755299</v>
      </c>
    </row>
    <row r="732" spans="1:17" x14ac:dyDescent="0.25">
      <c r="A732" s="46" t="s">
        <v>165</v>
      </c>
      <c r="B732" s="46" t="s">
        <v>112</v>
      </c>
      <c r="C732" s="46" t="s">
        <v>120</v>
      </c>
      <c r="D732" s="36">
        <v>-0.42978</v>
      </c>
      <c r="E732" s="47">
        <v>1.3699999999999999E-3</v>
      </c>
      <c r="F732" s="47">
        <v>0.10249</v>
      </c>
      <c r="G732" s="47">
        <v>0.10249</v>
      </c>
      <c r="H732" s="50">
        <v>0.100651894337629</v>
      </c>
      <c r="I732" s="50">
        <v>0.10216082081149699</v>
      </c>
      <c r="J732" s="50">
        <v>0.21944109568241901</v>
      </c>
      <c r="K732" s="50">
        <v>0.21944109568241901</v>
      </c>
      <c r="L732" s="92">
        <v>4.0960000000000001</v>
      </c>
      <c r="M732" s="93">
        <v>0</v>
      </c>
      <c r="N732" s="93">
        <v>0</v>
      </c>
      <c r="O732" s="93">
        <v>0</v>
      </c>
      <c r="P732" s="89">
        <v>43017.4909999999</v>
      </c>
      <c r="Q732" s="50">
        <v>0.183860414394765</v>
      </c>
    </row>
    <row r="733" spans="1:17" x14ac:dyDescent="0.25">
      <c r="A733" s="46" t="s">
        <v>147</v>
      </c>
      <c r="B733" s="46" t="s">
        <v>117</v>
      </c>
      <c r="C733" s="46" t="s">
        <v>120</v>
      </c>
      <c r="D733" s="36">
        <v>-1.3754</v>
      </c>
      <c r="E733" s="47">
        <v>0.19764999999999999</v>
      </c>
      <c r="F733" s="47">
        <v>0.15060999999999999</v>
      </c>
      <c r="G733" s="47">
        <v>0.19932</v>
      </c>
      <c r="H733" s="50">
        <v>0.35922086265952002</v>
      </c>
      <c r="I733" s="50">
        <v>0.65625932425855704</v>
      </c>
      <c r="J733" s="50">
        <v>0.58015294103485304</v>
      </c>
      <c r="K733" s="50">
        <v>0.65902758818708096</v>
      </c>
      <c r="L733" s="92">
        <v>1.714</v>
      </c>
      <c r="M733" s="92">
        <v>1.919</v>
      </c>
      <c r="N733" s="93">
        <v>0</v>
      </c>
      <c r="O733" s="93">
        <v>0</v>
      </c>
      <c r="P733" s="89">
        <v>42765.131999999998</v>
      </c>
      <c r="Q733" s="50">
        <v>0.16591676040494899</v>
      </c>
    </row>
    <row r="734" spans="1:17" x14ac:dyDescent="0.25">
      <c r="A734" s="46" t="s">
        <v>149</v>
      </c>
      <c r="B734" s="46" t="s">
        <v>112</v>
      </c>
      <c r="C734" s="46" t="s">
        <v>120</v>
      </c>
      <c r="D734" s="36">
        <v>-0.421289999999999</v>
      </c>
      <c r="E734" s="47">
        <v>1.3699999999999999E-3</v>
      </c>
      <c r="F734" s="47">
        <v>0.10249</v>
      </c>
      <c r="G734" s="47">
        <v>0.10249</v>
      </c>
      <c r="H734" s="50">
        <v>9.8568695626743003E-2</v>
      </c>
      <c r="I734" s="50">
        <v>0.100074766162506</v>
      </c>
      <c r="J734" s="50">
        <v>0.217133065203758</v>
      </c>
      <c r="K734" s="50">
        <v>0.217133065203758</v>
      </c>
      <c r="L734" s="92">
        <v>4.1779999999999999</v>
      </c>
      <c r="M734" s="93">
        <v>0</v>
      </c>
      <c r="N734" s="93">
        <v>0</v>
      </c>
      <c r="O734" s="93">
        <v>0</v>
      </c>
      <c r="P734" s="89">
        <v>42749.645999999899</v>
      </c>
      <c r="Q734" s="50">
        <v>0.18603336160587999</v>
      </c>
    </row>
    <row r="735" spans="1:17" x14ac:dyDescent="0.25">
      <c r="A735" s="46" t="s">
        <v>143</v>
      </c>
      <c r="B735" s="46" t="s">
        <v>117</v>
      </c>
      <c r="C735" s="46" t="s">
        <v>120</v>
      </c>
      <c r="D735" s="36">
        <v>-0.30875999999999998</v>
      </c>
      <c r="E735" s="47">
        <v>8.6099999999999996E-2</v>
      </c>
      <c r="F735" s="47">
        <v>5.9629999999999898E-2</v>
      </c>
      <c r="G735" s="47">
        <v>9.0490000000000001E-2</v>
      </c>
      <c r="H735" s="50">
        <v>7.1326717073962598E-2</v>
      </c>
      <c r="I735" s="50">
        <v>0.16765539565104501</v>
      </c>
      <c r="J735" s="50">
        <v>0.13715303700817399</v>
      </c>
      <c r="K735" s="50">
        <v>0.172792670906635</v>
      </c>
      <c r="L735" s="93">
        <v>0.436</v>
      </c>
      <c r="M735" s="93">
        <v>0.39799999999999902</v>
      </c>
      <c r="N735" s="93">
        <v>0.188</v>
      </c>
      <c r="O735" s="93">
        <v>0</v>
      </c>
      <c r="P735" s="89">
        <v>42258.962999999902</v>
      </c>
      <c r="Q735" s="50">
        <v>7.9293739967897195E-2</v>
      </c>
    </row>
    <row r="736" spans="1:17" x14ac:dyDescent="0.25">
      <c r="A736" s="46" t="s">
        <v>127</v>
      </c>
      <c r="B736" s="46" t="s">
        <v>106</v>
      </c>
      <c r="C736" s="46" t="s">
        <v>120</v>
      </c>
      <c r="D736" s="36">
        <v>-0.42727999999999999</v>
      </c>
      <c r="E736" s="47">
        <v>0</v>
      </c>
      <c r="F736" s="47">
        <v>0.25363999999999998</v>
      </c>
      <c r="G736" s="47">
        <v>0.25363999999999998</v>
      </c>
      <c r="H736" s="50">
        <v>0.100038057139655</v>
      </c>
      <c r="I736" s="50">
        <v>0.100038057139655</v>
      </c>
      <c r="J736" s="50">
        <v>0.417627609073419</v>
      </c>
      <c r="K736" s="50">
        <v>0.417627609073419</v>
      </c>
      <c r="L736" s="92">
        <v>6.7929999999999904</v>
      </c>
      <c r="M736" s="93">
        <v>0</v>
      </c>
      <c r="N736" s="93">
        <v>0</v>
      </c>
      <c r="O736" s="93">
        <v>0</v>
      </c>
      <c r="P736" s="89">
        <v>42237.03</v>
      </c>
      <c r="Q736" s="50">
        <v>0.115011789363374</v>
      </c>
    </row>
    <row r="737" spans="1:17" x14ac:dyDescent="0.25">
      <c r="A737" s="46" t="s">
        <v>142</v>
      </c>
      <c r="B737" s="46" t="s">
        <v>104</v>
      </c>
      <c r="C737" s="46" t="s">
        <v>120</v>
      </c>
      <c r="D737" s="36">
        <v>-2.1880500000000001</v>
      </c>
      <c r="E737" s="47">
        <v>3.4709999999999998E-2</v>
      </c>
      <c r="F737" s="47">
        <v>0.30929000000000001</v>
      </c>
      <c r="G737" s="47">
        <v>0.30929000000000001</v>
      </c>
      <c r="H737" s="50">
        <v>0.62946093835096395</v>
      </c>
      <c r="I737" s="50">
        <v>0.68701255788786197</v>
      </c>
      <c r="J737" s="50">
        <v>1.2200711556232</v>
      </c>
      <c r="K737" s="50">
        <v>1.2200711556232</v>
      </c>
      <c r="L737" s="92">
        <v>1.2030000000000001</v>
      </c>
      <c r="M737" s="92">
        <v>1.925</v>
      </c>
      <c r="N737" s="93">
        <v>0</v>
      </c>
      <c r="O737" s="93">
        <v>0</v>
      </c>
      <c r="P737" s="89">
        <v>42209.745000000003</v>
      </c>
      <c r="Q737" s="50">
        <v>6.8836712913553796E-2</v>
      </c>
    </row>
    <row r="738" spans="1:17" x14ac:dyDescent="0.25">
      <c r="A738" s="46" t="s">
        <v>127</v>
      </c>
      <c r="B738" s="46" t="s">
        <v>103</v>
      </c>
      <c r="C738" s="46" t="s">
        <v>120</v>
      </c>
      <c r="D738" s="36">
        <v>-0.4551</v>
      </c>
      <c r="E738" s="47">
        <v>7.0970000000000005E-2</v>
      </c>
      <c r="F738" s="47">
        <v>0</v>
      </c>
      <c r="G738" s="47">
        <v>7.0970000000000005E-2</v>
      </c>
      <c r="H738" s="50">
        <v>0.10688817260828599</v>
      </c>
      <c r="I738" s="50">
        <v>0.188298711751898</v>
      </c>
      <c r="J738" s="50">
        <v>0.10688817260828599</v>
      </c>
      <c r="K738" s="50">
        <v>0.188298711751898</v>
      </c>
      <c r="L738" s="92">
        <v>2.4900000000000002</v>
      </c>
      <c r="M738" s="93">
        <v>0</v>
      </c>
      <c r="N738" s="93">
        <v>0</v>
      </c>
      <c r="O738" s="93">
        <v>0</v>
      </c>
      <c r="P738" s="89">
        <v>41928.400999999998</v>
      </c>
      <c r="Q738" s="50">
        <v>0.13204951856946301</v>
      </c>
    </row>
    <row r="739" spans="1:17" x14ac:dyDescent="0.25">
      <c r="A739" s="46" t="s">
        <v>143</v>
      </c>
      <c r="B739" s="46" t="s">
        <v>109</v>
      </c>
      <c r="C739" s="46" t="s">
        <v>120</v>
      </c>
      <c r="D739" s="36">
        <v>-0.49842999999999998</v>
      </c>
      <c r="E739" s="47">
        <v>0.17507999999999899</v>
      </c>
      <c r="F739" s="47">
        <v>6.0499999999999998E-3</v>
      </c>
      <c r="G739" s="47">
        <v>0.17513000000000001</v>
      </c>
      <c r="H739" s="50">
        <v>0.117642370495423</v>
      </c>
      <c r="I739" s="50">
        <v>0.33149376061852298</v>
      </c>
      <c r="J739" s="50">
        <v>0.12442460240122701</v>
      </c>
      <c r="K739" s="50">
        <v>0.331560336970949</v>
      </c>
      <c r="L739" s="92">
        <v>1.1179999999999899</v>
      </c>
      <c r="M739" s="93">
        <v>0.38100000000000001</v>
      </c>
      <c r="N739" s="93">
        <v>0.122</v>
      </c>
      <c r="O739" s="93">
        <v>0</v>
      </c>
      <c r="P739" s="89">
        <v>40080.341</v>
      </c>
      <c r="Q739" s="50">
        <v>6.36030636030636E-2</v>
      </c>
    </row>
    <row r="740" spans="1:17" x14ac:dyDescent="0.25">
      <c r="A740" s="46" t="s">
        <v>92</v>
      </c>
      <c r="B740" s="46" t="s">
        <v>104</v>
      </c>
      <c r="C740" s="46" t="s">
        <v>120</v>
      </c>
      <c r="D740" s="36">
        <v>-1.397</v>
      </c>
      <c r="E740" s="47">
        <v>7.979E-2</v>
      </c>
      <c r="F740" s="47">
        <v>0.16639000000000001</v>
      </c>
      <c r="G740" s="47">
        <v>0.16650999999999999</v>
      </c>
      <c r="H740" s="50">
        <v>0.36578798598585299</v>
      </c>
      <c r="I740" s="50">
        <v>0.47922979152877998</v>
      </c>
      <c r="J740" s="50">
        <v>0.61304152244959798</v>
      </c>
      <c r="K740" s="50">
        <v>0.61323509904665496</v>
      </c>
      <c r="L740" s="93">
        <v>9.1999999999999998E-2</v>
      </c>
      <c r="M740" s="92">
        <v>1.4790000000000001</v>
      </c>
      <c r="N740" s="93">
        <v>0.44600000000000001</v>
      </c>
      <c r="O740" s="93">
        <v>0.02</v>
      </c>
      <c r="P740" s="89">
        <v>39702.883000000002</v>
      </c>
      <c r="Q740" s="50">
        <v>0</v>
      </c>
    </row>
    <row r="741" spans="1:17" x14ac:dyDescent="0.25">
      <c r="A741" s="46" t="s">
        <v>149</v>
      </c>
      <c r="B741" s="46" t="s">
        <v>116</v>
      </c>
      <c r="C741" s="46" t="s">
        <v>120</v>
      </c>
      <c r="D741" s="36">
        <v>-0.44596999999999998</v>
      </c>
      <c r="E741" s="47">
        <v>7.2900000000000006E-2</v>
      </c>
      <c r="F741" s="47">
        <v>6.9239999999999996E-2</v>
      </c>
      <c r="G741" s="47">
        <v>7.7960000000000002E-2</v>
      </c>
      <c r="H741" s="50">
        <v>0.104635404206516</v>
      </c>
      <c r="I741" s="50">
        <v>0.18817121339967199</v>
      </c>
      <c r="J741" s="50">
        <v>0.18383045519173799</v>
      </c>
      <c r="K741" s="50">
        <v>0.19419859615763299</v>
      </c>
      <c r="L741" s="92">
        <v>8.5279999999999898</v>
      </c>
      <c r="M741" s="92">
        <v>2.903</v>
      </c>
      <c r="N741" s="93">
        <v>0</v>
      </c>
      <c r="O741" s="93">
        <v>0</v>
      </c>
      <c r="P741" s="89">
        <v>38913.25</v>
      </c>
      <c r="Q741" s="50">
        <v>0.16151135473766601</v>
      </c>
    </row>
    <row r="742" spans="1:17" x14ac:dyDescent="0.25">
      <c r="A742" s="46" t="s">
        <v>146</v>
      </c>
      <c r="B742" s="46" t="s">
        <v>110</v>
      </c>
      <c r="C742" s="46" t="s">
        <v>120</v>
      </c>
      <c r="D742" s="36">
        <v>-0.30885999999999902</v>
      </c>
      <c r="E742" s="47">
        <v>0</v>
      </c>
      <c r="F742" s="47">
        <v>0</v>
      </c>
      <c r="G742" s="47">
        <v>0</v>
      </c>
      <c r="H742" s="50">
        <v>7.1350623305514296E-2</v>
      </c>
      <c r="I742" s="50">
        <v>7.1350623305514296E-2</v>
      </c>
      <c r="J742" s="50">
        <v>7.1350623305514296E-2</v>
      </c>
      <c r="K742" s="50">
        <v>7.1350623305514296E-2</v>
      </c>
      <c r="L742" s="92">
        <v>10.141</v>
      </c>
      <c r="M742" s="93">
        <v>0</v>
      </c>
      <c r="N742" s="93">
        <v>0</v>
      </c>
      <c r="O742" s="93">
        <v>0</v>
      </c>
      <c r="P742" s="89">
        <v>38734.616999999998</v>
      </c>
      <c r="Q742" s="50">
        <v>0.20390592188156201</v>
      </c>
    </row>
    <row r="743" spans="1:17" x14ac:dyDescent="0.25">
      <c r="A743" s="46" t="s">
        <v>148</v>
      </c>
      <c r="B743" s="46" t="s">
        <v>110</v>
      </c>
      <c r="C743" s="46" t="s">
        <v>120</v>
      </c>
      <c r="D743" s="36">
        <v>-0.96727999999999903</v>
      </c>
      <c r="E743" s="47">
        <v>0.22033</v>
      </c>
      <c r="F743" s="47">
        <v>2.6679999999999999E-2</v>
      </c>
      <c r="G743" s="47">
        <v>0.22033</v>
      </c>
      <c r="H743" s="50">
        <v>0.240906665533064</v>
      </c>
      <c r="I743" s="50">
        <v>0.546775272378764</v>
      </c>
      <c r="J743" s="50">
        <v>0.27445966205212002</v>
      </c>
      <c r="K743" s="50">
        <v>0.546775272378764</v>
      </c>
      <c r="L743" s="92">
        <v>3.8069999999999999</v>
      </c>
      <c r="M743" s="92">
        <v>1.804</v>
      </c>
      <c r="N743" s="93">
        <v>0</v>
      </c>
      <c r="O743" s="93">
        <v>0</v>
      </c>
      <c r="P743" s="89">
        <v>38412.620999999999</v>
      </c>
      <c r="Q743" s="50">
        <v>0.130770795200325</v>
      </c>
    </row>
    <row r="744" spans="1:17" x14ac:dyDescent="0.25">
      <c r="A744" s="46" t="s">
        <v>160</v>
      </c>
      <c r="B744" s="46" t="s">
        <v>116</v>
      </c>
      <c r="C744" s="46" t="s">
        <v>120</v>
      </c>
      <c r="D744" s="36">
        <v>-0.43356999999999901</v>
      </c>
      <c r="E744" s="47">
        <v>7.596E-2</v>
      </c>
      <c r="F744" s="47">
        <v>6.9239999999999996E-2</v>
      </c>
      <c r="G744" s="47">
        <v>8.0750000000000002E-2</v>
      </c>
      <c r="H744" s="50">
        <v>0.101583124841125</v>
      </c>
      <c r="I744" s="50">
        <v>0.188519422299085</v>
      </c>
      <c r="J744" s="50">
        <v>0.18055934758759601</v>
      </c>
      <c r="K744" s="50">
        <v>0.19422608688238799</v>
      </c>
      <c r="L744" s="92">
        <v>13.183</v>
      </c>
      <c r="M744" s="92">
        <v>3.6019999999999999</v>
      </c>
      <c r="N744" s="93">
        <v>0</v>
      </c>
      <c r="O744" s="93">
        <v>0</v>
      </c>
      <c r="P744" s="89">
        <v>38163.084000000003</v>
      </c>
      <c r="Q744" s="50">
        <v>0.23088483937629101</v>
      </c>
    </row>
    <row r="745" spans="1:17" x14ac:dyDescent="0.25">
      <c r="A745" s="46" t="s">
        <v>90</v>
      </c>
      <c r="B745" s="46" t="s">
        <v>104</v>
      </c>
      <c r="C745" s="46" t="s">
        <v>120</v>
      </c>
      <c r="D745" s="36">
        <v>-2.04725</v>
      </c>
      <c r="E745" s="47">
        <v>4.2789999999999898E-2</v>
      </c>
      <c r="F745" s="47">
        <v>0.20831</v>
      </c>
      <c r="G745" s="47">
        <v>0.20831</v>
      </c>
      <c r="H745" s="50">
        <v>0.57906142453867604</v>
      </c>
      <c r="I745" s="50">
        <v>0.64809592288585005</v>
      </c>
      <c r="J745" s="50">
        <v>0.94476400482385403</v>
      </c>
      <c r="K745" s="50">
        <v>0.94476400482385403</v>
      </c>
      <c r="L745" s="92">
        <v>3.9660000000000002</v>
      </c>
      <c r="M745" s="93">
        <v>0</v>
      </c>
      <c r="N745" s="93">
        <v>0</v>
      </c>
      <c r="O745" s="93">
        <v>0</v>
      </c>
      <c r="P745" s="89">
        <v>37797.620000000003</v>
      </c>
      <c r="Q745" s="50">
        <v>0.184703010577705</v>
      </c>
    </row>
    <row r="746" spans="1:17" x14ac:dyDescent="0.25">
      <c r="A746" s="46" t="s">
        <v>159</v>
      </c>
      <c r="B746" s="46" t="s">
        <v>105</v>
      </c>
      <c r="C746" s="46" t="s">
        <v>120</v>
      </c>
      <c r="D746" s="36">
        <v>-0.53415999999999997</v>
      </c>
      <c r="E746" s="47">
        <v>0</v>
      </c>
      <c r="F746" s="47">
        <v>0.17749000000000001</v>
      </c>
      <c r="G746" s="47">
        <v>0.17749000000000001</v>
      </c>
      <c r="H746" s="50">
        <v>0.12658886011206399</v>
      </c>
      <c r="I746" s="50">
        <v>0.12658886011206399</v>
      </c>
      <c r="J746" s="50">
        <v>0.345390572493181</v>
      </c>
      <c r="K746" s="50">
        <v>0.345390572493181</v>
      </c>
      <c r="L746" s="92">
        <v>1.63699999999999</v>
      </c>
      <c r="M746" s="93">
        <v>0</v>
      </c>
      <c r="N746" s="93">
        <v>0</v>
      </c>
      <c r="O746" s="93">
        <v>0</v>
      </c>
      <c r="P746" s="89">
        <v>37419.415000000001</v>
      </c>
      <c r="Q746" s="50">
        <v>9.0288924558586895E-3</v>
      </c>
    </row>
    <row r="747" spans="1:17" x14ac:dyDescent="0.25">
      <c r="A747" s="46" t="s">
        <v>153</v>
      </c>
      <c r="B747" s="46" t="s">
        <v>119</v>
      </c>
      <c r="C747" s="46" t="s">
        <v>120</v>
      </c>
      <c r="D747" s="36">
        <v>-1.27738</v>
      </c>
      <c r="E747" s="47">
        <v>0.11151999999999999</v>
      </c>
      <c r="F747" s="47">
        <v>0.15908</v>
      </c>
      <c r="G747" s="47">
        <v>0.15908</v>
      </c>
      <c r="H747" s="50">
        <v>0.32981403556988298</v>
      </c>
      <c r="I747" s="50">
        <v>0.48670031360538901</v>
      </c>
      <c r="J747" s="50">
        <v>0.55911618023257503</v>
      </c>
      <c r="K747" s="50">
        <v>0.55911618023257503</v>
      </c>
      <c r="L747" s="92">
        <v>2.2509999999999999</v>
      </c>
      <c r="M747" s="93">
        <v>6.0999999999999999E-2</v>
      </c>
      <c r="N747" s="93">
        <v>0</v>
      </c>
      <c r="O747" s="93">
        <v>0</v>
      </c>
      <c r="P747" s="89">
        <v>37336.665999999997</v>
      </c>
      <c r="Q747" s="50">
        <v>0.164367126574685</v>
      </c>
    </row>
    <row r="748" spans="1:17" x14ac:dyDescent="0.25">
      <c r="A748" s="46" t="s">
        <v>124</v>
      </c>
      <c r="B748" s="46" t="s">
        <v>119</v>
      </c>
      <c r="C748" s="46" t="s">
        <v>120</v>
      </c>
      <c r="D748" s="36">
        <v>-0.49347999999999997</v>
      </c>
      <c r="E748" s="47">
        <v>0.12744</v>
      </c>
      <c r="F748" s="47">
        <v>6.7360000000000003E-2</v>
      </c>
      <c r="G748" s="47">
        <v>0.12845999999999999</v>
      </c>
      <c r="H748" s="50">
        <v>0.116408548332653</v>
      </c>
      <c r="I748" s="50">
        <v>0.26814712657067102</v>
      </c>
      <c r="J748" s="50">
        <v>0.19420044731370401</v>
      </c>
      <c r="K748" s="50">
        <v>0.26944129655426002</v>
      </c>
      <c r="L748" s="93">
        <v>0.38700000000000001</v>
      </c>
      <c r="M748" s="93">
        <v>0.26400000000000001</v>
      </c>
      <c r="N748" s="93">
        <v>0</v>
      </c>
      <c r="O748" s="93">
        <v>0</v>
      </c>
      <c r="P748" s="89">
        <v>37105</v>
      </c>
      <c r="Q748" s="50">
        <v>5.4355651547876201E-2</v>
      </c>
    </row>
    <row r="749" spans="1:17" x14ac:dyDescent="0.25">
      <c r="A749" s="46" t="s">
        <v>92</v>
      </c>
      <c r="B749" s="46" t="s">
        <v>109</v>
      </c>
      <c r="C749" s="46" t="s">
        <v>120</v>
      </c>
      <c r="D749" s="36">
        <v>-0.53430999999999995</v>
      </c>
      <c r="E749" s="47">
        <v>0.17993000000000001</v>
      </c>
      <c r="F749" s="47">
        <v>4.7400000000000003E-3</v>
      </c>
      <c r="G749" s="47">
        <v>0.17993000000000001</v>
      </c>
      <c r="H749" s="50">
        <v>0.126626569399022</v>
      </c>
      <c r="I749" s="50">
        <v>0.34872247676104801</v>
      </c>
      <c r="J749" s="50">
        <v>0.13197945565619801</v>
      </c>
      <c r="K749" s="50">
        <v>0.34872247676104801</v>
      </c>
      <c r="L749" s="93">
        <v>0</v>
      </c>
      <c r="M749" s="93">
        <v>0</v>
      </c>
      <c r="N749" s="93">
        <v>0</v>
      </c>
      <c r="O749" s="93">
        <v>0</v>
      </c>
      <c r="P749" s="89">
        <v>37084.375999999997</v>
      </c>
      <c r="Q749" s="50"/>
    </row>
    <row r="750" spans="1:17" x14ac:dyDescent="0.25">
      <c r="A750" s="46" t="s">
        <v>137</v>
      </c>
      <c r="B750" s="46" t="s">
        <v>112</v>
      </c>
      <c r="C750" s="46" t="s">
        <v>120</v>
      </c>
      <c r="D750" s="36">
        <v>-0.46093999999999902</v>
      </c>
      <c r="E750" s="47">
        <v>0.17605999999999999</v>
      </c>
      <c r="F750" s="47">
        <v>0</v>
      </c>
      <c r="G750" s="47">
        <v>0.17605999999999999</v>
      </c>
      <c r="H750" s="50">
        <v>0.108331563440642</v>
      </c>
      <c r="I750" s="50">
        <v>0.32169603723364898</v>
      </c>
      <c r="J750" s="50">
        <v>0.108331563440642</v>
      </c>
      <c r="K750" s="50">
        <v>0.32169603723364898</v>
      </c>
      <c r="L750" s="92">
        <v>7.0379999999999896</v>
      </c>
      <c r="M750" s="93">
        <v>6.0000000000000001E-3</v>
      </c>
      <c r="N750" s="93">
        <v>8.0000000000000002E-3</v>
      </c>
      <c r="O750" s="93">
        <v>0</v>
      </c>
      <c r="P750" s="89">
        <v>36814.055999999997</v>
      </c>
      <c r="Q750" s="50">
        <v>0.27513865444899899</v>
      </c>
    </row>
    <row r="751" spans="1:17" x14ac:dyDescent="0.25">
      <c r="A751" s="46" t="s">
        <v>148</v>
      </c>
      <c r="B751" s="46" t="s">
        <v>102</v>
      </c>
      <c r="C751" s="46" t="s">
        <v>120</v>
      </c>
      <c r="D751" s="36">
        <v>-0.30359999999999998</v>
      </c>
      <c r="E751" s="47">
        <v>0.16170000000000001</v>
      </c>
      <c r="F751" s="47">
        <v>6.5099999999999898E-3</v>
      </c>
      <c r="G751" s="47">
        <v>0.16783000000000001</v>
      </c>
      <c r="H751" s="50">
        <v>7.0093879182665894E-2</v>
      </c>
      <c r="I751" s="50">
        <v>0.257903419374726</v>
      </c>
      <c r="J751" s="50">
        <v>7.7082914964629906E-2</v>
      </c>
      <c r="K751" s="50">
        <v>0.26563804975734601</v>
      </c>
      <c r="L751" s="92">
        <v>3.64</v>
      </c>
      <c r="M751" s="92">
        <v>1.8640000000000001</v>
      </c>
      <c r="N751" s="93">
        <v>0</v>
      </c>
      <c r="O751" s="93">
        <v>0</v>
      </c>
      <c r="P751" s="89">
        <v>36602.377999999997</v>
      </c>
      <c r="Q751" s="50">
        <v>0.119436052366565</v>
      </c>
    </row>
    <row r="752" spans="1:17" x14ac:dyDescent="0.25">
      <c r="A752" s="46" t="s">
        <v>145</v>
      </c>
      <c r="B752" s="46" t="s">
        <v>102</v>
      </c>
      <c r="C752" s="46" t="s">
        <v>120</v>
      </c>
      <c r="D752" s="36">
        <v>-0.30052000000000001</v>
      </c>
      <c r="E752" s="47">
        <v>0.16055999999999901</v>
      </c>
      <c r="F752" s="47">
        <v>3.32E-3</v>
      </c>
      <c r="G752" s="47">
        <v>0.16055999999999901</v>
      </c>
      <c r="H752" s="50">
        <v>6.9358675448606397E-2</v>
      </c>
      <c r="I752" s="50">
        <v>0.25560697369118102</v>
      </c>
      <c r="J752" s="50">
        <v>7.2914846228128993E-2</v>
      </c>
      <c r="K752" s="50">
        <v>0.25560697369118102</v>
      </c>
      <c r="L752" s="93">
        <v>5.8999999999999997E-2</v>
      </c>
      <c r="M752" s="92">
        <v>0.65599999999999903</v>
      </c>
      <c r="N752" s="93">
        <v>0</v>
      </c>
      <c r="O752" s="93">
        <v>0</v>
      </c>
      <c r="P752" s="89">
        <v>36538.989000000001</v>
      </c>
      <c r="Q752" s="50">
        <v>0.11669067709405199</v>
      </c>
    </row>
    <row r="753" spans="1:17" x14ac:dyDescent="0.25">
      <c r="A753" s="46" t="s">
        <v>90</v>
      </c>
      <c r="B753" s="46" t="s">
        <v>112</v>
      </c>
      <c r="C753" s="46" t="s">
        <v>120</v>
      </c>
      <c r="D753" s="36">
        <v>-1.0926899999999999</v>
      </c>
      <c r="E753" s="47">
        <v>0.36020000000000002</v>
      </c>
      <c r="F753" s="47">
        <v>0.14821999999999999</v>
      </c>
      <c r="G753" s="47">
        <v>0.36899999999999999</v>
      </c>
      <c r="H753" s="50">
        <v>0.27612319374649202</v>
      </c>
      <c r="I753" s="50">
        <v>0.82947076776610895</v>
      </c>
      <c r="J753" s="50">
        <v>0.48000686619398703</v>
      </c>
      <c r="K753" s="50">
        <v>0.84564115587736999</v>
      </c>
      <c r="L753" s="92">
        <v>2.64</v>
      </c>
      <c r="M753" s="92">
        <v>3.0069999999999899</v>
      </c>
      <c r="N753" s="93">
        <v>6.4000000000000001E-2</v>
      </c>
      <c r="O753" s="93">
        <v>0</v>
      </c>
      <c r="P753" s="89">
        <v>36482.661999999997</v>
      </c>
      <c r="Q753" s="50">
        <v>0.21975754449316401</v>
      </c>
    </row>
    <row r="754" spans="1:17" x14ac:dyDescent="0.25">
      <c r="A754" s="46" t="s">
        <v>159</v>
      </c>
      <c r="B754" s="46" t="s">
        <v>109</v>
      </c>
      <c r="C754" s="46" t="s">
        <v>120</v>
      </c>
      <c r="D754" s="36">
        <v>-1.19133</v>
      </c>
      <c r="E754" s="47">
        <v>8.9349999999999999E-2</v>
      </c>
      <c r="F754" s="47">
        <v>4.8329999999999998E-2</v>
      </c>
      <c r="G754" s="47">
        <v>8.9349999999999999E-2</v>
      </c>
      <c r="H754" s="50">
        <v>0.30452319603275901</v>
      </c>
      <c r="I754" s="50">
        <v>0.42644824083694099</v>
      </c>
      <c r="J754" s="50">
        <v>0.36911919126043802</v>
      </c>
      <c r="K754" s="50">
        <v>0.42644824083694099</v>
      </c>
      <c r="L754" s="92">
        <v>9.3479999999999901</v>
      </c>
      <c r="M754" s="92">
        <v>1.0489999999999999</v>
      </c>
      <c r="N754" s="93">
        <v>0</v>
      </c>
      <c r="O754" s="93">
        <v>0</v>
      </c>
      <c r="P754" s="89">
        <v>36434.324000000001</v>
      </c>
      <c r="Q754" s="50">
        <v>0.238862234407128</v>
      </c>
    </row>
    <row r="755" spans="1:17" x14ac:dyDescent="0.25">
      <c r="A755" s="46" t="s">
        <v>146</v>
      </c>
      <c r="B755" s="46" t="s">
        <v>102</v>
      </c>
      <c r="C755" s="46" t="s">
        <v>120</v>
      </c>
      <c r="D755" s="36">
        <v>-0.44893999999999901</v>
      </c>
      <c r="E755" s="47">
        <v>0.22566</v>
      </c>
      <c r="F755" s="47">
        <v>0</v>
      </c>
      <c r="G755" s="47">
        <v>0.22566</v>
      </c>
      <c r="H755" s="50">
        <v>0.105367728881798</v>
      </c>
      <c r="I755" s="50">
        <v>0.38519104108295399</v>
      </c>
      <c r="J755" s="50">
        <v>0.105367728881798</v>
      </c>
      <c r="K755" s="50">
        <v>0.38519104108295399</v>
      </c>
      <c r="L755" s="92">
        <v>8.8290000000000006</v>
      </c>
      <c r="M755" s="93">
        <v>0.45200000000000001</v>
      </c>
      <c r="N755" s="93">
        <v>0</v>
      </c>
      <c r="O755" s="93">
        <v>0</v>
      </c>
      <c r="P755" s="89">
        <v>36309.146000000001</v>
      </c>
      <c r="Q755" s="50">
        <v>0.16267158369186599</v>
      </c>
    </row>
    <row r="756" spans="1:17" x14ac:dyDescent="0.25">
      <c r="A756" s="46" t="s">
        <v>140</v>
      </c>
      <c r="B756" s="46" t="s">
        <v>104</v>
      </c>
      <c r="C756" s="46" t="s">
        <v>120</v>
      </c>
      <c r="D756" s="36">
        <v>-0.99426000000000003</v>
      </c>
      <c r="E756" s="47">
        <v>0</v>
      </c>
      <c r="F756" s="47">
        <v>6.268E-2</v>
      </c>
      <c r="G756" s="47">
        <v>6.268E-2</v>
      </c>
      <c r="H756" s="50">
        <v>0.24839996993250901</v>
      </c>
      <c r="I756" s="50">
        <v>0.24839996993250901</v>
      </c>
      <c r="J756" s="50">
        <v>0.32915407670918201</v>
      </c>
      <c r="K756" s="50">
        <v>0.32915407670918201</v>
      </c>
      <c r="L756" s="92">
        <v>2.0110000000000001</v>
      </c>
      <c r="M756" s="93">
        <v>0</v>
      </c>
      <c r="N756" s="93">
        <v>7.3999999999999996E-2</v>
      </c>
      <c r="O756" s="93">
        <v>0</v>
      </c>
      <c r="P756" s="89">
        <v>36287.9929999999</v>
      </c>
      <c r="Q756" s="50">
        <v>0.168787675820495</v>
      </c>
    </row>
    <row r="757" spans="1:17" x14ac:dyDescent="0.25">
      <c r="A757" s="46" t="s">
        <v>158</v>
      </c>
      <c r="B757" s="46" t="s">
        <v>117</v>
      </c>
      <c r="C757" s="46" t="s">
        <v>120</v>
      </c>
      <c r="D757" s="36">
        <v>-0.95832999999999902</v>
      </c>
      <c r="E757" s="47">
        <v>8.9189999999999894E-2</v>
      </c>
      <c r="F757" s="47">
        <v>0</v>
      </c>
      <c r="G757" s="47">
        <v>8.9189999999999894E-2</v>
      </c>
      <c r="H757" s="50">
        <v>0.23843088072818</v>
      </c>
      <c r="I757" s="50">
        <v>0.35396206827665899</v>
      </c>
      <c r="J757" s="50">
        <v>0.23843088072818</v>
      </c>
      <c r="K757" s="50">
        <v>0.35396206827665899</v>
      </c>
      <c r="L757" s="92">
        <v>4.9639999999999898</v>
      </c>
      <c r="M757" s="93">
        <v>0.41099999999999998</v>
      </c>
      <c r="N757" s="93">
        <v>0</v>
      </c>
      <c r="O757" s="93">
        <v>0</v>
      </c>
      <c r="P757" s="89">
        <v>35642.154000000002</v>
      </c>
      <c r="Q757" s="50">
        <v>0.26145628338487398</v>
      </c>
    </row>
    <row r="758" spans="1:17" x14ac:dyDescent="0.25">
      <c r="A758" s="46" t="s">
        <v>141</v>
      </c>
      <c r="B758" s="46" t="s">
        <v>117</v>
      </c>
      <c r="C758" s="46" t="s">
        <v>120</v>
      </c>
      <c r="D758" s="36">
        <v>-0.31451000000000001</v>
      </c>
      <c r="E758" s="47">
        <v>8.4080000000000002E-2</v>
      </c>
      <c r="F758" s="47">
        <v>5.8179999999999898E-2</v>
      </c>
      <c r="G758" s="47">
        <v>8.5489999999999997E-2</v>
      </c>
      <c r="H758" s="50">
        <v>7.2702192282003697E-2</v>
      </c>
      <c r="I758" s="50">
        <v>0.16679523866342599</v>
      </c>
      <c r="J758" s="50">
        <v>0.13696323405697</v>
      </c>
      <c r="K758" s="50">
        <v>0.168441580348071</v>
      </c>
      <c r="L758" s="92">
        <v>1.0249999999999999</v>
      </c>
      <c r="M758" s="92">
        <v>0.54600000000000004</v>
      </c>
      <c r="N758" s="93">
        <v>0</v>
      </c>
      <c r="O758" s="93">
        <v>0</v>
      </c>
      <c r="P758" s="89">
        <v>35599.15</v>
      </c>
      <c r="Q758" s="50">
        <v>0.128637566137566</v>
      </c>
    </row>
    <row r="759" spans="1:17" x14ac:dyDescent="0.25">
      <c r="A759" s="46" t="s">
        <v>126</v>
      </c>
      <c r="B759" s="46" t="s">
        <v>105</v>
      </c>
      <c r="C759" s="46" t="s">
        <v>120</v>
      </c>
      <c r="D759" s="36">
        <v>-0.3</v>
      </c>
      <c r="E759" s="47">
        <v>0</v>
      </c>
      <c r="F759" s="47">
        <v>0</v>
      </c>
      <c r="G759" s="47">
        <v>0</v>
      </c>
      <c r="H759" s="50">
        <v>6.9234599991188001E-2</v>
      </c>
      <c r="I759" s="50">
        <v>6.9234599991188001E-2</v>
      </c>
      <c r="J759" s="50">
        <v>6.9234599991188001E-2</v>
      </c>
      <c r="K759" s="50">
        <v>6.9234599991188001E-2</v>
      </c>
      <c r="L759" s="93">
        <v>0.157</v>
      </c>
      <c r="M759" s="93">
        <v>0</v>
      </c>
      <c r="N759" s="93">
        <v>0</v>
      </c>
      <c r="O759" s="93">
        <v>0</v>
      </c>
      <c r="P759" s="89">
        <v>35582.892999999996</v>
      </c>
      <c r="Q759" s="50">
        <v>0.18679387396434799</v>
      </c>
    </row>
    <row r="760" spans="1:17" x14ac:dyDescent="0.25">
      <c r="A760" s="46" t="s">
        <v>152</v>
      </c>
      <c r="B760" s="46" t="s">
        <v>108</v>
      </c>
      <c r="C760" s="46" t="s">
        <v>120</v>
      </c>
      <c r="D760" s="36">
        <v>-0.39483000000000001</v>
      </c>
      <c r="E760" s="47">
        <v>0.11519</v>
      </c>
      <c r="F760" s="47">
        <v>0.13943</v>
      </c>
      <c r="G760" s="47">
        <v>0.14423</v>
      </c>
      <c r="H760" s="50">
        <v>9.2101441730043407E-2</v>
      </c>
      <c r="I760" s="50">
        <v>0.22543240865094299</v>
      </c>
      <c r="J760" s="50">
        <v>0.25549983521549302</v>
      </c>
      <c r="K760" s="50">
        <v>0.26154072095179898</v>
      </c>
      <c r="L760" s="93">
        <v>0.23499999999999999</v>
      </c>
      <c r="M760" s="93">
        <v>4.9000000000000002E-2</v>
      </c>
      <c r="N760" s="93">
        <v>0</v>
      </c>
      <c r="O760" s="93">
        <v>0</v>
      </c>
      <c r="P760" s="89">
        <v>35005.373999999902</v>
      </c>
      <c r="Q760" s="50">
        <v>0.12048911422606599</v>
      </c>
    </row>
    <row r="761" spans="1:17" x14ac:dyDescent="0.25">
      <c r="A761" s="46" t="s">
        <v>130</v>
      </c>
      <c r="B761" s="46" t="s">
        <v>104</v>
      </c>
      <c r="C761" s="46" t="s">
        <v>120</v>
      </c>
      <c r="D761" s="36">
        <v>-2.5762499999999999</v>
      </c>
      <c r="E761" s="47">
        <v>7.4719999999999995E-2</v>
      </c>
      <c r="F761" s="47">
        <v>0.17058999999999999</v>
      </c>
      <c r="G761" s="47">
        <v>0.17065999999999901</v>
      </c>
      <c r="H761" s="50">
        <v>0.77690586574198395</v>
      </c>
      <c r="I761" s="50">
        <v>0.91476246174223697</v>
      </c>
      <c r="J761" s="50">
        <v>1.1074181529898399</v>
      </c>
      <c r="K761" s="50">
        <v>1.10756567742385</v>
      </c>
      <c r="L761" s="92">
        <v>3.2629999999999999</v>
      </c>
      <c r="M761" s="93">
        <v>0.36099999999999999</v>
      </c>
      <c r="N761" s="93">
        <v>0.26</v>
      </c>
      <c r="O761" s="93">
        <v>0</v>
      </c>
      <c r="P761" s="89">
        <v>35004.982000000004</v>
      </c>
      <c r="Q761" s="50">
        <v>0.20766773162939201</v>
      </c>
    </row>
    <row r="762" spans="1:17" x14ac:dyDescent="0.25">
      <c r="A762" s="46" t="s">
        <v>147</v>
      </c>
      <c r="B762" s="46" t="s">
        <v>109</v>
      </c>
      <c r="C762" s="46" t="s">
        <v>120</v>
      </c>
      <c r="D762" s="36">
        <v>-1.48468</v>
      </c>
      <c r="E762" s="47">
        <v>4.0000000000000002E-4</v>
      </c>
      <c r="F762" s="47">
        <v>0</v>
      </c>
      <c r="G762" s="47">
        <v>4.0000000000000002E-4</v>
      </c>
      <c r="H762" s="50">
        <v>0.39277306113148402</v>
      </c>
      <c r="I762" s="50">
        <v>0.39333028179264001</v>
      </c>
      <c r="J762" s="50">
        <v>0.39277306113148402</v>
      </c>
      <c r="K762" s="50">
        <v>0.39333028179264001</v>
      </c>
      <c r="L762" s="92">
        <v>1.3080000000000001</v>
      </c>
      <c r="M762" s="93">
        <v>7.1999999999999995E-2</v>
      </c>
      <c r="N762" s="93">
        <v>4.4999999999999998E-2</v>
      </c>
      <c r="O762" s="93">
        <v>0</v>
      </c>
      <c r="P762" s="89">
        <v>34048.472999999998</v>
      </c>
      <c r="Q762" s="50">
        <v>0.27562888828780002</v>
      </c>
    </row>
    <row r="763" spans="1:17" x14ac:dyDescent="0.25">
      <c r="A763" s="46" t="s">
        <v>91</v>
      </c>
      <c r="B763" s="46" t="s">
        <v>119</v>
      </c>
      <c r="C763" s="46" t="s">
        <v>120</v>
      </c>
      <c r="D763" s="36">
        <v>-1.34876</v>
      </c>
      <c r="E763" s="47">
        <v>0.11314</v>
      </c>
      <c r="F763" s="47">
        <v>0.13827999999999999</v>
      </c>
      <c r="G763" s="47">
        <v>0.15442999999999901</v>
      </c>
      <c r="H763" s="50">
        <v>0.35116488244285499</v>
      </c>
      <c r="I763" s="50">
        <v>0.51301915691681499</v>
      </c>
      <c r="J763" s="50">
        <v>0.55153861943228499</v>
      </c>
      <c r="K763" s="50">
        <v>0.57679939989239304</v>
      </c>
      <c r="L763" s="92">
        <v>3.7719999999999998</v>
      </c>
      <c r="M763" s="93">
        <v>0</v>
      </c>
      <c r="N763" s="93">
        <v>0</v>
      </c>
      <c r="O763" s="93">
        <v>0</v>
      </c>
      <c r="P763" s="89">
        <v>34029.084000000003</v>
      </c>
      <c r="Q763" s="50">
        <v>0.232789855072463</v>
      </c>
    </row>
    <row r="764" spans="1:17" x14ac:dyDescent="0.25">
      <c r="A764" s="46" t="s">
        <v>131</v>
      </c>
      <c r="B764" s="46" t="s">
        <v>104</v>
      </c>
      <c r="C764" s="46" t="s">
        <v>120</v>
      </c>
      <c r="D764" s="36">
        <v>-1.8287500000000001</v>
      </c>
      <c r="E764" s="47">
        <v>0.06</v>
      </c>
      <c r="F764" s="47">
        <v>0.14964</v>
      </c>
      <c r="G764" s="47">
        <v>0.14964</v>
      </c>
      <c r="H764" s="50">
        <v>0.50391810031305895</v>
      </c>
      <c r="I764" s="50">
        <v>0.59691520192347702</v>
      </c>
      <c r="J764" s="50">
        <v>0.74667463113727295</v>
      </c>
      <c r="K764" s="50">
        <v>0.74667463113727295</v>
      </c>
      <c r="L764" s="93">
        <v>0.128</v>
      </c>
      <c r="M764" s="93">
        <v>0</v>
      </c>
      <c r="N764" s="93">
        <v>8.9999999999999993E-3</v>
      </c>
      <c r="O764" s="93">
        <v>0</v>
      </c>
      <c r="P764" s="89">
        <v>33379.031000000003</v>
      </c>
      <c r="Q764" s="50">
        <v>0.17998678996036899</v>
      </c>
    </row>
    <row r="765" spans="1:17" x14ac:dyDescent="0.25">
      <c r="A765" s="46" t="s">
        <v>123</v>
      </c>
      <c r="B765" s="46" t="s">
        <v>108</v>
      </c>
      <c r="C765" s="46" t="s">
        <v>120</v>
      </c>
      <c r="D765" s="36">
        <v>-0.32707999999999998</v>
      </c>
      <c r="E765" s="47">
        <v>0.13994999999999999</v>
      </c>
      <c r="F765" s="47">
        <v>0.13943</v>
      </c>
      <c r="G765" s="47">
        <v>0.15745999999999999</v>
      </c>
      <c r="H765" s="50">
        <v>7.5715253865498794E-2</v>
      </c>
      <c r="I765" s="50">
        <v>0.23730520474563899</v>
      </c>
      <c r="J765" s="50">
        <v>0.236661973293843</v>
      </c>
      <c r="K765" s="50">
        <v>0.259161209786611</v>
      </c>
      <c r="L765" s="93">
        <v>0.186</v>
      </c>
      <c r="M765" s="93">
        <v>0.28100000000000003</v>
      </c>
      <c r="N765" s="93">
        <v>0</v>
      </c>
      <c r="O765" s="93">
        <v>0</v>
      </c>
      <c r="P765" s="89">
        <v>33342.580999999998</v>
      </c>
      <c r="Q765" s="50">
        <v>8.9038785834738496E-2</v>
      </c>
    </row>
    <row r="766" spans="1:17" x14ac:dyDescent="0.25">
      <c r="A766" s="46" t="s">
        <v>155</v>
      </c>
      <c r="B766" s="46" t="s">
        <v>112</v>
      </c>
      <c r="C766" s="46" t="s">
        <v>120</v>
      </c>
      <c r="D766" s="36">
        <v>-0.42857000000000001</v>
      </c>
      <c r="E766" s="47">
        <v>1.3699999999999999E-3</v>
      </c>
      <c r="F766" s="47">
        <v>0.10249</v>
      </c>
      <c r="G766" s="47">
        <v>0.10249</v>
      </c>
      <c r="H766" s="50">
        <v>0.100354754373198</v>
      </c>
      <c r="I766" s="50">
        <v>0.101863273486337</v>
      </c>
      <c r="J766" s="50">
        <v>0.21911188652404601</v>
      </c>
      <c r="K766" s="50">
        <v>0.21911188652404601</v>
      </c>
      <c r="L766" s="92">
        <v>4.3499999999999996</v>
      </c>
      <c r="M766" s="93">
        <v>0</v>
      </c>
      <c r="N766" s="93">
        <v>0</v>
      </c>
      <c r="O766" s="93">
        <v>0</v>
      </c>
      <c r="P766" s="89">
        <v>33316.372000000003</v>
      </c>
      <c r="Q766" s="50">
        <v>0.103837471783295</v>
      </c>
    </row>
    <row r="767" spans="1:17" x14ac:dyDescent="0.25">
      <c r="A767" s="46" t="s">
        <v>167</v>
      </c>
      <c r="B767" s="46" t="s">
        <v>108</v>
      </c>
      <c r="C767" s="46" t="s">
        <v>120</v>
      </c>
      <c r="D767" s="36">
        <v>-1.2300599999999999</v>
      </c>
      <c r="E767" s="47">
        <v>0.12102</v>
      </c>
      <c r="F767" s="47">
        <v>1.304E-2</v>
      </c>
      <c r="G767" s="47">
        <v>0.16667999999999999</v>
      </c>
      <c r="H767" s="50">
        <v>0.31584619994353902</v>
      </c>
      <c r="I767" s="50">
        <v>0.485126504333243</v>
      </c>
      <c r="J767" s="50">
        <v>0.33311719655709199</v>
      </c>
      <c r="K767" s="50">
        <v>0.55450933668596902</v>
      </c>
      <c r="L767" s="92">
        <v>1.014</v>
      </c>
      <c r="M767" s="92">
        <v>1.3979999999999999</v>
      </c>
      <c r="N767" s="93">
        <v>0</v>
      </c>
      <c r="O767" s="93">
        <v>0</v>
      </c>
      <c r="P767" s="89">
        <v>33057.209000000003</v>
      </c>
      <c r="Q767" s="50">
        <v>0.223392252726588</v>
      </c>
    </row>
    <row r="768" spans="1:17" x14ac:dyDescent="0.25">
      <c r="A768" s="46" t="s">
        <v>145</v>
      </c>
      <c r="B768" s="46" t="s">
        <v>105</v>
      </c>
      <c r="C768" s="46" t="s">
        <v>120</v>
      </c>
      <c r="D768" s="36">
        <v>-0.31790999999999903</v>
      </c>
      <c r="E768" s="47">
        <v>0</v>
      </c>
      <c r="F768" s="47">
        <v>0</v>
      </c>
      <c r="G768" s="47">
        <v>0</v>
      </c>
      <c r="H768" s="50">
        <v>7.3516347448599098E-2</v>
      </c>
      <c r="I768" s="50">
        <v>7.3516347448599098E-2</v>
      </c>
      <c r="J768" s="50">
        <v>7.3516347448599098E-2</v>
      </c>
      <c r="K768" s="50">
        <v>7.3516347448599098E-2</v>
      </c>
      <c r="L768" s="93">
        <v>0.40299999999999903</v>
      </c>
      <c r="M768" s="93">
        <v>0</v>
      </c>
      <c r="N768" s="93">
        <v>0</v>
      </c>
      <c r="O768" s="93">
        <v>0</v>
      </c>
      <c r="P768" s="89">
        <v>32937.116000000002</v>
      </c>
      <c r="Q768" s="50">
        <v>5.8038692461641103E-2</v>
      </c>
    </row>
    <row r="769" spans="1:17" x14ac:dyDescent="0.25">
      <c r="A769" s="46" t="s">
        <v>141</v>
      </c>
      <c r="B769" s="46" t="s">
        <v>105</v>
      </c>
      <c r="C769" s="46" t="s">
        <v>120</v>
      </c>
      <c r="D769" s="36">
        <v>-0.30972</v>
      </c>
      <c r="E769" s="47">
        <v>0.30890000000000001</v>
      </c>
      <c r="F769" s="47">
        <v>0.15878999999999999</v>
      </c>
      <c r="G769" s="47">
        <v>0.30890000000000001</v>
      </c>
      <c r="H769" s="50">
        <v>7.1556238919253404E-2</v>
      </c>
      <c r="I769" s="50">
        <v>0.45938048556438699</v>
      </c>
      <c r="J769" s="50">
        <v>0.25596226111676901</v>
      </c>
      <c r="K769" s="50">
        <v>0.45938048556438699</v>
      </c>
      <c r="L769" s="93">
        <v>0.46500000000000002</v>
      </c>
      <c r="M769" s="93">
        <v>0</v>
      </c>
      <c r="N769" s="93">
        <v>0</v>
      </c>
      <c r="O769" s="93">
        <v>0</v>
      </c>
      <c r="P769" s="89">
        <v>32876.550000000003</v>
      </c>
      <c r="Q769" s="50">
        <v>0.10940129838903501</v>
      </c>
    </row>
    <row r="770" spans="1:17" x14ac:dyDescent="0.25">
      <c r="A770" s="46" t="s">
        <v>142</v>
      </c>
      <c r="B770" s="46" t="s">
        <v>119</v>
      </c>
      <c r="C770" s="46" t="s">
        <v>120</v>
      </c>
      <c r="D770" s="36">
        <v>-1.08785</v>
      </c>
      <c r="E770" s="47">
        <v>0.1115</v>
      </c>
      <c r="F770" s="47">
        <v>0.15908</v>
      </c>
      <c r="G770" s="47">
        <v>0.15908</v>
      </c>
      <c r="H770" s="50">
        <v>0.27474570581304097</v>
      </c>
      <c r="I770" s="50">
        <v>0.42510673446866198</v>
      </c>
      <c r="J770" s="50">
        <v>0.49455232269629801</v>
      </c>
      <c r="K770" s="50">
        <v>0.49455232269629801</v>
      </c>
      <c r="L770" s="92">
        <v>2.081</v>
      </c>
      <c r="M770" s="93">
        <v>0.495</v>
      </c>
      <c r="N770" s="93">
        <v>0</v>
      </c>
      <c r="O770" s="93">
        <v>0</v>
      </c>
      <c r="P770" s="89">
        <v>32378.87</v>
      </c>
      <c r="Q770" s="50">
        <v>0.162691930741587</v>
      </c>
    </row>
    <row r="771" spans="1:17" x14ac:dyDescent="0.25">
      <c r="A771" s="46" t="s">
        <v>143</v>
      </c>
      <c r="B771" s="46" t="s">
        <v>105</v>
      </c>
      <c r="C771" s="46" t="s">
        <v>120</v>
      </c>
      <c r="D771" s="36">
        <v>-0.30203999999999998</v>
      </c>
      <c r="E771" s="47">
        <v>0.30890000000000001</v>
      </c>
      <c r="F771" s="47">
        <v>0.15878999999999999</v>
      </c>
      <c r="G771" s="47">
        <v>0.30890000000000001</v>
      </c>
      <c r="H771" s="50">
        <v>6.9721440114613106E-2</v>
      </c>
      <c r="I771" s="50">
        <v>0.45688162505368801</v>
      </c>
      <c r="J771" s="50">
        <v>0.253811708517033</v>
      </c>
      <c r="K771" s="50">
        <v>0.45688162505368801</v>
      </c>
      <c r="L771" s="93">
        <v>3.1E-2</v>
      </c>
      <c r="M771" s="93">
        <v>0</v>
      </c>
      <c r="N771" s="93">
        <v>0.17399999999999999</v>
      </c>
      <c r="O771" s="93">
        <v>0</v>
      </c>
      <c r="P771" s="89">
        <v>32323.118999999999</v>
      </c>
      <c r="Q771" s="50">
        <v>0</v>
      </c>
    </row>
    <row r="772" spans="1:17" x14ac:dyDescent="0.25">
      <c r="A772" s="46" t="s">
        <v>142</v>
      </c>
      <c r="B772" s="46" t="s">
        <v>110</v>
      </c>
      <c r="C772" s="46" t="s">
        <v>120</v>
      </c>
      <c r="D772" s="36">
        <v>-0.42605999999999999</v>
      </c>
      <c r="E772" s="47">
        <v>0.18060999999999999</v>
      </c>
      <c r="F772" s="47">
        <v>0</v>
      </c>
      <c r="G772" s="47">
        <v>0.18060999999999999</v>
      </c>
      <c r="H772" s="50">
        <v>9.9738628892594994E-2</v>
      </c>
      <c r="I772" s="50">
        <v>0.317429568384762</v>
      </c>
      <c r="J772" s="50">
        <v>9.9738628892594994E-2</v>
      </c>
      <c r="K772" s="50">
        <v>0.317429568384762</v>
      </c>
      <c r="L772" s="93">
        <v>0.34899999999999998</v>
      </c>
      <c r="M772" s="93">
        <v>0.28100000000000003</v>
      </c>
      <c r="N772" s="93">
        <v>0</v>
      </c>
      <c r="O772" s="93">
        <v>0</v>
      </c>
      <c r="P772" s="89">
        <v>32233.377</v>
      </c>
      <c r="Q772" s="50">
        <v>0.30197571143737501</v>
      </c>
    </row>
    <row r="773" spans="1:17" x14ac:dyDescent="0.25">
      <c r="A773" s="46" t="s">
        <v>147</v>
      </c>
      <c r="B773" s="46" t="s">
        <v>104</v>
      </c>
      <c r="C773" s="46" t="s">
        <v>120</v>
      </c>
      <c r="D773" s="36">
        <v>-1.92610999999999</v>
      </c>
      <c r="E773" s="47">
        <v>0</v>
      </c>
      <c r="F773" s="47">
        <v>0.20816999999999999</v>
      </c>
      <c r="G773" s="47">
        <v>0.20816999999999999</v>
      </c>
      <c r="H773" s="50">
        <v>0.53694860521674603</v>
      </c>
      <c r="I773" s="50">
        <v>0.53694860521674603</v>
      </c>
      <c r="J773" s="50">
        <v>0.89263308393989305</v>
      </c>
      <c r="K773" s="50">
        <v>0.89263308393989305</v>
      </c>
      <c r="L773" s="92">
        <v>0.63700000000000001</v>
      </c>
      <c r="M773" s="93">
        <v>1.7000000000000001E-2</v>
      </c>
      <c r="N773" s="93">
        <v>0.248</v>
      </c>
      <c r="O773" s="93">
        <v>0</v>
      </c>
      <c r="P773" s="89">
        <v>32172.986000000001</v>
      </c>
      <c r="Q773" s="50">
        <v>0.164596273291925</v>
      </c>
    </row>
    <row r="774" spans="1:17" x14ac:dyDescent="0.25">
      <c r="A774" s="46" t="s">
        <v>160</v>
      </c>
      <c r="B774" s="46" t="s">
        <v>118</v>
      </c>
      <c r="C774" s="46" t="s">
        <v>120</v>
      </c>
      <c r="D774" s="36">
        <v>-0.56560999999999995</v>
      </c>
      <c r="E774" s="47">
        <v>0.13461999999999999</v>
      </c>
      <c r="F774" s="47">
        <v>9.3859999999999999E-2</v>
      </c>
      <c r="G774" s="47">
        <v>0.13461999999999999</v>
      </c>
      <c r="H774" s="50">
        <v>0.13452291579393999</v>
      </c>
      <c r="I774" s="50">
        <v>0.29800987233600001</v>
      </c>
      <c r="J774" s="50">
        <v>0.24616673055652</v>
      </c>
      <c r="K774" s="50">
        <v>0.29800987233600001</v>
      </c>
      <c r="L774" s="92">
        <v>17.515000000000001</v>
      </c>
      <c r="M774" s="93">
        <v>0</v>
      </c>
      <c r="N774" s="93">
        <v>0</v>
      </c>
      <c r="O774" s="93">
        <v>0</v>
      </c>
      <c r="P774" s="89">
        <v>31828.010999999999</v>
      </c>
      <c r="Q774" s="50">
        <v>0.28401486988847502</v>
      </c>
    </row>
    <row r="775" spans="1:17" x14ac:dyDescent="0.25">
      <c r="A775" s="46" t="s">
        <v>48</v>
      </c>
      <c r="B775" s="46" t="s">
        <v>116</v>
      </c>
      <c r="C775" s="46" t="s">
        <v>120</v>
      </c>
      <c r="D775" s="36">
        <v>-0.39450000000000002</v>
      </c>
      <c r="E775" s="47">
        <v>0</v>
      </c>
      <c r="F775" s="47">
        <v>0</v>
      </c>
      <c r="G775" s="47">
        <v>0</v>
      </c>
      <c r="H775" s="50">
        <v>9.2021025210856394E-2</v>
      </c>
      <c r="I775" s="50">
        <v>9.2021025210856394E-2</v>
      </c>
      <c r="J775" s="50">
        <v>9.2021025210856394E-2</v>
      </c>
      <c r="K775" s="50">
        <v>9.2021025210856394E-2</v>
      </c>
      <c r="L775" s="93">
        <v>2.1000000000000001E-2</v>
      </c>
      <c r="M775" s="93">
        <v>0</v>
      </c>
      <c r="N775" s="93">
        <v>0</v>
      </c>
      <c r="O775" s="93">
        <v>0</v>
      </c>
      <c r="P775" s="89">
        <v>31821.32</v>
      </c>
      <c r="Q775" s="50">
        <v>8.1984334203655307E-2</v>
      </c>
    </row>
    <row r="776" spans="1:17" x14ac:dyDescent="0.25">
      <c r="A776" s="46" t="s">
        <v>163</v>
      </c>
      <c r="B776" s="46" t="s">
        <v>116</v>
      </c>
      <c r="C776" s="46" t="s">
        <v>120</v>
      </c>
      <c r="D776" s="36">
        <v>-0.39450999999999897</v>
      </c>
      <c r="E776" s="47">
        <v>0</v>
      </c>
      <c r="F776" s="47">
        <v>0</v>
      </c>
      <c r="G776" s="47">
        <v>0</v>
      </c>
      <c r="H776" s="50">
        <v>9.2023461988071695E-2</v>
      </c>
      <c r="I776" s="50">
        <v>9.2023461988071695E-2</v>
      </c>
      <c r="J776" s="50">
        <v>9.2023461988071695E-2</v>
      </c>
      <c r="K776" s="50">
        <v>9.2023461988071695E-2</v>
      </c>
      <c r="L776" s="93">
        <v>6.7000000000000004E-2</v>
      </c>
      <c r="M776" s="93">
        <v>0</v>
      </c>
      <c r="N776" s="93">
        <v>0</v>
      </c>
      <c r="O776" s="93">
        <v>0</v>
      </c>
      <c r="P776" s="89">
        <v>31813.32</v>
      </c>
      <c r="Q776" s="50">
        <v>8.1984334203655307E-2</v>
      </c>
    </row>
    <row r="777" spans="1:17" x14ac:dyDescent="0.25">
      <c r="A777" s="46" t="s">
        <v>144</v>
      </c>
      <c r="B777" s="46" t="s">
        <v>104</v>
      </c>
      <c r="C777" s="46" t="s">
        <v>120</v>
      </c>
      <c r="D777" s="36">
        <v>-1.8267099999999901</v>
      </c>
      <c r="E777" s="47">
        <v>3.0000000000000001E-3</v>
      </c>
      <c r="F777" s="47">
        <v>0.26306999999999903</v>
      </c>
      <c r="G777" s="47">
        <v>0.26306999999999903</v>
      </c>
      <c r="H777" s="50">
        <v>0.50323365327281</v>
      </c>
      <c r="I777" s="50">
        <v>0.50775012555369603</v>
      </c>
      <c r="J777" s="50">
        <v>0.955583387050709</v>
      </c>
      <c r="K777" s="50">
        <v>0.955583387050709</v>
      </c>
      <c r="L777" s="93">
        <v>0.215</v>
      </c>
      <c r="M777" s="93">
        <v>0.2</v>
      </c>
      <c r="N777" s="93">
        <v>8.0000000000000002E-3</v>
      </c>
      <c r="O777" s="93">
        <v>4.0000000000000001E-3</v>
      </c>
      <c r="P777" s="89">
        <v>31658.866000000002</v>
      </c>
      <c r="Q777" s="50">
        <v>0.22399559713813899</v>
      </c>
    </row>
    <row r="778" spans="1:17" x14ac:dyDescent="0.25">
      <c r="A778" s="46" t="s">
        <v>154</v>
      </c>
      <c r="B778" s="46" t="s">
        <v>105</v>
      </c>
      <c r="C778" s="46" t="s">
        <v>120</v>
      </c>
      <c r="D778" s="36">
        <v>-0.3</v>
      </c>
      <c r="E778" s="47">
        <v>0.20362</v>
      </c>
      <c r="F778" s="47">
        <v>0</v>
      </c>
      <c r="G778" s="47">
        <v>0.20362</v>
      </c>
      <c r="H778" s="50">
        <v>6.9234599991188001E-2</v>
      </c>
      <c r="I778" s="50">
        <v>0.31070225407944302</v>
      </c>
      <c r="J778" s="50">
        <v>6.9234599991188001E-2</v>
      </c>
      <c r="K778" s="50">
        <v>0.31070225407944302</v>
      </c>
      <c r="L778" s="93">
        <v>2.7E-2</v>
      </c>
      <c r="M778" s="93">
        <v>0</v>
      </c>
      <c r="N778" s="93">
        <v>0</v>
      </c>
      <c r="O778" s="93">
        <v>0</v>
      </c>
      <c r="P778" s="89">
        <v>31071.831999999999</v>
      </c>
      <c r="Q778" s="50">
        <v>0</v>
      </c>
    </row>
    <row r="779" spans="1:17" x14ac:dyDescent="0.25">
      <c r="A779" s="46" t="s">
        <v>133</v>
      </c>
      <c r="B779" s="46" t="s">
        <v>117</v>
      </c>
      <c r="C779" s="46" t="s">
        <v>120</v>
      </c>
      <c r="D779" s="36">
        <v>-0.35061999999999999</v>
      </c>
      <c r="E779" s="47">
        <v>4.8649999999999999E-2</v>
      </c>
      <c r="F779" s="47">
        <v>0</v>
      </c>
      <c r="G779" s="47">
        <v>5.5160000000000001E-2</v>
      </c>
      <c r="H779" s="50">
        <v>8.1380636620657698E-2</v>
      </c>
      <c r="I779" s="50">
        <v>0.135290530244978</v>
      </c>
      <c r="J779" s="50">
        <v>8.1380636620657698E-2</v>
      </c>
      <c r="K779" s="50">
        <v>0.142705380748437</v>
      </c>
      <c r="L779" s="92">
        <v>5.3929999999999998</v>
      </c>
      <c r="M779" s="92">
        <v>2.7539999999999898</v>
      </c>
      <c r="N779" s="93">
        <v>0</v>
      </c>
      <c r="O779" s="93">
        <v>0</v>
      </c>
      <c r="P779" s="89">
        <v>30859.307000000001</v>
      </c>
      <c r="Q779" s="50">
        <v>8.8388214904679296E-2</v>
      </c>
    </row>
    <row r="780" spans="1:17" x14ac:dyDescent="0.25">
      <c r="A780" s="46" t="s">
        <v>91</v>
      </c>
      <c r="B780" s="46" t="s">
        <v>104</v>
      </c>
      <c r="C780" s="46" t="s">
        <v>120</v>
      </c>
      <c r="D780" s="36">
        <v>-2.5643400000000001</v>
      </c>
      <c r="E780" s="47">
        <v>3.8339999999999999E-2</v>
      </c>
      <c r="F780" s="47">
        <v>0.28649000000000002</v>
      </c>
      <c r="G780" s="47">
        <v>0.28649000000000002</v>
      </c>
      <c r="H780" s="50">
        <v>0.77218975980787397</v>
      </c>
      <c r="I780" s="50">
        <v>0.84145484232224299</v>
      </c>
      <c r="J780" s="50">
        <v>1.36010458651874</v>
      </c>
      <c r="K780" s="50">
        <v>1.36010458651874</v>
      </c>
      <c r="L780" s="92">
        <v>5.202</v>
      </c>
      <c r="M780" s="92">
        <v>0.98</v>
      </c>
      <c r="N780" s="93">
        <v>0</v>
      </c>
      <c r="O780" s="93">
        <v>0</v>
      </c>
      <c r="P780" s="89">
        <v>30364.996999999999</v>
      </c>
      <c r="Q780" s="50">
        <v>0.18484500574052801</v>
      </c>
    </row>
    <row r="781" spans="1:17" x14ac:dyDescent="0.25">
      <c r="A781" s="46" t="s">
        <v>157</v>
      </c>
      <c r="B781" s="46" t="s">
        <v>119</v>
      </c>
      <c r="C781" s="46" t="s">
        <v>120</v>
      </c>
      <c r="D781" s="36">
        <v>-1.55907</v>
      </c>
      <c r="E781" s="47">
        <v>0.11675000000000001</v>
      </c>
      <c r="F781" s="47">
        <v>1.389E-2</v>
      </c>
      <c r="G781" s="47">
        <v>0.13064000000000001</v>
      </c>
      <c r="H781" s="50">
        <v>0.416085559111467</v>
      </c>
      <c r="I781" s="50">
        <v>0.59145137851975704</v>
      </c>
      <c r="J781" s="50">
        <v>0.43589222638762298</v>
      </c>
      <c r="K781" s="50">
        <v>0.61371087247314504</v>
      </c>
      <c r="L781" s="92">
        <v>5.992</v>
      </c>
      <c r="M781" s="93">
        <v>0</v>
      </c>
      <c r="N781" s="93">
        <v>0</v>
      </c>
      <c r="O781" s="93">
        <v>0</v>
      </c>
      <c r="P781" s="89">
        <v>30209.464</v>
      </c>
      <c r="Q781" s="50">
        <v>0.122085048010974</v>
      </c>
    </row>
    <row r="782" spans="1:17" x14ac:dyDescent="0.25">
      <c r="A782" s="46" t="s">
        <v>131</v>
      </c>
      <c r="B782" s="46" t="s">
        <v>108</v>
      </c>
      <c r="C782" s="46" t="s">
        <v>120</v>
      </c>
      <c r="D782" s="36">
        <v>-0.31302999999999997</v>
      </c>
      <c r="E782" s="47">
        <v>0.20646</v>
      </c>
      <c r="F782" s="47">
        <v>0</v>
      </c>
      <c r="G782" s="47">
        <v>0.20646</v>
      </c>
      <c r="H782" s="50">
        <v>7.2347988240101593E-2</v>
      </c>
      <c r="I782" s="50">
        <v>0.31825728524892799</v>
      </c>
      <c r="J782" s="50">
        <v>7.2347988240101593E-2</v>
      </c>
      <c r="K782" s="50">
        <v>0.31825728524892799</v>
      </c>
      <c r="L782" s="92">
        <v>0.54299999999999904</v>
      </c>
      <c r="M782" s="93">
        <v>0</v>
      </c>
      <c r="N782" s="93">
        <v>0</v>
      </c>
      <c r="O782" s="93">
        <v>0</v>
      </c>
      <c r="P782" s="89">
        <v>30083.081999999999</v>
      </c>
      <c r="Q782" s="50">
        <v>0.15759797011559001</v>
      </c>
    </row>
    <row r="783" spans="1:17" x14ac:dyDescent="0.25">
      <c r="A783" s="46" t="s">
        <v>160</v>
      </c>
      <c r="B783" s="46" t="s">
        <v>112</v>
      </c>
      <c r="C783" s="46" t="s">
        <v>120</v>
      </c>
      <c r="D783" s="36">
        <v>-0.46410000000000001</v>
      </c>
      <c r="E783" s="47">
        <v>2.2199999999999902E-3</v>
      </c>
      <c r="F783" s="47">
        <v>0.10249</v>
      </c>
      <c r="G783" s="47">
        <v>0.1026</v>
      </c>
      <c r="H783" s="50">
        <v>0.109113360893959</v>
      </c>
      <c r="I783" s="50">
        <v>0.111578327655887</v>
      </c>
      <c r="J783" s="50">
        <v>0.22881577636176401</v>
      </c>
      <c r="K783" s="50">
        <v>0.228950953531772</v>
      </c>
      <c r="L783" s="92">
        <v>11.83</v>
      </c>
      <c r="M783" s="93">
        <v>0</v>
      </c>
      <c r="N783" s="93">
        <v>0</v>
      </c>
      <c r="O783" s="93">
        <v>0</v>
      </c>
      <c r="P783" s="89">
        <v>30027.306</v>
      </c>
      <c r="Q783" s="50">
        <v>0.23745624270711699</v>
      </c>
    </row>
    <row r="784" spans="1:17" x14ac:dyDescent="0.25">
      <c r="A784" s="46" t="s">
        <v>147</v>
      </c>
      <c r="B784" s="46" t="s">
        <v>119</v>
      </c>
      <c r="C784" s="46" t="s">
        <v>120</v>
      </c>
      <c r="D784" s="36">
        <v>-0.67918999999999996</v>
      </c>
      <c r="E784" s="47">
        <v>0.35321999999999998</v>
      </c>
      <c r="F784" s="47">
        <v>1.2999999999999999E-4</v>
      </c>
      <c r="G784" s="47">
        <v>0.60682000000000003</v>
      </c>
      <c r="H784" s="50">
        <v>0.16364447478014901</v>
      </c>
      <c r="I784" s="50">
        <v>0.65661583623583097</v>
      </c>
      <c r="J784" s="50">
        <v>0.163795758395092</v>
      </c>
      <c r="K784" s="50">
        <v>1.13480833243834</v>
      </c>
      <c r="L784" s="92">
        <v>2.3119999999999998</v>
      </c>
      <c r="M784" s="92">
        <v>0.628</v>
      </c>
      <c r="N784" s="93">
        <v>0.05</v>
      </c>
      <c r="O784" s="93">
        <v>8.5000000000000006E-2</v>
      </c>
      <c r="P784" s="89">
        <v>29934.621999999999</v>
      </c>
      <c r="Q784" s="50">
        <v>0.238819592333434</v>
      </c>
    </row>
    <row r="785" spans="1:17" x14ac:dyDescent="0.25">
      <c r="A785" s="46" t="s">
        <v>133</v>
      </c>
      <c r="B785" s="46" t="s">
        <v>106</v>
      </c>
      <c r="C785" s="46" t="s">
        <v>120</v>
      </c>
      <c r="D785" s="36">
        <v>-0.34854000000000002</v>
      </c>
      <c r="E785" s="47">
        <v>0</v>
      </c>
      <c r="F785" s="47">
        <v>0</v>
      </c>
      <c r="G785" s="47">
        <v>0</v>
      </c>
      <c r="H785" s="50">
        <v>8.0878842600247497E-2</v>
      </c>
      <c r="I785" s="50">
        <v>8.0878842600247497E-2</v>
      </c>
      <c r="J785" s="50">
        <v>8.0878842600247497E-2</v>
      </c>
      <c r="K785" s="50">
        <v>8.0878842600247497E-2</v>
      </c>
      <c r="L785" s="92">
        <v>6.87</v>
      </c>
      <c r="M785" s="93">
        <v>0</v>
      </c>
      <c r="N785" s="93">
        <v>0</v>
      </c>
      <c r="O785" s="93">
        <v>0</v>
      </c>
      <c r="P785" s="89">
        <v>29865.227999999999</v>
      </c>
      <c r="Q785" s="50">
        <v>6.4133016627078293E-2</v>
      </c>
    </row>
    <row r="786" spans="1:17" x14ac:dyDescent="0.25">
      <c r="A786" s="46" t="s">
        <v>150</v>
      </c>
      <c r="B786" s="46" t="s">
        <v>111</v>
      </c>
      <c r="C786" s="46" t="s">
        <v>120</v>
      </c>
      <c r="D786" s="36">
        <v>-0.80515000000000003</v>
      </c>
      <c r="E786" s="47">
        <v>5.425E-2</v>
      </c>
      <c r="F786" s="47">
        <v>7.8099999999999897E-3</v>
      </c>
      <c r="G786" s="47">
        <v>0.12983</v>
      </c>
      <c r="H786" s="50">
        <v>0.19681520197289201</v>
      </c>
      <c r="I786" s="50">
        <v>0.263535861790752</v>
      </c>
      <c r="J786" s="50">
        <v>0.20619892443903901</v>
      </c>
      <c r="K786" s="50">
        <v>0.36273543688420601</v>
      </c>
      <c r="L786" s="93">
        <v>0</v>
      </c>
      <c r="M786" s="93">
        <v>0.33</v>
      </c>
      <c r="N786" s="93">
        <v>0</v>
      </c>
      <c r="O786" s="93">
        <v>0</v>
      </c>
      <c r="P786" s="89">
        <v>29853.516</v>
      </c>
      <c r="Q786" s="50">
        <v>0.13905683192261101</v>
      </c>
    </row>
    <row r="787" spans="1:17" x14ac:dyDescent="0.25">
      <c r="A787" s="46" t="s">
        <v>149</v>
      </c>
      <c r="B787" s="46" t="s">
        <v>117</v>
      </c>
      <c r="C787" s="46" t="s">
        <v>120</v>
      </c>
      <c r="D787" s="36">
        <v>-0.39535999999999999</v>
      </c>
      <c r="E787" s="47">
        <v>4.8649999999999999E-2</v>
      </c>
      <c r="F787" s="47">
        <v>0</v>
      </c>
      <c r="G787" s="47">
        <v>5.5160000000000001E-2</v>
      </c>
      <c r="H787" s="50">
        <v>9.2230607926757399E-2</v>
      </c>
      <c r="I787" s="50">
        <v>0.14668140341220801</v>
      </c>
      <c r="J787" s="50">
        <v>9.2230607926757399E-2</v>
      </c>
      <c r="K787" s="50">
        <v>0.15417065039779199</v>
      </c>
      <c r="L787" s="92">
        <v>15.513999999999999</v>
      </c>
      <c r="M787" s="92">
        <v>1.1079999999999901</v>
      </c>
      <c r="N787" s="93">
        <v>0</v>
      </c>
      <c r="O787" s="93">
        <v>0</v>
      </c>
      <c r="P787" s="89">
        <v>29402.102999999999</v>
      </c>
      <c r="Q787" s="50">
        <v>0.21054164239953299</v>
      </c>
    </row>
    <row r="788" spans="1:17" x14ac:dyDescent="0.25">
      <c r="A788" s="46" t="s">
        <v>90</v>
      </c>
      <c r="B788" s="46" t="s">
        <v>117</v>
      </c>
      <c r="C788" s="46" t="s">
        <v>120</v>
      </c>
      <c r="D788" s="36">
        <v>-0.75927</v>
      </c>
      <c r="E788" s="47">
        <v>9.7640000000000005E-2</v>
      </c>
      <c r="F788" s="47">
        <v>2.69E-2</v>
      </c>
      <c r="G788" s="47">
        <v>0.15795999999999999</v>
      </c>
      <c r="H788" s="50">
        <v>0.18462492347099799</v>
      </c>
      <c r="I788" s="50">
        <v>0.30612691456410002</v>
      </c>
      <c r="J788" s="50">
        <v>0.216923806259818</v>
      </c>
      <c r="K788" s="50">
        <v>0.38733716918074101</v>
      </c>
      <c r="L788" s="93">
        <v>0.3</v>
      </c>
      <c r="M788" s="92">
        <v>2.4540000000000002</v>
      </c>
      <c r="N788" s="93">
        <v>0</v>
      </c>
      <c r="O788" s="93">
        <v>0</v>
      </c>
      <c r="P788" s="89">
        <v>29110.008999999998</v>
      </c>
      <c r="Q788" s="50">
        <v>7.2296665627921294E-2</v>
      </c>
    </row>
    <row r="789" spans="1:17" x14ac:dyDescent="0.25">
      <c r="A789" s="46" t="s">
        <v>142</v>
      </c>
      <c r="B789" s="46" t="s">
        <v>109</v>
      </c>
      <c r="C789" s="46" t="s">
        <v>120</v>
      </c>
      <c r="D789" s="36">
        <v>-1.33344</v>
      </c>
      <c r="E789" s="47">
        <v>9.0469999999999995E-2</v>
      </c>
      <c r="F789" s="47">
        <v>4.8329999999999998E-2</v>
      </c>
      <c r="G789" s="47">
        <v>9.0469999999999995E-2</v>
      </c>
      <c r="H789" s="50">
        <v>0.34655373153187602</v>
      </c>
      <c r="I789" s="50">
        <v>0.474057108726466</v>
      </c>
      <c r="J789" s="50">
        <v>0.41323095021251799</v>
      </c>
      <c r="K789" s="50">
        <v>0.474057108726466</v>
      </c>
      <c r="L789" s="92">
        <v>1.722</v>
      </c>
      <c r="M789" s="92">
        <v>0.52300000000000002</v>
      </c>
      <c r="N789" s="93">
        <v>0</v>
      </c>
      <c r="O789" s="93">
        <v>0</v>
      </c>
      <c r="P789" s="89">
        <v>28691.8479999999</v>
      </c>
      <c r="Q789" s="50">
        <v>0.14504834944981601</v>
      </c>
    </row>
    <row r="790" spans="1:17" x14ac:dyDescent="0.25">
      <c r="A790" s="46" t="s">
        <v>142</v>
      </c>
      <c r="B790" s="46" t="s">
        <v>105</v>
      </c>
      <c r="C790" s="46" t="s">
        <v>120</v>
      </c>
      <c r="D790" s="36">
        <v>-0.48396999999999901</v>
      </c>
      <c r="E790" s="47">
        <v>0</v>
      </c>
      <c r="F790" s="47">
        <v>0.17749000000000001</v>
      </c>
      <c r="G790" s="47">
        <v>0.17749000000000001</v>
      </c>
      <c r="H790" s="50">
        <v>0.11404193511851</v>
      </c>
      <c r="I790" s="50">
        <v>0.11404193511851</v>
      </c>
      <c r="J790" s="50">
        <v>0.33040683246363001</v>
      </c>
      <c r="K790" s="50">
        <v>0.33040683246363001</v>
      </c>
      <c r="L790" s="93">
        <v>0</v>
      </c>
      <c r="M790" s="93">
        <v>0</v>
      </c>
      <c r="N790" s="93">
        <v>1.7999999999999999E-2</v>
      </c>
      <c r="O790" s="93">
        <v>0</v>
      </c>
      <c r="P790" s="89">
        <v>28387.615000000002</v>
      </c>
      <c r="Q790" s="50">
        <v>0.24248210023866301</v>
      </c>
    </row>
    <row r="791" spans="1:17" x14ac:dyDescent="0.25">
      <c r="A791" s="46" t="s">
        <v>160</v>
      </c>
      <c r="B791" s="46" t="s">
        <v>117</v>
      </c>
      <c r="C791" s="46" t="s">
        <v>120</v>
      </c>
      <c r="D791" s="36">
        <v>-0.40776000000000001</v>
      </c>
      <c r="E791" s="47">
        <v>4.8649999999999999E-2</v>
      </c>
      <c r="F791" s="47">
        <v>0</v>
      </c>
      <c r="G791" s="47">
        <v>5.5160000000000001E-2</v>
      </c>
      <c r="H791" s="50">
        <v>9.5256973229243799E-2</v>
      </c>
      <c r="I791" s="50">
        <v>0.149858641613654</v>
      </c>
      <c r="J791" s="50">
        <v>9.5256973229243799E-2</v>
      </c>
      <c r="K791" s="50">
        <v>0.15736863989210101</v>
      </c>
      <c r="L791" s="92">
        <v>18.145</v>
      </c>
      <c r="M791" s="92">
        <v>0.66099999999999903</v>
      </c>
      <c r="N791" s="93">
        <v>0</v>
      </c>
      <c r="O791" s="93">
        <v>0</v>
      </c>
      <c r="P791" s="89">
        <v>28158.286</v>
      </c>
      <c r="Q791" s="50">
        <v>0.31648715824357898</v>
      </c>
    </row>
    <row r="792" spans="1:17" x14ac:dyDescent="0.25">
      <c r="A792" s="46" t="s">
        <v>149</v>
      </c>
      <c r="B792" s="46" t="s">
        <v>118</v>
      </c>
      <c r="C792" s="46" t="s">
        <v>120</v>
      </c>
      <c r="D792" s="36">
        <v>-0.68583000000000005</v>
      </c>
      <c r="E792" s="47">
        <v>0.13461999999999999</v>
      </c>
      <c r="F792" s="47">
        <v>9.3859999999999999E-2</v>
      </c>
      <c r="G792" s="47">
        <v>0.13461999999999999</v>
      </c>
      <c r="H792" s="50">
        <v>0.16536989352801501</v>
      </c>
      <c r="I792" s="50">
        <v>0.333301959497182</v>
      </c>
      <c r="J792" s="50">
        <v>0.28004923469573401</v>
      </c>
      <c r="K792" s="50">
        <v>0.333301959497182</v>
      </c>
      <c r="L792" s="92">
        <v>17.311</v>
      </c>
      <c r="M792" s="93">
        <v>0</v>
      </c>
      <c r="N792" s="93">
        <v>0</v>
      </c>
      <c r="O792" s="93">
        <v>0</v>
      </c>
      <c r="P792" s="89">
        <v>28079.302</v>
      </c>
      <c r="Q792" s="50">
        <v>0.276106574989256</v>
      </c>
    </row>
    <row r="793" spans="1:17" x14ac:dyDescent="0.25">
      <c r="A793" s="46" t="s">
        <v>123</v>
      </c>
      <c r="B793" s="46" t="s">
        <v>117</v>
      </c>
      <c r="C793" s="46" t="s">
        <v>120</v>
      </c>
      <c r="D793" s="36">
        <v>-0.38816000000000001</v>
      </c>
      <c r="E793" s="47">
        <v>8.0570000000000003E-2</v>
      </c>
      <c r="F793" s="47">
        <v>6.4310000000000006E-2</v>
      </c>
      <c r="G793" s="47">
        <v>8.6419999999999997E-2</v>
      </c>
      <c r="H793" s="50">
        <v>9.04772024836588E-2</v>
      </c>
      <c r="I793" s="50">
        <v>0.18197338389863699</v>
      </c>
      <c r="J793" s="50">
        <v>0.16290990278835599</v>
      </c>
      <c r="K793" s="50">
        <v>0.18890819273308901</v>
      </c>
      <c r="L793" s="93">
        <v>0.20300000000000001</v>
      </c>
      <c r="M793" s="93">
        <v>0.21099999999999999</v>
      </c>
      <c r="N793" s="93">
        <v>0</v>
      </c>
      <c r="O793" s="93">
        <v>0</v>
      </c>
      <c r="P793" s="89">
        <v>28030.5</v>
      </c>
      <c r="Q793" s="50">
        <v>8.8791357191087106E-2</v>
      </c>
    </row>
    <row r="794" spans="1:17" x14ac:dyDescent="0.25">
      <c r="A794" s="46" t="s">
        <v>158</v>
      </c>
      <c r="B794" s="46" t="s">
        <v>108</v>
      </c>
      <c r="C794" s="46" t="s">
        <v>120</v>
      </c>
      <c r="D794" s="36">
        <v>-0.30070000000000002</v>
      </c>
      <c r="E794" s="47">
        <v>0.20646</v>
      </c>
      <c r="F794" s="47">
        <v>0</v>
      </c>
      <c r="G794" s="47">
        <v>0.20646</v>
      </c>
      <c r="H794" s="50">
        <v>6.9401627999857496E-2</v>
      </c>
      <c r="I794" s="50">
        <v>0.31463526991970298</v>
      </c>
      <c r="J794" s="50">
        <v>6.9401627999857496E-2</v>
      </c>
      <c r="K794" s="50">
        <v>0.31463526991970298</v>
      </c>
      <c r="L794" s="93">
        <v>0</v>
      </c>
      <c r="M794" s="93">
        <v>0.28499999999999998</v>
      </c>
      <c r="N794" s="93">
        <v>0</v>
      </c>
      <c r="O794" s="93">
        <v>0</v>
      </c>
      <c r="P794" s="89">
        <v>27789.031999999999</v>
      </c>
      <c r="Q794" s="50">
        <v>0.188320385748727</v>
      </c>
    </row>
    <row r="795" spans="1:17" x14ac:dyDescent="0.25">
      <c r="A795" s="46" t="s">
        <v>134</v>
      </c>
      <c r="B795" s="46" t="s">
        <v>104</v>
      </c>
      <c r="C795" s="46" t="s">
        <v>120</v>
      </c>
      <c r="D795" s="36">
        <v>-1.7404599999999999</v>
      </c>
      <c r="E795" s="47">
        <v>3.0000000000000001E-3</v>
      </c>
      <c r="F795" s="47">
        <v>0.26306999999999903</v>
      </c>
      <c r="G795" s="47">
        <v>0.26306999999999903</v>
      </c>
      <c r="H795" s="50">
        <v>0.474578852539843</v>
      </c>
      <c r="I795" s="50">
        <v>0.47900923134288398</v>
      </c>
      <c r="J795" s="50">
        <v>0.91830584729457398</v>
      </c>
      <c r="K795" s="50">
        <v>0.91830584729457398</v>
      </c>
      <c r="L795" s="93">
        <v>0.3</v>
      </c>
      <c r="M795" s="93">
        <v>9.0999999999999998E-2</v>
      </c>
      <c r="N795" s="93">
        <v>0.09</v>
      </c>
      <c r="O795" s="93">
        <v>0</v>
      </c>
      <c r="P795" s="89">
        <v>27528.252</v>
      </c>
      <c r="Q795" s="50">
        <v>0.18833680452246301</v>
      </c>
    </row>
    <row r="796" spans="1:17" x14ac:dyDescent="0.25">
      <c r="A796" s="46" t="s">
        <v>143</v>
      </c>
      <c r="B796" s="46" t="s">
        <v>108</v>
      </c>
      <c r="C796" s="46" t="s">
        <v>120</v>
      </c>
      <c r="D796" s="36">
        <v>-0.30712</v>
      </c>
      <c r="E796" s="47">
        <v>0.12324</v>
      </c>
      <c r="F796" s="47">
        <v>0.13943</v>
      </c>
      <c r="G796" s="47">
        <v>0.15064</v>
      </c>
      <c r="H796" s="50">
        <v>7.0934730979900204E-2</v>
      </c>
      <c r="I796" s="50">
        <v>0.21139410281607601</v>
      </c>
      <c r="J796" s="50">
        <v>0.23116619655939899</v>
      </c>
      <c r="K796" s="50">
        <v>0.245045216186937</v>
      </c>
      <c r="L796" s="93">
        <v>0.31900000000000001</v>
      </c>
      <c r="M796" s="93">
        <v>0.376</v>
      </c>
      <c r="N796" s="93">
        <v>0.13300000000000001</v>
      </c>
      <c r="O796" s="93">
        <v>0</v>
      </c>
      <c r="P796" s="89">
        <v>27434.317999999999</v>
      </c>
      <c r="Q796" s="50">
        <v>6.9399612653324796E-2</v>
      </c>
    </row>
    <row r="797" spans="1:17" x14ac:dyDescent="0.25">
      <c r="A797" s="46" t="s">
        <v>136</v>
      </c>
      <c r="B797" s="46" t="s">
        <v>116</v>
      </c>
      <c r="C797" s="46" t="s">
        <v>120</v>
      </c>
      <c r="D797" s="36">
        <v>-1.11422</v>
      </c>
      <c r="E797" s="47">
        <v>2.0459999999999999E-2</v>
      </c>
      <c r="F797" s="47">
        <v>0</v>
      </c>
      <c r="G797" s="47">
        <v>2.0459999999999999E-2</v>
      </c>
      <c r="H797" s="50">
        <v>0.28226879851016701</v>
      </c>
      <c r="I797" s="50">
        <v>0.30877424421982602</v>
      </c>
      <c r="J797" s="50">
        <v>0.28226879851016701</v>
      </c>
      <c r="K797" s="50">
        <v>0.30877424421982602</v>
      </c>
      <c r="L797" s="92">
        <v>12.382999999999999</v>
      </c>
      <c r="M797" s="92">
        <v>3.5779999999999998</v>
      </c>
      <c r="N797" s="93">
        <v>0</v>
      </c>
      <c r="O797" s="93">
        <v>0</v>
      </c>
      <c r="P797" s="89">
        <v>27018.034</v>
      </c>
      <c r="Q797" s="50">
        <v>0.20848744403348199</v>
      </c>
    </row>
    <row r="798" spans="1:17" x14ac:dyDescent="0.25">
      <c r="A798" s="46" t="s">
        <v>149</v>
      </c>
      <c r="B798" s="46" t="s">
        <v>109</v>
      </c>
      <c r="C798" s="46" t="s">
        <v>120</v>
      </c>
      <c r="D798" s="36">
        <v>-0.81111</v>
      </c>
      <c r="E798" s="47">
        <v>0.12855999999999901</v>
      </c>
      <c r="F798" s="47">
        <v>1.465E-2</v>
      </c>
      <c r="G798" s="47">
        <v>0.22041999999999901</v>
      </c>
      <c r="H798" s="50">
        <v>0.19840794796573499</v>
      </c>
      <c r="I798" s="50">
        <v>0.36281711565140301</v>
      </c>
      <c r="J798" s="50">
        <v>0.21609385737481199</v>
      </c>
      <c r="K798" s="50">
        <v>0.49393557890754403</v>
      </c>
      <c r="L798" s="92">
        <v>16.875</v>
      </c>
      <c r="M798" s="92">
        <v>1.04</v>
      </c>
      <c r="N798" s="93">
        <v>0</v>
      </c>
      <c r="O798" s="93">
        <v>0</v>
      </c>
      <c r="P798" s="89">
        <v>26807.972000000002</v>
      </c>
      <c r="Q798" s="50">
        <v>0.29314720812182699</v>
      </c>
    </row>
    <row r="799" spans="1:17" x14ac:dyDescent="0.25">
      <c r="A799" s="46" t="s">
        <v>161</v>
      </c>
      <c r="B799" s="46" t="s">
        <v>104</v>
      </c>
      <c r="C799" s="46" t="s">
        <v>120</v>
      </c>
      <c r="D799" s="36">
        <v>-2.2018200000000001</v>
      </c>
      <c r="E799" s="47">
        <v>3.4709999999999998E-2</v>
      </c>
      <c r="F799" s="47">
        <v>0.30943999999999999</v>
      </c>
      <c r="G799" s="47">
        <v>0.30943999999999999</v>
      </c>
      <c r="H799" s="50">
        <v>0.63447546139079103</v>
      </c>
      <c r="I799" s="50">
        <v>0.69220419098621</v>
      </c>
      <c r="J799" s="50">
        <v>1.2272372903144</v>
      </c>
      <c r="K799" s="50">
        <v>1.2272372903144</v>
      </c>
      <c r="L799" s="92">
        <v>0.83</v>
      </c>
      <c r="M799" s="92">
        <v>0.91</v>
      </c>
      <c r="N799" s="93">
        <v>0</v>
      </c>
      <c r="O799" s="93">
        <v>0</v>
      </c>
      <c r="P799" s="89">
        <v>26681.1</v>
      </c>
      <c r="Q799" s="50">
        <v>0.105872388481084</v>
      </c>
    </row>
    <row r="800" spans="1:17" x14ac:dyDescent="0.25">
      <c r="A800" s="46" t="s">
        <v>157</v>
      </c>
      <c r="B800" s="46" t="s">
        <v>117</v>
      </c>
      <c r="C800" s="46" t="s">
        <v>120</v>
      </c>
      <c r="D800" s="36">
        <v>-0.8569</v>
      </c>
      <c r="E800" s="47">
        <v>8.2100000000000006E-2</v>
      </c>
      <c r="F800" s="47">
        <v>0</v>
      </c>
      <c r="G800" s="47">
        <v>8.2100000000000006E-2</v>
      </c>
      <c r="H800" s="50">
        <v>0.21071574451684799</v>
      </c>
      <c r="I800" s="50">
        <v>0.31430986335292599</v>
      </c>
      <c r="J800" s="50">
        <v>0.21071574451684799</v>
      </c>
      <c r="K800" s="50">
        <v>0.31430986335292599</v>
      </c>
      <c r="L800" s="92">
        <v>2.9889999999999999</v>
      </c>
      <c r="M800" s="93">
        <v>0</v>
      </c>
      <c r="N800" s="93">
        <v>0</v>
      </c>
      <c r="O800" s="93">
        <v>0</v>
      </c>
      <c r="P800" s="89">
        <v>26661.190999999999</v>
      </c>
      <c r="Q800" s="50">
        <v>9.2536407766990306E-2</v>
      </c>
    </row>
    <row r="801" spans="1:17" x14ac:dyDescent="0.25">
      <c r="A801" s="46" t="s">
        <v>146</v>
      </c>
      <c r="B801" s="46" t="s">
        <v>112</v>
      </c>
      <c r="C801" s="46" t="s">
        <v>120</v>
      </c>
      <c r="D801" s="36">
        <v>-1.2552700000000001</v>
      </c>
      <c r="E801" s="47">
        <v>0</v>
      </c>
      <c r="F801" s="47">
        <v>4.45E-3</v>
      </c>
      <c r="G801" s="47">
        <v>4.45E-3</v>
      </c>
      <c r="H801" s="50">
        <v>0.32326928505665198</v>
      </c>
      <c r="I801" s="50">
        <v>0.32326928505665198</v>
      </c>
      <c r="J801" s="50">
        <v>0.32917095485146602</v>
      </c>
      <c r="K801" s="50">
        <v>0.32917095485146602</v>
      </c>
      <c r="L801" s="92">
        <v>9.2420000000000009</v>
      </c>
      <c r="M801" s="93">
        <v>0</v>
      </c>
      <c r="N801" s="93">
        <v>0</v>
      </c>
      <c r="O801" s="93">
        <v>0</v>
      </c>
      <c r="P801" s="89">
        <v>25630.923999999999</v>
      </c>
      <c r="Q801" s="50">
        <v>0.20446096654275001</v>
      </c>
    </row>
    <row r="802" spans="1:17" x14ac:dyDescent="0.25">
      <c r="A802" s="46" t="s">
        <v>127</v>
      </c>
      <c r="B802" s="46" t="s">
        <v>111</v>
      </c>
      <c r="C802" s="46" t="s">
        <v>120</v>
      </c>
      <c r="D802" s="36">
        <v>-0.90674999999999994</v>
      </c>
      <c r="E802" s="47">
        <v>0.10792</v>
      </c>
      <c r="F802" s="47">
        <v>0</v>
      </c>
      <c r="G802" s="47">
        <v>0.10792</v>
      </c>
      <c r="H802" s="50">
        <v>0.22425857413084899</v>
      </c>
      <c r="I802" s="50">
        <v>0.36377339804448999</v>
      </c>
      <c r="J802" s="50">
        <v>0.22425857413084899</v>
      </c>
      <c r="K802" s="50">
        <v>0.36377339804448999</v>
      </c>
      <c r="L802" s="92">
        <v>1.462</v>
      </c>
      <c r="M802" s="93">
        <v>0</v>
      </c>
      <c r="N802" s="93">
        <v>0</v>
      </c>
      <c r="O802" s="93">
        <v>0</v>
      </c>
      <c r="P802" s="89">
        <v>25470.232</v>
      </c>
      <c r="Q802" s="50">
        <v>0.105336105336105</v>
      </c>
    </row>
    <row r="803" spans="1:17" x14ac:dyDescent="0.25">
      <c r="A803" s="46" t="s">
        <v>158</v>
      </c>
      <c r="B803" s="46" t="s">
        <v>119</v>
      </c>
      <c r="C803" s="46" t="s">
        <v>120</v>
      </c>
      <c r="D803" s="36">
        <v>-2.53071</v>
      </c>
      <c r="E803" s="47">
        <v>0.12354999999999999</v>
      </c>
      <c r="F803" s="47">
        <v>0</v>
      </c>
      <c r="G803" s="47">
        <v>0.12354999999999999</v>
      </c>
      <c r="H803" s="50">
        <v>0.75894046060078302</v>
      </c>
      <c r="I803" s="50">
        <v>0.99025270228334195</v>
      </c>
      <c r="J803" s="50">
        <v>0.75894046060078302</v>
      </c>
      <c r="K803" s="50">
        <v>0.99025270228334195</v>
      </c>
      <c r="L803" s="92">
        <v>5.2290000000000001</v>
      </c>
      <c r="M803" s="92">
        <v>0.60199999999999998</v>
      </c>
      <c r="N803" s="93">
        <v>0</v>
      </c>
      <c r="O803" s="93">
        <v>0</v>
      </c>
      <c r="P803" s="89">
        <v>25368.2039999999</v>
      </c>
      <c r="Q803" s="50">
        <v>0.142943670502725</v>
      </c>
    </row>
    <row r="804" spans="1:17" x14ac:dyDescent="0.25">
      <c r="A804" s="46" t="s">
        <v>130</v>
      </c>
      <c r="B804" s="46" t="s">
        <v>110</v>
      </c>
      <c r="C804" s="46" t="s">
        <v>120</v>
      </c>
      <c r="D804" s="36">
        <v>-1.23075</v>
      </c>
      <c r="E804" s="47">
        <v>0.11587</v>
      </c>
      <c r="F804" s="47">
        <v>0</v>
      </c>
      <c r="G804" s="47">
        <v>0.11587</v>
      </c>
      <c r="H804" s="50">
        <v>0.31604881513125999</v>
      </c>
      <c r="I804" s="50">
        <v>0.477725270145827</v>
      </c>
      <c r="J804" s="50">
        <v>0.31604881513125999</v>
      </c>
      <c r="K804" s="50">
        <v>0.477725270145827</v>
      </c>
      <c r="L804" s="92">
        <v>0.54799999999999904</v>
      </c>
      <c r="M804" s="93">
        <v>0</v>
      </c>
      <c r="N804" s="93">
        <v>0</v>
      </c>
      <c r="O804" s="93">
        <v>0</v>
      </c>
      <c r="P804" s="89">
        <v>24853.992999999999</v>
      </c>
      <c r="Q804" s="50">
        <v>0.141714710805281</v>
      </c>
    </row>
    <row r="805" spans="1:17" x14ac:dyDescent="0.25">
      <c r="A805" s="46" t="s">
        <v>160</v>
      </c>
      <c r="B805" s="46" t="s">
        <v>109</v>
      </c>
      <c r="C805" s="46" t="s">
        <v>120</v>
      </c>
      <c r="D805" s="36">
        <v>-0.79210999999999998</v>
      </c>
      <c r="E805" s="47">
        <v>0.12855999999999901</v>
      </c>
      <c r="F805" s="47">
        <v>1.465E-2</v>
      </c>
      <c r="G805" s="47">
        <v>0.22041999999999901</v>
      </c>
      <c r="H805" s="50">
        <v>0.19333778052143899</v>
      </c>
      <c r="I805" s="50">
        <v>0.357051373706822</v>
      </c>
      <c r="J805" s="50">
        <v>0.21094886522473799</v>
      </c>
      <c r="K805" s="50">
        <v>0.48761510719429202</v>
      </c>
      <c r="L805" s="92">
        <v>18.239000000000001</v>
      </c>
      <c r="M805" s="92">
        <v>0.76200000000000001</v>
      </c>
      <c r="N805" s="93">
        <v>0</v>
      </c>
      <c r="O805" s="93">
        <v>0</v>
      </c>
      <c r="P805" s="89">
        <v>24768.98</v>
      </c>
      <c r="Q805" s="50">
        <v>0.37437603993344398</v>
      </c>
    </row>
    <row r="806" spans="1:17" x14ac:dyDescent="0.25">
      <c r="A806" s="46" t="s">
        <v>124</v>
      </c>
      <c r="B806" s="46" t="s">
        <v>104</v>
      </c>
      <c r="C806" s="46" t="s">
        <v>120</v>
      </c>
      <c r="D806" s="36">
        <v>-1.19638</v>
      </c>
      <c r="E806" s="47">
        <v>6.3700000000000007E-2</v>
      </c>
      <c r="F806" s="47">
        <v>0.16786999999999999</v>
      </c>
      <c r="G806" s="47">
        <v>0.16786999999999999</v>
      </c>
      <c r="H806" s="50">
        <v>0.30599405910708599</v>
      </c>
      <c r="I806" s="50">
        <v>0.39189270878767601</v>
      </c>
      <c r="J806" s="50">
        <v>0.54470736079606596</v>
      </c>
      <c r="K806" s="50">
        <v>0.54470736079606596</v>
      </c>
      <c r="L806" s="93">
        <v>0.23899999999999999</v>
      </c>
      <c r="M806" s="93">
        <v>0.22800000000000001</v>
      </c>
      <c r="N806" s="93">
        <v>0</v>
      </c>
      <c r="O806" s="93">
        <v>0</v>
      </c>
      <c r="P806" s="89">
        <v>24636.877</v>
      </c>
      <c r="Q806" s="50">
        <v>5.83941605839415E-2</v>
      </c>
    </row>
    <row r="807" spans="1:17" x14ac:dyDescent="0.25">
      <c r="A807" s="46" t="s">
        <v>157</v>
      </c>
      <c r="B807" s="46" t="s">
        <v>108</v>
      </c>
      <c r="C807" s="46" t="s">
        <v>120</v>
      </c>
      <c r="D807" s="36">
        <v>-0.31423000000000001</v>
      </c>
      <c r="E807" s="47">
        <v>0.20646</v>
      </c>
      <c r="F807" s="47">
        <v>0</v>
      </c>
      <c r="G807" s="47">
        <v>0.20646</v>
      </c>
      <c r="H807" s="50">
        <v>7.2635171734281204E-2</v>
      </c>
      <c r="I807" s="50">
        <v>0.31861032524859001</v>
      </c>
      <c r="J807" s="50">
        <v>7.2635171734281204E-2</v>
      </c>
      <c r="K807" s="50">
        <v>0.31861032524859001</v>
      </c>
      <c r="L807" s="92">
        <v>3.722</v>
      </c>
      <c r="M807" s="93">
        <v>0</v>
      </c>
      <c r="N807" s="93">
        <v>0</v>
      </c>
      <c r="O807" s="93">
        <v>0</v>
      </c>
      <c r="P807" s="89">
        <v>23264.79</v>
      </c>
      <c r="Q807" s="50">
        <v>8.8429256594724198E-2</v>
      </c>
    </row>
    <row r="808" spans="1:17" x14ac:dyDescent="0.25">
      <c r="A808" s="46" t="s">
        <v>151</v>
      </c>
      <c r="B808" s="46" t="s">
        <v>110</v>
      </c>
      <c r="C808" s="46" t="s">
        <v>120</v>
      </c>
      <c r="D808" s="36">
        <v>-1.1280699999999999</v>
      </c>
      <c r="E808" s="47">
        <v>0.11587</v>
      </c>
      <c r="F808" s="47">
        <v>0</v>
      </c>
      <c r="G808" s="47">
        <v>0.11587</v>
      </c>
      <c r="H808" s="50">
        <v>0.28623782925768099</v>
      </c>
      <c r="I808" s="50">
        <v>0.444252007872532</v>
      </c>
      <c r="J808" s="50">
        <v>0.28623782925768099</v>
      </c>
      <c r="K808" s="50">
        <v>0.444252007872532</v>
      </c>
      <c r="L808" s="93">
        <v>8.6999999999999994E-2</v>
      </c>
      <c r="M808" s="93">
        <v>0</v>
      </c>
      <c r="N808" s="93">
        <v>0</v>
      </c>
      <c r="O808" s="93">
        <v>0</v>
      </c>
      <c r="P808" s="89">
        <v>23225.875</v>
      </c>
      <c r="Q808" s="50">
        <v>0.17298387096774101</v>
      </c>
    </row>
    <row r="809" spans="1:17" x14ac:dyDescent="0.25">
      <c r="A809" s="46" t="s">
        <v>141</v>
      </c>
      <c r="B809" s="46" t="s">
        <v>111</v>
      </c>
      <c r="C809" s="46" t="s">
        <v>120</v>
      </c>
      <c r="D809" s="36">
        <v>-1.0120799999999901</v>
      </c>
      <c r="E809" s="47">
        <v>5.425E-2</v>
      </c>
      <c r="F809" s="47">
        <v>7.8099999999999897E-3</v>
      </c>
      <c r="G809" s="47">
        <v>0.12983</v>
      </c>
      <c r="H809" s="50">
        <v>0.25337401303291801</v>
      </c>
      <c r="I809" s="50">
        <v>0.32324774208503998</v>
      </c>
      <c r="J809" s="50">
        <v>0.26320118924625002</v>
      </c>
      <c r="K809" s="50">
        <v>0.42713526734465002</v>
      </c>
      <c r="L809" s="93">
        <v>0</v>
      </c>
      <c r="M809" s="93">
        <v>0.14099999999999999</v>
      </c>
      <c r="N809" s="93">
        <v>0</v>
      </c>
      <c r="O809" s="93">
        <v>0</v>
      </c>
      <c r="P809" s="89">
        <v>23132.510999999999</v>
      </c>
      <c r="Q809" s="50">
        <v>0.19555555555555501</v>
      </c>
    </row>
    <row r="810" spans="1:17" x14ac:dyDescent="0.25">
      <c r="A810" s="46" t="s">
        <v>149</v>
      </c>
      <c r="B810" s="46" t="s">
        <v>119</v>
      </c>
      <c r="C810" s="46" t="s">
        <v>120</v>
      </c>
      <c r="D810" s="36">
        <v>-1.1261299999999901</v>
      </c>
      <c r="E810" s="47">
        <v>0.10038999999999999</v>
      </c>
      <c r="F810" s="47">
        <v>1.1809999999999999E-2</v>
      </c>
      <c r="G810" s="47">
        <v>0.10038999999999999</v>
      </c>
      <c r="H810" s="50">
        <v>0.28568113934799799</v>
      </c>
      <c r="I810" s="50">
        <v>0.421451663187067</v>
      </c>
      <c r="J810" s="50">
        <v>0.30095504850893201</v>
      </c>
      <c r="K810" s="50">
        <v>0.421451663187067</v>
      </c>
      <c r="L810" s="92">
        <v>9.234</v>
      </c>
      <c r="M810" s="92">
        <v>2.71199999999999</v>
      </c>
      <c r="N810" s="93">
        <v>0</v>
      </c>
      <c r="O810" s="93">
        <v>0</v>
      </c>
      <c r="P810" s="89">
        <v>22445.002999999899</v>
      </c>
      <c r="Q810" s="50">
        <v>0.174381054897739</v>
      </c>
    </row>
    <row r="811" spans="1:17" x14ac:dyDescent="0.25">
      <c r="A811" s="46" t="s">
        <v>133</v>
      </c>
      <c r="B811" s="46" t="s">
        <v>109</v>
      </c>
      <c r="C811" s="46" t="s">
        <v>120</v>
      </c>
      <c r="D811" s="36">
        <v>-0.67049999999999998</v>
      </c>
      <c r="E811" s="47">
        <v>0.12855999999999901</v>
      </c>
      <c r="F811" s="47">
        <v>1.465E-2</v>
      </c>
      <c r="G811" s="47">
        <v>0.22041999999999901</v>
      </c>
      <c r="H811" s="50">
        <v>0.16139021780169999</v>
      </c>
      <c r="I811" s="50">
        <v>0.32072093601929502</v>
      </c>
      <c r="J811" s="50">
        <v>0.17852982557507599</v>
      </c>
      <c r="K811" s="50">
        <v>0.44778926935049801</v>
      </c>
      <c r="L811" s="92">
        <v>6.3310000000000004</v>
      </c>
      <c r="M811" s="92">
        <v>1.67</v>
      </c>
      <c r="N811" s="93">
        <v>0</v>
      </c>
      <c r="O811" s="93">
        <v>0</v>
      </c>
      <c r="P811" s="89">
        <v>22231.958999999999</v>
      </c>
      <c r="Q811" s="50">
        <v>0.16645846346033699</v>
      </c>
    </row>
    <row r="812" spans="1:17" x14ac:dyDescent="0.25">
      <c r="A812" s="46" t="s">
        <v>167</v>
      </c>
      <c r="B812" s="46" t="s">
        <v>116</v>
      </c>
      <c r="C812" s="46" t="s">
        <v>120</v>
      </c>
      <c r="D812" s="36">
        <v>-1.2832399999999999</v>
      </c>
      <c r="E812" s="47">
        <v>0.22398999999999999</v>
      </c>
      <c r="F812" s="47">
        <v>0</v>
      </c>
      <c r="G812" s="47">
        <v>0.238619999999999</v>
      </c>
      <c r="H812" s="50">
        <v>0.331554066011503</v>
      </c>
      <c r="I812" s="50">
        <v>0.66585204418525701</v>
      </c>
      <c r="J812" s="50">
        <v>0.331554066011503</v>
      </c>
      <c r="K812" s="50">
        <v>0.69040260908156503</v>
      </c>
      <c r="L812" s="92">
        <v>1.2470000000000001</v>
      </c>
      <c r="M812" s="92">
        <v>1.123</v>
      </c>
      <c r="N812" s="93">
        <v>0</v>
      </c>
      <c r="O812" s="93">
        <v>0</v>
      </c>
      <c r="P812" s="89">
        <v>22198.508999999998</v>
      </c>
      <c r="Q812" s="50">
        <v>0.13216783216783201</v>
      </c>
    </row>
    <row r="813" spans="1:17" x14ac:dyDescent="0.25">
      <c r="A813" s="46" t="s">
        <v>89</v>
      </c>
      <c r="B813" s="46" t="s">
        <v>117</v>
      </c>
      <c r="C813" s="46" t="s">
        <v>120</v>
      </c>
      <c r="D813" s="36">
        <v>-0.31417</v>
      </c>
      <c r="E813" s="47">
        <v>8.6370000000000002E-2</v>
      </c>
      <c r="F813" s="47">
        <v>5.8179999999999898E-2</v>
      </c>
      <c r="G813" s="47">
        <v>8.6370000000000002E-2</v>
      </c>
      <c r="H813" s="50">
        <v>7.2620810733129204E-2</v>
      </c>
      <c r="I813" s="50">
        <v>0.16938153854370699</v>
      </c>
      <c r="J813" s="50">
        <v>0.13687697728443199</v>
      </c>
      <c r="K813" s="50">
        <v>0.16938153854370699</v>
      </c>
      <c r="L813" s="93">
        <v>0.27699999999999902</v>
      </c>
      <c r="M813" s="93">
        <v>0</v>
      </c>
      <c r="N813" s="93">
        <v>0</v>
      </c>
      <c r="O813" s="93">
        <v>0</v>
      </c>
      <c r="P813" s="89">
        <v>21938.5</v>
      </c>
      <c r="Q813" s="50">
        <v>0.217114093959731</v>
      </c>
    </row>
    <row r="814" spans="1:17" x14ac:dyDescent="0.25">
      <c r="A814" s="46" t="s">
        <v>127</v>
      </c>
      <c r="B814" s="46" t="s">
        <v>102</v>
      </c>
      <c r="C814" s="46" t="s">
        <v>120</v>
      </c>
      <c r="D814" s="36">
        <v>-0.31119000000000002</v>
      </c>
      <c r="E814" s="47">
        <v>0.26061000000000001</v>
      </c>
      <c r="F814" s="47">
        <v>0</v>
      </c>
      <c r="G814" s="47">
        <v>0.26061000000000001</v>
      </c>
      <c r="H814" s="50">
        <v>7.1907789545039194E-2</v>
      </c>
      <c r="I814" s="50">
        <v>0.391037736661771</v>
      </c>
      <c r="J814" s="50">
        <v>7.1907789545039194E-2</v>
      </c>
      <c r="K814" s="50">
        <v>0.391037736661771</v>
      </c>
      <c r="L814" s="92">
        <v>5.33</v>
      </c>
      <c r="M814" s="93">
        <v>0.45</v>
      </c>
      <c r="N814" s="93">
        <v>0</v>
      </c>
      <c r="O814" s="93">
        <v>0</v>
      </c>
      <c r="P814" s="89">
        <v>21679.964</v>
      </c>
      <c r="Q814" s="50">
        <v>0.11204481792717</v>
      </c>
    </row>
    <row r="815" spans="1:17" x14ac:dyDescent="0.25">
      <c r="A815" s="46" t="s">
        <v>165</v>
      </c>
      <c r="B815" s="46" t="s">
        <v>104</v>
      </c>
      <c r="C815" s="46" t="s">
        <v>120</v>
      </c>
      <c r="D815" s="36">
        <v>-0.32156000000000001</v>
      </c>
      <c r="E815" s="47">
        <v>7.3299999999999997E-3</v>
      </c>
      <c r="F815" s="47">
        <v>0</v>
      </c>
      <c r="G815" s="47">
        <v>7.3299999999999997E-3</v>
      </c>
      <c r="H815" s="50">
        <v>7.4391054726492906E-2</v>
      </c>
      <c r="I815" s="50">
        <v>8.2295274733575202E-2</v>
      </c>
      <c r="J815" s="50">
        <v>7.4391054726492906E-2</v>
      </c>
      <c r="K815" s="50">
        <v>8.2295274733575202E-2</v>
      </c>
      <c r="L815" s="93">
        <v>0.25900000000000001</v>
      </c>
      <c r="M815" s="92">
        <v>0.95899999999999996</v>
      </c>
      <c r="N815" s="93">
        <v>0</v>
      </c>
      <c r="O815" s="93">
        <v>0</v>
      </c>
      <c r="P815" s="89">
        <v>21492.577999999899</v>
      </c>
      <c r="Q815" s="50">
        <v>1.2048192771084199E-2</v>
      </c>
    </row>
    <row r="816" spans="1:17" x14ac:dyDescent="0.25">
      <c r="A816" s="46" t="s">
        <v>151</v>
      </c>
      <c r="B816" s="46" t="s">
        <v>113</v>
      </c>
      <c r="C816" s="46" t="s">
        <v>120</v>
      </c>
      <c r="D816" s="36">
        <v>-1.2243899999999901</v>
      </c>
      <c r="E816" s="47">
        <v>8.2179999999999906E-2</v>
      </c>
      <c r="F816" s="47">
        <v>5.0000000000000001E-4</v>
      </c>
      <c r="G816" s="47">
        <v>0.78627000000000002</v>
      </c>
      <c r="H816" s="50">
        <v>0.31418241258907997</v>
      </c>
      <c r="I816" s="50">
        <v>0.42674372567939201</v>
      </c>
      <c r="J816" s="50">
        <v>0.31483966809555902</v>
      </c>
      <c r="K816" s="50">
        <v>1.8848841200520601</v>
      </c>
      <c r="L816" s="93">
        <v>0</v>
      </c>
      <c r="M816" s="93">
        <v>2.1000000000000001E-2</v>
      </c>
      <c r="N816" s="93">
        <v>0</v>
      </c>
      <c r="O816" s="93">
        <v>0</v>
      </c>
      <c r="P816" s="89">
        <v>21371.996999999999</v>
      </c>
      <c r="Q816" s="50">
        <v>0</v>
      </c>
    </row>
    <row r="817" spans="1:17" x14ac:dyDescent="0.25">
      <c r="A817" s="46" t="s">
        <v>90</v>
      </c>
      <c r="B817" s="46" t="s">
        <v>109</v>
      </c>
      <c r="C817" s="46" t="s">
        <v>120</v>
      </c>
      <c r="D817" s="36">
        <v>-0.91100999999999999</v>
      </c>
      <c r="E817" s="47">
        <v>0.25507999999999997</v>
      </c>
      <c r="F817" s="47">
        <v>4.616E-2</v>
      </c>
      <c r="G817" s="47">
        <v>0.29670999999999997</v>
      </c>
      <c r="H817" s="50">
        <v>0.22542289727041301</v>
      </c>
      <c r="I817" s="50">
        <v>0.58148773222428196</v>
      </c>
      <c r="J817" s="50">
        <v>0.28331427219056499</v>
      </c>
      <c r="K817" s="50">
        <v>0.64871468684619604</v>
      </c>
      <c r="L817" s="92">
        <v>2.1480000000000001</v>
      </c>
      <c r="M817" s="92">
        <v>7.0379999999999896</v>
      </c>
      <c r="N817" s="93">
        <v>0</v>
      </c>
      <c r="O817" s="93">
        <v>0</v>
      </c>
      <c r="P817" s="89">
        <v>21020.272999999899</v>
      </c>
      <c r="Q817" s="50">
        <v>0.11648690292758</v>
      </c>
    </row>
    <row r="818" spans="1:17" x14ac:dyDescent="0.25">
      <c r="A818" s="46" t="s">
        <v>137</v>
      </c>
      <c r="B818" s="46" t="s">
        <v>108</v>
      </c>
      <c r="C818" s="46" t="s">
        <v>120</v>
      </c>
      <c r="D818" s="36">
        <v>-0.84694999999999998</v>
      </c>
      <c r="E818" s="47">
        <v>0.21221999999999999</v>
      </c>
      <c r="F818" s="47">
        <v>0</v>
      </c>
      <c r="G818" s="47">
        <v>0.21221999999999999</v>
      </c>
      <c r="H818" s="50">
        <v>0.20803060056529299</v>
      </c>
      <c r="I818" s="50">
        <v>0.49363303512335999</v>
      </c>
      <c r="J818" s="50">
        <v>0.20803060056529299</v>
      </c>
      <c r="K818" s="50">
        <v>0.49363303512335999</v>
      </c>
      <c r="L818" s="93">
        <v>0.47699999999999998</v>
      </c>
      <c r="M818" s="92">
        <v>1.232</v>
      </c>
      <c r="N818" s="93">
        <v>0</v>
      </c>
      <c r="O818" s="93">
        <v>0</v>
      </c>
      <c r="P818" s="89">
        <v>20034.3469999999</v>
      </c>
      <c r="Q818" s="50">
        <v>0.250455373406193</v>
      </c>
    </row>
    <row r="819" spans="1:17" x14ac:dyDescent="0.25">
      <c r="A819" s="46" t="s">
        <v>150</v>
      </c>
      <c r="B819" s="46" t="s">
        <v>105</v>
      </c>
      <c r="C819" s="46" t="s">
        <v>120</v>
      </c>
      <c r="D819" s="36">
        <v>-0.30291999999999902</v>
      </c>
      <c r="E819" s="47">
        <v>0.30890000000000001</v>
      </c>
      <c r="F819" s="47">
        <v>0.15878999999999999</v>
      </c>
      <c r="G819" s="47">
        <v>0.30890000000000001</v>
      </c>
      <c r="H819" s="50">
        <v>6.9931518008186505E-2</v>
      </c>
      <c r="I819" s="50">
        <v>0.45716773563490998</v>
      </c>
      <c r="J819" s="50">
        <v>0.25405793908957802</v>
      </c>
      <c r="K819" s="50">
        <v>0.45716773563490998</v>
      </c>
      <c r="L819" s="93">
        <v>0.47599999999999998</v>
      </c>
      <c r="M819" s="93">
        <v>0</v>
      </c>
      <c r="N819" s="93">
        <v>0.13800000000000001</v>
      </c>
      <c r="O819" s="93">
        <v>0</v>
      </c>
      <c r="P819" s="89">
        <v>19752.088</v>
      </c>
      <c r="Q819" s="50">
        <v>5.8894520878590401E-2</v>
      </c>
    </row>
    <row r="820" spans="1:17" x14ac:dyDescent="0.25">
      <c r="A820" s="46" t="s">
        <v>167</v>
      </c>
      <c r="B820" s="46" t="s">
        <v>118</v>
      </c>
      <c r="C820" s="46" t="s">
        <v>120</v>
      </c>
      <c r="D820" s="36">
        <v>-1.1569</v>
      </c>
      <c r="E820" s="47">
        <v>0.25135999999999997</v>
      </c>
      <c r="F820" s="47">
        <v>0.15984000000000001</v>
      </c>
      <c r="G820" s="47">
        <v>0.31342999999999999</v>
      </c>
      <c r="H820" s="50">
        <v>0.29453916479150599</v>
      </c>
      <c r="I820" s="50">
        <v>0.66448334922834795</v>
      </c>
      <c r="J820" s="50">
        <v>0.51891273732639798</v>
      </c>
      <c r="K820" s="50">
        <v>0.77107157767717704</v>
      </c>
      <c r="L820" s="92">
        <v>0.97199999999999998</v>
      </c>
      <c r="M820" s="92">
        <v>0.86799999999999999</v>
      </c>
      <c r="N820" s="93">
        <v>0</v>
      </c>
      <c r="O820" s="93">
        <v>0</v>
      </c>
      <c r="P820" s="89">
        <v>19439.683999999899</v>
      </c>
      <c r="Q820" s="50">
        <v>0.13716814159292001</v>
      </c>
    </row>
    <row r="821" spans="1:17" x14ac:dyDescent="0.25">
      <c r="A821" s="46" t="s">
        <v>150</v>
      </c>
      <c r="B821" s="46" t="s">
        <v>117</v>
      </c>
      <c r="C821" s="46" t="s">
        <v>120</v>
      </c>
      <c r="D821" s="36">
        <v>-0.32516</v>
      </c>
      <c r="E821" s="47">
        <v>8.72E-2</v>
      </c>
      <c r="F821" s="47">
        <v>5.8909999999999997E-2</v>
      </c>
      <c r="G821" s="47">
        <v>8.9599999999999999E-2</v>
      </c>
      <c r="H821" s="50">
        <v>7.5254477848831103E-2</v>
      </c>
      <c r="I821" s="50">
        <v>0.173226161506842</v>
      </c>
      <c r="J821" s="50">
        <v>0.140500677916848</v>
      </c>
      <c r="K821" s="50">
        <v>0.176045285890539</v>
      </c>
      <c r="L821" s="93">
        <v>0.27500000000000002</v>
      </c>
      <c r="M821" s="92">
        <v>0.59799999999999998</v>
      </c>
      <c r="N821" s="93">
        <v>7.0000000000000007E-2</v>
      </c>
      <c r="O821" s="93">
        <v>0</v>
      </c>
      <c r="P821" s="89">
        <v>18991.48</v>
      </c>
      <c r="Q821" s="50">
        <v>2.86571142952349E-2</v>
      </c>
    </row>
    <row r="822" spans="1:17" x14ac:dyDescent="0.25">
      <c r="A822" s="46" t="s">
        <v>89</v>
      </c>
      <c r="B822" s="46" t="s">
        <v>108</v>
      </c>
      <c r="C822" s="46" t="s">
        <v>120</v>
      </c>
      <c r="D822" s="36">
        <v>-0.31469999999999998</v>
      </c>
      <c r="E822" s="47">
        <v>0.11615</v>
      </c>
      <c r="F822" s="47">
        <v>0.13943</v>
      </c>
      <c r="G822" s="47">
        <v>0.13943</v>
      </c>
      <c r="H822" s="50">
        <v>7.2747672895694795E-2</v>
      </c>
      <c r="I822" s="50">
        <v>0.20487192573714899</v>
      </c>
      <c r="J822" s="50">
        <v>0.23325038781633001</v>
      </c>
      <c r="K822" s="50">
        <v>0.23325038781633001</v>
      </c>
      <c r="L822" s="93">
        <v>0.24199999999999999</v>
      </c>
      <c r="M822" s="93">
        <v>0</v>
      </c>
      <c r="N822" s="93">
        <v>0</v>
      </c>
      <c r="O822" s="93">
        <v>0</v>
      </c>
      <c r="P822" s="89">
        <v>18916.5</v>
      </c>
      <c r="Q822" s="50">
        <v>0.24219012428619399</v>
      </c>
    </row>
    <row r="823" spans="1:17" x14ac:dyDescent="0.25">
      <c r="A823" s="46" t="s">
        <v>136</v>
      </c>
      <c r="B823" s="46" t="s">
        <v>112</v>
      </c>
      <c r="C823" s="46" t="s">
        <v>120</v>
      </c>
      <c r="D823" s="36">
        <v>-0.38285000000000002</v>
      </c>
      <c r="E823" s="47">
        <v>0.55603000000000002</v>
      </c>
      <c r="F823" s="47">
        <v>0.10665999999999901</v>
      </c>
      <c r="G823" s="47">
        <v>0.55603000000000002</v>
      </c>
      <c r="H823" s="50">
        <v>8.9185869685679098E-2</v>
      </c>
      <c r="I823" s="50">
        <v>0.899252729641004</v>
      </c>
      <c r="J823" s="50">
        <v>0.211780188555104</v>
      </c>
      <c r="K823" s="50">
        <v>0.899252729641004</v>
      </c>
      <c r="L823" s="92">
        <v>5.9749999999999996</v>
      </c>
      <c r="M823" s="93">
        <v>0</v>
      </c>
      <c r="N823" s="93">
        <v>0</v>
      </c>
      <c r="O823" s="93">
        <v>0</v>
      </c>
      <c r="P823" s="89">
        <v>18901.150000000001</v>
      </c>
      <c r="Q823" s="50">
        <v>0.17266187050359699</v>
      </c>
    </row>
    <row r="824" spans="1:17" x14ac:dyDescent="0.25">
      <c r="A824" s="46" t="s">
        <v>141</v>
      </c>
      <c r="B824" s="46" t="s">
        <v>108</v>
      </c>
      <c r="C824" s="46" t="s">
        <v>120</v>
      </c>
      <c r="D824" s="36">
        <v>-0.31289</v>
      </c>
      <c r="E824" s="47">
        <v>0.12069000000000001</v>
      </c>
      <c r="F824" s="47">
        <v>0.13943</v>
      </c>
      <c r="G824" s="47">
        <v>0.14410000000000001</v>
      </c>
      <c r="H824" s="50">
        <v>7.2314488508004204E-2</v>
      </c>
      <c r="I824" s="50">
        <v>0.2098657291065</v>
      </c>
      <c r="J824" s="50">
        <v>0.23275239110413601</v>
      </c>
      <c r="K824" s="50">
        <v>0.23852280820732799</v>
      </c>
      <c r="L824" s="92">
        <v>0.88200000000000001</v>
      </c>
      <c r="M824" s="92">
        <v>0.53</v>
      </c>
      <c r="N824" s="93">
        <v>0</v>
      </c>
      <c r="O824" s="93">
        <v>0</v>
      </c>
      <c r="P824" s="89">
        <v>18498.742999999999</v>
      </c>
      <c r="Q824" s="50">
        <v>7.7155317007715496E-2</v>
      </c>
    </row>
    <row r="825" spans="1:17" x14ac:dyDescent="0.25">
      <c r="A825" s="46" t="s">
        <v>150</v>
      </c>
      <c r="B825" s="46" t="s">
        <v>112</v>
      </c>
      <c r="C825" s="46" t="s">
        <v>120</v>
      </c>
      <c r="D825" s="36">
        <v>-0.98870999999999998</v>
      </c>
      <c r="E825" s="47">
        <v>0.10095999999999999</v>
      </c>
      <c r="F825" s="47">
        <v>0.12154</v>
      </c>
      <c r="G825" s="47">
        <v>0.123709999999999</v>
      </c>
      <c r="H825" s="50">
        <v>0.24685485006903099</v>
      </c>
      <c r="I825" s="50">
        <v>0.37931122274843099</v>
      </c>
      <c r="J825" s="50">
        <v>0.407991556086022</v>
      </c>
      <c r="K825" s="50">
        <v>0.41105021520763202</v>
      </c>
      <c r="L825" s="92">
        <v>0.52800000000000002</v>
      </c>
      <c r="M825" s="92">
        <v>1.069</v>
      </c>
      <c r="N825" s="93">
        <v>0.34599999999999997</v>
      </c>
      <c r="O825" s="93">
        <v>0</v>
      </c>
      <c r="P825" s="89">
        <v>18433.289000000001</v>
      </c>
      <c r="Q825" s="50">
        <v>9.6084238236261804E-2</v>
      </c>
    </row>
    <row r="826" spans="1:17" x14ac:dyDescent="0.25">
      <c r="A826" s="46" t="s">
        <v>147</v>
      </c>
      <c r="B826" s="46" t="s">
        <v>105</v>
      </c>
      <c r="C826" s="46" t="s">
        <v>120</v>
      </c>
      <c r="D826" s="36">
        <v>-0.3</v>
      </c>
      <c r="E826" s="47">
        <v>0</v>
      </c>
      <c r="F826" s="47">
        <v>0</v>
      </c>
      <c r="G826" s="47">
        <v>0</v>
      </c>
      <c r="H826" s="50">
        <v>6.9234599991188001E-2</v>
      </c>
      <c r="I826" s="50">
        <v>6.9234599991188001E-2</v>
      </c>
      <c r="J826" s="50">
        <v>6.9234599991188001E-2</v>
      </c>
      <c r="K826" s="50">
        <v>6.9234599991188001E-2</v>
      </c>
      <c r="L826" s="93">
        <v>0</v>
      </c>
      <c r="M826" s="93">
        <v>0.35099999999999998</v>
      </c>
      <c r="N826" s="93">
        <v>0</v>
      </c>
      <c r="O826" s="93">
        <v>0</v>
      </c>
      <c r="P826" s="89">
        <v>18194.21</v>
      </c>
      <c r="Q826" s="50">
        <v>7.2620215897939398E-3</v>
      </c>
    </row>
    <row r="827" spans="1:17" x14ac:dyDescent="0.25">
      <c r="A827" s="46" t="s">
        <v>155</v>
      </c>
      <c r="B827" s="46" t="s">
        <v>105</v>
      </c>
      <c r="C827" s="46" t="s">
        <v>120</v>
      </c>
      <c r="D827" s="36">
        <v>-0.3</v>
      </c>
      <c r="E827" s="47">
        <v>0</v>
      </c>
      <c r="F827" s="47">
        <v>0</v>
      </c>
      <c r="G827" s="47">
        <v>0</v>
      </c>
      <c r="H827" s="50">
        <v>6.9234599991188001E-2</v>
      </c>
      <c r="I827" s="50">
        <v>6.9234599991188001E-2</v>
      </c>
      <c r="J827" s="50">
        <v>6.9234599991188001E-2</v>
      </c>
      <c r="K827" s="50">
        <v>6.9234599991188001E-2</v>
      </c>
      <c r="L827" s="93">
        <v>0.24199999999999999</v>
      </c>
      <c r="M827" s="93">
        <v>0</v>
      </c>
      <c r="N827" s="93">
        <v>0</v>
      </c>
      <c r="O827" s="93">
        <v>0</v>
      </c>
      <c r="P827" s="89">
        <v>18091.898000000001</v>
      </c>
      <c r="Q827" s="50">
        <v>6.12965907083554E-2</v>
      </c>
    </row>
    <row r="828" spans="1:17" x14ac:dyDescent="0.25">
      <c r="A828" s="46" t="s">
        <v>130</v>
      </c>
      <c r="B828" s="46" t="s">
        <v>117</v>
      </c>
      <c r="C828" s="46" t="s">
        <v>120</v>
      </c>
      <c r="D828" s="36">
        <v>-0.40805000000000002</v>
      </c>
      <c r="E828" s="47">
        <v>8.5919999999999996E-2</v>
      </c>
      <c r="F828" s="47">
        <v>5.6559999999999999E-2</v>
      </c>
      <c r="G828" s="47">
        <v>8.9880000000000002E-2</v>
      </c>
      <c r="H828" s="50">
        <v>9.5327851386415904E-2</v>
      </c>
      <c r="I828" s="50">
        <v>0.193599732211577</v>
      </c>
      <c r="J828" s="50">
        <v>0.15906509330323601</v>
      </c>
      <c r="K828" s="50">
        <v>0.198335758293741</v>
      </c>
      <c r="L828" s="92">
        <v>0.86299999999999999</v>
      </c>
      <c r="M828" s="93">
        <v>0</v>
      </c>
      <c r="N828" s="93">
        <v>0.158</v>
      </c>
      <c r="O828" s="93">
        <v>0</v>
      </c>
      <c r="P828" s="89">
        <v>18013.468000000001</v>
      </c>
      <c r="Q828" s="50">
        <v>0.101068437770719</v>
      </c>
    </row>
    <row r="829" spans="1:17" x14ac:dyDescent="0.25">
      <c r="A829" s="46" t="s">
        <v>141</v>
      </c>
      <c r="B829" s="46" t="s">
        <v>119</v>
      </c>
      <c r="C829" s="46" t="s">
        <v>120</v>
      </c>
      <c r="D829" s="36">
        <v>-0.49525000000000002</v>
      </c>
      <c r="E829" s="47">
        <v>0.13225000000000001</v>
      </c>
      <c r="F829" s="47">
        <v>6.7510000000000001E-2</v>
      </c>
      <c r="G829" s="47">
        <v>0.13370000000000001</v>
      </c>
      <c r="H829" s="50">
        <v>0.116849576703804</v>
      </c>
      <c r="I829" s="50">
        <v>0.27476499476240501</v>
      </c>
      <c r="J829" s="50">
        <v>0.19485142103130601</v>
      </c>
      <c r="K829" s="50">
        <v>0.27661474474945902</v>
      </c>
      <c r="L829" s="92">
        <v>1.101</v>
      </c>
      <c r="M829" s="92">
        <v>1.212</v>
      </c>
      <c r="N829" s="93">
        <v>1.2E-2</v>
      </c>
      <c r="O829" s="93">
        <v>0</v>
      </c>
      <c r="P829" s="89">
        <v>17935.647000000001</v>
      </c>
      <c r="Q829" s="50">
        <v>5.0052872752907901E-2</v>
      </c>
    </row>
    <row r="830" spans="1:17" x14ac:dyDescent="0.25">
      <c r="A830" s="46" t="s">
        <v>136</v>
      </c>
      <c r="B830" s="46" t="s">
        <v>117</v>
      </c>
      <c r="C830" s="46" t="s">
        <v>120</v>
      </c>
      <c r="D830" s="36">
        <v>-1.1932499999999999</v>
      </c>
      <c r="E830" s="47">
        <v>0.1915</v>
      </c>
      <c r="F830" s="47">
        <v>0.15060999999999999</v>
      </c>
      <c r="G830" s="47">
        <v>0.19158</v>
      </c>
      <c r="H830" s="50">
        <v>0.305082219979463</v>
      </c>
      <c r="I830" s="50">
        <v>0.58053918097339996</v>
      </c>
      <c r="J830" s="50">
        <v>0.51721443133074096</v>
      </c>
      <c r="K830" s="50">
        <v>0.58066562916573805</v>
      </c>
      <c r="L830" s="92">
        <v>15.97</v>
      </c>
      <c r="M830" s="93">
        <v>0.40100000000000002</v>
      </c>
      <c r="N830" s="93">
        <v>4.2999999999999997E-2</v>
      </c>
      <c r="O830" s="93">
        <v>0</v>
      </c>
      <c r="P830" s="89">
        <v>17857.487000000001</v>
      </c>
      <c r="Q830" s="50">
        <v>0.25965889314305601</v>
      </c>
    </row>
    <row r="831" spans="1:17" x14ac:dyDescent="0.25">
      <c r="A831" s="46" t="s">
        <v>145</v>
      </c>
      <c r="B831" s="46" t="s">
        <v>117</v>
      </c>
      <c r="C831" s="46" t="s">
        <v>120</v>
      </c>
      <c r="D831" s="36">
        <v>-1.36008</v>
      </c>
      <c r="E831" s="47">
        <v>0.18862000000000001</v>
      </c>
      <c r="F831" s="47">
        <v>0.15060999999999999</v>
      </c>
      <c r="G831" s="47">
        <v>0.19219</v>
      </c>
      <c r="H831" s="50">
        <v>0.35458221892290798</v>
      </c>
      <c r="I831" s="50">
        <v>0.63576908359477802</v>
      </c>
      <c r="J831" s="50">
        <v>0.57476031740451805</v>
      </c>
      <c r="K831" s="50">
        <v>0.64161921549537604</v>
      </c>
      <c r="L831" s="92">
        <v>1.6279999999999999</v>
      </c>
      <c r="M831" s="92">
        <v>0.54700000000000004</v>
      </c>
      <c r="N831" s="93">
        <v>2.3E-2</v>
      </c>
      <c r="O831" s="93">
        <v>0</v>
      </c>
      <c r="P831" s="89">
        <v>17743.091</v>
      </c>
      <c r="Q831" s="50">
        <v>0.41714559386973099</v>
      </c>
    </row>
    <row r="832" spans="1:17" x14ac:dyDescent="0.25">
      <c r="A832" s="46" t="s">
        <v>142</v>
      </c>
      <c r="B832" s="46" t="s">
        <v>108</v>
      </c>
      <c r="C832" s="46" t="s">
        <v>120</v>
      </c>
      <c r="D832" s="36">
        <v>-0.4148</v>
      </c>
      <c r="E832" s="47">
        <v>0.21221999999999999</v>
      </c>
      <c r="F832" s="47">
        <v>0</v>
      </c>
      <c r="G832" s="47">
        <v>0.21221999999999999</v>
      </c>
      <c r="H832" s="50">
        <v>9.6978898082830098E-2</v>
      </c>
      <c r="I832" s="50">
        <v>0.35632650385099002</v>
      </c>
      <c r="J832" s="50">
        <v>9.6978898082830098E-2</v>
      </c>
      <c r="K832" s="50">
        <v>0.35632650385099002</v>
      </c>
      <c r="L832" s="93">
        <v>8.0000000000000002E-3</v>
      </c>
      <c r="M832" s="92">
        <v>0.51</v>
      </c>
      <c r="N832" s="93">
        <v>0</v>
      </c>
      <c r="O832" s="93">
        <v>0</v>
      </c>
      <c r="P832" s="89">
        <v>17696.233</v>
      </c>
      <c r="Q832" s="50">
        <v>0.14040697674418601</v>
      </c>
    </row>
    <row r="833" spans="1:17" x14ac:dyDescent="0.25">
      <c r="A833" s="46" t="s">
        <v>133</v>
      </c>
      <c r="B833" s="46" t="s">
        <v>112</v>
      </c>
      <c r="C833" s="46" t="s">
        <v>120</v>
      </c>
      <c r="D833" s="36">
        <v>-0.39090999999999998</v>
      </c>
      <c r="E833" s="47">
        <v>1.3699999999999999E-3</v>
      </c>
      <c r="F833" s="47">
        <v>0.10249</v>
      </c>
      <c r="G833" s="47">
        <v>0.10249</v>
      </c>
      <c r="H833" s="50">
        <v>9.1146573468525505E-2</v>
      </c>
      <c r="I833" s="50">
        <v>9.2642468728460103E-2</v>
      </c>
      <c r="J833" s="50">
        <v>0.208909901437386</v>
      </c>
      <c r="K833" s="50">
        <v>0.208909901437386</v>
      </c>
      <c r="L833" s="92">
        <v>4.4989999999999997</v>
      </c>
      <c r="M833" s="93">
        <v>0</v>
      </c>
      <c r="N833" s="93">
        <v>0</v>
      </c>
      <c r="O833" s="93">
        <v>0</v>
      </c>
      <c r="P833" s="89">
        <v>17694.773000000001</v>
      </c>
      <c r="Q833" s="50">
        <v>3.9534319670143203E-2</v>
      </c>
    </row>
    <row r="834" spans="1:17" x14ac:dyDescent="0.25">
      <c r="A834" s="46" t="s">
        <v>164</v>
      </c>
      <c r="B834" s="46" t="s">
        <v>109</v>
      </c>
      <c r="C834" s="46" t="s">
        <v>120</v>
      </c>
      <c r="D834" s="36">
        <v>-0.62114999999999998</v>
      </c>
      <c r="E834" s="47">
        <v>0</v>
      </c>
      <c r="F834" s="47">
        <v>0.13925000000000001</v>
      </c>
      <c r="G834" s="47">
        <v>0.13925000000000001</v>
      </c>
      <c r="H834" s="50">
        <v>0.14867099423190899</v>
      </c>
      <c r="I834" s="50">
        <v>0.14867099423190899</v>
      </c>
      <c r="J834" s="50">
        <v>0.32029555507995999</v>
      </c>
      <c r="K834" s="50">
        <v>0.32029555507995999</v>
      </c>
      <c r="L834" s="93">
        <v>0</v>
      </c>
      <c r="M834" s="93">
        <v>0</v>
      </c>
      <c r="N834" s="93">
        <v>0.44600000000000001</v>
      </c>
      <c r="O834" s="93">
        <v>0</v>
      </c>
      <c r="P834" s="89">
        <v>17657.624</v>
      </c>
      <c r="Q834" s="50">
        <v>4.0916530278223198E-4</v>
      </c>
    </row>
    <row r="835" spans="1:17" x14ac:dyDescent="0.25">
      <c r="A835" s="46" t="s">
        <v>48</v>
      </c>
      <c r="B835" s="46" t="s">
        <v>109</v>
      </c>
      <c r="C835" s="46" t="s">
        <v>120</v>
      </c>
      <c r="D835" s="36">
        <v>-0.62114999999999998</v>
      </c>
      <c r="E835" s="47">
        <v>0</v>
      </c>
      <c r="F835" s="47">
        <v>0.13925000000000001</v>
      </c>
      <c r="G835" s="47">
        <v>0.13925000000000001</v>
      </c>
      <c r="H835" s="50">
        <v>0.14867099423190899</v>
      </c>
      <c r="I835" s="50">
        <v>0.14867099423190899</v>
      </c>
      <c r="J835" s="50">
        <v>0.32029555507995999</v>
      </c>
      <c r="K835" s="50">
        <v>0.32029555507995999</v>
      </c>
      <c r="L835" s="93">
        <v>0</v>
      </c>
      <c r="M835" s="93">
        <v>0</v>
      </c>
      <c r="N835" s="93">
        <v>0.152</v>
      </c>
      <c r="O835" s="93">
        <v>0</v>
      </c>
      <c r="P835" s="89">
        <v>17657.624</v>
      </c>
      <c r="Q835" s="50">
        <v>4.0916530278223198E-4</v>
      </c>
    </row>
    <row r="836" spans="1:17" x14ac:dyDescent="0.25">
      <c r="A836" s="46" t="s">
        <v>133</v>
      </c>
      <c r="B836" s="46" t="s">
        <v>119</v>
      </c>
      <c r="C836" s="46" t="s">
        <v>120</v>
      </c>
      <c r="D836" s="36">
        <v>-1.1967299999999901</v>
      </c>
      <c r="E836" s="47">
        <v>0.10038999999999999</v>
      </c>
      <c r="F836" s="47">
        <v>1.1809999999999999E-2</v>
      </c>
      <c r="G836" s="47">
        <v>0.10038999999999999</v>
      </c>
      <c r="H836" s="50">
        <v>0.306096061543562</v>
      </c>
      <c r="I836" s="50">
        <v>0.44402244237998201</v>
      </c>
      <c r="J836" s="50">
        <v>0.32161250025369698</v>
      </c>
      <c r="K836" s="50">
        <v>0.44402244237998201</v>
      </c>
      <c r="L836" s="92">
        <v>2.681</v>
      </c>
      <c r="M836" s="92">
        <v>3.819</v>
      </c>
      <c r="N836" s="93">
        <v>0</v>
      </c>
      <c r="O836" s="93">
        <v>0</v>
      </c>
      <c r="P836" s="89">
        <v>17552.8819999999</v>
      </c>
      <c r="Q836" s="50">
        <v>7.5743348982785397E-2</v>
      </c>
    </row>
    <row r="837" spans="1:17" x14ac:dyDescent="0.25">
      <c r="A837" s="46" t="s">
        <v>159</v>
      </c>
      <c r="B837" s="46" t="s">
        <v>104</v>
      </c>
      <c r="C837" s="46" t="s">
        <v>120</v>
      </c>
      <c r="D837" s="36">
        <v>-2.06881</v>
      </c>
      <c r="E837" s="47">
        <v>3.4709999999999998E-2</v>
      </c>
      <c r="F837" s="47">
        <v>0.30979000000000001</v>
      </c>
      <c r="G837" s="47">
        <v>0.30979000000000001</v>
      </c>
      <c r="H837" s="50">
        <v>0.58667655293048804</v>
      </c>
      <c r="I837" s="50">
        <v>0.64271705267685497</v>
      </c>
      <c r="J837" s="50">
        <v>1.1628604118891901</v>
      </c>
      <c r="K837" s="50">
        <v>1.1628604118891901</v>
      </c>
      <c r="L837" s="93">
        <v>0.19399999999999901</v>
      </c>
      <c r="M837" s="93">
        <v>3.2000000000000001E-2</v>
      </c>
      <c r="N837" s="93">
        <v>1.7000000000000001E-2</v>
      </c>
      <c r="O837" s="93">
        <v>0</v>
      </c>
      <c r="P837" s="89">
        <v>17311.034</v>
      </c>
      <c r="Q837" s="50">
        <v>0</v>
      </c>
    </row>
    <row r="838" spans="1:17" x14ac:dyDescent="0.25">
      <c r="A838" s="46" t="s">
        <v>133</v>
      </c>
      <c r="B838" s="46" t="s">
        <v>102</v>
      </c>
      <c r="C838" s="46" t="s">
        <v>120</v>
      </c>
      <c r="D838" s="36">
        <v>-0.308</v>
      </c>
      <c r="E838" s="47">
        <v>8.6550000000000002E-2</v>
      </c>
      <c r="F838" s="47">
        <v>0</v>
      </c>
      <c r="G838" s="47">
        <v>8.6550000000000002E-2</v>
      </c>
      <c r="H838" s="50">
        <v>7.1145047146335696E-2</v>
      </c>
      <c r="I838" s="50">
        <v>0.16798286486342101</v>
      </c>
      <c r="J838" s="50">
        <v>7.1145047146335696E-2</v>
      </c>
      <c r="K838" s="50">
        <v>0.16798286486342101</v>
      </c>
      <c r="L838" s="92">
        <v>6.0879999999999903</v>
      </c>
      <c r="M838" s="93">
        <v>0</v>
      </c>
      <c r="N838" s="93">
        <v>0</v>
      </c>
      <c r="O838" s="93">
        <v>0</v>
      </c>
      <c r="P838" s="89">
        <v>17236.249</v>
      </c>
      <c r="Q838" s="50">
        <v>7.9630698211194395E-2</v>
      </c>
    </row>
    <row r="839" spans="1:17" x14ac:dyDescent="0.25">
      <c r="A839" s="46" t="s">
        <v>130</v>
      </c>
      <c r="B839" s="46" t="s">
        <v>109</v>
      </c>
      <c r="C839" s="46" t="s">
        <v>120</v>
      </c>
      <c r="D839" s="36">
        <v>-0.50458999999999998</v>
      </c>
      <c r="E839" s="47">
        <v>0.18232000000000001</v>
      </c>
      <c r="F839" s="47">
        <v>5.3200000000000001E-3</v>
      </c>
      <c r="G839" s="47">
        <v>0.18274000000000001</v>
      </c>
      <c r="H839" s="50">
        <v>0.119179698107108</v>
      </c>
      <c r="I839" s="50">
        <v>0.34301354693153202</v>
      </c>
      <c r="J839" s="50">
        <v>0.12514959995975999</v>
      </c>
      <c r="K839" s="50">
        <v>0.34357773109162298</v>
      </c>
      <c r="L839" s="92">
        <v>0.59</v>
      </c>
      <c r="M839" s="93">
        <v>0</v>
      </c>
      <c r="N839" s="93">
        <v>0.105</v>
      </c>
      <c r="O839" s="93">
        <v>0</v>
      </c>
      <c r="P839" s="89">
        <v>17014.538</v>
      </c>
      <c r="Q839" s="50">
        <v>0.130462519936203</v>
      </c>
    </row>
    <row r="840" spans="1:17" x14ac:dyDescent="0.25">
      <c r="A840" s="46" t="s">
        <v>96</v>
      </c>
      <c r="B840" s="46" t="s">
        <v>118</v>
      </c>
      <c r="C840" s="46" t="s">
        <v>120</v>
      </c>
      <c r="D840" s="36">
        <v>-1.12914</v>
      </c>
      <c r="E840" s="47">
        <v>0.31340000000000001</v>
      </c>
      <c r="F840" s="47">
        <v>0</v>
      </c>
      <c r="G840" s="47">
        <v>0.31340000000000001</v>
      </c>
      <c r="H840" s="50">
        <v>0.28654497269800799</v>
      </c>
      <c r="I840" s="50">
        <v>0.76008184274917301</v>
      </c>
      <c r="J840" s="50">
        <v>0.28654497269800799</v>
      </c>
      <c r="K840" s="50">
        <v>0.76008184274917301</v>
      </c>
      <c r="L840" s="93">
        <v>0.245</v>
      </c>
      <c r="M840" s="93">
        <v>8.1000000000000003E-2</v>
      </c>
      <c r="N840" s="93">
        <v>0</v>
      </c>
      <c r="O840" s="93">
        <v>0</v>
      </c>
      <c r="P840" s="89">
        <v>16967.458999999999</v>
      </c>
      <c r="Q840" s="50">
        <v>0.12674302788844599</v>
      </c>
    </row>
    <row r="841" spans="1:17" x14ac:dyDescent="0.25">
      <c r="A841" s="46" t="s">
        <v>165</v>
      </c>
      <c r="B841" s="46" t="s">
        <v>105</v>
      </c>
      <c r="C841" s="46" t="s">
        <v>120</v>
      </c>
      <c r="D841" s="36">
        <v>-0.30846999999999902</v>
      </c>
      <c r="E841" s="47">
        <v>0</v>
      </c>
      <c r="F841" s="47">
        <v>0</v>
      </c>
      <c r="G841" s="47">
        <v>0</v>
      </c>
      <c r="H841" s="50">
        <v>7.1257392019058396E-2</v>
      </c>
      <c r="I841" s="50">
        <v>7.1257392019058396E-2</v>
      </c>
      <c r="J841" s="50">
        <v>7.1257392019058396E-2</v>
      </c>
      <c r="K841" s="50">
        <v>7.1257392019058396E-2</v>
      </c>
      <c r="L841" s="93">
        <v>0.193</v>
      </c>
      <c r="M841" s="93">
        <v>0.20699999999999999</v>
      </c>
      <c r="N841" s="93">
        <v>0</v>
      </c>
      <c r="O841" s="93">
        <v>0</v>
      </c>
      <c r="P841" s="89">
        <v>16845.296999999999</v>
      </c>
      <c r="Q841" s="50">
        <v>0</v>
      </c>
    </row>
    <row r="842" spans="1:17" x14ac:dyDescent="0.25">
      <c r="A842" s="46" t="s">
        <v>160</v>
      </c>
      <c r="B842" s="46" t="s">
        <v>119</v>
      </c>
      <c r="C842" s="46" t="s">
        <v>120</v>
      </c>
      <c r="D842" s="36">
        <v>-1.0657000000000001</v>
      </c>
      <c r="E842" s="47">
        <v>0.10038999999999999</v>
      </c>
      <c r="F842" s="47">
        <v>1.1809999999999999E-2</v>
      </c>
      <c r="G842" s="47">
        <v>0.10038999999999999</v>
      </c>
      <c r="H842" s="50">
        <v>0.26846065501083499</v>
      </c>
      <c r="I842" s="50">
        <v>0.402412660939309</v>
      </c>
      <c r="J842" s="50">
        <v>0.28352998458712397</v>
      </c>
      <c r="K842" s="50">
        <v>0.402412660939309</v>
      </c>
      <c r="L842" s="92">
        <v>11.026</v>
      </c>
      <c r="M842" s="92">
        <v>2.41</v>
      </c>
      <c r="N842" s="93">
        <v>0</v>
      </c>
      <c r="O842" s="93">
        <v>0</v>
      </c>
      <c r="P842" s="89">
        <v>16767.438999999998</v>
      </c>
      <c r="Q842" s="50">
        <v>0.27728717767573302</v>
      </c>
    </row>
    <row r="843" spans="1:17" x14ac:dyDescent="0.25">
      <c r="A843" s="46" t="s">
        <v>146</v>
      </c>
      <c r="B843" s="46" t="s">
        <v>116</v>
      </c>
      <c r="C843" s="46" t="s">
        <v>120</v>
      </c>
      <c r="D843" s="36">
        <v>-0.32118999999999998</v>
      </c>
      <c r="E843" s="47">
        <v>7.0299999999999998E-3</v>
      </c>
      <c r="F843" s="47">
        <v>0</v>
      </c>
      <c r="G843" s="47">
        <v>7.0299999999999998E-3</v>
      </c>
      <c r="H843" s="50">
        <v>7.4302353317158204E-2</v>
      </c>
      <c r="I843" s="50">
        <v>8.1881307672333203E-2</v>
      </c>
      <c r="J843" s="50">
        <v>7.4302353317158204E-2</v>
      </c>
      <c r="K843" s="50">
        <v>8.1881307672333203E-2</v>
      </c>
      <c r="L843" s="92">
        <v>11.53</v>
      </c>
      <c r="M843" s="92">
        <v>2.1589999999999998</v>
      </c>
      <c r="N843" s="93">
        <v>0</v>
      </c>
      <c r="O843" s="93">
        <v>0</v>
      </c>
      <c r="P843" s="89">
        <v>16427.109</v>
      </c>
      <c r="Q843" s="50">
        <v>0.22653778558875201</v>
      </c>
    </row>
    <row r="844" spans="1:17" x14ac:dyDescent="0.25">
      <c r="A844" s="46" t="s">
        <v>124</v>
      </c>
      <c r="B844" s="46" t="s">
        <v>109</v>
      </c>
      <c r="C844" s="46" t="s">
        <v>120</v>
      </c>
      <c r="D844" s="36">
        <v>-0.49664999999999998</v>
      </c>
      <c r="E844" s="47">
        <v>0.15492999999999901</v>
      </c>
      <c r="F844" s="47">
        <v>3.7100000000000002E-3</v>
      </c>
      <c r="G844" s="47">
        <v>0.15517999999999901</v>
      </c>
      <c r="H844" s="50">
        <v>0.117198536101755</v>
      </c>
      <c r="I844" s="50">
        <v>0.30441445260663302</v>
      </c>
      <c r="J844" s="50">
        <v>0.121351040803958</v>
      </c>
      <c r="K844" s="50">
        <v>0.30474059698613298</v>
      </c>
      <c r="L844" s="93">
        <v>0.27200000000000002</v>
      </c>
      <c r="M844" s="93">
        <v>0.154</v>
      </c>
      <c r="N844" s="93">
        <v>0</v>
      </c>
      <c r="O844" s="93">
        <v>0</v>
      </c>
      <c r="P844" s="89">
        <v>16040</v>
      </c>
      <c r="Q844" s="50">
        <v>7.1761750986724104E-2</v>
      </c>
    </row>
    <row r="845" spans="1:17" x14ac:dyDescent="0.25">
      <c r="A845" s="46" t="s">
        <v>149</v>
      </c>
      <c r="B845" s="46" t="s">
        <v>105</v>
      </c>
      <c r="C845" s="46" t="s">
        <v>120</v>
      </c>
      <c r="D845" s="36">
        <v>-0.3</v>
      </c>
      <c r="E845" s="47">
        <v>0</v>
      </c>
      <c r="F845" s="47">
        <v>0</v>
      </c>
      <c r="G845" s="47">
        <v>0</v>
      </c>
      <c r="H845" s="50">
        <v>6.9234599991188001E-2</v>
      </c>
      <c r="I845" s="50">
        <v>6.9234599991188001E-2</v>
      </c>
      <c r="J845" s="50">
        <v>6.9234599991188001E-2</v>
      </c>
      <c r="K845" s="50">
        <v>6.9234599991188001E-2</v>
      </c>
      <c r="L845" s="93">
        <v>0</v>
      </c>
      <c r="M845" s="93">
        <v>0</v>
      </c>
      <c r="N845" s="93">
        <v>0</v>
      </c>
      <c r="O845" s="93">
        <v>0</v>
      </c>
      <c r="P845" s="89">
        <v>16018.656999999999</v>
      </c>
      <c r="Q845" s="50"/>
    </row>
    <row r="846" spans="1:17" x14ac:dyDescent="0.25">
      <c r="A846" s="46" t="s">
        <v>140</v>
      </c>
      <c r="B846" s="46" t="s">
        <v>117</v>
      </c>
      <c r="C846" s="46" t="s">
        <v>120</v>
      </c>
      <c r="D846" s="36">
        <v>-0.52110999999999996</v>
      </c>
      <c r="E846" s="47">
        <v>7.3689999999999894E-2</v>
      </c>
      <c r="F846" s="47">
        <v>0</v>
      </c>
      <c r="G846" s="47">
        <v>7.3689999999999894E-2</v>
      </c>
      <c r="H846" s="50">
        <v>0.123312979087526</v>
      </c>
      <c r="I846" s="50">
        <v>0.20921614546974601</v>
      </c>
      <c r="J846" s="50">
        <v>0.123312979087526</v>
      </c>
      <c r="K846" s="50">
        <v>0.20921614546974601</v>
      </c>
      <c r="L846" s="92">
        <v>0.58799999999999997</v>
      </c>
      <c r="M846" s="93">
        <v>0.38200000000000001</v>
      </c>
      <c r="N846" s="93">
        <v>0</v>
      </c>
      <c r="O846" s="93">
        <v>0</v>
      </c>
      <c r="P846" s="89">
        <v>15557.124</v>
      </c>
      <c r="Q846" s="50">
        <v>4.0235221293716997E-2</v>
      </c>
    </row>
    <row r="847" spans="1:17" x14ac:dyDescent="0.25">
      <c r="A847" s="46" t="s">
        <v>133</v>
      </c>
      <c r="B847" s="46" t="s">
        <v>116</v>
      </c>
      <c r="C847" s="46" t="s">
        <v>120</v>
      </c>
      <c r="D847" s="36">
        <v>-0.46288000000000001</v>
      </c>
      <c r="E847" s="47">
        <v>7.6039999999999996E-2</v>
      </c>
      <c r="F847" s="47">
        <v>6.9239999999999996E-2</v>
      </c>
      <c r="G847" s="47">
        <v>7.954E-2</v>
      </c>
      <c r="H847" s="50">
        <v>0.10881146236664101</v>
      </c>
      <c r="I847" s="50">
        <v>0.19641392529010701</v>
      </c>
      <c r="J847" s="50">
        <v>0.18830590909605899</v>
      </c>
      <c r="K847" s="50">
        <v>0.20060871062077501</v>
      </c>
      <c r="L847" s="92">
        <v>4.7240000000000002</v>
      </c>
      <c r="M847" s="92">
        <v>1.93</v>
      </c>
      <c r="N847" s="93">
        <v>0</v>
      </c>
      <c r="O847" s="93">
        <v>0</v>
      </c>
      <c r="P847" s="89">
        <v>15134.159</v>
      </c>
      <c r="Q847" s="50">
        <v>9.6951010620075107E-2</v>
      </c>
    </row>
    <row r="848" spans="1:17" x14ac:dyDescent="0.25">
      <c r="A848" s="46" t="s">
        <v>127</v>
      </c>
      <c r="B848" s="46" t="s">
        <v>116</v>
      </c>
      <c r="C848" s="46" t="s">
        <v>120</v>
      </c>
      <c r="D848" s="36">
        <v>-0.37206</v>
      </c>
      <c r="E848" s="47">
        <v>1.074E-2</v>
      </c>
      <c r="F848" s="47">
        <v>0</v>
      </c>
      <c r="G848" s="47">
        <v>1.074E-2</v>
      </c>
      <c r="H848" s="50">
        <v>8.6566570794388301E-2</v>
      </c>
      <c r="I848" s="50">
        <v>9.8299187137270205E-2</v>
      </c>
      <c r="J848" s="50">
        <v>8.6566570794388301E-2</v>
      </c>
      <c r="K848" s="50">
        <v>9.8299187137270205E-2</v>
      </c>
      <c r="L848" s="92">
        <v>5.8959999999999999</v>
      </c>
      <c r="M848" s="92">
        <v>1.93</v>
      </c>
      <c r="N848" s="93">
        <v>0</v>
      </c>
      <c r="O848" s="93">
        <v>0</v>
      </c>
      <c r="P848" s="89">
        <v>14822.278</v>
      </c>
      <c r="Q848" s="50">
        <v>0.135680304471931</v>
      </c>
    </row>
    <row r="849" spans="1:17" x14ac:dyDescent="0.25">
      <c r="A849" s="46" t="s">
        <v>141</v>
      </c>
      <c r="B849" s="46" t="s">
        <v>104</v>
      </c>
      <c r="C849" s="46" t="s">
        <v>120</v>
      </c>
      <c r="D849" s="36">
        <v>-1.22817</v>
      </c>
      <c r="E849" s="47">
        <v>6.2219999999999998E-2</v>
      </c>
      <c r="F849" s="47">
        <v>0.16783000000000001</v>
      </c>
      <c r="G849" s="47">
        <v>0.16783000000000001</v>
      </c>
      <c r="H849" s="50">
        <v>0.31529137024633203</v>
      </c>
      <c r="I849" s="50">
        <v>0.39972839666415899</v>
      </c>
      <c r="J849" s="50">
        <v>0.55564183394144295</v>
      </c>
      <c r="K849" s="50">
        <v>0.55564183394144295</v>
      </c>
      <c r="L849" s="92">
        <v>0.86299999999999999</v>
      </c>
      <c r="M849" s="92">
        <v>0.56499999999999995</v>
      </c>
      <c r="N849" s="93">
        <v>0</v>
      </c>
      <c r="O849" s="93">
        <v>0</v>
      </c>
      <c r="P849" s="89">
        <v>14349.933999999999</v>
      </c>
      <c r="Q849" s="50">
        <v>0.16112693890471599</v>
      </c>
    </row>
    <row r="850" spans="1:17" x14ac:dyDescent="0.25">
      <c r="A850" s="46" t="s">
        <v>99</v>
      </c>
      <c r="B850" s="46" t="s">
        <v>108</v>
      </c>
      <c r="C850" s="46" t="s">
        <v>120</v>
      </c>
      <c r="D850" s="36">
        <v>-0.30009000000000002</v>
      </c>
      <c r="E850" s="47">
        <v>0</v>
      </c>
      <c r="F850" s="47">
        <v>0</v>
      </c>
      <c r="G850" s="47">
        <v>0</v>
      </c>
      <c r="H850" s="50">
        <v>6.9256073559337897E-2</v>
      </c>
      <c r="I850" s="50">
        <v>6.9256073559337897E-2</v>
      </c>
      <c r="J850" s="50">
        <v>6.9256073559337897E-2</v>
      </c>
      <c r="K850" s="50">
        <v>6.9256073559337897E-2</v>
      </c>
      <c r="L850" s="93">
        <v>3.9E-2</v>
      </c>
      <c r="M850" s="93">
        <v>0</v>
      </c>
      <c r="N850" s="93">
        <v>0</v>
      </c>
      <c r="O850" s="93">
        <v>0</v>
      </c>
      <c r="P850" s="89">
        <v>14331.135</v>
      </c>
      <c r="Q850" s="50">
        <v>0.117589576547231</v>
      </c>
    </row>
    <row r="851" spans="1:17" x14ac:dyDescent="0.25">
      <c r="A851" s="46" t="s">
        <v>140</v>
      </c>
      <c r="B851" s="46" t="s">
        <v>119</v>
      </c>
      <c r="C851" s="46" t="s">
        <v>120</v>
      </c>
      <c r="D851" s="36">
        <v>-1.3043400000000001</v>
      </c>
      <c r="E851" s="47">
        <v>0</v>
      </c>
      <c r="F851" s="47">
        <v>0.25169999999999998</v>
      </c>
      <c r="G851" s="47">
        <v>0.25169999999999998</v>
      </c>
      <c r="H851" s="50">
        <v>0.33783824292282899</v>
      </c>
      <c r="I851" s="50">
        <v>0.33783824292282899</v>
      </c>
      <c r="J851" s="50">
        <v>0.72074108210690102</v>
      </c>
      <c r="K851" s="50">
        <v>0.72074108210690102</v>
      </c>
      <c r="L851" s="92">
        <v>2.3220000000000001</v>
      </c>
      <c r="M851" s="93">
        <v>9.5000000000000001E-2</v>
      </c>
      <c r="N851" s="93">
        <v>0</v>
      </c>
      <c r="O851" s="93">
        <v>0</v>
      </c>
      <c r="P851" s="89">
        <v>14317.3839999999</v>
      </c>
      <c r="Q851" s="50">
        <v>9.5903771131339396E-2</v>
      </c>
    </row>
    <row r="852" spans="1:17" x14ac:dyDescent="0.25">
      <c r="A852" s="46" t="s">
        <v>136</v>
      </c>
      <c r="B852" s="46" t="s">
        <v>109</v>
      </c>
      <c r="C852" s="46" t="s">
        <v>120</v>
      </c>
      <c r="D852" s="36">
        <v>-1.4063699999999999</v>
      </c>
      <c r="E852" s="47">
        <v>3.2599999999999999E-3</v>
      </c>
      <c r="F852" s="47">
        <v>0</v>
      </c>
      <c r="G852" s="47">
        <v>3.2599999999999999E-3</v>
      </c>
      <c r="H852" s="50">
        <v>0.368646638201159</v>
      </c>
      <c r="I852" s="50">
        <v>0.37311570686566298</v>
      </c>
      <c r="J852" s="50">
        <v>0.368646638201159</v>
      </c>
      <c r="K852" s="50">
        <v>0.37311570686566298</v>
      </c>
      <c r="L852" s="92">
        <v>10.582000000000001</v>
      </c>
      <c r="M852" s="92">
        <v>0.55100000000000005</v>
      </c>
      <c r="N852" s="93">
        <v>0</v>
      </c>
      <c r="O852" s="93">
        <v>0</v>
      </c>
      <c r="P852" s="89">
        <v>14283.1989999999</v>
      </c>
      <c r="Q852" s="50">
        <v>0.34235838973993499</v>
      </c>
    </row>
    <row r="853" spans="1:17" x14ac:dyDescent="0.25">
      <c r="A853" s="46" t="s">
        <v>90</v>
      </c>
      <c r="B853" s="46" t="s">
        <v>119</v>
      </c>
      <c r="C853" s="46" t="s">
        <v>120</v>
      </c>
      <c r="D853" s="36">
        <v>-0.95787999999999995</v>
      </c>
      <c r="E853" s="47">
        <v>0.13760999999999901</v>
      </c>
      <c r="F853" s="47">
        <v>4.2250000000000003E-2</v>
      </c>
      <c r="G853" s="47">
        <v>0.21700999999999901</v>
      </c>
      <c r="H853" s="50">
        <v>0.238306530432424</v>
      </c>
      <c r="I853" s="50">
        <v>0.42099132598369698</v>
      </c>
      <c r="J853" s="50">
        <v>0.29174593971022</v>
      </c>
      <c r="K853" s="50">
        <v>0.53841819882646802</v>
      </c>
      <c r="L853" s="92">
        <v>3.9950000000000001</v>
      </c>
      <c r="M853" s="92">
        <v>2.7989999999999999</v>
      </c>
      <c r="N853" s="93">
        <v>0</v>
      </c>
      <c r="O853" s="93">
        <v>0</v>
      </c>
      <c r="P853" s="89">
        <v>14259.883</v>
      </c>
      <c r="Q853" s="50">
        <v>0.165123456790123</v>
      </c>
    </row>
    <row r="854" spans="1:17" x14ac:dyDescent="0.25">
      <c r="A854" s="46" t="s">
        <v>150</v>
      </c>
      <c r="B854" s="46" t="s">
        <v>108</v>
      </c>
      <c r="C854" s="46" t="s">
        <v>120</v>
      </c>
      <c r="D854" s="36">
        <v>-0.30403999999999998</v>
      </c>
      <c r="E854" s="47">
        <v>0.11645999999999999</v>
      </c>
      <c r="F854" s="47">
        <v>0.13943</v>
      </c>
      <c r="G854" s="47">
        <v>0.14654</v>
      </c>
      <c r="H854" s="50">
        <v>7.0198949541965205E-2</v>
      </c>
      <c r="I854" s="50">
        <v>0.20238197121122001</v>
      </c>
      <c r="J854" s="50">
        <v>0.23032032873175601</v>
      </c>
      <c r="K854" s="50">
        <v>0.23909907773977701</v>
      </c>
      <c r="L854" s="93">
        <v>0.46399999999999902</v>
      </c>
      <c r="M854" s="92">
        <v>0.65799999999999903</v>
      </c>
      <c r="N854" s="93">
        <v>0</v>
      </c>
      <c r="O854" s="93">
        <v>0</v>
      </c>
      <c r="P854" s="89">
        <v>14102.852999999999</v>
      </c>
      <c r="Q854" s="50">
        <v>2.5511916750587199E-2</v>
      </c>
    </row>
    <row r="855" spans="1:17" x14ac:dyDescent="0.25">
      <c r="A855" s="46" t="s">
        <v>146</v>
      </c>
      <c r="B855" s="46" t="s">
        <v>104</v>
      </c>
      <c r="C855" s="46" t="s">
        <v>120</v>
      </c>
      <c r="D855" s="36">
        <v>-1.5927</v>
      </c>
      <c r="E855" s="47">
        <v>0.06</v>
      </c>
      <c r="F855" s="47">
        <v>0.14964</v>
      </c>
      <c r="G855" s="47">
        <v>0.14964</v>
      </c>
      <c r="H855" s="50">
        <v>0.42675228814281801</v>
      </c>
      <c r="I855" s="50">
        <v>0.51497772241726003</v>
      </c>
      <c r="J855" s="50">
        <v>0.65705301777893399</v>
      </c>
      <c r="K855" s="50">
        <v>0.65705301777893399</v>
      </c>
      <c r="L855" s="92">
        <v>0.83199999999999996</v>
      </c>
      <c r="M855" s="93">
        <v>1.9E-2</v>
      </c>
      <c r="N855" s="93">
        <v>0</v>
      </c>
      <c r="O855" s="93">
        <v>0</v>
      </c>
      <c r="P855" s="89">
        <v>13835.383</v>
      </c>
      <c r="Q855" s="50">
        <v>0.118065433854907</v>
      </c>
    </row>
    <row r="856" spans="1:17" x14ac:dyDescent="0.25">
      <c r="A856" s="46" t="s">
        <v>126</v>
      </c>
      <c r="B856" s="46" t="s">
        <v>108</v>
      </c>
      <c r="C856" s="46" t="s">
        <v>120</v>
      </c>
      <c r="D856" s="36">
        <v>-0.66539999999999999</v>
      </c>
      <c r="E856" s="47">
        <v>8.2820000000000005E-2</v>
      </c>
      <c r="F856" s="47">
        <v>3.5860000000000003E-2</v>
      </c>
      <c r="G856" s="47">
        <v>8.8590000000000002E-2</v>
      </c>
      <c r="H856" s="50">
        <v>0.160069270222572</v>
      </c>
      <c r="I856" s="50">
        <v>0.260236899849832</v>
      </c>
      <c r="J856" s="50">
        <v>0.202424240132762</v>
      </c>
      <c r="K856" s="50">
        <v>0.26752948563936901</v>
      </c>
      <c r="L856" s="93">
        <v>0.29299999999999998</v>
      </c>
      <c r="M856" s="93">
        <v>0</v>
      </c>
      <c r="N856" s="92">
        <v>1.1830000000000001</v>
      </c>
      <c r="O856" s="93">
        <v>0</v>
      </c>
      <c r="P856" s="89">
        <v>13830.135</v>
      </c>
      <c r="Q856" s="50">
        <v>1.55878467635401E-2</v>
      </c>
    </row>
    <row r="857" spans="1:17" x14ac:dyDescent="0.25">
      <c r="A857" s="46" t="s">
        <v>158</v>
      </c>
      <c r="B857" s="46" t="s">
        <v>110</v>
      </c>
      <c r="C857" s="46" t="s">
        <v>120</v>
      </c>
      <c r="D857" s="36">
        <v>-0.3</v>
      </c>
      <c r="E857" s="47">
        <v>0</v>
      </c>
      <c r="F857" s="47">
        <v>0</v>
      </c>
      <c r="G857" s="47">
        <v>0</v>
      </c>
      <c r="H857" s="50">
        <v>6.9234599991188001E-2</v>
      </c>
      <c r="I857" s="50">
        <v>6.9234599991188001E-2</v>
      </c>
      <c r="J857" s="50">
        <v>6.9234599991188001E-2</v>
      </c>
      <c r="K857" s="50">
        <v>6.9234599991188001E-2</v>
      </c>
      <c r="L857" s="92">
        <v>1.036</v>
      </c>
      <c r="M857" s="93">
        <v>0</v>
      </c>
      <c r="N857" s="93">
        <v>0</v>
      </c>
      <c r="O857" s="93">
        <v>0</v>
      </c>
      <c r="P857" s="89">
        <v>13801.316000000001</v>
      </c>
      <c r="Q857" s="50">
        <v>9.40432031420467E-2</v>
      </c>
    </row>
    <row r="858" spans="1:17" x14ac:dyDescent="0.25">
      <c r="A858" s="46" t="s">
        <v>137</v>
      </c>
      <c r="B858" s="46" t="s">
        <v>118</v>
      </c>
      <c r="C858" s="46" t="s">
        <v>120</v>
      </c>
      <c r="D858" s="36">
        <v>-1.14476</v>
      </c>
      <c r="E858" s="47">
        <v>0.31340000000000001</v>
      </c>
      <c r="F858" s="47">
        <v>0</v>
      </c>
      <c r="G858" s="47">
        <v>0.31340000000000001</v>
      </c>
      <c r="H858" s="50">
        <v>0.29103705215158698</v>
      </c>
      <c r="I858" s="50">
        <v>0.76622731581868497</v>
      </c>
      <c r="J858" s="50">
        <v>0.29103705215158698</v>
      </c>
      <c r="K858" s="50">
        <v>0.76622731581868497</v>
      </c>
      <c r="L858" s="92">
        <v>0.94499999999999995</v>
      </c>
      <c r="M858" s="92">
        <v>0.61099999999999999</v>
      </c>
      <c r="N858" s="93">
        <v>0</v>
      </c>
      <c r="O858" s="93">
        <v>0</v>
      </c>
      <c r="P858" s="89">
        <v>13409.328</v>
      </c>
      <c r="Q858" s="50">
        <v>0.13996586198488101</v>
      </c>
    </row>
    <row r="859" spans="1:17" x14ac:dyDescent="0.25">
      <c r="A859" s="46" t="s">
        <v>150</v>
      </c>
      <c r="B859" s="46" t="s">
        <v>119</v>
      </c>
      <c r="C859" s="46" t="s">
        <v>120</v>
      </c>
      <c r="D859" s="36">
        <v>-0.49923000000000001</v>
      </c>
      <c r="E859" s="47">
        <v>0.13958999999999999</v>
      </c>
      <c r="F859" s="47">
        <v>6.7349999999999993E-2</v>
      </c>
      <c r="G859" s="47">
        <v>0.14091999999999999</v>
      </c>
      <c r="H859" s="50">
        <v>0.117841904054865</v>
      </c>
      <c r="I859" s="50">
        <v>0.28529717361381102</v>
      </c>
      <c r="J859" s="50">
        <v>0.19572172269348301</v>
      </c>
      <c r="K859" s="50">
        <v>0.287007756139943</v>
      </c>
      <c r="L859" s="92">
        <v>0.52200000000000002</v>
      </c>
      <c r="M859" s="92">
        <v>0.93700000000000006</v>
      </c>
      <c r="N859" s="93">
        <v>0</v>
      </c>
      <c r="O859" s="93">
        <v>0</v>
      </c>
      <c r="P859" s="89">
        <v>13357.43</v>
      </c>
      <c r="Q859" s="50">
        <v>5.3788903924222198E-2</v>
      </c>
    </row>
    <row r="860" spans="1:17" x14ac:dyDescent="0.25">
      <c r="A860" s="46" t="s">
        <v>145</v>
      </c>
      <c r="B860" s="46" t="s">
        <v>119</v>
      </c>
      <c r="C860" s="46" t="s">
        <v>120</v>
      </c>
      <c r="D860" s="36">
        <v>-0.67478000000000005</v>
      </c>
      <c r="E860" s="47">
        <v>0.36132999999999998</v>
      </c>
      <c r="F860" s="47">
        <v>0</v>
      </c>
      <c r="G860" s="47">
        <v>0.60682000000000003</v>
      </c>
      <c r="H860" s="50">
        <v>0.162499938476349</v>
      </c>
      <c r="I860" s="50">
        <v>0.66846293693080705</v>
      </c>
      <c r="J860" s="50">
        <v>0.162499938476349</v>
      </c>
      <c r="K860" s="50">
        <v>1.1327085797294301</v>
      </c>
      <c r="L860" s="92">
        <v>0.77900000000000003</v>
      </c>
      <c r="M860" s="93">
        <v>0.40600000000000003</v>
      </c>
      <c r="N860" s="93">
        <v>0</v>
      </c>
      <c r="O860" s="93">
        <v>0</v>
      </c>
      <c r="P860" s="89">
        <v>13338.206</v>
      </c>
      <c r="Q860" s="50">
        <v>0.418741633199464</v>
      </c>
    </row>
    <row r="861" spans="1:17" x14ac:dyDescent="0.25">
      <c r="A861" s="46" t="s">
        <v>149</v>
      </c>
      <c r="B861" s="46" t="s">
        <v>108</v>
      </c>
      <c r="C861" s="46" t="s">
        <v>120</v>
      </c>
      <c r="D861" s="36">
        <v>-0.6492</v>
      </c>
      <c r="E861" s="47">
        <v>8.2820000000000005E-2</v>
      </c>
      <c r="F861" s="47">
        <v>2.6019999999999901E-2</v>
      </c>
      <c r="G861" s="47">
        <v>8.2820000000000005E-2</v>
      </c>
      <c r="H861" s="50">
        <v>0.15588327678528999</v>
      </c>
      <c r="I861" s="50">
        <v>0.25568946158247802</v>
      </c>
      <c r="J861" s="50">
        <v>0.186354065464445</v>
      </c>
      <c r="K861" s="50">
        <v>0.25568946158247802</v>
      </c>
      <c r="L861" s="92">
        <v>0.69799999999999995</v>
      </c>
      <c r="M861" s="93">
        <v>0.38500000000000001</v>
      </c>
      <c r="N861" s="93">
        <v>0</v>
      </c>
      <c r="O861" s="93">
        <v>0</v>
      </c>
      <c r="P861" s="89">
        <v>12544.671</v>
      </c>
      <c r="Q861" s="50">
        <v>0.11834811529933401</v>
      </c>
    </row>
    <row r="862" spans="1:17" x14ac:dyDescent="0.25">
      <c r="A862" s="46" t="s">
        <v>165</v>
      </c>
      <c r="B862" s="46" t="s">
        <v>108</v>
      </c>
      <c r="C862" s="46" t="s">
        <v>120</v>
      </c>
      <c r="D862" s="36">
        <v>-0.67340999999999995</v>
      </c>
      <c r="E862" s="47">
        <v>8.2820000000000005E-2</v>
      </c>
      <c r="F862" s="47">
        <v>2.6019999999999901E-2</v>
      </c>
      <c r="G862" s="47">
        <v>8.2820000000000005E-2</v>
      </c>
      <c r="H862" s="50">
        <v>0.16214460881283599</v>
      </c>
      <c r="I862" s="50">
        <v>0.262491436141989</v>
      </c>
      <c r="J862" s="50">
        <v>0.19278045544281699</v>
      </c>
      <c r="K862" s="50">
        <v>0.262491436141989</v>
      </c>
      <c r="L862" s="93">
        <v>0.313</v>
      </c>
      <c r="M862" s="92">
        <v>1.65</v>
      </c>
      <c r="N862" s="93">
        <v>0</v>
      </c>
      <c r="O862" s="93">
        <v>0</v>
      </c>
      <c r="P862" s="89">
        <v>12277.091</v>
      </c>
      <c r="Q862" s="50">
        <v>0.163661581137309</v>
      </c>
    </row>
    <row r="863" spans="1:17" x14ac:dyDescent="0.25">
      <c r="A863" s="46" t="s">
        <v>136</v>
      </c>
      <c r="B863" s="46" t="s">
        <v>119</v>
      </c>
      <c r="C863" s="46" t="s">
        <v>120</v>
      </c>
      <c r="D863" s="36">
        <v>-0.72743999999999998</v>
      </c>
      <c r="E863" s="47">
        <v>0.30665999999999999</v>
      </c>
      <c r="F863" s="47">
        <v>2.5600000000000002E-3</v>
      </c>
      <c r="G863" s="47">
        <v>0.60682000000000003</v>
      </c>
      <c r="H863" s="50">
        <v>0.176240746537115</v>
      </c>
      <c r="I863" s="50">
        <v>0.59836869733019604</v>
      </c>
      <c r="J863" s="50">
        <v>0.17925578044504101</v>
      </c>
      <c r="K863" s="50">
        <v>1.1579173029935499</v>
      </c>
      <c r="L863" s="92">
        <v>10.925000000000001</v>
      </c>
      <c r="M863" s="92">
        <v>2.2189999999999999</v>
      </c>
      <c r="N863" s="93">
        <v>7.1999999999999995E-2</v>
      </c>
      <c r="O863" s="93">
        <v>0</v>
      </c>
      <c r="P863" s="89">
        <v>12232.120999999999</v>
      </c>
      <c r="Q863" s="50">
        <v>0.28317214700193399</v>
      </c>
    </row>
    <row r="864" spans="1:17" x14ac:dyDescent="0.25">
      <c r="A864" s="46" t="s">
        <v>158</v>
      </c>
      <c r="B864" s="46" t="s">
        <v>102</v>
      </c>
      <c r="C864" s="46" t="s">
        <v>120</v>
      </c>
      <c r="D864" s="36">
        <v>-0.33029999999999998</v>
      </c>
      <c r="E864" s="47">
        <v>0.22566</v>
      </c>
      <c r="F864" s="47">
        <v>0</v>
      </c>
      <c r="G864" s="47">
        <v>0.22566</v>
      </c>
      <c r="H864" s="50">
        <v>7.6488456942715305E-2</v>
      </c>
      <c r="I864" s="50">
        <v>0.34900099525676997</v>
      </c>
      <c r="J864" s="50">
        <v>7.6488456942715305E-2</v>
      </c>
      <c r="K864" s="50">
        <v>0.34900099525676997</v>
      </c>
      <c r="L864" s="92">
        <v>1.175</v>
      </c>
      <c r="M864" s="93">
        <v>7.9000000000000001E-2</v>
      </c>
      <c r="N864" s="93">
        <v>0</v>
      </c>
      <c r="O864" s="93">
        <v>0</v>
      </c>
      <c r="P864" s="89">
        <v>12185.971</v>
      </c>
      <c r="Q864" s="50">
        <v>8.7912087912087905E-2</v>
      </c>
    </row>
    <row r="865" spans="1:17" x14ac:dyDescent="0.25">
      <c r="A865" s="46" t="s">
        <v>129</v>
      </c>
      <c r="B865" s="46" t="s">
        <v>105</v>
      </c>
      <c r="C865" s="46" t="s">
        <v>120</v>
      </c>
      <c r="D865" s="36">
        <v>-0.31102999999999997</v>
      </c>
      <c r="E865" s="47">
        <v>0</v>
      </c>
      <c r="F865" s="47">
        <v>0</v>
      </c>
      <c r="G865" s="47">
        <v>0</v>
      </c>
      <c r="H865" s="50">
        <v>7.1869519938477996E-2</v>
      </c>
      <c r="I865" s="50">
        <v>7.1869519938477996E-2</v>
      </c>
      <c r="J865" s="50">
        <v>7.1869519938477996E-2</v>
      </c>
      <c r="K865" s="50">
        <v>7.1869519938477996E-2</v>
      </c>
      <c r="L865" s="93">
        <v>0.1</v>
      </c>
      <c r="M865" s="93">
        <v>0</v>
      </c>
      <c r="N865" s="93">
        <v>0</v>
      </c>
      <c r="O865" s="93">
        <v>0</v>
      </c>
      <c r="P865" s="89">
        <v>12013.8039999999</v>
      </c>
      <c r="Q865" s="50">
        <v>0.329394387001477</v>
      </c>
    </row>
    <row r="866" spans="1:17" x14ac:dyDescent="0.25">
      <c r="A866" s="46" t="s">
        <v>92</v>
      </c>
      <c r="B866" s="46" t="s">
        <v>111</v>
      </c>
      <c r="C866" s="46" t="s">
        <v>120</v>
      </c>
      <c r="D866" s="36">
        <v>-0.61336999999999997</v>
      </c>
      <c r="E866" s="47">
        <v>5.425E-2</v>
      </c>
      <c r="F866" s="47">
        <v>7.8099999999999897E-3</v>
      </c>
      <c r="G866" s="47">
        <v>0.12983</v>
      </c>
      <c r="H866" s="50">
        <v>0.146678566092493</v>
      </c>
      <c r="I866" s="50">
        <v>0.21060418334950201</v>
      </c>
      <c r="J866" s="50">
        <v>0.155669188374325</v>
      </c>
      <c r="K866" s="50">
        <v>0.30564811856826901</v>
      </c>
      <c r="L866" s="93">
        <v>0</v>
      </c>
      <c r="M866" s="93">
        <v>0</v>
      </c>
      <c r="N866" s="93">
        <v>0</v>
      </c>
      <c r="O866" s="93">
        <v>0</v>
      </c>
      <c r="P866" s="89">
        <v>11753.5</v>
      </c>
      <c r="Q866" s="50"/>
    </row>
    <row r="867" spans="1:17" x14ac:dyDescent="0.25">
      <c r="A867" s="46" t="s">
        <v>150</v>
      </c>
      <c r="B867" s="46" t="s">
        <v>104</v>
      </c>
      <c r="C867" s="46" t="s">
        <v>120</v>
      </c>
      <c r="D867" s="36">
        <v>-1.1357699999999999</v>
      </c>
      <c r="E867" s="47">
        <v>6.7210000000000006E-2</v>
      </c>
      <c r="F867" s="47">
        <v>0.16783000000000001</v>
      </c>
      <c r="G867" s="47">
        <v>0.16783000000000001</v>
      </c>
      <c r="H867" s="50">
        <v>0.28844974969359</v>
      </c>
      <c r="I867" s="50">
        <v>0.37802284561685401</v>
      </c>
      <c r="J867" s="50">
        <v>0.52389529567075699</v>
      </c>
      <c r="K867" s="50">
        <v>0.52389529567075699</v>
      </c>
      <c r="L867" s="93">
        <v>0.39899999999999902</v>
      </c>
      <c r="M867" s="93">
        <v>0.41199999999999998</v>
      </c>
      <c r="N867" s="93">
        <v>0</v>
      </c>
      <c r="O867" s="93">
        <v>0</v>
      </c>
      <c r="P867" s="89">
        <v>11707.847</v>
      </c>
      <c r="Q867" s="50">
        <v>8.7999999999999898E-2</v>
      </c>
    </row>
    <row r="868" spans="1:17" x14ac:dyDescent="0.25">
      <c r="A868" s="46" t="s">
        <v>148</v>
      </c>
      <c r="B868" s="46" t="s">
        <v>117</v>
      </c>
      <c r="C868" s="46" t="s">
        <v>120</v>
      </c>
      <c r="D868" s="36">
        <v>-1.31131</v>
      </c>
      <c r="E868" s="47">
        <v>0.18676999999999999</v>
      </c>
      <c r="F868" s="47">
        <v>0.15060999999999999</v>
      </c>
      <c r="G868" s="47">
        <v>0.19211</v>
      </c>
      <c r="H868" s="50">
        <v>0.33992061580829103</v>
      </c>
      <c r="I868" s="50">
        <v>0.615073344628143</v>
      </c>
      <c r="J868" s="50">
        <v>0.55771557072772204</v>
      </c>
      <c r="K868" s="50">
        <v>0.62372090472472796</v>
      </c>
      <c r="L868" s="92">
        <v>5.2589999999999897</v>
      </c>
      <c r="M868" s="92">
        <v>2.036</v>
      </c>
      <c r="N868" s="93">
        <v>0</v>
      </c>
      <c r="O868" s="93">
        <v>0</v>
      </c>
      <c r="P868" s="89">
        <v>11656.415999999999</v>
      </c>
      <c r="Q868" s="50">
        <v>0.18960444589735101</v>
      </c>
    </row>
    <row r="869" spans="1:17" x14ac:dyDescent="0.25">
      <c r="A869" s="46" t="s">
        <v>99</v>
      </c>
      <c r="B869" s="46" t="s">
        <v>118</v>
      </c>
      <c r="C869" s="46" t="s">
        <v>120</v>
      </c>
      <c r="D869" s="36">
        <v>-1.1752799999999901</v>
      </c>
      <c r="E869" s="47">
        <v>0</v>
      </c>
      <c r="F869" s="47">
        <v>0</v>
      </c>
      <c r="G869" s="47">
        <v>0</v>
      </c>
      <c r="H869" s="50">
        <v>0.29985946267438102</v>
      </c>
      <c r="I869" s="50">
        <v>0.29985946267438102</v>
      </c>
      <c r="J869" s="50">
        <v>0.29985946267438102</v>
      </c>
      <c r="K869" s="50">
        <v>0.29985946267438102</v>
      </c>
      <c r="L869" s="92">
        <v>0.750999999999999</v>
      </c>
      <c r="M869" s="93">
        <v>8.0000000000000002E-3</v>
      </c>
      <c r="N869" s="93">
        <v>0</v>
      </c>
      <c r="O869" s="93">
        <v>0</v>
      </c>
      <c r="P869" s="89">
        <v>10675.706</v>
      </c>
      <c r="Q869" s="50">
        <v>0.32079329380494698</v>
      </c>
    </row>
    <row r="870" spans="1:17" x14ac:dyDescent="0.25">
      <c r="A870" s="46" t="s">
        <v>148</v>
      </c>
      <c r="B870" s="46" t="s">
        <v>112</v>
      </c>
      <c r="C870" s="46" t="s">
        <v>120</v>
      </c>
      <c r="D870" s="36">
        <v>-0.46481</v>
      </c>
      <c r="E870" s="47">
        <v>0.55603000000000002</v>
      </c>
      <c r="F870" s="47">
        <v>0.11087999999999899</v>
      </c>
      <c r="G870" s="47">
        <v>0.55603000000000002</v>
      </c>
      <c r="H870" s="50">
        <v>0.109289093775294</v>
      </c>
      <c r="I870" s="50">
        <v>0.93430744737968097</v>
      </c>
      <c r="J870" s="50">
        <v>0.23936525085982099</v>
      </c>
      <c r="K870" s="50">
        <v>0.93430744737968097</v>
      </c>
      <c r="L870" s="92">
        <v>4.9020000000000001</v>
      </c>
      <c r="M870" s="93">
        <v>0</v>
      </c>
      <c r="N870" s="93">
        <v>0</v>
      </c>
      <c r="O870" s="93">
        <v>0</v>
      </c>
      <c r="P870" s="89">
        <v>10161.879999999999</v>
      </c>
      <c r="Q870" s="50">
        <v>0.128974815568557</v>
      </c>
    </row>
    <row r="871" spans="1:17" x14ac:dyDescent="0.25">
      <c r="A871" s="46" t="s">
        <v>130</v>
      </c>
      <c r="B871" s="46" t="s">
        <v>105</v>
      </c>
      <c r="C871" s="46" t="s">
        <v>120</v>
      </c>
      <c r="D871" s="36">
        <v>-0.33844999999999997</v>
      </c>
      <c r="E871" s="47">
        <v>0.30890000000000001</v>
      </c>
      <c r="F871" s="47">
        <v>0.15878999999999999</v>
      </c>
      <c r="G871" s="47">
        <v>0.30890000000000001</v>
      </c>
      <c r="H871" s="50">
        <v>7.8447961576181696E-2</v>
      </c>
      <c r="I871" s="50">
        <v>0.468766503014658</v>
      </c>
      <c r="J871" s="50">
        <v>0.264039992603746</v>
      </c>
      <c r="K871" s="50">
        <v>0.468766503014658</v>
      </c>
      <c r="L871" s="93">
        <v>0</v>
      </c>
      <c r="M871" s="93">
        <v>0</v>
      </c>
      <c r="N871" s="93">
        <v>0.186</v>
      </c>
      <c r="O871" s="93">
        <v>0</v>
      </c>
      <c r="P871" s="89">
        <v>10157.522999999999</v>
      </c>
      <c r="Q871" s="50">
        <v>0</v>
      </c>
    </row>
    <row r="872" spans="1:17" x14ac:dyDescent="0.25">
      <c r="A872" s="46" t="s">
        <v>133</v>
      </c>
      <c r="B872" s="46" t="s">
        <v>108</v>
      </c>
      <c r="C872" s="46" t="s">
        <v>120</v>
      </c>
      <c r="D872" s="36">
        <v>-0.64061000000000001</v>
      </c>
      <c r="E872" s="47">
        <v>8.2820000000000005E-2</v>
      </c>
      <c r="F872" s="47">
        <v>2.6019999999999901E-2</v>
      </c>
      <c r="G872" s="47">
        <v>8.2820000000000005E-2</v>
      </c>
      <c r="H872" s="50">
        <v>0.15366979820944099</v>
      </c>
      <c r="I872" s="50">
        <v>0.25328485743519602</v>
      </c>
      <c r="J872" s="50">
        <v>0.18408223632735399</v>
      </c>
      <c r="K872" s="50">
        <v>0.25328485743519602</v>
      </c>
      <c r="L872" s="93">
        <v>5.3999999999999999E-2</v>
      </c>
      <c r="M872" s="92">
        <v>0.73199999999999998</v>
      </c>
      <c r="N872" s="93">
        <v>0</v>
      </c>
      <c r="O872" s="93">
        <v>0</v>
      </c>
      <c r="P872" s="89">
        <v>10149.447</v>
      </c>
      <c r="Q872" s="50">
        <v>6.1041292639138198E-2</v>
      </c>
    </row>
    <row r="873" spans="1:17" x14ac:dyDescent="0.25">
      <c r="A873" s="46" t="s">
        <v>127</v>
      </c>
      <c r="B873" s="46" t="s">
        <v>117</v>
      </c>
      <c r="C873" s="46" t="s">
        <v>120</v>
      </c>
      <c r="D873" s="36">
        <v>-0.57164999999999999</v>
      </c>
      <c r="E873" s="47">
        <v>7.3689999999999894E-2</v>
      </c>
      <c r="F873" s="47">
        <v>0</v>
      </c>
      <c r="G873" s="47">
        <v>7.3689999999999894E-2</v>
      </c>
      <c r="H873" s="50">
        <v>0.13605304199821899</v>
      </c>
      <c r="I873" s="50">
        <v>0.22293047981174099</v>
      </c>
      <c r="J873" s="50">
        <v>0.13605304199821899</v>
      </c>
      <c r="K873" s="50">
        <v>0.22293047981174099</v>
      </c>
      <c r="L873" s="92">
        <v>5.6260000000000003</v>
      </c>
      <c r="M873" s="92">
        <v>0.66</v>
      </c>
      <c r="N873" s="93">
        <v>0</v>
      </c>
      <c r="O873" s="93">
        <v>0</v>
      </c>
      <c r="P873" s="89">
        <v>9736.9940000000006</v>
      </c>
      <c r="Q873" s="50">
        <v>0.180249280920421</v>
      </c>
    </row>
    <row r="874" spans="1:17" x14ac:dyDescent="0.25">
      <c r="A874" s="46" t="s">
        <v>146</v>
      </c>
      <c r="B874" s="46" t="s">
        <v>117</v>
      </c>
      <c r="C874" s="46" t="s">
        <v>120</v>
      </c>
      <c r="D874" s="36">
        <v>-0.88190999999999997</v>
      </c>
      <c r="E874" s="47">
        <v>0.108309999999999</v>
      </c>
      <c r="F874" s="47">
        <v>0</v>
      </c>
      <c r="G874" s="47">
        <v>0.108309999999999</v>
      </c>
      <c r="H874" s="50">
        <v>0.21749142075200101</v>
      </c>
      <c r="I874" s="50">
        <v>0.35676410400259601</v>
      </c>
      <c r="J874" s="50">
        <v>0.21749142075200101</v>
      </c>
      <c r="K874" s="50">
        <v>0.35676410400259601</v>
      </c>
      <c r="L874" s="92">
        <v>12.087999999999999</v>
      </c>
      <c r="M874" s="92">
        <v>0.88099999999999901</v>
      </c>
      <c r="N874" s="93">
        <v>0</v>
      </c>
      <c r="O874" s="93">
        <v>0</v>
      </c>
      <c r="P874" s="89">
        <v>9601.8109999999997</v>
      </c>
      <c r="Q874" s="50">
        <v>0.26102397158922702</v>
      </c>
    </row>
    <row r="875" spans="1:17" x14ac:dyDescent="0.25">
      <c r="A875" s="46" t="s">
        <v>125</v>
      </c>
      <c r="B875" s="46" t="s">
        <v>106</v>
      </c>
      <c r="C875" s="46" t="s">
        <v>120</v>
      </c>
      <c r="D875" s="36">
        <v>-0.72230000000000005</v>
      </c>
      <c r="E875" s="47">
        <v>9.5680000000000001E-2</v>
      </c>
      <c r="F875" s="47">
        <v>0.21395999999999901</v>
      </c>
      <c r="G875" s="47">
        <v>0.24251</v>
      </c>
      <c r="H875" s="50">
        <v>0.17489242135885499</v>
      </c>
      <c r="I875" s="50">
        <v>0.29285970072288398</v>
      </c>
      <c r="J875" s="50">
        <v>0.455190161269594</v>
      </c>
      <c r="K875" s="50">
        <v>0.49733458945602699</v>
      </c>
      <c r="L875" s="93">
        <v>0</v>
      </c>
      <c r="M875" s="93">
        <v>0</v>
      </c>
      <c r="N875" s="93">
        <v>0</v>
      </c>
      <c r="O875" s="93">
        <v>0</v>
      </c>
      <c r="P875" s="89">
        <v>9525.6779999999999</v>
      </c>
      <c r="Q875" s="50"/>
    </row>
    <row r="876" spans="1:17" x14ac:dyDescent="0.25">
      <c r="A876" s="46" t="s">
        <v>133</v>
      </c>
      <c r="B876" s="46" t="s">
        <v>118</v>
      </c>
      <c r="C876" s="46" t="s">
        <v>120</v>
      </c>
      <c r="D876" s="36">
        <v>-0.61065999999999998</v>
      </c>
      <c r="E876" s="47">
        <v>0.13461999999999999</v>
      </c>
      <c r="F876" s="47">
        <v>9.3859999999999999E-2</v>
      </c>
      <c r="G876" s="47">
        <v>0.13461999999999999</v>
      </c>
      <c r="H876" s="50">
        <v>0.14598535736846999</v>
      </c>
      <c r="I876" s="50">
        <v>0.31112407401292502</v>
      </c>
      <c r="J876" s="50">
        <v>0.25875714467885702</v>
      </c>
      <c r="K876" s="50">
        <v>0.31112407401292502</v>
      </c>
      <c r="L876" s="92">
        <v>6.1440000000000001</v>
      </c>
      <c r="M876" s="92">
        <v>1.79199999999999</v>
      </c>
      <c r="N876" s="93">
        <v>0</v>
      </c>
      <c r="O876" s="93">
        <v>0</v>
      </c>
      <c r="P876" s="89">
        <v>9355.08</v>
      </c>
      <c r="Q876" s="50">
        <v>0.16899832120872901</v>
      </c>
    </row>
    <row r="877" spans="1:17" x14ac:dyDescent="0.25">
      <c r="A877" s="46" t="s">
        <v>149</v>
      </c>
      <c r="B877" s="46" t="s">
        <v>104</v>
      </c>
      <c r="C877" s="46" t="s">
        <v>120</v>
      </c>
      <c r="D877" s="36">
        <v>-0.3</v>
      </c>
      <c r="E877" s="47">
        <v>0</v>
      </c>
      <c r="F877" s="47">
        <v>0</v>
      </c>
      <c r="G877" s="47">
        <v>0</v>
      </c>
      <c r="H877" s="50">
        <v>6.9234599991188001E-2</v>
      </c>
      <c r="I877" s="50">
        <v>6.9234599991188001E-2</v>
      </c>
      <c r="J877" s="50">
        <v>6.9234599991188001E-2</v>
      </c>
      <c r="K877" s="50">
        <v>6.9234599991188001E-2</v>
      </c>
      <c r="L877" s="93">
        <v>0.16500000000000001</v>
      </c>
      <c r="M877" s="93">
        <v>0</v>
      </c>
      <c r="N877" s="93">
        <v>0</v>
      </c>
      <c r="O877" s="93">
        <v>0</v>
      </c>
      <c r="P877" s="89">
        <v>8869.0339999999997</v>
      </c>
      <c r="Q877" s="50">
        <v>5.6977911646586298E-2</v>
      </c>
    </row>
    <row r="878" spans="1:17" x14ac:dyDescent="0.25">
      <c r="A878" s="46" t="s">
        <v>156</v>
      </c>
      <c r="B878" s="46" t="s">
        <v>108</v>
      </c>
      <c r="C878" s="46" t="s">
        <v>120</v>
      </c>
      <c r="D878" s="36">
        <v>-0.32513999999999998</v>
      </c>
      <c r="E878" s="47">
        <v>0.1197</v>
      </c>
      <c r="F878" s="47">
        <v>0.13943</v>
      </c>
      <c r="G878" s="47">
        <v>0.14180999999999999</v>
      </c>
      <c r="H878" s="50">
        <v>7.5249679137483899E-2</v>
      </c>
      <c r="I878" s="50">
        <v>0.21197698025075301</v>
      </c>
      <c r="J878" s="50">
        <v>0.23612674005271</v>
      </c>
      <c r="K878" s="50">
        <v>0.23907222543126799</v>
      </c>
      <c r="L878" s="93">
        <v>0</v>
      </c>
      <c r="M878" s="93">
        <v>0</v>
      </c>
      <c r="N878" s="93">
        <v>0</v>
      </c>
      <c r="O878" s="93">
        <v>0</v>
      </c>
      <c r="P878" s="89">
        <v>8541.2999999999993</v>
      </c>
      <c r="Q878" s="50">
        <v>0</v>
      </c>
    </row>
    <row r="879" spans="1:17" x14ac:dyDescent="0.25">
      <c r="A879" s="46" t="s">
        <v>129</v>
      </c>
      <c r="B879" s="46" t="s">
        <v>108</v>
      </c>
      <c r="C879" s="46" t="s">
        <v>120</v>
      </c>
      <c r="D879" s="36">
        <v>-0.65337999999999996</v>
      </c>
      <c r="E879" s="47">
        <v>8.2820000000000005E-2</v>
      </c>
      <c r="F879" s="47">
        <v>2.6019999999999901E-2</v>
      </c>
      <c r="G879" s="47">
        <v>8.2820000000000005E-2</v>
      </c>
      <c r="H879" s="50">
        <v>0.15696191837220699</v>
      </c>
      <c r="I879" s="50">
        <v>0.25686123982403503</v>
      </c>
      <c r="J879" s="50">
        <v>0.187461141635127</v>
      </c>
      <c r="K879" s="50">
        <v>0.25686123982403503</v>
      </c>
      <c r="L879" s="93">
        <v>6.2E-2</v>
      </c>
      <c r="M879" s="93">
        <v>0.14699999999999999</v>
      </c>
      <c r="N879" s="93">
        <v>0</v>
      </c>
      <c r="O879" s="93">
        <v>0</v>
      </c>
      <c r="P879" s="89">
        <v>8450.5990000000002</v>
      </c>
      <c r="Q879" s="50">
        <v>4.5045045045045001E-2</v>
      </c>
    </row>
    <row r="880" spans="1:17" x14ac:dyDescent="0.25">
      <c r="A880" s="46" t="s">
        <v>144</v>
      </c>
      <c r="B880" s="46" t="s">
        <v>105</v>
      </c>
      <c r="C880" s="46" t="s">
        <v>120</v>
      </c>
      <c r="D880" s="36">
        <v>-0.3</v>
      </c>
      <c r="E880" s="47">
        <v>0.20362</v>
      </c>
      <c r="F880" s="47">
        <v>0</v>
      </c>
      <c r="G880" s="47">
        <v>0.20362</v>
      </c>
      <c r="H880" s="50">
        <v>6.9234599991188001E-2</v>
      </c>
      <c r="I880" s="50">
        <v>0.31070225407944302</v>
      </c>
      <c r="J880" s="50">
        <v>6.9234599991188001E-2</v>
      </c>
      <c r="K880" s="50">
        <v>0.31070225407944302</v>
      </c>
      <c r="L880" s="93">
        <v>0</v>
      </c>
      <c r="M880" s="93">
        <v>0</v>
      </c>
      <c r="N880" s="93">
        <v>0</v>
      </c>
      <c r="O880" s="93">
        <v>0</v>
      </c>
      <c r="P880" s="89">
        <v>8408.1270000000004</v>
      </c>
      <c r="Q880" s="50"/>
    </row>
    <row r="881" spans="1:17" x14ac:dyDescent="0.25">
      <c r="A881" s="46" t="s">
        <v>92</v>
      </c>
      <c r="B881" s="46" t="s">
        <v>105</v>
      </c>
      <c r="C881" s="46" t="s">
        <v>120</v>
      </c>
      <c r="D881" s="36">
        <v>-0.30695</v>
      </c>
      <c r="E881" s="47">
        <v>0.30890000000000001</v>
      </c>
      <c r="F881" s="47">
        <v>0.15937000000000001</v>
      </c>
      <c r="G881" s="47">
        <v>0.30485000000000001</v>
      </c>
      <c r="H881" s="50">
        <v>7.0894106479991698E-2</v>
      </c>
      <c r="I881" s="50">
        <v>0.45847871006663798</v>
      </c>
      <c r="J881" s="50">
        <v>0.255914400274597</v>
      </c>
      <c r="K881" s="50">
        <v>0.45258381650790502</v>
      </c>
      <c r="L881" s="93">
        <v>0</v>
      </c>
      <c r="M881" s="93">
        <v>0</v>
      </c>
      <c r="N881" s="93">
        <v>0</v>
      </c>
      <c r="O881" s="93">
        <v>0</v>
      </c>
      <c r="P881" s="89">
        <v>8284.7880000000005</v>
      </c>
      <c r="Q881" s="50"/>
    </row>
    <row r="882" spans="1:17" x14ac:dyDescent="0.25">
      <c r="A882" s="46" t="s">
        <v>148</v>
      </c>
      <c r="B882" s="46" t="s">
        <v>109</v>
      </c>
      <c r="C882" s="46" t="s">
        <v>120</v>
      </c>
      <c r="D882" s="36">
        <v>-1.22045</v>
      </c>
      <c r="E882" s="47">
        <v>6.0000000000000001E-3</v>
      </c>
      <c r="F882" s="47">
        <v>0</v>
      </c>
      <c r="G882" s="47">
        <v>6.0000000000000001E-3</v>
      </c>
      <c r="H882" s="50">
        <v>0.31302751010764102</v>
      </c>
      <c r="I882" s="50">
        <v>0.32092935700344799</v>
      </c>
      <c r="J882" s="50">
        <v>0.31302751010764102</v>
      </c>
      <c r="K882" s="50">
        <v>0.32092935700344799</v>
      </c>
      <c r="L882" s="92">
        <v>3.5920000000000001</v>
      </c>
      <c r="M882" s="93">
        <v>0.252</v>
      </c>
      <c r="N882" s="93">
        <v>0</v>
      </c>
      <c r="O882" s="93">
        <v>0</v>
      </c>
      <c r="P882" s="89">
        <v>8045.4459999999999</v>
      </c>
      <c r="Q882" s="50">
        <v>0.22975383517659601</v>
      </c>
    </row>
    <row r="883" spans="1:17" x14ac:dyDescent="0.25">
      <c r="A883" s="46" t="s">
        <v>158</v>
      </c>
      <c r="B883" s="46" t="s">
        <v>116</v>
      </c>
      <c r="C883" s="46" t="s">
        <v>120</v>
      </c>
      <c r="D883" s="36">
        <v>-0.3</v>
      </c>
      <c r="E883" s="47">
        <v>7.0299999999999998E-3</v>
      </c>
      <c r="F883" s="47">
        <v>0</v>
      </c>
      <c r="G883" s="47">
        <v>7.0299999999999998E-3</v>
      </c>
      <c r="H883" s="50">
        <v>6.9234599991188001E-2</v>
      </c>
      <c r="I883" s="50">
        <v>7.6777802520052493E-2</v>
      </c>
      <c r="J883" s="50">
        <v>6.9234599991188001E-2</v>
      </c>
      <c r="K883" s="50">
        <v>7.6777802520052493E-2</v>
      </c>
      <c r="L883" s="92">
        <v>1.6140000000000001</v>
      </c>
      <c r="M883" s="93">
        <v>0.23300000000000001</v>
      </c>
      <c r="N883" s="93">
        <v>0</v>
      </c>
      <c r="O883" s="93">
        <v>0</v>
      </c>
      <c r="P883" s="89">
        <v>8003.3809999999903</v>
      </c>
      <c r="Q883" s="50">
        <v>0.13341992948598899</v>
      </c>
    </row>
    <row r="884" spans="1:17" x14ac:dyDescent="0.25">
      <c r="A884" s="46" t="s">
        <v>141</v>
      </c>
      <c r="B884" s="46" t="s">
        <v>109</v>
      </c>
      <c r="C884" s="46" t="s">
        <v>120</v>
      </c>
      <c r="D884" s="36">
        <v>-0.47508</v>
      </c>
      <c r="E884" s="47">
        <v>0.18368999999999999</v>
      </c>
      <c r="F884" s="47">
        <v>3.7100000000000002E-3</v>
      </c>
      <c r="G884" s="47">
        <v>0.18392999999999901</v>
      </c>
      <c r="H884" s="50">
        <v>0.11183414926256501</v>
      </c>
      <c r="I884" s="50">
        <v>0.33602800718741099</v>
      </c>
      <c r="J884" s="50">
        <v>0.11596671512591999</v>
      </c>
      <c r="K884" s="50">
        <v>0.33634869238982101</v>
      </c>
      <c r="L884" s="92">
        <v>0.67099999999999904</v>
      </c>
      <c r="M884" s="92">
        <v>0.84099999999999997</v>
      </c>
      <c r="N884" s="93">
        <v>0</v>
      </c>
      <c r="O884" s="93">
        <v>0</v>
      </c>
      <c r="P884" s="89">
        <v>7952.2869999999903</v>
      </c>
      <c r="Q884" s="50">
        <v>3.6357218496293697E-2</v>
      </c>
    </row>
    <row r="885" spans="1:17" x14ac:dyDescent="0.25">
      <c r="A885" s="46" t="s">
        <v>132</v>
      </c>
      <c r="B885" s="46" t="s">
        <v>108</v>
      </c>
      <c r="C885" s="46" t="s">
        <v>120</v>
      </c>
      <c r="D885" s="36">
        <v>-0.3</v>
      </c>
      <c r="E885" s="47">
        <v>0.20646</v>
      </c>
      <c r="F885" s="47">
        <v>0</v>
      </c>
      <c r="G885" s="47">
        <v>0.20646</v>
      </c>
      <c r="H885" s="50">
        <v>6.9234599991188001E-2</v>
      </c>
      <c r="I885" s="50">
        <v>0.31442993928852397</v>
      </c>
      <c r="J885" s="50">
        <v>6.9234599991188001E-2</v>
      </c>
      <c r="K885" s="50">
        <v>0.31442993928852397</v>
      </c>
      <c r="L885" s="93">
        <v>5.5E-2</v>
      </c>
      <c r="M885" s="93">
        <v>2.5999999999999999E-2</v>
      </c>
      <c r="N885" s="93">
        <v>0</v>
      </c>
      <c r="O885" s="93">
        <v>0</v>
      </c>
      <c r="P885" s="89">
        <v>7925.0640000000003</v>
      </c>
      <c r="Q885" s="50">
        <v>0.18376764386536301</v>
      </c>
    </row>
    <row r="886" spans="1:17" x14ac:dyDescent="0.25">
      <c r="A886" s="46" t="s">
        <v>134</v>
      </c>
      <c r="B886" s="46" t="s">
        <v>105</v>
      </c>
      <c r="C886" s="46" t="s">
        <v>120</v>
      </c>
      <c r="D886" s="36">
        <v>-0.30125999999999997</v>
      </c>
      <c r="E886" s="47">
        <v>0.20362</v>
      </c>
      <c r="F886" s="47">
        <v>0</v>
      </c>
      <c r="G886" s="47">
        <v>0.20362</v>
      </c>
      <c r="H886" s="50">
        <v>6.9535269192761096E-2</v>
      </c>
      <c r="I886" s="50">
        <v>0.31107082408291697</v>
      </c>
      <c r="J886" s="50">
        <v>6.9535269192761096E-2</v>
      </c>
      <c r="K886" s="50">
        <v>0.31107082408291697</v>
      </c>
      <c r="L886" s="93">
        <v>0.08</v>
      </c>
      <c r="M886" s="93">
        <v>0</v>
      </c>
      <c r="N886" s="93">
        <v>0</v>
      </c>
      <c r="O886" s="93">
        <v>0</v>
      </c>
      <c r="P886" s="89">
        <v>7851.90199999999</v>
      </c>
      <c r="Q886" s="50">
        <v>0.37217598097502902</v>
      </c>
    </row>
    <row r="887" spans="1:17" x14ac:dyDescent="0.25">
      <c r="A887" s="46" t="s">
        <v>150</v>
      </c>
      <c r="B887" s="46" t="s">
        <v>109</v>
      </c>
      <c r="C887" s="46" t="s">
        <v>120</v>
      </c>
      <c r="D887" s="36">
        <v>-0.50605</v>
      </c>
      <c r="E887" s="47">
        <v>0.16952999999999999</v>
      </c>
      <c r="F887" s="47">
        <v>3.7100000000000002E-3</v>
      </c>
      <c r="G887" s="47">
        <v>0.16963</v>
      </c>
      <c r="H887" s="50">
        <v>0.11954437459708001</v>
      </c>
      <c r="I887" s="50">
        <v>0.326377834374802</v>
      </c>
      <c r="J887" s="50">
        <v>0.12370559852426299</v>
      </c>
      <c r="K887" s="50">
        <v>0.326510478790349</v>
      </c>
      <c r="L887" s="93">
        <v>0.153</v>
      </c>
      <c r="M887" s="92">
        <v>1.147</v>
      </c>
      <c r="N887" s="93">
        <v>0</v>
      </c>
      <c r="O887" s="93">
        <v>0</v>
      </c>
      <c r="P887" s="89">
        <v>7684.915</v>
      </c>
      <c r="Q887" s="50">
        <v>1.39275766016699E-3</v>
      </c>
    </row>
    <row r="888" spans="1:17" x14ac:dyDescent="0.25">
      <c r="A888" s="46" t="s">
        <v>132</v>
      </c>
      <c r="B888" s="46" t="s">
        <v>104</v>
      </c>
      <c r="C888" s="46" t="s">
        <v>120</v>
      </c>
      <c r="D888" s="36">
        <v>-1.6654199999999999</v>
      </c>
      <c r="E888" s="47">
        <v>0.06</v>
      </c>
      <c r="F888" s="47">
        <v>0.14964</v>
      </c>
      <c r="G888" s="47">
        <v>0.14964</v>
      </c>
      <c r="H888" s="50">
        <v>0.450093059342074</v>
      </c>
      <c r="I888" s="50">
        <v>0.53976180630118298</v>
      </c>
      <c r="J888" s="50">
        <v>0.68416136424835405</v>
      </c>
      <c r="K888" s="50">
        <v>0.68416136424835405</v>
      </c>
      <c r="L888" s="93">
        <v>0</v>
      </c>
      <c r="M888" s="93">
        <v>0</v>
      </c>
      <c r="N888" s="93">
        <v>0</v>
      </c>
      <c r="O888" s="93">
        <v>0</v>
      </c>
      <c r="P888" s="89">
        <v>7540.384</v>
      </c>
      <c r="Q888" s="50"/>
    </row>
    <row r="889" spans="1:17" x14ac:dyDescent="0.25">
      <c r="A889" s="46" t="s">
        <v>129</v>
      </c>
      <c r="B889" s="46" t="s">
        <v>104</v>
      </c>
      <c r="C889" s="46" t="s">
        <v>120</v>
      </c>
      <c r="D889" s="36">
        <v>-0.31690000000000002</v>
      </c>
      <c r="E889" s="47">
        <v>1.5769999999999999E-2</v>
      </c>
      <c r="F889" s="47">
        <v>0</v>
      </c>
      <c r="G889" s="47">
        <v>1.5769999999999999E-2</v>
      </c>
      <c r="H889" s="50">
        <v>7.3274430977918706E-2</v>
      </c>
      <c r="I889" s="50">
        <v>9.0334130937902393E-2</v>
      </c>
      <c r="J889" s="50">
        <v>7.3274430977918706E-2</v>
      </c>
      <c r="K889" s="50">
        <v>9.0334130937902393E-2</v>
      </c>
      <c r="L889" s="93">
        <v>9.2999999999999999E-2</v>
      </c>
      <c r="M889" s="92">
        <v>0.82899999999999996</v>
      </c>
      <c r="N889" s="93">
        <v>0</v>
      </c>
      <c r="O889" s="93">
        <v>0</v>
      </c>
      <c r="P889" s="89">
        <v>7215.8339999999998</v>
      </c>
      <c r="Q889" s="50">
        <v>8.7368946580129708E-3</v>
      </c>
    </row>
    <row r="890" spans="1:17" x14ac:dyDescent="0.25">
      <c r="A890" s="46" t="s">
        <v>127</v>
      </c>
      <c r="B890" s="46" t="s">
        <v>119</v>
      </c>
      <c r="C890" s="46" t="s">
        <v>120</v>
      </c>
      <c r="D890" s="36">
        <v>-1.33046</v>
      </c>
      <c r="E890" s="47">
        <v>0</v>
      </c>
      <c r="F890" s="47">
        <v>0.25169999999999998</v>
      </c>
      <c r="G890" s="47">
        <v>0.25169999999999998</v>
      </c>
      <c r="H890" s="50">
        <v>0.34565861432747602</v>
      </c>
      <c r="I890" s="50">
        <v>0.34565861432747602</v>
      </c>
      <c r="J890" s="50">
        <v>0.73079972292128703</v>
      </c>
      <c r="K890" s="50">
        <v>0.73079972292128703</v>
      </c>
      <c r="L890" s="92">
        <v>5.9529999999999896</v>
      </c>
      <c r="M890" s="92">
        <v>1.944</v>
      </c>
      <c r="N890" s="93">
        <v>0</v>
      </c>
      <c r="O890" s="93">
        <v>0</v>
      </c>
      <c r="P890" s="89">
        <v>7155.0839999999998</v>
      </c>
      <c r="Q890" s="50">
        <v>0.142454728370221</v>
      </c>
    </row>
    <row r="891" spans="1:17" x14ac:dyDescent="0.25">
      <c r="A891" s="46" t="s">
        <v>99</v>
      </c>
      <c r="B891" s="46" t="s">
        <v>105</v>
      </c>
      <c r="C891" s="46" t="s">
        <v>120</v>
      </c>
      <c r="D891" s="36">
        <v>-0.31790999999999903</v>
      </c>
      <c r="E891" s="47">
        <v>0.37175999999999998</v>
      </c>
      <c r="F891" s="47">
        <v>0</v>
      </c>
      <c r="G891" s="47">
        <v>0.37175999999999998</v>
      </c>
      <c r="H891" s="50">
        <v>7.3516347448599098E-2</v>
      </c>
      <c r="I891" s="50">
        <v>0.556904517639633</v>
      </c>
      <c r="J891" s="50">
        <v>7.3516347448599098E-2</v>
      </c>
      <c r="K891" s="50">
        <v>0.556904517639633</v>
      </c>
      <c r="L891" s="93">
        <v>0.114</v>
      </c>
      <c r="M891" s="93">
        <v>0.01</v>
      </c>
      <c r="N891" s="93">
        <v>0</v>
      </c>
      <c r="O891" s="93">
        <v>0</v>
      </c>
      <c r="P891" s="89">
        <v>6927.6850000000004</v>
      </c>
      <c r="Q891" s="50">
        <v>0.22089552238805901</v>
      </c>
    </row>
    <row r="892" spans="1:17" x14ac:dyDescent="0.25">
      <c r="A892" s="46" t="s">
        <v>146</v>
      </c>
      <c r="B892" s="46" t="s">
        <v>109</v>
      </c>
      <c r="C892" s="46" t="s">
        <v>120</v>
      </c>
      <c r="D892" s="36">
        <v>-1.0594699999999999</v>
      </c>
      <c r="E892" s="47">
        <v>0</v>
      </c>
      <c r="F892" s="47">
        <v>0</v>
      </c>
      <c r="G892" s="47">
        <v>0</v>
      </c>
      <c r="H892" s="50">
        <v>0.26669848604539098</v>
      </c>
      <c r="I892" s="50">
        <v>0.26669848604539098</v>
      </c>
      <c r="J892" s="50">
        <v>0.26669848604539098</v>
      </c>
      <c r="K892" s="50">
        <v>0.26669848604539098</v>
      </c>
      <c r="L892" s="92">
        <v>10.699</v>
      </c>
      <c r="M892" s="92">
        <v>1.2030000000000001</v>
      </c>
      <c r="N892" s="93">
        <v>0</v>
      </c>
      <c r="O892" s="93">
        <v>0</v>
      </c>
      <c r="P892" s="89">
        <v>6752.1219999999903</v>
      </c>
      <c r="Q892" s="50">
        <v>0.27073249435301699</v>
      </c>
    </row>
    <row r="893" spans="1:17" x14ac:dyDescent="0.25">
      <c r="A893" s="46" t="s">
        <v>130</v>
      </c>
      <c r="B893" s="46" t="s">
        <v>108</v>
      </c>
      <c r="C893" s="46" t="s">
        <v>120</v>
      </c>
      <c r="D893" s="36">
        <v>-0.30463000000000001</v>
      </c>
      <c r="E893" s="47">
        <v>0.11447</v>
      </c>
      <c r="F893" s="47">
        <v>0.13943</v>
      </c>
      <c r="G893" s="47">
        <v>0.13943</v>
      </c>
      <c r="H893" s="50">
        <v>7.0339855533815498E-2</v>
      </c>
      <c r="I893" s="50">
        <v>0.20014960521641301</v>
      </c>
      <c r="J893" s="50">
        <v>0.23048231684274001</v>
      </c>
      <c r="K893" s="50">
        <v>0.23048231684274001</v>
      </c>
      <c r="L893" s="93">
        <v>0.104</v>
      </c>
      <c r="M893" s="93">
        <v>0</v>
      </c>
      <c r="N893" s="93">
        <v>0</v>
      </c>
      <c r="O893" s="93">
        <v>0</v>
      </c>
      <c r="P893" s="89">
        <v>6248.1119999999901</v>
      </c>
      <c r="Q893" s="50">
        <v>0.41335227272727199</v>
      </c>
    </row>
    <row r="894" spans="1:17" x14ac:dyDescent="0.25">
      <c r="A894" s="46" t="s">
        <v>146</v>
      </c>
      <c r="B894" s="46" t="s">
        <v>119</v>
      </c>
      <c r="C894" s="46" t="s">
        <v>120</v>
      </c>
      <c r="D894" s="36">
        <v>-1.68374</v>
      </c>
      <c r="E894" s="47">
        <v>0.12336999999999999</v>
      </c>
      <c r="F894" s="47">
        <v>0</v>
      </c>
      <c r="G894" s="47">
        <v>0.12336999999999999</v>
      </c>
      <c r="H894" s="50">
        <v>0.45603315832462799</v>
      </c>
      <c r="I894" s="50">
        <v>0.64721457178591901</v>
      </c>
      <c r="J894" s="50">
        <v>0.45603315832462799</v>
      </c>
      <c r="K894" s="50">
        <v>0.64721457178591901</v>
      </c>
      <c r="L894" s="92">
        <v>6.5570000000000004</v>
      </c>
      <c r="M894" s="92">
        <v>2.1629999999999998</v>
      </c>
      <c r="N894" s="93">
        <v>0</v>
      </c>
      <c r="O894" s="93">
        <v>0</v>
      </c>
      <c r="P894" s="89">
        <v>6154.0059999999903</v>
      </c>
      <c r="Q894" s="50">
        <v>0.22776735459662201</v>
      </c>
    </row>
    <row r="895" spans="1:17" x14ac:dyDescent="0.25">
      <c r="A895" s="46" t="s">
        <v>127</v>
      </c>
      <c r="B895" s="46" t="s">
        <v>109</v>
      </c>
      <c r="C895" s="46" t="s">
        <v>120</v>
      </c>
      <c r="D895" s="36">
        <v>-1.0802399999999901</v>
      </c>
      <c r="E895" s="47">
        <v>8.0769999999999995E-2</v>
      </c>
      <c r="F895" s="47">
        <v>0</v>
      </c>
      <c r="G895" s="47">
        <v>8.0769999999999995E-2</v>
      </c>
      <c r="H895" s="50">
        <v>0.27258286844424101</v>
      </c>
      <c r="I895" s="50">
        <v>0.37963447358732699</v>
      </c>
      <c r="J895" s="50">
        <v>0.27258286844424101</v>
      </c>
      <c r="K895" s="50">
        <v>0.37963447358732699</v>
      </c>
      <c r="L895" s="92">
        <v>6.3970000000000002</v>
      </c>
      <c r="M895" s="92">
        <v>1.101</v>
      </c>
      <c r="N895" s="93">
        <v>0</v>
      </c>
      <c r="O895" s="93">
        <v>0</v>
      </c>
      <c r="P895" s="89">
        <v>6046.2759999999998</v>
      </c>
      <c r="Q895" s="50">
        <v>0.20262869660460001</v>
      </c>
    </row>
    <row r="896" spans="1:17" x14ac:dyDescent="0.25">
      <c r="A896" s="46" t="s">
        <v>140</v>
      </c>
      <c r="B896" s="46" t="s">
        <v>108</v>
      </c>
      <c r="C896" s="46" t="s">
        <v>120</v>
      </c>
      <c r="D896" s="36">
        <v>-0.30024000000000001</v>
      </c>
      <c r="E896" s="47">
        <v>0</v>
      </c>
      <c r="F896" s="47">
        <v>0</v>
      </c>
      <c r="G896" s="47">
        <v>0</v>
      </c>
      <c r="H896" s="50">
        <v>6.9291863797939293E-2</v>
      </c>
      <c r="I896" s="50">
        <v>6.9291863797939293E-2</v>
      </c>
      <c r="J896" s="50">
        <v>6.9291863797939293E-2</v>
      </c>
      <c r="K896" s="50">
        <v>6.9291863797939293E-2</v>
      </c>
      <c r="L896" s="93">
        <v>0.26899999999999902</v>
      </c>
      <c r="M896" s="93">
        <v>0</v>
      </c>
      <c r="N896" s="93">
        <v>0</v>
      </c>
      <c r="O896" s="93">
        <v>0</v>
      </c>
      <c r="P896" s="89">
        <v>5659.7330000000002</v>
      </c>
      <c r="Q896" s="50">
        <v>9.4181935069109601E-2</v>
      </c>
    </row>
    <row r="897" spans="1:17" x14ac:dyDescent="0.25">
      <c r="A897" s="46" t="s">
        <v>145</v>
      </c>
      <c r="B897" s="46" t="s">
        <v>108</v>
      </c>
      <c r="C897" s="46" t="s">
        <v>120</v>
      </c>
      <c r="D897" s="36">
        <v>-1.4215100000000001</v>
      </c>
      <c r="E897" s="47">
        <v>0.26815</v>
      </c>
      <c r="F897" s="47">
        <v>0.11412</v>
      </c>
      <c r="G897" s="47">
        <v>0.28752</v>
      </c>
      <c r="H897" s="50">
        <v>0.37327828428119197</v>
      </c>
      <c r="I897" s="50">
        <v>0.79562076031395801</v>
      </c>
      <c r="J897" s="50">
        <v>0.53928925879402601</v>
      </c>
      <c r="K897" s="50">
        <v>0.83074097565064897</v>
      </c>
      <c r="L897" s="93">
        <v>0.312</v>
      </c>
      <c r="M897" s="92">
        <v>1.2669999999999999</v>
      </c>
      <c r="N897" s="93">
        <v>0</v>
      </c>
      <c r="O897" s="93">
        <v>0</v>
      </c>
      <c r="P897" s="89">
        <v>5472.2780000000002</v>
      </c>
      <c r="Q897" s="50">
        <v>0.308568470100957</v>
      </c>
    </row>
    <row r="898" spans="1:17" x14ac:dyDescent="0.25">
      <c r="A898" s="46" t="s">
        <v>148</v>
      </c>
      <c r="B898" s="46" t="s">
        <v>116</v>
      </c>
      <c r="C898" s="46" t="s">
        <v>120</v>
      </c>
      <c r="D898" s="36">
        <v>-0.86755000000000004</v>
      </c>
      <c r="E898" s="47">
        <v>4.8210000000000003E-2</v>
      </c>
      <c r="F898" s="47">
        <v>0</v>
      </c>
      <c r="G898" s="47">
        <v>4.8210000000000003E-2</v>
      </c>
      <c r="H898" s="50">
        <v>0.21359640640277899</v>
      </c>
      <c r="I898" s="50">
        <v>0.27353715172735998</v>
      </c>
      <c r="J898" s="50">
        <v>0.21359640640277899</v>
      </c>
      <c r="K898" s="50">
        <v>0.27353715172735998</v>
      </c>
      <c r="L898" s="92">
        <v>2.306</v>
      </c>
      <c r="M898" s="92">
        <v>1.008</v>
      </c>
      <c r="N898" s="93">
        <v>0</v>
      </c>
      <c r="O898" s="93">
        <v>0</v>
      </c>
      <c r="P898" s="89">
        <v>5448.0209999999997</v>
      </c>
      <c r="Q898" s="50">
        <v>0.20206409560021699</v>
      </c>
    </row>
    <row r="899" spans="1:17" x14ac:dyDescent="0.25">
      <c r="A899" s="46" t="s">
        <v>133</v>
      </c>
      <c r="B899" s="46" t="s">
        <v>105</v>
      </c>
      <c r="C899" s="46" t="s">
        <v>120</v>
      </c>
      <c r="D899" s="36">
        <v>-0.32833000000000001</v>
      </c>
      <c r="E899" s="47">
        <v>0</v>
      </c>
      <c r="F899" s="47">
        <v>0</v>
      </c>
      <c r="G899" s="47">
        <v>0</v>
      </c>
      <c r="H899" s="50">
        <v>7.6015344368028898E-2</v>
      </c>
      <c r="I899" s="50">
        <v>7.6015344368028898E-2</v>
      </c>
      <c r="J899" s="50">
        <v>7.6015344368028898E-2</v>
      </c>
      <c r="K899" s="50">
        <v>7.6015344368028898E-2</v>
      </c>
      <c r="L899" s="93">
        <v>0.435</v>
      </c>
      <c r="M899" s="93">
        <v>0</v>
      </c>
      <c r="N899" s="93">
        <v>0</v>
      </c>
      <c r="O899" s="93">
        <v>0</v>
      </c>
      <c r="P899" s="89">
        <v>5353.7389999999996</v>
      </c>
      <c r="Q899" s="50">
        <v>6.0053529608564603E-2</v>
      </c>
    </row>
    <row r="900" spans="1:17" x14ac:dyDescent="0.25">
      <c r="A900" s="46" t="s">
        <v>148</v>
      </c>
      <c r="B900" s="46" t="s">
        <v>119</v>
      </c>
      <c r="C900" s="46" t="s">
        <v>120</v>
      </c>
      <c r="D900" s="36">
        <v>-0.67366000000000004</v>
      </c>
      <c r="E900" s="47">
        <v>0.32040000000000002</v>
      </c>
      <c r="F900" s="47">
        <v>0</v>
      </c>
      <c r="G900" s="47">
        <v>0.60682000000000003</v>
      </c>
      <c r="H900" s="50">
        <v>0.16220944188999201</v>
      </c>
      <c r="I900" s="50">
        <v>0.60115122281421096</v>
      </c>
      <c r="J900" s="50">
        <v>0.16220944188999201</v>
      </c>
      <c r="K900" s="50">
        <v>1.1321756381424299</v>
      </c>
      <c r="L900" s="92">
        <v>6.13</v>
      </c>
      <c r="M900" s="92">
        <v>1.798</v>
      </c>
      <c r="N900" s="93">
        <v>0</v>
      </c>
      <c r="O900" s="93">
        <v>0</v>
      </c>
      <c r="P900" s="89">
        <v>5202.0630000000001</v>
      </c>
      <c r="Q900" s="50">
        <v>0.268877216021011</v>
      </c>
    </row>
    <row r="901" spans="1:17" x14ac:dyDescent="0.25">
      <c r="A901" s="46" t="s">
        <v>136</v>
      </c>
      <c r="B901" s="46" t="s">
        <v>104</v>
      </c>
      <c r="C901" s="46" t="s">
        <v>120</v>
      </c>
      <c r="D901" s="36">
        <v>-2.0476299999999998</v>
      </c>
      <c r="E901" s="47">
        <v>0</v>
      </c>
      <c r="F901" s="47">
        <v>0.235369999999999</v>
      </c>
      <c r="G901" s="47">
        <v>0.235369999999999</v>
      </c>
      <c r="H901" s="50">
        <v>0.57919532601778001</v>
      </c>
      <c r="I901" s="50">
        <v>0.57919532601778001</v>
      </c>
      <c r="J901" s="50">
        <v>0.99827724123593597</v>
      </c>
      <c r="K901" s="50">
        <v>0.99827724123593597</v>
      </c>
      <c r="L901" s="93">
        <v>0.32700000000000001</v>
      </c>
      <c r="M901" s="93">
        <v>0</v>
      </c>
      <c r="N901" s="93">
        <v>0</v>
      </c>
      <c r="O901" s="93">
        <v>0</v>
      </c>
      <c r="P901" s="89">
        <v>4889.9620000000004</v>
      </c>
      <c r="Q901" s="50">
        <v>0.182384064737005</v>
      </c>
    </row>
    <row r="902" spans="1:17" x14ac:dyDescent="0.25">
      <c r="A902" s="46" t="s">
        <v>140</v>
      </c>
      <c r="B902" s="46" t="s">
        <v>116</v>
      </c>
      <c r="C902" s="46" t="s">
        <v>120</v>
      </c>
      <c r="D902" s="36">
        <v>-0.38800999999999902</v>
      </c>
      <c r="E902" s="47">
        <v>1.652E-2</v>
      </c>
      <c r="F902" s="47">
        <v>0</v>
      </c>
      <c r="G902" s="47">
        <v>1.652E-2</v>
      </c>
      <c r="H902" s="50">
        <v>9.04407031511682E-2</v>
      </c>
      <c r="I902" s="50">
        <v>0.10860440263832701</v>
      </c>
      <c r="J902" s="50">
        <v>9.04407031511682E-2</v>
      </c>
      <c r="K902" s="50">
        <v>0.10860440263832701</v>
      </c>
      <c r="L902" s="93">
        <v>0</v>
      </c>
      <c r="M902" s="93">
        <v>0</v>
      </c>
      <c r="N902" s="93">
        <v>0</v>
      </c>
      <c r="O902" s="93">
        <v>0</v>
      </c>
      <c r="P902" s="89">
        <v>4767.7820000000002</v>
      </c>
      <c r="Q902" s="50"/>
    </row>
    <row r="903" spans="1:17" x14ac:dyDescent="0.25">
      <c r="A903" s="46" t="s">
        <v>158</v>
      </c>
      <c r="B903" s="46" t="s">
        <v>109</v>
      </c>
      <c r="C903" s="46" t="s">
        <v>120</v>
      </c>
      <c r="D903" s="36">
        <v>-1.0852999999999999</v>
      </c>
      <c r="E903" s="47">
        <v>0</v>
      </c>
      <c r="F903" s="47">
        <v>0</v>
      </c>
      <c r="G903" s="47">
        <v>0</v>
      </c>
      <c r="H903" s="50">
        <v>0.27402056136828701</v>
      </c>
      <c r="I903" s="50">
        <v>0.27402056136828701</v>
      </c>
      <c r="J903" s="50">
        <v>0.27402056136828701</v>
      </c>
      <c r="K903" s="50">
        <v>0.27402056136828701</v>
      </c>
      <c r="L903" s="92">
        <v>1.3759999999999999</v>
      </c>
      <c r="M903" s="93">
        <v>0.16399999999999901</v>
      </c>
      <c r="N903" s="93">
        <v>0</v>
      </c>
      <c r="O903" s="93">
        <v>0</v>
      </c>
      <c r="P903" s="89">
        <v>4718.174</v>
      </c>
      <c r="Q903" s="50">
        <v>0.18459915611814301</v>
      </c>
    </row>
    <row r="904" spans="1:17" x14ac:dyDescent="0.25">
      <c r="A904" s="46" t="s">
        <v>90</v>
      </c>
      <c r="B904" s="46" t="s">
        <v>103</v>
      </c>
      <c r="C904" s="46" t="s">
        <v>120</v>
      </c>
      <c r="D904" s="36">
        <v>-0.41177999999999998</v>
      </c>
      <c r="E904" s="47">
        <v>7.8450000000000006E-2</v>
      </c>
      <c r="F904" s="47">
        <v>0.18576999999999999</v>
      </c>
      <c r="G904" s="47">
        <v>0.18576999999999999</v>
      </c>
      <c r="H904" s="50">
        <v>9.6239900137316606E-2</v>
      </c>
      <c r="I904" s="50">
        <v>0.185703241801045</v>
      </c>
      <c r="J904" s="50">
        <v>0.32003209613989497</v>
      </c>
      <c r="K904" s="50">
        <v>0.32003209613989497</v>
      </c>
      <c r="L904" s="93">
        <v>0</v>
      </c>
      <c r="M904" s="93">
        <v>0</v>
      </c>
      <c r="N904" s="93">
        <v>0</v>
      </c>
      <c r="O904" s="93">
        <v>0</v>
      </c>
      <c r="P904" s="89">
        <v>4679</v>
      </c>
      <c r="Q904" s="50"/>
    </row>
    <row r="905" spans="1:17" x14ac:dyDescent="0.25">
      <c r="A905" s="46" t="s">
        <v>98</v>
      </c>
      <c r="B905" s="46" t="s">
        <v>118</v>
      </c>
      <c r="C905" s="46" t="s">
        <v>120</v>
      </c>
      <c r="D905" s="36">
        <v>-1.3064199999999999</v>
      </c>
      <c r="E905" s="47">
        <v>0</v>
      </c>
      <c r="F905" s="47">
        <v>0</v>
      </c>
      <c r="G905" s="47">
        <v>0</v>
      </c>
      <c r="H905" s="50">
        <v>0.33845932939812701</v>
      </c>
      <c r="I905" s="50">
        <v>0.33845932939812701</v>
      </c>
      <c r="J905" s="50">
        <v>0.33845932939812701</v>
      </c>
      <c r="K905" s="50">
        <v>0.33845932939812701</v>
      </c>
      <c r="L905" s="93">
        <v>0.17899999999999999</v>
      </c>
      <c r="M905" s="93">
        <v>1.2999999999999999E-2</v>
      </c>
      <c r="N905" s="93">
        <v>0</v>
      </c>
      <c r="O905" s="93">
        <v>0</v>
      </c>
      <c r="P905" s="89">
        <v>4635.8940000000002</v>
      </c>
      <c r="Q905" s="50">
        <v>0.19586431226765699</v>
      </c>
    </row>
    <row r="906" spans="1:17" x14ac:dyDescent="0.25">
      <c r="A906" s="46" t="s">
        <v>145</v>
      </c>
      <c r="B906" s="46" t="s">
        <v>109</v>
      </c>
      <c r="C906" s="46" t="s">
        <v>120</v>
      </c>
      <c r="D906" s="36">
        <v>-1.41744</v>
      </c>
      <c r="E906" s="47">
        <v>0</v>
      </c>
      <c r="F906" s="47">
        <v>0</v>
      </c>
      <c r="G906" s="47">
        <v>0</v>
      </c>
      <c r="H906" s="50">
        <v>0.37203164701456098</v>
      </c>
      <c r="I906" s="50">
        <v>0.37203164701456098</v>
      </c>
      <c r="J906" s="50">
        <v>0.37203164701456098</v>
      </c>
      <c r="K906" s="50">
        <v>0.37203164701456098</v>
      </c>
      <c r="L906" s="93">
        <v>0</v>
      </c>
      <c r="M906" s="93">
        <v>0</v>
      </c>
      <c r="N906" s="93">
        <v>0</v>
      </c>
      <c r="O906" s="93">
        <v>0</v>
      </c>
      <c r="P906" s="89">
        <v>4509.4009999999998</v>
      </c>
      <c r="Q906" s="50"/>
    </row>
    <row r="907" spans="1:17" x14ac:dyDescent="0.25">
      <c r="A907" s="46" t="s">
        <v>148</v>
      </c>
      <c r="B907" s="46" t="s">
        <v>108</v>
      </c>
      <c r="C907" s="46" t="s">
        <v>120</v>
      </c>
      <c r="D907" s="36">
        <v>-1.30108</v>
      </c>
      <c r="E907" s="47">
        <v>0.35470000000000002</v>
      </c>
      <c r="F907" s="47">
        <v>0.10739</v>
      </c>
      <c r="G907" s="47">
        <v>0.36596999999999902</v>
      </c>
      <c r="H907" s="50">
        <v>0.33686538909225799</v>
      </c>
      <c r="I907" s="50">
        <v>0.90603965762421301</v>
      </c>
      <c r="J907" s="50">
        <v>0.48842365719500702</v>
      </c>
      <c r="K907" s="50">
        <v>0.92764222639071203</v>
      </c>
      <c r="L907" s="92">
        <v>1.4569999999999901</v>
      </c>
      <c r="M907" s="92">
        <v>1.7549999999999999</v>
      </c>
      <c r="N907" s="93">
        <v>0</v>
      </c>
      <c r="O907" s="93">
        <v>0</v>
      </c>
      <c r="P907" s="89">
        <v>4459.0600000000004</v>
      </c>
      <c r="Q907" s="50">
        <v>0.25654135338345802</v>
      </c>
    </row>
    <row r="908" spans="1:17" x14ac:dyDescent="0.25">
      <c r="A908" s="46" t="s">
        <v>140</v>
      </c>
      <c r="B908" s="46" t="s">
        <v>105</v>
      </c>
      <c r="C908" s="46" t="s">
        <v>120</v>
      </c>
      <c r="D908" s="36">
        <v>-0.54352999999999996</v>
      </c>
      <c r="E908" s="47">
        <v>0.37175999999999998</v>
      </c>
      <c r="F908" s="47">
        <v>0</v>
      </c>
      <c r="G908" s="47">
        <v>0.37175999999999998</v>
      </c>
      <c r="H908" s="50">
        <v>0.128946858405903</v>
      </c>
      <c r="I908" s="50">
        <v>0.63729454908126504</v>
      </c>
      <c r="J908" s="50">
        <v>0.128946858405903</v>
      </c>
      <c r="K908" s="50">
        <v>0.63729454908126504</v>
      </c>
      <c r="L908" s="93">
        <v>0.35799999999999998</v>
      </c>
      <c r="M908" s="93">
        <v>0.11699999999999899</v>
      </c>
      <c r="N908" s="93">
        <v>0</v>
      </c>
      <c r="O908" s="93">
        <v>0</v>
      </c>
      <c r="P908" s="89">
        <v>4427.9489999999996</v>
      </c>
      <c r="Q908" s="50">
        <v>0.237053795877325</v>
      </c>
    </row>
    <row r="909" spans="1:17" x14ac:dyDescent="0.25">
      <c r="A909" s="46" t="s">
        <v>135</v>
      </c>
      <c r="B909" s="46" t="s">
        <v>104</v>
      </c>
      <c r="C909" s="46" t="s">
        <v>120</v>
      </c>
      <c r="D909" s="36">
        <v>-2.0822400000000001</v>
      </c>
      <c r="E909" s="47">
        <v>3.0000000000000001E-3</v>
      </c>
      <c r="F909" s="47">
        <v>0.26306999999999903</v>
      </c>
      <c r="G909" s="47">
        <v>0.26306999999999903</v>
      </c>
      <c r="H909" s="50">
        <v>0.59143866564482495</v>
      </c>
      <c r="I909" s="50">
        <v>0.596220150282603</v>
      </c>
      <c r="J909" s="50">
        <v>1.07033085593139</v>
      </c>
      <c r="K909" s="50">
        <v>1.07033085593139</v>
      </c>
      <c r="L909" s="93">
        <v>0.26500000000000001</v>
      </c>
      <c r="M909" s="93">
        <v>0</v>
      </c>
      <c r="N909" s="93">
        <v>0</v>
      </c>
      <c r="O909" s="93">
        <v>0</v>
      </c>
      <c r="P909" s="89">
        <v>4307.8</v>
      </c>
      <c r="Q909" s="50">
        <v>0.226752859273993</v>
      </c>
    </row>
    <row r="910" spans="1:17" x14ac:dyDescent="0.25">
      <c r="A910" s="46" t="s">
        <v>157</v>
      </c>
      <c r="B910" s="46" t="s">
        <v>109</v>
      </c>
      <c r="C910" s="46" t="s">
        <v>120</v>
      </c>
      <c r="D910" s="36">
        <v>-1.0459700000000001</v>
      </c>
      <c r="E910" s="47">
        <v>3.116E-2</v>
      </c>
      <c r="F910" s="47">
        <v>0</v>
      </c>
      <c r="G910" s="47">
        <v>3.116E-2</v>
      </c>
      <c r="H910" s="50">
        <v>0.26288837720356001</v>
      </c>
      <c r="I910" s="50">
        <v>0.302859494955728</v>
      </c>
      <c r="J910" s="50">
        <v>0.26288837720356001</v>
      </c>
      <c r="K910" s="50">
        <v>0.302859494955728</v>
      </c>
      <c r="L910" s="92">
        <v>1.246</v>
      </c>
      <c r="M910" s="93">
        <v>0</v>
      </c>
      <c r="N910" s="93">
        <v>0</v>
      </c>
      <c r="O910" s="93">
        <v>0</v>
      </c>
      <c r="P910" s="89">
        <v>4021.0740000000001</v>
      </c>
      <c r="Q910" s="50">
        <v>9.6971759101735097E-2</v>
      </c>
    </row>
    <row r="911" spans="1:17" x14ac:dyDescent="0.25">
      <c r="A911" s="46" t="s">
        <v>140</v>
      </c>
      <c r="B911" s="46" t="s">
        <v>109</v>
      </c>
      <c r="C911" s="46" t="s">
        <v>120</v>
      </c>
      <c r="D911" s="36">
        <v>-1.0593699999999999</v>
      </c>
      <c r="E911" s="47">
        <v>8.1729999999999997E-2</v>
      </c>
      <c r="F911" s="47">
        <v>0</v>
      </c>
      <c r="G911" s="47">
        <v>8.1729999999999997E-2</v>
      </c>
      <c r="H911" s="50">
        <v>0.26667022080089098</v>
      </c>
      <c r="I911" s="50">
        <v>0.37454337348894701</v>
      </c>
      <c r="J911" s="50">
        <v>0.26667022080089098</v>
      </c>
      <c r="K911" s="50">
        <v>0.37454337348894701</v>
      </c>
      <c r="L911" s="92">
        <v>0.99299999999999999</v>
      </c>
      <c r="M911" s="93">
        <v>0</v>
      </c>
      <c r="N911" s="93">
        <v>0</v>
      </c>
      <c r="O911" s="93">
        <v>0</v>
      </c>
      <c r="P911" s="89">
        <v>3896.5619999999999</v>
      </c>
      <c r="Q911" s="50">
        <v>0.10441910192444701</v>
      </c>
    </row>
    <row r="912" spans="1:17" x14ac:dyDescent="0.25">
      <c r="A912" s="46" t="s">
        <v>159</v>
      </c>
      <c r="B912" s="46" t="s">
        <v>108</v>
      </c>
      <c r="C912" s="46" t="s">
        <v>120</v>
      </c>
      <c r="D912" s="36">
        <v>-0.40877999999999998</v>
      </c>
      <c r="E912" s="47">
        <v>0.21221999999999999</v>
      </c>
      <c r="F912" s="47">
        <v>0</v>
      </c>
      <c r="G912" s="47">
        <v>0.21221999999999999</v>
      </c>
      <c r="H912" s="50">
        <v>9.5506289122336996E-2</v>
      </c>
      <c r="I912" s="50">
        <v>0.35450574087513298</v>
      </c>
      <c r="J912" s="50">
        <v>9.5506289122336996E-2</v>
      </c>
      <c r="K912" s="50">
        <v>0.35450574087513298</v>
      </c>
      <c r="L912" s="93">
        <v>2.4E-2</v>
      </c>
      <c r="M912" s="93">
        <v>3.4000000000000002E-2</v>
      </c>
      <c r="N912" s="93">
        <v>0</v>
      </c>
      <c r="O912" s="93">
        <v>0</v>
      </c>
      <c r="P912" s="89">
        <v>3779.663</v>
      </c>
      <c r="Q912" s="50">
        <v>0.41112582781456902</v>
      </c>
    </row>
    <row r="913" spans="1:17" x14ac:dyDescent="0.25">
      <c r="A913" s="46" t="s">
        <v>151</v>
      </c>
      <c r="B913" s="46" t="s">
        <v>108</v>
      </c>
      <c r="C913" s="46" t="s">
        <v>120</v>
      </c>
      <c r="D913" s="36">
        <v>-0.32926</v>
      </c>
      <c r="E913" s="47">
        <v>0.11459999999999999</v>
      </c>
      <c r="F913" s="47">
        <v>0.13943</v>
      </c>
      <c r="G913" s="47">
        <v>0.14115999999999901</v>
      </c>
      <c r="H913" s="50">
        <v>7.6238666012718503E-2</v>
      </c>
      <c r="I913" s="50">
        <v>0.206920707038178</v>
      </c>
      <c r="J913" s="50">
        <v>0.237263697492231</v>
      </c>
      <c r="K913" s="50">
        <v>0.23940601626031499</v>
      </c>
      <c r="L913" s="93">
        <v>1.9E-2</v>
      </c>
      <c r="M913" s="93">
        <v>0</v>
      </c>
      <c r="N913" s="93">
        <v>2.1000000000000001E-2</v>
      </c>
      <c r="O913" s="93">
        <v>0</v>
      </c>
      <c r="P913" s="89">
        <v>3653.5050000000001</v>
      </c>
      <c r="Q913" s="50">
        <v>0.21996124031007699</v>
      </c>
    </row>
    <row r="914" spans="1:17" x14ac:dyDescent="0.25">
      <c r="A914" s="46" t="s">
        <v>131</v>
      </c>
      <c r="B914" s="46" t="s">
        <v>109</v>
      </c>
      <c r="C914" s="46" t="s">
        <v>120</v>
      </c>
      <c r="D914" s="36">
        <v>-1.07548</v>
      </c>
      <c r="E914" s="47">
        <v>0</v>
      </c>
      <c r="F914" s="47">
        <v>0</v>
      </c>
      <c r="G914" s="47">
        <v>0</v>
      </c>
      <c r="H914" s="50">
        <v>0.27123189522385799</v>
      </c>
      <c r="I914" s="50">
        <v>0.27123189522385799</v>
      </c>
      <c r="J914" s="50">
        <v>0.27123189522385799</v>
      </c>
      <c r="K914" s="50">
        <v>0.27123189522385799</v>
      </c>
      <c r="L914" s="93">
        <v>4.7E-2</v>
      </c>
      <c r="M914" s="93">
        <v>0</v>
      </c>
      <c r="N914" s="93">
        <v>0</v>
      </c>
      <c r="O914" s="93">
        <v>0</v>
      </c>
      <c r="P914" s="89">
        <v>3532.5149999999999</v>
      </c>
      <c r="Q914" s="50">
        <v>0.119974059662775</v>
      </c>
    </row>
    <row r="915" spans="1:17" x14ac:dyDescent="0.25">
      <c r="A915" s="46" t="s">
        <v>90</v>
      </c>
      <c r="B915" s="46" t="s">
        <v>111</v>
      </c>
      <c r="C915" s="46" t="s">
        <v>120</v>
      </c>
      <c r="D915" s="36">
        <v>-0.3</v>
      </c>
      <c r="E915" s="47">
        <v>0.1062</v>
      </c>
      <c r="F915" s="47">
        <v>0.20082</v>
      </c>
      <c r="G915" s="47">
        <v>0.20082</v>
      </c>
      <c r="H915" s="50">
        <v>6.9234599991188001E-2</v>
      </c>
      <c r="I915" s="50">
        <v>0.189036202849343</v>
      </c>
      <c r="J915" s="50">
        <v>0.307037420928788</v>
      </c>
      <c r="K915" s="50">
        <v>0.307037420928788</v>
      </c>
      <c r="L915" s="93">
        <v>0</v>
      </c>
      <c r="M915" s="93">
        <v>0</v>
      </c>
      <c r="N915" s="93">
        <v>0</v>
      </c>
      <c r="O915" s="93">
        <v>0</v>
      </c>
      <c r="P915" s="89">
        <v>3504</v>
      </c>
      <c r="Q915" s="50"/>
    </row>
    <row r="916" spans="1:17" x14ac:dyDescent="0.25">
      <c r="A916" s="46" t="s">
        <v>167</v>
      </c>
      <c r="B916" s="46" t="s">
        <v>105</v>
      </c>
      <c r="C916" s="46" t="s">
        <v>120</v>
      </c>
      <c r="D916" s="36">
        <v>-0.30564999999999998</v>
      </c>
      <c r="E916" s="47">
        <v>0.20362</v>
      </c>
      <c r="F916" s="47">
        <v>0</v>
      </c>
      <c r="G916" s="47">
        <v>0.20362</v>
      </c>
      <c r="H916" s="50">
        <v>7.0583499485434104E-2</v>
      </c>
      <c r="I916" s="50">
        <v>0.31235577857972502</v>
      </c>
      <c r="J916" s="50">
        <v>7.0583499485434104E-2</v>
      </c>
      <c r="K916" s="50">
        <v>0.31235577857972502</v>
      </c>
      <c r="L916" s="92">
        <v>0.61899999999999999</v>
      </c>
      <c r="M916" s="93">
        <v>0</v>
      </c>
      <c r="N916" s="93">
        <v>0</v>
      </c>
      <c r="O916" s="93">
        <v>0</v>
      </c>
      <c r="P916" s="89">
        <v>3390.5439999999999</v>
      </c>
      <c r="Q916" s="50">
        <v>0.398733174980206</v>
      </c>
    </row>
    <row r="917" spans="1:17" x14ac:dyDescent="0.25">
      <c r="A917" s="46" t="s">
        <v>153</v>
      </c>
      <c r="B917" s="46" t="s">
        <v>109</v>
      </c>
      <c r="C917" s="46" t="s">
        <v>120</v>
      </c>
      <c r="D917" s="36">
        <v>-1.29528</v>
      </c>
      <c r="E917" s="47">
        <v>8.9990000000000001E-2</v>
      </c>
      <c r="F917" s="47">
        <v>4.8329999999999998E-2</v>
      </c>
      <c r="G917" s="47">
        <v>8.9990000000000001E-2</v>
      </c>
      <c r="H917" s="50">
        <v>0.33513629349436402</v>
      </c>
      <c r="I917" s="50">
        <v>0.46085718893809302</v>
      </c>
      <c r="J917" s="50">
        <v>0.40124815559474297</v>
      </c>
      <c r="K917" s="50">
        <v>0.46085718893809302</v>
      </c>
      <c r="L917" s="93">
        <v>0</v>
      </c>
      <c r="M917" s="93">
        <v>0</v>
      </c>
      <c r="N917" s="93">
        <v>0</v>
      </c>
      <c r="O917" s="93">
        <v>0</v>
      </c>
      <c r="P917" s="89">
        <v>3252.942</v>
      </c>
      <c r="Q917" s="50"/>
    </row>
    <row r="918" spans="1:17" x14ac:dyDescent="0.25">
      <c r="A918" s="46" t="s">
        <v>133</v>
      </c>
      <c r="B918" s="46" t="s">
        <v>104</v>
      </c>
      <c r="C918" s="46" t="s">
        <v>120</v>
      </c>
      <c r="D918" s="36">
        <v>-0.3</v>
      </c>
      <c r="E918" s="47">
        <v>0</v>
      </c>
      <c r="F918" s="47">
        <v>0</v>
      </c>
      <c r="G918" s="47">
        <v>0</v>
      </c>
      <c r="H918" s="50">
        <v>6.9234599991188001E-2</v>
      </c>
      <c r="I918" s="50">
        <v>6.9234599991188001E-2</v>
      </c>
      <c r="J918" s="50">
        <v>6.9234599991188001E-2</v>
      </c>
      <c r="K918" s="50">
        <v>6.9234599991188001E-2</v>
      </c>
      <c r="L918" s="93">
        <v>0.432</v>
      </c>
      <c r="M918" s="93">
        <v>3.1E-2</v>
      </c>
      <c r="N918" s="93">
        <v>0</v>
      </c>
      <c r="O918" s="93">
        <v>0</v>
      </c>
      <c r="P918" s="89">
        <v>3216.3530000000001</v>
      </c>
      <c r="Q918" s="50">
        <v>0.34191980558930701</v>
      </c>
    </row>
    <row r="919" spans="1:17" x14ac:dyDescent="0.25">
      <c r="A919" s="46" t="s">
        <v>148</v>
      </c>
      <c r="B919" s="46" t="s">
        <v>104</v>
      </c>
      <c r="C919" s="46" t="s">
        <v>120</v>
      </c>
      <c r="D919" s="36">
        <v>-2.0882999999999998</v>
      </c>
      <c r="E919" s="47">
        <v>8.8400000000000006E-3</v>
      </c>
      <c r="F919" s="47">
        <v>0.244919999999999</v>
      </c>
      <c r="G919" s="47">
        <v>0.24595</v>
      </c>
      <c r="H919" s="50">
        <v>0.59359214414707795</v>
      </c>
      <c r="I919" s="50">
        <v>0.60774194869213405</v>
      </c>
      <c r="J919" s="50">
        <v>1.0358444138501901</v>
      </c>
      <c r="K919" s="50">
        <v>1.0379424138809901</v>
      </c>
      <c r="L919" s="92">
        <v>2.589</v>
      </c>
      <c r="M919" s="93">
        <v>0</v>
      </c>
      <c r="N919" s="93">
        <v>0.108</v>
      </c>
      <c r="O919" s="93">
        <v>0</v>
      </c>
      <c r="P919" s="89">
        <v>2404.4380000000001</v>
      </c>
      <c r="Q919" s="50">
        <v>0.18495448011499699</v>
      </c>
    </row>
    <row r="920" spans="1:17" x14ac:dyDescent="0.25">
      <c r="A920" s="46" t="s">
        <v>136</v>
      </c>
      <c r="B920" s="46" t="s">
        <v>118</v>
      </c>
      <c r="C920" s="46" t="s">
        <v>120</v>
      </c>
      <c r="D920" s="36">
        <v>-1.3193299999999999</v>
      </c>
      <c r="E920" s="47">
        <v>0</v>
      </c>
      <c r="F920" s="47">
        <v>0</v>
      </c>
      <c r="G920" s="47">
        <v>0</v>
      </c>
      <c r="H920" s="50">
        <v>0.34232069982686297</v>
      </c>
      <c r="I920" s="50">
        <v>0.34232069982686297</v>
      </c>
      <c r="J920" s="50">
        <v>0.34232069982686297</v>
      </c>
      <c r="K920" s="50">
        <v>0.34232069982686297</v>
      </c>
      <c r="L920" s="92">
        <v>0.96499999999999997</v>
      </c>
      <c r="M920" s="93">
        <v>6.4000000000000001E-2</v>
      </c>
      <c r="N920" s="93">
        <v>0</v>
      </c>
      <c r="O920" s="93">
        <v>0</v>
      </c>
      <c r="P920" s="89">
        <v>2331.674</v>
      </c>
      <c r="Q920" s="50">
        <v>0.18909386869234901</v>
      </c>
    </row>
    <row r="921" spans="1:17" x14ac:dyDescent="0.25">
      <c r="A921" s="46" t="s">
        <v>161</v>
      </c>
      <c r="B921" s="46" t="s">
        <v>118</v>
      </c>
      <c r="C921" s="46" t="s">
        <v>120</v>
      </c>
      <c r="D921" s="36">
        <v>-1.0289699999999999</v>
      </c>
      <c r="E921" s="47">
        <v>0.31340000000000001</v>
      </c>
      <c r="F921" s="47">
        <v>0</v>
      </c>
      <c r="G921" s="47">
        <v>0.31340000000000001</v>
      </c>
      <c r="H921" s="50">
        <v>0.258106760570535</v>
      </c>
      <c r="I921" s="50">
        <v>0.72117641630236495</v>
      </c>
      <c r="J921" s="50">
        <v>0.258106760570535</v>
      </c>
      <c r="K921" s="50">
        <v>0.72117641630236495</v>
      </c>
      <c r="L921" s="93">
        <v>0.41699999999999998</v>
      </c>
      <c r="M921" s="93">
        <v>5.7999999999999899E-2</v>
      </c>
      <c r="N921" s="93">
        <v>0</v>
      </c>
      <c r="O921" s="93">
        <v>0</v>
      </c>
      <c r="P921" s="89">
        <v>2280.5479999999998</v>
      </c>
      <c r="Q921" s="50">
        <v>0.14055243216817401</v>
      </c>
    </row>
    <row r="922" spans="1:17" x14ac:dyDescent="0.25">
      <c r="A922" s="46" t="s">
        <v>135</v>
      </c>
      <c r="B922" s="46" t="s">
        <v>105</v>
      </c>
      <c r="C922" s="46" t="s">
        <v>120</v>
      </c>
      <c r="D922" s="36">
        <v>-0.3</v>
      </c>
      <c r="E922" s="47">
        <v>0.20362</v>
      </c>
      <c r="F922" s="47">
        <v>0</v>
      </c>
      <c r="G922" s="47">
        <v>0.20362</v>
      </c>
      <c r="H922" s="50">
        <v>6.9234599991188001E-2</v>
      </c>
      <c r="I922" s="50">
        <v>0.31070225407944302</v>
      </c>
      <c r="J922" s="50">
        <v>6.9234599991188001E-2</v>
      </c>
      <c r="K922" s="50">
        <v>0.31070225407944302</v>
      </c>
      <c r="L922" s="93">
        <v>0.24299999999999999</v>
      </c>
      <c r="M922" s="93">
        <v>3.1E-2</v>
      </c>
      <c r="N922" s="93">
        <v>0</v>
      </c>
      <c r="O922" s="93">
        <v>0</v>
      </c>
      <c r="P922" s="89">
        <v>1962.0739999999901</v>
      </c>
      <c r="Q922" s="50">
        <v>0.35900405327156898</v>
      </c>
    </row>
    <row r="923" spans="1:17" x14ac:dyDescent="0.25">
      <c r="A923" s="46" t="s">
        <v>137</v>
      </c>
      <c r="B923" s="46" t="s">
        <v>105</v>
      </c>
      <c r="C923" s="46" t="s">
        <v>120</v>
      </c>
      <c r="D923" s="36">
        <v>-0.50526000000000004</v>
      </c>
      <c r="E923" s="47">
        <v>0</v>
      </c>
      <c r="F923" s="47">
        <v>0.17749000000000001</v>
      </c>
      <c r="G923" s="47">
        <v>0.17749000000000001</v>
      </c>
      <c r="H923" s="50">
        <v>0.11934703489644299</v>
      </c>
      <c r="I923" s="50">
        <v>0.11934703489644299</v>
      </c>
      <c r="J923" s="50">
        <v>0.33674226811373698</v>
      </c>
      <c r="K923" s="50">
        <v>0.33674226811373698</v>
      </c>
      <c r="L923" s="93">
        <v>0.16399999999999901</v>
      </c>
      <c r="M923" s="93">
        <v>0</v>
      </c>
      <c r="N923" s="93">
        <v>0</v>
      </c>
      <c r="O923" s="93">
        <v>0</v>
      </c>
      <c r="P923" s="89">
        <v>1749.39</v>
      </c>
      <c r="Q923" s="50">
        <v>0</v>
      </c>
    </row>
    <row r="924" spans="1:17" x14ac:dyDescent="0.25">
      <c r="A924" s="46" t="s">
        <v>137</v>
      </c>
      <c r="B924" s="46" t="s">
        <v>104</v>
      </c>
      <c r="C924" s="46" t="s">
        <v>120</v>
      </c>
      <c r="D924" s="36">
        <v>-1.96715</v>
      </c>
      <c r="E924" s="47">
        <v>3.4709999999999998E-2</v>
      </c>
      <c r="F924" s="47">
        <v>0.30943999999999999</v>
      </c>
      <c r="G924" s="47">
        <v>0.30943999999999999</v>
      </c>
      <c r="H924" s="50">
        <v>0.55108833626693299</v>
      </c>
      <c r="I924" s="50">
        <v>0.60587188074839504</v>
      </c>
      <c r="J924" s="50">
        <v>1.11360883947798</v>
      </c>
      <c r="K924" s="50">
        <v>1.11360883947798</v>
      </c>
      <c r="L924" s="93">
        <v>0</v>
      </c>
      <c r="M924" s="93">
        <v>0</v>
      </c>
      <c r="N924" s="93">
        <v>0</v>
      </c>
      <c r="O924" s="93">
        <v>0</v>
      </c>
      <c r="P924" s="89">
        <v>1734.8129999999901</v>
      </c>
      <c r="Q924" s="50"/>
    </row>
    <row r="925" spans="1:17" x14ac:dyDescent="0.25">
      <c r="A925" s="46" t="s">
        <v>148</v>
      </c>
      <c r="B925" s="46" t="s">
        <v>105</v>
      </c>
      <c r="C925" s="46" t="s">
        <v>120</v>
      </c>
      <c r="D925" s="36">
        <v>-0.32225999999999999</v>
      </c>
      <c r="E925" s="47">
        <v>0</v>
      </c>
      <c r="F925" s="47">
        <v>0</v>
      </c>
      <c r="G925" s="47">
        <v>0</v>
      </c>
      <c r="H925" s="50">
        <v>7.4558888238805895E-2</v>
      </c>
      <c r="I925" s="50">
        <v>7.4558888238805895E-2</v>
      </c>
      <c r="J925" s="50">
        <v>7.4558888238805895E-2</v>
      </c>
      <c r="K925" s="50">
        <v>7.4558888238805895E-2</v>
      </c>
      <c r="L925" s="93">
        <v>0.27399999999999902</v>
      </c>
      <c r="M925" s="93">
        <v>0</v>
      </c>
      <c r="N925" s="93">
        <v>0</v>
      </c>
      <c r="O925" s="93">
        <v>0</v>
      </c>
      <c r="P925" s="89">
        <v>1667.943</v>
      </c>
      <c r="Q925" s="50">
        <v>5.4162122864413097E-2</v>
      </c>
    </row>
    <row r="926" spans="1:17" x14ac:dyDescent="0.25">
      <c r="A926" s="46" t="s">
        <v>136</v>
      </c>
      <c r="B926" s="46" t="s">
        <v>105</v>
      </c>
      <c r="C926" s="46" t="s">
        <v>120</v>
      </c>
      <c r="D926" s="36">
        <v>-0.37263000000000002</v>
      </c>
      <c r="E926" s="47">
        <v>0</v>
      </c>
      <c r="F926" s="47">
        <v>0</v>
      </c>
      <c r="G926" s="47">
        <v>0</v>
      </c>
      <c r="H926" s="50">
        <v>8.6704781968174993E-2</v>
      </c>
      <c r="I926" s="50">
        <v>8.6704781968174993E-2</v>
      </c>
      <c r="J926" s="50">
        <v>8.6704781968174993E-2</v>
      </c>
      <c r="K926" s="50">
        <v>8.6704781968174993E-2</v>
      </c>
      <c r="L926" s="93">
        <v>0.11599999999999901</v>
      </c>
      <c r="M926" s="93">
        <v>0</v>
      </c>
      <c r="N926" s="93">
        <v>0</v>
      </c>
      <c r="O926" s="93">
        <v>0</v>
      </c>
      <c r="P926" s="89">
        <v>1535.319</v>
      </c>
      <c r="Q926" s="50">
        <v>0.485111194873727</v>
      </c>
    </row>
    <row r="927" spans="1:17" x14ac:dyDescent="0.25">
      <c r="A927" s="46" t="s">
        <v>136</v>
      </c>
      <c r="B927" s="46" t="s">
        <v>108</v>
      </c>
      <c r="C927" s="46" t="s">
        <v>120</v>
      </c>
      <c r="D927" s="36">
        <v>-1.12601</v>
      </c>
      <c r="E927" s="47">
        <v>0.28705000000000003</v>
      </c>
      <c r="F927" s="47">
        <v>0.10323</v>
      </c>
      <c r="G927" s="47">
        <v>0.30758999999999997</v>
      </c>
      <c r="H927" s="50">
        <v>0.285646712834289</v>
      </c>
      <c r="I927" s="50">
        <v>0.71311246363764202</v>
      </c>
      <c r="J927" s="50">
        <v>0.42545615349849703</v>
      </c>
      <c r="K927" s="50">
        <v>0.74866365448380601</v>
      </c>
      <c r="L927" s="93">
        <v>0.376</v>
      </c>
      <c r="M927" s="92">
        <v>0.56899999999999995</v>
      </c>
      <c r="N927" s="93">
        <v>0</v>
      </c>
      <c r="O927" s="93">
        <v>0</v>
      </c>
      <c r="P927" s="89">
        <v>1429.8710000000001</v>
      </c>
      <c r="Q927" s="50">
        <v>0.30796033235057602</v>
      </c>
    </row>
    <row r="928" spans="1:17" x14ac:dyDescent="0.25">
      <c r="A928" s="46" t="s">
        <v>130</v>
      </c>
      <c r="B928" s="46" t="s">
        <v>113</v>
      </c>
      <c r="C928" s="46" t="s">
        <v>120</v>
      </c>
      <c r="D928" s="36">
        <v>-1.0050699999999999</v>
      </c>
      <c r="E928" s="47">
        <v>9.2740000000000003E-2</v>
      </c>
      <c r="F928" s="47">
        <v>0</v>
      </c>
      <c r="G928" s="47">
        <v>0.78627000000000002</v>
      </c>
      <c r="H928" s="50">
        <v>0.25141497251147998</v>
      </c>
      <c r="I928" s="50">
        <v>0.37302301487683898</v>
      </c>
      <c r="J928" s="50">
        <v>0.25141497251147998</v>
      </c>
      <c r="K928" s="50">
        <v>1.7470974708003499</v>
      </c>
      <c r="L928" s="93">
        <v>0</v>
      </c>
      <c r="M928" s="93">
        <v>0</v>
      </c>
      <c r="N928" s="93">
        <v>0</v>
      </c>
      <c r="O928" s="93">
        <v>0</v>
      </c>
      <c r="P928" s="89">
        <v>1129.6610000000001</v>
      </c>
      <c r="Q928" s="50"/>
    </row>
    <row r="929" spans="1:17" x14ac:dyDescent="0.25">
      <c r="A929" s="46" t="s">
        <v>138</v>
      </c>
      <c r="B929" s="46" t="s">
        <v>105</v>
      </c>
      <c r="C929" s="46" t="s">
        <v>120</v>
      </c>
      <c r="D929" s="36">
        <v>-0.39904000000000001</v>
      </c>
      <c r="E929" s="47">
        <v>0.17990999999999999</v>
      </c>
      <c r="F929" s="47">
        <v>0.16420000000000001</v>
      </c>
      <c r="G929" s="47">
        <v>0.17502000000000001</v>
      </c>
      <c r="H929" s="50">
        <v>9.3127881400070403E-2</v>
      </c>
      <c r="I929" s="50">
        <v>0.30859390097367101</v>
      </c>
      <c r="J929" s="50">
        <v>0.28819653163665598</v>
      </c>
      <c r="K929" s="50">
        <v>0.30221049694081398</v>
      </c>
      <c r="L929" s="93">
        <v>0.108</v>
      </c>
      <c r="M929" s="93">
        <v>0</v>
      </c>
      <c r="N929" s="93">
        <v>0</v>
      </c>
      <c r="O929" s="93">
        <v>0</v>
      </c>
      <c r="P929" s="89">
        <v>1059.867</v>
      </c>
      <c r="Q929" s="50">
        <v>0.35239471511147802</v>
      </c>
    </row>
    <row r="930" spans="1:17" x14ac:dyDescent="0.25">
      <c r="A930" s="46" t="s">
        <v>92</v>
      </c>
      <c r="B930" s="46" t="s">
        <v>113</v>
      </c>
      <c r="C930" s="46" t="s">
        <v>120</v>
      </c>
      <c r="D930" s="36">
        <v>-1.29558</v>
      </c>
      <c r="E930" s="47">
        <v>9.1249999999999998E-2</v>
      </c>
      <c r="F930" s="47">
        <v>1.24E-3</v>
      </c>
      <c r="G930" s="47">
        <v>0.77424999999999999</v>
      </c>
      <c r="H930" s="50">
        <v>0.33522567460225899</v>
      </c>
      <c r="I930" s="50">
        <v>0.46279694994607001</v>
      </c>
      <c r="J930" s="50">
        <v>0.33688238138469101</v>
      </c>
      <c r="K930" s="50">
        <v>1.8960574794754199</v>
      </c>
      <c r="L930" s="93">
        <v>0</v>
      </c>
      <c r="M930" s="93">
        <v>0</v>
      </c>
      <c r="N930" s="93">
        <v>0</v>
      </c>
      <c r="O930" s="93">
        <v>0</v>
      </c>
      <c r="P930" s="89">
        <v>888</v>
      </c>
      <c r="Q930" s="50"/>
    </row>
    <row r="931" spans="1:17" x14ac:dyDescent="0.25">
      <c r="A931" s="46" t="s">
        <v>90</v>
      </c>
      <c r="B931" s="46" t="s">
        <v>110</v>
      </c>
      <c r="C931" s="46" t="s">
        <v>120</v>
      </c>
      <c r="D931" s="36">
        <v>-0.59440999999999999</v>
      </c>
      <c r="E931" s="47">
        <v>0.15217999999999901</v>
      </c>
      <c r="F931" s="47">
        <v>0.1036</v>
      </c>
      <c r="G931" s="47">
        <v>0.24635000000000001</v>
      </c>
      <c r="H931" s="50">
        <v>0.14183744456186001</v>
      </c>
      <c r="I931" s="50">
        <v>0.32952104167872798</v>
      </c>
      <c r="J931" s="50">
        <v>0.26647665593147102</v>
      </c>
      <c r="K931" s="50">
        <v>0.46080661375499798</v>
      </c>
      <c r="L931" s="93">
        <v>0</v>
      </c>
      <c r="M931" s="93">
        <v>0</v>
      </c>
      <c r="N931" s="93">
        <v>0</v>
      </c>
      <c r="O931" s="93">
        <v>0</v>
      </c>
      <c r="P931" s="89">
        <v>733</v>
      </c>
      <c r="Q931" s="50"/>
    </row>
    <row r="932" spans="1:17" x14ac:dyDescent="0.25">
      <c r="A932" s="46" t="s">
        <v>140</v>
      </c>
      <c r="B932" s="46" t="s">
        <v>118</v>
      </c>
      <c r="C932" s="46" t="s">
        <v>120</v>
      </c>
      <c r="D932" s="36">
        <v>-1.17557</v>
      </c>
      <c r="E932" s="47">
        <v>0</v>
      </c>
      <c r="F932" s="47">
        <v>0</v>
      </c>
      <c r="G932" s="47">
        <v>0</v>
      </c>
      <c r="H932" s="50">
        <v>0.29994358142052802</v>
      </c>
      <c r="I932" s="50">
        <v>0.29994358142052802</v>
      </c>
      <c r="J932" s="50">
        <v>0.29994358142052802</v>
      </c>
      <c r="K932" s="50">
        <v>0.29994358142052802</v>
      </c>
      <c r="L932" s="93">
        <v>0</v>
      </c>
      <c r="M932" s="93">
        <v>0</v>
      </c>
      <c r="N932" s="93">
        <v>0</v>
      </c>
      <c r="O932" s="93">
        <v>0</v>
      </c>
      <c r="P932" s="89">
        <v>689.66499999999996</v>
      </c>
      <c r="Q932" s="50"/>
    </row>
    <row r="933" spans="1:17" x14ac:dyDescent="0.25">
      <c r="A933" s="46" t="s">
        <v>148</v>
      </c>
      <c r="B933" s="46" t="s">
        <v>118</v>
      </c>
      <c r="C933" s="46" t="s">
        <v>120</v>
      </c>
      <c r="D933" s="36">
        <v>-1.22733</v>
      </c>
      <c r="E933" s="47">
        <v>0</v>
      </c>
      <c r="F933" s="47">
        <v>0</v>
      </c>
      <c r="G933" s="47">
        <v>0</v>
      </c>
      <c r="H933" s="50">
        <v>0.31504485436920299</v>
      </c>
      <c r="I933" s="50">
        <v>0.31504485436920299</v>
      </c>
      <c r="J933" s="50">
        <v>0.31504485436920299</v>
      </c>
      <c r="K933" s="50">
        <v>0.31504485436920299</v>
      </c>
      <c r="L933" s="93">
        <v>0.30299999999999999</v>
      </c>
      <c r="M933" s="93">
        <v>2.7E-2</v>
      </c>
      <c r="N933" s="93">
        <v>0</v>
      </c>
      <c r="O933" s="93">
        <v>0</v>
      </c>
      <c r="P933" s="89">
        <v>610.42499999999995</v>
      </c>
      <c r="Q933" s="50">
        <v>0.240302743614001</v>
      </c>
    </row>
    <row r="934" spans="1:17" x14ac:dyDescent="0.25">
      <c r="A934" s="46" t="s">
        <v>146</v>
      </c>
      <c r="B934" s="46" t="s">
        <v>108</v>
      </c>
      <c r="C934" s="46" t="s">
        <v>120</v>
      </c>
      <c r="D934" s="36">
        <v>-0.36638999999999999</v>
      </c>
      <c r="E934" s="47">
        <v>0.20646</v>
      </c>
      <c r="F934" s="47">
        <v>0</v>
      </c>
      <c r="G934" s="47">
        <v>0.20646</v>
      </c>
      <c r="H934" s="50">
        <v>8.5192690077673106E-2</v>
      </c>
      <c r="I934" s="50">
        <v>0.33404751562182999</v>
      </c>
      <c r="J934" s="50">
        <v>8.5192690077673106E-2</v>
      </c>
      <c r="K934" s="50">
        <v>0.33404751562182999</v>
      </c>
      <c r="L934" s="93">
        <v>0.17299999999999999</v>
      </c>
      <c r="M934" s="93">
        <v>0</v>
      </c>
      <c r="N934" s="93">
        <v>0</v>
      </c>
      <c r="O934" s="93">
        <v>0</v>
      </c>
      <c r="P934" s="89">
        <v>468.866999999999</v>
      </c>
      <c r="Q934" s="50">
        <v>0.148148148148148</v>
      </c>
    </row>
    <row r="935" spans="1:17" x14ac:dyDescent="0.25">
      <c r="A935" s="46" t="s">
        <v>160</v>
      </c>
      <c r="B935" s="46" t="s">
        <v>105</v>
      </c>
      <c r="C935" s="46" t="s">
        <v>120</v>
      </c>
      <c r="D935" s="36">
        <v>-0.3</v>
      </c>
      <c r="E935" s="47">
        <v>0</v>
      </c>
      <c r="F935" s="47">
        <v>0</v>
      </c>
      <c r="G935" s="47">
        <v>0</v>
      </c>
      <c r="H935" s="50">
        <v>6.9234599991188001E-2</v>
      </c>
      <c r="I935" s="50">
        <v>6.9234599991188001E-2</v>
      </c>
      <c r="J935" s="50">
        <v>6.9234599991188001E-2</v>
      </c>
      <c r="K935" s="50">
        <v>6.9234599991188001E-2</v>
      </c>
      <c r="L935" s="93">
        <v>0</v>
      </c>
      <c r="M935" s="93">
        <v>0</v>
      </c>
      <c r="N935" s="93">
        <v>0</v>
      </c>
      <c r="O935" s="93">
        <v>0</v>
      </c>
      <c r="P935" s="89">
        <v>449.50799999999998</v>
      </c>
      <c r="Q935" s="50"/>
    </row>
    <row r="936" spans="1:17" x14ac:dyDescent="0.25">
      <c r="A936" s="46" t="s">
        <v>90</v>
      </c>
      <c r="B936" s="46" t="s">
        <v>113</v>
      </c>
      <c r="C936" s="46" t="s">
        <v>120</v>
      </c>
      <c r="D936" s="36">
        <v>-0.30304999999999999</v>
      </c>
      <c r="E936" s="47">
        <v>1.728E-2</v>
      </c>
      <c r="F936" s="47">
        <v>0.36707000000000001</v>
      </c>
      <c r="G936" s="47">
        <v>0.36943999999999999</v>
      </c>
      <c r="H936" s="50">
        <v>6.9962555739782703E-2</v>
      </c>
      <c r="I936" s="50">
        <v>8.8612177373929402E-2</v>
      </c>
      <c r="J936" s="50">
        <v>0.54448983699063702</v>
      </c>
      <c r="K936" s="50">
        <v>0.54815461895553996</v>
      </c>
      <c r="L936" s="93">
        <v>0</v>
      </c>
      <c r="M936" s="93">
        <v>0</v>
      </c>
      <c r="N936" s="93">
        <v>0</v>
      </c>
      <c r="O936" s="93">
        <v>0</v>
      </c>
      <c r="P936" s="89">
        <v>331</v>
      </c>
      <c r="Q936" s="50"/>
    </row>
    <row r="937" spans="1:17" x14ac:dyDescent="0.25">
      <c r="A937" s="46" t="s">
        <v>160</v>
      </c>
      <c r="B937" s="46" t="s">
        <v>104</v>
      </c>
      <c r="C937" s="46" t="s">
        <v>120</v>
      </c>
      <c r="D937" s="36">
        <v>-0.3</v>
      </c>
      <c r="E937" s="47">
        <v>0</v>
      </c>
      <c r="F937" s="47">
        <v>0</v>
      </c>
      <c r="G937" s="47">
        <v>0</v>
      </c>
      <c r="H937" s="50">
        <v>6.9234599991188001E-2</v>
      </c>
      <c r="I937" s="50">
        <v>6.9234599991188001E-2</v>
      </c>
      <c r="J937" s="50">
        <v>6.9234599991188001E-2</v>
      </c>
      <c r="K937" s="50">
        <v>6.9234599991188001E-2</v>
      </c>
      <c r="L937" s="93">
        <v>0</v>
      </c>
      <c r="M937" s="93">
        <v>0</v>
      </c>
      <c r="N937" s="93">
        <v>0</v>
      </c>
      <c r="O937" s="93">
        <v>0</v>
      </c>
      <c r="P937" s="89">
        <v>323.21600000000001</v>
      </c>
      <c r="Q937" s="50"/>
    </row>
    <row r="938" spans="1:17" x14ac:dyDescent="0.25">
      <c r="A938" s="46" t="s">
        <v>92</v>
      </c>
      <c r="B938" s="46" t="s">
        <v>108</v>
      </c>
      <c r="C938" s="46" t="s">
        <v>120</v>
      </c>
      <c r="D938" s="36">
        <v>-0.43645</v>
      </c>
      <c r="E938" s="47">
        <v>0.21110999999999999</v>
      </c>
      <c r="F938" s="47">
        <v>0.13943</v>
      </c>
      <c r="G938" s="47">
        <v>0.21138000000000001</v>
      </c>
      <c r="H938" s="50">
        <v>0.102291288539836</v>
      </c>
      <c r="I938" s="50">
        <v>0.36138287497457</v>
      </c>
      <c r="J938" s="50">
        <v>0.26721426988403402</v>
      </c>
      <c r="K938" s="50">
        <v>0.36175049797768599</v>
      </c>
      <c r="L938" s="93">
        <v>0</v>
      </c>
      <c r="M938" s="93">
        <v>0</v>
      </c>
      <c r="N938" s="93">
        <v>0</v>
      </c>
      <c r="O938" s="93">
        <v>0</v>
      </c>
      <c r="P938" s="89">
        <v>172</v>
      </c>
      <c r="Q938" s="50"/>
    </row>
    <row r="939" spans="1:17" x14ac:dyDescent="0.25">
      <c r="A939" s="46" t="s">
        <v>90</v>
      </c>
      <c r="B939" s="46" t="s">
        <v>108</v>
      </c>
      <c r="C939" s="46" t="s">
        <v>120</v>
      </c>
      <c r="D939" s="36">
        <v>-1.0728899999999999</v>
      </c>
      <c r="E939" s="47">
        <v>0.12057</v>
      </c>
      <c r="F939" s="47">
        <v>2.4750000000000001E-2</v>
      </c>
      <c r="G939" s="47">
        <v>0.16414999999999999</v>
      </c>
      <c r="H939" s="50">
        <v>0.27049740944224099</v>
      </c>
      <c r="I939" s="50">
        <v>0.43329857647935199</v>
      </c>
      <c r="J939" s="50">
        <v>0.30233458014186299</v>
      </c>
      <c r="K939" s="50">
        <v>0.49714278966950398</v>
      </c>
      <c r="L939" s="93">
        <v>0</v>
      </c>
      <c r="M939" s="93">
        <v>0</v>
      </c>
      <c r="N939" s="93">
        <v>0</v>
      </c>
      <c r="O939" s="93">
        <v>0</v>
      </c>
      <c r="P939" s="89">
        <v>156.5</v>
      </c>
      <c r="Q939" s="50"/>
    </row>
    <row r="940" spans="1:17" x14ac:dyDescent="0.25">
      <c r="A940" s="46" t="s">
        <v>159</v>
      </c>
      <c r="B940" s="46" t="s">
        <v>118</v>
      </c>
      <c r="C940" s="46" t="s">
        <v>120</v>
      </c>
      <c r="D940" s="36">
        <v>-0.93476999999999999</v>
      </c>
      <c r="E940" s="47">
        <v>0.31340000000000001</v>
      </c>
      <c r="F940" s="47">
        <v>0</v>
      </c>
      <c r="G940" s="47">
        <v>0.31340000000000001</v>
      </c>
      <c r="H940" s="50">
        <v>0.231937209456164</v>
      </c>
      <c r="I940" s="50">
        <v>0.68537467386291595</v>
      </c>
      <c r="J940" s="50">
        <v>0.231937209456164</v>
      </c>
      <c r="K940" s="50">
        <v>0.68537467386291595</v>
      </c>
      <c r="L940" s="93">
        <v>0</v>
      </c>
      <c r="M940" s="93">
        <v>0</v>
      </c>
      <c r="N940" s="93">
        <v>0</v>
      </c>
      <c r="O940" s="93">
        <v>0</v>
      </c>
      <c r="P940" s="89">
        <v>136.20500000000001</v>
      </c>
      <c r="Q940" s="50"/>
    </row>
    <row r="941" spans="1:17" x14ac:dyDescent="0.25">
      <c r="A941" s="46" t="s">
        <v>160</v>
      </c>
      <c r="B941" s="46" t="s">
        <v>108</v>
      </c>
      <c r="C941" s="46" t="s">
        <v>120</v>
      </c>
      <c r="D941" s="36">
        <v>-0.67076999999999998</v>
      </c>
      <c r="E941" s="47">
        <v>8.2820000000000005E-2</v>
      </c>
      <c r="F941" s="47">
        <v>2.6019999999999901E-2</v>
      </c>
      <c r="G941" s="47">
        <v>8.2820000000000005E-2</v>
      </c>
      <c r="H941" s="50">
        <v>0.16146019222878399</v>
      </c>
      <c r="I941" s="50">
        <v>0.26174792275340902</v>
      </c>
      <c r="J941" s="50">
        <v>0.19207799662775499</v>
      </c>
      <c r="K941" s="50">
        <v>0.26174792275340902</v>
      </c>
      <c r="L941" s="93">
        <v>0</v>
      </c>
      <c r="M941" s="93">
        <v>0</v>
      </c>
      <c r="N941" s="93">
        <v>0</v>
      </c>
      <c r="O941" s="93">
        <v>0</v>
      </c>
      <c r="P941" s="89">
        <v>130.542</v>
      </c>
      <c r="Q941" s="50"/>
    </row>
    <row r="942" spans="1:17" x14ac:dyDescent="0.25">
      <c r="A942" s="46" t="s">
        <v>166</v>
      </c>
      <c r="B942" s="46" t="s">
        <v>113</v>
      </c>
      <c r="C942" s="46" t="s">
        <v>120</v>
      </c>
      <c r="D942" s="36">
        <v>-1.10365</v>
      </c>
      <c r="E942" s="47">
        <v>8.8289999999999993E-2</v>
      </c>
      <c r="F942" s="47">
        <v>1.426E-2</v>
      </c>
      <c r="G942" s="47">
        <v>0.64838999999999902</v>
      </c>
      <c r="H942" s="50">
        <v>0.27924796817505998</v>
      </c>
      <c r="I942" s="50">
        <v>0.39732875296223502</v>
      </c>
      <c r="J942" s="50">
        <v>0.29762073066071698</v>
      </c>
      <c r="K942" s="50">
        <v>1.4465096604179299</v>
      </c>
      <c r="L942" s="93">
        <v>0</v>
      </c>
      <c r="M942" s="93">
        <v>0</v>
      </c>
      <c r="N942" s="93">
        <v>0</v>
      </c>
      <c r="O942" s="93">
        <v>0</v>
      </c>
      <c r="P942" s="89">
        <v>129.04499999999999</v>
      </c>
      <c r="Q942" s="50"/>
    </row>
    <row r="943" spans="1:17" x14ac:dyDescent="0.25">
      <c r="A943" s="46" t="s">
        <v>90</v>
      </c>
      <c r="B943" s="46" t="s">
        <v>106</v>
      </c>
      <c r="C943" s="46" t="s">
        <v>120</v>
      </c>
      <c r="D943" s="36">
        <v>-0.32958999999999999</v>
      </c>
      <c r="E943" s="47">
        <v>0</v>
      </c>
      <c r="F943" s="47">
        <v>0</v>
      </c>
      <c r="G943" s="47">
        <v>0</v>
      </c>
      <c r="H943" s="50">
        <v>7.6317920317660701E-2</v>
      </c>
      <c r="I943" s="50">
        <v>7.6317920317660701E-2</v>
      </c>
      <c r="J943" s="50">
        <v>7.6317920317660701E-2</v>
      </c>
      <c r="K943" s="50">
        <v>7.6317920317660701E-2</v>
      </c>
      <c r="L943" s="93">
        <v>0</v>
      </c>
      <c r="M943" s="93">
        <v>0</v>
      </c>
      <c r="N943" s="93">
        <v>0</v>
      </c>
      <c r="O943" s="93">
        <v>0</v>
      </c>
      <c r="P943" s="89">
        <v>124</v>
      </c>
      <c r="Q943" s="50"/>
    </row>
    <row r="944" spans="1:17" x14ac:dyDescent="0.25">
      <c r="A944" s="46" t="s">
        <v>147</v>
      </c>
      <c r="B944" s="46" t="s">
        <v>118</v>
      </c>
      <c r="C944" s="46" t="s">
        <v>120</v>
      </c>
      <c r="D944" s="36">
        <v>-1.3351299999999999</v>
      </c>
      <c r="E944" s="47">
        <v>0</v>
      </c>
      <c r="F944" s="47">
        <v>0</v>
      </c>
      <c r="G944" s="47">
        <v>0</v>
      </c>
      <c r="H944" s="50">
        <v>0.34706162967430698</v>
      </c>
      <c r="I944" s="50">
        <v>0.34706162967430698</v>
      </c>
      <c r="J944" s="50">
        <v>0.34706162967430698</v>
      </c>
      <c r="K944" s="50">
        <v>0.34706162967430698</v>
      </c>
      <c r="L944" s="93">
        <v>0</v>
      </c>
      <c r="M944" s="93">
        <v>0</v>
      </c>
      <c r="N944" s="93">
        <v>0</v>
      </c>
      <c r="O944" s="93">
        <v>0</v>
      </c>
      <c r="P944" s="89">
        <v>103.729</v>
      </c>
      <c r="Q944" s="50"/>
    </row>
    <row r="945" spans="1:17" x14ac:dyDescent="0.25">
      <c r="A945" s="46" t="s">
        <v>127</v>
      </c>
      <c r="B945" s="46" t="s">
        <v>118</v>
      </c>
      <c r="C945" s="46" t="s">
        <v>120</v>
      </c>
      <c r="D945" s="36">
        <v>-1.1619200000000001</v>
      </c>
      <c r="E945" s="47">
        <v>0</v>
      </c>
      <c r="F945" s="47">
        <v>0</v>
      </c>
      <c r="G945" s="47">
        <v>0</v>
      </c>
      <c r="H945" s="50">
        <v>0.29599009498579998</v>
      </c>
      <c r="I945" s="50">
        <v>0.29599009498579998</v>
      </c>
      <c r="J945" s="50">
        <v>0.29599009498579998</v>
      </c>
      <c r="K945" s="50">
        <v>0.29599009498579998</v>
      </c>
      <c r="L945" s="93">
        <v>0</v>
      </c>
      <c r="M945" s="93">
        <v>0</v>
      </c>
      <c r="N945" s="93">
        <v>0</v>
      </c>
      <c r="O945" s="93">
        <v>0</v>
      </c>
      <c r="P945" s="89">
        <v>74.465000000000003</v>
      </c>
      <c r="Q945" s="50"/>
    </row>
    <row r="946" spans="1:17" x14ac:dyDescent="0.25">
      <c r="A946" s="46" t="s">
        <v>155</v>
      </c>
      <c r="B946" s="46" t="s">
        <v>104</v>
      </c>
      <c r="C946" s="46" t="s">
        <v>120</v>
      </c>
      <c r="D946" s="36">
        <v>-0.3</v>
      </c>
      <c r="E946" s="47">
        <v>0</v>
      </c>
      <c r="F946" s="47">
        <v>0</v>
      </c>
      <c r="G946" s="47">
        <v>0</v>
      </c>
      <c r="H946" s="50">
        <v>6.9234599991188001E-2</v>
      </c>
      <c r="I946" s="50">
        <v>6.9234599991188001E-2</v>
      </c>
      <c r="J946" s="50">
        <v>6.9234599991188001E-2</v>
      </c>
      <c r="K946" s="50">
        <v>6.9234599991188001E-2</v>
      </c>
      <c r="L946" s="93">
        <v>0</v>
      </c>
      <c r="M946" s="93">
        <v>0</v>
      </c>
      <c r="N946" s="93">
        <v>0</v>
      </c>
      <c r="O946" s="93">
        <v>0</v>
      </c>
      <c r="P946" s="89">
        <v>74.161999999999907</v>
      </c>
      <c r="Q946" s="50"/>
    </row>
    <row r="947" spans="1:17" x14ac:dyDescent="0.25">
      <c r="A947" s="46" t="s">
        <v>127</v>
      </c>
      <c r="B947" s="46" t="s">
        <v>108</v>
      </c>
      <c r="C947" s="46" t="s">
        <v>120</v>
      </c>
      <c r="D947" s="36">
        <v>-0.3</v>
      </c>
      <c r="E947" s="47">
        <v>0</v>
      </c>
      <c r="F947" s="47">
        <v>0</v>
      </c>
      <c r="G947" s="47">
        <v>0</v>
      </c>
      <c r="H947" s="50">
        <v>6.9234599991188001E-2</v>
      </c>
      <c r="I947" s="50">
        <v>6.9234599991188001E-2</v>
      </c>
      <c r="J947" s="50">
        <v>6.9234599991188001E-2</v>
      </c>
      <c r="K947" s="50">
        <v>6.9234599991188001E-2</v>
      </c>
      <c r="L947" s="93">
        <v>0</v>
      </c>
      <c r="M947" s="93">
        <v>0</v>
      </c>
      <c r="N947" s="93">
        <v>0</v>
      </c>
      <c r="O947" s="93">
        <v>0</v>
      </c>
      <c r="P947" s="89">
        <v>47.518999999999998</v>
      </c>
      <c r="Q947" s="50"/>
    </row>
    <row r="948" spans="1:17" x14ac:dyDescent="0.25">
      <c r="A948" s="46" t="s">
        <v>138</v>
      </c>
      <c r="B948" s="46" t="s">
        <v>108</v>
      </c>
      <c r="C948" s="46" t="s">
        <v>120</v>
      </c>
      <c r="D948" s="36">
        <v>-0.76258000000000004</v>
      </c>
      <c r="E948" s="47">
        <v>0.15748000000000001</v>
      </c>
      <c r="F948" s="47">
        <v>2.90199999999999E-2</v>
      </c>
      <c r="G948" s="47">
        <v>0.18973999999999999</v>
      </c>
      <c r="H948" s="50">
        <v>0.18550021675431</v>
      </c>
      <c r="I948" s="50">
        <v>0.38769598811841999</v>
      </c>
      <c r="J948" s="50">
        <v>0.22040748778816199</v>
      </c>
      <c r="K948" s="50">
        <v>0.43319298151141999</v>
      </c>
      <c r="L948" s="93">
        <v>0</v>
      </c>
      <c r="M948" s="93">
        <v>0</v>
      </c>
      <c r="N948" s="93">
        <v>0</v>
      </c>
      <c r="O948" s="93">
        <v>0</v>
      </c>
      <c r="P948" s="89">
        <v>22</v>
      </c>
      <c r="Q948" s="50"/>
    </row>
    <row r="949" spans="1:17" x14ac:dyDescent="0.25">
      <c r="A949" s="46" t="s">
        <v>143</v>
      </c>
      <c r="B949" s="46" t="s">
        <v>113</v>
      </c>
      <c r="C949" s="46" t="s">
        <v>120</v>
      </c>
      <c r="D949" s="36">
        <v>-1.3080000000000001</v>
      </c>
      <c r="E949" s="47">
        <v>8.3580000000000002E-2</v>
      </c>
      <c r="F949" s="47">
        <v>0</v>
      </c>
      <c r="G949" s="47">
        <v>0.78627000000000002</v>
      </c>
      <c r="H949" s="50">
        <v>0.33893130893291901</v>
      </c>
      <c r="I949" s="50">
        <v>0.455648877485963</v>
      </c>
      <c r="J949" s="50">
        <v>0.33893130893291901</v>
      </c>
      <c r="K949" s="50">
        <v>1.9392127257062</v>
      </c>
      <c r="L949" s="93">
        <v>0</v>
      </c>
      <c r="M949" s="93">
        <v>0</v>
      </c>
      <c r="N949" s="93">
        <v>0</v>
      </c>
      <c r="O949" s="93">
        <v>0</v>
      </c>
      <c r="P949" s="89">
        <v>14.484</v>
      </c>
      <c r="Q949" s="50"/>
    </row>
    <row r="950" spans="1:17" x14ac:dyDescent="0.25">
      <c r="A950" s="46" t="s">
        <v>146</v>
      </c>
      <c r="B950" s="46" t="s">
        <v>105</v>
      </c>
      <c r="C950" s="46" t="s">
        <v>120</v>
      </c>
      <c r="D950" s="36">
        <v>-1.49895</v>
      </c>
      <c r="E950" s="47">
        <v>0</v>
      </c>
      <c r="F950" s="47">
        <v>0</v>
      </c>
      <c r="G950" s="47">
        <v>0</v>
      </c>
      <c r="H950" s="50">
        <v>0.39721507907160403</v>
      </c>
      <c r="I950" s="50">
        <v>0.39721507907160403</v>
      </c>
      <c r="J950" s="50">
        <v>0.39721507907160403</v>
      </c>
      <c r="K950" s="50">
        <v>0.39721507907160403</v>
      </c>
      <c r="L950" s="93">
        <v>0</v>
      </c>
      <c r="M950" s="93">
        <v>0</v>
      </c>
      <c r="N950" s="93">
        <v>0</v>
      </c>
      <c r="O950" s="93">
        <v>0</v>
      </c>
      <c r="P950" s="89">
        <v>11.329000000000001</v>
      </c>
      <c r="Q950" s="50"/>
    </row>
    <row r="951" spans="1:17" x14ac:dyDescent="0.25">
      <c r="A951" s="46" t="s">
        <v>88</v>
      </c>
      <c r="B951" s="46" t="s">
        <v>104</v>
      </c>
      <c r="C951" s="46" t="s">
        <v>120</v>
      </c>
      <c r="D951" s="36">
        <v>-2.2293099999999999</v>
      </c>
      <c r="E951" s="47">
        <v>3.4709999999999998E-2</v>
      </c>
      <c r="F951" s="47">
        <v>0.30943999999999999</v>
      </c>
      <c r="G951" s="47">
        <v>0.30943999999999999</v>
      </c>
      <c r="H951" s="50">
        <v>0.64453250178059895</v>
      </c>
      <c r="I951" s="50">
        <v>0.70261644023592795</v>
      </c>
      <c r="J951" s="50">
        <v>1.24094163517334</v>
      </c>
      <c r="K951" s="50">
        <v>1.24094163517334</v>
      </c>
      <c r="L951" s="93">
        <v>0</v>
      </c>
      <c r="M951" s="93">
        <v>0</v>
      </c>
      <c r="N951" s="93">
        <v>0</v>
      </c>
      <c r="O951" s="93">
        <v>0</v>
      </c>
      <c r="P951" s="89">
        <v>8.0020000000000007</v>
      </c>
      <c r="Q951" s="50"/>
    </row>
    <row r="952" spans="1:17" x14ac:dyDescent="0.25">
      <c r="A952" s="46" t="s">
        <v>162</v>
      </c>
      <c r="B952" s="46" t="s">
        <v>116</v>
      </c>
      <c r="C952" s="46" t="s">
        <v>120</v>
      </c>
      <c r="D952" s="36">
        <v>-0.38980999999999999</v>
      </c>
      <c r="E952" s="47">
        <v>0</v>
      </c>
      <c r="F952" s="47">
        <v>0</v>
      </c>
      <c r="G952" s="47">
        <v>0</v>
      </c>
      <c r="H952" s="50">
        <v>9.0878775782850807E-2</v>
      </c>
      <c r="I952" s="50">
        <v>9.0878775782850807E-2</v>
      </c>
      <c r="J952" s="50">
        <v>9.0878775782850807E-2</v>
      </c>
      <c r="K952" s="50">
        <v>9.0878775782850807E-2</v>
      </c>
      <c r="L952" s="93">
        <v>0</v>
      </c>
      <c r="M952" s="93">
        <v>0</v>
      </c>
      <c r="N952" s="93">
        <v>0</v>
      </c>
      <c r="O952" s="93">
        <v>0</v>
      </c>
      <c r="P952" s="89">
        <v>8</v>
      </c>
      <c r="Q952" s="50"/>
    </row>
    <row r="953" spans="1:17" x14ac:dyDescent="0.25">
      <c r="A953" s="46" t="s">
        <v>138</v>
      </c>
      <c r="B953" s="46" t="s">
        <v>104</v>
      </c>
      <c r="C953" s="46" t="s">
        <v>120</v>
      </c>
      <c r="D953" s="36">
        <v>-1.8704700000000001</v>
      </c>
      <c r="E953" s="47">
        <v>3.0000000000000001E-3</v>
      </c>
      <c r="F953" s="47">
        <v>0.26306999999999903</v>
      </c>
      <c r="G953" s="47">
        <v>0.26306999999999903</v>
      </c>
      <c r="H953" s="50">
        <v>0.51798427277150705</v>
      </c>
      <c r="I953" s="50">
        <v>0.52254506335510498</v>
      </c>
      <c r="J953" s="50">
        <v>0.97477273022271405</v>
      </c>
      <c r="K953" s="50">
        <v>0.97477273022271405</v>
      </c>
      <c r="L953" s="93">
        <v>0</v>
      </c>
      <c r="M953" s="93">
        <v>0</v>
      </c>
      <c r="N953" s="93">
        <v>0</v>
      </c>
      <c r="O953" s="93">
        <v>0</v>
      </c>
      <c r="P953" s="89">
        <v>4.5590000000000002</v>
      </c>
      <c r="Q953" s="50"/>
    </row>
    <row r="954" spans="1:17" x14ac:dyDescent="0.25">
      <c r="A954" s="46" t="s">
        <v>139</v>
      </c>
      <c r="B954" s="46" t="s">
        <v>105</v>
      </c>
      <c r="C954" s="46" t="s">
        <v>120</v>
      </c>
      <c r="D954" s="36">
        <v>-0.3</v>
      </c>
      <c r="E954" s="47">
        <v>0</v>
      </c>
      <c r="F954" s="47">
        <v>0</v>
      </c>
      <c r="G954" s="47">
        <v>0</v>
      </c>
      <c r="H954" s="50">
        <v>6.9234599991188001E-2</v>
      </c>
      <c r="I954" s="50">
        <v>6.9234599991188001E-2</v>
      </c>
      <c r="J954" s="50">
        <v>6.9234599991188001E-2</v>
      </c>
      <c r="K954" s="50">
        <v>6.9234599991188001E-2</v>
      </c>
      <c r="L954" s="93">
        <v>0</v>
      </c>
      <c r="M954" s="93">
        <v>0</v>
      </c>
      <c r="N954" s="93">
        <v>0</v>
      </c>
      <c r="O954" s="93">
        <v>0</v>
      </c>
      <c r="P954" s="89">
        <v>3.4319999999999999</v>
      </c>
      <c r="Q954" s="50"/>
    </row>
    <row r="955" spans="1:17" x14ac:dyDescent="0.25">
      <c r="A955" s="46" t="s">
        <v>88</v>
      </c>
      <c r="B955" s="46" t="s">
        <v>119</v>
      </c>
      <c r="C955" s="46" t="s">
        <v>120</v>
      </c>
      <c r="D955" s="36">
        <v>-1.12595</v>
      </c>
      <c r="E955" s="47">
        <v>0.11157</v>
      </c>
      <c r="F955" s="47">
        <v>0.15908</v>
      </c>
      <c r="G955" s="47">
        <v>0.15908</v>
      </c>
      <c r="H955" s="50">
        <v>0.28562949992312298</v>
      </c>
      <c r="I955" s="50">
        <v>0.43737492556631702</v>
      </c>
      <c r="J955" s="50">
        <v>0.507312828335026</v>
      </c>
      <c r="K955" s="50">
        <v>0.507312828335026</v>
      </c>
      <c r="L955" s="93">
        <v>0</v>
      </c>
      <c r="M955" s="93">
        <v>0</v>
      </c>
      <c r="N955" s="93">
        <v>0</v>
      </c>
      <c r="O955" s="93">
        <v>0</v>
      </c>
      <c r="P955" s="89">
        <v>1.5</v>
      </c>
      <c r="Q955" s="50"/>
    </row>
    <row r="956" spans="1:17" x14ac:dyDescent="0.25">
      <c r="A956" s="46" t="s">
        <v>89</v>
      </c>
      <c r="B956" s="46" t="s">
        <v>104</v>
      </c>
      <c r="C956" s="46" t="s">
        <v>120</v>
      </c>
      <c r="D956" s="36">
        <v>-1.37642</v>
      </c>
      <c r="E956" s="47">
        <v>7.1039999999999895E-2</v>
      </c>
      <c r="F956" s="47">
        <v>0.16783000000000001</v>
      </c>
      <c r="G956" s="47">
        <v>0.16783000000000001</v>
      </c>
      <c r="H956" s="50">
        <v>0.35953026526691501</v>
      </c>
      <c r="I956" s="50">
        <v>0.459624552604808</v>
      </c>
      <c r="J956" s="50">
        <v>0.607964746824597</v>
      </c>
      <c r="K956" s="50">
        <v>0.607964746824597</v>
      </c>
      <c r="L956" s="93">
        <v>0</v>
      </c>
      <c r="M956" s="93">
        <v>0</v>
      </c>
      <c r="N956" s="93">
        <v>0</v>
      </c>
      <c r="O956" s="93">
        <v>0</v>
      </c>
      <c r="P956" s="89">
        <v>1</v>
      </c>
      <c r="Q956" s="50"/>
    </row>
    <row r="957" spans="1:17" x14ac:dyDescent="0.25">
      <c r="A957" s="46" t="s">
        <v>34</v>
      </c>
      <c r="B957" s="46" t="s">
        <v>115</v>
      </c>
      <c r="C957" s="46" t="s">
        <v>120</v>
      </c>
      <c r="D957" s="36">
        <v>-3.3298299999999998</v>
      </c>
      <c r="E957" s="47">
        <v>0</v>
      </c>
      <c r="F957" s="47">
        <v>0</v>
      </c>
      <c r="G957" s="47">
        <v>0</v>
      </c>
      <c r="H957" s="50">
        <v>1.10229602241779</v>
      </c>
      <c r="I957" s="50">
        <v>1.10229602241779</v>
      </c>
      <c r="J957" s="50">
        <v>1.10229602241779</v>
      </c>
      <c r="K957" s="50">
        <v>1.10229602241779</v>
      </c>
      <c r="L957" s="92" t="s">
        <v>217</v>
      </c>
      <c r="M957" s="92" t="s">
        <v>217</v>
      </c>
      <c r="N957" s="92" t="s">
        <v>217</v>
      </c>
      <c r="O957" s="92" t="s">
        <v>217</v>
      </c>
      <c r="P957" s="50"/>
      <c r="Q957" s="50">
        <v>0</v>
      </c>
    </row>
    <row r="958" spans="1:17" x14ac:dyDescent="0.25">
      <c r="A958" s="46" t="s">
        <v>99</v>
      </c>
      <c r="B958" s="46" t="s">
        <v>115</v>
      </c>
      <c r="C958" s="46" t="s">
        <v>120</v>
      </c>
      <c r="D958" s="36">
        <v>-3.3298299999999998</v>
      </c>
      <c r="E958" s="47">
        <v>0</v>
      </c>
      <c r="F958" s="47">
        <v>0</v>
      </c>
      <c r="G958" s="47">
        <v>0</v>
      </c>
      <c r="H958" s="50">
        <v>1.10229602241779</v>
      </c>
      <c r="I958" s="50">
        <v>1.10229602241779</v>
      </c>
      <c r="J958" s="50">
        <v>1.10229602241779</v>
      </c>
      <c r="K958" s="50">
        <v>1.10229602241779</v>
      </c>
      <c r="L958" s="92" t="s">
        <v>217</v>
      </c>
      <c r="M958" s="92" t="s">
        <v>217</v>
      </c>
      <c r="N958" s="92" t="s">
        <v>217</v>
      </c>
      <c r="O958" s="92" t="s">
        <v>217</v>
      </c>
      <c r="P958" s="50"/>
      <c r="Q958" s="50">
        <v>0</v>
      </c>
    </row>
    <row r="959" spans="1:17" x14ac:dyDescent="0.25">
      <c r="A959" s="46" t="s">
        <v>140</v>
      </c>
      <c r="B959" s="46" t="s">
        <v>115</v>
      </c>
      <c r="C959" s="46" t="s">
        <v>120</v>
      </c>
      <c r="D959" s="36">
        <v>-3.3298299999999998</v>
      </c>
      <c r="E959" s="47">
        <v>0</v>
      </c>
      <c r="F959" s="47">
        <v>0</v>
      </c>
      <c r="G959" s="47">
        <v>0</v>
      </c>
      <c r="H959" s="50">
        <v>1.10229602241779</v>
      </c>
      <c r="I959" s="50">
        <v>1.10229602241779</v>
      </c>
      <c r="J959" s="50">
        <v>1.10229602241779</v>
      </c>
      <c r="K959" s="50">
        <v>1.10229602241779</v>
      </c>
      <c r="L959" s="92" t="s">
        <v>217</v>
      </c>
      <c r="M959" s="92" t="s">
        <v>217</v>
      </c>
      <c r="N959" s="92" t="s">
        <v>217</v>
      </c>
      <c r="O959" s="92" t="s">
        <v>217</v>
      </c>
      <c r="P959" s="50"/>
      <c r="Q959" s="50">
        <v>0</v>
      </c>
    </row>
    <row r="960" spans="1:17" x14ac:dyDescent="0.25">
      <c r="A960" s="46" t="s">
        <v>127</v>
      </c>
      <c r="B960" s="46" t="s">
        <v>115</v>
      </c>
      <c r="C960" s="46" t="s">
        <v>120</v>
      </c>
      <c r="D960" s="36">
        <v>-3.3298299999999998</v>
      </c>
      <c r="E960" s="47">
        <v>0</v>
      </c>
      <c r="F960" s="47">
        <v>0</v>
      </c>
      <c r="G960" s="47">
        <v>0</v>
      </c>
      <c r="H960" s="50">
        <v>1.10229602241779</v>
      </c>
      <c r="I960" s="50">
        <v>1.10229602241779</v>
      </c>
      <c r="J960" s="50">
        <v>1.10229602241779</v>
      </c>
      <c r="K960" s="50">
        <v>1.10229602241779</v>
      </c>
      <c r="L960" s="92" t="s">
        <v>217</v>
      </c>
      <c r="M960" s="92" t="s">
        <v>217</v>
      </c>
      <c r="N960" s="92" t="s">
        <v>217</v>
      </c>
      <c r="O960" s="92" t="s">
        <v>217</v>
      </c>
      <c r="P960" s="50"/>
      <c r="Q960" s="50">
        <v>0</v>
      </c>
    </row>
  </sheetData>
  <autoFilter ref="A2:Q960" xr:uid="{00000000-0001-0000-0500-000000000000}"/>
  <mergeCells count="3">
    <mergeCell ref="D1:G1"/>
    <mergeCell ref="L1:O1"/>
    <mergeCell ref="H1:K1"/>
  </mergeCells>
  <conditionalFormatting sqref="D4:D924">
    <cfRule type="cellIs" dxfId="17" priority="19" operator="lessThan">
      <formula>-2</formula>
    </cfRule>
    <cfRule type="cellIs" dxfId="16" priority="20" operator="between">
      <formula>-1.7</formula>
      <formula>-2</formula>
    </cfRule>
    <cfRule type="cellIs" dxfId="15" priority="21" operator="between">
      <formula>-1</formula>
      <formula>-1.7</formula>
    </cfRule>
    <cfRule type="cellIs" dxfId="14" priority="22" operator="between">
      <formula>-0.5</formula>
      <formula>-1</formula>
    </cfRule>
    <cfRule type="cellIs" dxfId="13" priority="23" operator="greaterThan">
      <formula>-0.5</formula>
    </cfRule>
  </conditionalFormatting>
  <conditionalFormatting sqref="D4:D924">
    <cfRule type="cellIs" dxfId="12" priority="18" operator="equal">
      <formula>0</formula>
    </cfRule>
  </conditionalFormatting>
  <conditionalFormatting sqref="D3:D960">
    <cfRule type="containsBlanks" dxfId="11" priority="1">
      <formula>LEN(TRIM(D3))=0</formula>
    </cfRule>
    <cfRule type="cellIs" dxfId="10" priority="2" operator="lessThanOrEqual">
      <formula>-2</formula>
    </cfRule>
    <cfRule type="cellIs" dxfId="9" priority="3" operator="between">
      <formula>-1.999999</formula>
      <formula>-1.7</formula>
    </cfRule>
    <cfRule type="cellIs" dxfId="8" priority="4" operator="between">
      <formula>-1.69999</formula>
      <formula>-1</formula>
    </cfRule>
    <cfRule type="cellIs" dxfId="7" priority="5" operator="between">
      <formula>-0.999999</formula>
      <formula>-0.5</formula>
    </cfRule>
    <cfRule type="cellIs" dxfId="6" priority="6" operator="greaterThan">
      <formula>-0.499999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2D20A-AA56-451A-A3AB-FBFFA1E13407}">
  <dimension ref="A1:I927"/>
  <sheetViews>
    <sheetView showGridLines="0" topLeftCell="A109" zoomScale="70" zoomScaleNormal="70" workbookViewId="0">
      <selection activeCell="A8" sqref="A8"/>
    </sheetView>
  </sheetViews>
  <sheetFormatPr defaultRowHeight="15" x14ac:dyDescent="0.25"/>
  <cols>
    <col min="1" max="1" width="28.7109375" customWidth="1"/>
    <col min="2" max="9" width="24.5703125" customWidth="1"/>
  </cols>
  <sheetData>
    <row r="1" spans="1:9" x14ac:dyDescent="0.25">
      <c r="A1" s="78"/>
      <c r="B1" s="119" t="s">
        <v>198</v>
      </c>
      <c r="C1" s="120"/>
      <c r="D1" s="120"/>
      <c r="E1" s="120"/>
      <c r="F1" s="125" t="s">
        <v>199</v>
      </c>
      <c r="G1" s="120"/>
      <c r="H1" s="120"/>
      <c r="I1" s="120"/>
    </row>
    <row r="2" spans="1:9" x14ac:dyDescent="0.25">
      <c r="A2" s="54" t="s">
        <v>35</v>
      </c>
      <c r="B2" s="56" t="s">
        <v>200</v>
      </c>
      <c r="C2" s="56" t="s">
        <v>201</v>
      </c>
      <c r="D2" s="56" t="s">
        <v>202</v>
      </c>
      <c r="E2" s="56" t="s">
        <v>203</v>
      </c>
      <c r="F2" s="56" t="s">
        <v>204</v>
      </c>
      <c r="G2" s="56" t="s">
        <v>205</v>
      </c>
      <c r="H2" s="56" t="s">
        <v>206</v>
      </c>
      <c r="I2" s="56" t="s">
        <v>207</v>
      </c>
    </row>
    <row r="3" spans="1:9" x14ac:dyDescent="0.25">
      <c r="A3" s="79" t="s">
        <v>34</v>
      </c>
      <c r="B3" s="2">
        <v>17</v>
      </c>
      <c r="C3" s="2">
        <v>0</v>
      </c>
      <c r="D3" s="2">
        <v>0</v>
      </c>
      <c r="E3" s="2">
        <v>1</v>
      </c>
      <c r="F3" s="2">
        <v>3</v>
      </c>
      <c r="G3" s="2">
        <v>4</v>
      </c>
      <c r="H3" s="2">
        <v>9</v>
      </c>
      <c r="I3" s="2">
        <v>2</v>
      </c>
    </row>
    <row r="4" spans="1:9" x14ac:dyDescent="0.25">
      <c r="A4" s="79" t="s">
        <v>48</v>
      </c>
      <c r="B4" s="2">
        <v>13</v>
      </c>
      <c r="C4" s="2">
        <v>1</v>
      </c>
      <c r="D4" s="2">
        <v>0</v>
      </c>
      <c r="E4" s="2">
        <v>0</v>
      </c>
      <c r="F4" s="2">
        <v>7</v>
      </c>
      <c r="G4" s="2">
        <v>2</v>
      </c>
      <c r="H4" s="2">
        <v>4</v>
      </c>
      <c r="I4" s="2">
        <v>1</v>
      </c>
    </row>
    <row r="5" spans="1:9" x14ac:dyDescent="0.25">
      <c r="A5" s="79" t="s">
        <v>122</v>
      </c>
      <c r="B5" s="2">
        <v>0</v>
      </c>
      <c r="C5" s="2">
        <v>0</v>
      </c>
      <c r="D5" s="2">
        <v>0</v>
      </c>
      <c r="E5" s="2">
        <v>1</v>
      </c>
      <c r="F5" s="2">
        <v>0</v>
      </c>
      <c r="G5" s="2">
        <v>0</v>
      </c>
      <c r="H5" s="2">
        <v>0</v>
      </c>
      <c r="I5" s="2">
        <v>1</v>
      </c>
    </row>
    <row r="7" spans="1:9" s="8" customFormat="1" ht="39" customHeight="1" x14ac:dyDescent="0.25">
      <c r="A7" s="54" t="s">
        <v>35</v>
      </c>
      <c r="B7" s="54" t="s">
        <v>16</v>
      </c>
      <c r="C7" s="54" t="s">
        <v>17</v>
      </c>
      <c r="D7" s="56" t="s">
        <v>208</v>
      </c>
      <c r="E7" s="56" t="s">
        <v>209</v>
      </c>
      <c r="F7" s="56" t="s">
        <v>210</v>
      </c>
      <c r="G7" s="56" t="s">
        <v>199</v>
      </c>
      <c r="H7" s="56" t="s">
        <v>216</v>
      </c>
      <c r="I7" s="56" t="s">
        <v>218</v>
      </c>
    </row>
    <row r="8" spans="1:9" x14ac:dyDescent="0.25">
      <c r="A8" s="30" t="s">
        <v>34</v>
      </c>
      <c r="B8" s="30" t="s">
        <v>107</v>
      </c>
      <c r="C8" s="30" t="s">
        <v>120</v>
      </c>
      <c r="D8" s="11">
        <v>-0.76626000000000005</v>
      </c>
      <c r="E8" s="11">
        <v>-0.79881000000000002</v>
      </c>
      <c r="F8" s="80">
        <v>2.1</v>
      </c>
      <c r="G8" s="80">
        <v>83.7</v>
      </c>
      <c r="H8" s="83">
        <v>29014022.561999999</v>
      </c>
      <c r="I8" s="83">
        <v>27314683.000999998</v>
      </c>
    </row>
    <row r="9" spans="1:9" x14ac:dyDescent="0.25">
      <c r="A9" s="30" t="s">
        <v>34</v>
      </c>
      <c r="B9" s="30" t="s">
        <v>114</v>
      </c>
      <c r="C9" s="30" t="s">
        <v>120</v>
      </c>
      <c r="D9" s="11">
        <v>-0.75202999999999998</v>
      </c>
      <c r="E9" s="11">
        <v>-0.88556000000000001</v>
      </c>
      <c r="F9" s="80">
        <v>2.8</v>
      </c>
      <c r="G9" s="80">
        <v>73.599999999999895</v>
      </c>
      <c r="H9" s="83">
        <v>27228521.061999999</v>
      </c>
      <c r="I9" s="83">
        <v>24879935.186999999</v>
      </c>
    </row>
    <row r="10" spans="1:9" x14ac:dyDescent="0.25">
      <c r="A10" s="30" t="s">
        <v>34</v>
      </c>
      <c r="B10" s="30" t="s">
        <v>106</v>
      </c>
      <c r="C10" s="30" t="s">
        <v>120</v>
      </c>
      <c r="D10" s="11">
        <v>-1.2605200000000001</v>
      </c>
      <c r="E10" s="11">
        <v>-0.94555999999999996</v>
      </c>
      <c r="F10" s="80">
        <v>4.0999999999999996</v>
      </c>
      <c r="G10" s="80">
        <v>84.2</v>
      </c>
      <c r="H10" s="83">
        <v>21452018.219000001</v>
      </c>
      <c r="I10" s="83">
        <v>18425129.68</v>
      </c>
    </row>
    <row r="11" spans="1:9" x14ac:dyDescent="0.25">
      <c r="A11" s="30" t="s">
        <v>34</v>
      </c>
      <c r="B11" s="30" t="s">
        <v>103</v>
      </c>
      <c r="C11" s="30" t="s">
        <v>120</v>
      </c>
      <c r="D11" s="11">
        <v>-0.88898999999999995</v>
      </c>
      <c r="E11" s="11">
        <v>-0.78446000000000005</v>
      </c>
      <c r="F11" s="80">
        <v>2.2999999999999998</v>
      </c>
      <c r="G11" s="80">
        <v>86.599999999999895</v>
      </c>
      <c r="H11" s="83">
        <v>17164885.530999999</v>
      </c>
      <c r="I11" s="83">
        <v>16629315.99</v>
      </c>
    </row>
    <row r="12" spans="1:9" x14ac:dyDescent="0.25">
      <c r="A12" s="30" t="s">
        <v>100</v>
      </c>
      <c r="B12" s="30" t="s">
        <v>106</v>
      </c>
      <c r="C12" s="30" t="s">
        <v>120</v>
      </c>
      <c r="D12" s="11">
        <v>-1.46177</v>
      </c>
      <c r="E12" s="11">
        <v>-1.2088299999999901</v>
      </c>
      <c r="F12" s="80">
        <v>6</v>
      </c>
      <c r="G12" s="80">
        <v>83.299999999999898</v>
      </c>
      <c r="H12" s="83">
        <v>12959930.203</v>
      </c>
      <c r="I12" s="83">
        <v>10303410.978</v>
      </c>
    </row>
    <row r="13" spans="1:9" x14ac:dyDescent="0.25">
      <c r="A13" s="30" t="s">
        <v>48</v>
      </c>
      <c r="B13" s="30" t="s">
        <v>107</v>
      </c>
      <c r="C13" s="30" t="s">
        <v>120</v>
      </c>
      <c r="D13" s="11">
        <v>-0.84967999999999899</v>
      </c>
      <c r="E13" s="11">
        <v>-0.84967999999999899</v>
      </c>
      <c r="F13" s="80">
        <v>2.7</v>
      </c>
      <c r="G13" s="80">
        <v>85.099999999999895</v>
      </c>
      <c r="H13" s="83">
        <v>11106363.6409999</v>
      </c>
      <c r="I13" s="83">
        <v>11070122.952</v>
      </c>
    </row>
    <row r="14" spans="1:9" x14ac:dyDescent="0.25">
      <c r="A14" s="30" t="s">
        <v>34</v>
      </c>
      <c r="B14" s="30" t="s">
        <v>111</v>
      </c>
      <c r="C14" s="30" t="s">
        <v>120</v>
      </c>
      <c r="D14" s="11">
        <v>-0.77891999999999995</v>
      </c>
      <c r="E14" s="11">
        <v>-0.84133999999999998</v>
      </c>
      <c r="F14" s="80">
        <v>2.1</v>
      </c>
      <c r="G14" s="80">
        <v>84.2</v>
      </c>
      <c r="H14" s="83">
        <v>10748714.6409999</v>
      </c>
      <c r="I14" s="83">
        <v>10327996.049000001</v>
      </c>
    </row>
    <row r="15" spans="1:9" x14ac:dyDescent="0.25">
      <c r="A15" s="30" t="s">
        <v>131</v>
      </c>
      <c r="B15" s="30" t="s">
        <v>106</v>
      </c>
      <c r="C15" s="30" t="s">
        <v>120</v>
      </c>
      <c r="D15" s="11">
        <v>-1.47116</v>
      </c>
      <c r="E15" s="11">
        <v>-1.3566799999999899</v>
      </c>
      <c r="F15" s="80">
        <v>6.9</v>
      </c>
      <c r="G15" s="80">
        <v>82.599999999999895</v>
      </c>
      <c r="H15" s="83">
        <v>9125914.852</v>
      </c>
      <c r="I15" s="83">
        <v>7014412.0779999997</v>
      </c>
    </row>
    <row r="16" spans="1:9" x14ac:dyDescent="0.25">
      <c r="A16" s="30" t="s">
        <v>34</v>
      </c>
      <c r="B16" s="30" t="s">
        <v>113</v>
      </c>
      <c r="C16" s="30" t="s">
        <v>120</v>
      </c>
      <c r="D16" s="11">
        <v>-0.85614999999999997</v>
      </c>
      <c r="E16" s="11">
        <v>-0.49337999999999999</v>
      </c>
      <c r="F16" s="80">
        <v>3</v>
      </c>
      <c r="G16" s="80">
        <v>66.7</v>
      </c>
      <c r="H16" s="83">
        <v>8129132.4840000002</v>
      </c>
      <c r="I16" s="83">
        <v>7794802.13799999</v>
      </c>
    </row>
    <row r="17" spans="1:9" x14ac:dyDescent="0.25">
      <c r="A17" s="30" t="s">
        <v>48</v>
      </c>
      <c r="B17" s="30" t="s">
        <v>114</v>
      </c>
      <c r="C17" s="30" t="s">
        <v>120</v>
      </c>
      <c r="D17" s="11">
        <v>-1.0626</v>
      </c>
      <c r="E17" s="11">
        <v>-1.0626</v>
      </c>
      <c r="F17" s="80">
        <v>2.6</v>
      </c>
      <c r="G17" s="80">
        <v>82.9</v>
      </c>
      <c r="H17" s="83">
        <v>7931455.1090000002</v>
      </c>
      <c r="I17" s="83">
        <v>7909806.4829999898</v>
      </c>
    </row>
    <row r="18" spans="1:9" x14ac:dyDescent="0.25">
      <c r="A18" s="30" t="s">
        <v>48</v>
      </c>
      <c r="B18" s="30" t="s">
        <v>106</v>
      </c>
      <c r="C18" s="30" t="s">
        <v>120</v>
      </c>
      <c r="D18" s="11">
        <v>-0.56316999999999995</v>
      </c>
      <c r="E18" s="11">
        <v>-0.56316999999999995</v>
      </c>
      <c r="F18" s="80">
        <v>2.8</v>
      </c>
      <c r="G18" s="80">
        <v>64.8</v>
      </c>
      <c r="H18" s="83">
        <v>6753474.6879999898</v>
      </c>
      <c r="I18" s="83">
        <v>6713709.8099999996</v>
      </c>
    </row>
    <row r="19" spans="1:9" x14ac:dyDescent="0.25">
      <c r="A19" s="30" t="s">
        <v>34</v>
      </c>
      <c r="B19" s="30" t="s">
        <v>112</v>
      </c>
      <c r="C19" s="30" t="s">
        <v>120</v>
      </c>
      <c r="D19" s="11">
        <v>-1.3268799999999901</v>
      </c>
      <c r="E19" s="11">
        <v>-1.3965299999999901</v>
      </c>
      <c r="F19" s="80">
        <v>3.4</v>
      </c>
      <c r="G19" s="80">
        <v>93.1</v>
      </c>
      <c r="H19" s="83">
        <v>6613886.352</v>
      </c>
      <c r="I19" s="83">
        <v>5915562.4759999998</v>
      </c>
    </row>
    <row r="20" spans="1:9" x14ac:dyDescent="0.25">
      <c r="A20" s="30" t="s">
        <v>48</v>
      </c>
      <c r="B20" s="30" t="s">
        <v>113</v>
      </c>
      <c r="C20" s="30" t="s">
        <v>120</v>
      </c>
      <c r="D20" s="11">
        <v>-0.37890000000000001</v>
      </c>
      <c r="E20" s="11">
        <v>-0.37890000000000001</v>
      </c>
      <c r="F20" s="80">
        <v>3.4</v>
      </c>
      <c r="G20" s="80">
        <v>58.3</v>
      </c>
      <c r="H20" s="83">
        <v>6596079.2579999901</v>
      </c>
      <c r="I20" s="83">
        <v>6563274.7649999997</v>
      </c>
    </row>
    <row r="21" spans="1:9" x14ac:dyDescent="0.25">
      <c r="A21" s="30" t="s">
        <v>97</v>
      </c>
      <c r="B21" s="30" t="s">
        <v>107</v>
      </c>
      <c r="C21" s="30" t="s">
        <v>120</v>
      </c>
      <c r="D21" s="11">
        <v>-0.93916999999999995</v>
      </c>
      <c r="E21" s="11">
        <v>-1.2021999999999999</v>
      </c>
      <c r="F21" s="80">
        <v>3.8</v>
      </c>
      <c r="G21" s="80">
        <v>72.5</v>
      </c>
      <c r="H21" s="83">
        <v>6080965.875</v>
      </c>
      <c r="I21" s="83">
        <v>5506706.6490000002</v>
      </c>
    </row>
    <row r="22" spans="1:9" x14ac:dyDescent="0.25">
      <c r="A22" s="30" t="s">
        <v>138</v>
      </c>
      <c r="B22" s="30" t="s">
        <v>107</v>
      </c>
      <c r="C22" s="30" t="s">
        <v>120</v>
      </c>
      <c r="D22" s="11">
        <v>-0.69530000000000003</v>
      </c>
      <c r="E22" s="11">
        <v>-0.57406999999999997</v>
      </c>
      <c r="F22" s="80">
        <v>2.9</v>
      </c>
      <c r="G22" s="80">
        <v>81.299999999999898</v>
      </c>
      <c r="H22" s="83">
        <v>5420954.4840000002</v>
      </c>
      <c r="I22" s="83">
        <v>5252061.3569999998</v>
      </c>
    </row>
    <row r="23" spans="1:9" x14ac:dyDescent="0.25">
      <c r="A23" s="30" t="s">
        <v>34</v>
      </c>
      <c r="B23" s="30" t="s">
        <v>102</v>
      </c>
      <c r="C23" s="30" t="s">
        <v>120</v>
      </c>
      <c r="D23" s="11">
        <v>-1.3683000000000001</v>
      </c>
      <c r="E23" s="11">
        <v>-0.85709000000000002</v>
      </c>
      <c r="F23" s="80">
        <v>3.4</v>
      </c>
      <c r="G23" s="80">
        <v>84.2</v>
      </c>
      <c r="H23" s="83">
        <v>4837378.2810000004</v>
      </c>
      <c r="I23" s="83">
        <v>4684465.7740000002</v>
      </c>
    </row>
    <row r="24" spans="1:9" x14ac:dyDescent="0.25">
      <c r="A24" s="30" t="s">
        <v>96</v>
      </c>
      <c r="B24" s="30" t="s">
        <v>107</v>
      </c>
      <c r="C24" s="30" t="s">
        <v>120</v>
      </c>
      <c r="D24" s="11">
        <v>-0.75680999999999998</v>
      </c>
      <c r="E24" s="11">
        <v>-0.64728999999999903</v>
      </c>
      <c r="F24" s="80">
        <v>2.7</v>
      </c>
      <c r="G24" s="80">
        <v>83.299999999999898</v>
      </c>
      <c r="H24" s="83">
        <v>4740216.8590000002</v>
      </c>
      <c r="I24" s="83">
        <v>4442854.0060000001</v>
      </c>
    </row>
    <row r="25" spans="1:9" x14ac:dyDescent="0.25">
      <c r="A25" s="30" t="s">
        <v>101</v>
      </c>
      <c r="B25" s="30" t="s">
        <v>107</v>
      </c>
      <c r="C25" s="30" t="s">
        <v>120</v>
      </c>
      <c r="D25" s="11">
        <v>-0.77481999999999995</v>
      </c>
      <c r="E25" s="11">
        <v>-0.54715999999999998</v>
      </c>
      <c r="F25" s="80">
        <v>2.2999999999999998</v>
      </c>
      <c r="G25" s="80">
        <v>88.5</v>
      </c>
      <c r="H25" s="83">
        <v>4731162.0159999998</v>
      </c>
      <c r="I25" s="83">
        <v>4605494.3569999998</v>
      </c>
    </row>
    <row r="26" spans="1:9" x14ac:dyDescent="0.25">
      <c r="A26" s="30" t="s">
        <v>95</v>
      </c>
      <c r="B26" s="30" t="s">
        <v>114</v>
      </c>
      <c r="C26" s="30" t="s">
        <v>120</v>
      </c>
      <c r="D26" s="11">
        <v>-0.74211000000000005</v>
      </c>
      <c r="E26" s="11">
        <v>-0.89339999999999997</v>
      </c>
      <c r="F26" s="80">
        <v>4.0999999999999996</v>
      </c>
      <c r="G26" s="80">
        <v>70.400000000000006</v>
      </c>
      <c r="H26" s="83">
        <v>4708541.5310000004</v>
      </c>
      <c r="I26" s="83">
        <v>4250339.1950000003</v>
      </c>
    </row>
    <row r="27" spans="1:9" x14ac:dyDescent="0.25">
      <c r="A27" s="30" t="s">
        <v>164</v>
      </c>
      <c r="B27" s="30" t="s">
        <v>107</v>
      </c>
      <c r="C27" s="30" t="s">
        <v>120</v>
      </c>
      <c r="D27" s="11">
        <v>-0.81331999999999904</v>
      </c>
      <c r="E27" s="11">
        <v>-0.81331999999999904</v>
      </c>
      <c r="F27" s="80">
        <v>2.9</v>
      </c>
      <c r="G27" s="80">
        <v>67.599999999999994</v>
      </c>
      <c r="H27" s="83">
        <v>4674356.7029999997</v>
      </c>
      <c r="I27" s="83">
        <v>4658720.6679999996</v>
      </c>
    </row>
    <row r="28" spans="1:9" x14ac:dyDescent="0.25">
      <c r="A28" s="30" t="s">
        <v>138</v>
      </c>
      <c r="B28" s="30" t="s">
        <v>114</v>
      </c>
      <c r="C28" s="30" t="s">
        <v>120</v>
      </c>
      <c r="D28" s="11">
        <v>-0.67930999999999997</v>
      </c>
      <c r="E28" s="11">
        <v>-0.75005999999999995</v>
      </c>
      <c r="F28" s="80">
        <v>3.3</v>
      </c>
      <c r="G28" s="80">
        <v>58.5</v>
      </c>
      <c r="H28" s="83">
        <v>4659420.8669999996</v>
      </c>
      <c r="I28" s="83">
        <v>4560222.9939999999</v>
      </c>
    </row>
    <row r="29" spans="1:9" x14ac:dyDescent="0.25">
      <c r="A29" s="30" t="s">
        <v>95</v>
      </c>
      <c r="B29" s="30" t="s">
        <v>107</v>
      </c>
      <c r="C29" s="30" t="s">
        <v>120</v>
      </c>
      <c r="D29" s="11">
        <v>-0.69426999999999905</v>
      </c>
      <c r="E29" s="11">
        <v>-0.86460999999999999</v>
      </c>
      <c r="F29" s="80">
        <v>2.9</v>
      </c>
      <c r="G29" s="80">
        <v>78.900000000000006</v>
      </c>
      <c r="H29" s="83">
        <v>4591849.9610000001</v>
      </c>
      <c r="I29" s="83">
        <v>4286712.2570000002</v>
      </c>
    </row>
    <row r="30" spans="1:9" x14ac:dyDescent="0.25">
      <c r="A30" s="30" t="s">
        <v>34</v>
      </c>
      <c r="B30" s="30" t="s">
        <v>110</v>
      </c>
      <c r="C30" s="30" t="s">
        <v>120</v>
      </c>
      <c r="D30" s="11">
        <v>-1.0931999999999999</v>
      </c>
      <c r="E30" s="11">
        <v>-0.64278000000000002</v>
      </c>
      <c r="F30" s="80">
        <v>3</v>
      </c>
      <c r="G30" s="80">
        <v>75.599999999999895</v>
      </c>
      <c r="H30" s="83">
        <v>4556348.1330000004</v>
      </c>
      <c r="I30" s="83">
        <v>4380908.3089999901</v>
      </c>
    </row>
    <row r="31" spans="1:9" x14ac:dyDescent="0.25">
      <c r="A31" s="30" t="s">
        <v>96</v>
      </c>
      <c r="B31" s="30" t="s">
        <v>114</v>
      </c>
      <c r="C31" s="30" t="s">
        <v>120</v>
      </c>
      <c r="D31" s="11">
        <v>-0.65328999999999904</v>
      </c>
      <c r="E31" s="11">
        <v>-0.75173000000000001</v>
      </c>
      <c r="F31" s="80">
        <v>3</v>
      </c>
      <c r="G31" s="80">
        <v>68.3</v>
      </c>
      <c r="H31" s="83">
        <v>4109640.2889999999</v>
      </c>
      <c r="I31" s="83">
        <v>3841902.321</v>
      </c>
    </row>
    <row r="32" spans="1:9" x14ac:dyDescent="0.25">
      <c r="A32" s="30" t="s">
        <v>34</v>
      </c>
      <c r="B32" s="30" t="s">
        <v>117</v>
      </c>
      <c r="C32" s="30" t="s">
        <v>120</v>
      </c>
      <c r="D32" s="11">
        <v>-1.1001299999999901</v>
      </c>
      <c r="E32" s="11">
        <v>-0.78356999999999999</v>
      </c>
      <c r="F32" s="80">
        <v>3</v>
      </c>
      <c r="G32" s="80">
        <v>89.9</v>
      </c>
      <c r="H32" s="83">
        <v>4100735.176</v>
      </c>
      <c r="I32" s="83">
        <v>3758991.6239999998</v>
      </c>
    </row>
    <row r="33" spans="1:9" x14ac:dyDescent="0.25">
      <c r="A33" s="30" t="s">
        <v>34</v>
      </c>
      <c r="B33" s="30" t="s">
        <v>119</v>
      </c>
      <c r="C33" s="30" t="s">
        <v>120</v>
      </c>
      <c r="D33" s="11">
        <v>-1.21245</v>
      </c>
      <c r="E33" s="11">
        <v>-1.3069999999999999</v>
      </c>
      <c r="F33" s="80">
        <v>3.5</v>
      </c>
      <c r="G33" s="80">
        <v>87.7</v>
      </c>
      <c r="H33" s="83">
        <v>4037784.3709999998</v>
      </c>
      <c r="I33" s="83">
        <v>3563821.5929999999</v>
      </c>
    </row>
    <row r="34" spans="1:9" x14ac:dyDescent="0.25">
      <c r="A34" s="30" t="s">
        <v>97</v>
      </c>
      <c r="B34" s="30" t="s">
        <v>114</v>
      </c>
      <c r="C34" s="30" t="s">
        <v>120</v>
      </c>
      <c r="D34" s="11">
        <v>-0.77176999999999996</v>
      </c>
      <c r="E34" s="11">
        <v>-1.1408799999999999</v>
      </c>
      <c r="F34" s="80">
        <v>3.7</v>
      </c>
      <c r="G34" s="80">
        <v>88.799999999999898</v>
      </c>
      <c r="H34" s="83">
        <v>3980996.5980000002</v>
      </c>
      <c r="I34" s="83">
        <v>3482584.7</v>
      </c>
    </row>
    <row r="35" spans="1:9" x14ac:dyDescent="0.25">
      <c r="A35" s="30" t="s">
        <v>97</v>
      </c>
      <c r="B35" s="30" t="s">
        <v>103</v>
      </c>
      <c r="C35" s="30" t="s">
        <v>120</v>
      </c>
      <c r="D35" s="11">
        <v>-0.89310999999999996</v>
      </c>
      <c r="E35" s="11">
        <v>-1.2044699999999999</v>
      </c>
      <c r="F35" s="80">
        <v>3.6</v>
      </c>
      <c r="G35" s="80">
        <v>77.2</v>
      </c>
      <c r="H35" s="83">
        <v>3921161.9920000001</v>
      </c>
      <c r="I35" s="83">
        <v>3741513.327</v>
      </c>
    </row>
    <row r="36" spans="1:9" x14ac:dyDescent="0.25">
      <c r="A36" s="30" t="s">
        <v>125</v>
      </c>
      <c r="B36" s="30" t="s">
        <v>107</v>
      </c>
      <c r="C36" s="30" t="s">
        <v>120</v>
      </c>
      <c r="D36" s="11">
        <v>-0.71716999999999997</v>
      </c>
      <c r="E36" s="11">
        <v>-0.63063000000000002</v>
      </c>
      <c r="F36" s="80">
        <v>2.9</v>
      </c>
      <c r="G36" s="80">
        <v>84.5</v>
      </c>
      <c r="H36" s="83">
        <v>3895803.7889999999</v>
      </c>
      <c r="I36" s="83">
        <v>3761489.3960000002</v>
      </c>
    </row>
    <row r="37" spans="1:9" x14ac:dyDescent="0.25">
      <c r="A37" s="30" t="s">
        <v>100</v>
      </c>
      <c r="B37" s="30" t="s">
        <v>114</v>
      </c>
      <c r="C37" s="30" t="s">
        <v>120</v>
      </c>
      <c r="D37" s="11">
        <v>-0.64059999999999995</v>
      </c>
      <c r="E37" s="11">
        <v>-0.88563999999999998</v>
      </c>
      <c r="F37" s="80">
        <v>11.3</v>
      </c>
      <c r="G37" s="80">
        <v>58.1</v>
      </c>
      <c r="H37" s="83">
        <v>3789310.426</v>
      </c>
      <c r="I37" s="83">
        <v>3286804.2149999999</v>
      </c>
    </row>
    <row r="38" spans="1:9" x14ac:dyDescent="0.25">
      <c r="A38" s="30" t="s">
        <v>138</v>
      </c>
      <c r="B38" s="30" t="s">
        <v>103</v>
      </c>
      <c r="C38" s="30" t="s">
        <v>120</v>
      </c>
      <c r="D38" s="11">
        <v>-0.73263999999999996</v>
      </c>
      <c r="E38" s="11">
        <v>-0.51458000000000004</v>
      </c>
      <c r="F38" s="80">
        <v>3.3</v>
      </c>
      <c r="G38" s="80">
        <v>77.799999999999898</v>
      </c>
      <c r="H38" s="83">
        <v>3659738.2769999998</v>
      </c>
      <c r="I38" s="83">
        <v>3651601.5970000001</v>
      </c>
    </row>
    <row r="39" spans="1:9" x14ac:dyDescent="0.25">
      <c r="A39" s="30" t="s">
        <v>34</v>
      </c>
      <c r="B39" s="30" t="s">
        <v>109</v>
      </c>
      <c r="C39" s="30" t="s">
        <v>120</v>
      </c>
      <c r="D39" s="11">
        <v>-1.31769</v>
      </c>
      <c r="E39" s="11">
        <v>-0.89882999999999902</v>
      </c>
      <c r="F39" s="80">
        <v>4.4000000000000004</v>
      </c>
      <c r="G39" s="80">
        <v>80.900000000000006</v>
      </c>
      <c r="H39" s="83">
        <v>3568616.3239999898</v>
      </c>
      <c r="I39" s="83">
        <v>3186743.611</v>
      </c>
    </row>
    <row r="40" spans="1:9" x14ac:dyDescent="0.25">
      <c r="A40" s="30" t="s">
        <v>138</v>
      </c>
      <c r="B40" s="30" t="s">
        <v>106</v>
      </c>
      <c r="C40" s="30" t="s">
        <v>120</v>
      </c>
      <c r="D40" s="11">
        <v>-0.85350000000000004</v>
      </c>
      <c r="E40" s="11">
        <v>-0.41441999999999901</v>
      </c>
      <c r="F40" s="80">
        <v>3.9</v>
      </c>
      <c r="G40" s="80">
        <v>77.299999999999898</v>
      </c>
      <c r="H40" s="83">
        <v>3501332.68</v>
      </c>
      <c r="I40" s="83">
        <v>3402610.9739999999</v>
      </c>
    </row>
    <row r="41" spans="1:9" x14ac:dyDescent="0.25">
      <c r="A41" s="30" t="s">
        <v>101</v>
      </c>
      <c r="B41" s="30" t="s">
        <v>114</v>
      </c>
      <c r="C41" s="30" t="s">
        <v>120</v>
      </c>
      <c r="D41" s="11">
        <v>-0.67778000000000005</v>
      </c>
      <c r="E41" s="11">
        <v>-0.81262999999999996</v>
      </c>
      <c r="F41" s="80">
        <v>2.4</v>
      </c>
      <c r="G41" s="80">
        <v>80.7</v>
      </c>
      <c r="H41" s="83">
        <v>3446589.645</v>
      </c>
      <c r="I41" s="83">
        <v>3338328.0559999999</v>
      </c>
    </row>
    <row r="42" spans="1:9" x14ac:dyDescent="0.25">
      <c r="A42" s="30" t="s">
        <v>94</v>
      </c>
      <c r="B42" s="30" t="s">
        <v>107</v>
      </c>
      <c r="C42" s="30" t="s">
        <v>120</v>
      </c>
      <c r="D42" s="11">
        <v>-0.35748999999999997</v>
      </c>
      <c r="E42" s="11">
        <v>-0.55425000000000002</v>
      </c>
      <c r="F42" s="80">
        <v>3.8</v>
      </c>
      <c r="G42" s="80">
        <v>75</v>
      </c>
      <c r="H42" s="83">
        <v>3406599.1289999899</v>
      </c>
      <c r="I42" s="83">
        <v>3374300.1370000001</v>
      </c>
    </row>
    <row r="43" spans="1:9" x14ac:dyDescent="0.25">
      <c r="A43" s="30" t="s">
        <v>128</v>
      </c>
      <c r="B43" s="30" t="s">
        <v>107</v>
      </c>
      <c r="C43" s="30" t="s">
        <v>120</v>
      </c>
      <c r="D43" s="11">
        <v>-0.35748999999999997</v>
      </c>
      <c r="E43" s="11">
        <v>-0.55425000000000002</v>
      </c>
      <c r="F43" s="80">
        <v>3.8</v>
      </c>
      <c r="G43" s="80">
        <v>75</v>
      </c>
      <c r="H43" s="83">
        <v>3406599.1289999899</v>
      </c>
      <c r="I43" s="83">
        <v>3374300.1370000001</v>
      </c>
    </row>
    <row r="44" spans="1:9" x14ac:dyDescent="0.25">
      <c r="A44" s="30" t="s">
        <v>162</v>
      </c>
      <c r="B44" s="30" t="s">
        <v>107</v>
      </c>
      <c r="C44" s="30" t="s">
        <v>120</v>
      </c>
      <c r="D44" s="11">
        <v>-0.89797000000000005</v>
      </c>
      <c r="E44" s="11">
        <v>-0.89797000000000005</v>
      </c>
      <c r="F44" s="80">
        <v>4</v>
      </c>
      <c r="G44" s="80">
        <v>83.799999999999898</v>
      </c>
      <c r="H44" s="83">
        <v>3241853.84</v>
      </c>
      <c r="I44" s="83">
        <v>3227897.7209999999</v>
      </c>
    </row>
    <row r="45" spans="1:9" x14ac:dyDescent="0.25">
      <c r="A45" s="30" t="s">
        <v>164</v>
      </c>
      <c r="B45" s="30" t="s">
        <v>114</v>
      </c>
      <c r="C45" s="30" t="s">
        <v>120</v>
      </c>
      <c r="D45" s="11">
        <v>-0.93481000000000003</v>
      </c>
      <c r="E45" s="11">
        <v>-0.93481000000000003</v>
      </c>
      <c r="F45" s="80">
        <v>2.5</v>
      </c>
      <c r="G45" s="80">
        <v>74.599999999999895</v>
      </c>
      <c r="H45" s="83">
        <v>3220126.105</v>
      </c>
      <c r="I45" s="83">
        <v>3209062.4469999899</v>
      </c>
    </row>
    <row r="46" spans="1:9" x14ac:dyDescent="0.25">
      <c r="A46" s="30" t="s">
        <v>163</v>
      </c>
      <c r="B46" s="30" t="s">
        <v>107</v>
      </c>
      <c r="C46" s="30" t="s">
        <v>120</v>
      </c>
      <c r="D46" s="11">
        <v>-0.85389999999999999</v>
      </c>
      <c r="E46" s="11">
        <v>-0.85389999999999999</v>
      </c>
      <c r="F46" s="80">
        <v>3.1</v>
      </c>
      <c r="G46" s="80">
        <v>83.799999999999898</v>
      </c>
      <c r="H46" s="83">
        <v>3190153.1949999998</v>
      </c>
      <c r="I46" s="83">
        <v>3180679.4330000002</v>
      </c>
    </row>
    <row r="47" spans="1:9" x14ac:dyDescent="0.25">
      <c r="A47" s="30" t="s">
        <v>48</v>
      </c>
      <c r="B47" s="30" t="s">
        <v>110</v>
      </c>
      <c r="C47" s="30" t="s">
        <v>120</v>
      </c>
      <c r="D47" s="11">
        <v>-0.98233999999999999</v>
      </c>
      <c r="E47" s="11">
        <v>-0.98233999999999999</v>
      </c>
      <c r="F47" s="80">
        <v>3.5</v>
      </c>
      <c r="G47" s="80">
        <v>56</v>
      </c>
      <c r="H47" s="83">
        <v>2978051.727</v>
      </c>
      <c r="I47" s="83">
        <v>2964931.6269999999</v>
      </c>
    </row>
    <row r="48" spans="1:9" x14ac:dyDescent="0.25">
      <c r="A48" s="30" t="s">
        <v>101</v>
      </c>
      <c r="B48" s="30" t="s">
        <v>103</v>
      </c>
      <c r="C48" s="30" t="s">
        <v>120</v>
      </c>
      <c r="D48" s="11">
        <v>-0.50712999999999997</v>
      </c>
      <c r="E48" s="11">
        <v>-0.4919</v>
      </c>
      <c r="F48" s="80">
        <v>2.6</v>
      </c>
      <c r="G48" s="80">
        <v>80.099999999999895</v>
      </c>
      <c r="H48" s="83">
        <v>2954667.2579999999</v>
      </c>
      <c r="I48" s="83">
        <v>2936696.1069999998</v>
      </c>
    </row>
    <row r="49" spans="1:9" x14ac:dyDescent="0.25">
      <c r="A49" s="30" t="s">
        <v>96</v>
      </c>
      <c r="B49" s="30" t="s">
        <v>103</v>
      </c>
      <c r="C49" s="30" t="s">
        <v>120</v>
      </c>
      <c r="D49" s="11">
        <v>-0.73063999999999996</v>
      </c>
      <c r="E49" s="11">
        <v>-1.02901</v>
      </c>
      <c r="F49" s="80">
        <v>3.1</v>
      </c>
      <c r="G49" s="80">
        <v>90</v>
      </c>
      <c r="H49" s="83">
        <v>2933212.4730000002</v>
      </c>
      <c r="I49" s="83">
        <v>2806943.858</v>
      </c>
    </row>
    <row r="50" spans="1:9" x14ac:dyDescent="0.25">
      <c r="A50" s="30" t="s">
        <v>125</v>
      </c>
      <c r="B50" s="30" t="s">
        <v>114</v>
      </c>
      <c r="C50" s="30" t="s">
        <v>120</v>
      </c>
      <c r="D50" s="11">
        <v>-0.77156999999999998</v>
      </c>
      <c r="E50" s="11">
        <v>-0.78795999999999999</v>
      </c>
      <c r="F50" s="80">
        <v>4.0999999999999996</v>
      </c>
      <c r="G50" s="80">
        <v>78.400000000000006</v>
      </c>
      <c r="H50" s="83">
        <v>2927401.4839999899</v>
      </c>
      <c r="I50" s="83">
        <v>2727035.2620000001</v>
      </c>
    </row>
    <row r="51" spans="1:9" x14ac:dyDescent="0.25">
      <c r="A51" s="30" t="s">
        <v>94</v>
      </c>
      <c r="B51" s="30" t="s">
        <v>114</v>
      </c>
      <c r="C51" s="30" t="s">
        <v>120</v>
      </c>
      <c r="D51" s="11">
        <v>-0.97726999999999997</v>
      </c>
      <c r="E51" s="11">
        <v>-0.52498999999999996</v>
      </c>
      <c r="F51" s="80">
        <v>1.9</v>
      </c>
      <c r="G51" s="80">
        <v>85.5</v>
      </c>
      <c r="H51" s="83">
        <v>2921623.8160000001</v>
      </c>
      <c r="I51" s="83">
        <v>2861747.0279999999</v>
      </c>
    </row>
    <row r="52" spans="1:9" x14ac:dyDescent="0.25">
      <c r="A52" s="30" t="s">
        <v>128</v>
      </c>
      <c r="B52" s="30" t="s">
        <v>114</v>
      </c>
      <c r="C52" s="30" t="s">
        <v>120</v>
      </c>
      <c r="D52" s="11">
        <v>-0.97726999999999997</v>
      </c>
      <c r="E52" s="11">
        <v>-0.52498999999999996</v>
      </c>
      <c r="F52" s="80">
        <v>1.9</v>
      </c>
      <c r="G52" s="80">
        <v>85.5</v>
      </c>
      <c r="H52" s="83">
        <v>2921623.8160000001</v>
      </c>
      <c r="I52" s="83">
        <v>2861747.0279999999</v>
      </c>
    </row>
    <row r="53" spans="1:9" x14ac:dyDescent="0.25">
      <c r="A53" s="30" t="s">
        <v>100</v>
      </c>
      <c r="B53" s="30" t="s">
        <v>112</v>
      </c>
      <c r="C53" s="30" t="s">
        <v>120</v>
      </c>
      <c r="D53" s="11">
        <v>-1.60121</v>
      </c>
      <c r="E53" s="11">
        <v>-2.1643699999999999</v>
      </c>
      <c r="F53" s="80">
        <v>4.3</v>
      </c>
      <c r="G53" s="80">
        <v>96.5</v>
      </c>
      <c r="H53" s="83">
        <v>2914901.02</v>
      </c>
      <c r="I53" s="83">
        <v>2362235.7289999998</v>
      </c>
    </row>
    <row r="54" spans="1:9" x14ac:dyDescent="0.25">
      <c r="A54" s="30" t="s">
        <v>138</v>
      </c>
      <c r="B54" s="30" t="s">
        <v>113</v>
      </c>
      <c r="C54" s="30" t="s">
        <v>120</v>
      </c>
      <c r="D54" s="11">
        <v>-0.79725000000000001</v>
      </c>
      <c r="E54" s="11">
        <v>-0.35126999999999903</v>
      </c>
      <c r="F54" s="80">
        <v>3.8</v>
      </c>
      <c r="G54" s="80">
        <v>60.6</v>
      </c>
      <c r="H54" s="83">
        <v>2854595.4449999998</v>
      </c>
      <c r="I54" s="83">
        <v>2771739.2519999999</v>
      </c>
    </row>
    <row r="55" spans="1:9" x14ac:dyDescent="0.25">
      <c r="A55" s="30" t="s">
        <v>125</v>
      </c>
      <c r="B55" s="30" t="s">
        <v>103</v>
      </c>
      <c r="C55" s="30" t="s">
        <v>120</v>
      </c>
      <c r="D55" s="11">
        <v>-0.94291000000000003</v>
      </c>
      <c r="E55" s="11">
        <v>-0.64785000000000004</v>
      </c>
      <c r="F55" s="80">
        <v>2.4</v>
      </c>
      <c r="G55" s="80">
        <v>87</v>
      </c>
      <c r="H55" s="83">
        <v>2818545.9730000002</v>
      </c>
      <c r="I55" s="83">
        <v>2799674.5150000001</v>
      </c>
    </row>
    <row r="56" spans="1:9" x14ac:dyDescent="0.25">
      <c r="A56" s="30" t="s">
        <v>34</v>
      </c>
      <c r="B56" s="30" t="s">
        <v>116</v>
      </c>
      <c r="C56" s="30" t="s">
        <v>120</v>
      </c>
      <c r="D56" s="11">
        <v>-0.71697</v>
      </c>
      <c r="E56" s="11">
        <v>-0.64638999999999902</v>
      </c>
      <c r="F56" s="80">
        <v>4.7</v>
      </c>
      <c r="G56" s="80">
        <v>68</v>
      </c>
      <c r="H56" s="83">
        <v>2817439.1370000001</v>
      </c>
      <c r="I56" s="83">
        <v>2607278.1209999998</v>
      </c>
    </row>
    <row r="57" spans="1:9" x14ac:dyDescent="0.25">
      <c r="A57" s="30" t="s">
        <v>48</v>
      </c>
      <c r="B57" s="30" t="s">
        <v>103</v>
      </c>
      <c r="C57" s="30" t="s">
        <v>120</v>
      </c>
      <c r="D57" s="11">
        <v>-0.65505999999999998</v>
      </c>
      <c r="E57" s="11">
        <v>-0.65505999999999998</v>
      </c>
      <c r="F57" s="80">
        <v>2.7</v>
      </c>
      <c r="G57" s="80">
        <v>93.1</v>
      </c>
      <c r="H57" s="83">
        <v>2622337.906</v>
      </c>
      <c r="I57" s="83">
        <v>2612236.443</v>
      </c>
    </row>
    <row r="58" spans="1:9" x14ac:dyDescent="0.25">
      <c r="A58" s="30" t="s">
        <v>163</v>
      </c>
      <c r="B58" s="30" t="s">
        <v>106</v>
      </c>
      <c r="C58" s="30" t="s">
        <v>120</v>
      </c>
      <c r="D58" s="11">
        <v>-0.56820999999999999</v>
      </c>
      <c r="E58" s="11">
        <v>-0.56820999999999999</v>
      </c>
      <c r="F58" s="80">
        <v>3.5</v>
      </c>
      <c r="G58" s="80">
        <v>71.400000000000006</v>
      </c>
      <c r="H58" s="83">
        <v>2467905.9019999998</v>
      </c>
      <c r="I58" s="83">
        <v>2454773.8050000002</v>
      </c>
    </row>
    <row r="59" spans="1:9" x14ac:dyDescent="0.25">
      <c r="A59" s="30" t="s">
        <v>164</v>
      </c>
      <c r="B59" s="30" t="s">
        <v>113</v>
      </c>
      <c r="C59" s="30" t="s">
        <v>120</v>
      </c>
      <c r="D59" s="11">
        <v>-0.37058999999999997</v>
      </c>
      <c r="E59" s="11">
        <v>-0.37058999999999997</v>
      </c>
      <c r="F59" s="80">
        <v>4</v>
      </c>
      <c r="G59" s="80">
        <v>48.9</v>
      </c>
      <c r="H59" s="83">
        <v>2405370.7420000001</v>
      </c>
      <c r="I59" s="83">
        <v>2390666.7919999999</v>
      </c>
    </row>
    <row r="60" spans="1:9" x14ac:dyDescent="0.25">
      <c r="A60" s="30" t="s">
        <v>163</v>
      </c>
      <c r="B60" s="30" t="s">
        <v>114</v>
      </c>
      <c r="C60" s="30" t="s">
        <v>120</v>
      </c>
      <c r="D60" s="11">
        <v>-1.1508399999999901</v>
      </c>
      <c r="E60" s="11">
        <v>-1.1508399999999901</v>
      </c>
      <c r="F60" s="80">
        <v>2.9</v>
      </c>
      <c r="G60" s="80">
        <v>80.7</v>
      </c>
      <c r="H60" s="83">
        <v>2375988.9920000001</v>
      </c>
      <c r="I60" s="83">
        <v>2368333.6830000002</v>
      </c>
    </row>
    <row r="61" spans="1:9" x14ac:dyDescent="0.25">
      <c r="A61" s="30" t="s">
        <v>94</v>
      </c>
      <c r="B61" s="30" t="s">
        <v>103</v>
      </c>
      <c r="C61" s="30" t="s">
        <v>120</v>
      </c>
      <c r="D61" s="11">
        <v>-1.7269399999999999</v>
      </c>
      <c r="E61" s="11">
        <v>-0.47483999999999998</v>
      </c>
      <c r="F61" s="80">
        <v>2.1</v>
      </c>
      <c r="G61" s="80">
        <v>87</v>
      </c>
      <c r="H61" s="83">
        <v>2366197.8319999999</v>
      </c>
      <c r="I61" s="83">
        <v>2360643.7629999998</v>
      </c>
    </row>
    <row r="62" spans="1:9" x14ac:dyDescent="0.25">
      <c r="A62" s="30" t="s">
        <v>128</v>
      </c>
      <c r="B62" s="30" t="s">
        <v>103</v>
      </c>
      <c r="C62" s="30" t="s">
        <v>120</v>
      </c>
      <c r="D62" s="11">
        <v>-1.7269399999999999</v>
      </c>
      <c r="E62" s="11">
        <v>-0.47483999999999998</v>
      </c>
      <c r="F62" s="80">
        <v>2.1</v>
      </c>
      <c r="G62" s="80">
        <v>87</v>
      </c>
      <c r="H62" s="83">
        <v>2366197.8319999999</v>
      </c>
      <c r="I62" s="83">
        <v>2360643.7629999998</v>
      </c>
    </row>
    <row r="63" spans="1:9" x14ac:dyDescent="0.25">
      <c r="A63" s="30" t="s">
        <v>162</v>
      </c>
      <c r="B63" s="30" t="s">
        <v>114</v>
      </c>
      <c r="C63" s="30" t="s">
        <v>120</v>
      </c>
      <c r="D63" s="11">
        <v>-1.1490899999999999</v>
      </c>
      <c r="E63" s="11">
        <v>-1.1490899999999999</v>
      </c>
      <c r="F63" s="80">
        <v>4</v>
      </c>
      <c r="G63" s="80">
        <v>83.2</v>
      </c>
      <c r="H63" s="83">
        <v>2335339.98</v>
      </c>
      <c r="I63" s="83">
        <v>2329264.8629999999</v>
      </c>
    </row>
    <row r="64" spans="1:9" x14ac:dyDescent="0.25">
      <c r="A64" s="30" t="s">
        <v>96</v>
      </c>
      <c r="B64" s="30" t="s">
        <v>106</v>
      </c>
      <c r="C64" s="30" t="s">
        <v>120</v>
      </c>
      <c r="D64" s="11">
        <v>-1.2348299999999901</v>
      </c>
      <c r="E64" s="11">
        <v>-0.54671000000000003</v>
      </c>
      <c r="F64" s="80">
        <v>4.4000000000000004</v>
      </c>
      <c r="G64" s="80">
        <v>72</v>
      </c>
      <c r="H64" s="83">
        <v>2323538.8709999998</v>
      </c>
      <c r="I64" s="83">
        <v>2173368.88199999</v>
      </c>
    </row>
    <row r="65" spans="1:9" x14ac:dyDescent="0.25">
      <c r="A65" s="30" t="s">
        <v>98</v>
      </c>
      <c r="B65" s="30" t="s">
        <v>114</v>
      </c>
      <c r="C65" s="30" t="s">
        <v>120</v>
      </c>
      <c r="D65" s="11">
        <v>-1.21441</v>
      </c>
      <c r="E65" s="11">
        <v>-1.2383999999999999</v>
      </c>
      <c r="F65" s="80">
        <v>4.7</v>
      </c>
      <c r="G65" s="80">
        <v>87.599999999999895</v>
      </c>
      <c r="H65" s="83">
        <v>2301392.824</v>
      </c>
      <c r="I65" s="83">
        <v>1899761.59</v>
      </c>
    </row>
    <row r="66" spans="1:9" x14ac:dyDescent="0.25">
      <c r="A66" s="30" t="s">
        <v>124</v>
      </c>
      <c r="B66" s="30" t="s">
        <v>107</v>
      </c>
      <c r="C66" s="30" t="s">
        <v>120</v>
      </c>
      <c r="D66" s="11">
        <v>-0.79715000000000003</v>
      </c>
      <c r="E66" s="11">
        <v>-0.73329999999999995</v>
      </c>
      <c r="F66" s="80">
        <v>3.5</v>
      </c>
      <c r="G66" s="80">
        <v>75</v>
      </c>
      <c r="H66" s="83">
        <v>2246737.602</v>
      </c>
      <c r="I66" s="83">
        <v>2186073.9130000002</v>
      </c>
    </row>
    <row r="67" spans="1:9" x14ac:dyDescent="0.25">
      <c r="A67" s="30" t="s">
        <v>138</v>
      </c>
      <c r="B67" s="30" t="s">
        <v>111</v>
      </c>
      <c r="C67" s="30" t="s">
        <v>120</v>
      </c>
      <c r="D67" s="11">
        <v>-0.70615000000000006</v>
      </c>
      <c r="E67" s="11">
        <v>-0.71248999999999996</v>
      </c>
      <c r="F67" s="80">
        <v>4.4000000000000004</v>
      </c>
      <c r="G67" s="80">
        <v>42.9</v>
      </c>
      <c r="H67" s="83">
        <v>2241856.7379999999</v>
      </c>
      <c r="I67" s="83">
        <v>2225388.139</v>
      </c>
    </row>
    <row r="68" spans="1:9" x14ac:dyDescent="0.25">
      <c r="A68" s="30" t="s">
        <v>164</v>
      </c>
      <c r="B68" s="30" t="s">
        <v>106</v>
      </c>
      <c r="C68" s="30" t="s">
        <v>120</v>
      </c>
      <c r="D68" s="11">
        <v>-0.56903999999999999</v>
      </c>
      <c r="E68" s="11">
        <v>-0.56903999999999999</v>
      </c>
      <c r="F68" s="80">
        <v>3.4</v>
      </c>
      <c r="G68" s="80">
        <v>39.200000000000003</v>
      </c>
      <c r="H68" s="83">
        <v>2241794.1949999998</v>
      </c>
      <c r="I68" s="83">
        <v>2229711.318</v>
      </c>
    </row>
    <row r="69" spans="1:9" x14ac:dyDescent="0.25">
      <c r="A69" s="30" t="s">
        <v>132</v>
      </c>
      <c r="B69" s="30" t="s">
        <v>106</v>
      </c>
      <c r="C69" s="30" t="s">
        <v>120</v>
      </c>
      <c r="D69" s="11">
        <v>-1.4800899999999999</v>
      </c>
      <c r="E69" s="11">
        <v>-0.77436000000000005</v>
      </c>
      <c r="F69" s="80">
        <v>4.3</v>
      </c>
      <c r="G69" s="80">
        <v>82</v>
      </c>
      <c r="H69" s="83">
        <v>2165397.5639999998</v>
      </c>
      <c r="I69" s="83">
        <v>1873023.8059999901</v>
      </c>
    </row>
    <row r="70" spans="1:9" x14ac:dyDescent="0.25">
      <c r="A70" s="30" t="s">
        <v>131</v>
      </c>
      <c r="B70" s="30" t="s">
        <v>114</v>
      </c>
      <c r="C70" s="30" t="s">
        <v>120</v>
      </c>
      <c r="D70" s="11">
        <v>-0.63996999999999904</v>
      </c>
      <c r="E70" s="11">
        <v>-0.99751000000000001</v>
      </c>
      <c r="F70" s="80">
        <v>15</v>
      </c>
      <c r="G70" s="80">
        <v>58.8</v>
      </c>
      <c r="H70" s="83">
        <v>2112516.68599999</v>
      </c>
      <c r="I70" s="83">
        <v>1737837.45</v>
      </c>
    </row>
    <row r="71" spans="1:9" x14ac:dyDescent="0.25">
      <c r="A71" s="30" t="s">
        <v>163</v>
      </c>
      <c r="B71" s="30" t="s">
        <v>113</v>
      </c>
      <c r="C71" s="30" t="s">
        <v>120</v>
      </c>
      <c r="D71" s="11">
        <v>-0.37530000000000002</v>
      </c>
      <c r="E71" s="11">
        <v>-0.37530000000000002</v>
      </c>
      <c r="F71" s="80">
        <v>4.7</v>
      </c>
      <c r="G71" s="80">
        <v>46</v>
      </c>
      <c r="H71" s="83">
        <v>2097160.6209999998</v>
      </c>
      <c r="I71" s="83">
        <v>2081892.696</v>
      </c>
    </row>
    <row r="72" spans="1:9" x14ac:dyDescent="0.25">
      <c r="A72" s="30" t="s">
        <v>162</v>
      </c>
      <c r="B72" s="30" t="s">
        <v>113</v>
      </c>
      <c r="C72" s="30" t="s">
        <v>120</v>
      </c>
      <c r="D72" s="11">
        <v>-0.39206999999999997</v>
      </c>
      <c r="E72" s="11">
        <v>-0.39206999999999997</v>
      </c>
      <c r="F72" s="80">
        <v>4.9000000000000004</v>
      </c>
      <c r="G72" s="80">
        <v>74.400000000000006</v>
      </c>
      <c r="H72" s="83">
        <v>2093547.855</v>
      </c>
      <c r="I72" s="83">
        <v>2086058.70199999</v>
      </c>
    </row>
    <row r="73" spans="1:9" x14ac:dyDescent="0.25">
      <c r="A73" s="30" t="s">
        <v>48</v>
      </c>
      <c r="B73" s="30" t="s">
        <v>104</v>
      </c>
      <c r="C73" s="30" t="s">
        <v>120</v>
      </c>
      <c r="D73" s="11">
        <v>-1.40418</v>
      </c>
      <c r="E73" s="11">
        <v>-1.40418</v>
      </c>
      <c r="F73" s="80">
        <v>2.5</v>
      </c>
      <c r="G73" s="80">
        <v>85.799999999999898</v>
      </c>
      <c r="H73" s="83">
        <v>2077119.2290000001</v>
      </c>
      <c r="I73" s="83">
        <v>2068822.7339999999</v>
      </c>
    </row>
    <row r="74" spans="1:9" x14ac:dyDescent="0.25">
      <c r="A74" s="30" t="s">
        <v>98</v>
      </c>
      <c r="B74" s="30" t="s">
        <v>107</v>
      </c>
      <c r="C74" s="30" t="s">
        <v>120</v>
      </c>
      <c r="D74" s="11">
        <v>-0.95384999999999998</v>
      </c>
      <c r="E74" s="11">
        <v>-1.2146600000000001</v>
      </c>
      <c r="F74" s="80">
        <v>2.8</v>
      </c>
      <c r="G74" s="80">
        <v>77</v>
      </c>
      <c r="H74" s="83">
        <v>2060463.0430000001</v>
      </c>
      <c r="I74" s="83">
        <v>1822971.193</v>
      </c>
    </row>
    <row r="75" spans="1:9" x14ac:dyDescent="0.25">
      <c r="A75" s="30" t="s">
        <v>125</v>
      </c>
      <c r="B75" s="30" t="s">
        <v>111</v>
      </c>
      <c r="C75" s="30" t="s">
        <v>120</v>
      </c>
      <c r="D75" s="11">
        <v>-0.65300999999999998</v>
      </c>
      <c r="E75" s="11">
        <v>-0.65452999999999995</v>
      </c>
      <c r="F75" s="80">
        <v>4</v>
      </c>
      <c r="G75" s="80">
        <v>79</v>
      </c>
      <c r="H75" s="83">
        <v>2046332.496</v>
      </c>
      <c r="I75" s="83">
        <v>2009296.93199999</v>
      </c>
    </row>
    <row r="76" spans="1:9" x14ac:dyDescent="0.25">
      <c r="A76" s="30" t="s">
        <v>162</v>
      </c>
      <c r="B76" s="30" t="s">
        <v>106</v>
      </c>
      <c r="C76" s="30" t="s">
        <v>120</v>
      </c>
      <c r="D76" s="11">
        <v>-0.55064000000000002</v>
      </c>
      <c r="E76" s="11">
        <v>-0.55064000000000002</v>
      </c>
      <c r="F76" s="80">
        <v>3.5</v>
      </c>
      <c r="G76" s="80">
        <v>76.900000000000006</v>
      </c>
      <c r="H76" s="83">
        <v>2043774.5619999999</v>
      </c>
      <c r="I76" s="83">
        <v>2025498.2509999999</v>
      </c>
    </row>
    <row r="77" spans="1:9" x14ac:dyDescent="0.25">
      <c r="A77" s="30" t="s">
        <v>131</v>
      </c>
      <c r="B77" s="30" t="s">
        <v>112</v>
      </c>
      <c r="C77" s="30" t="s">
        <v>120</v>
      </c>
      <c r="D77" s="11">
        <v>-1.69754</v>
      </c>
      <c r="E77" s="11">
        <v>-2.2868300000000001</v>
      </c>
      <c r="F77" s="80">
        <v>4.8</v>
      </c>
      <c r="G77" s="80">
        <v>96.5</v>
      </c>
      <c r="H77" s="83">
        <v>2043145.4339999999</v>
      </c>
      <c r="I77" s="83">
        <v>1607296.4790000001</v>
      </c>
    </row>
    <row r="78" spans="1:9" x14ac:dyDescent="0.25">
      <c r="A78" s="30" t="s">
        <v>138</v>
      </c>
      <c r="B78" s="30" t="s">
        <v>110</v>
      </c>
      <c r="C78" s="30" t="s">
        <v>120</v>
      </c>
      <c r="D78" s="11">
        <v>-1.0528200000000001</v>
      </c>
      <c r="E78" s="11">
        <v>-0.42642999999999998</v>
      </c>
      <c r="F78" s="80">
        <v>4.3</v>
      </c>
      <c r="G78" s="80">
        <v>56.1</v>
      </c>
      <c r="H78" s="83">
        <v>2006664.852</v>
      </c>
      <c r="I78" s="83">
        <v>1949991.7339999999</v>
      </c>
    </row>
    <row r="79" spans="1:9" x14ac:dyDescent="0.25">
      <c r="A79" s="30" t="s">
        <v>99</v>
      </c>
      <c r="B79" s="30" t="s">
        <v>114</v>
      </c>
      <c r="C79" s="30" t="s">
        <v>120</v>
      </c>
      <c r="D79" s="11">
        <v>-0.45990999999999999</v>
      </c>
      <c r="E79" s="11">
        <v>-0.93506999999999996</v>
      </c>
      <c r="F79" s="80">
        <v>2.7</v>
      </c>
      <c r="G79" s="80">
        <v>70.2</v>
      </c>
      <c r="H79" s="83">
        <v>1970425.051</v>
      </c>
      <c r="I79" s="83">
        <v>1907617.6040000001</v>
      </c>
    </row>
    <row r="80" spans="1:9" x14ac:dyDescent="0.25">
      <c r="A80" s="30" t="s">
        <v>34</v>
      </c>
      <c r="B80" s="30" t="s">
        <v>104</v>
      </c>
      <c r="C80" s="30" t="s">
        <v>120</v>
      </c>
      <c r="D80" s="11">
        <v>-1.7880400000000001</v>
      </c>
      <c r="E80" s="11">
        <v>-1.44469</v>
      </c>
      <c r="F80" s="80">
        <v>3.4</v>
      </c>
      <c r="G80" s="80">
        <v>79.099999999999895</v>
      </c>
      <c r="H80" s="83">
        <v>1967011.395</v>
      </c>
      <c r="I80" s="83">
        <v>1858938.1340000001</v>
      </c>
    </row>
    <row r="81" spans="1:9" x14ac:dyDescent="0.25">
      <c r="A81" s="30" t="s">
        <v>101</v>
      </c>
      <c r="B81" s="30" t="s">
        <v>111</v>
      </c>
      <c r="C81" s="30" t="s">
        <v>120</v>
      </c>
      <c r="D81" s="11">
        <v>-0.85657999999999901</v>
      </c>
      <c r="E81" s="11">
        <v>-0.63144999999999996</v>
      </c>
      <c r="F81" s="80">
        <v>2.6</v>
      </c>
      <c r="G81" s="80">
        <v>80.7</v>
      </c>
      <c r="H81" s="83">
        <v>1957235.1780000001</v>
      </c>
      <c r="I81" s="83">
        <v>1931046.43</v>
      </c>
    </row>
    <row r="82" spans="1:9" x14ac:dyDescent="0.25">
      <c r="A82" s="30" t="s">
        <v>48</v>
      </c>
      <c r="B82" s="30" t="s">
        <v>111</v>
      </c>
      <c r="C82" s="30" t="s">
        <v>120</v>
      </c>
      <c r="D82" s="11">
        <v>-1.2347699999999999</v>
      </c>
      <c r="E82" s="11">
        <v>-1.2347699999999999</v>
      </c>
      <c r="F82" s="80">
        <v>2.2000000000000002</v>
      </c>
      <c r="G82" s="80">
        <v>75.5</v>
      </c>
      <c r="H82" s="83">
        <v>1956638.551</v>
      </c>
      <c r="I82" s="83">
        <v>1946567.1059999999</v>
      </c>
    </row>
    <row r="83" spans="1:9" x14ac:dyDescent="0.25">
      <c r="A83" s="30" t="s">
        <v>34</v>
      </c>
      <c r="B83" s="30" t="s">
        <v>108</v>
      </c>
      <c r="C83" s="30" t="s">
        <v>120</v>
      </c>
      <c r="D83" s="11">
        <v>-1.39835</v>
      </c>
      <c r="E83" s="11">
        <v>-0.92564999999999997</v>
      </c>
      <c r="F83" s="80">
        <v>4.3</v>
      </c>
      <c r="G83" s="80">
        <v>89.7</v>
      </c>
      <c r="H83" s="83">
        <v>1944891.64099999</v>
      </c>
      <c r="I83" s="83">
        <v>1738580.253</v>
      </c>
    </row>
    <row r="84" spans="1:9" x14ac:dyDescent="0.25">
      <c r="A84" s="30" t="s">
        <v>48</v>
      </c>
      <c r="B84" s="30" t="s">
        <v>112</v>
      </c>
      <c r="C84" s="30" t="s">
        <v>120</v>
      </c>
      <c r="D84" s="11">
        <v>-0.8377</v>
      </c>
      <c r="E84" s="11">
        <v>-0.8377</v>
      </c>
      <c r="F84" s="80">
        <v>3.1</v>
      </c>
      <c r="G84" s="80">
        <v>71.8</v>
      </c>
      <c r="H84" s="83">
        <v>1944439.648</v>
      </c>
      <c r="I84" s="83">
        <v>1939476.8459999999</v>
      </c>
    </row>
    <row r="85" spans="1:9" x14ac:dyDescent="0.25">
      <c r="A85" s="30" t="s">
        <v>95</v>
      </c>
      <c r="B85" s="30" t="s">
        <v>109</v>
      </c>
      <c r="C85" s="30" t="s">
        <v>120</v>
      </c>
      <c r="D85" s="11">
        <v>-1.1036699999999999</v>
      </c>
      <c r="E85" s="11">
        <v>-1.0391999999999999</v>
      </c>
      <c r="F85" s="80">
        <v>6.5</v>
      </c>
      <c r="G85" s="80">
        <v>80.799999999999898</v>
      </c>
      <c r="H85" s="83">
        <v>1931093.0209999999</v>
      </c>
      <c r="I85" s="83">
        <v>1666532.6769999999</v>
      </c>
    </row>
    <row r="86" spans="1:9" x14ac:dyDescent="0.25">
      <c r="A86" s="30" t="s">
        <v>138</v>
      </c>
      <c r="B86" s="30" t="s">
        <v>102</v>
      </c>
      <c r="C86" s="30" t="s">
        <v>120</v>
      </c>
      <c r="D86" s="11">
        <v>-1.02149</v>
      </c>
      <c r="E86" s="11">
        <v>-0.33943000000000001</v>
      </c>
      <c r="F86" s="80">
        <v>3.9</v>
      </c>
      <c r="G86" s="80">
        <v>72.7</v>
      </c>
      <c r="H86" s="83">
        <v>1900973.8869999901</v>
      </c>
      <c r="I86" s="83">
        <v>1848256.1780000001</v>
      </c>
    </row>
    <row r="87" spans="1:9" x14ac:dyDescent="0.25">
      <c r="A87" s="30" t="s">
        <v>95</v>
      </c>
      <c r="B87" s="30" t="s">
        <v>103</v>
      </c>
      <c r="C87" s="30" t="s">
        <v>120</v>
      </c>
      <c r="D87" s="11">
        <v>-0.61729000000000001</v>
      </c>
      <c r="E87" s="11">
        <v>-0.56994999999999996</v>
      </c>
      <c r="F87" s="80">
        <v>4</v>
      </c>
      <c r="G87" s="80">
        <v>68.900000000000006</v>
      </c>
      <c r="H87" s="83">
        <v>1895786.3689999999</v>
      </c>
      <c r="I87" s="83">
        <v>1839611.2419999901</v>
      </c>
    </row>
    <row r="88" spans="1:9" x14ac:dyDescent="0.25">
      <c r="A88" s="30" t="s">
        <v>95</v>
      </c>
      <c r="B88" s="30" t="s">
        <v>119</v>
      </c>
      <c r="C88" s="30" t="s">
        <v>120</v>
      </c>
      <c r="D88" s="11">
        <v>-1.0603499999999999</v>
      </c>
      <c r="E88" s="11">
        <v>-1.40839</v>
      </c>
      <c r="F88" s="80">
        <v>5.2</v>
      </c>
      <c r="G88" s="80">
        <v>91.8</v>
      </c>
      <c r="H88" s="83">
        <v>1856365.4879999999</v>
      </c>
      <c r="I88" s="83">
        <v>1555423.838</v>
      </c>
    </row>
    <row r="89" spans="1:9" x14ac:dyDescent="0.25">
      <c r="A89" s="30" t="s">
        <v>96</v>
      </c>
      <c r="B89" s="30" t="s">
        <v>111</v>
      </c>
      <c r="C89" s="30" t="s">
        <v>120</v>
      </c>
      <c r="D89" s="11">
        <v>-0.92467999999999995</v>
      </c>
      <c r="E89" s="11">
        <v>-1.15527</v>
      </c>
      <c r="F89" s="80">
        <v>2.4</v>
      </c>
      <c r="G89" s="80">
        <v>90.6</v>
      </c>
      <c r="H89" s="83">
        <v>1854410.463</v>
      </c>
      <c r="I89" s="83">
        <v>1751540.257</v>
      </c>
    </row>
    <row r="90" spans="1:9" x14ac:dyDescent="0.25">
      <c r="A90" s="30" t="s">
        <v>34</v>
      </c>
      <c r="B90" s="30" t="s">
        <v>118</v>
      </c>
      <c r="C90" s="30" t="s">
        <v>120</v>
      </c>
      <c r="D90" s="11">
        <v>-0.467689999999999</v>
      </c>
      <c r="E90" s="11">
        <v>-0.76949000000000001</v>
      </c>
      <c r="F90" s="80">
        <v>5.8</v>
      </c>
      <c r="G90" s="80">
        <v>61.1</v>
      </c>
      <c r="H90" s="83">
        <v>1835256.3689999999</v>
      </c>
      <c r="I90" s="83">
        <v>1694145.2419999901</v>
      </c>
    </row>
    <row r="91" spans="1:9" x14ac:dyDescent="0.25">
      <c r="A91" s="30" t="s">
        <v>95</v>
      </c>
      <c r="B91" s="30" t="s">
        <v>113</v>
      </c>
      <c r="C91" s="30" t="s">
        <v>120</v>
      </c>
      <c r="D91" s="11">
        <v>-0.63176999999999905</v>
      </c>
      <c r="E91" s="11">
        <v>-0.36369000000000001</v>
      </c>
      <c r="F91" s="80">
        <v>4.5</v>
      </c>
      <c r="G91" s="80">
        <v>43.9</v>
      </c>
      <c r="H91" s="83">
        <v>1787206.719</v>
      </c>
      <c r="I91" s="83">
        <v>1716759.013</v>
      </c>
    </row>
    <row r="92" spans="1:9" x14ac:dyDescent="0.25">
      <c r="A92" s="30" t="s">
        <v>99</v>
      </c>
      <c r="B92" s="30" t="s">
        <v>107</v>
      </c>
      <c r="C92" s="30" t="s">
        <v>120</v>
      </c>
      <c r="D92" s="11">
        <v>-0.87234999999999996</v>
      </c>
      <c r="E92" s="11">
        <v>-0.58263999999999905</v>
      </c>
      <c r="F92" s="80">
        <v>2.8</v>
      </c>
      <c r="G92" s="80">
        <v>77.299999999999898</v>
      </c>
      <c r="H92" s="83">
        <v>1768422.199</v>
      </c>
      <c r="I92" s="83">
        <v>1716931.0290000001</v>
      </c>
    </row>
    <row r="93" spans="1:9" x14ac:dyDescent="0.25">
      <c r="A93" s="30" t="s">
        <v>88</v>
      </c>
      <c r="B93" s="30" t="s">
        <v>107</v>
      </c>
      <c r="C93" s="30" t="s">
        <v>120</v>
      </c>
      <c r="D93" s="11">
        <v>-0.76166999999999996</v>
      </c>
      <c r="E93" s="11">
        <v>-0.62978999999999996</v>
      </c>
      <c r="F93" s="80">
        <v>3.8</v>
      </c>
      <c r="G93" s="80">
        <v>69.599999999999994</v>
      </c>
      <c r="H93" s="83">
        <v>1732376.602</v>
      </c>
      <c r="I93" s="83">
        <v>1697213.64</v>
      </c>
    </row>
    <row r="94" spans="1:9" x14ac:dyDescent="0.25">
      <c r="A94" s="30" t="s">
        <v>124</v>
      </c>
      <c r="B94" s="30" t="s">
        <v>114</v>
      </c>
      <c r="C94" s="30" t="s">
        <v>120</v>
      </c>
      <c r="D94" s="11">
        <v>-0.64483000000000001</v>
      </c>
      <c r="E94" s="11">
        <v>-0.79056000000000004</v>
      </c>
      <c r="F94" s="80">
        <v>3.6</v>
      </c>
      <c r="G94" s="80">
        <v>66.2</v>
      </c>
      <c r="H94" s="83">
        <v>1713095.52699999</v>
      </c>
      <c r="I94" s="83">
        <v>1690886.676</v>
      </c>
    </row>
    <row r="95" spans="1:9" x14ac:dyDescent="0.25">
      <c r="A95" s="30" t="s">
        <v>156</v>
      </c>
      <c r="B95" s="30" t="s">
        <v>107</v>
      </c>
      <c r="C95" s="30" t="s">
        <v>120</v>
      </c>
      <c r="D95" s="11">
        <v>-0.95515000000000005</v>
      </c>
      <c r="E95" s="11">
        <v>-1.1763600000000001</v>
      </c>
      <c r="F95" s="80">
        <v>3.6</v>
      </c>
      <c r="G95" s="80">
        <v>84.7</v>
      </c>
      <c r="H95" s="83">
        <v>1707473.67199999</v>
      </c>
      <c r="I95" s="83">
        <v>1534505.926</v>
      </c>
    </row>
    <row r="96" spans="1:9" x14ac:dyDescent="0.25">
      <c r="A96" s="30" t="s">
        <v>97</v>
      </c>
      <c r="B96" s="30" t="s">
        <v>102</v>
      </c>
      <c r="C96" s="30" t="s">
        <v>120</v>
      </c>
      <c r="D96" s="11">
        <v>-1.89744</v>
      </c>
      <c r="E96" s="11">
        <v>-1.8153900000000001</v>
      </c>
      <c r="F96" s="80">
        <v>4.4000000000000004</v>
      </c>
      <c r="G96" s="80">
        <v>84.9</v>
      </c>
      <c r="H96" s="83">
        <v>1696945.855</v>
      </c>
      <c r="I96" s="83">
        <v>1639504.906</v>
      </c>
    </row>
    <row r="97" spans="1:9" x14ac:dyDescent="0.25">
      <c r="A97" s="30" t="s">
        <v>153</v>
      </c>
      <c r="B97" s="30" t="s">
        <v>107</v>
      </c>
      <c r="C97" s="30" t="s">
        <v>120</v>
      </c>
      <c r="D97" s="11">
        <v>-0.73921000000000003</v>
      </c>
      <c r="E97" s="11">
        <v>-0.68996999999999997</v>
      </c>
      <c r="F97" s="80">
        <v>4.0999999999999996</v>
      </c>
      <c r="G97" s="80">
        <v>83.299999999999898</v>
      </c>
      <c r="H97" s="83">
        <v>1647387.2679999999</v>
      </c>
      <c r="I97" s="83">
        <v>1508270.77699999</v>
      </c>
    </row>
    <row r="98" spans="1:9" x14ac:dyDescent="0.25">
      <c r="A98" s="30" t="s">
        <v>100</v>
      </c>
      <c r="B98" s="30" t="s">
        <v>107</v>
      </c>
      <c r="C98" s="30" t="s">
        <v>120</v>
      </c>
      <c r="D98" s="11">
        <v>-0.84572999999999998</v>
      </c>
      <c r="E98" s="11">
        <v>-0.57821999999999996</v>
      </c>
      <c r="F98" s="80">
        <v>3</v>
      </c>
      <c r="G98" s="80">
        <v>82.7</v>
      </c>
      <c r="H98" s="83">
        <v>1634342.629</v>
      </c>
      <c r="I98" s="83">
        <v>1552917.65199999</v>
      </c>
    </row>
    <row r="99" spans="1:9" x14ac:dyDescent="0.25">
      <c r="A99" s="30" t="s">
        <v>123</v>
      </c>
      <c r="B99" s="30" t="s">
        <v>107</v>
      </c>
      <c r="C99" s="30" t="s">
        <v>120</v>
      </c>
      <c r="D99" s="11">
        <v>-0.90315000000000001</v>
      </c>
      <c r="E99" s="11">
        <v>-1.01301</v>
      </c>
      <c r="F99" s="80">
        <v>4.9000000000000004</v>
      </c>
      <c r="G99" s="80">
        <v>77.799999999999898</v>
      </c>
      <c r="H99" s="83">
        <v>1629608.33</v>
      </c>
      <c r="I99" s="83">
        <v>1507860.5649999999</v>
      </c>
    </row>
    <row r="100" spans="1:9" x14ac:dyDescent="0.25">
      <c r="A100" s="30" t="s">
        <v>123</v>
      </c>
      <c r="B100" s="30" t="s">
        <v>114</v>
      </c>
      <c r="C100" s="30" t="s">
        <v>120</v>
      </c>
      <c r="D100" s="11">
        <v>-0.76344999999999996</v>
      </c>
      <c r="E100" s="11">
        <v>-0.98802999999999996</v>
      </c>
      <c r="F100" s="80">
        <v>5.7</v>
      </c>
      <c r="G100" s="80">
        <v>84</v>
      </c>
      <c r="H100" s="83">
        <v>1573688.8729999999</v>
      </c>
      <c r="I100" s="83">
        <v>1446353.747</v>
      </c>
    </row>
    <row r="101" spans="1:9" x14ac:dyDescent="0.25">
      <c r="A101" s="30" t="s">
        <v>97</v>
      </c>
      <c r="B101" s="30" t="s">
        <v>111</v>
      </c>
      <c r="C101" s="30" t="s">
        <v>120</v>
      </c>
      <c r="D101" s="11">
        <v>-0.85285999999999995</v>
      </c>
      <c r="E101" s="11">
        <v>-0.82247000000000003</v>
      </c>
      <c r="F101" s="80">
        <v>3.5</v>
      </c>
      <c r="G101" s="80">
        <v>83.599999999999895</v>
      </c>
      <c r="H101" s="83">
        <v>1553293.801</v>
      </c>
      <c r="I101" s="83">
        <v>1471569.821</v>
      </c>
    </row>
    <row r="102" spans="1:9" x14ac:dyDescent="0.25">
      <c r="A102" s="30" t="s">
        <v>97</v>
      </c>
      <c r="B102" s="30" t="s">
        <v>106</v>
      </c>
      <c r="C102" s="30" t="s">
        <v>120</v>
      </c>
      <c r="D102" s="11">
        <v>-0.9859</v>
      </c>
      <c r="E102" s="11">
        <v>-0.84570000000000001</v>
      </c>
      <c r="F102" s="80">
        <v>6.1</v>
      </c>
      <c r="G102" s="80">
        <v>74.400000000000006</v>
      </c>
      <c r="H102" s="83">
        <v>1535041.3869999901</v>
      </c>
      <c r="I102" s="83">
        <v>1462484.895</v>
      </c>
    </row>
    <row r="103" spans="1:9" x14ac:dyDescent="0.25">
      <c r="A103" s="30" t="s">
        <v>94</v>
      </c>
      <c r="B103" s="30" t="s">
        <v>111</v>
      </c>
      <c r="C103" s="30" t="s">
        <v>120</v>
      </c>
      <c r="D103" s="11">
        <v>-0.30001</v>
      </c>
      <c r="E103" s="11">
        <v>-0.30018</v>
      </c>
      <c r="F103" s="80">
        <v>5.3</v>
      </c>
      <c r="G103" s="80">
        <v>57.1</v>
      </c>
      <c r="H103" s="83">
        <v>1530640.5330000001</v>
      </c>
      <c r="I103" s="83">
        <v>1519148.3829999999</v>
      </c>
    </row>
    <row r="104" spans="1:9" x14ac:dyDescent="0.25">
      <c r="A104" s="30" t="s">
        <v>128</v>
      </c>
      <c r="B104" s="30" t="s">
        <v>111</v>
      </c>
      <c r="C104" s="30" t="s">
        <v>120</v>
      </c>
      <c r="D104" s="11">
        <v>-0.30001</v>
      </c>
      <c r="E104" s="11">
        <v>-0.30018</v>
      </c>
      <c r="F104" s="80">
        <v>5.3</v>
      </c>
      <c r="G104" s="80">
        <v>57.1</v>
      </c>
      <c r="H104" s="83">
        <v>1530640.5330000001</v>
      </c>
      <c r="I104" s="83">
        <v>1519148.3829999999</v>
      </c>
    </row>
    <row r="105" spans="1:9" x14ac:dyDescent="0.25">
      <c r="A105" s="30" t="s">
        <v>152</v>
      </c>
      <c r="B105" s="30" t="s">
        <v>107</v>
      </c>
      <c r="C105" s="30" t="s">
        <v>120</v>
      </c>
      <c r="D105" s="11">
        <v>-0.94896999999999998</v>
      </c>
      <c r="E105" s="11">
        <v>-1.22244</v>
      </c>
      <c r="F105" s="80">
        <v>7.7</v>
      </c>
      <c r="G105" s="80">
        <v>54.7</v>
      </c>
      <c r="H105" s="83">
        <v>1522965.0249999999</v>
      </c>
      <c r="I105" s="83">
        <v>1414476.169</v>
      </c>
    </row>
    <row r="106" spans="1:9" x14ac:dyDescent="0.25">
      <c r="A106" s="30" t="s">
        <v>48</v>
      </c>
      <c r="B106" s="30" t="s">
        <v>102</v>
      </c>
      <c r="C106" s="30" t="s">
        <v>120</v>
      </c>
      <c r="D106" s="11">
        <v>-0.54881999999999997</v>
      </c>
      <c r="E106" s="11">
        <v>-0.54881999999999997</v>
      </c>
      <c r="F106" s="80">
        <v>4.0999999999999996</v>
      </c>
      <c r="G106" s="80">
        <v>65.900000000000006</v>
      </c>
      <c r="H106" s="83">
        <v>1519621.811</v>
      </c>
      <c r="I106" s="83">
        <v>1515957.8529999999</v>
      </c>
    </row>
    <row r="107" spans="1:9" x14ac:dyDescent="0.25">
      <c r="A107" s="30" t="s">
        <v>154</v>
      </c>
      <c r="B107" s="30" t="s">
        <v>114</v>
      </c>
      <c r="C107" s="30" t="s">
        <v>120</v>
      </c>
      <c r="D107" s="11">
        <v>-0.71140000000000003</v>
      </c>
      <c r="E107" s="11">
        <v>-0.77120999999999995</v>
      </c>
      <c r="F107" s="80">
        <v>7</v>
      </c>
      <c r="G107" s="80">
        <v>66.8</v>
      </c>
      <c r="H107" s="83">
        <v>1470719.4709999999</v>
      </c>
      <c r="I107" s="83">
        <v>1353755.3119999999</v>
      </c>
    </row>
    <row r="108" spans="1:9" x14ac:dyDescent="0.25">
      <c r="A108" s="30" t="s">
        <v>154</v>
      </c>
      <c r="B108" s="30" t="s">
        <v>107</v>
      </c>
      <c r="C108" s="30" t="s">
        <v>120</v>
      </c>
      <c r="D108" s="11">
        <v>-0.69884000000000002</v>
      </c>
      <c r="E108" s="11">
        <v>-0.94396999999999998</v>
      </c>
      <c r="F108" s="80">
        <v>4.3</v>
      </c>
      <c r="G108" s="80">
        <v>79.7</v>
      </c>
      <c r="H108" s="83">
        <v>1462042.0179999999</v>
      </c>
      <c r="I108" s="83">
        <v>1361843.5209999999</v>
      </c>
    </row>
    <row r="109" spans="1:9" x14ac:dyDescent="0.25">
      <c r="A109" s="30" t="s">
        <v>124</v>
      </c>
      <c r="B109" s="30" t="s">
        <v>103</v>
      </c>
      <c r="C109" s="30" t="s">
        <v>120</v>
      </c>
      <c r="D109" s="11">
        <v>-0.96162999999999899</v>
      </c>
      <c r="E109" s="11">
        <v>-0.84960999999999998</v>
      </c>
      <c r="F109" s="80">
        <v>4.7</v>
      </c>
      <c r="G109" s="80">
        <v>82.099999999999895</v>
      </c>
      <c r="H109" s="83">
        <v>1452234.084</v>
      </c>
      <c r="I109" s="83">
        <v>1397104.84</v>
      </c>
    </row>
    <row r="110" spans="1:9" x14ac:dyDescent="0.25">
      <c r="A110" s="30" t="s">
        <v>138</v>
      </c>
      <c r="B110" s="30" t="s">
        <v>116</v>
      </c>
      <c r="C110" s="30" t="s">
        <v>120</v>
      </c>
      <c r="D110" s="11">
        <v>-0.76556999999999997</v>
      </c>
      <c r="E110" s="11">
        <v>-0.47176000000000001</v>
      </c>
      <c r="F110" s="80">
        <v>4.7</v>
      </c>
      <c r="G110" s="80">
        <v>66</v>
      </c>
      <c r="H110" s="83">
        <v>1452150.18199999</v>
      </c>
      <c r="I110" s="83">
        <v>1383883.41</v>
      </c>
    </row>
    <row r="111" spans="1:9" x14ac:dyDescent="0.25">
      <c r="A111" s="30" t="s">
        <v>34</v>
      </c>
      <c r="B111" s="30" t="s">
        <v>105</v>
      </c>
      <c r="C111" s="30" t="s">
        <v>120</v>
      </c>
      <c r="D111" s="11">
        <v>-0.63680999999999999</v>
      </c>
      <c r="E111" s="11">
        <v>-0.70857999999999999</v>
      </c>
      <c r="F111" s="80">
        <v>3.9</v>
      </c>
      <c r="G111" s="80">
        <v>75.099999999999895</v>
      </c>
      <c r="H111" s="83">
        <v>1448936.5659999901</v>
      </c>
      <c r="I111" s="83">
        <v>1427485.314</v>
      </c>
    </row>
    <row r="112" spans="1:9" x14ac:dyDescent="0.25">
      <c r="A112" s="30" t="s">
        <v>95</v>
      </c>
      <c r="B112" s="30" t="s">
        <v>106</v>
      </c>
      <c r="C112" s="30" t="s">
        <v>120</v>
      </c>
      <c r="D112" s="11">
        <v>-0.83799000000000001</v>
      </c>
      <c r="E112" s="11">
        <v>-0.45702999999999999</v>
      </c>
      <c r="F112" s="80">
        <v>4.2</v>
      </c>
      <c r="G112" s="80">
        <v>70.3</v>
      </c>
      <c r="H112" s="83">
        <v>1400015.1129999999</v>
      </c>
      <c r="I112" s="83">
        <v>1368653.0209999999</v>
      </c>
    </row>
    <row r="113" spans="1:9" x14ac:dyDescent="0.25">
      <c r="A113" s="30" t="s">
        <v>123</v>
      </c>
      <c r="B113" s="30" t="s">
        <v>103</v>
      </c>
      <c r="C113" s="30" t="s">
        <v>120</v>
      </c>
      <c r="D113" s="11">
        <v>-0.84407999999999905</v>
      </c>
      <c r="E113" s="11">
        <v>-1.1812</v>
      </c>
      <c r="F113" s="80">
        <v>3.6</v>
      </c>
      <c r="G113" s="80">
        <v>88.799999999999898</v>
      </c>
      <c r="H113" s="83">
        <v>1397149.588</v>
      </c>
      <c r="I113" s="83">
        <v>1293290.372</v>
      </c>
    </row>
    <row r="114" spans="1:9" x14ac:dyDescent="0.25">
      <c r="A114" s="30" t="s">
        <v>95</v>
      </c>
      <c r="B114" s="30" t="s">
        <v>111</v>
      </c>
      <c r="C114" s="30" t="s">
        <v>120</v>
      </c>
      <c r="D114" s="11">
        <v>-0.87377000000000005</v>
      </c>
      <c r="E114" s="11">
        <v>-0.79603999999999997</v>
      </c>
      <c r="F114" s="80">
        <v>3.3</v>
      </c>
      <c r="G114" s="80">
        <v>52.3</v>
      </c>
      <c r="H114" s="83">
        <v>1381272.82</v>
      </c>
      <c r="I114" s="83">
        <v>1343455.6340000001</v>
      </c>
    </row>
    <row r="115" spans="1:9" x14ac:dyDescent="0.25">
      <c r="A115" s="30" t="s">
        <v>101</v>
      </c>
      <c r="B115" s="30" t="s">
        <v>106</v>
      </c>
      <c r="C115" s="30" t="s">
        <v>120</v>
      </c>
      <c r="D115" s="11">
        <v>-0.71592</v>
      </c>
      <c r="E115" s="11">
        <v>-0.35204999999999997</v>
      </c>
      <c r="F115" s="80">
        <v>4.5999999999999996</v>
      </c>
      <c r="G115" s="80">
        <v>75.599999999999895</v>
      </c>
      <c r="H115" s="83">
        <v>1374745.531</v>
      </c>
      <c r="I115" s="83">
        <v>1334736.6359999999</v>
      </c>
    </row>
    <row r="116" spans="1:9" x14ac:dyDescent="0.25">
      <c r="A116" s="30" t="s">
        <v>88</v>
      </c>
      <c r="B116" s="30" t="s">
        <v>114</v>
      </c>
      <c r="C116" s="30" t="s">
        <v>120</v>
      </c>
      <c r="D116" s="11">
        <v>-0.61329</v>
      </c>
      <c r="E116" s="11">
        <v>-0.73546999999999996</v>
      </c>
      <c r="F116" s="80">
        <v>3.4</v>
      </c>
      <c r="G116" s="80">
        <v>58.6</v>
      </c>
      <c r="H116" s="83">
        <v>1345192.0290000001</v>
      </c>
      <c r="I116" s="83">
        <v>1341150.834</v>
      </c>
    </row>
    <row r="117" spans="1:9" x14ac:dyDescent="0.25">
      <c r="A117" s="30" t="s">
        <v>95</v>
      </c>
      <c r="B117" s="30" t="s">
        <v>117</v>
      </c>
      <c r="C117" s="30" t="s">
        <v>120</v>
      </c>
      <c r="D117" s="11">
        <v>-0.83922999999999903</v>
      </c>
      <c r="E117" s="11">
        <v>-1.28878</v>
      </c>
      <c r="F117" s="80">
        <v>5.0999999999999996</v>
      </c>
      <c r="G117" s="80">
        <v>93.8</v>
      </c>
      <c r="H117" s="83">
        <v>1333184.9240000001</v>
      </c>
      <c r="I117" s="83">
        <v>1122673.0959999999</v>
      </c>
    </row>
    <row r="118" spans="1:9" x14ac:dyDescent="0.25">
      <c r="A118" s="30" t="s">
        <v>153</v>
      </c>
      <c r="B118" s="30" t="s">
        <v>114</v>
      </c>
      <c r="C118" s="30" t="s">
        <v>120</v>
      </c>
      <c r="D118" s="11">
        <v>-0.65156999999999998</v>
      </c>
      <c r="E118" s="11">
        <v>-0.81177999999999995</v>
      </c>
      <c r="F118" s="80">
        <v>4.2</v>
      </c>
      <c r="G118" s="80">
        <v>75.2</v>
      </c>
      <c r="H118" s="83">
        <v>1308825.834</v>
      </c>
      <c r="I118" s="83">
        <v>1214402.1640000001</v>
      </c>
    </row>
    <row r="119" spans="1:9" x14ac:dyDescent="0.25">
      <c r="A119" s="30" t="s">
        <v>123</v>
      </c>
      <c r="B119" s="30" t="s">
        <v>102</v>
      </c>
      <c r="C119" s="30" t="s">
        <v>120</v>
      </c>
      <c r="D119" s="11">
        <v>-1.6933799999999899</v>
      </c>
      <c r="E119" s="11">
        <v>-1.63015</v>
      </c>
      <c r="F119" s="80">
        <v>5.3</v>
      </c>
      <c r="G119" s="80">
        <v>85.9</v>
      </c>
      <c r="H119" s="83">
        <v>1295649.537</v>
      </c>
      <c r="I119" s="83">
        <v>1248775.061</v>
      </c>
    </row>
    <row r="120" spans="1:9" x14ac:dyDescent="0.25">
      <c r="A120" s="30" t="s">
        <v>164</v>
      </c>
      <c r="B120" s="30" t="s">
        <v>103</v>
      </c>
      <c r="C120" s="30" t="s">
        <v>120</v>
      </c>
      <c r="D120" s="11">
        <v>-0.57401000000000002</v>
      </c>
      <c r="E120" s="11">
        <v>-0.57401000000000002</v>
      </c>
      <c r="F120" s="80">
        <v>3.2</v>
      </c>
      <c r="G120" s="80">
        <v>78.799999999999898</v>
      </c>
      <c r="H120" s="83">
        <v>1279095.496</v>
      </c>
      <c r="I120" s="83">
        <v>1273561.139</v>
      </c>
    </row>
    <row r="121" spans="1:9" x14ac:dyDescent="0.25">
      <c r="A121" s="30" t="s">
        <v>163</v>
      </c>
      <c r="B121" s="30" t="s">
        <v>110</v>
      </c>
      <c r="C121" s="30" t="s">
        <v>120</v>
      </c>
      <c r="D121" s="11">
        <v>-1.0734399999999999</v>
      </c>
      <c r="E121" s="11">
        <v>-1.0734399999999999</v>
      </c>
      <c r="F121" s="80">
        <v>4.3</v>
      </c>
      <c r="G121" s="80">
        <v>54.2</v>
      </c>
      <c r="H121" s="83">
        <v>1269275.4409999901</v>
      </c>
      <c r="I121" s="83">
        <v>1265096.629</v>
      </c>
    </row>
    <row r="122" spans="1:9" x14ac:dyDescent="0.25">
      <c r="A122" s="30" t="s">
        <v>122</v>
      </c>
      <c r="B122" s="30" t="s">
        <v>106</v>
      </c>
      <c r="C122" s="30" t="s">
        <v>120</v>
      </c>
      <c r="D122" s="11">
        <v>-0.3</v>
      </c>
      <c r="E122" s="11">
        <v>-0.3</v>
      </c>
      <c r="F122" s="80">
        <v>242.1</v>
      </c>
      <c r="G122" s="80">
        <v>99.5</v>
      </c>
      <c r="H122" s="83">
        <v>1258336.969</v>
      </c>
      <c r="I122" s="83">
        <v>1243115.8959999999</v>
      </c>
    </row>
    <row r="123" spans="1:9" x14ac:dyDescent="0.25">
      <c r="A123" s="30" t="s">
        <v>101</v>
      </c>
      <c r="B123" s="30" t="s">
        <v>113</v>
      </c>
      <c r="C123" s="30" t="s">
        <v>120</v>
      </c>
      <c r="D123" s="11">
        <v>-0.82489000000000001</v>
      </c>
      <c r="E123" s="11">
        <v>-0.34939999999999999</v>
      </c>
      <c r="F123" s="80">
        <v>3.9</v>
      </c>
      <c r="G123" s="80">
        <v>63.8</v>
      </c>
      <c r="H123" s="83">
        <v>1241260.564</v>
      </c>
      <c r="I123" s="83">
        <v>1202282.0819999999</v>
      </c>
    </row>
    <row r="124" spans="1:9" x14ac:dyDescent="0.25">
      <c r="A124" s="30" t="s">
        <v>123</v>
      </c>
      <c r="B124" s="30" t="s">
        <v>111</v>
      </c>
      <c r="C124" s="30" t="s">
        <v>120</v>
      </c>
      <c r="D124" s="11">
        <v>-0.87417</v>
      </c>
      <c r="E124" s="11">
        <v>-0.86332999999999904</v>
      </c>
      <c r="F124" s="80">
        <v>3.7</v>
      </c>
      <c r="G124" s="80">
        <v>84.9</v>
      </c>
      <c r="H124" s="83">
        <v>1227270.088</v>
      </c>
      <c r="I124" s="83">
        <v>1151070.385</v>
      </c>
    </row>
    <row r="125" spans="1:9" x14ac:dyDescent="0.25">
      <c r="A125" s="30" t="s">
        <v>156</v>
      </c>
      <c r="B125" s="30" t="s">
        <v>114</v>
      </c>
      <c r="C125" s="30" t="s">
        <v>120</v>
      </c>
      <c r="D125" s="11">
        <v>-0.77364999999999995</v>
      </c>
      <c r="E125" s="11">
        <v>-1.1834</v>
      </c>
      <c r="F125" s="80">
        <v>5.7</v>
      </c>
      <c r="G125" s="80">
        <v>90.1</v>
      </c>
      <c r="H125" s="83">
        <v>1187645.9450000001</v>
      </c>
      <c r="I125" s="83">
        <v>1010545.404</v>
      </c>
    </row>
    <row r="126" spans="1:9" x14ac:dyDescent="0.25">
      <c r="A126" s="30" t="s">
        <v>96</v>
      </c>
      <c r="B126" s="30" t="s">
        <v>113</v>
      </c>
      <c r="C126" s="30" t="s">
        <v>120</v>
      </c>
      <c r="D126" s="11">
        <v>-0.99682000000000004</v>
      </c>
      <c r="E126" s="11">
        <v>-0.33683000000000002</v>
      </c>
      <c r="F126" s="80">
        <v>5.0999999999999996</v>
      </c>
      <c r="G126" s="80">
        <v>65.099999999999994</v>
      </c>
      <c r="H126" s="83">
        <v>1182693.621</v>
      </c>
      <c r="I126" s="83">
        <v>1164318.085</v>
      </c>
    </row>
    <row r="127" spans="1:9" x14ac:dyDescent="0.25">
      <c r="A127" s="30" t="s">
        <v>161</v>
      </c>
      <c r="B127" s="30" t="s">
        <v>107</v>
      </c>
      <c r="C127" s="30" t="s">
        <v>120</v>
      </c>
      <c r="D127" s="11">
        <v>-0.74605999999999995</v>
      </c>
      <c r="E127" s="11">
        <v>-0.62805</v>
      </c>
      <c r="F127" s="80">
        <v>3.1</v>
      </c>
      <c r="G127" s="80">
        <v>79.900000000000006</v>
      </c>
      <c r="H127" s="83">
        <v>1148140.871</v>
      </c>
      <c r="I127" s="83">
        <v>1097792.534</v>
      </c>
    </row>
    <row r="128" spans="1:9" x14ac:dyDescent="0.25">
      <c r="A128" s="30" t="s">
        <v>95</v>
      </c>
      <c r="B128" s="30" t="s">
        <v>116</v>
      </c>
      <c r="C128" s="30" t="s">
        <v>120</v>
      </c>
      <c r="D128" s="11">
        <v>-0.39856999999999998</v>
      </c>
      <c r="E128" s="11">
        <v>-0.97117999999999904</v>
      </c>
      <c r="F128" s="80">
        <v>6.9</v>
      </c>
      <c r="G128" s="80">
        <v>71.5</v>
      </c>
      <c r="H128" s="83">
        <v>1146612.8089999999</v>
      </c>
      <c r="I128" s="83">
        <v>1015248.703</v>
      </c>
    </row>
    <row r="129" spans="1:9" x14ac:dyDescent="0.25">
      <c r="A129" s="30" t="s">
        <v>100</v>
      </c>
      <c r="B129" s="30" t="s">
        <v>103</v>
      </c>
      <c r="C129" s="30" t="s">
        <v>120</v>
      </c>
      <c r="D129" s="11">
        <v>-1.19163</v>
      </c>
      <c r="E129" s="11">
        <v>-0.49797999999999998</v>
      </c>
      <c r="F129" s="80">
        <v>4.9000000000000004</v>
      </c>
      <c r="G129" s="80">
        <v>73.799999999999898</v>
      </c>
      <c r="H129" s="83">
        <v>1144714.561</v>
      </c>
      <c r="I129" s="83">
        <v>1054142.362</v>
      </c>
    </row>
    <row r="130" spans="1:9" x14ac:dyDescent="0.25">
      <c r="A130" s="30" t="s">
        <v>165</v>
      </c>
      <c r="B130" s="30" t="s">
        <v>107</v>
      </c>
      <c r="C130" s="30" t="s">
        <v>120</v>
      </c>
      <c r="D130" s="11">
        <v>-0.66710999999999998</v>
      </c>
      <c r="E130" s="11">
        <v>-0.47597</v>
      </c>
      <c r="F130" s="80">
        <v>3.5</v>
      </c>
      <c r="G130" s="80">
        <v>76</v>
      </c>
      <c r="H130" s="83">
        <v>1134414.2109999999</v>
      </c>
      <c r="I130" s="83">
        <v>1105233.524</v>
      </c>
    </row>
    <row r="131" spans="1:9" x14ac:dyDescent="0.25">
      <c r="A131" s="30" t="s">
        <v>97</v>
      </c>
      <c r="B131" s="30" t="s">
        <v>112</v>
      </c>
      <c r="C131" s="30" t="s">
        <v>120</v>
      </c>
      <c r="D131" s="11">
        <v>-1.3240799999999999</v>
      </c>
      <c r="E131" s="11">
        <v>-0.81220999999999999</v>
      </c>
      <c r="F131" s="80">
        <v>5.0999999999999996</v>
      </c>
      <c r="G131" s="80">
        <v>68.099999999999994</v>
      </c>
      <c r="H131" s="83">
        <v>1082511.9040000001</v>
      </c>
      <c r="I131" s="83">
        <v>1040049.684</v>
      </c>
    </row>
    <row r="132" spans="1:9" x14ac:dyDescent="0.25">
      <c r="A132" s="30" t="s">
        <v>123</v>
      </c>
      <c r="B132" s="30" t="s">
        <v>106</v>
      </c>
      <c r="C132" s="30" t="s">
        <v>120</v>
      </c>
      <c r="D132" s="11">
        <v>-1.0243799999999901</v>
      </c>
      <c r="E132" s="11">
        <v>-0.81230999999999998</v>
      </c>
      <c r="F132" s="80">
        <v>7.2</v>
      </c>
      <c r="G132" s="80">
        <v>70.8</v>
      </c>
      <c r="H132" s="83">
        <v>1079207.6629999999</v>
      </c>
      <c r="I132" s="83">
        <v>1030029.186</v>
      </c>
    </row>
    <row r="133" spans="1:9" x14ac:dyDescent="0.25">
      <c r="A133" s="30" t="s">
        <v>95</v>
      </c>
      <c r="B133" s="30" t="s">
        <v>118</v>
      </c>
      <c r="C133" s="30" t="s">
        <v>120</v>
      </c>
      <c r="D133" s="11">
        <v>-0.33588000000000001</v>
      </c>
      <c r="E133" s="11">
        <v>-0.95727999999999902</v>
      </c>
      <c r="F133" s="80">
        <v>7.4</v>
      </c>
      <c r="G133" s="80">
        <v>65</v>
      </c>
      <c r="H133" s="83">
        <v>1052634.5249999999</v>
      </c>
      <c r="I133" s="83">
        <v>954072.33799999999</v>
      </c>
    </row>
    <row r="134" spans="1:9" x14ac:dyDescent="0.25">
      <c r="A134" s="30" t="s">
        <v>152</v>
      </c>
      <c r="B134" s="30" t="s">
        <v>114</v>
      </c>
      <c r="C134" s="30" t="s">
        <v>120</v>
      </c>
      <c r="D134" s="11">
        <v>-0.78856000000000004</v>
      </c>
      <c r="E134" s="11">
        <v>-1.1984399999999999</v>
      </c>
      <c r="F134" s="80">
        <v>4.4000000000000004</v>
      </c>
      <c r="G134" s="80">
        <v>88.7</v>
      </c>
      <c r="H134" s="83">
        <v>1051469.031</v>
      </c>
      <c r="I134" s="83">
        <v>973109.26599999995</v>
      </c>
    </row>
    <row r="135" spans="1:9" x14ac:dyDescent="0.25">
      <c r="A135" s="30" t="s">
        <v>99</v>
      </c>
      <c r="B135" s="30" t="s">
        <v>113</v>
      </c>
      <c r="C135" s="30" t="s">
        <v>120</v>
      </c>
      <c r="D135" s="11">
        <v>-1.06555</v>
      </c>
      <c r="E135" s="11">
        <v>-0.64283000000000001</v>
      </c>
      <c r="F135" s="80">
        <v>6.7</v>
      </c>
      <c r="G135" s="80">
        <v>67.7</v>
      </c>
      <c r="H135" s="83">
        <v>1046671.902</v>
      </c>
      <c r="I135" s="83">
        <v>976185.17299999995</v>
      </c>
    </row>
    <row r="136" spans="1:9" x14ac:dyDescent="0.25">
      <c r="A136" s="30" t="s">
        <v>134</v>
      </c>
      <c r="B136" s="30" t="s">
        <v>114</v>
      </c>
      <c r="C136" s="30" t="s">
        <v>120</v>
      </c>
      <c r="D136" s="11">
        <v>-0.74302999999999997</v>
      </c>
      <c r="E136" s="11">
        <v>-0.89715</v>
      </c>
      <c r="F136" s="80">
        <v>7.5999999999999899</v>
      </c>
      <c r="G136" s="80">
        <v>63.3</v>
      </c>
      <c r="H136" s="83">
        <v>1040355.487</v>
      </c>
      <c r="I136" s="83">
        <v>905824.19700000004</v>
      </c>
    </row>
    <row r="137" spans="1:9" x14ac:dyDescent="0.25">
      <c r="A137" s="30" t="s">
        <v>164</v>
      </c>
      <c r="B137" s="30" t="s">
        <v>111</v>
      </c>
      <c r="C137" s="30" t="s">
        <v>120</v>
      </c>
      <c r="D137" s="11">
        <v>-1.17279</v>
      </c>
      <c r="E137" s="11">
        <v>-1.17279</v>
      </c>
      <c r="F137" s="80">
        <v>2.8</v>
      </c>
      <c r="G137" s="80">
        <v>72.400000000000006</v>
      </c>
      <c r="H137" s="83">
        <v>1031533.25799999</v>
      </c>
      <c r="I137" s="83">
        <v>1025988.97099999</v>
      </c>
    </row>
    <row r="138" spans="1:9" x14ac:dyDescent="0.25">
      <c r="A138" s="30" t="s">
        <v>138</v>
      </c>
      <c r="B138" s="30" t="s">
        <v>117</v>
      </c>
      <c r="C138" s="30" t="s">
        <v>120</v>
      </c>
      <c r="D138" s="11">
        <v>-1.19848</v>
      </c>
      <c r="E138" s="11">
        <v>-0.57950999999999997</v>
      </c>
      <c r="F138" s="80">
        <v>5.2</v>
      </c>
      <c r="G138" s="80">
        <v>65.3</v>
      </c>
      <c r="H138" s="83">
        <v>1025693.936</v>
      </c>
      <c r="I138" s="83">
        <v>961384.41799999995</v>
      </c>
    </row>
    <row r="139" spans="1:9" x14ac:dyDescent="0.25">
      <c r="A139" s="30" t="s">
        <v>98</v>
      </c>
      <c r="B139" s="30" t="s">
        <v>111</v>
      </c>
      <c r="C139" s="30" t="s">
        <v>120</v>
      </c>
      <c r="D139" s="11">
        <v>-1.4533700000000001</v>
      </c>
      <c r="E139" s="11">
        <v>-1.65380999999999</v>
      </c>
      <c r="F139" s="80">
        <v>3.4</v>
      </c>
      <c r="G139" s="80">
        <v>81.400000000000006</v>
      </c>
      <c r="H139" s="83">
        <v>1016395.911</v>
      </c>
      <c r="I139" s="83">
        <v>944263.429</v>
      </c>
    </row>
    <row r="140" spans="1:9" x14ac:dyDescent="0.25">
      <c r="A140" s="30" t="s">
        <v>88</v>
      </c>
      <c r="B140" s="30" t="s">
        <v>103</v>
      </c>
      <c r="C140" s="30" t="s">
        <v>120</v>
      </c>
      <c r="D140" s="11">
        <v>-0.87365999999999999</v>
      </c>
      <c r="E140" s="11">
        <v>-0.89942</v>
      </c>
      <c r="F140" s="80">
        <v>4.7</v>
      </c>
      <c r="G140" s="80">
        <v>87</v>
      </c>
      <c r="H140" s="83">
        <v>1005492.5870000001</v>
      </c>
      <c r="I140" s="83">
        <v>969930.62300000002</v>
      </c>
    </row>
    <row r="141" spans="1:9" x14ac:dyDescent="0.25">
      <c r="A141" s="30" t="s">
        <v>100</v>
      </c>
      <c r="B141" s="30" t="s">
        <v>113</v>
      </c>
      <c r="C141" s="30" t="s">
        <v>120</v>
      </c>
      <c r="D141" s="11">
        <v>-1.1184399999999901</v>
      </c>
      <c r="E141" s="11">
        <v>-0.55237000000000003</v>
      </c>
      <c r="F141" s="80">
        <v>6.1</v>
      </c>
      <c r="G141" s="80">
        <v>70.400000000000006</v>
      </c>
      <c r="H141" s="83">
        <v>991259.24399999995</v>
      </c>
      <c r="I141" s="83">
        <v>960542.81599999999</v>
      </c>
    </row>
    <row r="142" spans="1:9" x14ac:dyDescent="0.25">
      <c r="A142" s="30" t="s">
        <v>98</v>
      </c>
      <c r="B142" s="30" t="s">
        <v>103</v>
      </c>
      <c r="C142" s="30" t="s">
        <v>120</v>
      </c>
      <c r="D142" s="11">
        <v>-1.1256899999999901</v>
      </c>
      <c r="E142" s="11">
        <v>-0.77383000000000002</v>
      </c>
      <c r="F142" s="80">
        <v>3.9</v>
      </c>
      <c r="G142" s="80">
        <v>75.2</v>
      </c>
      <c r="H142" s="83">
        <v>991075.63199999998</v>
      </c>
      <c r="I142" s="83">
        <v>945291.06299999997</v>
      </c>
    </row>
    <row r="143" spans="1:9" x14ac:dyDescent="0.25">
      <c r="A143" s="30" t="s">
        <v>161</v>
      </c>
      <c r="B143" s="30" t="s">
        <v>114</v>
      </c>
      <c r="C143" s="30" t="s">
        <v>120</v>
      </c>
      <c r="D143" s="11">
        <v>-0.65939999999999999</v>
      </c>
      <c r="E143" s="11">
        <v>-0.73172000000000004</v>
      </c>
      <c r="F143" s="80">
        <v>2.9</v>
      </c>
      <c r="G143" s="80">
        <v>67.3</v>
      </c>
      <c r="H143" s="83">
        <v>972554.76500000001</v>
      </c>
      <c r="I143" s="83">
        <v>929351.05799999996</v>
      </c>
    </row>
    <row r="144" spans="1:9" x14ac:dyDescent="0.25">
      <c r="A144" s="30" t="s">
        <v>99</v>
      </c>
      <c r="B144" s="30" t="s">
        <v>103</v>
      </c>
      <c r="C144" s="30" t="s">
        <v>120</v>
      </c>
      <c r="D144" s="11">
        <v>-0.61536000000000002</v>
      </c>
      <c r="E144" s="11">
        <v>-0.44374999999999998</v>
      </c>
      <c r="F144" s="80">
        <v>2.6</v>
      </c>
      <c r="G144" s="80">
        <v>76.7</v>
      </c>
      <c r="H144" s="83">
        <v>958069.44</v>
      </c>
      <c r="I144" s="83">
        <v>943098.20400000003</v>
      </c>
    </row>
    <row r="145" spans="1:9" x14ac:dyDescent="0.25">
      <c r="A145" s="30" t="s">
        <v>101</v>
      </c>
      <c r="B145" s="30" t="s">
        <v>110</v>
      </c>
      <c r="C145" s="30" t="s">
        <v>120</v>
      </c>
      <c r="D145" s="11">
        <v>-1.3924099999999999</v>
      </c>
      <c r="E145" s="11">
        <v>-0.30524000000000001</v>
      </c>
      <c r="F145" s="80">
        <v>4</v>
      </c>
      <c r="G145" s="80">
        <v>66.7</v>
      </c>
      <c r="H145" s="83">
        <v>957125.85599999898</v>
      </c>
      <c r="I145" s="83">
        <v>925846.77899999998</v>
      </c>
    </row>
    <row r="146" spans="1:9" x14ac:dyDescent="0.25">
      <c r="A146" s="30" t="s">
        <v>152</v>
      </c>
      <c r="B146" s="30" t="s">
        <v>103</v>
      </c>
      <c r="C146" s="30" t="s">
        <v>120</v>
      </c>
      <c r="D146" s="11">
        <v>-0.91181000000000001</v>
      </c>
      <c r="E146" s="11">
        <v>-1.1814799999999901</v>
      </c>
      <c r="F146" s="80">
        <v>5.7</v>
      </c>
      <c r="G146" s="80">
        <v>64.099999999999994</v>
      </c>
      <c r="H146" s="83">
        <v>940036.4</v>
      </c>
      <c r="I146" s="83">
        <v>912493.99</v>
      </c>
    </row>
    <row r="147" spans="1:9" x14ac:dyDescent="0.25">
      <c r="A147" s="30" t="s">
        <v>156</v>
      </c>
      <c r="B147" s="30" t="s">
        <v>103</v>
      </c>
      <c r="C147" s="30" t="s">
        <v>120</v>
      </c>
      <c r="D147" s="11">
        <v>-0.80200000000000005</v>
      </c>
      <c r="E147" s="11">
        <v>-1.19916</v>
      </c>
      <c r="F147" s="80">
        <v>3.4</v>
      </c>
      <c r="G147" s="80">
        <v>88.2</v>
      </c>
      <c r="H147" s="83">
        <v>936201.25199999998</v>
      </c>
      <c r="I147" s="83">
        <v>850347.79299999995</v>
      </c>
    </row>
    <row r="148" spans="1:9" x14ac:dyDescent="0.25">
      <c r="A148" s="30" t="s">
        <v>95</v>
      </c>
      <c r="B148" s="30" t="s">
        <v>108</v>
      </c>
      <c r="C148" s="30" t="s">
        <v>120</v>
      </c>
      <c r="D148" s="11">
        <v>-0.89171</v>
      </c>
      <c r="E148" s="11">
        <v>-1.14757</v>
      </c>
      <c r="F148" s="80">
        <v>6.4</v>
      </c>
      <c r="G148" s="80">
        <v>92.2</v>
      </c>
      <c r="H148" s="83">
        <v>934077.52899999998</v>
      </c>
      <c r="I148" s="83">
        <v>761031.24099999899</v>
      </c>
    </row>
    <row r="149" spans="1:9" x14ac:dyDescent="0.25">
      <c r="A149" s="30" t="s">
        <v>162</v>
      </c>
      <c r="B149" s="30" t="s">
        <v>110</v>
      </c>
      <c r="C149" s="30" t="s">
        <v>120</v>
      </c>
      <c r="D149" s="11">
        <v>-0.94713999999999998</v>
      </c>
      <c r="E149" s="11">
        <v>-0.94713999999999998</v>
      </c>
      <c r="F149" s="80">
        <v>4.3</v>
      </c>
      <c r="G149" s="80">
        <v>71</v>
      </c>
      <c r="H149" s="83">
        <v>927171.51699999999</v>
      </c>
      <c r="I149" s="83">
        <v>923308.07599999895</v>
      </c>
    </row>
    <row r="150" spans="1:9" x14ac:dyDescent="0.25">
      <c r="A150" s="30" t="s">
        <v>162</v>
      </c>
      <c r="B150" s="30" t="s">
        <v>104</v>
      </c>
      <c r="C150" s="30" t="s">
        <v>120</v>
      </c>
      <c r="D150" s="11">
        <v>-1.2632699999999999</v>
      </c>
      <c r="E150" s="11">
        <v>-1.2632699999999999</v>
      </c>
      <c r="F150" s="80">
        <v>2.8</v>
      </c>
      <c r="G150" s="80">
        <v>80.099999999999895</v>
      </c>
      <c r="H150" s="83">
        <v>910832.66500000004</v>
      </c>
      <c r="I150" s="83">
        <v>906524.37399999995</v>
      </c>
    </row>
    <row r="151" spans="1:9" x14ac:dyDescent="0.25">
      <c r="A151" s="30" t="s">
        <v>167</v>
      </c>
      <c r="B151" s="30" t="s">
        <v>114</v>
      </c>
      <c r="C151" s="30" t="s">
        <v>120</v>
      </c>
      <c r="D151" s="11">
        <v>-0.72065000000000001</v>
      </c>
      <c r="E151" s="11">
        <v>-1.1318699999999999</v>
      </c>
      <c r="F151" s="80">
        <v>3.7</v>
      </c>
      <c r="G151" s="80">
        <v>69.599999999999994</v>
      </c>
      <c r="H151" s="83">
        <v>889029.30500000005</v>
      </c>
      <c r="I151" s="83">
        <v>770736.11800000002</v>
      </c>
    </row>
    <row r="152" spans="1:9" x14ac:dyDescent="0.25">
      <c r="A152" s="30" t="s">
        <v>134</v>
      </c>
      <c r="B152" s="30" t="s">
        <v>107</v>
      </c>
      <c r="C152" s="30" t="s">
        <v>120</v>
      </c>
      <c r="D152" s="11">
        <v>-0.67950999999999995</v>
      </c>
      <c r="E152" s="11">
        <v>-0.86562999999999901</v>
      </c>
      <c r="F152" s="80">
        <v>5.0999999999999996</v>
      </c>
      <c r="G152" s="80">
        <v>75</v>
      </c>
      <c r="H152" s="83">
        <v>884434.630999999</v>
      </c>
      <c r="I152" s="83">
        <v>818438.98300000001</v>
      </c>
    </row>
    <row r="153" spans="1:9" x14ac:dyDescent="0.25">
      <c r="A153" s="30" t="s">
        <v>151</v>
      </c>
      <c r="B153" s="30" t="s">
        <v>107</v>
      </c>
      <c r="C153" s="30" t="s">
        <v>120</v>
      </c>
      <c r="D153" s="11">
        <v>-0.84953999999999996</v>
      </c>
      <c r="E153" s="11">
        <v>-1.1953100000000001</v>
      </c>
      <c r="F153" s="80">
        <v>5</v>
      </c>
      <c r="G153" s="80">
        <v>76.900000000000006</v>
      </c>
      <c r="H153" s="83">
        <v>881023.97499999998</v>
      </c>
      <c r="I153" s="83">
        <v>797179.84199999995</v>
      </c>
    </row>
    <row r="154" spans="1:9" x14ac:dyDescent="0.25">
      <c r="A154" s="30" t="s">
        <v>144</v>
      </c>
      <c r="B154" s="30" t="s">
        <v>107</v>
      </c>
      <c r="C154" s="30" t="s">
        <v>120</v>
      </c>
      <c r="D154" s="11">
        <v>-0.71784999999999999</v>
      </c>
      <c r="E154" s="11">
        <v>-0.80554999999999999</v>
      </c>
      <c r="F154" s="80">
        <v>3.7</v>
      </c>
      <c r="G154" s="80">
        <v>71.8</v>
      </c>
      <c r="H154" s="83">
        <v>868431.61800000002</v>
      </c>
      <c r="I154" s="83">
        <v>813243.34400000004</v>
      </c>
    </row>
    <row r="155" spans="1:9" x14ac:dyDescent="0.25">
      <c r="A155" s="30" t="s">
        <v>158</v>
      </c>
      <c r="B155" s="30" t="s">
        <v>106</v>
      </c>
      <c r="C155" s="30" t="s">
        <v>120</v>
      </c>
      <c r="D155" s="11">
        <v>-1.35419</v>
      </c>
      <c r="E155" s="11">
        <v>-1.01244</v>
      </c>
      <c r="F155" s="80">
        <v>5.6</v>
      </c>
      <c r="G155" s="80">
        <v>78.7</v>
      </c>
      <c r="H155" s="83">
        <v>854962.5</v>
      </c>
      <c r="I155" s="83">
        <v>714656.48599999899</v>
      </c>
    </row>
    <row r="156" spans="1:9" x14ac:dyDescent="0.25">
      <c r="A156" s="30" t="s">
        <v>101</v>
      </c>
      <c r="B156" s="30" t="s">
        <v>117</v>
      </c>
      <c r="C156" s="30" t="s">
        <v>120</v>
      </c>
      <c r="D156" s="11">
        <v>-0.90142999999999995</v>
      </c>
      <c r="E156" s="11">
        <v>-0.35067999999999999</v>
      </c>
      <c r="F156" s="80">
        <v>4.0999999999999996</v>
      </c>
      <c r="G156" s="80">
        <v>66.099999999999994</v>
      </c>
      <c r="H156" s="83">
        <v>853462.50799999898</v>
      </c>
      <c r="I156" s="83">
        <v>806753.44200000004</v>
      </c>
    </row>
    <row r="157" spans="1:9" x14ac:dyDescent="0.25">
      <c r="A157" s="30" t="s">
        <v>95</v>
      </c>
      <c r="B157" s="30" t="s">
        <v>110</v>
      </c>
      <c r="C157" s="30" t="s">
        <v>120</v>
      </c>
      <c r="D157" s="11">
        <v>-1.2220200000000001</v>
      </c>
      <c r="E157" s="11">
        <v>-0.62546000000000002</v>
      </c>
      <c r="F157" s="80">
        <v>3.7</v>
      </c>
      <c r="G157" s="80">
        <v>55.1</v>
      </c>
      <c r="H157" s="83">
        <v>849508.59900000005</v>
      </c>
      <c r="I157" s="83">
        <v>825203.94099999999</v>
      </c>
    </row>
    <row r="158" spans="1:9" x14ac:dyDescent="0.25">
      <c r="A158" s="30" t="s">
        <v>96</v>
      </c>
      <c r="B158" s="30" t="s">
        <v>112</v>
      </c>
      <c r="C158" s="30" t="s">
        <v>120</v>
      </c>
      <c r="D158" s="11">
        <v>-0.89339000000000002</v>
      </c>
      <c r="E158" s="11">
        <v>-0.71062000000000003</v>
      </c>
      <c r="F158" s="80">
        <v>5</v>
      </c>
      <c r="G158" s="80">
        <v>65.099999999999994</v>
      </c>
      <c r="H158" s="83">
        <v>839683.98099999898</v>
      </c>
      <c r="I158" s="83">
        <v>793512.25300000003</v>
      </c>
    </row>
    <row r="159" spans="1:9" x14ac:dyDescent="0.25">
      <c r="A159" s="30" t="s">
        <v>153</v>
      </c>
      <c r="B159" s="30" t="s">
        <v>103</v>
      </c>
      <c r="C159" s="30" t="s">
        <v>120</v>
      </c>
      <c r="D159" s="11">
        <v>-0.75570999999999999</v>
      </c>
      <c r="E159" s="11">
        <v>-1.0913200000000001</v>
      </c>
      <c r="F159" s="80">
        <v>4.2</v>
      </c>
      <c r="G159" s="80">
        <v>90.8</v>
      </c>
      <c r="H159" s="83">
        <v>836836.76099999901</v>
      </c>
      <c r="I159" s="83">
        <v>772420.41899999999</v>
      </c>
    </row>
    <row r="160" spans="1:9" x14ac:dyDescent="0.25">
      <c r="A160" s="30" t="s">
        <v>145</v>
      </c>
      <c r="B160" s="30" t="s">
        <v>114</v>
      </c>
      <c r="C160" s="30" t="s">
        <v>120</v>
      </c>
      <c r="D160" s="11">
        <v>-1.16292</v>
      </c>
      <c r="E160" s="11">
        <v>-1.2505899999999901</v>
      </c>
      <c r="F160" s="80">
        <v>6.2</v>
      </c>
      <c r="G160" s="80">
        <v>64.3</v>
      </c>
      <c r="H160" s="83">
        <v>836810.18599999999</v>
      </c>
      <c r="I160" s="83">
        <v>717167.05299999996</v>
      </c>
    </row>
    <row r="161" spans="1:9" x14ac:dyDescent="0.25">
      <c r="A161" s="30" t="s">
        <v>94</v>
      </c>
      <c r="B161" s="30" t="s">
        <v>113</v>
      </c>
      <c r="C161" s="30" t="s">
        <v>120</v>
      </c>
      <c r="D161" s="11">
        <v>-0.85817999999999905</v>
      </c>
      <c r="E161" s="11">
        <v>-0.3009</v>
      </c>
      <c r="F161" s="80">
        <v>3.9</v>
      </c>
      <c r="G161" s="80">
        <v>78</v>
      </c>
      <c r="H161" s="83">
        <v>816689.65899999999</v>
      </c>
      <c r="I161" s="83">
        <v>806077.51899999997</v>
      </c>
    </row>
    <row r="162" spans="1:9" x14ac:dyDescent="0.25">
      <c r="A162" s="30" t="s">
        <v>128</v>
      </c>
      <c r="B162" s="30" t="s">
        <v>113</v>
      </c>
      <c r="C162" s="30" t="s">
        <v>120</v>
      </c>
      <c r="D162" s="11">
        <v>-0.85817999999999905</v>
      </c>
      <c r="E162" s="11">
        <v>-0.3009</v>
      </c>
      <c r="F162" s="80">
        <v>3.9</v>
      </c>
      <c r="G162" s="80">
        <v>78</v>
      </c>
      <c r="H162" s="83">
        <v>816689.65899999999</v>
      </c>
      <c r="I162" s="83">
        <v>806077.51899999997</v>
      </c>
    </row>
    <row r="163" spans="1:9" x14ac:dyDescent="0.25">
      <c r="A163" s="30" t="s">
        <v>92</v>
      </c>
      <c r="B163" s="30" t="s">
        <v>107</v>
      </c>
      <c r="C163" s="30" t="s">
        <v>120</v>
      </c>
      <c r="D163" s="11">
        <v>-0.887879999999999</v>
      </c>
      <c r="E163" s="11">
        <v>-1.32423</v>
      </c>
      <c r="F163" s="80">
        <v>6.1</v>
      </c>
      <c r="G163" s="80">
        <v>74.900000000000006</v>
      </c>
      <c r="H163" s="83">
        <v>811113.97900000005</v>
      </c>
      <c r="I163" s="83">
        <v>707921.18</v>
      </c>
    </row>
    <row r="164" spans="1:9" x14ac:dyDescent="0.25">
      <c r="A164" s="30" t="s">
        <v>142</v>
      </c>
      <c r="B164" s="30" t="s">
        <v>107</v>
      </c>
      <c r="C164" s="30" t="s">
        <v>120</v>
      </c>
      <c r="D164" s="11">
        <v>-0.79710999999999999</v>
      </c>
      <c r="E164" s="11">
        <v>-0.66291999999999995</v>
      </c>
      <c r="F164" s="80">
        <v>4</v>
      </c>
      <c r="G164" s="80">
        <v>73.799999999999898</v>
      </c>
      <c r="H164" s="83">
        <v>801942.85</v>
      </c>
      <c r="I164" s="83">
        <v>746589.68299999996</v>
      </c>
    </row>
    <row r="165" spans="1:9" x14ac:dyDescent="0.25">
      <c r="A165" s="30" t="s">
        <v>94</v>
      </c>
      <c r="B165" s="30" t="s">
        <v>106</v>
      </c>
      <c r="C165" s="30" t="s">
        <v>120</v>
      </c>
      <c r="D165" s="11">
        <v>-1.0481100000000001</v>
      </c>
      <c r="E165" s="11">
        <v>-0.30942999999999998</v>
      </c>
      <c r="F165" s="80">
        <v>5.6</v>
      </c>
      <c r="G165" s="80">
        <v>79</v>
      </c>
      <c r="H165" s="83">
        <v>801535.92500000005</v>
      </c>
      <c r="I165" s="83">
        <v>781879.68400000001</v>
      </c>
    </row>
    <row r="166" spans="1:9" x14ac:dyDescent="0.25">
      <c r="A166" s="30" t="s">
        <v>128</v>
      </c>
      <c r="B166" s="30" t="s">
        <v>106</v>
      </c>
      <c r="C166" s="30" t="s">
        <v>120</v>
      </c>
      <c r="D166" s="11">
        <v>-1.0481100000000001</v>
      </c>
      <c r="E166" s="11">
        <v>-0.30942999999999998</v>
      </c>
      <c r="F166" s="80">
        <v>5.6</v>
      </c>
      <c r="G166" s="80">
        <v>79</v>
      </c>
      <c r="H166" s="83">
        <v>801535.92500000005</v>
      </c>
      <c r="I166" s="83">
        <v>781879.68400000001</v>
      </c>
    </row>
    <row r="167" spans="1:9" x14ac:dyDescent="0.25">
      <c r="A167" s="30" t="s">
        <v>100</v>
      </c>
      <c r="B167" s="30" t="s">
        <v>111</v>
      </c>
      <c r="C167" s="30" t="s">
        <v>120</v>
      </c>
      <c r="D167" s="11">
        <v>-0.39345999999999998</v>
      </c>
      <c r="E167" s="11">
        <v>-0.76741000000000004</v>
      </c>
      <c r="F167" s="80">
        <v>5.0999999999999996</v>
      </c>
      <c r="G167" s="80">
        <v>74.7</v>
      </c>
      <c r="H167" s="83">
        <v>799465.424</v>
      </c>
      <c r="I167" s="83">
        <v>729701.71799999999</v>
      </c>
    </row>
    <row r="168" spans="1:9" x14ac:dyDescent="0.25">
      <c r="A168" s="30" t="s">
        <v>162</v>
      </c>
      <c r="B168" s="30" t="s">
        <v>112</v>
      </c>
      <c r="C168" s="30" t="s">
        <v>120</v>
      </c>
      <c r="D168" s="11">
        <v>-0.93706</v>
      </c>
      <c r="E168" s="11">
        <v>-0.93706</v>
      </c>
      <c r="F168" s="80">
        <v>3.5</v>
      </c>
      <c r="G168" s="80">
        <v>86.799999999999898</v>
      </c>
      <c r="H168" s="83">
        <v>795490.56900000002</v>
      </c>
      <c r="I168" s="83">
        <v>793523.63399999996</v>
      </c>
    </row>
    <row r="169" spans="1:9" x14ac:dyDescent="0.25">
      <c r="A169" s="30" t="s">
        <v>159</v>
      </c>
      <c r="B169" s="30" t="s">
        <v>106</v>
      </c>
      <c r="C169" s="30" t="s">
        <v>120</v>
      </c>
      <c r="D169" s="11">
        <v>-1.18994</v>
      </c>
      <c r="E169" s="11">
        <v>-0.5383</v>
      </c>
      <c r="F169" s="80">
        <v>5.7</v>
      </c>
      <c r="G169" s="80">
        <v>58</v>
      </c>
      <c r="H169" s="83">
        <v>792355.277</v>
      </c>
      <c r="I169" s="83">
        <v>723313.53700000001</v>
      </c>
    </row>
    <row r="170" spans="1:9" x14ac:dyDescent="0.25">
      <c r="A170" s="30" t="s">
        <v>101</v>
      </c>
      <c r="B170" s="30" t="s">
        <v>102</v>
      </c>
      <c r="C170" s="30" t="s">
        <v>120</v>
      </c>
      <c r="D170" s="11">
        <v>-0.93252999999999997</v>
      </c>
      <c r="E170" s="11">
        <v>-0.30248999999999998</v>
      </c>
      <c r="F170" s="80">
        <v>4.4000000000000004</v>
      </c>
      <c r="G170" s="80">
        <v>70</v>
      </c>
      <c r="H170" s="83">
        <v>791424.65500000003</v>
      </c>
      <c r="I170" s="83">
        <v>767547.22699999996</v>
      </c>
    </row>
    <row r="171" spans="1:9" x14ac:dyDescent="0.25">
      <c r="A171" s="30" t="s">
        <v>138</v>
      </c>
      <c r="B171" s="30" t="s">
        <v>109</v>
      </c>
      <c r="C171" s="30" t="s">
        <v>120</v>
      </c>
      <c r="D171" s="11">
        <v>-1.23061</v>
      </c>
      <c r="E171" s="11">
        <v>-0.86772000000000005</v>
      </c>
      <c r="F171" s="80">
        <v>4.9000000000000004</v>
      </c>
      <c r="G171" s="80">
        <v>67.400000000000006</v>
      </c>
      <c r="H171" s="83">
        <v>790530.00799999898</v>
      </c>
      <c r="I171" s="83">
        <v>707475.98800000001</v>
      </c>
    </row>
    <row r="172" spans="1:9" x14ac:dyDescent="0.25">
      <c r="A172" s="30" t="s">
        <v>167</v>
      </c>
      <c r="B172" s="30" t="s">
        <v>107</v>
      </c>
      <c r="C172" s="30" t="s">
        <v>120</v>
      </c>
      <c r="D172" s="11">
        <v>-0.60614000000000001</v>
      </c>
      <c r="E172" s="11">
        <v>-0.77803</v>
      </c>
      <c r="F172" s="80">
        <v>3.7</v>
      </c>
      <c r="G172" s="80">
        <v>66.5</v>
      </c>
      <c r="H172" s="83">
        <v>789283.28500000003</v>
      </c>
      <c r="I172" s="83">
        <v>740530.92200000002</v>
      </c>
    </row>
    <row r="173" spans="1:9" x14ac:dyDescent="0.25">
      <c r="A173" s="30" t="s">
        <v>144</v>
      </c>
      <c r="B173" s="30" t="s">
        <v>119</v>
      </c>
      <c r="C173" s="30" t="s">
        <v>120</v>
      </c>
      <c r="D173" s="11">
        <v>-1.0574600000000001</v>
      </c>
      <c r="E173" s="11">
        <v>-1.40865</v>
      </c>
      <c r="F173" s="80">
        <v>6</v>
      </c>
      <c r="G173" s="80">
        <v>90.4</v>
      </c>
      <c r="H173" s="83">
        <v>788414.277</v>
      </c>
      <c r="I173" s="83">
        <v>667960.80500000005</v>
      </c>
    </row>
    <row r="174" spans="1:9" x14ac:dyDescent="0.25">
      <c r="A174" s="30" t="s">
        <v>165</v>
      </c>
      <c r="B174" s="30" t="s">
        <v>103</v>
      </c>
      <c r="C174" s="30" t="s">
        <v>120</v>
      </c>
      <c r="D174" s="11">
        <v>-0.47656999999999999</v>
      </c>
      <c r="E174" s="11">
        <v>-0.52248000000000006</v>
      </c>
      <c r="F174" s="80">
        <v>4.2</v>
      </c>
      <c r="G174" s="80">
        <v>62.2</v>
      </c>
      <c r="H174" s="83">
        <v>782022.87699999998</v>
      </c>
      <c r="I174" s="83">
        <v>776067.49899999995</v>
      </c>
    </row>
    <row r="175" spans="1:9" x14ac:dyDescent="0.25">
      <c r="A175" s="30" t="s">
        <v>164</v>
      </c>
      <c r="B175" s="30" t="s">
        <v>110</v>
      </c>
      <c r="C175" s="30" t="s">
        <v>120</v>
      </c>
      <c r="D175" s="11">
        <v>-0.87621000000000004</v>
      </c>
      <c r="E175" s="11">
        <v>-0.87621000000000004</v>
      </c>
      <c r="F175" s="80">
        <v>4</v>
      </c>
      <c r="G175" s="80">
        <v>56</v>
      </c>
      <c r="H175" s="83">
        <v>781604.76699999999</v>
      </c>
      <c r="I175" s="83">
        <v>774746.27099999995</v>
      </c>
    </row>
    <row r="176" spans="1:9" x14ac:dyDescent="0.25">
      <c r="A176" s="30" t="s">
        <v>89</v>
      </c>
      <c r="B176" s="30" t="s">
        <v>102</v>
      </c>
      <c r="C176" s="30" t="s">
        <v>120</v>
      </c>
      <c r="D176" s="11">
        <v>-1.88222</v>
      </c>
      <c r="E176" s="11">
        <v>-2.0620400000000001</v>
      </c>
      <c r="F176" s="80">
        <v>7.7</v>
      </c>
      <c r="G176" s="80">
        <v>84.9</v>
      </c>
      <c r="H176" s="83">
        <v>780725.380999999</v>
      </c>
      <c r="I176" s="83">
        <v>735961.62399999995</v>
      </c>
    </row>
    <row r="177" spans="1:9" x14ac:dyDescent="0.25">
      <c r="A177" s="30" t="s">
        <v>91</v>
      </c>
      <c r="B177" s="30" t="s">
        <v>107</v>
      </c>
      <c r="C177" s="30" t="s">
        <v>120</v>
      </c>
      <c r="D177" s="11">
        <v>-0.76161000000000001</v>
      </c>
      <c r="E177" s="11">
        <v>-0.83099000000000001</v>
      </c>
      <c r="F177" s="80">
        <v>8.0999999999999908</v>
      </c>
      <c r="G177" s="80">
        <v>88.5</v>
      </c>
      <c r="H177" s="83">
        <v>779276.39399999997</v>
      </c>
      <c r="I177" s="83">
        <v>604387.45799999998</v>
      </c>
    </row>
    <row r="178" spans="1:9" x14ac:dyDescent="0.25">
      <c r="A178" s="30" t="s">
        <v>126</v>
      </c>
      <c r="B178" s="30" t="s">
        <v>107</v>
      </c>
      <c r="C178" s="30" t="s">
        <v>120</v>
      </c>
      <c r="D178" s="11">
        <v>-0.81235000000000002</v>
      </c>
      <c r="E178" s="11">
        <v>-0.53341000000000005</v>
      </c>
      <c r="F178" s="80">
        <v>3.2</v>
      </c>
      <c r="G178" s="80">
        <v>78.5</v>
      </c>
      <c r="H178" s="83">
        <v>777548.03799999994</v>
      </c>
      <c r="I178" s="83">
        <v>758463.20499999996</v>
      </c>
    </row>
    <row r="179" spans="1:9" x14ac:dyDescent="0.25">
      <c r="A179" s="30" t="s">
        <v>163</v>
      </c>
      <c r="B179" s="30" t="s">
        <v>104</v>
      </c>
      <c r="C179" s="30" t="s">
        <v>120</v>
      </c>
      <c r="D179" s="11">
        <v>-1.67190999999999</v>
      </c>
      <c r="E179" s="11">
        <v>-1.67190999999999</v>
      </c>
      <c r="F179" s="80">
        <v>4.7</v>
      </c>
      <c r="G179" s="80">
        <v>86.7</v>
      </c>
      <c r="H179" s="83">
        <v>772455.11599999899</v>
      </c>
      <c r="I179" s="83">
        <v>768060.402</v>
      </c>
    </row>
    <row r="180" spans="1:9" x14ac:dyDescent="0.25">
      <c r="A180" s="30" t="s">
        <v>161</v>
      </c>
      <c r="B180" s="30" t="s">
        <v>103</v>
      </c>
      <c r="C180" s="30" t="s">
        <v>120</v>
      </c>
      <c r="D180" s="11">
        <v>-0.74497000000000002</v>
      </c>
      <c r="E180" s="11">
        <v>-1.02247</v>
      </c>
      <c r="F180" s="80">
        <v>3.6</v>
      </c>
      <c r="G180" s="80">
        <v>86.599999999999895</v>
      </c>
      <c r="H180" s="83">
        <v>771000.147999999</v>
      </c>
      <c r="I180" s="83">
        <v>745165.98599999899</v>
      </c>
    </row>
    <row r="181" spans="1:9" x14ac:dyDescent="0.25">
      <c r="A181" s="30" t="s">
        <v>143</v>
      </c>
      <c r="B181" s="30" t="s">
        <v>107</v>
      </c>
      <c r="C181" s="30" t="s">
        <v>120</v>
      </c>
      <c r="D181" s="11">
        <v>-0.95652000000000004</v>
      </c>
      <c r="E181" s="11">
        <v>-1.2346999999999999</v>
      </c>
      <c r="F181" s="80">
        <v>5.7</v>
      </c>
      <c r="G181" s="80">
        <v>81.7</v>
      </c>
      <c r="H181" s="83">
        <v>769443.97900000005</v>
      </c>
      <c r="I181" s="83">
        <v>669348.92500000005</v>
      </c>
    </row>
    <row r="182" spans="1:9" x14ac:dyDescent="0.25">
      <c r="A182" s="30" t="s">
        <v>138</v>
      </c>
      <c r="B182" s="30" t="s">
        <v>119</v>
      </c>
      <c r="C182" s="30" t="s">
        <v>120</v>
      </c>
      <c r="D182" s="11">
        <v>-1.0448899999999901</v>
      </c>
      <c r="E182" s="11">
        <v>-1.15506</v>
      </c>
      <c r="F182" s="80">
        <v>7.5</v>
      </c>
      <c r="G182" s="80">
        <v>59.6</v>
      </c>
      <c r="H182" s="83">
        <v>767578.03</v>
      </c>
      <c r="I182" s="83">
        <v>689213.52500000002</v>
      </c>
    </row>
    <row r="183" spans="1:9" x14ac:dyDescent="0.25">
      <c r="A183" s="30" t="s">
        <v>90</v>
      </c>
      <c r="B183" s="30" t="s">
        <v>107</v>
      </c>
      <c r="C183" s="30" t="s">
        <v>120</v>
      </c>
      <c r="D183" s="11">
        <v>-0.82222999999999902</v>
      </c>
      <c r="E183" s="11">
        <v>-1.22655</v>
      </c>
      <c r="F183" s="80">
        <v>8.6999999999999904</v>
      </c>
      <c r="G183" s="80">
        <v>78.5</v>
      </c>
      <c r="H183" s="83">
        <v>764950.57</v>
      </c>
      <c r="I183" s="83">
        <v>645846.58900000004</v>
      </c>
    </row>
    <row r="184" spans="1:9" x14ac:dyDescent="0.25">
      <c r="A184" s="30" t="s">
        <v>90</v>
      </c>
      <c r="B184" s="30" t="s">
        <v>114</v>
      </c>
      <c r="C184" s="30" t="s">
        <v>120</v>
      </c>
      <c r="D184" s="11">
        <v>-0.71611000000000002</v>
      </c>
      <c r="E184" s="11">
        <v>-0.83167999999999997</v>
      </c>
      <c r="F184" s="80">
        <v>13.4</v>
      </c>
      <c r="G184" s="80">
        <v>81.7</v>
      </c>
      <c r="H184" s="83">
        <v>754719.72599999898</v>
      </c>
      <c r="I184" s="83">
        <v>606027.85899999901</v>
      </c>
    </row>
    <row r="185" spans="1:9" x14ac:dyDescent="0.25">
      <c r="A185" s="30" t="s">
        <v>144</v>
      </c>
      <c r="B185" s="30" t="s">
        <v>109</v>
      </c>
      <c r="C185" s="30" t="s">
        <v>120</v>
      </c>
      <c r="D185" s="11">
        <v>-1.10253</v>
      </c>
      <c r="E185" s="11">
        <v>-1.0748500000000001</v>
      </c>
      <c r="F185" s="80">
        <v>7.3</v>
      </c>
      <c r="G185" s="80">
        <v>82.9</v>
      </c>
      <c r="H185" s="83">
        <v>752534.96299999999</v>
      </c>
      <c r="I185" s="83">
        <v>639164.09400000004</v>
      </c>
    </row>
    <row r="186" spans="1:9" x14ac:dyDescent="0.25">
      <c r="A186" s="30" t="s">
        <v>144</v>
      </c>
      <c r="B186" s="30" t="s">
        <v>114</v>
      </c>
      <c r="C186" s="30" t="s">
        <v>120</v>
      </c>
      <c r="D186" s="11">
        <v>-0.77432000000000001</v>
      </c>
      <c r="E186" s="11">
        <v>-0.94268999999999903</v>
      </c>
      <c r="F186" s="80">
        <v>3.4</v>
      </c>
      <c r="G186" s="80">
        <v>66.900000000000006</v>
      </c>
      <c r="H186" s="83">
        <v>747099.495999999</v>
      </c>
      <c r="I186" s="83">
        <v>700716.70400000003</v>
      </c>
    </row>
    <row r="187" spans="1:9" x14ac:dyDescent="0.25">
      <c r="A187" s="30" t="s">
        <v>164</v>
      </c>
      <c r="B187" s="30" t="s">
        <v>102</v>
      </c>
      <c r="C187" s="30" t="s">
        <v>120</v>
      </c>
      <c r="D187" s="11">
        <v>-0.53208</v>
      </c>
      <c r="E187" s="11">
        <v>-0.53208</v>
      </c>
      <c r="F187" s="80">
        <v>5.8</v>
      </c>
      <c r="G187" s="80">
        <v>60.8</v>
      </c>
      <c r="H187" s="83">
        <v>738904.18500000006</v>
      </c>
      <c r="I187" s="83">
        <v>736235.53599999996</v>
      </c>
    </row>
    <row r="188" spans="1:9" x14ac:dyDescent="0.25">
      <c r="A188" s="30" t="s">
        <v>163</v>
      </c>
      <c r="B188" s="30" t="s">
        <v>112</v>
      </c>
      <c r="C188" s="30" t="s">
        <v>120</v>
      </c>
      <c r="D188" s="11">
        <v>-0.82430000000000003</v>
      </c>
      <c r="E188" s="11">
        <v>-0.82430000000000003</v>
      </c>
      <c r="F188" s="80">
        <v>4.7</v>
      </c>
      <c r="G188" s="80">
        <v>67.099999999999994</v>
      </c>
      <c r="H188" s="83">
        <v>730300.71599999897</v>
      </c>
      <c r="I188" s="83">
        <v>728710.245</v>
      </c>
    </row>
    <row r="189" spans="1:9" x14ac:dyDescent="0.25">
      <c r="A189" s="30" t="s">
        <v>132</v>
      </c>
      <c r="B189" s="30" t="s">
        <v>114</v>
      </c>
      <c r="C189" s="30" t="s">
        <v>120</v>
      </c>
      <c r="D189" s="11">
        <v>-0.67830000000000001</v>
      </c>
      <c r="E189" s="11">
        <v>-0.64663000000000004</v>
      </c>
      <c r="F189" s="80">
        <v>7.1</v>
      </c>
      <c r="G189" s="80">
        <v>45.3</v>
      </c>
      <c r="H189" s="83">
        <v>720926.54599999997</v>
      </c>
      <c r="I189" s="83">
        <v>669719.44299999997</v>
      </c>
    </row>
    <row r="190" spans="1:9" x14ac:dyDescent="0.25">
      <c r="A190" s="30" t="s">
        <v>89</v>
      </c>
      <c r="B190" s="30" t="s">
        <v>114</v>
      </c>
      <c r="C190" s="30" t="s">
        <v>120</v>
      </c>
      <c r="D190" s="11">
        <v>-0.79142000000000001</v>
      </c>
      <c r="E190" s="11">
        <v>-1.0386799999999901</v>
      </c>
      <c r="F190" s="80">
        <v>9.3000000000000007</v>
      </c>
      <c r="G190" s="80">
        <v>84.599999999999895</v>
      </c>
      <c r="H190" s="83">
        <v>712337.78</v>
      </c>
      <c r="I190" s="83">
        <v>659542.01500000001</v>
      </c>
    </row>
    <row r="191" spans="1:9" x14ac:dyDescent="0.25">
      <c r="A191" s="30" t="s">
        <v>138</v>
      </c>
      <c r="B191" s="30" t="s">
        <v>112</v>
      </c>
      <c r="C191" s="30" t="s">
        <v>120</v>
      </c>
      <c r="D191" s="11">
        <v>-0.84550999999999998</v>
      </c>
      <c r="E191" s="11">
        <v>-0.50455000000000005</v>
      </c>
      <c r="F191" s="80">
        <v>5</v>
      </c>
      <c r="G191" s="80">
        <v>47.9</v>
      </c>
      <c r="H191" s="83">
        <v>711701.34900000005</v>
      </c>
      <c r="I191" s="83">
        <v>693723.5</v>
      </c>
    </row>
    <row r="192" spans="1:9" x14ac:dyDescent="0.25">
      <c r="A192" s="30" t="s">
        <v>162</v>
      </c>
      <c r="B192" s="30" t="s">
        <v>103</v>
      </c>
      <c r="C192" s="30" t="s">
        <v>120</v>
      </c>
      <c r="D192" s="11">
        <v>-0.75951999999999997</v>
      </c>
      <c r="E192" s="11">
        <v>-0.75951999999999997</v>
      </c>
      <c r="F192" s="80">
        <v>4.8</v>
      </c>
      <c r="G192" s="80">
        <v>93.5</v>
      </c>
      <c r="H192" s="83">
        <v>702480.43900000001</v>
      </c>
      <c r="I192" s="83">
        <v>701749.96599999897</v>
      </c>
    </row>
    <row r="193" spans="1:9" x14ac:dyDescent="0.25">
      <c r="A193" s="30" t="s">
        <v>153</v>
      </c>
      <c r="B193" s="30" t="s">
        <v>106</v>
      </c>
      <c r="C193" s="30" t="s">
        <v>120</v>
      </c>
      <c r="D193" s="11">
        <v>-1.2682100000000001</v>
      </c>
      <c r="E193" s="11">
        <v>-0.59213000000000005</v>
      </c>
      <c r="F193" s="80">
        <v>7.5</v>
      </c>
      <c r="G193" s="80">
        <v>62</v>
      </c>
      <c r="H193" s="83">
        <v>701760.89599999995</v>
      </c>
      <c r="I193" s="83">
        <v>643210.01500000001</v>
      </c>
    </row>
    <row r="194" spans="1:9" x14ac:dyDescent="0.25">
      <c r="A194" s="30" t="s">
        <v>145</v>
      </c>
      <c r="B194" s="30" t="s">
        <v>107</v>
      </c>
      <c r="C194" s="30" t="s">
        <v>120</v>
      </c>
      <c r="D194" s="11">
        <v>-0.92401</v>
      </c>
      <c r="E194" s="11">
        <v>-1.3120700000000001</v>
      </c>
      <c r="F194" s="80">
        <v>5.2</v>
      </c>
      <c r="G194" s="80">
        <v>60</v>
      </c>
      <c r="H194" s="83">
        <v>692622.28599999996</v>
      </c>
      <c r="I194" s="83">
        <v>620750.89399999997</v>
      </c>
    </row>
    <row r="195" spans="1:9" x14ac:dyDescent="0.25">
      <c r="A195" s="30" t="s">
        <v>126</v>
      </c>
      <c r="B195" s="30" t="s">
        <v>114</v>
      </c>
      <c r="C195" s="30" t="s">
        <v>120</v>
      </c>
      <c r="D195" s="11">
        <v>-0.65700999999999998</v>
      </c>
      <c r="E195" s="11">
        <v>-0.75133000000000005</v>
      </c>
      <c r="F195" s="80">
        <v>2.2999999999999998</v>
      </c>
      <c r="G195" s="80">
        <v>91.8</v>
      </c>
      <c r="H195" s="83">
        <v>691164.01699999999</v>
      </c>
      <c r="I195" s="83">
        <v>683285.57400000002</v>
      </c>
    </row>
    <row r="196" spans="1:9" x14ac:dyDescent="0.25">
      <c r="A196" s="30" t="s">
        <v>132</v>
      </c>
      <c r="B196" s="30" t="s">
        <v>107</v>
      </c>
      <c r="C196" s="30" t="s">
        <v>120</v>
      </c>
      <c r="D196" s="11">
        <v>-0.84511999999999998</v>
      </c>
      <c r="E196" s="11">
        <v>-0.46333000000000002</v>
      </c>
      <c r="F196" s="80">
        <v>4</v>
      </c>
      <c r="G196" s="80">
        <v>77.599999999999895</v>
      </c>
      <c r="H196" s="83">
        <v>690754.70499999996</v>
      </c>
      <c r="I196" s="83">
        <v>672336.245999999</v>
      </c>
    </row>
    <row r="197" spans="1:9" x14ac:dyDescent="0.25">
      <c r="A197" s="30" t="s">
        <v>89</v>
      </c>
      <c r="B197" s="30" t="s">
        <v>106</v>
      </c>
      <c r="C197" s="30" t="s">
        <v>120</v>
      </c>
      <c r="D197" s="11">
        <v>-0.96360999999999997</v>
      </c>
      <c r="E197" s="11">
        <v>-0.90602000000000005</v>
      </c>
      <c r="F197" s="80">
        <v>9.9</v>
      </c>
      <c r="G197" s="80">
        <v>64.2</v>
      </c>
      <c r="H197" s="83">
        <v>686945.71099999896</v>
      </c>
      <c r="I197" s="83">
        <v>642983.16399999999</v>
      </c>
    </row>
    <row r="198" spans="1:9" x14ac:dyDescent="0.25">
      <c r="A198" s="30" t="s">
        <v>89</v>
      </c>
      <c r="B198" s="30" t="s">
        <v>103</v>
      </c>
      <c r="C198" s="30" t="s">
        <v>120</v>
      </c>
      <c r="D198" s="11">
        <v>-0.88747999999999905</v>
      </c>
      <c r="E198" s="11">
        <v>-1.0815600000000001</v>
      </c>
      <c r="F198" s="80">
        <v>5.6</v>
      </c>
      <c r="G198" s="80">
        <v>82.2</v>
      </c>
      <c r="H198" s="83">
        <v>676475.71599999897</v>
      </c>
      <c r="I198" s="83">
        <v>657646.5</v>
      </c>
    </row>
    <row r="199" spans="1:9" x14ac:dyDescent="0.25">
      <c r="A199" s="30" t="s">
        <v>89</v>
      </c>
      <c r="B199" s="30" t="s">
        <v>107</v>
      </c>
      <c r="C199" s="30" t="s">
        <v>120</v>
      </c>
      <c r="D199" s="11">
        <v>-0.92527999999999899</v>
      </c>
      <c r="E199" s="11">
        <v>-1.1352199999999999</v>
      </c>
      <c r="F199" s="80">
        <v>6.3</v>
      </c>
      <c r="G199" s="80">
        <v>84.099999999999895</v>
      </c>
      <c r="H199" s="83">
        <v>671939.70099999895</v>
      </c>
      <c r="I199" s="83">
        <v>636843.92799999996</v>
      </c>
    </row>
    <row r="200" spans="1:9" x14ac:dyDescent="0.25">
      <c r="A200" s="30" t="s">
        <v>129</v>
      </c>
      <c r="B200" s="30" t="s">
        <v>107</v>
      </c>
      <c r="C200" s="30" t="s">
        <v>120</v>
      </c>
      <c r="D200" s="11">
        <v>-0.82567999999999997</v>
      </c>
      <c r="E200" s="11">
        <v>-0.52481</v>
      </c>
      <c r="F200" s="80">
        <v>4.0999999999999996</v>
      </c>
      <c r="G200" s="80">
        <v>65.900000000000006</v>
      </c>
      <c r="H200" s="83">
        <v>670903.04200000002</v>
      </c>
      <c r="I200" s="83">
        <v>650684.49800000002</v>
      </c>
    </row>
    <row r="201" spans="1:9" x14ac:dyDescent="0.25">
      <c r="A201" s="30" t="s">
        <v>165</v>
      </c>
      <c r="B201" s="30" t="s">
        <v>114</v>
      </c>
      <c r="C201" s="30" t="s">
        <v>120</v>
      </c>
      <c r="D201" s="11">
        <v>-0.75336000000000003</v>
      </c>
      <c r="E201" s="11">
        <v>-0.83996999999999999</v>
      </c>
      <c r="F201" s="80">
        <v>3.6</v>
      </c>
      <c r="G201" s="80">
        <v>72.5</v>
      </c>
      <c r="H201" s="83">
        <v>670146.17299999995</v>
      </c>
      <c r="I201" s="83">
        <v>636693.28399999999</v>
      </c>
    </row>
    <row r="202" spans="1:9" x14ac:dyDescent="0.25">
      <c r="A202" s="30" t="s">
        <v>89</v>
      </c>
      <c r="B202" s="30" t="s">
        <v>111</v>
      </c>
      <c r="C202" s="30" t="s">
        <v>120</v>
      </c>
      <c r="D202" s="11">
        <v>-0.87697000000000003</v>
      </c>
      <c r="E202" s="11">
        <v>-0.61946000000000001</v>
      </c>
      <c r="F202" s="80">
        <v>5.2</v>
      </c>
      <c r="G202" s="80">
        <v>79.099999999999895</v>
      </c>
      <c r="H202" s="83">
        <v>669568.01799999899</v>
      </c>
      <c r="I202" s="83">
        <v>654296.49699999997</v>
      </c>
    </row>
    <row r="203" spans="1:9" x14ac:dyDescent="0.25">
      <c r="A203" s="30" t="s">
        <v>125</v>
      </c>
      <c r="B203" s="30" t="s">
        <v>119</v>
      </c>
      <c r="C203" s="30" t="s">
        <v>120</v>
      </c>
      <c r="D203" s="11">
        <v>-1.6112299999999999</v>
      </c>
      <c r="E203" s="11">
        <v>-1.0996900000000001</v>
      </c>
      <c r="F203" s="80">
        <v>5.0999999999999996</v>
      </c>
      <c r="G203" s="80">
        <v>93.9</v>
      </c>
      <c r="H203" s="83">
        <v>668980.70200000005</v>
      </c>
      <c r="I203" s="83">
        <v>587440.04200000002</v>
      </c>
    </row>
    <row r="204" spans="1:9" x14ac:dyDescent="0.25">
      <c r="A204" s="30" t="s">
        <v>125</v>
      </c>
      <c r="B204" s="30" t="s">
        <v>109</v>
      </c>
      <c r="C204" s="30" t="s">
        <v>120</v>
      </c>
      <c r="D204" s="11">
        <v>-1.6607000000000001</v>
      </c>
      <c r="E204" s="11">
        <v>-0.75195999999999996</v>
      </c>
      <c r="F204" s="80">
        <v>6</v>
      </c>
      <c r="G204" s="80">
        <v>84.4</v>
      </c>
      <c r="H204" s="83">
        <v>666813.02099999995</v>
      </c>
      <c r="I204" s="83">
        <v>600169.73</v>
      </c>
    </row>
    <row r="205" spans="1:9" x14ac:dyDescent="0.25">
      <c r="A205" s="30" t="s">
        <v>99</v>
      </c>
      <c r="B205" s="30" t="s">
        <v>111</v>
      </c>
      <c r="C205" s="30" t="s">
        <v>120</v>
      </c>
      <c r="D205" s="11">
        <v>-0.3</v>
      </c>
      <c r="E205" s="11">
        <v>-0.88861000000000001</v>
      </c>
      <c r="F205" s="80">
        <v>2.9</v>
      </c>
      <c r="G205" s="80">
        <v>83.2</v>
      </c>
      <c r="H205" s="83">
        <v>656000.46799999999</v>
      </c>
      <c r="I205" s="83">
        <v>635827.772999999</v>
      </c>
    </row>
    <row r="206" spans="1:9" x14ac:dyDescent="0.25">
      <c r="A206" s="30" t="s">
        <v>125</v>
      </c>
      <c r="B206" s="30" t="s">
        <v>117</v>
      </c>
      <c r="C206" s="30" t="s">
        <v>120</v>
      </c>
      <c r="D206" s="11">
        <v>-1.4170499999999999</v>
      </c>
      <c r="E206" s="11">
        <v>-0.49077999999999999</v>
      </c>
      <c r="F206" s="80">
        <v>4.3</v>
      </c>
      <c r="G206" s="80">
        <v>72</v>
      </c>
      <c r="H206" s="83">
        <v>648067.78799999994</v>
      </c>
      <c r="I206" s="83">
        <v>626335.80900000001</v>
      </c>
    </row>
    <row r="207" spans="1:9" x14ac:dyDescent="0.25">
      <c r="A207" s="30" t="s">
        <v>98</v>
      </c>
      <c r="B207" s="30" t="s">
        <v>110</v>
      </c>
      <c r="C207" s="30" t="s">
        <v>120</v>
      </c>
      <c r="D207" s="11">
        <v>-1.2483299999999999</v>
      </c>
      <c r="E207" s="11">
        <v>-1.17489</v>
      </c>
      <c r="F207" s="80">
        <v>3.6</v>
      </c>
      <c r="G207" s="80">
        <v>70</v>
      </c>
      <c r="H207" s="83">
        <v>647662.91399999999</v>
      </c>
      <c r="I207" s="83">
        <v>598345.47199999995</v>
      </c>
    </row>
    <row r="208" spans="1:9" x14ac:dyDescent="0.25">
      <c r="A208" s="30" t="s">
        <v>155</v>
      </c>
      <c r="B208" s="30" t="s">
        <v>107</v>
      </c>
      <c r="C208" s="30" t="s">
        <v>120</v>
      </c>
      <c r="D208" s="11">
        <v>-0.66413999999999995</v>
      </c>
      <c r="E208" s="11">
        <v>-0.70728999999999997</v>
      </c>
      <c r="F208" s="80">
        <v>3.4</v>
      </c>
      <c r="G208" s="80">
        <v>85.4</v>
      </c>
      <c r="H208" s="83">
        <v>647370.02099999995</v>
      </c>
      <c r="I208" s="83">
        <v>624640.85899999901</v>
      </c>
    </row>
    <row r="209" spans="1:9" x14ac:dyDescent="0.25">
      <c r="A209" s="30" t="s">
        <v>97</v>
      </c>
      <c r="B209" s="30" t="s">
        <v>104</v>
      </c>
      <c r="C209" s="30" t="s">
        <v>120</v>
      </c>
      <c r="D209" s="11">
        <v>-1.77880999999999</v>
      </c>
      <c r="E209" s="11">
        <v>-1.35361</v>
      </c>
      <c r="F209" s="80">
        <v>5.4</v>
      </c>
      <c r="G209" s="80">
        <v>58.4</v>
      </c>
      <c r="H209" s="83">
        <v>644849.18400000001</v>
      </c>
      <c r="I209" s="83">
        <v>607360.402999999</v>
      </c>
    </row>
    <row r="210" spans="1:9" x14ac:dyDescent="0.25">
      <c r="A210" s="30" t="s">
        <v>163</v>
      </c>
      <c r="B210" s="30" t="s">
        <v>103</v>
      </c>
      <c r="C210" s="30" t="s">
        <v>120</v>
      </c>
      <c r="D210" s="11">
        <v>-0.70245000000000002</v>
      </c>
      <c r="E210" s="11">
        <v>-0.70245000000000002</v>
      </c>
      <c r="F210" s="80">
        <v>4.3</v>
      </c>
      <c r="G210" s="80">
        <v>89.299999999999898</v>
      </c>
      <c r="H210" s="83">
        <v>640761.97600000002</v>
      </c>
      <c r="I210" s="83">
        <v>635915.65599999996</v>
      </c>
    </row>
    <row r="211" spans="1:9" x14ac:dyDescent="0.25">
      <c r="A211" s="30" t="s">
        <v>166</v>
      </c>
      <c r="B211" s="30" t="s">
        <v>103</v>
      </c>
      <c r="C211" s="30" t="s">
        <v>120</v>
      </c>
      <c r="D211" s="11">
        <v>-0.82157999999999998</v>
      </c>
      <c r="E211" s="11">
        <v>-0.72638999999999998</v>
      </c>
      <c r="F211" s="80">
        <v>7.4</v>
      </c>
      <c r="G211" s="80">
        <v>63.3</v>
      </c>
      <c r="H211" s="83">
        <v>635170.59699999995</v>
      </c>
      <c r="I211" s="83">
        <v>634892.69099999999</v>
      </c>
    </row>
    <row r="212" spans="1:9" x14ac:dyDescent="0.25">
      <c r="A212" s="30" t="s">
        <v>134</v>
      </c>
      <c r="B212" s="30" t="s">
        <v>109</v>
      </c>
      <c r="C212" s="30" t="s">
        <v>120</v>
      </c>
      <c r="D212" s="11">
        <v>-1.0835399999999999</v>
      </c>
      <c r="E212" s="11">
        <v>-0.97887000000000002</v>
      </c>
      <c r="F212" s="80">
        <v>6.9</v>
      </c>
      <c r="G212" s="80">
        <v>85</v>
      </c>
      <c r="H212" s="83">
        <v>634025.51199999999</v>
      </c>
      <c r="I212" s="83">
        <v>557957.17299999995</v>
      </c>
    </row>
    <row r="213" spans="1:9" x14ac:dyDescent="0.25">
      <c r="A213" s="30" t="s">
        <v>125</v>
      </c>
      <c r="B213" s="30" t="s">
        <v>118</v>
      </c>
      <c r="C213" s="30" t="s">
        <v>120</v>
      </c>
      <c r="D213" s="11">
        <v>-0.31580000000000003</v>
      </c>
      <c r="E213" s="11">
        <v>-0.81789999999999996</v>
      </c>
      <c r="F213" s="80">
        <v>7</v>
      </c>
      <c r="G213" s="80">
        <v>65.8</v>
      </c>
      <c r="H213" s="83">
        <v>632780</v>
      </c>
      <c r="I213" s="83">
        <v>632174.90500000003</v>
      </c>
    </row>
    <row r="214" spans="1:9" x14ac:dyDescent="0.25">
      <c r="A214" s="30" t="s">
        <v>142</v>
      </c>
      <c r="B214" s="30" t="s">
        <v>114</v>
      </c>
      <c r="C214" s="30" t="s">
        <v>120</v>
      </c>
      <c r="D214" s="11">
        <v>-0.66942999999999997</v>
      </c>
      <c r="E214" s="11">
        <v>-0.80325000000000002</v>
      </c>
      <c r="F214" s="80">
        <v>3.9</v>
      </c>
      <c r="G214" s="80">
        <v>79.299999999999898</v>
      </c>
      <c r="H214" s="83">
        <v>629236.348</v>
      </c>
      <c r="I214" s="83">
        <v>563627.80500000005</v>
      </c>
    </row>
    <row r="215" spans="1:9" x14ac:dyDescent="0.25">
      <c r="A215" s="30" t="s">
        <v>98</v>
      </c>
      <c r="B215" s="30" t="s">
        <v>113</v>
      </c>
      <c r="C215" s="30" t="s">
        <v>120</v>
      </c>
      <c r="D215" s="11">
        <v>-0.60031999999999996</v>
      </c>
      <c r="E215" s="11">
        <v>-0.83682999999999996</v>
      </c>
      <c r="F215" s="80">
        <v>4.5999999999999996</v>
      </c>
      <c r="G215" s="80">
        <v>56.6</v>
      </c>
      <c r="H215" s="83">
        <v>629229.17299999995</v>
      </c>
      <c r="I215" s="83">
        <v>580496.86499999999</v>
      </c>
    </row>
    <row r="216" spans="1:9" x14ac:dyDescent="0.25">
      <c r="A216" s="30" t="s">
        <v>143</v>
      </c>
      <c r="B216" s="30" t="s">
        <v>114</v>
      </c>
      <c r="C216" s="30" t="s">
        <v>120</v>
      </c>
      <c r="D216" s="11">
        <v>-0.78025</v>
      </c>
      <c r="E216" s="11">
        <v>-1.1060299999999901</v>
      </c>
      <c r="F216" s="80">
        <v>7.9</v>
      </c>
      <c r="G216" s="80">
        <v>78.299999999999898</v>
      </c>
      <c r="H216" s="83">
        <v>621465.397</v>
      </c>
      <c r="I216" s="83">
        <v>509262.12199999997</v>
      </c>
    </row>
    <row r="217" spans="1:9" x14ac:dyDescent="0.25">
      <c r="A217" s="30" t="s">
        <v>134</v>
      </c>
      <c r="B217" s="30" t="s">
        <v>113</v>
      </c>
      <c r="C217" s="30" t="s">
        <v>120</v>
      </c>
      <c r="D217" s="11">
        <v>-0.60973999999999995</v>
      </c>
      <c r="E217" s="11">
        <v>-0.37340000000000001</v>
      </c>
      <c r="F217" s="80">
        <v>5.0999999999999996</v>
      </c>
      <c r="G217" s="80">
        <v>46.3</v>
      </c>
      <c r="H217" s="83">
        <v>605253.21499999997</v>
      </c>
      <c r="I217" s="83">
        <v>579038.272</v>
      </c>
    </row>
    <row r="218" spans="1:9" x14ac:dyDescent="0.25">
      <c r="A218" s="30" t="s">
        <v>99</v>
      </c>
      <c r="B218" s="30" t="s">
        <v>106</v>
      </c>
      <c r="C218" s="30" t="s">
        <v>120</v>
      </c>
      <c r="D218" s="11">
        <v>-0.68313999999999997</v>
      </c>
      <c r="E218" s="11">
        <v>-0.40211999999999998</v>
      </c>
      <c r="F218" s="80">
        <v>5.2</v>
      </c>
      <c r="G218" s="80">
        <v>66.5</v>
      </c>
      <c r="H218" s="83">
        <v>604146.11300000001</v>
      </c>
      <c r="I218" s="83">
        <v>586716.625</v>
      </c>
    </row>
    <row r="219" spans="1:9" x14ac:dyDescent="0.25">
      <c r="A219" s="30" t="s">
        <v>129</v>
      </c>
      <c r="B219" s="30" t="s">
        <v>114</v>
      </c>
      <c r="C219" s="30" t="s">
        <v>120</v>
      </c>
      <c r="D219" s="11">
        <v>-0.71033000000000002</v>
      </c>
      <c r="E219" s="11">
        <v>-0.85994999999999999</v>
      </c>
      <c r="F219" s="80">
        <v>3.5</v>
      </c>
      <c r="G219" s="80">
        <v>63.6</v>
      </c>
      <c r="H219" s="83">
        <v>600250.96299999999</v>
      </c>
      <c r="I219" s="83">
        <v>578434.43400000001</v>
      </c>
    </row>
    <row r="220" spans="1:9" x14ac:dyDescent="0.25">
      <c r="A220" s="30" t="s">
        <v>134</v>
      </c>
      <c r="B220" s="30" t="s">
        <v>118</v>
      </c>
      <c r="C220" s="30" t="s">
        <v>120</v>
      </c>
      <c r="D220" s="11">
        <v>-0.30558000000000002</v>
      </c>
      <c r="E220" s="11">
        <v>-0.90793999999999997</v>
      </c>
      <c r="F220" s="80">
        <v>7.3</v>
      </c>
      <c r="G220" s="80">
        <v>61.8</v>
      </c>
      <c r="H220" s="83">
        <v>598756.56400000001</v>
      </c>
      <c r="I220" s="83">
        <v>587560.19299999997</v>
      </c>
    </row>
    <row r="221" spans="1:9" x14ac:dyDescent="0.25">
      <c r="A221" s="30" t="s">
        <v>143</v>
      </c>
      <c r="B221" s="30" t="s">
        <v>103</v>
      </c>
      <c r="C221" s="30" t="s">
        <v>120</v>
      </c>
      <c r="D221" s="11">
        <v>-0.92290000000000005</v>
      </c>
      <c r="E221" s="11">
        <v>-1.3201000000000001</v>
      </c>
      <c r="F221" s="80">
        <v>5.5</v>
      </c>
      <c r="G221" s="80">
        <v>73.400000000000006</v>
      </c>
      <c r="H221" s="83">
        <v>598403.12600000005</v>
      </c>
      <c r="I221" s="83">
        <v>573148.79</v>
      </c>
    </row>
    <row r="222" spans="1:9" x14ac:dyDescent="0.25">
      <c r="A222" s="30" t="s">
        <v>94</v>
      </c>
      <c r="B222" s="30" t="s">
        <v>117</v>
      </c>
      <c r="C222" s="30" t="s">
        <v>120</v>
      </c>
      <c r="D222" s="11">
        <v>-2.1684999999999999</v>
      </c>
      <c r="E222" s="11">
        <v>-0.30768000000000001</v>
      </c>
      <c r="F222" s="80">
        <v>4.2</v>
      </c>
      <c r="G222" s="80">
        <v>72.099999999999895</v>
      </c>
      <c r="H222" s="83">
        <v>595786.85499999998</v>
      </c>
      <c r="I222" s="83">
        <v>580464.69999999995</v>
      </c>
    </row>
    <row r="223" spans="1:9" x14ac:dyDescent="0.25">
      <c r="A223" s="30" t="s">
        <v>128</v>
      </c>
      <c r="B223" s="30" t="s">
        <v>117</v>
      </c>
      <c r="C223" s="30" t="s">
        <v>120</v>
      </c>
      <c r="D223" s="11">
        <v>-2.1684999999999999</v>
      </c>
      <c r="E223" s="11">
        <v>-0.30768000000000001</v>
      </c>
      <c r="F223" s="80">
        <v>4.2</v>
      </c>
      <c r="G223" s="80">
        <v>72.099999999999895</v>
      </c>
      <c r="H223" s="83">
        <v>595786.85499999998</v>
      </c>
      <c r="I223" s="83">
        <v>580464.69999999995</v>
      </c>
    </row>
    <row r="224" spans="1:9" x14ac:dyDescent="0.25">
      <c r="A224" s="30" t="s">
        <v>101</v>
      </c>
      <c r="B224" s="30" t="s">
        <v>116</v>
      </c>
      <c r="C224" s="30" t="s">
        <v>120</v>
      </c>
      <c r="D224" s="11">
        <v>-0.97888999999999904</v>
      </c>
      <c r="E224" s="11">
        <v>-0.42086000000000001</v>
      </c>
      <c r="F224" s="80">
        <v>5.2</v>
      </c>
      <c r="G224" s="80">
        <v>70.2</v>
      </c>
      <c r="H224" s="83">
        <v>594190.41</v>
      </c>
      <c r="I224" s="83">
        <v>571513.95700000005</v>
      </c>
    </row>
    <row r="225" spans="1:9" x14ac:dyDescent="0.25">
      <c r="A225" s="30" t="s">
        <v>95</v>
      </c>
      <c r="B225" s="30" t="s">
        <v>102</v>
      </c>
      <c r="C225" s="30" t="s">
        <v>120</v>
      </c>
      <c r="D225" s="11">
        <v>-0.69833999999999996</v>
      </c>
      <c r="E225" s="11">
        <v>-0.44538999999999901</v>
      </c>
      <c r="F225" s="80">
        <v>4.9000000000000004</v>
      </c>
      <c r="G225" s="80">
        <v>68.8</v>
      </c>
      <c r="H225" s="83">
        <v>582178.79500000004</v>
      </c>
      <c r="I225" s="83">
        <v>564488.15500000003</v>
      </c>
    </row>
    <row r="226" spans="1:9" x14ac:dyDescent="0.25">
      <c r="A226" s="30" t="s">
        <v>130</v>
      </c>
      <c r="B226" s="30" t="s">
        <v>107</v>
      </c>
      <c r="C226" s="30" t="s">
        <v>120</v>
      </c>
      <c r="D226" s="11">
        <v>-1.01799</v>
      </c>
      <c r="E226" s="11">
        <v>-1.2585899999999901</v>
      </c>
      <c r="F226" s="80">
        <v>5.8</v>
      </c>
      <c r="G226" s="80">
        <v>83.9</v>
      </c>
      <c r="H226" s="83">
        <v>574513.52500000002</v>
      </c>
      <c r="I226" s="83">
        <v>496262.20299999998</v>
      </c>
    </row>
    <row r="227" spans="1:9" x14ac:dyDescent="0.25">
      <c r="A227" s="30" t="s">
        <v>96</v>
      </c>
      <c r="B227" s="30" t="s">
        <v>102</v>
      </c>
      <c r="C227" s="30" t="s">
        <v>120</v>
      </c>
      <c r="D227" s="11">
        <v>-0.92315000000000003</v>
      </c>
      <c r="E227" s="11">
        <v>-0.30179</v>
      </c>
      <c r="F227" s="80">
        <v>4.7</v>
      </c>
      <c r="G227" s="80">
        <v>75.7</v>
      </c>
      <c r="H227" s="83">
        <v>574009.88899999997</v>
      </c>
      <c r="I227" s="83">
        <v>562763.30500000005</v>
      </c>
    </row>
    <row r="228" spans="1:9" x14ac:dyDescent="0.25">
      <c r="A228" s="30" t="s">
        <v>142</v>
      </c>
      <c r="B228" s="30" t="s">
        <v>103</v>
      </c>
      <c r="C228" s="30" t="s">
        <v>120</v>
      </c>
      <c r="D228" s="11">
        <v>-0.72197</v>
      </c>
      <c r="E228" s="11">
        <v>-1.0599399999999899</v>
      </c>
      <c r="F228" s="80">
        <v>3.3</v>
      </c>
      <c r="G228" s="80">
        <v>88.799999999999898</v>
      </c>
      <c r="H228" s="83">
        <v>566219.83499999996</v>
      </c>
      <c r="I228" s="83">
        <v>538759.09100000001</v>
      </c>
    </row>
    <row r="229" spans="1:9" x14ac:dyDescent="0.25">
      <c r="A229" s="30" t="s">
        <v>154</v>
      </c>
      <c r="B229" s="30" t="s">
        <v>103</v>
      </c>
      <c r="C229" s="30" t="s">
        <v>120</v>
      </c>
      <c r="D229" s="11">
        <v>-0.61019000000000001</v>
      </c>
      <c r="E229" s="11">
        <v>-0.54528999999999905</v>
      </c>
      <c r="F229" s="80">
        <v>4.9000000000000004</v>
      </c>
      <c r="G229" s="80">
        <v>62.8</v>
      </c>
      <c r="H229" s="83">
        <v>563267.77399999998</v>
      </c>
      <c r="I229" s="83">
        <v>552024.73100000003</v>
      </c>
    </row>
    <row r="230" spans="1:9" x14ac:dyDescent="0.25">
      <c r="A230" s="30" t="s">
        <v>124</v>
      </c>
      <c r="B230" s="30" t="s">
        <v>111</v>
      </c>
      <c r="C230" s="30" t="s">
        <v>120</v>
      </c>
      <c r="D230" s="11">
        <v>-0.83050000000000002</v>
      </c>
      <c r="E230" s="11">
        <v>-1.04156</v>
      </c>
      <c r="F230" s="80">
        <v>3.5</v>
      </c>
      <c r="G230" s="80">
        <v>91.2</v>
      </c>
      <c r="H230" s="83">
        <v>560520.36699999997</v>
      </c>
      <c r="I230" s="83">
        <v>540889.81599999999</v>
      </c>
    </row>
    <row r="231" spans="1:9" x14ac:dyDescent="0.25">
      <c r="A231" s="30" t="s">
        <v>88</v>
      </c>
      <c r="B231" s="30" t="s">
        <v>111</v>
      </c>
      <c r="C231" s="30" t="s">
        <v>120</v>
      </c>
      <c r="D231" s="11">
        <v>-0.83050000000000002</v>
      </c>
      <c r="E231" s="11">
        <v>-1.04156</v>
      </c>
      <c r="F231" s="80">
        <v>3.5</v>
      </c>
      <c r="G231" s="80">
        <v>91.2</v>
      </c>
      <c r="H231" s="83">
        <v>560520.36699999997</v>
      </c>
      <c r="I231" s="83">
        <v>540889.81599999999</v>
      </c>
    </row>
    <row r="232" spans="1:9" x14ac:dyDescent="0.25">
      <c r="A232" s="30" t="s">
        <v>144</v>
      </c>
      <c r="B232" s="30" t="s">
        <v>117</v>
      </c>
      <c r="C232" s="30" t="s">
        <v>120</v>
      </c>
      <c r="D232" s="11">
        <v>-0.81491000000000002</v>
      </c>
      <c r="E232" s="11">
        <v>-1.37768</v>
      </c>
      <c r="F232" s="80">
        <v>6.4</v>
      </c>
      <c r="G232" s="80">
        <v>94.4</v>
      </c>
      <c r="H232" s="83">
        <v>554895.20900000003</v>
      </c>
      <c r="I232" s="83">
        <v>442046.68</v>
      </c>
    </row>
    <row r="233" spans="1:9" x14ac:dyDescent="0.25">
      <c r="A233" s="30" t="s">
        <v>91</v>
      </c>
      <c r="B233" s="30" t="s">
        <v>113</v>
      </c>
      <c r="C233" s="30" t="s">
        <v>120</v>
      </c>
      <c r="D233" s="11">
        <v>-1.08934</v>
      </c>
      <c r="E233" s="11">
        <v>-0.37519000000000002</v>
      </c>
      <c r="F233" s="80">
        <v>9</v>
      </c>
      <c r="G233" s="80">
        <v>66.8</v>
      </c>
      <c r="H233" s="83">
        <v>552692.68900000001</v>
      </c>
      <c r="I233" s="83">
        <v>551165.147</v>
      </c>
    </row>
    <row r="234" spans="1:9" x14ac:dyDescent="0.25">
      <c r="A234" s="30" t="s">
        <v>158</v>
      </c>
      <c r="B234" s="30" t="s">
        <v>107</v>
      </c>
      <c r="C234" s="30" t="s">
        <v>120</v>
      </c>
      <c r="D234" s="11">
        <v>-0.83767000000000003</v>
      </c>
      <c r="E234" s="11">
        <v>-0.64681999999999995</v>
      </c>
      <c r="F234" s="80">
        <v>4</v>
      </c>
      <c r="G234" s="80">
        <v>79.900000000000006</v>
      </c>
      <c r="H234" s="83">
        <v>551020.54200000002</v>
      </c>
      <c r="I234" s="83">
        <v>507498.41600000003</v>
      </c>
    </row>
    <row r="235" spans="1:9" x14ac:dyDescent="0.25">
      <c r="A235" s="30" t="s">
        <v>129</v>
      </c>
      <c r="B235" s="30" t="s">
        <v>103</v>
      </c>
      <c r="C235" s="30" t="s">
        <v>120</v>
      </c>
      <c r="D235" s="11">
        <v>-0.42651999999999901</v>
      </c>
      <c r="E235" s="11">
        <v>-0.47183000000000003</v>
      </c>
      <c r="F235" s="80">
        <v>4.5999999999999996</v>
      </c>
      <c r="G235" s="80">
        <v>58.6</v>
      </c>
      <c r="H235" s="83">
        <v>550803.23499999999</v>
      </c>
      <c r="I235" s="83">
        <v>544654.90599999996</v>
      </c>
    </row>
    <row r="236" spans="1:9" x14ac:dyDescent="0.25">
      <c r="A236" s="30" t="s">
        <v>153</v>
      </c>
      <c r="B236" s="30" t="s">
        <v>111</v>
      </c>
      <c r="C236" s="30" t="s">
        <v>120</v>
      </c>
      <c r="D236" s="11">
        <v>-0.95625000000000004</v>
      </c>
      <c r="E236" s="11">
        <v>-1.19438</v>
      </c>
      <c r="F236" s="80">
        <v>3.4</v>
      </c>
      <c r="G236" s="80">
        <v>92.7</v>
      </c>
      <c r="H236" s="83">
        <v>547585.505</v>
      </c>
      <c r="I236" s="83">
        <v>498400.06899999903</v>
      </c>
    </row>
    <row r="237" spans="1:9" x14ac:dyDescent="0.25">
      <c r="A237" s="30" t="s">
        <v>135</v>
      </c>
      <c r="B237" s="30" t="s">
        <v>107</v>
      </c>
      <c r="C237" s="30" t="s">
        <v>120</v>
      </c>
      <c r="D237" s="11">
        <v>-0.75285000000000002</v>
      </c>
      <c r="E237" s="11">
        <v>-0.80281000000000002</v>
      </c>
      <c r="F237" s="80">
        <v>2.9</v>
      </c>
      <c r="G237" s="80">
        <v>72.799999999999898</v>
      </c>
      <c r="H237" s="83">
        <v>547145.01699999999</v>
      </c>
      <c r="I237" s="83">
        <v>517167.41299999901</v>
      </c>
    </row>
    <row r="238" spans="1:9" x14ac:dyDescent="0.25">
      <c r="A238" s="30" t="s">
        <v>95</v>
      </c>
      <c r="B238" s="30" t="s">
        <v>112</v>
      </c>
      <c r="C238" s="30" t="s">
        <v>120</v>
      </c>
      <c r="D238" s="11">
        <v>-0.78115999999999997</v>
      </c>
      <c r="E238" s="11">
        <v>-0.69762999999999997</v>
      </c>
      <c r="F238" s="80">
        <v>5.2</v>
      </c>
      <c r="G238" s="80">
        <v>56.2</v>
      </c>
      <c r="H238" s="83">
        <v>541524.50100000005</v>
      </c>
      <c r="I238" s="83">
        <v>514553.87099999998</v>
      </c>
    </row>
    <row r="239" spans="1:9" x14ac:dyDescent="0.25">
      <c r="A239" s="30" t="s">
        <v>48</v>
      </c>
      <c r="B239" s="30" t="s">
        <v>117</v>
      </c>
      <c r="C239" s="30" t="s">
        <v>120</v>
      </c>
      <c r="D239" s="11">
        <v>-0.88327999999999995</v>
      </c>
      <c r="E239" s="11">
        <v>-0.88327999999999995</v>
      </c>
      <c r="F239" s="80">
        <v>2.9</v>
      </c>
      <c r="G239" s="80">
        <v>67.8</v>
      </c>
      <c r="H239" s="83">
        <v>532406.73100000003</v>
      </c>
      <c r="I239" s="83">
        <v>525521.13600000006</v>
      </c>
    </row>
    <row r="240" spans="1:9" x14ac:dyDescent="0.25">
      <c r="A240" s="30" t="s">
        <v>101</v>
      </c>
      <c r="B240" s="30" t="s">
        <v>119</v>
      </c>
      <c r="C240" s="30" t="s">
        <v>120</v>
      </c>
      <c r="D240" s="11">
        <v>-0.55891999999999997</v>
      </c>
      <c r="E240" s="11">
        <v>-1.1958200000000001</v>
      </c>
      <c r="F240" s="80">
        <v>5.2</v>
      </c>
      <c r="G240" s="80">
        <v>55.6</v>
      </c>
      <c r="H240" s="83">
        <v>532345.755</v>
      </c>
      <c r="I240" s="83">
        <v>482326.95799999998</v>
      </c>
    </row>
    <row r="241" spans="1:9" x14ac:dyDescent="0.25">
      <c r="A241" s="30" t="s">
        <v>162</v>
      </c>
      <c r="B241" s="30" t="s">
        <v>111</v>
      </c>
      <c r="C241" s="30" t="s">
        <v>120</v>
      </c>
      <c r="D241" s="11">
        <v>-1.32955</v>
      </c>
      <c r="E241" s="11">
        <v>-1.32955</v>
      </c>
      <c r="F241" s="80">
        <v>3.8</v>
      </c>
      <c r="G241" s="80">
        <v>88.799999999999898</v>
      </c>
      <c r="H241" s="83">
        <v>532072.67200000002</v>
      </c>
      <c r="I241" s="83">
        <v>531651.66399999999</v>
      </c>
    </row>
    <row r="242" spans="1:9" x14ac:dyDescent="0.25">
      <c r="A242" s="30" t="s">
        <v>151</v>
      </c>
      <c r="B242" s="30" t="s">
        <v>103</v>
      </c>
      <c r="C242" s="30" t="s">
        <v>120</v>
      </c>
      <c r="D242" s="11">
        <v>-0.84993999999999903</v>
      </c>
      <c r="E242" s="11">
        <v>-1.13775</v>
      </c>
      <c r="F242" s="80">
        <v>4.9000000000000004</v>
      </c>
      <c r="G242" s="80">
        <v>66.400000000000006</v>
      </c>
      <c r="H242" s="83">
        <v>525598.59400000004</v>
      </c>
      <c r="I242" s="83">
        <v>517278.49799999897</v>
      </c>
    </row>
    <row r="243" spans="1:9" x14ac:dyDescent="0.25">
      <c r="A243" s="30" t="s">
        <v>159</v>
      </c>
      <c r="B243" s="30" t="s">
        <v>114</v>
      </c>
      <c r="C243" s="30" t="s">
        <v>120</v>
      </c>
      <c r="D243" s="11">
        <v>-0.61975000000000002</v>
      </c>
      <c r="E243" s="11">
        <v>-0.64795000000000003</v>
      </c>
      <c r="F243" s="80">
        <v>5.0999999999999996</v>
      </c>
      <c r="G243" s="80">
        <v>39</v>
      </c>
      <c r="H243" s="83">
        <v>525525.603999999</v>
      </c>
      <c r="I243" s="83">
        <v>500311.39399999997</v>
      </c>
    </row>
    <row r="244" spans="1:9" x14ac:dyDescent="0.25">
      <c r="A244" s="30" t="s">
        <v>91</v>
      </c>
      <c r="B244" s="30" t="s">
        <v>114</v>
      </c>
      <c r="C244" s="30" t="s">
        <v>120</v>
      </c>
      <c r="D244" s="11">
        <v>-0.62792000000000003</v>
      </c>
      <c r="E244" s="11">
        <v>-0.95881000000000005</v>
      </c>
      <c r="F244" s="80">
        <v>9.1</v>
      </c>
      <c r="G244" s="80">
        <v>88.799999999999898</v>
      </c>
      <c r="H244" s="83">
        <v>522248.56199999998</v>
      </c>
      <c r="I244" s="83">
        <v>395307.027</v>
      </c>
    </row>
    <row r="245" spans="1:9" x14ac:dyDescent="0.25">
      <c r="A245" s="30" t="s">
        <v>158</v>
      </c>
      <c r="B245" s="30" t="s">
        <v>114</v>
      </c>
      <c r="C245" s="30" t="s">
        <v>120</v>
      </c>
      <c r="D245" s="11">
        <v>-0.58704999999999996</v>
      </c>
      <c r="E245" s="11">
        <v>-0.77158000000000004</v>
      </c>
      <c r="F245" s="80">
        <v>5</v>
      </c>
      <c r="G245" s="80">
        <v>61.8</v>
      </c>
      <c r="H245" s="83">
        <v>517178.17099999997</v>
      </c>
      <c r="I245" s="83">
        <v>473230.185</v>
      </c>
    </row>
    <row r="246" spans="1:9" x14ac:dyDescent="0.25">
      <c r="A246" s="30" t="s">
        <v>138</v>
      </c>
      <c r="B246" s="30" t="s">
        <v>118</v>
      </c>
      <c r="C246" s="30" t="s">
        <v>120</v>
      </c>
      <c r="D246" s="11">
        <v>-0.72473999999999905</v>
      </c>
      <c r="E246" s="11">
        <v>-0.50622999999999996</v>
      </c>
      <c r="F246" s="80">
        <v>5.4</v>
      </c>
      <c r="G246" s="80">
        <v>70</v>
      </c>
      <c r="H246" s="83">
        <v>497383.44799999997</v>
      </c>
      <c r="I246" s="83">
        <v>467739.58399999997</v>
      </c>
    </row>
    <row r="247" spans="1:9" x14ac:dyDescent="0.25">
      <c r="A247" s="30" t="s">
        <v>94</v>
      </c>
      <c r="B247" s="30" t="s">
        <v>116</v>
      </c>
      <c r="C247" s="30" t="s">
        <v>120</v>
      </c>
      <c r="D247" s="11">
        <v>-0.83840000000000003</v>
      </c>
      <c r="E247" s="11">
        <v>-0.30196000000000001</v>
      </c>
      <c r="F247" s="80">
        <v>5.0999999999999996</v>
      </c>
      <c r="G247" s="80">
        <v>77.799999999999898</v>
      </c>
      <c r="H247" s="83">
        <v>495513.80799999897</v>
      </c>
      <c r="I247" s="83">
        <v>491715.15700000001</v>
      </c>
    </row>
    <row r="248" spans="1:9" x14ac:dyDescent="0.25">
      <c r="A248" s="30" t="s">
        <v>128</v>
      </c>
      <c r="B248" s="30" t="s">
        <v>116</v>
      </c>
      <c r="C248" s="30" t="s">
        <v>120</v>
      </c>
      <c r="D248" s="11">
        <v>-0.83840000000000003</v>
      </c>
      <c r="E248" s="11">
        <v>-0.30196000000000001</v>
      </c>
      <c r="F248" s="80">
        <v>5.0999999999999996</v>
      </c>
      <c r="G248" s="80">
        <v>77.799999999999898</v>
      </c>
      <c r="H248" s="83">
        <v>495513.80799999897</v>
      </c>
      <c r="I248" s="83">
        <v>491715.15700000001</v>
      </c>
    </row>
    <row r="249" spans="1:9" x14ac:dyDescent="0.25">
      <c r="A249" s="30" t="s">
        <v>126</v>
      </c>
      <c r="B249" s="30" t="s">
        <v>103</v>
      </c>
      <c r="C249" s="30" t="s">
        <v>120</v>
      </c>
      <c r="D249" s="11">
        <v>-0.61295999999999995</v>
      </c>
      <c r="E249" s="11">
        <v>-0.45047999999999999</v>
      </c>
      <c r="F249" s="80">
        <v>3.5</v>
      </c>
      <c r="G249" s="80">
        <v>81.599999999999895</v>
      </c>
      <c r="H249" s="83">
        <v>490993.35399999999</v>
      </c>
      <c r="I249" s="83">
        <v>490497.22100000002</v>
      </c>
    </row>
    <row r="250" spans="1:9" x14ac:dyDescent="0.25">
      <c r="A250" s="30" t="s">
        <v>161</v>
      </c>
      <c r="B250" s="30" t="s">
        <v>111</v>
      </c>
      <c r="C250" s="30" t="s">
        <v>120</v>
      </c>
      <c r="D250" s="11">
        <v>-0.92913999999999997</v>
      </c>
      <c r="E250" s="11">
        <v>-1.13436</v>
      </c>
      <c r="F250" s="80">
        <v>2.6</v>
      </c>
      <c r="G250" s="80">
        <v>87</v>
      </c>
      <c r="H250" s="83">
        <v>488820.82</v>
      </c>
      <c r="I250" s="83">
        <v>465371.65700000001</v>
      </c>
    </row>
    <row r="251" spans="1:9" x14ac:dyDescent="0.25">
      <c r="A251" s="30" t="s">
        <v>94</v>
      </c>
      <c r="B251" s="30" t="s">
        <v>110</v>
      </c>
      <c r="C251" s="30" t="s">
        <v>120</v>
      </c>
      <c r="D251" s="11">
        <v>-0.30491999999999903</v>
      </c>
      <c r="E251" s="11">
        <v>-0.30003999999999997</v>
      </c>
      <c r="F251" s="80">
        <v>5.0999999999999996</v>
      </c>
      <c r="G251" s="80">
        <v>65.400000000000006</v>
      </c>
      <c r="H251" s="83">
        <v>488675.41299999901</v>
      </c>
      <c r="I251" s="83">
        <v>477489.42700000003</v>
      </c>
    </row>
    <row r="252" spans="1:9" x14ac:dyDescent="0.25">
      <c r="A252" s="30" t="s">
        <v>128</v>
      </c>
      <c r="B252" s="30" t="s">
        <v>110</v>
      </c>
      <c r="C252" s="30" t="s">
        <v>120</v>
      </c>
      <c r="D252" s="11">
        <v>-0.30491999999999903</v>
      </c>
      <c r="E252" s="11">
        <v>-0.30003999999999997</v>
      </c>
      <c r="F252" s="80">
        <v>5.0999999999999996</v>
      </c>
      <c r="G252" s="80">
        <v>65.400000000000006</v>
      </c>
      <c r="H252" s="83">
        <v>488675.41299999901</v>
      </c>
      <c r="I252" s="83">
        <v>477489.42700000003</v>
      </c>
    </row>
    <row r="253" spans="1:9" x14ac:dyDescent="0.25">
      <c r="A253" s="30" t="s">
        <v>134</v>
      </c>
      <c r="B253" s="30" t="s">
        <v>119</v>
      </c>
      <c r="C253" s="30" t="s">
        <v>120</v>
      </c>
      <c r="D253" s="11">
        <v>-1.04236</v>
      </c>
      <c r="E253" s="11">
        <v>-1.4312400000000001</v>
      </c>
      <c r="F253" s="80">
        <v>5.9</v>
      </c>
      <c r="G253" s="80">
        <v>96.1</v>
      </c>
      <c r="H253" s="83">
        <v>487881.89600000001</v>
      </c>
      <c r="I253" s="83">
        <v>397807.74599999998</v>
      </c>
    </row>
    <row r="254" spans="1:9" x14ac:dyDescent="0.25">
      <c r="A254" s="30" t="s">
        <v>135</v>
      </c>
      <c r="B254" s="30" t="s">
        <v>114</v>
      </c>
      <c r="C254" s="30" t="s">
        <v>120</v>
      </c>
      <c r="D254" s="11">
        <v>-0.81415999999999999</v>
      </c>
      <c r="E254" s="11">
        <v>-0.93962999999999997</v>
      </c>
      <c r="F254" s="80">
        <v>3.9</v>
      </c>
      <c r="G254" s="80">
        <v>62.8</v>
      </c>
      <c r="H254" s="83">
        <v>481827.10700000002</v>
      </c>
      <c r="I254" s="83">
        <v>454495.95899999997</v>
      </c>
    </row>
    <row r="255" spans="1:9" x14ac:dyDescent="0.25">
      <c r="A255" s="30" t="s">
        <v>152</v>
      </c>
      <c r="B255" s="30" t="s">
        <v>106</v>
      </c>
      <c r="C255" s="30" t="s">
        <v>120</v>
      </c>
      <c r="D255" s="11">
        <v>-1.02945</v>
      </c>
      <c r="E255" s="11">
        <v>-0.88029999999999997</v>
      </c>
      <c r="F255" s="80">
        <v>5.5</v>
      </c>
      <c r="G255" s="80">
        <v>74.599999999999895</v>
      </c>
      <c r="H255" s="83">
        <v>478316.07</v>
      </c>
      <c r="I255" s="83">
        <v>451766.03</v>
      </c>
    </row>
    <row r="256" spans="1:9" x14ac:dyDescent="0.25">
      <c r="A256" s="30" t="s">
        <v>99</v>
      </c>
      <c r="B256" s="30" t="s">
        <v>110</v>
      </c>
      <c r="C256" s="30" t="s">
        <v>120</v>
      </c>
      <c r="D256" s="11">
        <v>-0.30063000000000001</v>
      </c>
      <c r="E256" s="11">
        <v>-0.89144999999999996</v>
      </c>
      <c r="F256" s="80">
        <v>4.8</v>
      </c>
      <c r="G256" s="80">
        <v>87.099999999999895</v>
      </c>
      <c r="H256" s="83">
        <v>477728.25399999903</v>
      </c>
      <c r="I256" s="83">
        <v>462251.74400000001</v>
      </c>
    </row>
    <row r="257" spans="1:9" x14ac:dyDescent="0.25">
      <c r="A257" s="30" t="s">
        <v>101</v>
      </c>
      <c r="B257" s="30" t="s">
        <v>109</v>
      </c>
      <c r="C257" s="30" t="s">
        <v>120</v>
      </c>
      <c r="D257" s="11">
        <v>-0.94084999999999996</v>
      </c>
      <c r="E257" s="11">
        <v>-0.73508999999999902</v>
      </c>
      <c r="F257" s="80">
        <v>5.4</v>
      </c>
      <c r="G257" s="80">
        <v>46.8</v>
      </c>
      <c r="H257" s="83">
        <v>472122.73299999902</v>
      </c>
      <c r="I257" s="83">
        <v>416467.69899999897</v>
      </c>
    </row>
    <row r="258" spans="1:9" x14ac:dyDescent="0.25">
      <c r="A258" s="30" t="s">
        <v>125</v>
      </c>
      <c r="B258" s="30" t="s">
        <v>108</v>
      </c>
      <c r="C258" s="30" t="s">
        <v>120</v>
      </c>
      <c r="D258" s="11">
        <v>-2.16568</v>
      </c>
      <c r="E258" s="11">
        <v>-0.87002000000000002</v>
      </c>
      <c r="F258" s="80">
        <v>4.5999999999999996</v>
      </c>
      <c r="G258" s="80">
        <v>76.799999999999898</v>
      </c>
      <c r="H258" s="83">
        <v>469643.72200000001</v>
      </c>
      <c r="I258" s="83">
        <v>450785.674</v>
      </c>
    </row>
    <row r="259" spans="1:9" x14ac:dyDescent="0.25">
      <c r="A259" s="30" t="s">
        <v>94</v>
      </c>
      <c r="B259" s="30" t="s">
        <v>109</v>
      </c>
      <c r="C259" s="30" t="s">
        <v>120</v>
      </c>
      <c r="D259" s="11">
        <v>-2.7829599999999899</v>
      </c>
      <c r="E259" s="11">
        <v>-0.30458000000000002</v>
      </c>
      <c r="F259" s="80">
        <v>4.5999999999999996</v>
      </c>
      <c r="G259" s="80">
        <v>78.099999999999895</v>
      </c>
      <c r="H259" s="83">
        <v>465757.42</v>
      </c>
      <c r="I259" s="83">
        <v>451546.57199999999</v>
      </c>
    </row>
    <row r="260" spans="1:9" x14ac:dyDescent="0.25">
      <c r="A260" s="30" t="s">
        <v>128</v>
      </c>
      <c r="B260" s="30" t="s">
        <v>109</v>
      </c>
      <c r="C260" s="30" t="s">
        <v>120</v>
      </c>
      <c r="D260" s="11">
        <v>-2.7829599999999899</v>
      </c>
      <c r="E260" s="11">
        <v>-0.30458000000000002</v>
      </c>
      <c r="F260" s="80">
        <v>4.5999999999999996</v>
      </c>
      <c r="G260" s="80">
        <v>78.099999999999895</v>
      </c>
      <c r="H260" s="83">
        <v>465757.42</v>
      </c>
      <c r="I260" s="83">
        <v>451546.57199999999</v>
      </c>
    </row>
    <row r="261" spans="1:9" x14ac:dyDescent="0.25">
      <c r="A261" s="30" t="s">
        <v>144</v>
      </c>
      <c r="B261" s="30" t="s">
        <v>103</v>
      </c>
      <c r="C261" s="30" t="s">
        <v>120</v>
      </c>
      <c r="D261" s="11">
        <v>-0.65585000000000004</v>
      </c>
      <c r="E261" s="11">
        <v>-0.68411</v>
      </c>
      <c r="F261" s="80">
        <v>4.5</v>
      </c>
      <c r="G261" s="80">
        <v>73.299999999999898</v>
      </c>
      <c r="H261" s="83">
        <v>460957.17299999902</v>
      </c>
      <c r="I261" s="83">
        <v>437616</v>
      </c>
    </row>
    <row r="262" spans="1:9" x14ac:dyDescent="0.25">
      <c r="A262" s="30" t="s">
        <v>97</v>
      </c>
      <c r="B262" s="30" t="s">
        <v>110</v>
      </c>
      <c r="C262" s="30" t="s">
        <v>120</v>
      </c>
      <c r="D262" s="11">
        <v>-1.46062</v>
      </c>
      <c r="E262" s="11">
        <v>-1.30409</v>
      </c>
      <c r="F262" s="80">
        <v>3.7</v>
      </c>
      <c r="G262" s="80">
        <v>92</v>
      </c>
      <c r="H262" s="83">
        <v>458363.56099999999</v>
      </c>
      <c r="I262" s="83">
        <v>431068.48</v>
      </c>
    </row>
    <row r="263" spans="1:9" x14ac:dyDescent="0.25">
      <c r="A263" s="30" t="s">
        <v>96</v>
      </c>
      <c r="B263" s="30" t="s">
        <v>117</v>
      </c>
      <c r="C263" s="30" t="s">
        <v>120</v>
      </c>
      <c r="D263" s="11">
        <v>-1.2753399999999999</v>
      </c>
      <c r="E263" s="11">
        <v>-0.73788999999999905</v>
      </c>
      <c r="F263" s="80">
        <v>4.3</v>
      </c>
      <c r="G263" s="80">
        <v>79.299999999999898</v>
      </c>
      <c r="H263" s="83">
        <v>457348.033</v>
      </c>
      <c r="I263" s="83">
        <v>426433.967</v>
      </c>
    </row>
    <row r="264" spans="1:9" x14ac:dyDescent="0.25">
      <c r="A264" s="30" t="s">
        <v>98</v>
      </c>
      <c r="B264" s="30" t="s">
        <v>106</v>
      </c>
      <c r="C264" s="30" t="s">
        <v>120</v>
      </c>
      <c r="D264" s="11">
        <v>-0.41916999999999999</v>
      </c>
      <c r="E264" s="11">
        <v>-0.61531000000000002</v>
      </c>
      <c r="F264" s="80">
        <v>4.5999999999999996</v>
      </c>
      <c r="G264" s="80">
        <v>70.2</v>
      </c>
      <c r="H264" s="83">
        <v>453065.11799999903</v>
      </c>
      <c r="I264" s="83">
        <v>437097.29100000003</v>
      </c>
    </row>
    <row r="265" spans="1:9" x14ac:dyDescent="0.25">
      <c r="A265" s="30" t="s">
        <v>132</v>
      </c>
      <c r="B265" s="30" t="s">
        <v>112</v>
      </c>
      <c r="C265" s="30" t="s">
        <v>120</v>
      </c>
      <c r="D265" s="11">
        <v>-1.3512299999999999</v>
      </c>
      <c r="E265" s="11">
        <v>-1.78722</v>
      </c>
      <c r="F265" s="80">
        <v>4.4000000000000004</v>
      </c>
      <c r="G265" s="80">
        <v>92.3</v>
      </c>
      <c r="H265" s="83">
        <v>449429.55599999998</v>
      </c>
      <c r="I265" s="83">
        <v>390567.05499999999</v>
      </c>
    </row>
    <row r="266" spans="1:9" x14ac:dyDescent="0.25">
      <c r="A266" s="30" t="s">
        <v>159</v>
      </c>
      <c r="B266" s="30" t="s">
        <v>107</v>
      </c>
      <c r="C266" s="30" t="s">
        <v>120</v>
      </c>
      <c r="D266" s="11">
        <v>-0.77710999999999997</v>
      </c>
      <c r="E266" s="11">
        <v>-0.52193000000000001</v>
      </c>
      <c r="F266" s="80">
        <v>3.4</v>
      </c>
      <c r="G266" s="80">
        <v>70.900000000000006</v>
      </c>
      <c r="H266" s="83">
        <v>449046.21</v>
      </c>
      <c r="I266" s="83">
        <v>436212.82799999998</v>
      </c>
    </row>
    <row r="267" spans="1:9" x14ac:dyDescent="0.25">
      <c r="A267" s="30" t="s">
        <v>152</v>
      </c>
      <c r="B267" s="30" t="s">
        <v>112</v>
      </c>
      <c r="C267" s="30" t="s">
        <v>120</v>
      </c>
      <c r="D267" s="11">
        <v>-1.40669</v>
      </c>
      <c r="E267" s="11">
        <v>-0.82255</v>
      </c>
      <c r="F267" s="80">
        <v>5.2</v>
      </c>
      <c r="G267" s="80">
        <v>67.400000000000006</v>
      </c>
      <c r="H267" s="83">
        <v>447869.39</v>
      </c>
      <c r="I267" s="83">
        <v>429553.761</v>
      </c>
    </row>
    <row r="268" spans="1:9" x14ac:dyDescent="0.25">
      <c r="A268" s="30" t="s">
        <v>101</v>
      </c>
      <c r="B268" s="30" t="s">
        <v>112</v>
      </c>
      <c r="C268" s="30" t="s">
        <v>120</v>
      </c>
      <c r="D268" s="11">
        <v>-0.41677999999999998</v>
      </c>
      <c r="E268" s="11">
        <v>-0.40821999999999897</v>
      </c>
      <c r="F268" s="80">
        <v>3.3</v>
      </c>
      <c r="G268" s="80">
        <v>61.6</v>
      </c>
      <c r="H268" s="83">
        <v>445141.32699999999</v>
      </c>
      <c r="I268" s="83">
        <v>437873.17200000002</v>
      </c>
    </row>
    <row r="269" spans="1:9" x14ac:dyDescent="0.25">
      <c r="A269" s="30" t="s">
        <v>139</v>
      </c>
      <c r="B269" s="30" t="s">
        <v>107</v>
      </c>
      <c r="C269" s="30" t="s">
        <v>120</v>
      </c>
      <c r="D269" s="11">
        <v>-0.52715999999999996</v>
      </c>
      <c r="E269" s="11">
        <v>-0.41253999999999902</v>
      </c>
      <c r="F269" s="80">
        <v>4.8</v>
      </c>
      <c r="G269" s="80">
        <v>71.2</v>
      </c>
      <c r="H269" s="83">
        <v>444713</v>
      </c>
      <c r="I269" s="83">
        <v>436579.86299999902</v>
      </c>
    </row>
    <row r="270" spans="1:9" x14ac:dyDescent="0.25">
      <c r="A270" s="30" t="s">
        <v>147</v>
      </c>
      <c r="B270" s="30" t="s">
        <v>114</v>
      </c>
      <c r="C270" s="30" t="s">
        <v>120</v>
      </c>
      <c r="D270" s="11">
        <v>-1.10886</v>
      </c>
      <c r="E270" s="11">
        <v>-1.2444200000000001</v>
      </c>
      <c r="F270" s="80">
        <v>5.0999999999999996</v>
      </c>
      <c r="G270" s="80">
        <v>82.299999999999898</v>
      </c>
      <c r="H270" s="83">
        <v>444115.82899999898</v>
      </c>
      <c r="I270" s="83">
        <v>391340.63500000001</v>
      </c>
    </row>
    <row r="271" spans="1:9" x14ac:dyDescent="0.25">
      <c r="A271" s="30" t="s">
        <v>140</v>
      </c>
      <c r="B271" s="30" t="s">
        <v>113</v>
      </c>
      <c r="C271" s="30" t="s">
        <v>120</v>
      </c>
      <c r="D271" s="11">
        <v>-1.06023</v>
      </c>
      <c r="E271" s="11">
        <v>-0.84307999999999905</v>
      </c>
      <c r="F271" s="80">
        <v>17</v>
      </c>
      <c r="G271" s="80">
        <v>66.2</v>
      </c>
      <c r="H271" s="83">
        <v>441612.05699999997</v>
      </c>
      <c r="I271" s="83">
        <v>390089.22899999999</v>
      </c>
    </row>
    <row r="272" spans="1:9" x14ac:dyDescent="0.25">
      <c r="A272" s="30" t="s">
        <v>165</v>
      </c>
      <c r="B272" s="30" t="s">
        <v>111</v>
      </c>
      <c r="C272" s="30" t="s">
        <v>120</v>
      </c>
      <c r="D272" s="11">
        <v>-0.84967000000000004</v>
      </c>
      <c r="E272" s="11">
        <v>-0.64054</v>
      </c>
      <c r="F272" s="80">
        <v>4.3</v>
      </c>
      <c r="G272" s="80">
        <v>75.599999999999895</v>
      </c>
      <c r="H272" s="83">
        <v>441364.924</v>
      </c>
      <c r="I272" s="83">
        <v>432784.57899999898</v>
      </c>
    </row>
    <row r="273" spans="1:9" x14ac:dyDescent="0.25">
      <c r="A273" s="30" t="s">
        <v>91</v>
      </c>
      <c r="B273" s="30" t="s">
        <v>103</v>
      </c>
      <c r="C273" s="30" t="s">
        <v>120</v>
      </c>
      <c r="D273" s="11">
        <v>-0.71572000000000002</v>
      </c>
      <c r="E273" s="11">
        <v>-1.17763</v>
      </c>
      <c r="F273" s="80">
        <v>5.3</v>
      </c>
      <c r="G273" s="80">
        <v>94.9</v>
      </c>
      <c r="H273" s="83">
        <v>441349.30099999998</v>
      </c>
      <c r="I273" s="83">
        <v>374800.89500000002</v>
      </c>
    </row>
    <row r="274" spans="1:9" x14ac:dyDescent="0.25">
      <c r="A274" s="30" t="s">
        <v>132</v>
      </c>
      <c r="B274" s="30" t="s">
        <v>103</v>
      </c>
      <c r="C274" s="30" t="s">
        <v>120</v>
      </c>
      <c r="D274" s="11">
        <v>-1.16998</v>
      </c>
      <c r="E274" s="11">
        <v>-0.40820000000000001</v>
      </c>
      <c r="F274" s="80">
        <v>3.9</v>
      </c>
      <c r="G274" s="80">
        <v>71.900000000000006</v>
      </c>
      <c r="H274" s="83">
        <v>440980.73</v>
      </c>
      <c r="I274" s="83">
        <v>435786.10700000002</v>
      </c>
    </row>
    <row r="275" spans="1:9" x14ac:dyDescent="0.25">
      <c r="A275" s="30" t="s">
        <v>155</v>
      </c>
      <c r="B275" s="30" t="s">
        <v>103</v>
      </c>
      <c r="C275" s="30" t="s">
        <v>120</v>
      </c>
      <c r="D275" s="11">
        <v>-0.46944999999999998</v>
      </c>
      <c r="E275" s="11">
        <v>-0.54813000000000001</v>
      </c>
      <c r="F275" s="80">
        <v>5.8</v>
      </c>
      <c r="G275" s="80">
        <v>64.099999999999994</v>
      </c>
      <c r="H275" s="83">
        <v>439230.05200000003</v>
      </c>
      <c r="I275" s="83">
        <v>437437.85100000002</v>
      </c>
    </row>
    <row r="276" spans="1:9" x14ac:dyDescent="0.25">
      <c r="A276" s="30" t="s">
        <v>144</v>
      </c>
      <c r="B276" s="30" t="s">
        <v>108</v>
      </c>
      <c r="C276" s="30" t="s">
        <v>120</v>
      </c>
      <c r="D276" s="11">
        <v>-0.82318999999999998</v>
      </c>
      <c r="E276" s="11">
        <v>-1.1381699999999999</v>
      </c>
      <c r="F276" s="80">
        <v>7.7</v>
      </c>
      <c r="G276" s="80">
        <v>92.2</v>
      </c>
      <c r="H276" s="83">
        <v>436852.897</v>
      </c>
      <c r="I276" s="83">
        <v>342249.78700000001</v>
      </c>
    </row>
    <row r="277" spans="1:9" x14ac:dyDescent="0.25">
      <c r="A277" s="30" t="s">
        <v>152</v>
      </c>
      <c r="B277" s="30" t="s">
        <v>102</v>
      </c>
      <c r="C277" s="30" t="s">
        <v>120</v>
      </c>
      <c r="D277" s="11">
        <v>-1.9291499999999999</v>
      </c>
      <c r="E277" s="11">
        <v>-1.8320099999999999</v>
      </c>
      <c r="F277" s="80">
        <v>5.5</v>
      </c>
      <c r="G277" s="80">
        <v>80</v>
      </c>
      <c r="H277" s="83">
        <v>436782.58100000001</v>
      </c>
      <c r="I277" s="83">
        <v>419259.10200000001</v>
      </c>
    </row>
    <row r="278" spans="1:9" x14ac:dyDescent="0.25">
      <c r="A278" s="30" t="s">
        <v>129</v>
      </c>
      <c r="B278" s="30" t="s">
        <v>111</v>
      </c>
      <c r="C278" s="30" t="s">
        <v>120</v>
      </c>
      <c r="D278" s="11">
        <v>-0.79262999999999995</v>
      </c>
      <c r="E278" s="11">
        <v>-0.61199999999999999</v>
      </c>
      <c r="F278" s="80">
        <v>5.7</v>
      </c>
      <c r="G278" s="80">
        <v>46.5</v>
      </c>
      <c r="H278" s="83">
        <v>434448.86799999903</v>
      </c>
      <c r="I278" s="83">
        <v>426646.78899999999</v>
      </c>
    </row>
    <row r="279" spans="1:9" x14ac:dyDescent="0.25">
      <c r="A279" s="30" t="s">
        <v>166</v>
      </c>
      <c r="B279" s="30" t="s">
        <v>107</v>
      </c>
      <c r="C279" s="30" t="s">
        <v>120</v>
      </c>
      <c r="D279" s="11">
        <v>-0.88180999999999998</v>
      </c>
      <c r="E279" s="11">
        <v>-0.88197999999999899</v>
      </c>
      <c r="F279" s="80">
        <v>7</v>
      </c>
      <c r="G279" s="80">
        <v>48.2</v>
      </c>
      <c r="H279" s="83">
        <v>434121.81799999898</v>
      </c>
      <c r="I279" s="83">
        <v>433976.48599999998</v>
      </c>
    </row>
    <row r="280" spans="1:9" x14ac:dyDescent="0.25">
      <c r="A280" s="30" t="s">
        <v>97</v>
      </c>
      <c r="B280" s="30" t="s">
        <v>113</v>
      </c>
      <c r="C280" s="30" t="s">
        <v>120</v>
      </c>
      <c r="D280" s="11">
        <v>-0.66161000000000003</v>
      </c>
      <c r="E280" s="11">
        <v>-1.37723</v>
      </c>
      <c r="F280" s="80">
        <v>4.5</v>
      </c>
      <c r="G280" s="80">
        <v>91.5</v>
      </c>
      <c r="H280" s="83">
        <v>434121.73100000003</v>
      </c>
      <c r="I280" s="83">
        <v>386262.05099999998</v>
      </c>
    </row>
    <row r="281" spans="1:9" x14ac:dyDescent="0.25">
      <c r="A281" s="30" t="s">
        <v>97</v>
      </c>
      <c r="B281" s="30" t="s">
        <v>117</v>
      </c>
      <c r="C281" s="30" t="s">
        <v>120</v>
      </c>
      <c r="D281" s="11">
        <v>-0.44505</v>
      </c>
      <c r="E281" s="11">
        <v>-0.39085999999999999</v>
      </c>
      <c r="F281" s="80">
        <v>4.8</v>
      </c>
      <c r="G281" s="80">
        <v>80.2</v>
      </c>
      <c r="H281" s="83">
        <v>431191.13799999998</v>
      </c>
      <c r="I281" s="83">
        <v>425550.72</v>
      </c>
    </row>
    <row r="282" spans="1:9" x14ac:dyDescent="0.25">
      <c r="A282" s="30" t="s">
        <v>156</v>
      </c>
      <c r="B282" s="30" t="s">
        <v>111</v>
      </c>
      <c r="C282" s="30" t="s">
        <v>120</v>
      </c>
      <c r="D282" s="11">
        <v>-0.82826999999999995</v>
      </c>
      <c r="E282" s="11">
        <v>-1.10544</v>
      </c>
      <c r="F282" s="80">
        <v>5.0999999999999996</v>
      </c>
      <c r="G282" s="80">
        <v>88.599999999999895</v>
      </c>
      <c r="H282" s="83">
        <v>428657.95500000002</v>
      </c>
      <c r="I282" s="83">
        <v>371549.39299999998</v>
      </c>
    </row>
    <row r="283" spans="1:9" x14ac:dyDescent="0.25">
      <c r="A283" s="30" t="s">
        <v>125</v>
      </c>
      <c r="B283" s="30" t="s">
        <v>116</v>
      </c>
      <c r="C283" s="30" t="s">
        <v>120</v>
      </c>
      <c r="D283" s="11">
        <v>-0.61592000000000002</v>
      </c>
      <c r="E283" s="11">
        <v>-0.60816000000000003</v>
      </c>
      <c r="F283" s="80">
        <v>4.9000000000000004</v>
      </c>
      <c r="G283" s="80">
        <v>74.099999999999895</v>
      </c>
      <c r="H283" s="83">
        <v>423317</v>
      </c>
      <c r="I283" s="83">
        <v>423224.00199999998</v>
      </c>
    </row>
    <row r="284" spans="1:9" x14ac:dyDescent="0.25">
      <c r="A284" s="30" t="s">
        <v>94</v>
      </c>
      <c r="B284" s="30" t="s">
        <v>119</v>
      </c>
      <c r="C284" s="30" t="s">
        <v>120</v>
      </c>
      <c r="D284" s="11">
        <v>-3.05396</v>
      </c>
      <c r="E284" s="11">
        <v>-0.50353999999999999</v>
      </c>
      <c r="F284" s="80">
        <v>4.3</v>
      </c>
      <c r="G284" s="80">
        <v>65.5</v>
      </c>
      <c r="H284" s="83">
        <v>422868.51199999999</v>
      </c>
      <c r="I284" s="83">
        <v>411552.58199999999</v>
      </c>
    </row>
    <row r="285" spans="1:9" x14ac:dyDescent="0.25">
      <c r="A285" s="30" t="s">
        <v>128</v>
      </c>
      <c r="B285" s="30" t="s">
        <v>119</v>
      </c>
      <c r="C285" s="30" t="s">
        <v>120</v>
      </c>
      <c r="D285" s="11">
        <v>-3.05396</v>
      </c>
      <c r="E285" s="11">
        <v>-0.50353999999999999</v>
      </c>
      <c r="F285" s="80">
        <v>4.3</v>
      </c>
      <c r="G285" s="80">
        <v>65.5</v>
      </c>
      <c r="H285" s="83">
        <v>422868.51199999999</v>
      </c>
      <c r="I285" s="83">
        <v>411552.58199999999</v>
      </c>
    </row>
    <row r="286" spans="1:9" x14ac:dyDescent="0.25">
      <c r="A286" s="30" t="s">
        <v>164</v>
      </c>
      <c r="B286" s="30" t="s">
        <v>112</v>
      </c>
      <c r="C286" s="30" t="s">
        <v>120</v>
      </c>
      <c r="D286" s="11">
        <v>-0.67225000000000001</v>
      </c>
      <c r="E286" s="11">
        <v>-0.67225000000000001</v>
      </c>
      <c r="F286" s="80">
        <v>3.9</v>
      </c>
      <c r="G286" s="80">
        <v>71.5</v>
      </c>
      <c r="H286" s="83">
        <v>418648.364</v>
      </c>
      <c r="I286" s="83">
        <v>415794.88299999997</v>
      </c>
    </row>
    <row r="287" spans="1:9" x14ac:dyDescent="0.25">
      <c r="A287" s="30" t="s">
        <v>101</v>
      </c>
      <c r="B287" s="30" t="s">
        <v>118</v>
      </c>
      <c r="C287" s="30" t="s">
        <v>120</v>
      </c>
      <c r="D287" s="11">
        <v>-0.81845999999999997</v>
      </c>
      <c r="E287" s="11">
        <v>-0.47483999999999998</v>
      </c>
      <c r="F287" s="80">
        <v>5.6</v>
      </c>
      <c r="G287" s="80">
        <v>64.2</v>
      </c>
      <c r="H287" s="83">
        <v>416816.04100000003</v>
      </c>
      <c r="I287" s="83">
        <v>388599.86299999902</v>
      </c>
    </row>
    <row r="288" spans="1:9" x14ac:dyDescent="0.25">
      <c r="A288" s="30" t="s">
        <v>154</v>
      </c>
      <c r="B288" s="30" t="s">
        <v>106</v>
      </c>
      <c r="C288" s="30" t="s">
        <v>120</v>
      </c>
      <c r="D288" s="11">
        <v>-0.72716999999999998</v>
      </c>
      <c r="E288" s="11">
        <v>-0.45885999999999999</v>
      </c>
      <c r="F288" s="80">
        <v>4.7</v>
      </c>
      <c r="G288" s="80">
        <v>66.5</v>
      </c>
      <c r="H288" s="83">
        <v>415345.61700000003</v>
      </c>
      <c r="I288" s="83">
        <v>403794.59299999999</v>
      </c>
    </row>
    <row r="289" spans="1:9" x14ac:dyDescent="0.25">
      <c r="A289" s="30" t="s">
        <v>144</v>
      </c>
      <c r="B289" s="30" t="s">
        <v>116</v>
      </c>
      <c r="C289" s="30" t="s">
        <v>120</v>
      </c>
      <c r="D289" s="11">
        <v>-0.37518000000000001</v>
      </c>
      <c r="E289" s="11">
        <v>-1.07836</v>
      </c>
      <c r="F289" s="80">
        <v>9.6999999999999993</v>
      </c>
      <c r="G289" s="80">
        <v>74.7</v>
      </c>
      <c r="H289" s="83">
        <v>414762.37799999898</v>
      </c>
      <c r="I289" s="83">
        <v>346304.30099999998</v>
      </c>
    </row>
    <row r="290" spans="1:9" x14ac:dyDescent="0.25">
      <c r="A290" s="30" t="s">
        <v>160</v>
      </c>
      <c r="B290" s="30" t="s">
        <v>107</v>
      </c>
      <c r="C290" s="30" t="s">
        <v>120</v>
      </c>
      <c r="D290" s="11">
        <v>-0.906029999999999</v>
      </c>
      <c r="E290" s="11">
        <v>-0.63283999999999996</v>
      </c>
      <c r="F290" s="80">
        <v>4.4000000000000004</v>
      </c>
      <c r="G290" s="80">
        <v>76.900000000000006</v>
      </c>
      <c r="H290" s="83">
        <v>414081.71399999998</v>
      </c>
      <c r="I290" s="83">
        <v>397616.32699999999</v>
      </c>
    </row>
    <row r="291" spans="1:9" x14ac:dyDescent="0.25">
      <c r="A291" s="30" t="s">
        <v>163</v>
      </c>
      <c r="B291" s="30" t="s">
        <v>102</v>
      </c>
      <c r="C291" s="30" t="s">
        <v>120</v>
      </c>
      <c r="D291" s="11">
        <v>-0.53042999999999996</v>
      </c>
      <c r="E291" s="11">
        <v>-0.53042999999999996</v>
      </c>
      <c r="F291" s="80">
        <v>5.4</v>
      </c>
      <c r="G291" s="80">
        <v>82</v>
      </c>
      <c r="H291" s="83">
        <v>413462.48799999902</v>
      </c>
      <c r="I291" s="83">
        <v>412005.07799999998</v>
      </c>
    </row>
    <row r="292" spans="1:9" x14ac:dyDescent="0.25">
      <c r="A292" s="30" t="s">
        <v>100</v>
      </c>
      <c r="B292" s="30" t="s">
        <v>105</v>
      </c>
      <c r="C292" s="30" t="s">
        <v>120</v>
      </c>
      <c r="D292" s="11">
        <v>-0.64131000000000005</v>
      </c>
      <c r="E292" s="11">
        <v>-1.4915499999999999</v>
      </c>
      <c r="F292" s="80">
        <v>4.8</v>
      </c>
      <c r="G292" s="80">
        <v>83.299999999999898</v>
      </c>
      <c r="H292" s="83">
        <v>413289.17700000003</v>
      </c>
      <c r="I292" s="83">
        <v>395575.64299999998</v>
      </c>
    </row>
    <row r="293" spans="1:9" x14ac:dyDescent="0.25">
      <c r="A293" s="30" t="s">
        <v>161</v>
      </c>
      <c r="B293" s="30" t="s">
        <v>106</v>
      </c>
      <c r="C293" s="30" t="s">
        <v>120</v>
      </c>
      <c r="D293" s="11">
        <v>-1.2435499999999999</v>
      </c>
      <c r="E293" s="11">
        <v>-0.52703999999999995</v>
      </c>
      <c r="F293" s="80">
        <v>4</v>
      </c>
      <c r="G293" s="80">
        <v>78.099999999999895</v>
      </c>
      <c r="H293" s="83">
        <v>411809.03700000001</v>
      </c>
      <c r="I293" s="83">
        <v>390006.24200000003</v>
      </c>
    </row>
    <row r="294" spans="1:9" x14ac:dyDescent="0.25">
      <c r="A294" s="30" t="s">
        <v>97</v>
      </c>
      <c r="B294" s="30" t="s">
        <v>119</v>
      </c>
      <c r="C294" s="30" t="s">
        <v>120</v>
      </c>
      <c r="D294" s="11">
        <v>-0.43901000000000001</v>
      </c>
      <c r="E294" s="11">
        <v>-0.53776999999999997</v>
      </c>
      <c r="F294" s="80">
        <v>5</v>
      </c>
      <c r="G294" s="80">
        <v>89.799999999999898</v>
      </c>
      <c r="H294" s="83">
        <v>410133.54200000002</v>
      </c>
      <c r="I294" s="83">
        <v>403494.30599999998</v>
      </c>
    </row>
    <row r="295" spans="1:9" x14ac:dyDescent="0.25">
      <c r="A295" s="30" t="s">
        <v>94</v>
      </c>
      <c r="B295" s="30" t="s">
        <v>108</v>
      </c>
      <c r="C295" s="30" t="s">
        <v>120</v>
      </c>
      <c r="D295" s="11">
        <v>-3.4078499999999998</v>
      </c>
      <c r="E295" s="11">
        <v>-0.93711</v>
      </c>
      <c r="F295" s="80">
        <v>5.7</v>
      </c>
      <c r="G295" s="80">
        <v>71.599999999999994</v>
      </c>
      <c r="H295" s="83">
        <v>410017.51199999999</v>
      </c>
      <c r="I295" s="83">
        <v>406911.15100000001</v>
      </c>
    </row>
    <row r="296" spans="1:9" x14ac:dyDescent="0.25">
      <c r="A296" s="30" t="s">
        <v>128</v>
      </c>
      <c r="B296" s="30" t="s">
        <v>108</v>
      </c>
      <c r="C296" s="30" t="s">
        <v>120</v>
      </c>
      <c r="D296" s="11">
        <v>-3.4078499999999998</v>
      </c>
      <c r="E296" s="11">
        <v>-0.93711</v>
      </c>
      <c r="F296" s="80">
        <v>5.7</v>
      </c>
      <c r="G296" s="80">
        <v>71.599999999999994</v>
      </c>
      <c r="H296" s="83">
        <v>410017.51199999999</v>
      </c>
      <c r="I296" s="83">
        <v>406911.15100000001</v>
      </c>
    </row>
    <row r="297" spans="1:9" x14ac:dyDescent="0.25">
      <c r="A297" s="30" t="s">
        <v>153</v>
      </c>
      <c r="B297" s="30" t="s">
        <v>113</v>
      </c>
      <c r="C297" s="30" t="s">
        <v>120</v>
      </c>
      <c r="D297" s="11">
        <v>-1.04389</v>
      </c>
      <c r="E297" s="11">
        <v>-0.34994999999999998</v>
      </c>
      <c r="F297" s="80">
        <v>9.4</v>
      </c>
      <c r="G297" s="80">
        <v>63.4</v>
      </c>
      <c r="H297" s="83">
        <v>408826.36299999902</v>
      </c>
      <c r="I297" s="83">
        <v>408193.73799999902</v>
      </c>
    </row>
    <row r="298" spans="1:9" x14ac:dyDescent="0.25">
      <c r="A298" s="30" t="s">
        <v>139</v>
      </c>
      <c r="B298" s="30" t="s">
        <v>103</v>
      </c>
      <c r="C298" s="30" t="s">
        <v>120</v>
      </c>
      <c r="D298" s="11">
        <v>-0.47115000000000001</v>
      </c>
      <c r="E298" s="11">
        <v>-0.45838999999999902</v>
      </c>
      <c r="F298" s="80">
        <v>4.5999999999999996</v>
      </c>
      <c r="G298" s="80">
        <v>73.400000000000006</v>
      </c>
      <c r="H298" s="83">
        <v>397125.5</v>
      </c>
      <c r="I298" s="83">
        <v>396529.13699999999</v>
      </c>
    </row>
    <row r="299" spans="1:9" x14ac:dyDescent="0.25">
      <c r="A299" s="30" t="s">
        <v>164</v>
      </c>
      <c r="B299" s="30" t="s">
        <v>104</v>
      </c>
      <c r="C299" s="30" t="s">
        <v>120</v>
      </c>
      <c r="D299" s="11">
        <v>-1.2055499999999999</v>
      </c>
      <c r="E299" s="11">
        <v>-1.2055499999999999</v>
      </c>
      <c r="F299" s="80">
        <v>4.5999999999999996</v>
      </c>
      <c r="G299" s="80">
        <v>74.299999999999898</v>
      </c>
      <c r="H299" s="83">
        <v>393831.43900000001</v>
      </c>
      <c r="I299" s="83">
        <v>393140.88500000001</v>
      </c>
    </row>
    <row r="300" spans="1:9" x14ac:dyDescent="0.25">
      <c r="A300" s="30" t="s">
        <v>163</v>
      </c>
      <c r="B300" s="30" t="s">
        <v>111</v>
      </c>
      <c r="C300" s="30" t="s">
        <v>120</v>
      </c>
      <c r="D300" s="11">
        <v>-1.26925</v>
      </c>
      <c r="E300" s="11">
        <v>-1.26925</v>
      </c>
      <c r="F300" s="80">
        <v>4.4000000000000004</v>
      </c>
      <c r="G300" s="80">
        <v>61.1</v>
      </c>
      <c r="H300" s="83">
        <v>393032.62599999999</v>
      </c>
      <c r="I300" s="83">
        <v>388583.337</v>
      </c>
    </row>
    <row r="301" spans="1:9" x14ac:dyDescent="0.25">
      <c r="A301" s="30" t="s">
        <v>100</v>
      </c>
      <c r="B301" s="30" t="s">
        <v>119</v>
      </c>
      <c r="C301" s="30" t="s">
        <v>120</v>
      </c>
      <c r="D301" s="11">
        <v>-1.9937499999999999</v>
      </c>
      <c r="E301" s="11">
        <v>-2.7562700000000002</v>
      </c>
      <c r="F301" s="80">
        <v>5</v>
      </c>
      <c r="G301" s="80">
        <v>91.4</v>
      </c>
      <c r="H301" s="83">
        <v>383095.96799999999</v>
      </c>
      <c r="I301" s="83">
        <v>323138.43</v>
      </c>
    </row>
    <row r="302" spans="1:9" x14ac:dyDescent="0.25">
      <c r="A302" s="30" t="s">
        <v>92</v>
      </c>
      <c r="B302" s="30" t="s">
        <v>102</v>
      </c>
      <c r="C302" s="30" t="s">
        <v>120</v>
      </c>
      <c r="D302" s="11">
        <v>-1.8284799999999899</v>
      </c>
      <c r="E302" s="11">
        <v>-1.46665</v>
      </c>
      <c r="F302" s="80">
        <v>4.5</v>
      </c>
      <c r="G302" s="80">
        <v>78.400000000000006</v>
      </c>
      <c r="H302" s="83">
        <v>383071.41100000002</v>
      </c>
      <c r="I302" s="83">
        <v>379949.99900000001</v>
      </c>
    </row>
    <row r="303" spans="1:9" x14ac:dyDescent="0.25">
      <c r="A303" s="30" t="s">
        <v>143</v>
      </c>
      <c r="B303" s="30" t="s">
        <v>111</v>
      </c>
      <c r="C303" s="30" t="s">
        <v>120</v>
      </c>
      <c r="D303" s="11">
        <v>-0.93950999999999996</v>
      </c>
      <c r="E303" s="11">
        <v>-0.78985000000000005</v>
      </c>
      <c r="F303" s="80">
        <v>5.2</v>
      </c>
      <c r="G303" s="80">
        <v>71.3</v>
      </c>
      <c r="H303" s="83">
        <v>375837.68</v>
      </c>
      <c r="I303" s="83">
        <v>366815.91899999999</v>
      </c>
    </row>
    <row r="304" spans="1:9" x14ac:dyDescent="0.25">
      <c r="A304" s="30" t="s">
        <v>91</v>
      </c>
      <c r="B304" s="30" t="s">
        <v>111</v>
      </c>
      <c r="C304" s="30" t="s">
        <v>120</v>
      </c>
      <c r="D304" s="11">
        <v>-0.93940000000000001</v>
      </c>
      <c r="E304" s="11">
        <v>-1.2128099999999999</v>
      </c>
      <c r="F304" s="80">
        <v>5.6</v>
      </c>
      <c r="G304" s="80">
        <v>93.9</v>
      </c>
      <c r="H304" s="83">
        <v>374432.66899999999</v>
      </c>
      <c r="I304" s="83">
        <v>318688.38699999999</v>
      </c>
    </row>
    <row r="305" spans="1:9" x14ac:dyDescent="0.25">
      <c r="A305" s="30" t="s">
        <v>91</v>
      </c>
      <c r="B305" s="30" t="s">
        <v>106</v>
      </c>
      <c r="C305" s="30" t="s">
        <v>120</v>
      </c>
      <c r="D305" s="11">
        <v>-1.27321</v>
      </c>
      <c r="E305" s="11">
        <v>-0.77324999999999999</v>
      </c>
      <c r="F305" s="80">
        <v>10.199999999999999</v>
      </c>
      <c r="G305" s="80">
        <v>64.5</v>
      </c>
      <c r="H305" s="83">
        <v>370932.02</v>
      </c>
      <c r="I305" s="83">
        <v>369727.73299999902</v>
      </c>
    </row>
    <row r="306" spans="1:9" x14ac:dyDescent="0.25">
      <c r="A306" s="30" t="s">
        <v>154</v>
      </c>
      <c r="B306" s="30" t="s">
        <v>111</v>
      </c>
      <c r="C306" s="30" t="s">
        <v>120</v>
      </c>
      <c r="D306" s="11">
        <v>-0.86829000000000001</v>
      </c>
      <c r="E306" s="11">
        <v>-0.76349999999999996</v>
      </c>
      <c r="F306" s="80">
        <v>4.9000000000000004</v>
      </c>
      <c r="G306" s="80">
        <v>36.200000000000003</v>
      </c>
      <c r="H306" s="83">
        <v>368554.57899999898</v>
      </c>
      <c r="I306" s="83">
        <v>359046.38</v>
      </c>
    </row>
    <row r="307" spans="1:9" x14ac:dyDescent="0.25">
      <c r="A307" s="30" t="s">
        <v>92</v>
      </c>
      <c r="B307" s="30" t="s">
        <v>103</v>
      </c>
      <c r="C307" s="30" t="s">
        <v>120</v>
      </c>
      <c r="D307" s="11">
        <v>-0.8508</v>
      </c>
      <c r="E307" s="11">
        <v>-1.36172</v>
      </c>
      <c r="F307" s="80">
        <v>5.7</v>
      </c>
      <c r="G307" s="80">
        <v>59.8</v>
      </c>
      <c r="H307" s="83">
        <v>368483.565</v>
      </c>
      <c r="I307" s="83">
        <v>362022.94399999903</v>
      </c>
    </row>
    <row r="308" spans="1:9" x14ac:dyDescent="0.25">
      <c r="A308" s="30" t="s">
        <v>162</v>
      </c>
      <c r="B308" s="30" t="s">
        <v>102</v>
      </c>
      <c r="C308" s="30" t="s">
        <v>120</v>
      </c>
      <c r="D308" s="11">
        <v>-0.60328000000000004</v>
      </c>
      <c r="E308" s="11">
        <v>-0.60328000000000004</v>
      </c>
      <c r="F308" s="80">
        <v>8.6999999999999904</v>
      </c>
      <c r="G308" s="80">
        <v>80</v>
      </c>
      <c r="H308" s="83">
        <v>367255.13899999898</v>
      </c>
      <c r="I308" s="83">
        <v>366694.12599999999</v>
      </c>
    </row>
    <row r="309" spans="1:9" x14ac:dyDescent="0.25">
      <c r="A309" s="30" t="s">
        <v>96</v>
      </c>
      <c r="B309" s="30" t="s">
        <v>110</v>
      </c>
      <c r="C309" s="30" t="s">
        <v>120</v>
      </c>
      <c r="D309" s="11">
        <v>-0.68876999999999999</v>
      </c>
      <c r="E309" s="11">
        <v>-0.41556999999999999</v>
      </c>
      <c r="F309" s="80">
        <v>5.0999999999999996</v>
      </c>
      <c r="G309" s="80">
        <v>43.8</v>
      </c>
      <c r="H309" s="83">
        <v>365089.685</v>
      </c>
      <c r="I309" s="83">
        <v>355369.48100000003</v>
      </c>
    </row>
    <row r="310" spans="1:9" x14ac:dyDescent="0.25">
      <c r="A310" s="30" t="s">
        <v>155</v>
      </c>
      <c r="B310" s="30" t="s">
        <v>114</v>
      </c>
      <c r="C310" s="30" t="s">
        <v>120</v>
      </c>
      <c r="D310" s="11">
        <v>-0.72631000000000001</v>
      </c>
      <c r="E310" s="11">
        <v>-0.85214000000000001</v>
      </c>
      <c r="F310" s="80">
        <v>4</v>
      </c>
      <c r="G310" s="80">
        <v>75.5</v>
      </c>
      <c r="H310" s="83">
        <v>364243.56400000001</v>
      </c>
      <c r="I310" s="83">
        <v>343335.39600000001</v>
      </c>
    </row>
    <row r="311" spans="1:9" x14ac:dyDescent="0.25">
      <c r="A311" s="30" t="s">
        <v>145</v>
      </c>
      <c r="B311" s="30" t="s">
        <v>111</v>
      </c>
      <c r="C311" s="30" t="s">
        <v>120</v>
      </c>
      <c r="D311" s="11">
        <v>-1.66923</v>
      </c>
      <c r="E311" s="11">
        <v>-1.59998</v>
      </c>
      <c r="F311" s="80">
        <v>5.8</v>
      </c>
      <c r="G311" s="80">
        <v>76</v>
      </c>
      <c r="H311" s="83">
        <v>362075.01</v>
      </c>
      <c r="I311" s="83">
        <v>332076.19300000003</v>
      </c>
    </row>
    <row r="312" spans="1:9" x14ac:dyDescent="0.25">
      <c r="A312" s="30" t="s">
        <v>151</v>
      </c>
      <c r="B312" s="30" t="s">
        <v>102</v>
      </c>
      <c r="C312" s="30" t="s">
        <v>120</v>
      </c>
      <c r="D312" s="11">
        <v>-1.9093899999999999</v>
      </c>
      <c r="E312" s="11">
        <v>-1.4937100000000001</v>
      </c>
      <c r="F312" s="80">
        <v>5.2</v>
      </c>
      <c r="G312" s="80">
        <v>71.8</v>
      </c>
      <c r="H312" s="83">
        <v>360614.10799999902</v>
      </c>
      <c r="I312" s="83">
        <v>353080.90700000001</v>
      </c>
    </row>
    <row r="313" spans="1:9" x14ac:dyDescent="0.25">
      <c r="A313" s="30" t="s">
        <v>157</v>
      </c>
      <c r="B313" s="30" t="s">
        <v>113</v>
      </c>
      <c r="C313" s="30" t="s">
        <v>120</v>
      </c>
      <c r="D313" s="11">
        <v>-1.10389</v>
      </c>
      <c r="E313" s="11">
        <v>-0.70728999999999997</v>
      </c>
      <c r="F313" s="80">
        <v>9.1</v>
      </c>
      <c r="G313" s="80">
        <v>61.2</v>
      </c>
      <c r="H313" s="83">
        <v>360107.93400000001</v>
      </c>
      <c r="I313" s="83">
        <v>340399.99</v>
      </c>
    </row>
    <row r="314" spans="1:9" x14ac:dyDescent="0.25">
      <c r="A314" s="30" t="s">
        <v>142</v>
      </c>
      <c r="B314" s="30" t="s">
        <v>111</v>
      </c>
      <c r="C314" s="30" t="s">
        <v>120</v>
      </c>
      <c r="D314" s="11">
        <v>-0.91897999999999902</v>
      </c>
      <c r="E314" s="11">
        <v>-1.16977</v>
      </c>
      <c r="F314" s="80">
        <v>3.9</v>
      </c>
      <c r="G314" s="80">
        <v>84.299999999999898</v>
      </c>
      <c r="H314" s="83">
        <v>359670.22200000001</v>
      </c>
      <c r="I314" s="83">
        <v>339160.87400000001</v>
      </c>
    </row>
    <row r="315" spans="1:9" x14ac:dyDescent="0.25">
      <c r="A315" s="30" t="s">
        <v>130</v>
      </c>
      <c r="B315" s="30" t="s">
        <v>103</v>
      </c>
      <c r="C315" s="30" t="s">
        <v>120</v>
      </c>
      <c r="D315" s="11">
        <v>-0.859679999999999</v>
      </c>
      <c r="E315" s="11">
        <v>-1.45055</v>
      </c>
      <c r="F315" s="80">
        <v>6.3</v>
      </c>
      <c r="G315" s="80">
        <v>79.099999999999895</v>
      </c>
      <c r="H315" s="83">
        <v>359544.88399999897</v>
      </c>
      <c r="I315" s="83">
        <v>337491.20899999997</v>
      </c>
    </row>
    <row r="316" spans="1:9" x14ac:dyDescent="0.25">
      <c r="A316" s="30" t="s">
        <v>149</v>
      </c>
      <c r="B316" s="30" t="s">
        <v>107</v>
      </c>
      <c r="C316" s="30" t="s">
        <v>120</v>
      </c>
      <c r="D316" s="11">
        <v>-0.92738999999999905</v>
      </c>
      <c r="E316" s="11">
        <v>-0.52986999999999995</v>
      </c>
      <c r="F316" s="80">
        <v>2.9</v>
      </c>
      <c r="G316" s="80">
        <v>85.799999999999898</v>
      </c>
      <c r="H316" s="83">
        <v>355607.299</v>
      </c>
      <c r="I316" s="83">
        <v>346758.24599999998</v>
      </c>
    </row>
    <row r="317" spans="1:9" x14ac:dyDescent="0.25">
      <c r="A317" s="30" t="s">
        <v>152</v>
      </c>
      <c r="B317" s="30" t="s">
        <v>104</v>
      </c>
      <c r="C317" s="30" t="s">
        <v>120</v>
      </c>
      <c r="D317" s="11">
        <v>-1.7672000000000001</v>
      </c>
      <c r="E317" s="11">
        <v>-1.17177</v>
      </c>
      <c r="F317" s="80">
        <v>8</v>
      </c>
      <c r="G317" s="80">
        <v>53.6</v>
      </c>
      <c r="H317" s="83">
        <v>353539.27799999999</v>
      </c>
      <c r="I317" s="83">
        <v>331018.83399999997</v>
      </c>
    </row>
    <row r="318" spans="1:9" x14ac:dyDescent="0.25">
      <c r="A318" s="30" t="s">
        <v>123</v>
      </c>
      <c r="B318" s="30" t="s">
        <v>110</v>
      </c>
      <c r="C318" s="30" t="s">
        <v>120</v>
      </c>
      <c r="D318" s="11">
        <v>-1.3778600000000001</v>
      </c>
      <c r="E318" s="11">
        <v>-1.13365</v>
      </c>
      <c r="F318" s="80">
        <v>3.4</v>
      </c>
      <c r="G318" s="80">
        <v>93.6</v>
      </c>
      <c r="H318" s="83">
        <v>347906.261</v>
      </c>
      <c r="I318" s="83">
        <v>326314.65600000002</v>
      </c>
    </row>
    <row r="319" spans="1:9" x14ac:dyDescent="0.25">
      <c r="A319" s="30" t="s">
        <v>154</v>
      </c>
      <c r="B319" s="30" t="s">
        <v>113</v>
      </c>
      <c r="C319" s="30" t="s">
        <v>120</v>
      </c>
      <c r="D319" s="11">
        <v>-0.61670999999999998</v>
      </c>
      <c r="E319" s="11">
        <v>-0.32380999999999999</v>
      </c>
      <c r="F319" s="80">
        <v>5.7</v>
      </c>
      <c r="G319" s="80">
        <v>37.1</v>
      </c>
      <c r="H319" s="83">
        <v>345665.571</v>
      </c>
      <c r="I319" s="83">
        <v>331159.57899999898</v>
      </c>
    </row>
    <row r="320" spans="1:9" x14ac:dyDescent="0.25">
      <c r="A320" s="30" t="s">
        <v>100</v>
      </c>
      <c r="B320" s="30" t="s">
        <v>102</v>
      </c>
      <c r="C320" s="30" t="s">
        <v>120</v>
      </c>
      <c r="D320" s="11">
        <v>-1.06447</v>
      </c>
      <c r="E320" s="11">
        <v>-0.35581999999999903</v>
      </c>
      <c r="F320" s="80">
        <v>4.8</v>
      </c>
      <c r="G320" s="80">
        <v>86.4</v>
      </c>
      <c r="H320" s="83">
        <v>345433.47100000002</v>
      </c>
      <c r="I320" s="83">
        <v>334864.25399999903</v>
      </c>
    </row>
    <row r="321" spans="1:9" x14ac:dyDescent="0.25">
      <c r="A321" s="30" t="s">
        <v>137</v>
      </c>
      <c r="B321" s="30" t="s">
        <v>114</v>
      </c>
      <c r="C321" s="30" t="s">
        <v>120</v>
      </c>
      <c r="D321" s="11">
        <v>-0.64763999999999999</v>
      </c>
      <c r="E321" s="11">
        <v>-0.63375999999999999</v>
      </c>
      <c r="F321" s="80">
        <v>4.4000000000000004</v>
      </c>
      <c r="G321" s="80">
        <v>33</v>
      </c>
      <c r="H321" s="83">
        <v>343844.24</v>
      </c>
      <c r="I321" s="83">
        <v>335951.891</v>
      </c>
    </row>
    <row r="322" spans="1:9" x14ac:dyDescent="0.25">
      <c r="A322" s="30" t="s">
        <v>167</v>
      </c>
      <c r="B322" s="30" t="s">
        <v>113</v>
      </c>
      <c r="C322" s="30" t="s">
        <v>120</v>
      </c>
      <c r="D322" s="11">
        <v>-0.66601999999999995</v>
      </c>
      <c r="E322" s="11">
        <v>-0.37154999999999999</v>
      </c>
      <c r="F322" s="80">
        <v>6.6</v>
      </c>
      <c r="G322" s="80">
        <v>53.7</v>
      </c>
      <c r="H322" s="83">
        <v>341275.20600000001</v>
      </c>
      <c r="I322" s="83">
        <v>328083.06300000002</v>
      </c>
    </row>
    <row r="323" spans="1:9" x14ac:dyDescent="0.25">
      <c r="A323" s="30" t="s">
        <v>131</v>
      </c>
      <c r="B323" s="30" t="s">
        <v>113</v>
      </c>
      <c r="C323" s="30" t="s">
        <v>120</v>
      </c>
      <c r="D323" s="11">
        <v>-1.11751</v>
      </c>
      <c r="E323" s="11">
        <v>-0.64493</v>
      </c>
      <c r="F323" s="80">
        <v>8.8000000000000007</v>
      </c>
      <c r="G323" s="80">
        <v>66.900000000000006</v>
      </c>
      <c r="H323" s="83">
        <v>341115.22100000002</v>
      </c>
      <c r="I323" s="83">
        <v>324673.79800000001</v>
      </c>
    </row>
    <row r="324" spans="1:9" x14ac:dyDescent="0.25">
      <c r="A324" s="30" t="s">
        <v>129</v>
      </c>
      <c r="B324" s="30" t="s">
        <v>106</v>
      </c>
      <c r="C324" s="30" t="s">
        <v>120</v>
      </c>
      <c r="D324" s="11">
        <v>-0.78695000000000004</v>
      </c>
      <c r="E324" s="11">
        <v>-0.34186</v>
      </c>
      <c r="F324" s="80">
        <v>9.6</v>
      </c>
      <c r="G324" s="80">
        <v>54</v>
      </c>
      <c r="H324" s="83">
        <v>340881.973</v>
      </c>
      <c r="I324" s="83">
        <v>328602.72700000001</v>
      </c>
    </row>
    <row r="325" spans="1:9" x14ac:dyDescent="0.25">
      <c r="A325" s="30" t="s">
        <v>140</v>
      </c>
      <c r="B325" s="30" t="s">
        <v>114</v>
      </c>
      <c r="C325" s="30" t="s">
        <v>120</v>
      </c>
      <c r="D325" s="11">
        <v>-0.45574999999999999</v>
      </c>
      <c r="E325" s="11">
        <v>-1.0631999999999999</v>
      </c>
      <c r="F325" s="80">
        <v>9.9</v>
      </c>
      <c r="G325" s="80">
        <v>70.599999999999994</v>
      </c>
      <c r="H325" s="83">
        <v>334598.00300000003</v>
      </c>
      <c r="I325" s="83">
        <v>314492.16899999999</v>
      </c>
    </row>
    <row r="326" spans="1:9" x14ac:dyDescent="0.25">
      <c r="A326" s="30" t="s">
        <v>134</v>
      </c>
      <c r="B326" s="30" t="s">
        <v>116</v>
      </c>
      <c r="C326" s="30" t="s">
        <v>120</v>
      </c>
      <c r="D326" s="11">
        <v>-0.41455999999999998</v>
      </c>
      <c r="E326" s="11">
        <v>-0.93023999999999996</v>
      </c>
      <c r="F326" s="80">
        <v>5.4</v>
      </c>
      <c r="G326" s="80">
        <v>63.9</v>
      </c>
      <c r="H326" s="83">
        <v>334346.74599999998</v>
      </c>
      <c r="I326" s="83">
        <v>322141.55900000001</v>
      </c>
    </row>
    <row r="327" spans="1:9" x14ac:dyDescent="0.25">
      <c r="A327" s="30" t="s">
        <v>94</v>
      </c>
      <c r="B327" s="30" t="s">
        <v>118</v>
      </c>
      <c r="C327" s="30" t="s">
        <v>120</v>
      </c>
      <c r="D327" s="11">
        <v>-0.35239999999999999</v>
      </c>
      <c r="E327" s="11">
        <v>-0.47450999999999999</v>
      </c>
      <c r="F327" s="80">
        <v>6</v>
      </c>
      <c r="G327" s="80">
        <v>77</v>
      </c>
      <c r="H327" s="83">
        <v>333430.90100000001</v>
      </c>
      <c r="I327" s="83">
        <v>325148.951</v>
      </c>
    </row>
    <row r="328" spans="1:9" x14ac:dyDescent="0.25">
      <c r="A328" s="30" t="s">
        <v>128</v>
      </c>
      <c r="B328" s="30" t="s">
        <v>118</v>
      </c>
      <c r="C328" s="30" t="s">
        <v>120</v>
      </c>
      <c r="D328" s="11">
        <v>-0.35239999999999999</v>
      </c>
      <c r="E328" s="11">
        <v>-0.47450999999999999</v>
      </c>
      <c r="F328" s="80">
        <v>6</v>
      </c>
      <c r="G328" s="80">
        <v>77</v>
      </c>
      <c r="H328" s="83">
        <v>333430.90100000001</v>
      </c>
      <c r="I328" s="83">
        <v>325148.951</v>
      </c>
    </row>
    <row r="329" spans="1:9" x14ac:dyDescent="0.25">
      <c r="A329" s="30" t="s">
        <v>156</v>
      </c>
      <c r="B329" s="30" t="s">
        <v>102</v>
      </c>
      <c r="C329" s="30" t="s">
        <v>120</v>
      </c>
      <c r="D329" s="11">
        <v>-1.89805</v>
      </c>
      <c r="E329" s="11">
        <v>-1.5945199999999999</v>
      </c>
      <c r="F329" s="80">
        <v>4.9000000000000004</v>
      </c>
      <c r="G329" s="80">
        <v>81.099999999999895</v>
      </c>
      <c r="H329" s="83">
        <v>333312.00199999998</v>
      </c>
      <c r="I329" s="83">
        <v>331920.62199999997</v>
      </c>
    </row>
    <row r="330" spans="1:9" x14ac:dyDescent="0.25">
      <c r="A330" s="30" t="s">
        <v>126</v>
      </c>
      <c r="B330" s="30" t="s">
        <v>111</v>
      </c>
      <c r="C330" s="30" t="s">
        <v>120</v>
      </c>
      <c r="D330" s="11">
        <v>-0.88426000000000005</v>
      </c>
      <c r="E330" s="11">
        <v>-0.63065000000000004</v>
      </c>
      <c r="F330" s="80">
        <v>3.4</v>
      </c>
      <c r="G330" s="80">
        <v>79.799999999999898</v>
      </c>
      <c r="H330" s="83">
        <v>330757.25300000003</v>
      </c>
      <c r="I330" s="83">
        <v>330029.61900000001</v>
      </c>
    </row>
    <row r="331" spans="1:9" x14ac:dyDescent="0.25">
      <c r="A331" s="30" t="s">
        <v>134</v>
      </c>
      <c r="B331" s="30" t="s">
        <v>111</v>
      </c>
      <c r="C331" s="30" t="s">
        <v>120</v>
      </c>
      <c r="D331" s="11">
        <v>-0.81733999999999996</v>
      </c>
      <c r="E331" s="11">
        <v>-0.78081</v>
      </c>
      <c r="F331" s="80">
        <v>3.3</v>
      </c>
      <c r="G331" s="80">
        <v>72.5</v>
      </c>
      <c r="H331" s="83">
        <v>329128.72899999999</v>
      </c>
      <c r="I331" s="83">
        <v>321669.53200000001</v>
      </c>
    </row>
    <row r="332" spans="1:9" x14ac:dyDescent="0.25">
      <c r="A332" s="30" t="s">
        <v>151</v>
      </c>
      <c r="B332" s="30" t="s">
        <v>114</v>
      </c>
      <c r="C332" s="30" t="s">
        <v>120</v>
      </c>
      <c r="D332" s="11">
        <v>-0.71575</v>
      </c>
      <c r="E332" s="11">
        <v>-0.97465999999999997</v>
      </c>
      <c r="F332" s="80">
        <v>6.1</v>
      </c>
      <c r="G332" s="80">
        <v>89.099999999999895</v>
      </c>
      <c r="H332" s="83">
        <v>328657.288</v>
      </c>
      <c r="I332" s="83">
        <v>304423.58299999998</v>
      </c>
    </row>
    <row r="333" spans="1:9" x14ac:dyDescent="0.25">
      <c r="A333" s="30" t="s">
        <v>157</v>
      </c>
      <c r="B333" s="30" t="s">
        <v>114</v>
      </c>
      <c r="C333" s="30" t="s">
        <v>120</v>
      </c>
      <c r="D333" s="11">
        <v>-0.5827</v>
      </c>
      <c r="E333" s="11">
        <v>-0.83068999999999904</v>
      </c>
      <c r="F333" s="80">
        <v>12.5</v>
      </c>
      <c r="G333" s="80">
        <v>60.8</v>
      </c>
      <c r="H333" s="83">
        <v>325609.90999999997</v>
      </c>
      <c r="I333" s="83">
        <v>278530.92099999997</v>
      </c>
    </row>
    <row r="334" spans="1:9" x14ac:dyDescent="0.25">
      <c r="A334" s="30" t="s">
        <v>167</v>
      </c>
      <c r="B334" s="30" t="s">
        <v>106</v>
      </c>
      <c r="C334" s="30" t="s">
        <v>120</v>
      </c>
      <c r="D334" s="11">
        <v>-0.73763000000000001</v>
      </c>
      <c r="E334" s="11">
        <v>-0.40490999999999999</v>
      </c>
      <c r="F334" s="80">
        <v>6.3</v>
      </c>
      <c r="G334" s="80">
        <v>61.9</v>
      </c>
      <c r="H334" s="83">
        <v>321777.91899999999</v>
      </c>
      <c r="I334" s="83">
        <v>314711.375</v>
      </c>
    </row>
    <row r="335" spans="1:9" x14ac:dyDescent="0.25">
      <c r="A335" s="30" t="s">
        <v>97</v>
      </c>
      <c r="B335" s="30" t="s">
        <v>105</v>
      </c>
      <c r="C335" s="30" t="s">
        <v>120</v>
      </c>
      <c r="D335" s="11">
        <v>-0.96021000000000001</v>
      </c>
      <c r="E335" s="11">
        <v>-0.32400999999999902</v>
      </c>
      <c r="F335" s="80">
        <v>7.5</v>
      </c>
      <c r="G335" s="80">
        <v>66</v>
      </c>
      <c r="H335" s="83">
        <v>319858.91499999998</v>
      </c>
      <c r="I335" s="83">
        <v>318952.71500000003</v>
      </c>
    </row>
    <row r="336" spans="1:9" x14ac:dyDescent="0.25">
      <c r="A336" s="30" t="s">
        <v>94</v>
      </c>
      <c r="B336" s="30" t="s">
        <v>112</v>
      </c>
      <c r="C336" s="30" t="s">
        <v>120</v>
      </c>
      <c r="D336" s="11">
        <v>-1.7321899999999999</v>
      </c>
      <c r="E336" s="11">
        <v>-0.30021999999999999</v>
      </c>
      <c r="F336" s="80">
        <v>3.8</v>
      </c>
      <c r="G336" s="80">
        <v>68.400000000000006</v>
      </c>
      <c r="H336" s="83">
        <v>317359.98300000001</v>
      </c>
      <c r="I336" s="83">
        <v>314577.70600000001</v>
      </c>
    </row>
    <row r="337" spans="1:9" x14ac:dyDescent="0.25">
      <c r="A337" s="30" t="s">
        <v>128</v>
      </c>
      <c r="B337" s="30" t="s">
        <v>112</v>
      </c>
      <c r="C337" s="30" t="s">
        <v>120</v>
      </c>
      <c r="D337" s="11">
        <v>-1.7321899999999999</v>
      </c>
      <c r="E337" s="11">
        <v>-0.30021999999999999</v>
      </c>
      <c r="F337" s="80">
        <v>3.8</v>
      </c>
      <c r="G337" s="80">
        <v>68.400000000000006</v>
      </c>
      <c r="H337" s="83">
        <v>317359.98300000001</v>
      </c>
      <c r="I337" s="83">
        <v>314577.70600000001</v>
      </c>
    </row>
    <row r="338" spans="1:9" x14ac:dyDescent="0.25">
      <c r="A338" s="30" t="s">
        <v>100</v>
      </c>
      <c r="B338" s="30" t="s">
        <v>110</v>
      </c>
      <c r="C338" s="30" t="s">
        <v>120</v>
      </c>
      <c r="D338" s="11">
        <v>-1.53027</v>
      </c>
      <c r="E338" s="11">
        <v>-0.30436999999999997</v>
      </c>
      <c r="F338" s="80">
        <v>5.8</v>
      </c>
      <c r="G338" s="80">
        <v>86.9</v>
      </c>
      <c r="H338" s="83">
        <v>312193.80499999999</v>
      </c>
      <c r="I338" s="83">
        <v>304881.93400000001</v>
      </c>
    </row>
    <row r="339" spans="1:9" x14ac:dyDescent="0.25">
      <c r="A339" s="30" t="s">
        <v>156</v>
      </c>
      <c r="B339" s="30" t="s">
        <v>112</v>
      </c>
      <c r="C339" s="30" t="s">
        <v>120</v>
      </c>
      <c r="D339" s="11">
        <v>-1.3265799999999901</v>
      </c>
      <c r="E339" s="11">
        <v>-0.64785999999999999</v>
      </c>
      <c r="F339" s="80">
        <v>4.9000000000000004</v>
      </c>
      <c r="G339" s="80">
        <v>52.5</v>
      </c>
      <c r="H339" s="83">
        <v>306502.94099999999</v>
      </c>
      <c r="I339" s="83">
        <v>297189.05900000001</v>
      </c>
    </row>
    <row r="340" spans="1:9" x14ac:dyDescent="0.25">
      <c r="A340" s="30" t="s">
        <v>99</v>
      </c>
      <c r="B340" s="30" t="s">
        <v>112</v>
      </c>
      <c r="C340" s="30" t="s">
        <v>120</v>
      </c>
      <c r="D340" s="11">
        <v>-1.2439100000000001</v>
      </c>
      <c r="E340" s="11">
        <v>-0.34881000000000001</v>
      </c>
      <c r="F340" s="80">
        <v>4.5</v>
      </c>
      <c r="G340" s="80">
        <v>64.099999999999994</v>
      </c>
      <c r="H340" s="83">
        <v>305299.12899999903</v>
      </c>
      <c r="I340" s="83">
        <v>297880.65500000003</v>
      </c>
    </row>
    <row r="341" spans="1:9" x14ac:dyDescent="0.25">
      <c r="A341" s="30" t="s">
        <v>135</v>
      </c>
      <c r="B341" s="30" t="s">
        <v>103</v>
      </c>
      <c r="C341" s="30" t="s">
        <v>120</v>
      </c>
      <c r="D341" s="11">
        <v>-0.66786999999999996</v>
      </c>
      <c r="E341" s="11">
        <v>-0.48431999999999997</v>
      </c>
      <c r="F341" s="80">
        <v>6.2</v>
      </c>
      <c r="G341" s="80">
        <v>47</v>
      </c>
      <c r="H341" s="83">
        <v>303857.11599999998</v>
      </c>
      <c r="I341" s="83">
        <v>297817.90299999999</v>
      </c>
    </row>
    <row r="342" spans="1:9" x14ac:dyDescent="0.25">
      <c r="A342" s="30" t="s">
        <v>98</v>
      </c>
      <c r="B342" s="30" t="s">
        <v>102</v>
      </c>
      <c r="C342" s="30" t="s">
        <v>120</v>
      </c>
      <c r="D342" s="11">
        <v>-1.6119299999999901</v>
      </c>
      <c r="E342" s="11">
        <v>-0.30565999999999999</v>
      </c>
      <c r="F342" s="80">
        <v>5.7</v>
      </c>
      <c r="G342" s="80">
        <v>72.799999999999898</v>
      </c>
      <c r="H342" s="83">
        <v>303590.50899999897</v>
      </c>
      <c r="I342" s="83">
        <v>288838.78399999999</v>
      </c>
    </row>
    <row r="343" spans="1:9" x14ac:dyDescent="0.25">
      <c r="A343" s="30" t="s">
        <v>95</v>
      </c>
      <c r="B343" s="30" t="s">
        <v>104</v>
      </c>
      <c r="C343" s="30" t="s">
        <v>120</v>
      </c>
      <c r="D343" s="11">
        <v>-1.5035000000000001</v>
      </c>
      <c r="E343" s="11">
        <v>-1.9476</v>
      </c>
      <c r="F343" s="80">
        <v>5.6</v>
      </c>
      <c r="G343" s="80">
        <v>67.3</v>
      </c>
      <c r="H343" s="83">
        <v>301673.49</v>
      </c>
      <c r="I343" s="83">
        <v>279850.05900000001</v>
      </c>
    </row>
    <row r="344" spans="1:9" x14ac:dyDescent="0.25">
      <c r="A344" s="30" t="s">
        <v>159</v>
      </c>
      <c r="B344" s="30" t="s">
        <v>103</v>
      </c>
      <c r="C344" s="30" t="s">
        <v>120</v>
      </c>
      <c r="D344" s="11">
        <v>-0.73751999999999995</v>
      </c>
      <c r="E344" s="11">
        <v>-0.92782999999999904</v>
      </c>
      <c r="F344" s="80">
        <v>4.8</v>
      </c>
      <c r="G344" s="80">
        <v>58.6</v>
      </c>
      <c r="H344" s="83">
        <v>300754.038</v>
      </c>
      <c r="I344" s="83">
        <v>298777.88199999998</v>
      </c>
    </row>
    <row r="345" spans="1:9" x14ac:dyDescent="0.25">
      <c r="A345" s="30" t="s">
        <v>131</v>
      </c>
      <c r="B345" s="30" t="s">
        <v>103</v>
      </c>
      <c r="C345" s="30" t="s">
        <v>120</v>
      </c>
      <c r="D345" s="11">
        <v>-1.2749699999999999</v>
      </c>
      <c r="E345" s="11">
        <v>-0.63771999999999995</v>
      </c>
      <c r="F345" s="80">
        <v>14.5</v>
      </c>
      <c r="G345" s="80">
        <v>70.900000000000006</v>
      </c>
      <c r="H345" s="83">
        <v>298887.14199999999</v>
      </c>
      <c r="I345" s="83">
        <v>237321.61499999999</v>
      </c>
    </row>
    <row r="346" spans="1:9" x14ac:dyDescent="0.25">
      <c r="A346" s="30" t="s">
        <v>137</v>
      </c>
      <c r="B346" s="30" t="s">
        <v>107</v>
      </c>
      <c r="C346" s="30" t="s">
        <v>120</v>
      </c>
      <c r="D346" s="11">
        <v>-0.70903000000000005</v>
      </c>
      <c r="E346" s="11">
        <v>-0.65530999999999995</v>
      </c>
      <c r="F346" s="80">
        <v>5</v>
      </c>
      <c r="G346" s="80">
        <v>64.2</v>
      </c>
      <c r="H346" s="83">
        <v>298408.93099999998</v>
      </c>
      <c r="I346" s="83">
        <v>284526.46000000002</v>
      </c>
    </row>
    <row r="347" spans="1:9" x14ac:dyDescent="0.25">
      <c r="A347" s="30" t="s">
        <v>126</v>
      </c>
      <c r="B347" s="30" t="s">
        <v>106</v>
      </c>
      <c r="C347" s="30" t="s">
        <v>120</v>
      </c>
      <c r="D347" s="11">
        <v>-0.64991999999999905</v>
      </c>
      <c r="E347" s="11">
        <v>-0.36113000000000001</v>
      </c>
      <c r="F347" s="80">
        <v>4.3</v>
      </c>
      <c r="G347" s="80">
        <v>78.400000000000006</v>
      </c>
      <c r="H347" s="83">
        <v>297147.23300000001</v>
      </c>
      <c r="I347" s="83">
        <v>287938.01299999998</v>
      </c>
    </row>
    <row r="348" spans="1:9" x14ac:dyDescent="0.25">
      <c r="A348" s="30" t="s">
        <v>139</v>
      </c>
      <c r="B348" s="30" t="s">
        <v>114</v>
      </c>
      <c r="C348" s="30" t="s">
        <v>120</v>
      </c>
      <c r="D348" s="11">
        <v>-0.52842999999999996</v>
      </c>
      <c r="E348" s="11">
        <v>-0.82202999999999904</v>
      </c>
      <c r="F348" s="80">
        <v>5.3</v>
      </c>
      <c r="G348" s="80">
        <v>43.2</v>
      </c>
      <c r="H348" s="83">
        <v>295891</v>
      </c>
      <c r="I348" s="83">
        <v>286434.31099999999</v>
      </c>
    </row>
    <row r="349" spans="1:9" x14ac:dyDescent="0.25">
      <c r="A349" s="30" t="s">
        <v>130</v>
      </c>
      <c r="B349" s="30" t="s">
        <v>114</v>
      </c>
      <c r="C349" s="30" t="s">
        <v>120</v>
      </c>
      <c r="D349" s="11">
        <v>-0.76781999999999995</v>
      </c>
      <c r="E349" s="11">
        <v>-1.2678100000000001</v>
      </c>
      <c r="F349" s="80">
        <v>12.5</v>
      </c>
      <c r="G349" s="80">
        <v>77</v>
      </c>
      <c r="H349" s="83">
        <v>295190.96799999999</v>
      </c>
      <c r="I349" s="83">
        <v>234184.109</v>
      </c>
    </row>
    <row r="350" spans="1:9" x14ac:dyDescent="0.25">
      <c r="A350" s="30" t="s">
        <v>167</v>
      </c>
      <c r="B350" s="30" t="s">
        <v>103</v>
      </c>
      <c r="C350" s="30" t="s">
        <v>120</v>
      </c>
      <c r="D350" s="11">
        <v>-0.64275000000000004</v>
      </c>
      <c r="E350" s="11">
        <v>-0.57340000000000002</v>
      </c>
      <c r="F350" s="80">
        <v>5.0999999999999996</v>
      </c>
      <c r="G350" s="80">
        <v>62.4</v>
      </c>
      <c r="H350" s="83">
        <v>294849.03499999997</v>
      </c>
      <c r="I350" s="83">
        <v>285654.91899999999</v>
      </c>
    </row>
    <row r="351" spans="1:9" x14ac:dyDescent="0.25">
      <c r="A351" s="30" t="s">
        <v>129</v>
      </c>
      <c r="B351" s="30" t="s">
        <v>110</v>
      </c>
      <c r="C351" s="30" t="s">
        <v>120</v>
      </c>
      <c r="D351" s="11">
        <v>-1.1619999999999999</v>
      </c>
      <c r="E351" s="11">
        <v>-0.30242999999999998</v>
      </c>
      <c r="F351" s="80">
        <v>7.3</v>
      </c>
      <c r="G351" s="80">
        <v>22</v>
      </c>
      <c r="H351" s="83">
        <v>293181.09899999999</v>
      </c>
      <c r="I351" s="83">
        <v>283671.38899999898</v>
      </c>
    </row>
    <row r="352" spans="1:9" x14ac:dyDescent="0.25">
      <c r="A352" s="30" t="s">
        <v>151</v>
      </c>
      <c r="B352" s="30" t="s">
        <v>106</v>
      </c>
      <c r="C352" s="30" t="s">
        <v>120</v>
      </c>
      <c r="D352" s="11">
        <v>-0.95108999999999999</v>
      </c>
      <c r="E352" s="11">
        <v>-0.73270000000000002</v>
      </c>
      <c r="F352" s="80">
        <v>7</v>
      </c>
      <c r="G352" s="80">
        <v>70.599999999999994</v>
      </c>
      <c r="H352" s="83">
        <v>291093.43099999998</v>
      </c>
      <c r="I352" s="83">
        <v>284856.98</v>
      </c>
    </row>
    <row r="353" spans="1:9" x14ac:dyDescent="0.25">
      <c r="A353" s="30" t="s">
        <v>92</v>
      </c>
      <c r="B353" s="30" t="s">
        <v>106</v>
      </c>
      <c r="C353" s="30" t="s">
        <v>120</v>
      </c>
      <c r="D353" s="11">
        <v>-0.95667999999999997</v>
      </c>
      <c r="E353" s="11">
        <v>-0.74180000000000001</v>
      </c>
      <c r="F353" s="80">
        <v>6.1</v>
      </c>
      <c r="G353" s="80">
        <v>70</v>
      </c>
      <c r="H353" s="83">
        <v>287286.02600000001</v>
      </c>
      <c r="I353" s="83">
        <v>285961.78999999998</v>
      </c>
    </row>
    <row r="354" spans="1:9" x14ac:dyDescent="0.25">
      <c r="A354" s="30" t="s">
        <v>99</v>
      </c>
      <c r="B354" s="30" t="s">
        <v>102</v>
      </c>
      <c r="C354" s="30" t="s">
        <v>120</v>
      </c>
      <c r="D354" s="11">
        <v>-1.19811</v>
      </c>
      <c r="E354" s="11">
        <v>-0.30246999999999902</v>
      </c>
      <c r="F354" s="80">
        <v>3.9</v>
      </c>
      <c r="G354" s="80">
        <v>73.599999999999895</v>
      </c>
      <c r="H354" s="83">
        <v>286664.592</v>
      </c>
      <c r="I354" s="83">
        <v>277060.11599999998</v>
      </c>
    </row>
    <row r="355" spans="1:9" x14ac:dyDescent="0.25">
      <c r="A355" s="30" t="s">
        <v>134</v>
      </c>
      <c r="B355" s="30" t="s">
        <v>103</v>
      </c>
      <c r="C355" s="30" t="s">
        <v>120</v>
      </c>
      <c r="D355" s="11">
        <v>-0.49398999999999998</v>
      </c>
      <c r="E355" s="11">
        <v>-0.55349999999999999</v>
      </c>
      <c r="F355" s="80">
        <v>4.3</v>
      </c>
      <c r="G355" s="80">
        <v>69.900000000000006</v>
      </c>
      <c r="H355" s="83">
        <v>285583.065</v>
      </c>
      <c r="I355" s="83">
        <v>279117.30300000001</v>
      </c>
    </row>
    <row r="356" spans="1:9" x14ac:dyDescent="0.25">
      <c r="A356" s="30" t="s">
        <v>125</v>
      </c>
      <c r="B356" s="30" t="s">
        <v>105</v>
      </c>
      <c r="C356" s="30" t="s">
        <v>120</v>
      </c>
      <c r="D356" s="11">
        <v>-0.50475000000000003</v>
      </c>
      <c r="E356" s="11">
        <v>-0.30919000000000002</v>
      </c>
      <c r="F356" s="80">
        <v>4.0999999999999996</v>
      </c>
      <c r="G356" s="80">
        <v>83.5</v>
      </c>
      <c r="H356" s="83">
        <v>285429.59600000002</v>
      </c>
      <c r="I356" s="83">
        <v>285073.55099999998</v>
      </c>
    </row>
    <row r="357" spans="1:9" x14ac:dyDescent="0.25">
      <c r="A357" s="30" t="s">
        <v>96</v>
      </c>
      <c r="B357" s="30" t="s">
        <v>105</v>
      </c>
      <c r="C357" s="30" t="s">
        <v>120</v>
      </c>
      <c r="D357" s="11">
        <v>-0.54857</v>
      </c>
      <c r="E357" s="11">
        <v>-0.4995</v>
      </c>
      <c r="F357" s="80">
        <v>6.9</v>
      </c>
      <c r="G357" s="80">
        <v>90.5</v>
      </c>
      <c r="H357" s="83">
        <v>285082.41200000001</v>
      </c>
      <c r="I357" s="83">
        <v>283082.39199999999</v>
      </c>
    </row>
    <row r="358" spans="1:9" x14ac:dyDescent="0.25">
      <c r="A358" s="30" t="s">
        <v>134</v>
      </c>
      <c r="B358" s="30" t="s">
        <v>117</v>
      </c>
      <c r="C358" s="30" t="s">
        <v>120</v>
      </c>
      <c r="D358" s="11">
        <v>-0.86231999999999998</v>
      </c>
      <c r="E358" s="11">
        <v>-1.1687799999999999</v>
      </c>
      <c r="F358" s="80">
        <v>4.9000000000000004</v>
      </c>
      <c r="G358" s="80">
        <v>83.9</v>
      </c>
      <c r="H358" s="83">
        <v>284747.68099999998</v>
      </c>
      <c r="I358" s="83">
        <v>265371.65100000001</v>
      </c>
    </row>
    <row r="359" spans="1:9" x14ac:dyDescent="0.25">
      <c r="A359" s="30" t="s">
        <v>160</v>
      </c>
      <c r="B359" s="30" t="s">
        <v>114</v>
      </c>
      <c r="C359" s="30" t="s">
        <v>120</v>
      </c>
      <c r="D359" s="11">
        <v>-0.50226999999999999</v>
      </c>
      <c r="E359" s="11">
        <v>-0.76639000000000002</v>
      </c>
      <c r="F359" s="80">
        <v>5.8</v>
      </c>
      <c r="G359" s="80">
        <v>44.7</v>
      </c>
      <c r="H359" s="83">
        <v>282359.12099999998</v>
      </c>
      <c r="I359" s="83">
        <v>274812.87099999998</v>
      </c>
    </row>
    <row r="360" spans="1:9" x14ac:dyDescent="0.25">
      <c r="A360" s="30" t="s">
        <v>126</v>
      </c>
      <c r="B360" s="30" t="s">
        <v>113</v>
      </c>
      <c r="C360" s="30" t="s">
        <v>120</v>
      </c>
      <c r="D360" s="11">
        <v>-0.98514999999999997</v>
      </c>
      <c r="E360" s="11">
        <v>-0.34109</v>
      </c>
      <c r="F360" s="80">
        <v>5.2</v>
      </c>
      <c r="G360" s="80">
        <v>62.4</v>
      </c>
      <c r="H360" s="83">
        <v>282225.97399999999</v>
      </c>
      <c r="I360" s="83">
        <v>271084.69799999997</v>
      </c>
    </row>
    <row r="361" spans="1:9" x14ac:dyDescent="0.25">
      <c r="A361" s="30" t="s">
        <v>153</v>
      </c>
      <c r="B361" s="30" t="s">
        <v>112</v>
      </c>
      <c r="C361" s="30" t="s">
        <v>120</v>
      </c>
      <c r="D361" s="11">
        <v>-0.88239000000000001</v>
      </c>
      <c r="E361" s="11">
        <v>-0.80576000000000003</v>
      </c>
      <c r="F361" s="80">
        <v>6.4</v>
      </c>
      <c r="G361" s="80">
        <v>64.599999999999994</v>
      </c>
      <c r="H361" s="83">
        <v>281861.92599999998</v>
      </c>
      <c r="I361" s="83">
        <v>262127.64899999899</v>
      </c>
    </row>
    <row r="362" spans="1:9" x14ac:dyDescent="0.25">
      <c r="A362" s="30" t="s">
        <v>149</v>
      </c>
      <c r="B362" s="30" t="s">
        <v>114</v>
      </c>
      <c r="C362" s="30" t="s">
        <v>120</v>
      </c>
      <c r="D362" s="11">
        <v>-0.56020999999999999</v>
      </c>
      <c r="E362" s="11">
        <v>-0.78876999999999997</v>
      </c>
      <c r="F362" s="80">
        <v>2.9</v>
      </c>
      <c r="G362" s="80">
        <v>67.099999999999994</v>
      </c>
      <c r="H362" s="83">
        <v>279038.049</v>
      </c>
      <c r="I362" s="83">
        <v>274727.88099999999</v>
      </c>
    </row>
    <row r="363" spans="1:9" x14ac:dyDescent="0.25">
      <c r="A363" s="30" t="s">
        <v>157</v>
      </c>
      <c r="B363" s="30" t="s">
        <v>103</v>
      </c>
      <c r="C363" s="30" t="s">
        <v>120</v>
      </c>
      <c r="D363" s="11">
        <v>-1.2736799999999999</v>
      </c>
      <c r="E363" s="11">
        <v>-0.60956999999999995</v>
      </c>
      <c r="F363" s="80">
        <v>14.1</v>
      </c>
      <c r="G363" s="80">
        <v>71.3</v>
      </c>
      <c r="H363" s="83">
        <v>278973.16800000001</v>
      </c>
      <c r="I363" s="83">
        <v>222371.38099999999</v>
      </c>
    </row>
    <row r="364" spans="1:9" x14ac:dyDescent="0.25">
      <c r="A364" s="30" t="s">
        <v>125</v>
      </c>
      <c r="B364" s="30" t="s">
        <v>113</v>
      </c>
      <c r="C364" s="30" t="s">
        <v>120</v>
      </c>
      <c r="D364" s="11">
        <v>-1.0288200000000001</v>
      </c>
      <c r="E364" s="11">
        <v>-0.63202000000000003</v>
      </c>
      <c r="F364" s="80">
        <v>7.4</v>
      </c>
      <c r="G364" s="80">
        <v>84.299999999999898</v>
      </c>
      <c r="H364" s="83">
        <v>278169.32799999998</v>
      </c>
      <c r="I364" s="83">
        <v>271543.89399999997</v>
      </c>
    </row>
    <row r="365" spans="1:9" x14ac:dyDescent="0.25">
      <c r="A365" s="30" t="s">
        <v>136</v>
      </c>
      <c r="B365" s="30" t="s">
        <v>107</v>
      </c>
      <c r="C365" s="30" t="s">
        <v>120</v>
      </c>
      <c r="D365" s="11">
        <v>-0.93238999999999905</v>
      </c>
      <c r="E365" s="11">
        <v>-1.0230999999999999</v>
      </c>
      <c r="F365" s="80">
        <v>3.9</v>
      </c>
      <c r="G365" s="80">
        <v>75</v>
      </c>
      <c r="H365" s="83">
        <v>276683.74</v>
      </c>
      <c r="I365" s="83">
        <v>251357.731</v>
      </c>
    </row>
    <row r="366" spans="1:9" x14ac:dyDescent="0.25">
      <c r="A366" s="30" t="s">
        <v>154</v>
      </c>
      <c r="B366" s="30" t="s">
        <v>119</v>
      </c>
      <c r="C366" s="30" t="s">
        <v>120</v>
      </c>
      <c r="D366" s="11">
        <v>-1.0737399999999999</v>
      </c>
      <c r="E366" s="11">
        <v>-1.3807700000000001</v>
      </c>
      <c r="F366" s="80">
        <v>6.1</v>
      </c>
      <c r="G366" s="80">
        <v>83.7</v>
      </c>
      <c r="H366" s="83">
        <v>275738.69</v>
      </c>
      <c r="I366" s="83">
        <v>231749.35</v>
      </c>
    </row>
    <row r="367" spans="1:9" x14ac:dyDescent="0.25">
      <c r="A367" s="30" t="s">
        <v>97</v>
      </c>
      <c r="B367" s="30" t="s">
        <v>109</v>
      </c>
      <c r="C367" s="30" t="s">
        <v>120</v>
      </c>
      <c r="D367" s="11">
        <v>-1.18868</v>
      </c>
      <c r="E367" s="11">
        <v>-0.53735999999999995</v>
      </c>
      <c r="F367" s="80">
        <v>5.0999999999999996</v>
      </c>
      <c r="G367" s="80">
        <v>90.3</v>
      </c>
      <c r="H367" s="83">
        <v>274899.61</v>
      </c>
      <c r="I367" s="83">
        <v>271314.60399999999</v>
      </c>
    </row>
    <row r="368" spans="1:9" x14ac:dyDescent="0.25">
      <c r="A368" s="30" t="s">
        <v>124</v>
      </c>
      <c r="B368" s="30" t="s">
        <v>112</v>
      </c>
      <c r="C368" s="30" t="s">
        <v>120</v>
      </c>
      <c r="D368" s="11">
        <v>-0.92840999999999996</v>
      </c>
      <c r="E368" s="11">
        <v>-0.93867</v>
      </c>
      <c r="F368" s="80">
        <v>6.4</v>
      </c>
      <c r="G368" s="80">
        <v>50.9</v>
      </c>
      <c r="H368" s="83">
        <v>273830.36699999898</v>
      </c>
      <c r="I368" s="83">
        <v>266939.24199999898</v>
      </c>
    </row>
    <row r="369" spans="1:9" x14ac:dyDescent="0.25">
      <c r="A369" s="30" t="s">
        <v>158</v>
      </c>
      <c r="B369" s="30" t="s">
        <v>103</v>
      </c>
      <c r="C369" s="30" t="s">
        <v>120</v>
      </c>
      <c r="D369" s="11">
        <v>-1.15442</v>
      </c>
      <c r="E369" s="11">
        <v>-0.49220999999999998</v>
      </c>
      <c r="F369" s="80">
        <v>5.6</v>
      </c>
      <c r="G369" s="80">
        <v>80.099999999999895</v>
      </c>
      <c r="H369" s="83">
        <v>272315.55599999998</v>
      </c>
      <c r="I369" s="83">
        <v>253223.226</v>
      </c>
    </row>
    <row r="370" spans="1:9" x14ac:dyDescent="0.25">
      <c r="A370" s="30" t="s">
        <v>144</v>
      </c>
      <c r="B370" s="30" t="s">
        <v>111</v>
      </c>
      <c r="C370" s="30" t="s">
        <v>120</v>
      </c>
      <c r="D370" s="11">
        <v>-1.0548999999999999</v>
      </c>
      <c r="E370" s="11">
        <v>-0.86663999999999997</v>
      </c>
      <c r="F370" s="80">
        <v>3.7</v>
      </c>
      <c r="G370" s="80">
        <v>58.3</v>
      </c>
      <c r="H370" s="83">
        <v>271994.511</v>
      </c>
      <c r="I370" s="83">
        <v>260301.761</v>
      </c>
    </row>
    <row r="371" spans="1:9" x14ac:dyDescent="0.25">
      <c r="A371" s="30" t="s">
        <v>147</v>
      </c>
      <c r="B371" s="30" t="s">
        <v>107</v>
      </c>
      <c r="C371" s="30" t="s">
        <v>120</v>
      </c>
      <c r="D371" s="11">
        <v>-0.99760000000000004</v>
      </c>
      <c r="E371" s="11">
        <v>-1.18266</v>
      </c>
      <c r="F371" s="80">
        <v>4.7</v>
      </c>
      <c r="G371" s="80">
        <v>74.2</v>
      </c>
      <c r="H371" s="83">
        <v>269986.701</v>
      </c>
      <c r="I371" s="83">
        <v>250061.201</v>
      </c>
    </row>
    <row r="372" spans="1:9" x14ac:dyDescent="0.25">
      <c r="A372" s="30" t="s">
        <v>131</v>
      </c>
      <c r="B372" s="30" t="s">
        <v>111</v>
      </c>
      <c r="C372" s="30" t="s">
        <v>120</v>
      </c>
      <c r="D372" s="11">
        <v>-0.36512</v>
      </c>
      <c r="E372" s="11">
        <v>-0.96526000000000001</v>
      </c>
      <c r="F372" s="80">
        <v>12.5</v>
      </c>
      <c r="G372" s="80">
        <v>73.2</v>
      </c>
      <c r="H372" s="83">
        <v>269103.842</v>
      </c>
      <c r="I372" s="83">
        <v>219361.443</v>
      </c>
    </row>
    <row r="373" spans="1:9" x14ac:dyDescent="0.25">
      <c r="A373" s="30" t="s">
        <v>144</v>
      </c>
      <c r="B373" s="30" t="s">
        <v>118</v>
      </c>
      <c r="C373" s="30" t="s">
        <v>120</v>
      </c>
      <c r="D373" s="11">
        <v>-0.35693000000000003</v>
      </c>
      <c r="E373" s="11">
        <v>-1.0506899999999999</v>
      </c>
      <c r="F373" s="80">
        <v>14</v>
      </c>
      <c r="G373" s="80">
        <v>72.2</v>
      </c>
      <c r="H373" s="83">
        <v>266080.78899999999</v>
      </c>
      <c r="I373" s="83">
        <v>207134.45600000001</v>
      </c>
    </row>
    <row r="374" spans="1:9" x14ac:dyDescent="0.25">
      <c r="A374" s="30" t="s">
        <v>144</v>
      </c>
      <c r="B374" s="30" t="s">
        <v>106</v>
      </c>
      <c r="C374" s="30" t="s">
        <v>120</v>
      </c>
      <c r="D374" s="11">
        <v>-1.00427</v>
      </c>
      <c r="E374" s="11">
        <v>-0.43520999999999999</v>
      </c>
      <c r="F374" s="80">
        <v>5.4</v>
      </c>
      <c r="G374" s="80">
        <v>73.400000000000006</v>
      </c>
      <c r="H374" s="83">
        <v>265761.90700000001</v>
      </c>
      <c r="I374" s="83">
        <v>261188.878</v>
      </c>
    </row>
    <row r="375" spans="1:9" x14ac:dyDescent="0.25">
      <c r="A375" s="30" t="s">
        <v>156</v>
      </c>
      <c r="B375" s="30" t="s">
        <v>106</v>
      </c>
      <c r="C375" s="30" t="s">
        <v>120</v>
      </c>
      <c r="D375" s="11">
        <v>-1.00125</v>
      </c>
      <c r="E375" s="11">
        <v>-0.76156999999999997</v>
      </c>
      <c r="F375" s="80">
        <v>6.3</v>
      </c>
      <c r="G375" s="80">
        <v>75.400000000000006</v>
      </c>
      <c r="H375" s="83">
        <v>264656.11699999898</v>
      </c>
      <c r="I375" s="83">
        <v>252688.783999999</v>
      </c>
    </row>
    <row r="376" spans="1:9" x14ac:dyDescent="0.25">
      <c r="A376" s="30" t="s">
        <v>136</v>
      </c>
      <c r="B376" s="30" t="s">
        <v>114</v>
      </c>
      <c r="C376" s="30" t="s">
        <v>120</v>
      </c>
      <c r="D376" s="11">
        <v>-1.1420699999999999</v>
      </c>
      <c r="E376" s="11">
        <v>-1.16272</v>
      </c>
      <c r="F376" s="80">
        <v>5.0999999999999996</v>
      </c>
      <c r="G376" s="80">
        <v>76</v>
      </c>
      <c r="H376" s="83">
        <v>263617.33500000002</v>
      </c>
      <c r="I376" s="83">
        <v>229190.66</v>
      </c>
    </row>
    <row r="377" spans="1:9" x14ac:dyDescent="0.25">
      <c r="A377" s="30" t="s">
        <v>140</v>
      </c>
      <c r="B377" s="30" t="s">
        <v>107</v>
      </c>
      <c r="C377" s="30" t="s">
        <v>120</v>
      </c>
      <c r="D377" s="11">
        <v>-1.0491900000000001</v>
      </c>
      <c r="E377" s="11">
        <v>-0.71740000000000004</v>
      </c>
      <c r="F377" s="80">
        <v>4.7</v>
      </c>
      <c r="G377" s="80">
        <v>54</v>
      </c>
      <c r="H377" s="83">
        <v>262747.61199999898</v>
      </c>
      <c r="I377" s="83">
        <v>256556.50099999999</v>
      </c>
    </row>
    <row r="378" spans="1:9" x14ac:dyDescent="0.25">
      <c r="A378" s="30" t="s">
        <v>131</v>
      </c>
      <c r="B378" s="30" t="s">
        <v>105</v>
      </c>
      <c r="C378" s="30" t="s">
        <v>120</v>
      </c>
      <c r="D378" s="11">
        <v>-0.63186999999999904</v>
      </c>
      <c r="E378" s="11">
        <v>-1.5088200000000001</v>
      </c>
      <c r="F378" s="80">
        <v>5</v>
      </c>
      <c r="G378" s="80">
        <v>85.9</v>
      </c>
      <c r="H378" s="83">
        <v>262196.17699999898</v>
      </c>
      <c r="I378" s="83">
        <v>248759.041</v>
      </c>
    </row>
    <row r="379" spans="1:9" x14ac:dyDescent="0.25">
      <c r="A379" s="30" t="s">
        <v>145</v>
      </c>
      <c r="B379" s="30" t="s">
        <v>110</v>
      </c>
      <c r="C379" s="30" t="s">
        <v>120</v>
      </c>
      <c r="D379" s="11">
        <v>-1.2695099999999999</v>
      </c>
      <c r="E379" s="11">
        <v>-1.54514</v>
      </c>
      <c r="F379" s="80">
        <v>7.4</v>
      </c>
      <c r="G379" s="80">
        <v>73</v>
      </c>
      <c r="H379" s="83">
        <v>260838.95899999901</v>
      </c>
      <c r="I379" s="83">
        <v>229846.53099999999</v>
      </c>
    </row>
    <row r="380" spans="1:9" x14ac:dyDescent="0.25">
      <c r="A380" s="30" t="s">
        <v>139</v>
      </c>
      <c r="B380" s="30" t="s">
        <v>106</v>
      </c>
      <c r="C380" s="30" t="s">
        <v>120</v>
      </c>
      <c r="D380" s="11">
        <v>-0.71343000000000001</v>
      </c>
      <c r="E380" s="11">
        <v>-0.34160000000000001</v>
      </c>
      <c r="F380" s="80">
        <v>5.7</v>
      </c>
      <c r="G380" s="80">
        <v>76.7</v>
      </c>
      <c r="H380" s="83">
        <v>259802</v>
      </c>
      <c r="I380" s="83">
        <v>252673.52899999899</v>
      </c>
    </row>
    <row r="381" spans="1:9" x14ac:dyDescent="0.25">
      <c r="A381" s="30" t="s">
        <v>129</v>
      </c>
      <c r="B381" s="30" t="s">
        <v>113</v>
      </c>
      <c r="C381" s="30" t="s">
        <v>120</v>
      </c>
      <c r="D381" s="11">
        <v>-0.61913999999999902</v>
      </c>
      <c r="E381" s="11">
        <v>-0.36836999999999998</v>
      </c>
      <c r="F381" s="80">
        <v>8.9</v>
      </c>
      <c r="G381" s="80">
        <v>49.7</v>
      </c>
      <c r="H381" s="83">
        <v>259464.14</v>
      </c>
      <c r="I381" s="83">
        <v>247217.97399999999</v>
      </c>
    </row>
    <row r="382" spans="1:9" x14ac:dyDescent="0.25">
      <c r="A382" s="30" t="s">
        <v>94</v>
      </c>
      <c r="B382" s="30" t="s">
        <v>102</v>
      </c>
      <c r="C382" s="30" t="s">
        <v>120</v>
      </c>
      <c r="D382" s="11">
        <v>-2.2267399999999999</v>
      </c>
      <c r="E382" s="11">
        <v>-0.30101</v>
      </c>
      <c r="F382" s="80">
        <v>4.5999999999999996</v>
      </c>
      <c r="G382" s="80">
        <v>69.3</v>
      </c>
      <c r="H382" s="83">
        <v>257130.53899999999</v>
      </c>
      <c r="I382" s="83">
        <v>249369.141</v>
      </c>
    </row>
    <row r="383" spans="1:9" x14ac:dyDescent="0.25">
      <c r="A383" s="30" t="s">
        <v>128</v>
      </c>
      <c r="B383" s="30" t="s">
        <v>102</v>
      </c>
      <c r="C383" s="30" t="s">
        <v>120</v>
      </c>
      <c r="D383" s="11">
        <v>-2.2267399999999999</v>
      </c>
      <c r="E383" s="11">
        <v>-0.30101</v>
      </c>
      <c r="F383" s="80">
        <v>4.5999999999999996</v>
      </c>
      <c r="G383" s="80">
        <v>69.3</v>
      </c>
      <c r="H383" s="83">
        <v>257130.53899999999</v>
      </c>
      <c r="I383" s="83">
        <v>249369.141</v>
      </c>
    </row>
    <row r="384" spans="1:9" x14ac:dyDescent="0.25">
      <c r="A384" s="30" t="s">
        <v>96</v>
      </c>
      <c r="B384" s="30" t="s">
        <v>119</v>
      </c>
      <c r="C384" s="30" t="s">
        <v>120</v>
      </c>
      <c r="D384" s="11">
        <v>-1.3254299999999899</v>
      </c>
      <c r="E384" s="11">
        <v>-1.0892500000000001</v>
      </c>
      <c r="F384" s="80">
        <v>5.5</v>
      </c>
      <c r="G384" s="80">
        <v>65.7</v>
      </c>
      <c r="H384" s="83">
        <v>256892.318</v>
      </c>
      <c r="I384" s="83">
        <v>227097.905</v>
      </c>
    </row>
    <row r="385" spans="1:9" x14ac:dyDescent="0.25">
      <c r="A385" s="30" t="s">
        <v>165</v>
      </c>
      <c r="B385" s="30" t="s">
        <v>117</v>
      </c>
      <c r="C385" s="30" t="s">
        <v>120</v>
      </c>
      <c r="D385" s="11">
        <v>-0.90144000000000002</v>
      </c>
      <c r="E385" s="11">
        <v>-0.36271999999999999</v>
      </c>
      <c r="F385" s="80">
        <v>6.6</v>
      </c>
      <c r="G385" s="80">
        <v>62.3</v>
      </c>
      <c r="H385" s="83">
        <v>256035.81200000001</v>
      </c>
      <c r="I385" s="83">
        <v>242153.204</v>
      </c>
    </row>
    <row r="386" spans="1:9" x14ac:dyDescent="0.25">
      <c r="A386" s="30" t="s">
        <v>157</v>
      </c>
      <c r="B386" s="30" t="s">
        <v>106</v>
      </c>
      <c r="C386" s="30" t="s">
        <v>120</v>
      </c>
      <c r="D386" s="11">
        <v>-1.5989100000000001</v>
      </c>
      <c r="E386" s="11">
        <v>-1.3383499999999999</v>
      </c>
      <c r="F386" s="80">
        <v>8.0999999999999908</v>
      </c>
      <c r="G386" s="80">
        <v>87.9</v>
      </c>
      <c r="H386" s="83">
        <v>253426.603</v>
      </c>
      <c r="I386" s="83">
        <v>236351.21599999999</v>
      </c>
    </row>
    <row r="387" spans="1:9" x14ac:dyDescent="0.25">
      <c r="A387" s="30" t="s">
        <v>143</v>
      </c>
      <c r="B387" s="30" t="s">
        <v>102</v>
      </c>
      <c r="C387" s="30" t="s">
        <v>120</v>
      </c>
      <c r="D387" s="11">
        <v>-1.9070400000000001</v>
      </c>
      <c r="E387" s="11">
        <v>-2.0674899999999998</v>
      </c>
      <c r="F387" s="80">
        <v>7.8</v>
      </c>
      <c r="G387" s="80">
        <v>84.7</v>
      </c>
      <c r="H387" s="83">
        <v>253373.39499999999</v>
      </c>
      <c r="I387" s="83">
        <v>238480.91899999999</v>
      </c>
    </row>
    <row r="388" spans="1:9" x14ac:dyDescent="0.25">
      <c r="A388" s="30" t="s">
        <v>132</v>
      </c>
      <c r="B388" s="30" t="s">
        <v>113</v>
      </c>
      <c r="C388" s="30" t="s">
        <v>120</v>
      </c>
      <c r="D388" s="11">
        <v>-1.1095899999999901</v>
      </c>
      <c r="E388" s="11">
        <v>-0.45082</v>
      </c>
      <c r="F388" s="80">
        <v>5.9</v>
      </c>
      <c r="G388" s="80">
        <v>57.9</v>
      </c>
      <c r="H388" s="83">
        <v>253090.01899999901</v>
      </c>
      <c r="I388" s="83">
        <v>244751.05499999999</v>
      </c>
    </row>
    <row r="389" spans="1:9" x14ac:dyDescent="0.25">
      <c r="A389" s="30" t="s">
        <v>152</v>
      </c>
      <c r="B389" s="30" t="s">
        <v>111</v>
      </c>
      <c r="C389" s="30" t="s">
        <v>120</v>
      </c>
      <c r="D389" s="11">
        <v>-0.82647000000000004</v>
      </c>
      <c r="E389" s="11">
        <v>-0.65925</v>
      </c>
      <c r="F389" s="80">
        <v>4.7</v>
      </c>
      <c r="G389" s="80">
        <v>86.599999999999895</v>
      </c>
      <c r="H389" s="83">
        <v>252581.95699999999</v>
      </c>
      <c r="I389" s="83">
        <v>248324.04300000001</v>
      </c>
    </row>
    <row r="390" spans="1:9" x14ac:dyDescent="0.25">
      <c r="A390" s="30" t="s">
        <v>154</v>
      </c>
      <c r="B390" s="30" t="s">
        <v>109</v>
      </c>
      <c r="C390" s="30" t="s">
        <v>120</v>
      </c>
      <c r="D390" s="11">
        <v>-1.12575</v>
      </c>
      <c r="E390" s="11">
        <v>-1.0238399999999901</v>
      </c>
      <c r="F390" s="80">
        <v>6.8</v>
      </c>
      <c r="G390" s="80">
        <v>81.5</v>
      </c>
      <c r="H390" s="83">
        <v>252056.22500000001</v>
      </c>
      <c r="I390" s="83">
        <v>212840.00899999999</v>
      </c>
    </row>
    <row r="391" spans="1:9" x14ac:dyDescent="0.25">
      <c r="A391" s="30" t="s">
        <v>155</v>
      </c>
      <c r="B391" s="30" t="s">
        <v>111</v>
      </c>
      <c r="C391" s="30" t="s">
        <v>120</v>
      </c>
      <c r="D391" s="11">
        <v>-0.75780000000000003</v>
      </c>
      <c r="E391" s="11">
        <v>-0.6694</v>
      </c>
      <c r="F391" s="80">
        <v>4.9000000000000004</v>
      </c>
      <c r="G391" s="80">
        <v>76.099999999999895</v>
      </c>
      <c r="H391" s="83">
        <v>251312.98499999999</v>
      </c>
      <c r="I391" s="83">
        <v>244533.886</v>
      </c>
    </row>
    <row r="392" spans="1:9" x14ac:dyDescent="0.25">
      <c r="A392" s="30" t="s">
        <v>131</v>
      </c>
      <c r="B392" s="30" t="s">
        <v>119</v>
      </c>
      <c r="C392" s="30" t="s">
        <v>120</v>
      </c>
      <c r="D392" s="11">
        <v>-2.0356099999999899</v>
      </c>
      <c r="E392" s="11">
        <v>-3.0643500000000001</v>
      </c>
      <c r="F392" s="80">
        <v>5.7</v>
      </c>
      <c r="G392" s="80">
        <v>93.2</v>
      </c>
      <c r="H392" s="83">
        <v>251306.18799999999</v>
      </c>
      <c r="I392" s="83">
        <v>210969.05399999901</v>
      </c>
    </row>
    <row r="393" spans="1:9" x14ac:dyDescent="0.25">
      <c r="A393" s="30" t="s">
        <v>159</v>
      </c>
      <c r="B393" s="30" t="s">
        <v>113</v>
      </c>
      <c r="C393" s="30" t="s">
        <v>120</v>
      </c>
      <c r="D393" s="11">
        <v>-0.94382999999999995</v>
      </c>
      <c r="E393" s="11">
        <v>-0.34610000000000002</v>
      </c>
      <c r="F393" s="80">
        <v>5.2</v>
      </c>
      <c r="G393" s="80">
        <v>34</v>
      </c>
      <c r="H393" s="83">
        <v>251027.68799999999</v>
      </c>
      <c r="I393" s="83">
        <v>243683.91699999999</v>
      </c>
    </row>
    <row r="394" spans="1:9" x14ac:dyDescent="0.25">
      <c r="A394" s="30" t="s">
        <v>156</v>
      </c>
      <c r="B394" s="30" t="s">
        <v>113</v>
      </c>
      <c r="C394" s="30" t="s">
        <v>120</v>
      </c>
      <c r="D394" s="11">
        <v>-0.64668000000000003</v>
      </c>
      <c r="E394" s="11">
        <v>-1.3086500000000001</v>
      </c>
      <c r="F394" s="80">
        <v>5.4</v>
      </c>
      <c r="G394" s="80">
        <v>89.299999999999898</v>
      </c>
      <c r="H394" s="83">
        <v>246303.378</v>
      </c>
      <c r="I394" s="83">
        <v>232139.48800000001</v>
      </c>
    </row>
    <row r="395" spans="1:9" x14ac:dyDescent="0.25">
      <c r="A395" s="30" t="s">
        <v>167</v>
      </c>
      <c r="B395" s="30" t="s">
        <v>110</v>
      </c>
      <c r="C395" s="30" t="s">
        <v>120</v>
      </c>
      <c r="D395" s="11">
        <v>-1.23594</v>
      </c>
      <c r="E395" s="11">
        <v>-0.69579999999999997</v>
      </c>
      <c r="F395" s="80">
        <v>4.4000000000000004</v>
      </c>
      <c r="G395" s="80">
        <v>66.7</v>
      </c>
      <c r="H395" s="83">
        <v>245907.11199999999</v>
      </c>
      <c r="I395" s="83">
        <v>233460.04399999999</v>
      </c>
    </row>
    <row r="396" spans="1:9" x14ac:dyDescent="0.25">
      <c r="A396" s="30" t="s">
        <v>48</v>
      </c>
      <c r="B396" s="30" t="s">
        <v>119</v>
      </c>
      <c r="C396" s="30" t="s">
        <v>120</v>
      </c>
      <c r="D396" s="11">
        <v>-0.62958999999999998</v>
      </c>
      <c r="E396" s="11">
        <v>-0.62958999999999998</v>
      </c>
      <c r="F396" s="80">
        <v>4.2</v>
      </c>
      <c r="G396" s="80">
        <v>84.099999999999895</v>
      </c>
      <c r="H396" s="83">
        <v>243742.038</v>
      </c>
      <c r="I396" s="83">
        <v>239476.80300000001</v>
      </c>
    </row>
    <row r="397" spans="1:9" x14ac:dyDescent="0.25">
      <c r="A397" s="30" t="s">
        <v>98</v>
      </c>
      <c r="B397" s="30" t="s">
        <v>104</v>
      </c>
      <c r="C397" s="30" t="s">
        <v>120</v>
      </c>
      <c r="D397" s="11">
        <v>-1.96027</v>
      </c>
      <c r="E397" s="11">
        <v>-2.0146299999999999</v>
      </c>
      <c r="F397" s="80">
        <v>6.4</v>
      </c>
      <c r="G397" s="80">
        <v>85.099999999999895</v>
      </c>
      <c r="H397" s="83">
        <v>243430.13099999999</v>
      </c>
      <c r="I397" s="83">
        <v>217877.98300000001</v>
      </c>
    </row>
    <row r="398" spans="1:9" x14ac:dyDescent="0.25">
      <c r="A398" s="30" t="s">
        <v>129</v>
      </c>
      <c r="B398" s="30" t="s">
        <v>102</v>
      </c>
      <c r="C398" s="30" t="s">
        <v>120</v>
      </c>
      <c r="D398" s="11">
        <v>-0.86067000000000005</v>
      </c>
      <c r="E398" s="11">
        <v>-0.30079</v>
      </c>
      <c r="F398" s="80">
        <v>7.2</v>
      </c>
      <c r="G398" s="80">
        <v>41.2</v>
      </c>
      <c r="H398" s="83">
        <v>241803.201</v>
      </c>
      <c r="I398" s="83">
        <v>232191.908999999</v>
      </c>
    </row>
    <row r="399" spans="1:9" x14ac:dyDescent="0.25">
      <c r="A399" s="30" t="s">
        <v>130</v>
      </c>
      <c r="B399" s="30" t="s">
        <v>102</v>
      </c>
      <c r="C399" s="30" t="s">
        <v>120</v>
      </c>
      <c r="D399" s="11">
        <v>-1.81025999999999</v>
      </c>
      <c r="E399" s="11">
        <v>-2.0896699999999999</v>
      </c>
      <c r="F399" s="80">
        <v>9.9</v>
      </c>
      <c r="G399" s="80">
        <v>76.5</v>
      </c>
      <c r="H399" s="83">
        <v>240818.47699999899</v>
      </c>
      <c r="I399" s="83">
        <v>228204.266</v>
      </c>
    </row>
    <row r="400" spans="1:9" x14ac:dyDescent="0.25">
      <c r="A400" s="30" t="s">
        <v>147</v>
      </c>
      <c r="B400" s="30" t="s">
        <v>113</v>
      </c>
      <c r="C400" s="30" t="s">
        <v>120</v>
      </c>
      <c r="D400" s="11">
        <v>-0.58923000000000003</v>
      </c>
      <c r="E400" s="11">
        <v>-0.87862999999999902</v>
      </c>
      <c r="F400" s="80">
        <v>7.3</v>
      </c>
      <c r="G400" s="80">
        <v>53.5</v>
      </c>
      <c r="H400" s="83">
        <v>237834.861</v>
      </c>
      <c r="I400" s="83">
        <v>224617.90100000001</v>
      </c>
    </row>
    <row r="401" spans="1:9" x14ac:dyDescent="0.25">
      <c r="A401" s="30" t="s">
        <v>96</v>
      </c>
      <c r="B401" s="30" t="s">
        <v>104</v>
      </c>
      <c r="C401" s="30" t="s">
        <v>120</v>
      </c>
      <c r="D401" s="11">
        <v>-1.8049999999999999</v>
      </c>
      <c r="E401" s="11">
        <v>-2.24146</v>
      </c>
      <c r="F401" s="80">
        <v>5.2</v>
      </c>
      <c r="G401" s="80">
        <v>72.299999999999898</v>
      </c>
      <c r="H401" s="83">
        <v>237602.875</v>
      </c>
      <c r="I401" s="83">
        <v>227590.32199999999</v>
      </c>
    </row>
    <row r="402" spans="1:9" x14ac:dyDescent="0.25">
      <c r="A402" s="30" t="s">
        <v>144</v>
      </c>
      <c r="B402" s="30" t="s">
        <v>113</v>
      </c>
      <c r="C402" s="30" t="s">
        <v>120</v>
      </c>
      <c r="D402" s="11">
        <v>-0.68723000000000001</v>
      </c>
      <c r="E402" s="11">
        <v>-0.34526999999999902</v>
      </c>
      <c r="F402" s="80">
        <v>6.1</v>
      </c>
      <c r="G402" s="80">
        <v>36.799999999999997</v>
      </c>
      <c r="H402" s="83">
        <v>237188.08</v>
      </c>
      <c r="I402" s="83">
        <v>230295.59</v>
      </c>
    </row>
    <row r="403" spans="1:9" x14ac:dyDescent="0.25">
      <c r="A403" s="30" t="s">
        <v>141</v>
      </c>
      <c r="B403" s="30" t="s">
        <v>107</v>
      </c>
      <c r="C403" s="30" t="s">
        <v>120</v>
      </c>
      <c r="D403" s="11">
        <v>-0.91669999999999996</v>
      </c>
      <c r="E403" s="11">
        <v>-1.12384</v>
      </c>
      <c r="F403" s="80">
        <v>4.7</v>
      </c>
      <c r="G403" s="80">
        <v>82.2</v>
      </c>
      <c r="H403" s="83">
        <v>235011.302</v>
      </c>
      <c r="I403" s="83">
        <v>218107.185</v>
      </c>
    </row>
    <row r="404" spans="1:9" x14ac:dyDescent="0.25">
      <c r="A404" s="30" t="s">
        <v>132</v>
      </c>
      <c r="B404" s="30" t="s">
        <v>111</v>
      </c>
      <c r="C404" s="30" t="s">
        <v>120</v>
      </c>
      <c r="D404" s="11">
        <v>-0.38743</v>
      </c>
      <c r="E404" s="11">
        <v>-0.59928000000000003</v>
      </c>
      <c r="F404" s="80">
        <v>4.9000000000000004</v>
      </c>
      <c r="G404" s="80">
        <v>51.3</v>
      </c>
      <c r="H404" s="83">
        <v>232320.424</v>
      </c>
      <c r="I404" s="83">
        <v>229442.226</v>
      </c>
    </row>
    <row r="405" spans="1:9" x14ac:dyDescent="0.25">
      <c r="A405" s="30" t="s">
        <v>165</v>
      </c>
      <c r="B405" s="30" t="s">
        <v>106</v>
      </c>
      <c r="C405" s="30" t="s">
        <v>120</v>
      </c>
      <c r="D405" s="11">
        <v>-0.74016999999999999</v>
      </c>
      <c r="E405" s="11">
        <v>-0.37387999999999999</v>
      </c>
      <c r="F405" s="80">
        <v>8.1999999999999904</v>
      </c>
      <c r="G405" s="80">
        <v>66.400000000000006</v>
      </c>
      <c r="H405" s="83">
        <v>230186.15</v>
      </c>
      <c r="I405" s="83">
        <v>222180.82199999999</v>
      </c>
    </row>
    <row r="406" spans="1:9" x14ac:dyDescent="0.25">
      <c r="A406" s="30" t="s">
        <v>129</v>
      </c>
      <c r="B406" s="30" t="s">
        <v>117</v>
      </c>
      <c r="C406" s="30" t="s">
        <v>120</v>
      </c>
      <c r="D406" s="11">
        <v>-0.91602999999999901</v>
      </c>
      <c r="E406" s="11">
        <v>-0.32307999999999998</v>
      </c>
      <c r="F406" s="80">
        <v>6.4</v>
      </c>
      <c r="G406" s="80">
        <v>55.5</v>
      </c>
      <c r="H406" s="83">
        <v>230040.823</v>
      </c>
      <c r="I406" s="83">
        <v>220141.32800000001</v>
      </c>
    </row>
    <row r="407" spans="1:9" x14ac:dyDescent="0.25">
      <c r="A407" s="30" t="s">
        <v>141</v>
      </c>
      <c r="B407" s="30" t="s">
        <v>114</v>
      </c>
      <c r="C407" s="30" t="s">
        <v>120</v>
      </c>
      <c r="D407" s="11">
        <v>-0.76088999999999996</v>
      </c>
      <c r="E407" s="11">
        <v>-1.0604199999999999</v>
      </c>
      <c r="F407" s="80">
        <v>8.4</v>
      </c>
      <c r="G407" s="80">
        <v>74.7</v>
      </c>
      <c r="H407" s="83">
        <v>228676.14</v>
      </c>
      <c r="I407" s="83">
        <v>206867.193</v>
      </c>
    </row>
    <row r="408" spans="1:9" x14ac:dyDescent="0.25">
      <c r="A408" s="30" t="s">
        <v>149</v>
      </c>
      <c r="B408" s="30" t="s">
        <v>103</v>
      </c>
      <c r="C408" s="30" t="s">
        <v>120</v>
      </c>
      <c r="D408" s="11">
        <v>-0.52834999999999999</v>
      </c>
      <c r="E408" s="11">
        <v>-0.46268999999999999</v>
      </c>
      <c r="F408" s="80">
        <v>3.6</v>
      </c>
      <c r="G408" s="80">
        <v>66.900000000000006</v>
      </c>
      <c r="H408" s="83">
        <v>226825.693</v>
      </c>
      <c r="I408" s="83">
        <v>226210.033999999</v>
      </c>
    </row>
    <row r="409" spans="1:9" x14ac:dyDescent="0.25">
      <c r="A409" s="30" t="s">
        <v>137</v>
      </c>
      <c r="B409" s="30" t="s">
        <v>103</v>
      </c>
      <c r="C409" s="30" t="s">
        <v>120</v>
      </c>
      <c r="D409" s="11">
        <v>-0.56176000000000004</v>
      </c>
      <c r="E409" s="11">
        <v>-0.87061999999999995</v>
      </c>
      <c r="F409" s="80">
        <v>8.0999999999999908</v>
      </c>
      <c r="G409" s="80">
        <v>59.8</v>
      </c>
      <c r="H409" s="83">
        <v>226434.50899999999</v>
      </c>
      <c r="I409" s="83">
        <v>225825.75399999999</v>
      </c>
    </row>
    <row r="410" spans="1:9" x14ac:dyDescent="0.25">
      <c r="A410" s="30" t="s">
        <v>148</v>
      </c>
      <c r="B410" s="30" t="s">
        <v>107</v>
      </c>
      <c r="C410" s="30" t="s">
        <v>120</v>
      </c>
      <c r="D410" s="11">
        <v>-0.95687</v>
      </c>
      <c r="E410" s="11">
        <v>-1.1867299999999901</v>
      </c>
      <c r="F410" s="80">
        <v>3.7</v>
      </c>
      <c r="G410" s="80">
        <v>76.400000000000006</v>
      </c>
      <c r="H410" s="83">
        <v>225506.58300000001</v>
      </c>
      <c r="I410" s="83">
        <v>198074.285</v>
      </c>
    </row>
    <row r="411" spans="1:9" x14ac:dyDescent="0.25">
      <c r="A411" s="30" t="s">
        <v>158</v>
      </c>
      <c r="B411" s="30" t="s">
        <v>112</v>
      </c>
      <c r="C411" s="30" t="s">
        <v>120</v>
      </c>
      <c r="D411" s="11">
        <v>-1.34948</v>
      </c>
      <c r="E411" s="11">
        <v>-1.9560599999999999</v>
      </c>
      <c r="F411" s="80">
        <v>4.2</v>
      </c>
      <c r="G411" s="80">
        <v>92.4</v>
      </c>
      <c r="H411" s="83">
        <v>223796.807</v>
      </c>
      <c r="I411" s="83">
        <v>192252.16800000001</v>
      </c>
    </row>
    <row r="412" spans="1:9" x14ac:dyDescent="0.25">
      <c r="A412" s="30" t="s">
        <v>134</v>
      </c>
      <c r="B412" s="30" t="s">
        <v>108</v>
      </c>
      <c r="C412" s="30" t="s">
        <v>120</v>
      </c>
      <c r="D412" s="11">
        <v>-0.88868999999999998</v>
      </c>
      <c r="E412" s="11">
        <v>-1.14533</v>
      </c>
      <c r="F412" s="80">
        <v>6.1</v>
      </c>
      <c r="G412" s="80">
        <v>78.799999999999898</v>
      </c>
      <c r="H412" s="83">
        <v>221937.87399999899</v>
      </c>
      <c r="I412" s="83">
        <v>208105.24600000001</v>
      </c>
    </row>
    <row r="413" spans="1:9" x14ac:dyDescent="0.25">
      <c r="A413" s="30" t="s">
        <v>143</v>
      </c>
      <c r="B413" s="30" t="s">
        <v>106</v>
      </c>
      <c r="C413" s="30" t="s">
        <v>120</v>
      </c>
      <c r="D413" s="11">
        <v>-0.95782</v>
      </c>
      <c r="E413" s="11">
        <v>-0.92218999999999995</v>
      </c>
      <c r="F413" s="80">
        <v>10.9</v>
      </c>
      <c r="G413" s="80">
        <v>61.6</v>
      </c>
      <c r="H413" s="83">
        <v>220914.609</v>
      </c>
      <c r="I413" s="83">
        <v>205855.82199999999</v>
      </c>
    </row>
    <row r="414" spans="1:9" x14ac:dyDescent="0.25">
      <c r="A414" s="30" t="s">
        <v>154</v>
      </c>
      <c r="B414" s="30" t="s">
        <v>116</v>
      </c>
      <c r="C414" s="30" t="s">
        <v>120</v>
      </c>
      <c r="D414" s="11">
        <v>-0.40836999999999901</v>
      </c>
      <c r="E414" s="11">
        <v>-0.84416000000000002</v>
      </c>
      <c r="F414" s="80">
        <v>7</v>
      </c>
      <c r="G414" s="80">
        <v>55</v>
      </c>
      <c r="H414" s="83">
        <v>219934.94399999999</v>
      </c>
      <c r="I414" s="83">
        <v>193522.87</v>
      </c>
    </row>
    <row r="415" spans="1:9" x14ac:dyDescent="0.25">
      <c r="A415" s="30" t="s">
        <v>96</v>
      </c>
      <c r="B415" s="30" t="s">
        <v>116</v>
      </c>
      <c r="C415" s="30" t="s">
        <v>120</v>
      </c>
      <c r="D415" s="11">
        <v>-0.3</v>
      </c>
      <c r="E415" s="11">
        <v>-0.30291000000000001</v>
      </c>
      <c r="F415" s="80">
        <v>6.1</v>
      </c>
      <c r="G415" s="80">
        <v>40.799999999999997</v>
      </c>
      <c r="H415" s="83">
        <v>219512.913</v>
      </c>
      <c r="I415" s="83">
        <v>201216.28</v>
      </c>
    </row>
    <row r="416" spans="1:9" x14ac:dyDescent="0.25">
      <c r="A416" s="30" t="s">
        <v>167</v>
      </c>
      <c r="B416" s="30" t="s">
        <v>111</v>
      </c>
      <c r="C416" s="30" t="s">
        <v>120</v>
      </c>
      <c r="D416" s="11">
        <v>-0.74695999999999996</v>
      </c>
      <c r="E416" s="11">
        <v>-0.76315</v>
      </c>
      <c r="F416" s="80">
        <v>4.7</v>
      </c>
      <c r="G416" s="80">
        <v>63.2</v>
      </c>
      <c r="H416" s="83">
        <v>219323.13099999999</v>
      </c>
      <c r="I416" s="83">
        <v>214990.11499999999</v>
      </c>
    </row>
    <row r="417" spans="1:9" x14ac:dyDescent="0.25">
      <c r="A417" s="30" t="s">
        <v>125</v>
      </c>
      <c r="B417" s="30" t="s">
        <v>112</v>
      </c>
      <c r="C417" s="30" t="s">
        <v>120</v>
      </c>
      <c r="D417" s="11">
        <v>-1.16232</v>
      </c>
      <c r="E417" s="11">
        <v>-0.46838999999999997</v>
      </c>
      <c r="F417" s="80">
        <v>4.9000000000000004</v>
      </c>
      <c r="G417" s="80">
        <v>47.4</v>
      </c>
      <c r="H417" s="83">
        <v>218333.204</v>
      </c>
      <c r="I417" s="83">
        <v>214736.80399999901</v>
      </c>
    </row>
    <row r="418" spans="1:9" x14ac:dyDescent="0.25">
      <c r="A418" s="30" t="s">
        <v>164</v>
      </c>
      <c r="B418" s="30" t="s">
        <v>117</v>
      </c>
      <c r="C418" s="30" t="s">
        <v>120</v>
      </c>
      <c r="D418" s="11">
        <v>-0.87308999999999903</v>
      </c>
      <c r="E418" s="11">
        <v>-0.87308999999999903</v>
      </c>
      <c r="F418" s="80">
        <v>2.6</v>
      </c>
      <c r="G418" s="80">
        <v>70.3</v>
      </c>
      <c r="H418" s="83">
        <v>218203.522</v>
      </c>
      <c r="I418" s="83">
        <v>215437.14499999999</v>
      </c>
    </row>
    <row r="419" spans="1:9" x14ac:dyDescent="0.25">
      <c r="A419" s="30" t="s">
        <v>154</v>
      </c>
      <c r="B419" s="30" t="s">
        <v>117</v>
      </c>
      <c r="C419" s="30" t="s">
        <v>120</v>
      </c>
      <c r="D419" s="11">
        <v>-0.84998999999999902</v>
      </c>
      <c r="E419" s="11">
        <v>-1.2735099999999999</v>
      </c>
      <c r="F419" s="80">
        <v>5.6</v>
      </c>
      <c r="G419" s="80">
        <v>91.3</v>
      </c>
      <c r="H419" s="83">
        <v>216372.47199999899</v>
      </c>
      <c r="I419" s="83">
        <v>180495.22500000001</v>
      </c>
    </row>
    <row r="420" spans="1:9" x14ac:dyDescent="0.25">
      <c r="A420" s="30" t="s">
        <v>124</v>
      </c>
      <c r="B420" s="30" t="s">
        <v>108</v>
      </c>
      <c r="C420" s="30" t="s">
        <v>120</v>
      </c>
      <c r="D420" s="11">
        <v>-1.14645</v>
      </c>
      <c r="E420" s="11">
        <v>-0.39671999999999902</v>
      </c>
      <c r="F420" s="80">
        <v>5.0999999999999996</v>
      </c>
      <c r="G420" s="80">
        <v>86.7</v>
      </c>
      <c r="H420" s="83">
        <v>215806.14899999899</v>
      </c>
      <c r="I420" s="83">
        <v>214806.81599999999</v>
      </c>
    </row>
    <row r="421" spans="1:9" x14ac:dyDescent="0.25">
      <c r="A421" s="30" t="s">
        <v>133</v>
      </c>
      <c r="B421" s="30" t="s">
        <v>107</v>
      </c>
      <c r="C421" s="30" t="s">
        <v>120</v>
      </c>
      <c r="D421" s="11">
        <v>-0.67158999999999902</v>
      </c>
      <c r="E421" s="11">
        <v>-0.57936999999999905</v>
      </c>
      <c r="F421" s="80">
        <v>3.7</v>
      </c>
      <c r="G421" s="80">
        <v>68.900000000000006</v>
      </c>
      <c r="H421" s="83">
        <v>213497.02600000001</v>
      </c>
      <c r="I421" s="83">
        <v>208013.95300000001</v>
      </c>
    </row>
    <row r="422" spans="1:9" x14ac:dyDescent="0.25">
      <c r="A422" s="30" t="s">
        <v>130</v>
      </c>
      <c r="B422" s="30" t="s">
        <v>106</v>
      </c>
      <c r="C422" s="30" t="s">
        <v>120</v>
      </c>
      <c r="D422" s="11">
        <v>-0.958429999999999</v>
      </c>
      <c r="E422" s="11">
        <v>-0.86306000000000005</v>
      </c>
      <c r="F422" s="80">
        <v>10.3</v>
      </c>
      <c r="G422" s="80">
        <v>65.3</v>
      </c>
      <c r="H422" s="83">
        <v>212948.63199999899</v>
      </c>
      <c r="I422" s="83">
        <v>201377.52</v>
      </c>
    </row>
    <row r="423" spans="1:9" x14ac:dyDescent="0.25">
      <c r="A423" s="30" t="s">
        <v>135</v>
      </c>
      <c r="B423" s="30" t="s">
        <v>113</v>
      </c>
      <c r="C423" s="30" t="s">
        <v>120</v>
      </c>
      <c r="D423" s="11">
        <v>-0.58167999999999997</v>
      </c>
      <c r="E423" s="11">
        <v>-0.42942999999999998</v>
      </c>
      <c r="F423" s="80">
        <v>5.4</v>
      </c>
      <c r="G423" s="80">
        <v>32.5</v>
      </c>
      <c r="H423" s="83">
        <v>211281.78</v>
      </c>
      <c r="I423" s="83">
        <v>199925.47500000001</v>
      </c>
    </row>
    <row r="424" spans="1:9" x14ac:dyDescent="0.25">
      <c r="A424" s="30" t="s">
        <v>135</v>
      </c>
      <c r="B424" s="30" t="s">
        <v>106</v>
      </c>
      <c r="C424" s="30" t="s">
        <v>120</v>
      </c>
      <c r="D424" s="11">
        <v>-0.80706</v>
      </c>
      <c r="E424" s="11">
        <v>-0.47436</v>
      </c>
      <c r="F424" s="80">
        <v>5.2</v>
      </c>
      <c r="G424" s="80">
        <v>55.3</v>
      </c>
      <c r="H424" s="83">
        <v>209332.16399999999</v>
      </c>
      <c r="I424" s="83">
        <v>202690.45199999999</v>
      </c>
    </row>
    <row r="425" spans="1:9" x14ac:dyDescent="0.25">
      <c r="A425" s="30" t="s">
        <v>161</v>
      </c>
      <c r="B425" s="30" t="s">
        <v>113</v>
      </c>
      <c r="C425" s="30" t="s">
        <v>120</v>
      </c>
      <c r="D425" s="11">
        <v>-0.97968999999999995</v>
      </c>
      <c r="E425" s="11">
        <v>-0.33039000000000002</v>
      </c>
      <c r="F425" s="80">
        <v>5.6</v>
      </c>
      <c r="G425" s="80">
        <v>69.099999999999994</v>
      </c>
      <c r="H425" s="83">
        <v>209148.38800000001</v>
      </c>
      <c r="I425" s="83">
        <v>202960.51800000001</v>
      </c>
    </row>
    <row r="426" spans="1:9" x14ac:dyDescent="0.25">
      <c r="A426" s="30" t="s">
        <v>157</v>
      </c>
      <c r="B426" s="30" t="s">
        <v>111</v>
      </c>
      <c r="C426" s="30" t="s">
        <v>120</v>
      </c>
      <c r="D426" s="11">
        <v>-0.35725999999999902</v>
      </c>
      <c r="E426" s="11">
        <v>-0.95686000000000004</v>
      </c>
      <c r="F426" s="80">
        <v>13.1</v>
      </c>
      <c r="G426" s="80">
        <v>73.7</v>
      </c>
      <c r="H426" s="83">
        <v>208364.592</v>
      </c>
      <c r="I426" s="83">
        <v>165116.84599999999</v>
      </c>
    </row>
    <row r="427" spans="1:9" x14ac:dyDescent="0.25">
      <c r="A427" s="30" t="s">
        <v>141</v>
      </c>
      <c r="B427" s="30" t="s">
        <v>103</v>
      </c>
      <c r="C427" s="30" t="s">
        <v>120</v>
      </c>
      <c r="D427" s="11">
        <v>-1.08013</v>
      </c>
      <c r="E427" s="11">
        <v>-0.85992000000000002</v>
      </c>
      <c r="F427" s="80">
        <v>7</v>
      </c>
      <c r="G427" s="80">
        <v>61</v>
      </c>
      <c r="H427" s="83">
        <v>206448.70800000001</v>
      </c>
      <c r="I427" s="83">
        <v>197577.378</v>
      </c>
    </row>
    <row r="428" spans="1:9" x14ac:dyDescent="0.25">
      <c r="A428" s="30" t="s">
        <v>99</v>
      </c>
      <c r="B428" s="30" t="s">
        <v>104</v>
      </c>
      <c r="C428" s="30" t="s">
        <v>120</v>
      </c>
      <c r="D428" s="11">
        <v>-1.6960999999999999</v>
      </c>
      <c r="E428" s="11">
        <v>-0.89661000000000002</v>
      </c>
      <c r="F428" s="80">
        <v>6</v>
      </c>
      <c r="G428" s="80">
        <v>48.8</v>
      </c>
      <c r="H428" s="83">
        <v>206147.212</v>
      </c>
      <c r="I428" s="83">
        <v>200622.39899999899</v>
      </c>
    </row>
    <row r="429" spans="1:9" x14ac:dyDescent="0.25">
      <c r="A429" s="30" t="s">
        <v>139</v>
      </c>
      <c r="B429" s="30" t="s">
        <v>111</v>
      </c>
      <c r="C429" s="30" t="s">
        <v>120</v>
      </c>
      <c r="D429" s="11">
        <v>-0.74666999999999994</v>
      </c>
      <c r="E429" s="11">
        <v>-0.61280999999999997</v>
      </c>
      <c r="F429" s="80">
        <v>5.0999999999999996</v>
      </c>
      <c r="G429" s="80">
        <v>67.5</v>
      </c>
      <c r="H429" s="83">
        <v>204363</v>
      </c>
      <c r="I429" s="83">
        <v>203741.06099999999</v>
      </c>
    </row>
    <row r="430" spans="1:9" x14ac:dyDescent="0.25">
      <c r="A430" s="30" t="s">
        <v>96</v>
      </c>
      <c r="B430" s="30" t="s">
        <v>109</v>
      </c>
      <c r="C430" s="30" t="s">
        <v>120</v>
      </c>
      <c r="D430" s="11">
        <v>-1.6493199999999999</v>
      </c>
      <c r="E430" s="11">
        <v>-1.25454</v>
      </c>
      <c r="F430" s="80">
        <v>4.2</v>
      </c>
      <c r="G430" s="80">
        <v>91</v>
      </c>
      <c r="H430" s="83">
        <v>203668.492</v>
      </c>
      <c r="I430" s="83">
        <v>184644.44399999999</v>
      </c>
    </row>
    <row r="431" spans="1:9" x14ac:dyDescent="0.25">
      <c r="A431" s="30" t="s">
        <v>135</v>
      </c>
      <c r="B431" s="30" t="s">
        <v>119</v>
      </c>
      <c r="C431" s="30" t="s">
        <v>120</v>
      </c>
      <c r="D431" s="11">
        <v>-1.0702499999999999</v>
      </c>
      <c r="E431" s="11">
        <v>-1.41845</v>
      </c>
      <c r="F431" s="80">
        <v>6.9</v>
      </c>
      <c r="G431" s="80">
        <v>85.2</v>
      </c>
      <c r="H431" s="83">
        <v>203563.39799999999</v>
      </c>
      <c r="I431" s="83">
        <v>167426.66199999899</v>
      </c>
    </row>
    <row r="432" spans="1:9" x14ac:dyDescent="0.25">
      <c r="A432" s="30" t="s">
        <v>148</v>
      </c>
      <c r="B432" s="30" t="s">
        <v>114</v>
      </c>
      <c r="C432" s="30" t="s">
        <v>120</v>
      </c>
      <c r="D432" s="11">
        <v>-1.33199</v>
      </c>
      <c r="E432" s="11">
        <v>-1.21669</v>
      </c>
      <c r="F432" s="80">
        <v>5.7</v>
      </c>
      <c r="G432" s="80">
        <v>90.1</v>
      </c>
      <c r="H432" s="83">
        <v>200580.978</v>
      </c>
      <c r="I432" s="83">
        <v>154648.617</v>
      </c>
    </row>
    <row r="433" spans="1:9" x14ac:dyDescent="0.25">
      <c r="A433" s="30" t="s">
        <v>137</v>
      </c>
      <c r="B433" s="30" t="s">
        <v>106</v>
      </c>
      <c r="C433" s="30" t="s">
        <v>120</v>
      </c>
      <c r="D433" s="11">
        <v>-1.21699</v>
      </c>
      <c r="E433" s="11">
        <v>-0.47158999999999901</v>
      </c>
      <c r="F433" s="80">
        <v>6.1</v>
      </c>
      <c r="G433" s="80">
        <v>53.8</v>
      </c>
      <c r="H433" s="83">
        <v>200347.76899999901</v>
      </c>
      <c r="I433" s="83">
        <v>196240.435</v>
      </c>
    </row>
    <row r="434" spans="1:9" x14ac:dyDescent="0.25">
      <c r="A434" s="30" t="s">
        <v>135</v>
      </c>
      <c r="B434" s="30" t="s">
        <v>111</v>
      </c>
      <c r="C434" s="30" t="s">
        <v>120</v>
      </c>
      <c r="D434" s="11">
        <v>-0.86258999999999997</v>
      </c>
      <c r="E434" s="11">
        <v>-0.81721999999999995</v>
      </c>
      <c r="F434" s="80">
        <v>4.7</v>
      </c>
      <c r="G434" s="80">
        <v>43.2</v>
      </c>
      <c r="H434" s="83">
        <v>199784.48699999999</v>
      </c>
      <c r="I434" s="83">
        <v>193490.95300000001</v>
      </c>
    </row>
    <row r="435" spans="1:9" x14ac:dyDescent="0.25">
      <c r="A435" s="30" t="s">
        <v>154</v>
      </c>
      <c r="B435" s="30" t="s">
        <v>110</v>
      </c>
      <c r="C435" s="30" t="s">
        <v>120</v>
      </c>
      <c r="D435" s="11">
        <v>-1.1136699999999999</v>
      </c>
      <c r="E435" s="11">
        <v>-0.58108000000000004</v>
      </c>
      <c r="F435" s="80">
        <v>5.7</v>
      </c>
      <c r="G435" s="80">
        <v>43.6</v>
      </c>
      <c r="H435" s="83">
        <v>197072.69500000001</v>
      </c>
      <c r="I435" s="83">
        <v>193335.72099999999</v>
      </c>
    </row>
    <row r="436" spans="1:9" x14ac:dyDescent="0.25">
      <c r="A436" s="30" t="s">
        <v>124</v>
      </c>
      <c r="B436" s="30" t="s">
        <v>105</v>
      </c>
      <c r="C436" s="30" t="s">
        <v>120</v>
      </c>
      <c r="D436" s="11">
        <v>-0.70989999999999998</v>
      </c>
      <c r="E436" s="11">
        <v>-0.51878999999999997</v>
      </c>
      <c r="F436" s="80">
        <v>11.4</v>
      </c>
      <c r="G436" s="80">
        <v>93.6</v>
      </c>
      <c r="H436" s="83">
        <v>196627.04399999999</v>
      </c>
      <c r="I436" s="83">
        <v>196570.861</v>
      </c>
    </row>
    <row r="437" spans="1:9" x14ac:dyDescent="0.25">
      <c r="A437" s="30" t="s">
        <v>135</v>
      </c>
      <c r="B437" s="30" t="s">
        <v>109</v>
      </c>
      <c r="C437" s="30" t="s">
        <v>120</v>
      </c>
      <c r="D437" s="11">
        <v>-1.13384</v>
      </c>
      <c r="E437" s="11">
        <v>-1.0714600000000001</v>
      </c>
      <c r="F437" s="80">
        <v>9.5</v>
      </c>
      <c r="G437" s="80">
        <v>72.299999999999898</v>
      </c>
      <c r="H437" s="83">
        <v>194697.796</v>
      </c>
      <c r="I437" s="83">
        <v>166916.927</v>
      </c>
    </row>
    <row r="438" spans="1:9" x14ac:dyDescent="0.25">
      <c r="A438" s="30" t="s">
        <v>152</v>
      </c>
      <c r="B438" s="30" t="s">
        <v>110</v>
      </c>
      <c r="C438" s="30" t="s">
        <v>120</v>
      </c>
      <c r="D438" s="11">
        <v>-1.31152</v>
      </c>
      <c r="E438" s="11">
        <v>-1.3601799999999999</v>
      </c>
      <c r="F438" s="80">
        <v>6</v>
      </c>
      <c r="G438" s="80">
        <v>84</v>
      </c>
      <c r="H438" s="83">
        <v>194296.04800000001</v>
      </c>
      <c r="I438" s="83">
        <v>187312.427</v>
      </c>
    </row>
    <row r="439" spans="1:9" x14ac:dyDescent="0.25">
      <c r="A439" s="30" t="s">
        <v>136</v>
      </c>
      <c r="B439" s="30" t="s">
        <v>103</v>
      </c>
      <c r="C439" s="30" t="s">
        <v>120</v>
      </c>
      <c r="D439" s="11">
        <v>-1.1618599999999999</v>
      </c>
      <c r="E439" s="11">
        <v>-0.77013999999999905</v>
      </c>
      <c r="F439" s="80">
        <v>3.1</v>
      </c>
      <c r="G439" s="80">
        <v>85.2</v>
      </c>
      <c r="H439" s="83">
        <v>191613.52399999899</v>
      </c>
      <c r="I439" s="83">
        <v>179974.02499999999</v>
      </c>
    </row>
    <row r="440" spans="1:9" x14ac:dyDescent="0.25">
      <c r="A440" s="30" t="s">
        <v>94</v>
      </c>
      <c r="B440" s="30" t="s">
        <v>105</v>
      </c>
      <c r="C440" s="30" t="s">
        <v>120</v>
      </c>
      <c r="D440" s="11">
        <v>-0.3911</v>
      </c>
      <c r="E440" s="11">
        <v>-0.30266999999999999</v>
      </c>
      <c r="F440" s="80">
        <v>5.4</v>
      </c>
      <c r="G440" s="80">
        <v>81.2</v>
      </c>
      <c r="H440" s="83">
        <v>190262.86899999899</v>
      </c>
      <c r="I440" s="83">
        <v>190258.02499999999</v>
      </c>
    </row>
    <row r="441" spans="1:9" x14ac:dyDescent="0.25">
      <c r="A441" s="30" t="s">
        <v>128</v>
      </c>
      <c r="B441" s="30" t="s">
        <v>105</v>
      </c>
      <c r="C441" s="30" t="s">
        <v>120</v>
      </c>
      <c r="D441" s="11">
        <v>-0.3911</v>
      </c>
      <c r="E441" s="11">
        <v>-0.30266999999999999</v>
      </c>
      <c r="F441" s="80">
        <v>5.4</v>
      </c>
      <c r="G441" s="80">
        <v>81.2</v>
      </c>
      <c r="H441" s="83">
        <v>190262.86899999899</v>
      </c>
      <c r="I441" s="83">
        <v>190258.02499999999</v>
      </c>
    </row>
    <row r="442" spans="1:9" x14ac:dyDescent="0.25">
      <c r="A442" s="30" t="s">
        <v>96</v>
      </c>
      <c r="B442" s="30" t="s">
        <v>108</v>
      </c>
      <c r="C442" s="30" t="s">
        <v>120</v>
      </c>
      <c r="D442" s="11">
        <v>-1.50221</v>
      </c>
      <c r="E442" s="11">
        <v>-0.48523999999999901</v>
      </c>
      <c r="F442" s="80">
        <v>4.4000000000000004</v>
      </c>
      <c r="G442" s="80">
        <v>84.599999999999895</v>
      </c>
      <c r="H442" s="83">
        <v>188815.03599999999</v>
      </c>
      <c r="I442" s="83">
        <v>183377.46399999899</v>
      </c>
    </row>
    <row r="443" spans="1:9" x14ac:dyDescent="0.25">
      <c r="A443" s="30" t="s">
        <v>135</v>
      </c>
      <c r="B443" s="30" t="s">
        <v>117</v>
      </c>
      <c r="C443" s="30" t="s">
        <v>120</v>
      </c>
      <c r="D443" s="11">
        <v>-0.86448999999999998</v>
      </c>
      <c r="E443" s="11">
        <v>-1.25705</v>
      </c>
      <c r="F443" s="80">
        <v>6</v>
      </c>
      <c r="G443" s="80">
        <v>92.7</v>
      </c>
      <c r="H443" s="83">
        <v>187802.29199999999</v>
      </c>
      <c r="I443" s="83">
        <v>154152.76999999999</v>
      </c>
    </row>
    <row r="444" spans="1:9" x14ac:dyDescent="0.25">
      <c r="A444" s="30" t="s">
        <v>139</v>
      </c>
      <c r="B444" s="30" t="s">
        <v>113</v>
      </c>
      <c r="C444" s="30" t="s">
        <v>120</v>
      </c>
      <c r="D444" s="11">
        <v>-0.78951000000000005</v>
      </c>
      <c r="E444" s="11">
        <v>-0.34553</v>
      </c>
      <c r="F444" s="80">
        <v>5.6</v>
      </c>
      <c r="G444" s="80">
        <v>68.099999999999994</v>
      </c>
      <c r="H444" s="83">
        <v>187774</v>
      </c>
      <c r="I444" s="83">
        <v>179415.04000000001</v>
      </c>
    </row>
    <row r="445" spans="1:9" x14ac:dyDescent="0.25">
      <c r="A445" s="30" t="s">
        <v>151</v>
      </c>
      <c r="B445" s="30" t="s">
        <v>111</v>
      </c>
      <c r="C445" s="30" t="s">
        <v>120</v>
      </c>
      <c r="D445" s="11">
        <v>-0.79762999999999995</v>
      </c>
      <c r="E445" s="11">
        <v>-0.65425</v>
      </c>
      <c r="F445" s="80">
        <v>4.7</v>
      </c>
      <c r="G445" s="80">
        <v>79.5</v>
      </c>
      <c r="H445" s="83">
        <v>187669.55100000001</v>
      </c>
      <c r="I445" s="83">
        <v>179454.29199999999</v>
      </c>
    </row>
    <row r="446" spans="1:9" x14ac:dyDescent="0.25">
      <c r="A446" s="30" t="s">
        <v>125</v>
      </c>
      <c r="B446" s="30" t="s">
        <v>110</v>
      </c>
      <c r="C446" s="30" t="s">
        <v>120</v>
      </c>
      <c r="D446" s="11">
        <v>-1.1502299999999901</v>
      </c>
      <c r="E446" s="11">
        <v>-0.68228999999999995</v>
      </c>
      <c r="F446" s="80">
        <v>7.9</v>
      </c>
      <c r="G446" s="80">
        <v>92.6</v>
      </c>
      <c r="H446" s="83">
        <v>187406.38399999999</v>
      </c>
      <c r="I446" s="83">
        <v>184007.11899999899</v>
      </c>
    </row>
    <row r="447" spans="1:9" x14ac:dyDescent="0.25">
      <c r="A447" s="30" t="s">
        <v>88</v>
      </c>
      <c r="B447" s="30" t="s">
        <v>112</v>
      </c>
      <c r="C447" s="30" t="s">
        <v>120</v>
      </c>
      <c r="D447" s="11">
        <v>-0.85709000000000002</v>
      </c>
      <c r="E447" s="11">
        <v>-0.90820000000000001</v>
      </c>
      <c r="F447" s="80">
        <v>6.9</v>
      </c>
      <c r="G447" s="80">
        <v>58.3</v>
      </c>
      <c r="H447" s="83">
        <v>187369.242</v>
      </c>
      <c r="I447" s="83">
        <v>183851.45800000001</v>
      </c>
    </row>
    <row r="448" spans="1:9" x14ac:dyDescent="0.25">
      <c r="A448" s="30" t="s">
        <v>165</v>
      </c>
      <c r="B448" s="30" t="s">
        <v>119</v>
      </c>
      <c r="C448" s="30" t="s">
        <v>120</v>
      </c>
      <c r="D448" s="11">
        <v>-0.53286999999999995</v>
      </c>
      <c r="E448" s="11">
        <v>-1.2911999999999999</v>
      </c>
      <c r="F448" s="80">
        <v>5.9</v>
      </c>
      <c r="G448" s="80">
        <v>54.4</v>
      </c>
      <c r="H448" s="83">
        <v>187020.46299999999</v>
      </c>
      <c r="I448" s="83">
        <v>172988.84699999899</v>
      </c>
    </row>
    <row r="449" spans="1:9" x14ac:dyDescent="0.25">
      <c r="A449" s="30" t="s">
        <v>139</v>
      </c>
      <c r="B449" s="30" t="s">
        <v>110</v>
      </c>
      <c r="C449" s="30" t="s">
        <v>120</v>
      </c>
      <c r="D449" s="11">
        <v>-1.6120399999999999</v>
      </c>
      <c r="E449" s="11">
        <v>-0.30119000000000001</v>
      </c>
      <c r="F449" s="80">
        <v>7.5999999999999899</v>
      </c>
      <c r="G449" s="80">
        <v>70.7</v>
      </c>
      <c r="H449" s="83">
        <v>186994</v>
      </c>
      <c r="I449" s="83">
        <v>181336.745</v>
      </c>
    </row>
    <row r="450" spans="1:9" x14ac:dyDescent="0.25">
      <c r="A450" s="30" t="s">
        <v>146</v>
      </c>
      <c r="B450" s="30" t="s">
        <v>114</v>
      </c>
      <c r="C450" s="30" t="s">
        <v>120</v>
      </c>
      <c r="D450" s="11">
        <v>-0.57616999999999996</v>
      </c>
      <c r="E450" s="11">
        <v>-0.5675</v>
      </c>
      <c r="F450" s="80">
        <v>9.6999999999999993</v>
      </c>
      <c r="G450" s="80">
        <v>30</v>
      </c>
      <c r="H450" s="83">
        <v>186824.962</v>
      </c>
      <c r="I450" s="83">
        <v>177476.761</v>
      </c>
    </row>
    <row r="451" spans="1:9" x14ac:dyDescent="0.25">
      <c r="A451" s="30" t="s">
        <v>159</v>
      </c>
      <c r="B451" s="30" t="s">
        <v>112</v>
      </c>
      <c r="C451" s="30" t="s">
        <v>120</v>
      </c>
      <c r="D451" s="11">
        <v>-0.93315000000000003</v>
      </c>
      <c r="E451" s="11">
        <v>-0.82221999999999995</v>
      </c>
      <c r="F451" s="80">
        <v>9.6</v>
      </c>
      <c r="G451" s="80">
        <v>56.8</v>
      </c>
      <c r="H451" s="83">
        <v>184978.761</v>
      </c>
      <c r="I451" s="83">
        <v>168225.18899999899</v>
      </c>
    </row>
    <row r="452" spans="1:9" x14ac:dyDescent="0.25">
      <c r="A452" s="30" t="s">
        <v>129</v>
      </c>
      <c r="B452" s="30" t="s">
        <v>116</v>
      </c>
      <c r="C452" s="30" t="s">
        <v>120</v>
      </c>
      <c r="D452" s="11">
        <v>-0.95337999999999901</v>
      </c>
      <c r="E452" s="11">
        <v>-0.39478999999999997</v>
      </c>
      <c r="F452" s="80">
        <v>8.3000000000000007</v>
      </c>
      <c r="G452" s="80">
        <v>54.5</v>
      </c>
      <c r="H452" s="83">
        <v>183025.01500000001</v>
      </c>
      <c r="I452" s="83">
        <v>176982.916</v>
      </c>
    </row>
    <row r="453" spans="1:9" x14ac:dyDescent="0.25">
      <c r="A453" s="30" t="s">
        <v>154</v>
      </c>
      <c r="B453" s="30" t="s">
        <v>102</v>
      </c>
      <c r="C453" s="30" t="s">
        <v>120</v>
      </c>
      <c r="D453" s="11">
        <v>-0.61560999999999999</v>
      </c>
      <c r="E453" s="11">
        <v>-0.45143999999999901</v>
      </c>
      <c r="F453" s="80">
        <v>6.4</v>
      </c>
      <c r="G453" s="80">
        <v>53.5</v>
      </c>
      <c r="H453" s="83">
        <v>180926.663</v>
      </c>
      <c r="I453" s="83">
        <v>174052.935</v>
      </c>
    </row>
    <row r="454" spans="1:9" x14ac:dyDescent="0.25">
      <c r="A454" s="30" t="s">
        <v>124</v>
      </c>
      <c r="B454" s="30" t="s">
        <v>117</v>
      </c>
      <c r="C454" s="30" t="s">
        <v>120</v>
      </c>
      <c r="D454" s="11">
        <v>-0.91635</v>
      </c>
      <c r="E454" s="11">
        <v>-0.59113000000000004</v>
      </c>
      <c r="F454" s="80">
        <v>4.5999999999999996</v>
      </c>
      <c r="G454" s="80">
        <v>81.900000000000006</v>
      </c>
      <c r="H454" s="83">
        <v>180839.31</v>
      </c>
      <c r="I454" s="83">
        <v>179831.111</v>
      </c>
    </row>
    <row r="455" spans="1:9" x14ac:dyDescent="0.25">
      <c r="A455" s="30" t="s">
        <v>134</v>
      </c>
      <c r="B455" s="30" t="s">
        <v>106</v>
      </c>
      <c r="C455" s="30" t="s">
        <v>120</v>
      </c>
      <c r="D455" s="11">
        <v>-1.0375700000000001</v>
      </c>
      <c r="E455" s="11">
        <v>-0.54911999999999905</v>
      </c>
      <c r="F455" s="80">
        <v>7.5999999999999899</v>
      </c>
      <c r="G455" s="80">
        <v>61.8</v>
      </c>
      <c r="H455" s="83">
        <v>180647.70300000001</v>
      </c>
      <c r="I455" s="83">
        <v>175952.45600000001</v>
      </c>
    </row>
    <row r="456" spans="1:9" x14ac:dyDescent="0.25">
      <c r="A456" s="30" t="s">
        <v>150</v>
      </c>
      <c r="B456" s="30" t="s">
        <v>107</v>
      </c>
      <c r="C456" s="30" t="s">
        <v>120</v>
      </c>
      <c r="D456" s="11">
        <v>-0.91812000000000005</v>
      </c>
      <c r="E456" s="11">
        <v>-1.1214599999999999</v>
      </c>
      <c r="F456" s="80">
        <v>5.6</v>
      </c>
      <c r="G456" s="80">
        <v>75.400000000000006</v>
      </c>
      <c r="H456" s="83">
        <v>177535.704</v>
      </c>
      <c r="I456" s="83">
        <v>166122.20600000001</v>
      </c>
    </row>
    <row r="457" spans="1:9" x14ac:dyDescent="0.25">
      <c r="A457" s="30" t="s">
        <v>145</v>
      </c>
      <c r="B457" s="30" t="s">
        <v>104</v>
      </c>
      <c r="C457" s="30" t="s">
        <v>120</v>
      </c>
      <c r="D457" s="11">
        <v>-2.0363699999999998</v>
      </c>
      <c r="E457" s="11">
        <v>-2.03294</v>
      </c>
      <c r="F457" s="80">
        <v>7.1</v>
      </c>
      <c r="G457" s="80">
        <v>86.2</v>
      </c>
      <c r="H457" s="83">
        <v>177069.36499999999</v>
      </c>
      <c r="I457" s="83">
        <v>156940.734</v>
      </c>
    </row>
    <row r="458" spans="1:9" x14ac:dyDescent="0.25">
      <c r="A458" s="30" t="s">
        <v>167</v>
      </c>
      <c r="B458" s="30" t="s">
        <v>112</v>
      </c>
      <c r="C458" s="30" t="s">
        <v>120</v>
      </c>
      <c r="D458" s="11">
        <v>-0.91378999999999999</v>
      </c>
      <c r="E458" s="11">
        <v>-0.79496</v>
      </c>
      <c r="F458" s="80">
        <v>6.7</v>
      </c>
      <c r="G458" s="80">
        <v>48.1</v>
      </c>
      <c r="H458" s="83">
        <v>176307.38399999999</v>
      </c>
      <c r="I458" s="83">
        <v>162364.74299999999</v>
      </c>
    </row>
    <row r="459" spans="1:9" x14ac:dyDescent="0.25">
      <c r="A459" s="30" t="s">
        <v>147</v>
      </c>
      <c r="B459" s="30" t="s">
        <v>103</v>
      </c>
      <c r="C459" s="30" t="s">
        <v>120</v>
      </c>
      <c r="D459" s="11">
        <v>-1.16269</v>
      </c>
      <c r="E459" s="11">
        <v>-0.91251000000000004</v>
      </c>
      <c r="F459" s="80">
        <v>6.1</v>
      </c>
      <c r="G459" s="80">
        <v>67</v>
      </c>
      <c r="H459" s="83">
        <v>175368.38399999999</v>
      </c>
      <c r="I459" s="83">
        <v>161055.356</v>
      </c>
    </row>
    <row r="460" spans="1:9" x14ac:dyDescent="0.25">
      <c r="A460" s="30" t="s">
        <v>140</v>
      </c>
      <c r="B460" s="30" t="s">
        <v>103</v>
      </c>
      <c r="C460" s="30" t="s">
        <v>120</v>
      </c>
      <c r="D460" s="11">
        <v>-0.51053999999999999</v>
      </c>
      <c r="E460" s="11">
        <v>-0.49395</v>
      </c>
      <c r="F460" s="80">
        <v>4.0999999999999996</v>
      </c>
      <c r="G460" s="80">
        <v>61.6</v>
      </c>
      <c r="H460" s="83">
        <v>174360.78899999999</v>
      </c>
      <c r="I460" s="83">
        <v>166249.66399999999</v>
      </c>
    </row>
    <row r="461" spans="1:9" x14ac:dyDescent="0.25">
      <c r="A461" s="30" t="s">
        <v>156</v>
      </c>
      <c r="B461" s="30" t="s">
        <v>110</v>
      </c>
      <c r="C461" s="30" t="s">
        <v>120</v>
      </c>
      <c r="D461" s="11">
        <v>-1.6263299999999901</v>
      </c>
      <c r="E461" s="11">
        <v>-1.3407799999999901</v>
      </c>
      <c r="F461" s="80">
        <v>5.8</v>
      </c>
      <c r="G461" s="80">
        <v>93.1</v>
      </c>
      <c r="H461" s="83">
        <v>173677.62899999999</v>
      </c>
      <c r="I461" s="83">
        <v>152832.32199999999</v>
      </c>
    </row>
    <row r="462" spans="1:9" x14ac:dyDescent="0.25">
      <c r="A462" s="30" t="s">
        <v>165</v>
      </c>
      <c r="B462" s="30" t="s">
        <v>113</v>
      </c>
      <c r="C462" s="30" t="s">
        <v>120</v>
      </c>
      <c r="D462" s="11">
        <v>-0.82694000000000001</v>
      </c>
      <c r="E462" s="11">
        <v>-0.36903999999999998</v>
      </c>
      <c r="F462" s="80">
        <v>6.9</v>
      </c>
      <c r="G462" s="80">
        <v>62.8</v>
      </c>
      <c r="H462" s="83">
        <v>173208.6</v>
      </c>
      <c r="I462" s="83">
        <v>163219.17499999999</v>
      </c>
    </row>
    <row r="463" spans="1:9" x14ac:dyDescent="0.25">
      <c r="A463" s="30" t="s">
        <v>88</v>
      </c>
      <c r="B463" s="30" t="s">
        <v>108</v>
      </c>
      <c r="C463" s="30" t="s">
        <v>120</v>
      </c>
      <c r="D463" s="11">
        <v>-1.3701099999999999</v>
      </c>
      <c r="E463" s="11">
        <v>-0.41961999999999999</v>
      </c>
      <c r="F463" s="80">
        <v>4.9000000000000004</v>
      </c>
      <c r="G463" s="80">
        <v>89</v>
      </c>
      <c r="H463" s="83">
        <v>170753.14799999999</v>
      </c>
      <c r="I463" s="83">
        <v>169856.726</v>
      </c>
    </row>
    <row r="464" spans="1:9" x14ac:dyDescent="0.25">
      <c r="A464" s="30" t="s">
        <v>125</v>
      </c>
      <c r="B464" s="30" t="s">
        <v>104</v>
      </c>
      <c r="C464" s="30" t="s">
        <v>120</v>
      </c>
      <c r="D464" s="11">
        <v>-1.9814499999999999</v>
      </c>
      <c r="E464" s="11">
        <v>-0.95052999999999899</v>
      </c>
      <c r="F464" s="80">
        <v>5.3</v>
      </c>
      <c r="G464" s="80">
        <v>71.5</v>
      </c>
      <c r="H464" s="83">
        <v>170597.386</v>
      </c>
      <c r="I464" s="83">
        <v>169672.17499999999</v>
      </c>
    </row>
    <row r="465" spans="1:9" x14ac:dyDescent="0.25">
      <c r="A465" s="30" t="s">
        <v>152</v>
      </c>
      <c r="B465" s="30" t="s">
        <v>113</v>
      </c>
      <c r="C465" s="30" t="s">
        <v>120</v>
      </c>
      <c r="D465" s="11">
        <v>-0.67176999999999998</v>
      </c>
      <c r="E465" s="11">
        <v>-1.5197399999999901</v>
      </c>
      <c r="F465" s="80">
        <v>8.5999999999999908</v>
      </c>
      <c r="G465" s="80">
        <v>93.7</v>
      </c>
      <c r="H465" s="83">
        <v>170527.935</v>
      </c>
      <c r="I465" s="83">
        <v>136220.579</v>
      </c>
    </row>
    <row r="466" spans="1:9" x14ac:dyDescent="0.25">
      <c r="A466" s="30" t="s">
        <v>139</v>
      </c>
      <c r="B466" s="30" t="s">
        <v>102</v>
      </c>
      <c r="C466" s="30" t="s">
        <v>120</v>
      </c>
      <c r="D466" s="11">
        <v>-0.87346000000000001</v>
      </c>
      <c r="E466" s="11">
        <v>-0.3</v>
      </c>
      <c r="F466" s="80">
        <v>5.6</v>
      </c>
      <c r="G466" s="80">
        <v>68.900000000000006</v>
      </c>
      <c r="H466" s="83">
        <v>169277</v>
      </c>
      <c r="I466" s="83">
        <v>166446.21599999999</v>
      </c>
    </row>
    <row r="467" spans="1:9" x14ac:dyDescent="0.25">
      <c r="A467" s="30" t="s">
        <v>167</v>
      </c>
      <c r="B467" s="30" t="s">
        <v>104</v>
      </c>
      <c r="C467" s="30" t="s">
        <v>120</v>
      </c>
      <c r="D467" s="11">
        <v>-1.5425500000000001</v>
      </c>
      <c r="E467" s="11">
        <v>-2.0220099999999999</v>
      </c>
      <c r="F467" s="80">
        <v>6.7</v>
      </c>
      <c r="G467" s="80">
        <v>71.3</v>
      </c>
      <c r="H467" s="83">
        <v>168647.95300000001</v>
      </c>
      <c r="I467" s="83">
        <v>154648.05799999999</v>
      </c>
    </row>
    <row r="468" spans="1:9" x14ac:dyDescent="0.25">
      <c r="A468" s="30" t="s">
        <v>159</v>
      </c>
      <c r="B468" s="30" t="s">
        <v>111</v>
      </c>
      <c r="C468" s="30" t="s">
        <v>120</v>
      </c>
      <c r="D468" s="11">
        <v>-0.86534</v>
      </c>
      <c r="E468" s="11">
        <v>-1.10991</v>
      </c>
      <c r="F468" s="80">
        <v>5.6</v>
      </c>
      <c r="G468" s="80">
        <v>75</v>
      </c>
      <c r="H468" s="83">
        <v>168373.465</v>
      </c>
      <c r="I468" s="83">
        <v>166529.389</v>
      </c>
    </row>
    <row r="469" spans="1:9" x14ac:dyDescent="0.25">
      <c r="A469" s="30" t="s">
        <v>130</v>
      </c>
      <c r="B469" s="30" t="s">
        <v>111</v>
      </c>
      <c r="C469" s="30" t="s">
        <v>120</v>
      </c>
      <c r="D469" s="11">
        <v>-0.79303000000000001</v>
      </c>
      <c r="E469" s="11">
        <v>-0.63327</v>
      </c>
      <c r="F469" s="80">
        <v>5.7</v>
      </c>
      <c r="G469" s="80">
        <v>76.7</v>
      </c>
      <c r="H469" s="83">
        <v>168223.11</v>
      </c>
      <c r="I469" s="83">
        <v>164256.56599999999</v>
      </c>
    </row>
    <row r="470" spans="1:9" x14ac:dyDescent="0.25">
      <c r="A470" s="30" t="s">
        <v>165</v>
      </c>
      <c r="B470" s="30" t="s">
        <v>110</v>
      </c>
      <c r="C470" s="30" t="s">
        <v>120</v>
      </c>
      <c r="D470" s="11">
        <v>-1.5636699999999999</v>
      </c>
      <c r="E470" s="11">
        <v>-0.30304999999999999</v>
      </c>
      <c r="F470" s="80">
        <v>12.4</v>
      </c>
      <c r="G470" s="80">
        <v>72.2</v>
      </c>
      <c r="H470" s="83">
        <v>168137.99799999999</v>
      </c>
      <c r="I470" s="83">
        <v>161694.36300000001</v>
      </c>
    </row>
    <row r="471" spans="1:9" x14ac:dyDescent="0.25">
      <c r="A471" s="30" t="s">
        <v>100</v>
      </c>
      <c r="B471" s="30" t="s">
        <v>117</v>
      </c>
      <c r="C471" s="30" t="s">
        <v>120</v>
      </c>
      <c r="D471" s="11">
        <v>-1.40767</v>
      </c>
      <c r="E471" s="11">
        <v>-0.93015000000000003</v>
      </c>
      <c r="F471" s="80">
        <v>5.5</v>
      </c>
      <c r="G471" s="80">
        <v>76.7</v>
      </c>
      <c r="H471" s="83">
        <v>167518.20499999999</v>
      </c>
      <c r="I471" s="83">
        <v>154076.54800000001</v>
      </c>
    </row>
    <row r="472" spans="1:9" x14ac:dyDescent="0.25">
      <c r="A472" s="30" t="s">
        <v>98</v>
      </c>
      <c r="B472" s="30" t="s">
        <v>112</v>
      </c>
      <c r="C472" s="30" t="s">
        <v>120</v>
      </c>
      <c r="D472" s="11">
        <v>-1.59355</v>
      </c>
      <c r="E472" s="11">
        <v>-0.4985</v>
      </c>
      <c r="F472" s="80">
        <v>5.3</v>
      </c>
      <c r="G472" s="80">
        <v>88.2</v>
      </c>
      <c r="H472" s="83">
        <v>167464.60199999899</v>
      </c>
      <c r="I472" s="83">
        <v>161860.079</v>
      </c>
    </row>
    <row r="473" spans="1:9" x14ac:dyDescent="0.25">
      <c r="A473" s="30" t="s">
        <v>162</v>
      </c>
      <c r="B473" s="30" t="s">
        <v>117</v>
      </c>
      <c r="C473" s="30" t="s">
        <v>120</v>
      </c>
      <c r="D473" s="11">
        <v>-0.90918999999999905</v>
      </c>
      <c r="E473" s="11">
        <v>-0.90918999999999905</v>
      </c>
      <c r="F473" s="80">
        <v>4</v>
      </c>
      <c r="G473" s="80">
        <v>69.599999999999994</v>
      </c>
      <c r="H473" s="83">
        <v>166982.79300000001</v>
      </c>
      <c r="I473" s="83">
        <v>164317.976</v>
      </c>
    </row>
    <row r="474" spans="1:9" x14ac:dyDescent="0.25">
      <c r="A474" s="30" t="s">
        <v>142</v>
      </c>
      <c r="B474" s="30" t="s">
        <v>102</v>
      </c>
      <c r="C474" s="30" t="s">
        <v>120</v>
      </c>
      <c r="D474" s="11">
        <v>-0.88519999999999999</v>
      </c>
      <c r="E474" s="11">
        <v>-0.3</v>
      </c>
      <c r="F474" s="80">
        <v>6.8</v>
      </c>
      <c r="G474" s="80">
        <v>71.400000000000006</v>
      </c>
      <c r="H474" s="83">
        <v>166706.75599999999</v>
      </c>
      <c r="I474" s="83">
        <v>166155.02499999999</v>
      </c>
    </row>
    <row r="475" spans="1:9" x14ac:dyDescent="0.25">
      <c r="A475" s="30" t="s">
        <v>146</v>
      </c>
      <c r="B475" s="30" t="s">
        <v>107</v>
      </c>
      <c r="C475" s="30" t="s">
        <v>120</v>
      </c>
      <c r="D475" s="11">
        <v>-0.95687</v>
      </c>
      <c r="E475" s="11">
        <v>-0.46135999999999999</v>
      </c>
      <c r="F475" s="80">
        <v>5.7</v>
      </c>
      <c r="G475" s="80">
        <v>68.400000000000006</v>
      </c>
      <c r="H475" s="83">
        <v>165167.38500000001</v>
      </c>
      <c r="I475" s="83">
        <v>160326.24799999999</v>
      </c>
    </row>
    <row r="476" spans="1:9" x14ac:dyDescent="0.25">
      <c r="A476" s="30" t="s">
        <v>161</v>
      </c>
      <c r="B476" s="30" t="s">
        <v>112</v>
      </c>
      <c r="C476" s="30" t="s">
        <v>120</v>
      </c>
      <c r="D476" s="11">
        <v>-0.87162999999999902</v>
      </c>
      <c r="E476" s="11">
        <v>-0.65983000000000003</v>
      </c>
      <c r="F476" s="80">
        <v>4.5999999999999996</v>
      </c>
      <c r="G476" s="80">
        <v>60.3</v>
      </c>
      <c r="H476" s="83">
        <v>165094.33499999999</v>
      </c>
      <c r="I476" s="83">
        <v>157421.97399999999</v>
      </c>
    </row>
    <row r="477" spans="1:9" x14ac:dyDescent="0.25">
      <c r="A477" s="30" t="s">
        <v>132</v>
      </c>
      <c r="B477" s="30" t="s">
        <v>102</v>
      </c>
      <c r="C477" s="30" t="s">
        <v>120</v>
      </c>
      <c r="D477" s="11">
        <v>-0.67688000000000004</v>
      </c>
      <c r="E477" s="11">
        <v>-0.37696999999999897</v>
      </c>
      <c r="F477" s="80">
        <v>6.8</v>
      </c>
      <c r="G477" s="80">
        <v>58.7</v>
      </c>
      <c r="H477" s="83">
        <v>164077.14300000001</v>
      </c>
      <c r="I477" s="83">
        <v>156667.65400000001</v>
      </c>
    </row>
    <row r="478" spans="1:9" x14ac:dyDescent="0.25">
      <c r="A478" s="30" t="s">
        <v>142</v>
      </c>
      <c r="B478" s="30" t="s">
        <v>106</v>
      </c>
      <c r="C478" s="30" t="s">
        <v>120</v>
      </c>
      <c r="D478" s="11">
        <v>-1.30277</v>
      </c>
      <c r="E478" s="11">
        <v>-0.57991999999999999</v>
      </c>
      <c r="F478" s="80">
        <v>5.8</v>
      </c>
      <c r="G478" s="80">
        <v>77</v>
      </c>
      <c r="H478" s="83">
        <v>162942.726</v>
      </c>
      <c r="I478" s="83">
        <v>160264.65900000001</v>
      </c>
    </row>
    <row r="479" spans="1:9" x14ac:dyDescent="0.25">
      <c r="A479" s="30" t="s">
        <v>158</v>
      </c>
      <c r="B479" s="30" t="s">
        <v>111</v>
      </c>
      <c r="C479" s="30" t="s">
        <v>120</v>
      </c>
      <c r="D479" s="11">
        <v>-0.441439999999999</v>
      </c>
      <c r="E479" s="11">
        <v>-0.70208000000000004</v>
      </c>
      <c r="F479" s="80">
        <v>4.8</v>
      </c>
      <c r="G479" s="80">
        <v>82.2</v>
      </c>
      <c r="H479" s="83">
        <v>162413.005</v>
      </c>
      <c r="I479" s="83">
        <v>149387.60500000001</v>
      </c>
    </row>
    <row r="480" spans="1:9" x14ac:dyDescent="0.25">
      <c r="A480" s="30" t="s">
        <v>146</v>
      </c>
      <c r="B480" s="30" t="s">
        <v>113</v>
      </c>
      <c r="C480" s="30" t="s">
        <v>120</v>
      </c>
      <c r="D480" s="11">
        <v>-1.09491</v>
      </c>
      <c r="E480" s="11">
        <v>-0.46083999999999897</v>
      </c>
      <c r="F480" s="80">
        <v>8</v>
      </c>
      <c r="G480" s="80">
        <v>57</v>
      </c>
      <c r="H480" s="83">
        <v>160822.20000000001</v>
      </c>
      <c r="I480" s="83">
        <v>155740.23800000001</v>
      </c>
    </row>
    <row r="481" spans="1:9" x14ac:dyDescent="0.25">
      <c r="A481" s="30" t="s">
        <v>137</v>
      </c>
      <c r="B481" s="30" t="s">
        <v>113</v>
      </c>
      <c r="C481" s="30" t="s">
        <v>120</v>
      </c>
      <c r="D481" s="11">
        <v>-0.90351000000000004</v>
      </c>
      <c r="E481" s="11">
        <v>-0.31043999999999999</v>
      </c>
      <c r="F481" s="80">
        <v>5.7</v>
      </c>
      <c r="G481" s="80">
        <v>52.1</v>
      </c>
      <c r="H481" s="83">
        <v>160797.37</v>
      </c>
      <c r="I481" s="83">
        <v>156427.56400000001</v>
      </c>
    </row>
    <row r="482" spans="1:9" x14ac:dyDescent="0.25">
      <c r="A482" s="30" t="s">
        <v>127</v>
      </c>
      <c r="B482" s="30" t="s">
        <v>114</v>
      </c>
      <c r="C482" s="30" t="s">
        <v>120</v>
      </c>
      <c r="D482" s="11">
        <v>-0.46231</v>
      </c>
      <c r="E482" s="11">
        <v>-0.84362999999999899</v>
      </c>
      <c r="F482" s="80">
        <v>6.7</v>
      </c>
      <c r="G482" s="80">
        <v>49.5</v>
      </c>
      <c r="H482" s="83">
        <v>160395.753</v>
      </c>
      <c r="I482" s="83">
        <v>153113.56699999899</v>
      </c>
    </row>
    <row r="483" spans="1:9" x14ac:dyDescent="0.25">
      <c r="A483" s="30" t="s">
        <v>165</v>
      </c>
      <c r="B483" s="30" t="s">
        <v>102</v>
      </c>
      <c r="C483" s="30" t="s">
        <v>120</v>
      </c>
      <c r="D483" s="11">
        <v>-0.67893999999999999</v>
      </c>
      <c r="E483" s="11">
        <v>-0.30063000000000001</v>
      </c>
      <c r="F483" s="80">
        <v>14.2</v>
      </c>
      <c r="G483" s="80">
        <v>68.5</v>
      </c>
      <c r="H483" s="83">
        <v>159069.38399999999</v>
      </c>
      <c r="I483" s="83">
        <v>154514.47099999999</v>
      </c>
    </row>
    <row r="484" spans="1:9" x14ac:dyDescent="0.25">
      <c r="A484" s="30" t="s">
        <v>139</v>
      </c>
      <c r="B484" s="30" t="s">
        <v>116</v>
      </c>
      <c r="C484" s="30" t="s">
        <v>120</v>
      </c>
      <c r="D484" s="11">
        <v>-0.97787999999999997</v>
      </c>
      <c r="E484" s="11">
        <v>-0.42664999999999997</v>
      </c>
      <c r="F484" s="80">
        <v>6.6</v>
      </c>
      <c r="G484" s="80">
        <v>56.2</v>
      </c>
      <c r="H484" s="83">
        <v>158925</v>
      </c>
      <c r="I484" s="83">
        <v>152590.43799999999</v>
      </c>
    </row>
    <row r="485" spans="1:9" x14ac:dyDescent="0.25">
      <c r="A485" s="30" t="s">
        <v>132</v>
      </c>
      <c r="B485" s="30" t="s">
        <v>110</v>
      </c>
      <c r="C485" s="30" t="s">
        <v>120</v>
      </c>
      <c r="D485" s="11">
        <v>-1.40157</v>
      </c>
      <c r="E485" s="11">
        <v>-0.30658999999999997</v>
      </c>
      <c r="F485" s="80">
        <v>7</v>
      </c>
      <c r="G485" s="80">
        <v>55.5</v>
      </c>
      <c r="H485" s="83">
        <v>158598.64799999999</v>
      </c>
      <c r="I485" s="83">
        <v>153366.96799999999</v>
      </c>
    </row>
    <row r="486" spans="1:9" x14ac:dyDescent="0.25">
      <c r="A486" s="30" t="s">
        <v>160</v>
      </c>
      <c r="B486" s="30" t="s">
        <v>106</v>
      </c>
      <c r="C486" s="30" t="s">
        <v>120</v>
      </c>
      <c r="D486" s="11">
        <v>-0.69848999999999895</v>
      </c>
      <c r="E486" s="11">
        <v>-0.35383999999999999</v>
      </c>
      <c r="F486" s="80">
        <v>4.5999999999999996</v>
      </c>
      <c r="G486" s="80">
        <v>69.5</v>
      </c>
      <c r="H486" s="83">
        <v>154457.978</v>
      </c>
      <c r="I486" s="83">
        <v>149444.16800000001</v>
      </c>
    </row>
    <row r="487" spans="1:9" x14ac:dyDescent="0.25">
      <c r="A487" s="30" t="s">
        <v>135</v>
      </c>
      <c r="B487" s="30" t="s">
        <v>116</v>
      </c>
      <c r="C487" s="30" t="s">
        <v>120</v>
      </c>
      <c r="D487" s="11">
        <v>-0.41898000000000002</v>
      </c>
      <c r="E487" s="11">
        <v>-0.89900000000000002</v>
      </c>
      <c r="F487" s="80">
        <v>7.5</v>
      </c>
      <c r="G487" s="80">
        <v>62.7</v>
      </c>
      <c r="H487" s="83">
        <v>154047.28699999899</v>
      </c>
      <c r="I487" s="83">
        <v>123994.125</v>
      </c>
    </row>
    <row r="488" spans="1:9" x14ac:dyDescent="0.25">
      <c r="A488" s="30" t="s">
        <v>155</v>
      </c>
      <c r="B488" s="30" t="s">
        <v>117</v>
      </c>
      <c r="C488" s="30" t="s">
        <v>120</v>
      </c>
      <c r="D488" s="11">
        <v>-0.88990000000000002</v>
      </c>
      <c r="E488" s="11">
        <v>-0.34094000000000002</v>
      </c>
      <c r="F488" s="80">
        <v>5.9</v>
      </c>
      <c r="G488" s="80">
        <v>49.2</v>
      </c>
      <c r="H488" s="83">
        <v>153912.79800000001</v>
      </c>
      <c r="I488" s="83">
        <v>138496.30900000001</v>
      </c>
    </row>
    <row r="489" spans="1:9" x14ac:dyDescent="0.25">
      <c r="A489" s="30" t="s">
        <v>134</v>
      </c>
      <c r="B489" s="30" t="s">
        <v>110</v>
      </c>
      <c r="C489" s="30" t="s">
        <v>120</v>
      </c>
      <c r="D489" s="11">
        <v>-1.01207</v>
      </c>
      <c r="E489" s="11">
        <v>-0.58653999999999995</v>
      </c>
      <c r="F489" s="80">
        <v>6</v>
      </c>
      <c r="G489" s="80">
        <v>53.8</v>
      </c>
      <c r="H489" s="83">
        <v>151499.992</v>
      </c>
      <c r="I489" s="83">
        <v>149236.625</v>
      </c>
    </row>
    <row r="490" spans="1:9" x14ac:dyDescent="0.25">
      <c r="A490" s="30" t="s">
        <v>99</v>
      </c>
      <c r="B490" s="30" t="s">
        <v>117</v>
      </c>
      <c r="C490" s="30" t="s">
        <v>120</v>
      </c>
      <c r="D490" s="11">
        <v>-2.04339</v>
      </c>
      <c r="E490" s="11">
        <v>-0.54293999999999998</v>
      </c>
      <c r="F490" s="80">
        <v>4.0999999999999996</v>
      </c>
      <c r="G490" s="80">
        <v>76.400000000000006</v>
      </c>
      <c r="H490" s="83">
        <v>150816.59299999999</v>
      </c>
      <c r="I490" s="83">
        <v>140395.663</v>
      </c>
    </row>
    <row r="491" spans="1:9" x14ac:dyDescent="0.25">
      <c r="A491" s="30" t="s">
        <v>145</v>
      </c>
      <c r="B491" s="30" t="s">
        <v>103</v>
      </c>
      <c r="C491" s="30" t="s">
        <v>120</v>
      </c>
      <c r="D491" s="11">
        <v>-1.1043799999999999</v>
      </c>
      <c r="E491" s="11">
        <v>-0.78168000000000004</v>
      </c>
      <c r="F491" s="80">
        <v>5.3</v>
      </c>
      <c r="G491" s="80">
        <v>60.6</v>
      </c>
      <c r="H491" s="83">
        <v>150016.334</v>
      </c>
      <c r="I491" s="83">
        <v>144103.97199999899</v>
      </c>
    </row>
    <row r="492" spans="1:9" x14ac:dyDescent="0.25">
      <c r="A492" s="30" t="s">
        <v>149</v>
      </c>
      <c r="B492" s="30" t="s">
        <v>111</v>
      </c>
      <c r="C492" s="30" t="s">
        <v>120</v>
      </c>
      <c r="D492" s="11">
        <v>-0.93232000000000004</v>
      </c>
      <c r="E492" s="11">
        <v>-0.61822999999999995</v>
      </c>
      <c r="F492" s="80">
        <v>3.4</v>
      </c>
      <c r="G492" s="80">
        <v>71</v>
      </c>
      <c r="H492" s="83">
        <v>148989.6</v>
      </c>
      <c r="I492" s="83">
        <v>148103.04800000001</v>
      </c>
    </row>
    <row r="493" spans="1:9" x14ac:dyDescent="0.25">
      <c r="A493" s="30" t="s">
        <v>150</v>
      </c>
      <c r="B493" s="30" t="s">
        <v>114</v>
      </c>
      <c r="C493" s="30" t="s">
        <v>120</v>
      </c>
      <c r="D493" s="11">
        <v>-0.76075999999999999</v>
      </c>
      <c r="E493" s="11">
        <v>-1.0036799999999999</v>
      </c>
      <c r="F493" s="80">
        <v>7</v>
      </c>
      <c r="G493" s="80">
        <v>84.5</v>
      </c>
      <c r="H493" s="83">
        <v>148818.82399999999</v>
      </c>
      <c r="I493" s="83">
        <v>132973.53200000001</v>
      </c>
    </row>
    <row r="494" spans="1:9" x14ac:dyDescent="0.25">
      <c r="A494" s="30" t="s">
        <v>100</v>
      </c>
      <c r="B494" s="30" t="s">
        <v>104</v>
      </c>
      <c r="C494" s="30" t="s">
        <v>120</v>
      </c>
      <c r="D494" s="11">
        <v>-1.25363</v>
      </c>
      <c r="E494" s="11">
        <v>-1.6715899999999999</v>
      </c>
      <c r="F494" s="80">
        <v>5.5</v>
      </c>
      <c r="G494" s="80">
        <v>82</v>
      </c>
      <c r="H494" s="83">
        <v>148127.01999999999</v>
      </c>
      <c r="I494" s="83">
        <v>140152.09400000001</v>
      </c>
    </row>
    <row r="495" spans="1:9" x14ac:dyDescent="0.25">
      <c r="A495" s="30" t="s">
        <v>163</v>
      </c>
      <c r="B495" s="30" t="s">
        <v>117</v>
      </c>
      <c r="C495" s="30" t="s">
        <v>120</v>
      </c>
      <c r="D495" s="11">
        <v>-0.87019000000000002</v>
      </c>
      <c r="E495" s="11">
        <v>-0.87019000000000002</v>
      </c>
      <c r="F495" s="80">
        <v>3.9</v>
      </c>
      <c r="G495" s="80">
        <v>49.2</v>
      </c>
      <c r="H495" s="83">
        <v>147220.416</v>
      </c>
      <c r="I495" s="83">
        <v>145043.443</v>
      </c>
    </row>
    <row r="496" spans="1:9" x14ac:dyDescent="0.25">
      <c r="A496" s="30" t="s">
        <v>140</v>
      </c>
      <c r="B496" s="30" t="s">
        <v>106</v>
      </c>
      <c r="C496" s="30" t="s">
        <v>120</v>
      </c>
      <c r="D496" s="11">
        <v>-0.65854999999999997</v>
      </c>
      <c r="E496" s="11">
        <v>-0.58660000000000001</v>
      </c>
      <c r="F496" s="80">
        <v>9</v>
      </c>
      <c r="G496" s="80">
        <v>53.1</v>
      </c>
      <c r="H496" s="83">
        <v>145708.31</v>
      </c>
      <c r="I496" s="83">
        <v>142595.24400000001</v>
      </c>
    </row>
    <row r="497" spans="1:9" x14ac:dyDescent="0.25">
      <c r="A497" s="30" t="s">
        <v>126</v>
      </c>
      <c r="B497" s="30" t="s">
        <v>102</v>
      </c>
      <c r="C497" s="30" t="s">
        <v>120</v>
      </c>
      <c r="D497" s="11">
        <v>-1.1547799999999999</v>
      </c>
      <c r="E497" s="11">
        <v>-0.30141000000000001</v>
      </c>
      <c r="F497" s="80">
        <v>7</v>
      </c>
      <c r="G497" s="80">
        <v>61.1</v>
      </c>
      <c r="H497" s="83">
        <v>144680.53899999999</v>
      </c>
      <c r="I497" s="83">
        <v>139158.71</v>
      </c>
    </row>
    <row r="498" spans="1:9" x14ac:dyDescent="0.25">
      <c r="A498" s="30" t="s">
        <v>161</v>
      </c>
      <c r="B498" s="30" t="s">
        <v>102</v>
      </c>
      <c r="C498" s="30" t="s">
        <v>120</v>
      </c>
      <c r="D498" s="11">
        <v>-0.87057999999999902</v>
      </c>
      <c r="E498" s="11">
        <v>-0.30088999999999999</v>
      </c>
      <c r="F498" s="80">
        <v>5.3</v>
      </c>
      <c r="G498" s="80">
        <v>72.2</v>
      </c>
      <c r="H498" s="83">
        <v>143590.83900000001</v>
      </c>
      <c r="I498" s="83">
        <v>139001.79399999999</v>
      </c>
    </row>
    <row r="499" spans="1:9" x14ac:dyDescent="0.25">
      <c r="A499" s="30" t="s">
        <v>140</v>
      </c>
      <c r="B499" s="30" t="s">
        <v>111</v>
      </c>
      <c r="C499" s="30" t="s">
        <v>120</v>
      </c>
      <c r="D499" s="11">
        <v>-0.3</v>
      </c>
      <c r="E499" s="11">
        <v>-1.0144799999999901</v>
      </c>
      <c r="F499" s="80">
        <v>5.4</v>
      </c>
      <c r="G499" s="80">
        <v>80.799999999999898</v>
      </c>
      <c r="H499" s="83">
        <v>142938.88199999899</v>
      </c>
      <c r="I499" s="83">
        <v>132032.19199999899</v>
      </c>
    </row>
    <row r="500" spans="1:9" x14ac:dyDescent="0.25">
      <c r="A500" s="30" t="s">
        <v>150</v>
      </c>
      <c r="B500" s="30" t="s">
        <v>103</v>
      </c>
      <c r="C500" s="30" t="s">
        <v>120</v>
      </c>
      <c r="D500" s="11">
        <v>-1.0509899999999901</v>
      </c>
      <c r="E500" s="11">
        <v>-0.87097999999999998</v>
      </c>
      <c r="F500" s="80">
        <v>7.4</v>
      </c>
      <c r="G500" s="80">
        <v>53.4</v>
      </c>
      <c r="H500" s="83">
        <v>142222.71900000001</v>
      </c>
      <c r="I500" s="83">
        <v>137463.67199999999</v>
      </c>
    </row>
    <row r="501" spans="1:9" x14ac:dyDescent="0.25">
      <c r="A501" s="30" t="s">
        <v>140</v>
      </c>
      <c r="B501" s="30" t="s">
        <v>110</v>
      </c>
      <c r="C501" s="30" t="s">
        <v>120</v>
      </c>
      <c r="D501" s="11">
        <v>-0.3</v>
      </c>
      <c r="E501" s="11">
        <v>-0.88632999999999995</v>
      </c>
      <c r="F501" s="80">
        <v>8.3000000000000007</v>
      </c>
      <c r="G501" s="80">
        <v>76.7</v>
      </c>
      <c r="H501" s="83">
        <v>141551.63399999999</v>
      </c>
      <c r="I501" s="83">
        <v>138971.56299999999</v>
      </c>
    </row>
    <row r="502" spans="1:9" x14ac:dyDescent="0.25">
      <c r="A502" s="30" t="s">
        <v>133</v>
      </c>
      <c r="B502" s="30" t="s">
        <v>103</v>
      </c>
      <c r="C502" s="30" t="s">
        <v>120</v>
      </c>
      <c r="D502" s="11">
        <v>-0.55869999999999997</v>
      </c>
      <c r="E502" s="11">
        <v>-0.49446999999999902</v>
      </c>
      <c r="F502" s="80">
        <v>4.8</v>
      </c>
      <c r="G502" s="80">
        <v>55.7</v>
      </c>
      <c r="H502" s="83">
        <v>140758.598</v>
      </c>
      <c r="I502" s="83">
        <v>139927.78</v>
      </c>
    </row>
    <row r="503" spans="1:9" x14ac:dyDescent="0.25">
      <c r="A503" s="30" t="s">
        <v>101</v>
      </c>
      <c r="B503" s="30" t="s">
        <v>108</v>
      </c>
      <c r="C503" s="30" t="s">
        <v>120</v>
      </c>
      <c r="D503" s="11">
        <v>-1.16961</v>
      </c>
      <c r="E503" s="11">
        <v>-0.66356000000000004</v>
      </c>
      <c r="F503" s="80">
        <v>6</v>
      </c>
      <c r="G503" s="80">
        <v>72.099999999999895</v>
      </c>
      <c r="H503" s="83">
        <v>139463.242</v>
      </c>
      <c r="I503" s="83">
        <v>117115.85400000001</v>
      </c>
    </row>
    <row r="504" spans="1:9" x14ac:dyDescent="0.25">
      <c r="A504" s="30" t="s">
        <v>99</v>
      </c>
      <c r="B504" s="30" t="s">
        <v>116</v>
      </c>
      <c r="C504" s="30" t="s">
        <v>120</v>
      </c>
      <c r="D504" s="11">
        <v>-1.11161</v>
      </c>
      <c r="E504" s="11">
        <v>-0.38106000000000001</v>
      </c>
      <c r="F504" s="80">
        <v>5.6</v>
      </c>
      <c r="G504" s="80">
        <v>67</v>
      </c>
      <c r="H504" s="83">
        <v>139189.375</v>
      </c>
      <c r="I504" s="83">
        <v>124207.005</v>
      </c>
    </row>
    <row r="505" spans="1:9" x14ac:dyDescent="0.25">
      <c r="A505" s="30" t="s">
        <v>127</v>
      </c>
      <c r="B505" s="30" t="s">
        <v>107</v>
      </c>
      <c r="C505" s="30" t="s">
        <v>120</v>
      </c>
      <c r="D505" s="11">
        <v>-1.06447</v>
      </c>
      <c r="E505" s="11">
        <v>-0.4284</v>
      </c>
      <c r="F505" s="80">
        <v>5.4</v>
      </c>
      <c r="G505" s="80">
        <v>63</v>
      </c>
      <c r="H505" s="83">
        <v>138456.29800000001</v>
      </c>
      <c r="I505" s="83">
        <v>134766.35199999899</v>
      </c>
    </row>
    <row r="506" spans="1:9" x14ac:dyDescent="0.25">
      <c r="A506" s="30" t="s">
        <v>137</v>
      </c>
      <c r="B506" s="30" t="s">
        <v>111</v>
      </c>
      <c r="C506" s="30" t="s">
        <v>120</v>
      </c>
      <c r="D506" s="11">
        <v>-0.87639999999999996</v>
      </c>
      <c r="E506" s="11">
        <v>-1.10541</v>
      </c>
      <c r="F506" s="80">
        <v>7.4</v>
      </c>
      <c r="G506" s="80">
        <v>25.1</v>
      </c>
      <c r="H506" s="83">
        <v>137079.06200000001</v>
      </c>
      <c r="I506" s="83">
        <v>135744.35399999999</v>
      </c>
    </row>
    <row r="507" spans="1:9" x14ac:dyDescent="0.25">
      <c r="A507" s="30" t="s">
        <v>165</v>
      </c>
      <c r="B507" s="30" t="s">
        <v>116</v>
      </c>
      <c r="C507" s="30" t="s">
        <v>120</v>
      </c>
      <c r="D507" s="11">
        <v>-0.96325000000000005</v>
      </c>
      <c r="E507" s="11">
        <v>-0.416239999999999</v>
      </c>
      <c r="F507" s="80">
        <v>8.6999999999999904</v>
      </c>
      <c r="G507" s="80">
        <v>50.7</v>
      </c>
      <c r="H507" s="83">
        <v>136760.106</v>
      </c>
      <c r="I507" s="83">
        <v>128115.149</v>
      </c>
    </row>
    <row r="508" spans="1:9" x14ac:dyDescent="0.25">
      <c r="A508" s="30" t="s">
        <v>101</v>
      </c>
      <c r="B508" s="30" t="s">
        <v>104</v>
      </c>
      <c r="C508" s="30" t="s">
        <v>120</v>
      </c>
      <c r="D508" s="11">
        <v>-2.6378599999999999</v>
      </c>
      <c r="E508" s="11">
        <v>-0.31491999999999998</v>
      </c>
      <c r="F508" s="80">
        <v>4.5999999999999996</v>
      </c>
      <c r="G508" s="80">
        <v>67.3</v>
      </c>
      <c r="H508" s="83">
        <v>136020.06400000001</v>
      </c>
      <c r="I508" s="83">
        <v>135397.769</v>
      </c>
    </row>
    <row r="509" spans="1:9" x14ac:dyDescent="0.25">
      <c r="A509" s="30" t="s">
        <v>126</v>
      </c>
      <c r="B509" s="30" t="s">
        <v>112</v>
      </c>
      <c r="C509" s="30" t="s">
        <v>120</v>
      </c>
      <c r="D509" s="11">
        <v>-0.43075000000000002</v>
      </c>
      <c r="E509" s="11">
        <v>-0.38745000000000002</v>
      </c>
      <c r="F509" s="80">
        <v>4.5</v>
      </c>
      <c r="G509" s="80">
        <v>57.8</v>
      </c>
      <c r="H509" s="83">
        <v>135189.43599999999</v>
      </c>
      <c r="I509" s="83">
        <v>133136.772</v>
      </c>
    </row>
    <row r="510" spans="1:9" x14ac:dyDescent="0.25">
      <c r="A510" s="30" t="s">
        <v>149</v>
      </c>
      <c r="B510" s="30" t="s">
        <v>106</v>
      </c>
      <c r="C510" s="30" t="s">
        <v>120</v>
      </c>
      <c r="D510" s="11">
        <v>-0.72428999999999999</v>
      </c>
      <c r="E510" s="11">
        <v>-0.32715</v>
      </c>
      <c r="F510" s="80">
        <v>7.2</v>
      </c>
      <c r="G510" s="80">
        <v>62.8</v>
      </c>
      <c r="H510" s="83">
        <v>134042.95199999999</v>
      </c>
      <c r="I510" s="83">
        <v>129373.228</v>
      </c>
    </row>
    <row r="511" spans="1:9" x14ac:dyDescent="0.25">
      <c r="A511" s="30" t="s">
        <v>156</v>
      </c>
      <c r="B511" s="30" t="s">
        <v>104</v>
      </c>
      <c r="C511" s="30" t="s">
        <v>120</v>
      </c>
      <c r="D511" s="11">
        <v>-1.87845999999999</v>
      </c>
      <c r="E511" s="11">
        <v>-1.4778500000000001</v>
      </c>
      <c r="F511" s="80">
        <v>4.8</v>
      </c>
      <c r="G511" s="80">
        <v>75.299999999999898</v>
      </c>
      <c r="H511" s="83">
        <v>133853.48800000001</v>
      </c>
      <c r="I511" s="83">
        <v>128048.594</v>
      </c>
    </row>
    <row r="512" spans="1:9" x14ac:dyDescent="0.25">
      <c r="A512" s="30" t="s">
        <v>153</v>
      </c>
      <c r="B512" s="30" t="s">
        <v>105</v>
      </c>
      <c r="C512" s="30" t="s">
        <v>120</v>
      </c>
      <c r="D512" s="11">
        <v>-0.54125000000000001</v>
      </c>
      <c r="E512" s="11">
        <v>-0.50409999999999999</v>
      </c>
      <c r="F512" s="80">
        <v>7.8</v>
      </c>
      <c r="G512" s="80">
        <v>91.8</v>
      </c>
      <c r="H512" s="83">
        <v>132443.47699999899</v>
      </c>
      <c r="I512" s="83">
        <v>131751.535</v>
      </c>
    </row>
    <row r="513" spans="1:9" x14ac:dyDescent="0.25">
      <c r="A513" s="30" t="s">
        <v>139</v>
      </c>
      <c r="B513" s="30" t="s">
        <v>117</v>
      </c>
      <c r="C513" s="30" t="s">
        <v>120</v>
      </c>
      <c r="D513" s="11">
        <v>-0.89485999999999999</v>
      </c>
      <c r="E513" s="11">
        <v>-0.32135999999999998</v>
      </c>
      <c r="F513" s="80">
        <v>6.5</v>
      </c>
      <c r="G513" s="80">
        <v>29.7</v>
      </c>
      <c r="H513" s="83">
        <v>132284.5</v>
      </c>
      <c r="I513" s="83">
        <v>129287.651</v>
      </c>
    </row>
    <row r="514" spans="1:9" x14ac:dyDescent="0.25">
      <c r="A514" s="30" t="s">
        <v>136</v>
      </c>
      <c r="B514" s="30" t="s">
        <v>111</v>
      </c>
      <c r="C514" s="30" t="s">
        <v>120</v>
      </c>
      <c r="D514" s="11">
        <v>-1.2753399999999999</v>
      </c>
      <c r="E514" s="11">
        <v>-1.64990999999999</v>
      </c>
      <c r="F514" s="80">
        <v>4.9000000000000004</v>
      </c>
      <c r="G514" s="80">
        <v>53.8</v>
      </c>
      <c r="H514" s="83">
        <v>132145.489</v>
      </c>
      <c r="I514" s="83">
        <v>124307.440999999</v>
      </c>
    </row>
    <row r="515" spans="1:9" x14ac:dyDescent="0.25">
      <c r="A515" s="30" t="s">
        <v>160</v>
      </c>
      <c r="B515" s="30" t="s">
        <v>103</v>
      </c>
      <c r="C515" s="30" t="s">
        <v>120</v>
      </c>
      <c r="D515" s="11">
        <v>-0.65646000000000004</v>
      </c>
      <c r="E515" s="11">
        <v>-0.45788000000000001</v>
      </c>
      <c r="F515" s="80">
        <v>5.2</v>
      </c>
      <c r="G515" s="80">
        <v>52.2</v>
      </c>
      <c r="H515" s="83">
        <v>131596.40299999999</v>
      </c>
      <c r="I515" s="83">
        <v>129392.353</v>
      </c>
    </row>
    <row r="516" spans="1:9" x14ac:dyDescent="0.25">
      <c r="A516" s="30" t="s">
        <v>152</v>
      </c>
      <c r="B516" s="30" t="s">
        <v>117</v>
      </c>
      <c r="C516" s="30" t="s">
        <v>120</v>
      </c>
      <c r="D516" s="11">
        <v>-0.45956000000000002</v>
      </c>
      <c r="E516" s="11">
        <v>-0.42499999999999999</v>
      </c>
      <c r="F516" s="80">
        <v>5.4</v>
      </c>
      <c r="G516" s="80">
        <v>74.2</v>
      </c>
      <c r="H516" s="83">
        <v>131537.48499999999</v>
      </c>
      <c r="I516" s="83">
        <v>128092.856</v>
      </c>
    </row>
    <row r="517" spans="1:9" x14ac:dyDescent="0.25">
      <c r="A517" s="30" t="s">
        <v>144</v>
      </c>
      <c r="B517" s="30" t="s">
        <v>110</v>
      </c>
      <c r="C517" s="30" t="s">
        <v>120</v>
      </c>
      <c r="D517" s="11">
        <v>-1.5468500000000001</v>
      </c>
      <c r="E517" s="11">
        <v>-0.67633999999999905</v>
      </c>
      <c r="F517" s="80">
        <v>6.7</v>
      </c>
      <c r="G517" s="80">
        <v>46.3</v>
      </c>
      <c r="H517" s="83">
        <v>129301.98699999999</v>
      </c>
      <c r="I517" s="83">
        <v>124492.58199999999</v>
      </c>
    </row>
    <row r="518" spans="1:9" x14ac:dyDescent="0.25">
      <c r="A518" s="30" t="s">
        <v>135</v>
      </c>
      <c r="B518" s="30" t="s">
        <v>108</v>
      </c>
      <c r="C518" s="30" t="s">
        <v>120</v>
      </c>
      <c r="D518" s="11">
        <v>-0.96580999999999995</v>
      </c>
      <c r="E518" s="11">
        <v>-1.11442</v>
      </c>
      <c r="F518" s="80">
        <v>7.8</v>
      </c>
      <c r="G518" s="80">
        <v>90</v>
      </c>
      <c r="H518" s="83">
        <v>129228.235</v>
      </c>
      <c r="I518" s="83">
        <v>100470.364</v>
      </c>
    </row>
    <row r="519" spans="1:9" x14ac:dyDescent="0.25">
      <c r="A519" s="30" t="s">
        <v>147</v>
      </c>
      <c r="B519" s="30" t="s">
        <v>111</v>
      </c>
      <c r="C519" s="30" t="s">
        <v>120</v>
      </c>
      <c r="D519" s="11">
        <v>-1.3476399999999999</v>
      </c>
      <c r="E519" s="11">
        <v>-1.6597900000000001</v>
      </c>
      <c r="F519" s="80">
        <v>4.9000000000000004</v>
      </c>
      <c r="G519" s="80">
        <v>74.599999999999895</v>
      </c>
      <c r="H519" s="83">
        <v>128271.811999999</v>
      </c>
      <c r="I519" s="83">
        <v>119225.656999999</v>
      </c>
    </row>
    <row r="520" spans="1:9" x14ac:dyDescent="0.25">
      <c r="A520" s="30" t="s">
        <v>126</v>
      </c>
      <c r="B520" s="30" t="s">
        <v>110</v>
      </c>
      <c r="C520" s="30" t="s">
        <v>120</v>
      </c>
      <c r="D520" s="11">
        <v>-1.2944100000000001</v>
      </c>
      <c r="E520" s="11">
        <v>-0.30664000000000002</v>
      </c>
      <c r="F520" s="80">
        <v>6.5</v>
      </c>
      <c r="G520" s="80">
        <v>60.8</v>
      </c>
      <c r="H520" s="83">
        <v>128020.82399999999</v>
      </c>
      <c r="I520" s="83">
        <v>122675.374</v>
      </c>
    </row>
    <row r="521" spans="1:9" x14ac:dyDescent="0.25">
      <c r="A521" s="30" t="s">
        <v>89</v>
      </c>
      <c r="B521" s="30" t="s">
        <v>110</v>
      </c>
      <c r="C521" s="30" t="s">
        <v>120</v>
      </c>
      <c r="D521" s="11">
        <v>-1.38815</v>
      </c>
      <c r="E521" s="11">
        <v>-1.1950399999999901</v>
      </c>
      <c r="F521" s="80">
        <v>6.1</v>
      </c>
      <c r="G521" s="80">
        <v>74.5</v>
      </c>
      <c r="H521" s="83">
        <v>127634.845</v>
      </c>
      <c r="I521" s="83">
        <v>127063.77</v>
      </c>
    </row>
    <row r="522" spans="1:9" x14ac:dyDescent="0.25">
      <c r="A522" s="30" t="s">
        <v>151</v>
      </c>
      <c r="B522" s="30" t="s">
        <v>112</v>
      </c>
      <c r="C522" s="30" t="s">
        <v>120</v>
      </c>
      <c r="D522" s="11">
        <v>-1.3525399999999901</v>
      </c>
      <c r="E522" s="11">
        <v>-0.71970999999999996</v>
      </c>
      <c r="F522" s="80">
        <v>7.3</v>
      </c>
      <c r="G522" s="80">
        <v>66.5</v>
      </c>
      <c r="H522" s="83">
        <v>127478.007</v>
      </c>
      <c r="I522" s="83">
        <v>124725.031</v>
      </c>
    </row>
    <row r="523" spans="1:9" x14ac:dyDescent="0.25">
      <c r="A523" s="30" t="s">
        <v>133</v>
      </c>
      <c r="B523" s="30" t="s">
        <v>114</v>
      </c>
      <c r="C523" s="30" t="s">
        <v>120</v>
      </c>
      <c r="D523" s="11">
        <v>-0.67905000000000004</v>
      </c>
      <c r="E523" s="11">
        <v>-0.82182999999999995</v>
      </c>
      <c r="F523" s="80">
        <v>4.5999999999999996</v>
      </c>
      <c r="G523" s="80">
        <v>52.4</v>
      </c>
      <c r="H523" s="83">
        <v>127217.09299999999</v>
      </c>
      <c r="I523" s="83">
        <v>123011.427</v>
      </c>
    </row>
    <row r="524" spans="1:9" x14ac:dyDescent="0.25">
      <c r="A524" s="30" t="s">
        <v>123</v>
      </c>
      <c r="B524" s="30" t="s">
        <v>113</v>
      </c>
      <c r="C524" s="30" t="s">
        <v>120</v>
      </c>
      <c r="D524" s="11">
        <v>-0.67083000000000004</v>
      </c>
      <c r="E524" s="11">
        <v>-1.2987</v>
      </c>
      <c r="F524" s="80">
        <v>7.5</v>
      </c>
      <c r="G524" s="80">
        <v>92.5</v>
      </c>
      <c r="H524" s="83">
        <v>127156.571999999</v>
      </c>
      <c r="I524" s="83">
        <v>112167.18799999999</v>
      </c>
    </row>
    <row r="525" spans="1:9" x14ac:dyDescent="0.25">
      <c r="A525" s="30" t="s">
        <v>155</v>
      </c>
      <c r="B525" s="30" t="s">
        <v>106</v>
      </c>
      <c r="C525" s="30" t="s">
        <v>120</v>
      </c>
      <c r="D525" s="11">
        <v>-0.63851999999999998</v>
      </c>
      <c r="E525" s="11">
        <v>-0.32529000000000002</v>
      </c>
      <c r="F525" s="80">
        <v>5.5</v>
      </c>
      <c r="G525" s="80">
        <v>74.5</v>
      </c>
      <c r="H525" s="83">
        <v>126122.32799999999</v>
      </c>
      <c r="I525" s="83">
        <v>122434.834</v>
      </c>
    </row>
    <row r="526" spans="1:9" x14ac:dyDescent="0.25">
      <c r="A526" s="30" t="s">
        <v>142</v>
      </c>
      <c r="B526" s="30" t="s">
        <v>112</v>
      </c>
      <c r="C526" s="30" t="s">
        <v>120</v>
      </c>
      <c r="D526" s="11">
        <v>-0.88997999999999899</v>
      </c>
      <c r="E526" s="11">
        <v>-0.52853000000000006</v>
      </c>
      <c r="F526" s="80">
        <v>4.3</v>
      </c>
      <c r="G526" s="80">
        <v>54.5</v>
      </c>
      <c r="H526" s="83">
        <v>124915.88400000001</v>
      </c>
      <c r="I526" s="83">
        <v>122199.105</v>
      </c>
    </row>
    <row r="527" spans="1:9" x14ac:dyDescent="0.25">
      <c r="A527" s="30" t="s">
        <v>97</v>
      </c>
      <c r="B527" s="30" t="s">
        <v>108</v>
      </c>
      <c r="C527" s="30" t="s">
        <v>120</v>
      </c>
      <c r="D527" s="11">
        <v>-0.30309000000000003</v>
      </c>
      <c r="E527" s="11">
        <v>-0.33161000000000002</v>
      </c>
      <c r="F527" s="80">
        <v>7.4</v>
      </c>
      <c r="G527" s="80">
        <v>92</v>
      </c>
      <c r="H527" s="83">
        <v>124888.516999999</v>
      </c>
      <c r="I527" s="83">
        <v>124239.727</v>
      </c>
    </row>
    <row r="528" spans="1:9" x14ac:dyDescent="0.25">
      <c r="A528" s="30" t="s">
        <v>148</v>
      </c>
      <c r="B528" s="30" t="s">
        <v>103</v>
      </c>
      <c r="C528" s="30" t="s">
        <v>120</v>
      </c>
      <c r="D528" s="11">
        <v>-1.13828</v>
      </c>
      <c r="E528" s="11">
        <v>-0.68320000000000003</v>
      </c>
      <c r="F528" s="80">
        <v>4.3</v>
      </c>
      <c r="G528" s="80">
        <v>77.400000000000006</v>
      </c>
      <c r="H528" s="83">
        <v>124570.783</v>
      </c>
      <c r="I528" s="83">
        <v>121741.694</v>
      </c>
    </row>
    <row r="529" spans="1:9" x14ac:dyDescent="0.25">
      <c r="A529" s="30" t="s">
        <v>153</v>
      </c>
      <c r="B529" s="30" t="s">
        <v>117</v>
      </c>
      <c r="C529" s="30" t="s">
        <v>120</v>
      </c>
      <c r="D529" s="11">
        <v>-1.1403099999999999</v>
      </c>
      <c r="E529" s="11">
        <v>-0.77422000000000002</v>
      </c>
      <c r="F529" s="80">
        <v>5.9</v>
      </c>
      <c r="G529" s="80">
        <v>83.299999999999898</v>
      </c>
      <c r="H529" s="83">
        <v>124327.336</v>
      </c>
      <c r="I529" s="83">
        <v>115090.66499999999</v>
      </c>
    </row>
    <row r="530" spans="1:9" x14ac:dyDescent="0.25">
      <c r="A530" s="30" t="s">
        <v>88</v>
      </c>
      <c r="B530" s="30" t="s">
        <v>105</v>
      </c>
      <c r="C530" s="30" t="s">
        <v>120</v>
      </c>
      <c r="D530" s="11">
        <v>-0.5837</v>
      </c>
      <c r="E530" s="11">
        <v>-0.64956999999999998</v>
      </c>
      <c r="F530" s="80">
        <v>56.7</v>
      </c>
      <c r="G530" s="80">
        <v>88.299999999999898</v>
      </c>
      <c r="H530" s="83">
        <v>122003.193</v>
      </c>
      <c r="I530" s="83">
        <v>122003.193</v>
      </c>
    </row>
    <row r="531" spans="1:9" x14ac:dyDescent="0.25">
      <c r="A531" s="30" t="s">
        <v>129</v>
      </c>
      <c r="B531" s="30" t="s">
        <v>118</v>
      </c>
      <c r="C531" s="30" t="s">
        <v>120</v>
      </c>
      <c r="D531" s="11">
        <v>-0.81223000000000001</v>
      </c>
      <c r="E531" s="11">
        <v>-0.42037999999999998</v>
      </c>
      <c r="F531" s="80">
        <v>8.9</v>
      </c>
      <c r="G531" s="80">
        <v>44</v>
      </c>
      <c r="H531" s="83">
        <v>121984.204</v>
      </c>
      <c r="I531" s="83">
        <v>116775.24</v>
      </c>
    </row>
    <row r="532" spans="1:9" x14ac:dyDescent="0.25">
      <c r="A532" s="30" t="s">
        <v>134</v>
      </c>
      <c r="B532" s="30" t="s">
        <v>102</v>
      </c>
      <c r="C532" s="30" t="s">
        <v>120</v>
      </c>
      <c r="D532" s="11">
        <v>-0.70352999999999999</v>
      </c>
      <c r="E532" s="11">
        <v>-0.45993000000000001</v>
      </c>
      <c r="F532" s="80">
        <v>8.0999999999999908</v>
      </c>
      <c r="G532" s="80">
        <v>70.5</v>
      </c>
      <c r="H532" s="83">
        <v>121787.338</v>
      </c>
      <c r="I532" s="83">
        <v>118411.281999999</v>
      </c>
    </row>
    <row r="533" spans="1:9" x14ac:dyDescent="0.25">
      <c r="A533" s="30" t="s">
        <v>123</v>
      </c>
      <c r="B533" s="30" t="s">
        <v>119</v>
      </c>
      <c r="C533" s="30" t="s">
        <v>120</v>
      </c>
      <c r="D533" s="11">
        <v>-0.65506999999999904</v>
      </c>
      <c r="E533" s="11">
        <v>-0.62922</v>
      </c>
      <c r="F533" s="80">
        <v>8.4</v>
      </c>
      <c r="G533" s="80">
        <v>93.9</v>
      </c>
      <c r="H533" s="83">
        <v>121671.73299999999</v>
      </c>
      <c r="I533" s="83">
        <v>119540.20299999999</v>
      </c>
    </row>
    <row r="534" spans="1:9" x14ac:dyDescent="0.25">
      <c r="A534" s="30" t="s">
        <v>161</v>
      </c>
      <c r="B534" s="30" t="s">
        <v>117</v>
      </c>
      <c r="C534" s="30" t="s">
        <v>120</v>
      </c>
      <c r="D534" s="11">
        <v>-1.3191899999999901</v>
      </c>
      <c r="E534" s="11">
        <v>-0.68994999999999995</v>
      </c>
      <c r="F534" s="80">
        <v>4.5</v>
      </c>
      <c r="G534" s="80">
        <v>65.3</v>
      </c>
      <c r="H534" s="83">
        <v>121311.136999999</v>
      </c>
      <c r="I534" s="83">
        <v>114309.356999999</v>
      </c>
    </row>
    <row r="535" spans="1:9" x14ac:dyDescent="0.25">
      <c r="A535" s="30" t="s">
        <v>139</v>
      </c>
      <c r="B535" s="30" t="s">
        <v>119</v>
      </c>
      <c r="C535" s="30" t="s">
        <v>120</v>
      </c>
      <c r="D535" s="11">
        <v>-0.49846000000000001</v>
      </c>
      <c r="E535" s="11">
        <v>-1.2197100000000001</v>
      </c>
      <c r="F535" s="80">
        <v>8.3000000000000007</v>
      </c>
      <c r="G535" s="80">
        <v>46.6</v>
      </c>
      <c r="H535" s="83">
        <v>121213.5</v>
      </c>
      <c r="I535" s="83">
        <v>116247.412</v>
      </c>
    </row>
    <row r="536" spans="1:9" x14ac:dyDescent="0.25">
      <c r="A536" s="30" t="s">
        <v>165</v>
      </c>
      <c r="B536" s="30" t="s">
        <v>109</v>
      </c>
      <c r="C536" s="30" t="s">
        <v>120</v>
      </c>
      <c r="D536" s="11">
        <v>-0.89180000000000004</v>
      </c>
      <c r="E536" s="11">
        <v>-0.68252999999999997</v>
      </c>
      <c r="F536" s="80">
        <v>8.5</v>
      </c>
      <c r="G536" s="80">
        <v>16</v>
      </c>
      <c r="H536" s="83">
        <v>120447.231999999</v>
      </c>
      <c r="I536" s="83">
        <v>109825.776</v>
      </c>
    </row>
    <row r="537" spans="1:9" x14ac:dyDescent="0.25">
      <c r="A537" s="30" t="s">
        <v>158</v>
      </c>
      <c r="B537" s="30" t="s">
        <v>113</v>
      </c>
      <c r="C537" s="30" t="s">
        <v>120</v>
      </c>
      <c r="D537" s="11">
        <v>-1.16045</v>
      </c>
      <c r="E537" s="11">
        <v>-0.5383</v>
      </c>
      <c r="F537" s="80">
        <v>8.3000000000000007</v>
      </c>
      <c r="G537" s="80">
        <v>48.8</v>
      </c>
      <c r="H537" s="83">
        <v>120198.86900000001</v>
      </c>
      <c r="I537" s="83">
        <v>119199.73299999999</v>
      </c>
    </row>
    <row r="538" spans="1:9" x14ac:dyDescent="0.25">
      <c r="A538" s="30" t="s">
        <v>135</v>
      </c>
      <c r="B538" s="30" t="s">
        <v>110</v>
      </c>
      <c r="C538" s="30" t="s">
        <v>120</v>
      </c>
      <c r="D538" s="11">
        <v>-1.3193999999999999</v>
      </c>
      <c r="E538" s="11">
        <v>-0.59661999999999904</v>
      </c>
      <c r="F538" s="80">
        <v>5.3</v>
      </c>
      <c r="G538" s="80">
        <v>37.700000000000003</v>
      </c>
      <c r="H538" s="83">
        <v>119546.53599999999</v>
      </c>
      <c r="I538" s="83">
        <v>115903.99099999999</v>
      </c>
    </row>
    <row r="539" spans="1:9" x14ac:dyDescent="0.25">
      <c r="A539" s="30" t="s">
        <v>131</v>
      </c>
      <c r="B539" s="30" t="s">
        <v>102</v>
      </c>
      <c r="C539" s="30" t="s">
        <v>120</v>
      </c>
      <c r="D539" s="11">
        <v>-1.65585</v>
      </c>
      <c r="E539" s="11">
        <v>-0.31369999999999998</v>
      </c>
      <c r="F539" s="80">
        <v>6</v>
      </c>
      <c r="G539" s="80">
        <v>93.6</v>
      </c>
      <c r="H539" s="83">
        <v>119392.481</v>
      </c>
      <c r="I539" s="83">
        <v>118196.77899999999</v>
      </c>
    </row>
    <row r="540" spans="1:9" x14ac:dyDescent="0.25">
      <c r="A540" s="30" t="s">
        <v>100</v>
      </c>
      <c r="B540" s="30" t="s">
        <v>116</v>
      </c>
      <c r="C540" s="30" t="s">
        <v>120</v>
      </c>
      <c r="D540" s="11">
        <v>-0.72463999999999995</v>
      </c>
      <c r="E540" s="11">
        <v>-0.31006</v>
      </c>
      <c r="F540" s="80">
        <v>4.9000000000000004</v>
      </c>
      <c r="G540" s="80">
        <v>63.1</v>
      </c>
      <c r="H540" s="83">
        <v>118003.23299999999</v>
      </c>
      <c r="I540" s="83">
        <v>105929.58199999999</v>
      </c>
    </row>
    <row r="541" spans="1:9" x14ac:dyDescent="0.25">
      <c r="A541" s="30" t="s">
        <v>159</v>
      </c>
      <c r="B541" s="30" t="s">
        <v>110</v>
      </c>
      <c r="C541" s="30" t="s">
        <v>120</v>
      </c>
      <c r="D541" s="11">
        <v>-0.68532999999999999</v>
      </c>
      <c r="E541" s="11">
        <v>-0.40239000000000003</v>
      </c>
      <c r="F541" s="80">
        <v>5.8</v>
      </c>
      <c r="G541" s="80">
        <v>30</v>
      </c>
      <c r="H541" s="83">
        <v>117497.14599999999</v>
      </c>
      <c r="I541" s="83">
        <v>115156.436</v>
      </c>
    </row>
    <row r="542" spans="1:9" x14ac:dyDescent="0.25">
      <c r="A542" s="30" t="s">
        <v>157</v>
      </c>
      <c r="B542" s="30" t="s">
        <v>102</v>
      </c>
      <c r="C542" s="30" t="s">
        <v>120</v>
      </c>
      <c r="D542" s="11">
        <v>-1.62094</v>
      </c>
      <c r="E542" s="11">
        <v>-0.31289</v>
      </c>
      <c r="F542" s="80">
        <v>5.9</v>
      </c>
      <c r="G542" s="80">
        <v>93.4</v>
      </c>
      <c r="H542" s="83">
        <v>116399.423</v>
      </c>
      <c r="I542" s="83">
        <v>115680.268</v>
      </c>
    </row>
    <row r="543" spans="1:9" x14ac:dyDescent="0.25">
      <c r="A543" s="30" t="s">
        <v>123</v>
      </c>
      <c r="B543" s="30" t="s">
        <v>112</v>
      </c>
      <c r="C543" s="30" t="s">
        <v>120</v>
      </c>
      <c r="D543" s="11">
        <v>-1.1471100000000001</v>
      </c>
      <c r="E543" s="11">
        <v>-0.60277999999999998</v>
      </c>
      <c r="F543" s="80">
        <v>8</v>
      </c>
      <c r="G543" s="80">
        <v>64.599999999999994</v>
      </c>
      <c r="H543" s="83">
        <v>115816.709</v>
      </c>
      <c r="I543" s="83">
        <v>113206.47199999999</v>
      </c>
    </row>
    <row r="544" spans="1:9" x14ac:dyDescent="0.25">
      <c r="A544" s="30" t="s">
        <v>153</v>
      </c>
      <c r="B544" s="30" t="s">
        <v>104</v>
      </c>
      <c r="C544" s="30" t="s">
        <v>120</v>
      </c>
      <c r="D544" s="11">
        <v>-1.80514</v>
      </c>
      <c r="E544" s="11">
        <v>-2.3029999999999999</v>
      </c>
      <c r="F544" s="80">
        <v>6.3</v>
      </c>
      <c r="G544" s="80">
        <v>57.9</v>
      </c>
      <c r="H544" s="83">
        <v>115116.63099999999</v>
      </c>
      <c r="I544" s="83">
        <v>110704.49800000001</v>
      </c>
    </row>
    <row r="545" spans="1:9" x14ac:dyDescent="0.25">
      <c r="A545" s="30" t="s">
        <v>154</v>
      </c>
      <c r="B545" s="30" t="s">
        <v>112</v>
      </c>
      <c r="C545" s="30" t="s">
        <v>120</v>
      </c>
      <c r="D545" s="11">
        <v>-0.76541000000000003</v>
      </c>
      <c r="E545" s="11">
        <v>-0.68493999999999999</v>
      </c>
      <c r="F545" s="80">
        <v>7</v>
      </c>
      <c r="G545" s="80">
        <v>58.4</v>
      </c>
      <c r="H545" s="83">
        <v>113576.005</v>
      </c>
      <c r="I545" s="83">
        <v>109468.728</v>
      </c>
    </row>
    <row r="546" spans="1:9" x14ac:dyDescent="0.25">
      <c r="A546" s="30" t="s">
        <v>139</v>
      </c>
      <c r="B546" s="30" t="s">
        <v>109</v>
      </c>
      <c r="C546" s="30" t="s">
        <v>120</v>
      </c>
      <c r="D546" s="11">
        <v>-0.89566999999999997</v>
      </c>
      <c r="E546" s="11">
        <v>-0.68947000000000003</v>
      </c>
      <c r="F546" s="80">
        <v>7.7</v>
      </c>
      <c r="G546" s="80">
        <v>30.8</v>
      </c>
      <c r="H546" s="83">
        <v>112487.5</v>
      </c>
      <c r="I546" s="83">
        <v>105634.171</v>
      </c>
    </row>
    <row r="547" spans="1:9" x14ac:dyDescent="0.25">
      <c r="A547" s="30" t="s">
        <v>123</v>
      </c>
      <c r="B547" s="30" t="s">
        <v>109</v>
      </c>
      <c r="C547" s="30" t="s">
        <v>120</v>
      </c>
      <c r="D547" s="11">
        <v>-1.40659</v>
      </c>
      <c r="E547" s="11">
        <v>-0.74024000000000001</v>
      </c>
      <c r="F547" s="80">
        <v>6.6</v>
      </c>
      <c r="G547" s="80">
        <v>95.6</v>
      </c>
      <c r="H547" s="83">
        <v>112309.076</v>
      </c>
      <c r="I547" s="83">
        <v>110595.409</v>
      </c>
    </row>
    <row r="548" spans="1:9" x14ac:dyDescent="0.25">
      <c r="A548" s="30" t="s">
        <v>162</v>
      </c>
      <c r="B548" s="30" t="s">
        <v>119</v>
      </c>
      <c r="C548" s="30" t="s">
        <v>120</v>
      </c>
      <c r="D548" s="11">
        <v>-0.60446</v>
      </c>
      <c r="E548" s="11">
        <v>-0.60446</v>
      </c>
      <c r="F548" s="80">
        <v>6</v>
      </c>
      <c r="G548" s="80">
        <v>77.7</v>
      </c>
      <c r="H548" s="83">
        <v>112284.319</v>
      </c>
      <c r="I548" s="83">
        <v>110784.977</v>
      </c>
    </row>
    <row r="549" spans="1:9" x14ac:dyDescent="0.25">
      <c r="A549" s="30" t="s">
        <v>98</v>
      </c>
      <c r="B549" s="30" t="s">
        <v>117</v>
      </c>
      <c r="C549" s="30" t="s">
        <v>120</v>
      </c>
      <c r="D549" s="11">
        <v>-1.2076199999999999</v>
      </c>
      <c r="E549" s="11">
        <v>-1.3227899999999999</v>
      </c>
      <c r="F549" s="80">
        <v>4</v>
      </c>
      <c r="G549" s="80">
        <v>83.099999999999895</v>
      </c>
      <c r="H549" s="83">
        <v>111426.901999999</v>
      </c>
      <c r="I549" s="83">
        <v>100323.41099999999</v>
      </c>
    </row>
    <row r="550" spans="1:9" x14ac:dyDescent="0.25">
      <c r="A550" s="30" t="s">
        <v>154</v>
      </c>
      <c r="B550" s="30" t="s">
        <v>108</v>
      </c>
      <c r="C550" s="30" t="s">
        <v>120</v>
      </c>
      <c r="D550" s="11">
        <v>-1.0247299999999999</v>
      </c>
      <c r="E550" s="11">
        <v>-1.2086399999999999</v>
      </c>
      <c r="F550" s="80">
        <v>9.8000000000000007</v>
      </c>
      <c r="G550" s="80">
        <v>90.9</v>
      </c>
      <c r="H550" s="83">
        <v>110687.37699999999</v>
      </c>
      <c r="I550" s="83">
        <v>80005.410999999993</v>
      </c>
    </row>
    <row r="551" spans="1:9" x14ac:dyDescent="0.25">
      <c r="A551" s="30" t="s">
        <v>147</v>
      </c>
      <c r="B551" s="30" t="s">
        <v>106</v>
      </c>
      <c r="C551" s="30" t="s">
        <v>120</v>
      </c>
      <c r="D551" s="11">
        <v>-0.55658999999999903</v>
      </c>
      <c r="E551" s="11">
        <v>-0.80679000000000001</v>
      </c>
      <c r="F551" s="80">
        <v>9.4</v>
      </c>
      <c r="G551" s="80">
        <v>56.3</v>
      </c>
      <c r="H551" s="83">
        <v>110295.906</v>
      </c>
      <c r="I551" s="83">
        <v>104927.24</v>
      </c>
    </row>
    <row r="552" spans="1:9" x14ac:dyDescent="0.25">
      <c r="A552" s="30" t="s">
        <v>144</v>
      </c>
      <c r="B552" s="30" t="s">
        <v>102</v>
      </c>
      <c r="C552" s="30" t="s">
        <v>120</v>
      </c>
      <c r="D552" s="11">
        <v>-0.75866999999999996</v>
      </c>
      <c r="E552" s="11">
        <v>-0.44186999999999999</v>
      </c>
      <c r="F552" s="80">
        <v>6.7</v>
      </c>
      <c r="G552" s="80">
        <v>51.9</v>
      </c>
      <c r="H552" s="83">
        <v>110204.395</v>
      </c>
      <c r="I552" s="83">
        <v>106368.906999999</v>
      </c>
    </row>
    <row r="553" spans="1:9" x14ac:dyDescent="0.25">
      <c r="A553" s="30" t="s">
        <v>155</v>
      </c>
      <c r="B553" s="30" t="s">
        <v>109</v>
      </c>
      <c r="C553" s="30" t="s">
        <v>120</v>
      </c>
      <c r="D553" s="11">
        <v>-0.90000999999999998</v>
      </c>
      <c r="E553" s="11">
        <v>-0.79078999999999999</v>
      </c>
      <c r="F553" s="80">
        <v>8.1999999999999904</v>
      </c>
      <c r="G553" s="80">
        <v>50.4</v>
      </c>
      <c r="H553" s="83">
        <v>109838.300999999</v>
      </c>
      <c r="I553" s="83">
        <v>88435.19</v>
      </c>
    </row>
    <row r="554" spans="1:9" x14ac:dyDescent="0.25">
      <c r="A554" s="30" t="s">
        <v>88</v>
      </c>
      <c r="B554" s="30" t="s">
        <v>117</v>
      </c>
      <c r="C554" s="30" t="s">
        <v>120</v>
      </c>
      <c r="D554" s="11">
        <v>-1.3171200000000001</v>
      </c>
      <c r="E554" s="11">
        <v>-0.76580000000000004</v>
      </c>
      <c r="F554" s="80">
        <v>5.9</v>
      </c>
      <c r="G554" s="80">
        <v>80.799999999999898</v>
      </c>
      <c r="H554" s="83">
        <v>109651.31</v>
      </c>
      <c r="I554" s="83">
        <v>108674.353</v>
      </c>
    </row>
    <row r="555" spans="1:9" x14ac:dyDescent="0.25">
      <c r="A555" s="30" t="s">
        <v>101</v>
      </c>
      <c r="B555" s="30" t="s">
        <v>105</v>
      </c>
      <c r="C555" s="30" t="s">
        <v>120</v>
      </c>
      <c r="D555" s="11">
        <v>-0.38463999999999998</v>
      </c>
      <c r="E555" s="11">
        <v>-0.30373</v>
      </c>
      <c r="F555" s="80">
        <v>4.5</v>
      </c>
      <c r="G555" s="80">
        <v>83.799999999999898</v>
      </c>
      <c r="H555" s="83">
        <v>109309.121</v>
      </c>
      <c r="I555" s="83">
        <v>109247.151999999</v>
      </c>
    </row>
    <row r="556" spans="1:9" x14ac:dyDescent="0.25">
      <c r="A556" s="30" t="s">
        <v>159</v>
      </c>
      <c r="B556" s="30" t="s">
        <v>102</v>
      </c>
      <c r="C556" s="30" t="s">
        <v>120</v>
      </c>
      <c r="D556" s="11">
        <v>-1.0384199999999999</v>
      </c>
      <c r="E556" s="11">
        <v>-0.30185000000000001</v>
      </c>
      <c r="F556" s="80">
        <v>6.3</v>
      </c>
      <c r="G556" s="80">
        <v>56.3</v>
      </c>
      <c r="H556" s="83">
        <v>107885.91</v>
      </c>
      <c r="I556" s="83">
        <v>104370.37</v>
      </c>
    </row>
    <row r="557" spans="1:9" x14ac:dyDescent="0.25">
      <c r="A557" s="30" t="s">
        <v>134</v>
      </c>
      <c r="B557" s="30" t="s">
        <v>112</v>
      </c>
      <c r="C557" s="30" t="s">
        <v>120</v>
      </c>
      <c r="D557" s="11">
        <v>-0.61151</v>
      </c>
      <c r="E557" s="11">
        <v>-0.61295999999999995</v>
      </c>
      <c r="F557" s="80">
        <v>7.2</v>
      </c>
      <c r="G557" s="80">
        <v>55.5</v>
      </c>
      <c r="H557" s="83">
        <v>107612.091999999</v>
      </c>
      <c r="I557" s="83">
        <v>103350.516</v>
      </c>
    </row>
    <row r="558" spans="1:9" x14ac:dyDescent="0.25">
      <c r="A558" s="30" t="s">
        <v>137</v>
      </c>
      <c r="B558" s="30" t="s">
        <v>110</v>
      </c>
      <c r="C558" s="30" t="s">
        <v>120</v>
      </c>
      <c r="D558" s="11">
        <v>-0.69179999999999997</v>
      </c>
      <c r="E558" s="11">
        <v>-0.42021999999999998</v>
      </c>
      <c r="F558" s="80">
        <v>6.8</v>
      </c>
      <c r="G558" s="80">
        <v>44</v>
      </c>
      <c r="H558" s="83">
        <v>107012.091999999</v>
      </c>
      <c r="I558" s="83">
        <v>103949.393</v>
      </c>
    </row>
    <row r="559" spans="1:9" x14ac:dyDescent="0.25">
      <c r="A559" s="30" t="s">
        <v>151</v>
      </c>
      <c r="B559" s="30" t="s">
        <v>117</v>
      </c>
      <c r="C559" s="30" t="s">
        <v>120</v>
      </c>
      <c r="D559" s="11">
        <v>-0.57387999999999995</v>
      </c>
      <c r="E559" s="11">
        <v>-0.4612</v>
      </c>
      <c r="F559" s="80">
        <v>6.7</v>
      </c>
      <c r="G559" s="80">
        <v>66.400000000000006</v>
      </c>
      <c r="H559" s="83">
        <v>104916.26</v>
      </c>
      <c r="I559" s="83">
        <v>103970.448</v>
      </c>
    </row>
    <row r="560" spans="1:9" x14ac:dyDescent="0.25">
      <c r="A560" s="30" t="s">
        <v>98</v>
      </c>
      <c r="B560" s="30" t="s">
        <v>116</v>
      </c>
      <c r="C560" s="30" t="s">
        <v>120</v>
      </c>
      <c r="D560" s="11">
        <v>-2.6873499999999999</v>
      </c>
      <c r="E560" s="11">
        <v>-1.1848000000000001</v>
      </c>
      <c r="F560" s="80">
        <v>8.0999999999999908</v>
      </c>
      <c r="G560" s="80">
        <v>56</v>
      </c>
      <c r="H560" s="83">
        <v>104416.588</v>
      </c>
      <c r="I560" s="83">
        <v>95465.241999999998</v>
      </c>
    </row>
    <row r="561" spans="1:9" x14ac:dyDescent="0.25">
      <c r="A561" s="30" t="s">
        <v>166</v>
      </c>
      <c r="B561" s="30" t="s">
        <v>112</v>
      </c>
      <c r="C561" s="30" t="s">
        <v>120</v>
      </c>
      <c r="D561" s="11">
        <v>-1.09477</v>
      </c>
      <c r="E561" s="11">
        <v>-0.53049000000000002</v>
      </c>
      <c r="F561" s="80">
        <v>6.7</v>
      </c>
      <c r="G561" s="80">
        <v>17.5</v>
      </c>
      <c r="H561" s="83">
        <v>104276.091999999</v>
      </c>
      <c r="I561" s="83">
        <v>104246.649</v>
      </c>
    </row>
    <row r="562" spans="1:9" x14ac:dyDescent="0.25">
      <c r="A562" s="30" t="s">
        <v>135</v>
      </c>
      <c r="B562" s="30" t="s">
        <v>102</v>
      </c>
      <c r="C562" s="30" t="s">
        <v>120</v>
      </c>
      <c r="D562" s="11">
        <v>-0.76746999999999999</v>
      </c>
      <c r="E562" s="11">
        <v>-0.47478999999999999</v>
      </c>
      <c r="F562" s="80">
        <v>5.3</v>
      </c>
      <c r="G562" s="80">
        <v>64.099999999999994</v>
      </c>
      <c r="H562" s="83">
        <v>103401.75900000001</v>
      </c>
      <c r="I562" s="83">
        <v>98103.918999999994</v>
      </c>
    </row>
    <row r="563" spans="1:9" x14ac:dyDescent="0.25">
      <c r="A563" s="30" t="s">
        <v>152</v>
      </c>
      <c r="B563" s="30" t="s">
        <v>119</v>
      </c>
      <c r="C563" s="30" t="s">
        <v>120</v>
      </c>
      <c r="D563" s="11">
        <v>-0.41768</v>
      </c>
      <c r="E563" s="11">
        <v>-0.57318000000000002</v>
      </c>
      <c r="F563" s="80">
        <v>5.6</v>
      </c>
      <c r="G563" s="80">
        <v>90.2</v>
      </c>
      <c r="H563" s="83">
        <v>102958.48</v>
      </c>
      <c r="I563" s="83">
        <v>99617.024999999994</v>
      </c>
    </row>
    <row r="564" spans="1:9" x14ac:dyDescent="0.25">
      <c r="A564" s="30" t="s">
        <v>160</v>
      </c>
      <c r="B564" s="30" t="s">
        <v>113</v>
      </c>
      <c r="C564" s="30" t="s">
        <v>120</v>
      </c>
      <c r="D564" s="11">
        <v>-0.64917999999999998</v>
      </c>
      <c r="E564" s="11">
        <v>-0.36054999999999998</v>
      </c>
      <c r="F564" s="80">
        <v>7</v>
      </c>
      <c r="G564" s="80">
        <v>43.2</v>
      </c>
      <c r="H564" s="83">
        <v>102822</v>
      </c>
      <c r="I564" s="83">
        <v>96647.308999999994</v>
      </c>
    </row>
    <row r="565" spans="1:9" x14ac:dyDescent="0.25">
      <c r="A565" s="30" t="s">
        <v>139</v>
      </c>
      <c r="B565" s="30" t="s">
        <v>118</v>
      </c>
      <c r="C565" s="30" t="s">
        <v>120</v>
      </c>
      <c r="D565" s="11">
        <v>-0.80721999999999905</v>
      </c>
      <c r="E565" s="11">
        <v>-0.42701</v>
      </c>
      <c r="F565" s="80">
        <v>7.7</v>
      </c>
      <c r="G565" s="80">
        <v>65.599999999999994</v>
      </c>
      <c r="H565" s="83">
        <v>101730</v>
      </c>
      <c r="I565" s="83">
        <v>96355.975000000006</v>
      </c>
    </row>
    <row r="566" spans="1:9" x14ac:dyDescent="0.25">
      <c r="A566" s="30" t="s">
        <v>131</v>
      </c>
      <c r="B566" s="30" t="s">
        <v>107</v>
      </c>
      <c r="C566" s="30" t="s">
        <v>120</v>
      </c>
      <c r="D566" s="11">
        <v>-0.80684999999999996</v>
      </c>
      <c r="E566" s="11">
        <v>-1.1823600000000001</v>
      </c>
      <c r="F566" s="80">
        <v>10.199999999999999</v>
      </c>
      <c r="G566" s="80">
        <v>73.299999999999898</v>
      </c>
      <c r="H566" s="83">
        <v>100640.898</v>
      </c>
      <c r="I566" s="83">
        <v>94589.806999999899</v>
      </c>
    </row>
    <row r="567" spans="1:9" x14ac:dyDescent="0.25">
      <c r="A567" s="30" t="s">
        <v>160</v>
      </c>
      <c r="B567" s="30" t="s">
        <v>111</v>
      </c>
      <c r="C567" s="30" t="s">
        <v>120</v>
      </c>
      <c r="D567" s="11">
        <v>-1.0036799999999999</v>
      </c>
      <c r="E567" s="11">
        <v>-0.62995000000000001</v>
      </c>
      <c r="F567" s="80">
        <v>5.7</v>
      </c>
      <c r="G567" s="80">
        <v>36.5</v>
      </c>
      <c r="H567" s="83">
        <v>100420.731999999</v>
      </c>
      <c r="I567" s="83">
        <v>99301.816999999995</v>
      </c>
    </row>
    <row r="568" spans="1:9" x14ac:dyDescent="0.25">
      <c r="A568" s="30" t="s">
        <v>165</v>
      </c>
      <c r="B568" s="30" t="s">
        <v>118</v>
      </c>
      <c r="C568" s="30" t="s">
        <v>120</v>
      </c>
      <c r="D568" s="11">
        <v>-0.78469</v>
      </c>
      <c r="E568" s="11">
        <v>-0.44513000000000003</v>
      </c>
      <c r="F568" s="80">
        <v>8.6999999999999904</v>
      </c>
      <c r="G568" s="80">
        <v>52.8</v>
      </c>
      <c r="H568" s="83">
        <v>99975.63</v>
      </c>
      <c r="I568" s="83">
        <v>92261.186000000002</v>
      </c>
    </row>
    <row r="569" spans="1:9" x14ac:dyDescent="0.25">
      <c r="A569" s="30" t="s">
        <v>99</v>
      </c>
      <c r="B569" s="30" t="s">
        <v>119</v>
      </c>
      <c r="C569" s="30" t="s">
        <v>120</v>
      </c>
      <c r="D569" s="11">
        <v>-0.58531</v>
      </c>
      <c r="E569" s="11">
        <v>-1.39625</v>
      </c>
      <c r="F569" s="80">
        <v>6.2</v>
      </c>
      <c r="G569" s="80">
        <v>53.2</v>
      </c>
      <c r="H569" s="83">
        <v>99768.819000000003</v>
      </c>
      <c r="I569" s="83">
        <v>88777.104000000007</v>
      </c>
    </row>
    <row r="570" spans="1:9" x14ac:dyDescent="0.25">
      <c r="A570" s="30" t="s">
        <v>129</v>
      </c>
      <c r="B570" s="30" t="s">
        <v>119</v>
      </c>
      <c r="C570" s="30" t="s">
        <v>120</v>
      </c>
      <c r="D570" s="11">
        <v>-0.56908000000000003</v>
      </c>
      <c r="E570" s="11">
        <v>-1.1128899999999999</v>
      </c>
      <c r="F570" s="80">
        <v>11.2</v>
      </c>
      <c r="G570" s="80">
        <v>50.5</v>
      </c>
      <c r="H570" s="83">
        <v>99763.24</v>
      </c>
      <c r="I570" s="83">
        <v>91472.630999999994</v>
      </c>
    </row>
    <row r="571" spans="1:9" x14ac:dyDescent="0.25">
      <c r="A571" s="30" t="s">
        <v>148</v>
      </c>
      <c r="B571" s="30" t="s">
        <v>111</v>
      </c>
      <c r="C571" s="30" t="s">
        <v>120</v>
      </c>
      <c r="D571" s="11">
        <v>-1.29993</v>
      </c>
      <c r="E571" s="11">
        <v>-1.659</v>
      </c>
      <c r="F571" s="80">
        <v>4.3</v>
      </c>
      <c r="G571" s="80">
        <v>85.4</v>
      </c>
      <c r="H571" s="83">
        <v>98941.278999999995</v>
      </c>
      <c r="I571" s="83">
        <v>93851.243000000002</v>
      </c>
    </row>
    <row r="572" spans="1:9" x14ac:dyDescent="0.25">
      <c r="A572" s="30" t="s">
        <v>127</v>
      </c>
      <c r="B572" s="30" t="s">
        <v>113</v>
      </c>
      <c r="C572" s="30" t="s">
        <v>120</v>
      </c>
      <c r="D572" s="11">
        <v>-1.06721</v>
      </c>
      <c r="E572" s="11">
        <v>-0.43706</v>
      </c>
      <c r="F572" s="80">
        <v>6.5</v>
      </c>
      <c r="G572" s="80">
        <v>18.3</v>
      </c>
      <c r="H572" s="83">
        <v>98711.391000000003</v>
      </c>
      <c r="I572" s="83">
        <v>95952.286999999997</v>
      </c>
    </row>
    <row r="573" spans="1:9" x14ac:dyDescent="0.25">
      <c r="A573" s="30" t="s">
        <v>157</v>
      </c>
      <c r="B573" s="30" t="s">
        <v>112</v>
      </c>
      <c r="C573" s="30" t="s">
        <v>120</v>
      </c>
      <c r="D573" s="11">
        <v>-1.42469</v>
      </c>
      <c r="E573" s="11">
        <v>-1.43855</v>
      </c>
      <c r="F573" s="80">
        <v>8.5</v>
      </c>
      <c r="G573" s="80">
        <v>66.2</v>
      </c>
      <c r="H573" s="83">
        <v>97705.995999999999</v>
      </c>
      <c r="I573" s="83">
        <v>92380.394</v>
      </c>
    </row>
    <row r="574" spans="1:9" x14ac:dyDescent="0.25">
      <c r="A574" s="30" t="s">
        <v>155</v>
      </c>
      <c r="B574" s="30" t="s">
        <v>110</v>
      </c>
      <c r="C574" s="30" t="s">
        <v>120</v>
      </c>
      <c r="D574" s="11">
        <v>-1.6950000000000001</v>
      </c>
      <c r="E574" s="11">
        <v>-0.30118</v>
      </c>
      <c r="F574" s="80">
        <v>8.1999999999999904</v>
      </c>
      <c r="G574" s="80">
        <v>58.7</v>
      </c>
      <c r="H574" s="83">
        <v>96341.945999999996</v>
      </c>
      <c r="I574" s="83">
        <v>93689.998999999996</v>
      </c>
    </row>
    <row r="575" spans="1:9" x14ac:dyDescent="0.25">
      <c r="A575" s="30" t="s">
        <v>91</v>
      </c>
      <c r="B575" s="30" t="s">
        <v>117</v>
      </c>
      <c r="C575" s="30" t="s">
        <v>120</v>
      </c>
      <c r="D575" s="11">
        <v>-0.93994999999999995</v>
      </c>
      <c r="E575" s="11">
        <v>-0.81358999999999904</v>
      </c>
      <c r="F575" s="80">
        <v>8.6999999999999904</v>
      </c>
      <c r="G575" s="80">
        <v>79.7</v>
      </c>
      <c r="H575" s="83">
        <v>96341.875</v>
      </c>
      <c r="I575" s="83">
        <v>82052.240000000005</v>
      </c>
    </row>
    <row r="576" spans="1:9" x14ac:dyDescent="0.25">
      <c r="A576" s="30" t="s">
        <v>155</v>
      </c>
      <c r="B576" s="30" t="s">
        <v>119</v>
      </c>
      <c r="C576" s="30" t="s">
        <v>120</v>
      </c>
      <c r="D576" s="11">
        <v>-0.55103999999999997</v>
      </c>
      <c r="E576" s="11">
        <v>-1.26467</v>
      </c>
      <c r="F576" s="80">
        <v>5.2</v>
      </c>
      <c r="G576" s="80">
        <v>44.9</v>
      </c>
      <c r="H576" s="83">
        <v>96215.591</v>
      </c>
      <c r="I576" s="83">
        <v>83720.788</v>
      </c>
    </row>
    <row r="577" spans="1:9" x14ac:dyDescent="0.25">
      <c r="A577" s="30" t="s">
        <v>167</v>
      </c>
      <c r="B577" s="30" t="s">
        <v>119</v>
      </c>
      <c r="C577" s="30" t="s">
        <v>120</v>
      </c>
      <c r="D577" s="11">
        <v>-1.1205099999999999</v>
      </c>
      <c r="E577" s="11">
        <v>-1.34266</v>
      </c>
      <c r="F577" s="80">
        <v>7.7</v>
      </c>
      <c r="G577" s="80">
        <v>64.3</v>
      </c>
      <c r="H577" s="83">
        <v>96183.73</v>
      </c>
      <c r="I577" s="83">
        <v>80143.695000000007</v>
      </c>
    </row>
    <row r="578" spans="1:9" x14ac:dyDescent="0.25">
      <c r="A578" s="30" t="s">
        <v>147</v>
      </c>
      <c r="B578" s="30" t="s">
        <v>102</v>
      </c>
      <c r="C578" s="30" t="s">
        <v>120</v>
      </c>
      <c r="D578" s="11">
        <v>-2.0609199999999999</v>
      </c>
      <c r="E578" s="11">
        <v>-0.30719999999999997</v>
      </c>
      <c r="F578" s="80">
        <v>9.5</v>
      </c>
      <c r="G578" s="80">
        <v>59.7</v>
      </c>
      <c r="H578" s="83">
        <v>95974.103000000003</v>
      </c>
      <c r="I578" s="83">
        <v>88258.12</v>
      </c>
    </row>
    <row r="579" spans="1:9" x14ac:dyDescent="0.25">
      <c r="A579" s="30" t="s">
        <v>157</v>
      </c>
      <c r="B579" s="30" t="s">
        <v>110</v>
      </c>
      <c r="C579" s="30" t="s">
        <v>120</v>
      </c>
      <c r="D579" s="11">
        <v>-1.44173</v>
      </c>
      <c r="E579" s="11">
        <v>-0.36767</v>
      </c>
      <c r="F579" s="80">
        <v>7.1</v>
      </c>
      <c r="G579" s="80">
        <v>95.6</v>
      </c>
      <c r="H579" s="83">
        <v>95003.291999999899</v>
      </c>
      <c r="I579" s="83">
        <v>94421.611999999994</v>
      </c>
    </row>
    <row r="580" spans="1:9" x14ac:dyDescent="0.25">
      <c r="A580" s="30" t="s">
        <v>152</v>
      </c>
      <c r="B580" s="30" t="s">
        <v>105</v>
      </c>
      <c r="C580" s="30" t="s">
        <v>120</v>
      </c>
      <c r="D580" s="11">
        <v>-0.93005000000000004</v>
      </c>
      <c r="E580" s="11">
        <v>-0.35486999999999902</v>
      </c>
      <c r="F580" s="80">
        <v>8.0999999999999908</v>
      </c>
      <c r="G580" s="80">
        <v>63.8</v>
      </c>
      <c r="H580" s="83">
        <v>94568.159</v>
      </c>
      <c r="I580" s="83">
        <v>93926.451000000001</v>
      </c>
    </row>
    <row r="581" spans="1:9" x14ac:dyDescent="0.25">
      <c r="A581" s="30" t="s">
        <v>153</v>
      </c>
      <c r="B581" s="30" t="s">
        <v>108</v>
      </c>
      <c r="C581" s="30" t="s">
        <v>120</v>
      </c>
      <c r="D581" s="11">
        <v>-1.5014099999999999</v>
      </c>
      <c r="E581" s="11">
        <v>-0.43948999999999899</v>
      </c>
      <c r="F581" s="80">
        <v>5.2</v>
      </c>
      <c r="G581" s="80">
        <v>88.9</v>
      </c>
      <c r="H581" s="83">
        <v>93563.578999999998</v>
      </c>
      <c r="I581" s="83">
        <v>93071.904999999999</v>
      </c>
    </row>
    <row r="582" spans="1:9" x14ac:dyDescent="0.25">
      <c r="A582" s="30" t="s">
        <v>149</v>
      </c>
      <c r="B582" s="30" t="s">
        <v>113</v>
      </c>
      <c r="C582" s="30" t="s">
        <v>120</v>
      </c>
      <c r="D582" s="11">
        <v>-0.75708999999999904</v>
      </c>
      <c r="E582" s="11">
        <v>-0.35026999999999903</v>
      </c>
      <c r="F582" s="80">
        <v>5.7</v>
      </c>
      <c r="G582" s="80">
        <v>52.4</v>
      </c>
      <c r="H582" s="83">
        <v>92888.516000000003</v>
      </c>
      <c r="I582" s="83">
        <v>88672.490999999995</v>
      </c>
    </row>
    <row r="583" spans="1:9" x14ac:dyDescent="0.25">
      <c r="A583" s="30" t="s">
        <v>142</v>
      </c>
      <c r="B583" s="30" t="s">
        <v>113</v>
      </c>
      <c r="C583" s="30" t="s">
        <v>120</v>
      </c>
      <c r="D583" s="11">
        <v>-1.12303</v>
      </c>
      <c r="E583" s="11">
        <v>-0.31863999999999998</v>
      </c>
      <c r="F583" s="80">
        <v>6.7</v>
      </c>
      <c r="G583" s="80">
        <v>74.799999999999898</v>
      </c>
      <c r="H583" s="83">
        <v>92732.726999999999</v>
      </c>
      <c r="I583" s="83">
        <v>91835.985999999903</v>
      </c>
    </row>
    <row r="584" spans="1:9" x14ac:dyDescent="0.25">
      <c r="A584" s="30" t="s">
        <v>155</v>
      </c>
      <c r="B584" s="30" t="s">
        <v>102</v>
      </c>
      <c r="C584" s="30" t="s">
        <v>120</v>
      </c>
      <c r="D584" s="11">
        <v>-1.2248000000000001</v>
      </c>
      <c r="E584" s="11">
        <v>-0.3</v>
      </c>
      <c r="F584" s="80">
        <v>6.7</v>
      </c>
      <c r="G584" s="80">
        <v>56</v>
      </c>
      <c r="H584" s="83">
        <v>90854.284</v>
      </c>
      <c r="I584" s="83">
        <v>89457.296999999904</v>
      </c>
    </row>
    <row r="585" spans="1:9" x14ac:dyDescent="0.25">
      <c r="A585" s="30" t="s">
        <v>137</v>
      </c>
      <c r="B585" s="30" t="s">
        <v>102</v>
      </c>
      <c r="C585" s="30" t="s">
        <v>120</v>
      </c>
      <c r="D585" s="11">
        <v>-0.89900999999999998</v>
      </c>
      <c r="E585" s="11">
        <v>-0.30407000000000001</v>
      </c>
      <c r="F585" s="80">
        <v>6.7</v>
      </c>
      <c r="G585" s="80">
        <v>58</v>
      </c>
      <c r="H585" s="83">
        <v>90746.856</v>
      </c>
      <c r="I585" s="83">
        <v>88578.972999999998</v>
      </c>
    </row>
    <row r="586" spans="1:9" x14ac:dyDescent="0.25">
      <c r="A586" s="30" t="s">
        <v>166</v>
      </c>
      <c r="B586" s="30" t="s">
        <v>105</v>
      </c>
      <c r="C586" s="30" t="s">
        <v>120</v>
      </c>
      <c r="D586" s="11">
        <v>-0.78771000000000002</v>
      </c>
      <c r="E586" s="11">
        <v>-0.36013000000000001</v>
      </c>
      <c r="F586" s="80">
        <v>13</v>
      </c>
      <c r="G586" s="80">
        <v>60.1</v>
      </c>
      <c r="H586" s="83">
        <v>90574.675999999905</v>
      </c>
      <c r="I586" s="83">
        <v>90454.861999999994</v>
      </c>
    </row>
    <row r="587" spans="1:9" x14ac:dyDescent="0.25">
      <c r="A587" s="30" t="s">
        <v>132</v>
      </c>
      <c r="B587" s="30" t="s">
        <v>116</v>
      </c>
      <c r="C587" s="30" t="s">
        <v>120</v>
      </c>
      <c r="D587" s="11">
        <v>-0.72428000000000003</v>
      </c>
      <c r="E587" s="11">
        <v>-0.30861</v>
      </c>
      <c r="F587" s="80">
        <v>5.3</v>
      </c>
      <c r="G587" s="80">
        <v>64.099999999999994</v>
      </c>
      <c r="H587" s="83">
        <v>90036.934999999998</v>
      </c>
      <c r="I587" s="83">
        <v>82313.851999999999</v>
      </c>
    </row>
    <row r="588" spans="1:9" x14ac:dyDescent="0.25">
      <c r="A588" s="30" t="s">
        <v>136</v>
      </c>
      <c r="B588" s="30" t="s">
        <v>113</v>
      </c>
      <c r="C588" s="30" t="s">
        <v>120</v>
      </c>
      <c r="D588" s="11">
        <v>-0.55162</v>
      </c>
      <c r="E588" s="11">
        <v>-0.69247999999999998</v>
      </c>
      <c r="F588" s="80">
        <v>7</v>
      </c>
      <c r="G588" s="80">
        <v>59.7</v>
      </c>
      <c r="H588" s="83">
        <v>88966.782999999996</v>
      </c>
      <c r="I588" s="83">
        <v>76723.024000000005</v>
      </c>
    </row>
    <row r="589" spans="1:9" x14ac:dyDescent="0.25">
      <c r="A589" s="30" t="s">
        <v>129</v>
      </c>
      <c r="B589" s="30" t="s">
        <v>112</v>
      </c>
      <c r="C589" s="30" t="s">
        <v>120</v>
      </c>
      <c r="D589" s="11">
        <v>-0.40288000000000002</v>
      </c>
      <c r="E589" s="11">
        <v>-0.38723000000000002</v>
      </c>
      <c r="F589" s="80">
        <v>6.2</v>
      </c>
      <c r="G589" s="80">
        <v>38.1</v>
      </c>
      <c r="H589" s="83">
        <v>88253.11</v>
      </c>
      <c r="I589" s="83">
        <v>87409.002999999997</v>
      </c>
    </row>
    <row r="590" spans="1:9" x14ac:dyDescent="0.25">
      <c r="A590" s="30" t="s">
        <v>132</v>
      </c>
      <c r="B590" s="30" t="s">
        <v>119</v>
      </c>
      <c r="C590" s="30" t="s">
        <v>120</v>
      </c>
      <c r="D590" s="11">
        <v>-1.9344599999999901</v>
      </c>
      <c r="E590" s="11">
        <v>-2.00746</v>
      </c>
      <c r="F590" s="80">
        <v>7.1</v>
      </c>
      <c r="G590" s="80">
        <v>59.2</v>
      </c>
      <c r="H590" s="83">
        <v>87871.582999999999</v>
      </c>
      <c r="I590" s="83">
        <v>74802.385999999999</v>
      </c>
    </row>
    <row r="591" spans="1:9" x14ac:dyDescent="0.25">
      <c r="A591" s="30" t="s">
        <v>155</v>
      </c>
      <c r="B591" s="30" t="s">
        <v>113</v>
      </c>
      <c r="C591" s="30" t="s">
        <v>120</v>
      </c>
      <c r="D591" s="11">
        <v>-0.82358999999999905</v>
      </c>
      <c r="E591" s="11">
        <v>-0.33755999999999903</v>
      </c>
      <c r="F591" s="80">
        <v>7.7</v>
      </c>
      <c r="G591" s="80">
        <v>53.4</v>
      </c>
      <c r="H591" s="83">
        <v>87644.565000000002</v>
      </c>
      <c r="I591" s="83">
        <v>85059.839999999997</v>
      </c>
    </row>
    <row r="592" spans="1:9" x14ac:dyDescent="0.25">
      <c r="A592" s="30" t="s">
        <v>146</v>
      </c>
      <c r="B592" s="30" t="s">
        <v>106</v>
      </c>
      <c r="C592" s="30" t="s">
        <v>120</v>
      </c>
      <c r="D592" s="11">
        <v>-1.43102</v>
      </c>
      <c r="E592" s="11">
        <v>-0.74387999999999999</v>
      </c>
      <c r="F592" s="80">
        <v>6.7</v>
      </c>
      <c r="G592" s="80">
        <v>52.5</v>
      </c>
      <c r="H592" s="83">
        <v>87096.160999999993</v>
      </c>
      <c r="I592" s="83">
        <v>82582.683999999994</v>
      </c>
    </row>
    <row r="593" spans="1:9" x14ac:dyDescent="0.25">
      <c r="A593" s="30" t="s">
        <v>92</v>
      </c>
      <c r="B593" s="30" t="s">
        <v>117</v>
      </c>
      <c r="C593" s="30" t="s">
        <v>120</v>
      </c>
      <c r="D593" s="11">
        <v>-0.67481999999999998</v>
      </c>
      <c r="E593" s="11">
        <v>-0.52669999999999995</v>
      </c>
      <c r="F593" s="80">
        <v>7.2</v>
      </c>
      <c r="G593" s="80">
        <v>71.3</v>
      </c>
      <c r="H593" s="83">
        <v>87042.195000000007</v>
      </c>
      <c r="I593" s="83">
        <v>85612.767999999996</v>
      </c>
    </row>
    <row r="594" spans="1:9" x14ac:dyDescent="0.25">
      <c r="A594" s="30" t="s">
        <v>167</v>
      </c>
      <c r="B594" s="30" t="s">
        <v>117</v>
      </c>
      <c r="C594" s="30" t="s">
        <v>120</v>
      </c>
      <c r="D594" s="11">
        <v>-0.85521000000000003</v>
      </c>
      <c r="E594" s="11">
        <v>-1.1271599999999999</v>
      </c>
      <c r="F594" s="80">
        <v>5.9</v>
      </c>
      <c r="G594" s="80">
        <v>82</v>
      </c>
      <c r="H594" s="83">
        <v>86960.59</v>
      </c>
      <c r="I594" s="83">
        <v>76186.925000000003</v>
      </c>
    </row>
    <row r="595" spans="1:9" x14ac:dyDescent="0.25">
      <c r="A595" s="30" t="s">
        <v>167</v>
      </c>
      <c r="B595" s="30" t="s">
        <v>109</v>
      </c>
      <c r="C595" s="30" t="s">
        <v>120</v>
      </c>
      <c r="D595" s="11">
        <v>-1.1069599999999999</v>
      </c>
      <c r="E595" s="11">
        <v>-1.0515299999999901</v>
      </c>
      <c r="F595" s="80">
        <v>7.4</v>
      </c>
      <c r="G595" s="80">
        <v>64.900000000000006</v>
      </c>
      <c r="H595" s="83">
        <v>85974.49</v>
      </c>
      <c r="I595" s="83">
        <v>74263.520999999993</v>
      </c>
    </row>
    <row r="596" spans="1:9" x14ac:dyDescent="0.25">
      <c r="A596" s="30" t="s">
        <v>126</v>
      </c>
      <c r="B596" s="30" t="s">
        <v>117</v>
      </c>
      <c r="C596" s="30" t="s">
        <v>120</v>
      </c>
      <c r="D596" s="11">
        <v>-0.88165000000000004</v>
      </c>
      <c r="E596" s="11">
        <v>-0.35396</v>
      </c>
      <c r="F596" s="80">
        <v>5.0999999999999996</v>
      </c>
      <c r="G596" s="80">
        <v>70.3</v>
      </c>
      <c r="H596" s="83">
        <v>85595.886999999901</v>
      </c>
      <c r="I596" s="83">
        <v>81079.918999999994</v>
      </c>
    </row>
    <row r="597" spans="1:9" x14ac:dyDescent="0.25">
      <c r="A597" s="30" t="s">
        <v>157</v>
      </c>
      <c r="B597" s="30" t="s">
        <v>104</v>
      </c>
      <c r="C597" s="30" t="s">
        <v>120</v>
      </c>
      <c r="D597" s="11">
        <v>-1.2176899999999999</v>
      </c>
      <c r="E597" s="11">
        <v>-1.48115</v>
      </c>
      <c r="F597" s="80">
        <v>9</v>
      </c>
      <c r="G597" s="80">
        <v>79.900000000000006</v>
      </c>
      <c r="H597" s="83">
        <v>84771.384999999995</v>
      </c>
      <c r="I597" s="83">
        <v>75400.569000000003</v>
      </c>
    </row>
    <row r="598" spans="1:9" x14ac:dyDescent="0.25">
      <c r="A598" s="30" t="s">
        <v>155</v>
      </c>
      <c r="B598" s="30" t="s">
        <v>116</v>
      </c>
      <c r="C598" s="30" t="s">
        <v>120</v>
      </c>
      <c r="D598" s="11">
        <v>-0.99357999999999902</v>
      </c>
      <c r="E598" s="11">
        <v>-0.43162</v>
      </c>
      <c r="F598" s="80">
        <v>7.8</v>
      </c>
      <c r="G598" s="80">
        <v>50.7</v>
      </c>
      <c r="H598" s="83">
        <v>84388.464000000007</v>
      </c>
      <c r="I598" s="83">
        <v>81039.058999999994</v>
      </c>
    </row>
    <row r="599" spans="1:9" x14ac:dyDescent="0.25">
      <c r="A599" s="30" t="s">
        <v>135</v>
      </c>
      <c r="B599" s="30" t="s">
        <v>118</v>
      </c>
      <c r="C599" s="30" t="s">
        <v>120</v>
      </c>
      <c r="D599" s="11">
        <v>-0.40601999999999999</v>
      </c>
      <c r="E599" s="11">
        <v>-0.81972999999999996</v>
      </c>
      <c r="F599" s="80">
        <v>14.1</v>
      </c>
      <c r="G599" s="80">
        <v>59</v>
      </c>
      <c r="H599" s="83">
        <v>83990.508000000002</v>
      </c>
      <c r="I599" s="83">
        <v>74175.101999999999</v>
      </c>
    </row>
    <row r="600" spans="1:9" x14ac:dyDescent="0.25">
      <c r="A600" s="30" t="s">
        <v>91</v>
      </c>
      <c r="B600" s="30" t="s">
        <v>112</v>
      </c>
      <c r="C600" s="30" t="s">
        <v>120</v>
      </c>
      <c r="D600" s="11">
        <v>-0.99521999999999999</v>
      </c>
      <c r="E600" s="11">
        <v>-0.96519999999999995</v>
      </c>
      <c r="F600" s="80">
        <v>9.8000000000000007</v>
      </c>
      <c r="G600" s="80">
        <v>50.1</v>
      </c>
      <c r="H600" s="83">
        <v>83978.485000000001</v>
      </c>
      <c r="I600" s="83">
        <v>78274.782999999996</v>
      </c>
    </row>
    <row r="601" spans="1:9" x14ac:dyDescent="0.25">
      <c r="A601" s="30" t="s">
        <v>136</v>
      </c>
      <c r="B601" s="30" t="s">
        <v>106</v>
      </c>
      <c r="C601" s="30" t="s">
        <v>120</v>
      </c>
      <c r="D601" s="11">
        <v>-0.38618000000000002</v>
      </c>
      <c r="E601" s="11">
        <v>-0.43773999999999902</v>
      </c>
      <c r="F601" s="80">
        <v>5.8</v>
      </c>
      <c r="G601" s="80">
        <v>57.9</v>
      </c>
      <c r="H601" s="83">
        <v>83894.048999999999</v>
      </c>
      <c r="I601" s="83">
        <v>78821.574999999997</v>
      </c>
    </row>
    <row r="602" spans="1:9" x14ac:dyDescent="0.25">
      <c r="A602" s="30" t="s">
        <v>129</v>
      </c>
      <c r="B602" s="30" t="s">
        <v>109</v>
      </c>
      <c r="C602" s="30" t="s">
        <v>120</v>
      </c>
      <c r="D602" s="11">
        <v>-0.96706000000000003</v>
      </c>
      <c r="E602" s="11">
        <v>-0.71033999999999997</v>
      </c>
      <c r="F602" s="80">
        <v>10.3</v>
      </c>
      <c r="G602" s="80">
        <v>47.8</v>
      </c>
      <c r="H602" s="83">
        <v>82945.373999999996</v>
      </c>
      <c r="I602" s="83">
        <v>74213.197</v>
      </c>
    </row>
    <row r="603" spans="1:9" x14ac:dyDescent="0.25">
      <c r="A603" s="30" t="s">
        <v>133</v>
      </c>
      <c r="B603" s="30" t="s">
        <v>111</v>
      </c>
      <c r="C603" s="30" t="s">
        <v>120</v>
      </c>
      <c r="D603" s="11">
        <v>-0.99451000000000001</v>
      </c>
      <c r="E603" s="11">
        <v>-0.62285000000000001</v>
      </c>
      <c r="F603" s="80">
        <v>4.2</v>
      </c>
      <c r="G603" s="80">
        <v>67</v>
      </c>
      <c r="H603" s="83">
        <v>81871.297000000006</v>
      </c>
      <c r="I603" s="83">
        <v>81651.551999999996</v>
      </c>
    </row>
    <row r="604" spans="1:9" x14ac:dyDescent="0.25">
      <c r="A604" s="30" t="s">
        <v>163</v>
      </c>
      <c r="B604" s="30" t="s">
        <v>119</v>
      </c>
      <c r="C604" s="30" t="s">
        <v>120</v>
      </c>
      <c r="D604" s="11">
        <v>-0.64466999999999997</v>
      </c>
      <c r="E604" s="11">
        <v>-0.64466999999999997</v>
      </c>
      <c r="F604" s="80">
        <v>6.5</v>
      </c>
      <c r="G604" s="80">
        <v>77.799999999999898</v>
      </c>
      <c r="H604" s="83">
        <v>80588.130999999994</v>
      </c>
      <c r="I604" s="83">
        <v>78131.782000000007</v>
      </c>
    </row>
    <row r="605" spans="1:9" x14ac:dyDescent="0.25">
      <c r="A605" s="30" t="s">
        <v>100</v>
      </c>
      <c r="B605" s="30" t="s">
        <v>109</v>
      </c>
      <c r="C605" s="30" t="s">
        <v>120</v>
      </c>
      <c r="D605" s="11">
        <v>-1.4286000000000001</v>
      </c>
      <c r="E605" s="11">
        <v>-1.0690599999999999</v>
      </c>
      <c r="F605" s="80">
        <v>7.5</v>
      </c>
      <c r="G605" s="80">
        <v>57.3</v>
      </c>
      <c r="H605" s="83">
        <v>80512.856</v>
      </c>
      <c r="I605" s="83">
        <v>70942.884999999995</v>
      </c>
    </row>
    <row r="606" spans="1:9" x14ac:dyDescent="0.25">
      <c r="A606" s="30" t="s">
        <v>131</v>
      </c>
      <c r="B606" s="30" t="s">
        <v>110</v>
      </c>
      <c r="C606" s="30" t="s">
        <v>120</v>
      </c>
      <c r="D606" s="11">
        <v>-1.62967</v>
      </c>
      <c r="E606" s="11">
        <v>-0.30031999999999998</v>
      </c>
      <c r="F606" s="80">
        <v>6.7</v>
      </c>
      <c r="G606" s="80">
        <v>96.3</v>
      </c>
      <c r="H606" s="83">
        <v>80100.319000000003</v>
      </c>
      <c r="I606" s="83">
        <v>79565.357999999993</v>
      </c>
    </row>
    <row r="607" spans="1:9" x14ac:dyDescent="0.25">
      <c r="A607" s="30" t="s">
        <v>126</v>
      </c>
      <c r="B607" s="30" t="s">
        <v>116</v>
      </c>
      <c r="C607" s="30" t="s">
        <v>120</v>
      </c>
      <c r="D607" s="11">
        <v>-1.2035100000000001</v>
      </c>
      <c r="E607" s="11">
        <v>-0.43633</v>
      </c>
      <c r="F607" s="80">
        <v>8</v>
      </c>
      <c r="G607" s="80">
        <v>71.8</v>
      </c>
      <c r="H607" s="83">
        <v>79261.161999999997</v>
      </c>
      <c r="I607" s="83">
        <v>73922.805999999997</v>
      </c>
    </row>
    <row r="608" spans="1:9" x14ac:dyDescent="0.25">
      <c r="A608" s="30" t="s">
        <v>154</v>
      </c>
      <c r="B608" s="30" t="s">
        <v>118</v>
      </c>
      <c r="C608" s="30" t="s">
        <v>120</v>
      </c>
      <c r="D608" s="11">
        <v>-0.40415000000000001</v>
      </c>
      <c r="E608" s="11">
        <v>-1.0835399999999999</v>
      </c>
      <c r="F608" s="80">
        <v>15.2</v>
      </c>
      <c r="G608" s="80">
        <v>67.900000000000006</v>
      </c>
      <c r="H608" s="83">
        <v>79048.998999999996</v>
      </c>
      <c r="I608" s="83">
        <v>56656.074000000001</v>
      </c>
    </row>
    <row r="609" spans="1:9" x14ac:dyDescent="0.25">
      <c r="A609" s="30" t="s">
        <v>166</v>
      </c>
      <c r="B609" s="30" t="s">
        <v>117</v>
      </c>
      <c r="C609" s="30" t="s">
        <v>120</v>
      </c>
      <c r="D609" s="11">
        <v>-0.83326999999999996</v>
      </c>
      <c r="E609" s="11">
        <v>-0.43936999999999998</v>
      </c>
      <c r="F609" s="80">
        <v>6.8</v>
      </c>
      <c r="G609" s="80">
        <v>78.099999999999895</v>
      </c>
      <c r="H609" s="83">
        <v>77949.562000000005</v>
      </c>
      <c r="I609" s="83">
        <v>77949.562000000005</v>
      </c>
    </row>
    <row r="610" spans="1:9" x14ac:dyDescent="0.25">
      <c r="A610" s="30" t="s">
        <v>166</v>
      </c>
      <c r="B610" s="30" t="s">
        <v>119</v>
      </c>
      <c r="C610" s="30" t="s">
        <v>120</v>
      </c>
      <c r="D610" s="11">
        <v>-0.70230999999999999</v>
      </c>
      <c r="E610" s="11">
        <v>-0.70078999999999902</v>
      </c>
      <c r="F610" s="80">
        <v>5</v>
      </c>
      <c r="G610" s="80">
        <v>80.599999999999895</v>
      </c>
      <c r="H610" s="83">
        <v>77592.372000000003</v>
      </c>
      <c r="I610" s="83">
        <v>77575.648000000001</v>
      </c>
    </row>
    <row r="611" spans="1:9" x14ac:dyDescent="0.25">
      <c r="A611" s="30" t="s">
        <v>147</v>
      </c>
      <c r="B611" s="30" t="s">
        <v>110</v>
      </c>
      <c r="C611" s="30" t="s">
        <v>120</v>
      </c>
      <c r="D611" s="11">
        <v>-1.2062999999999999</v>
      </c>
      <c r="E611" s="11">
        <v>-0.95825000000000005</v>
      </c>
      <c r="F611" s="80">
        <v>5.9</v>
      </c>
      <c r="G611" s="80">
        <v>67.2</v>
      </c>
      <c r="H611" s="83">
        <v>77552.822</v>
      </c>
      <c r="I611" s="83">
        <v>74955.955000000002</v>
      </c>
    </row>
    <row r="612" spans="1:9" x14ac:dyDescent="0.25">
      <c r="A612" s="30" t="s">
        <v>157</v>
      </c>
      <c r="B612" s="30" t="s">
        <v>107</v>
      </c>
      <c r="C612" s="30" t="s">
        <v>120</v>
      </c>
      <c r="D612" s="11">
        <v>-1.0405599999999999</v>
      </c>
      <c r="E612" s="11">
        <v>-1.1069500000000001</v>
      </c>
      <c r="F612" s="80">
        <v>13.9</v>
      </c>
      <c r="G612" s="80">
        <v>70.3</v>
      </c>
      <c r="H612" s="83">
        <v>76454.703999999998</v>
      </c>
      <c r="I612" s="83">
        <v>69907.959000000003</v>
      </c>
    </row>
    <row r="613" spans="1:9" x14ac:dyDescent="0.25">
      <c r="A613" s="30" t="s">
        <v>161</v>
      </c>
      <c r="B613" s="30" t="s">
        <v>105</v>
      </c>
      <c r="C613" s="30" t="s">
        <v>120</v>
      </c>
      <c r="D613" s="11">
        <v>-0.52583000000000002</v>
      </c>
      <c r="E613" s="11">
        <v>-0.48558999999999902</v>
      </c>
      <c r="F613" s="80">
        <v>7.9</v>
      </c>
      <c r="G613" s="80">
        <v>91.2</v>
      </c>
      <c r="H613" s="83">
        <v>76384.307000000001</v>
      </c>
      <c r="I613" s="83">
        <v>76140.243000000002</v>
      </c>
    </row>
    <row r="614" spans="1:9" x14ac:dyDescent="0.25">
      <c r="A614" s="30" t="s">
        <v>98</v>
      </c>
      <c r="B614" s="30" t="s">
        <v>119</v>
      </c>
      <c r="C614" s="30" t="s">
        <v>120</v>
      </c>
      <c r="D614" s="11">
        <v>-0.73683999999999905</v>
      </c>
      <c r="E614" s="11">
        <v>-0.68563999999999903</v>
      </c>
      <c r="F614" s="80">
        <v>6.9</v>
      </c>
      <c r="G614" s="80">
        <v>80.2</v>
      </c>
      <c r="H614" s="83">
        <v>76313.922000000006</v>
      </c>
      <c r="I614" s="83">
        <v>67558.828999999998</v>
      </c>
    </row>
    <row r="615" spans="1:9" x14ac:dyDescent="0.25">
      <c r="A615" s="30" t="s">
        <v>161</v>
      </c>
      <c r="B615" s="30" t="s">
        <v>110</v>
      </c>
      <c r="C615" s="30" t="s">
        <v>120</v>
      </c>
      <c r="D615" s="11">
        <v>-0.68926999999999905</v>
      </c>
      <c r="E615" s="11">
        <v>-0.40462999999999999</v>
      </c>
      <c r="F615" s="80">
        <v>6.9</v>
      </c>
      <c r="G615" s="80">
        <v>45</v>
      </c>
      <c r="H615" s="83">
        <v>76263.16</v>
      </c>
      <c r="I615" s="83">
        <v>72172.834000000003</v>
      </c>
    </row>
    <row r="616" spans="1:9" x14ac:dyDescent="0.25">
      <c r="A616" s="30" t="s">
        <v>146</v>
      </c>
      <c r="B616" s="30" t="s">
        <v>103</v>
      </c>
      <c r="C616" s="30" t="s">
        <v>120</v>
      </c>
      <c r="D616" s="11">
        <v>-1.0001500000000001</v>
      </c>
      <c r="E616" s="11">
        <v>-0.41239999999999999</v>
      </c>
      <c r="F616" s="80">
        <v>6.1</v>
      </c>
      <c r="G616" s="80">
        <v>52.5</v>
      </c>
      <c r="H616" s="83">
        <v>76262.067999999999</v>
      </c>
      <c r="I616" s="83">
        <v>74614.645000000004</v>
      </c>
    </row>
    <row r="617" spans="1:9" x14ac:dyDescent="0.25">
      <c r="A617" s="30" t="s">
        <v>126</v>
      </c>
      <c r="B617" s="30" t="s">
        <v>119</v>
      </c>
      <c r="C617" s="30" t="s">
        <v>120</v>
      </c>
      <c r="D617" s="11">
        <v>-0.56028999999999995</v>
      </c>
      <c r="E617" s="11">
        <v>-1.08182</v>
      </c>
      <c r="F617" s="80">
        <v>10.5</v>
      </c>
      <c r="G617" s="80">
        <v>49.6</v>
      </c>
      <c r="H617" s="83">
        <v>76222.392999999996</v>
      </c>
      <c r="I617" s="83">
        <v>69648.631999999998</v>
      </c>
    </row>
    <row r="618" spans="1:9" x14ac:dyDescent="0.25">
      <c r="A618" s="30" t="s">
        <v>156</v>
      </c>
      <c r="B618" s="30" t="s">
        <v>119</v>
      </c>
      <c r="C618" s="30" t="s">
        <v>120</v>
      </c>
      <c r="D618" s="11">
        <v>-0.50026000000000004</v>
      </c>
      <c r="E618" s="11">
        <v>-0.53573000000000004</v>
      </c>
      <c r="F618" s="80">
        <v>6</v>
      </c>
      <c r="G618" s="80">
        <v>76</v>
      </c>
      <c r="H618" s="83">
        <v>74766.349000000002</v>
      </c>
      <c r="I618" s="83">
        <v>73109.62</v>
      </c>
    </row>
    <row r="619" spans="1:9" x14ac:dyDescent="0.25">
      <c r="A619" s="30" t="s">
        <v>155</v>
      </c>
      <c r="B619" s="30" t="s">
        <v>108</v>
      </c>
      <c r="C619" s="30" t="s">
        <v>120</v>
      </c>
      <c r="D619" s="11">
        <v>-1.16961</v>
      </c>
      <c r="E619" s="11">
        <v>-0.66920999999999997</v>
      </c>
      <c r="F619" s="80">
        <v>9.1999999999999993</v>
      </c>
      <c r="G619" s="80">
        <v>63.8</v>
      </c>
      <c r="H619" s="83">
        <v>74130.009999999995</v>
      </c>
      <c r="I619" s="83">
        <v>52130.709000000003</v>
      </c>
    </row>
    <row r="620" spans="1:9" x14ac:dyDescent="0.25">
      <c r="A620" s="30" t="s">
        <v>156</v>
      </c>
      <c r="B620" s="30" t="s">
        <v>109</v>
      </c>
      <c r="C620" s="30" t="s">
        <v>120</v>
      </c>
      <c r="D620" s="11">
        <v>-1.34154</v>
      </c>
      <c r="E620" s="11">
        <v>-0.58518999999999999</v>
      </c>
      <c r="F620" s="80">
        <v>5.9</v>
      </c>
      <c r="G620" s="80">
        <v>82.4</v>
      </c>
      <c r="H620" s="83">
        <v>74024.759000000005</v>
      </c>
      <c r="I620" s="83">
        <v>71418.365999999995</v>
      </c>
    </row>
    <row r="621" spans="1:9" x14ac:dyDescent="0.25">
      <c r="A621" s="30" t="s">
        <v>144</v>
      </c>
      <c r="B621" s="30" t="s">
        <v>112</v>
      </c>
      <c r="C621" s="30" t="s">
        <v>120</v>
      </c>
      <c r="D621" s="11">
        <v>-0.81008000000000002</v>
      </c>
      <c r="E621" s="11">
        <v>-0.70353999999999906</v>
      </c>
      <c r="F621" s="80">
        <v>6.7</v>
      </c>
      <c r="G621" s="80">
        <v>38.700000000000003</v>
      </c>
      <c r="H621" s="83">
        <v>73834.712</v>
      </c>
      <c r="I621" s="83">
        <v>71437.260999999999</v>
      </c>
    </row>
    <row r="622" spans="1:9" x14ac:dyDescent="0.25">
      <c r="A622" s="30" t="s">
        <v>147</v>
      </c>
      <c r="B622" s="30" t="s">
        <v>116</v>
      </c>
      <c r="C622" s="30" t="s">
        <v>120</v>
      </c>
      <c r="D622" s="11">
        <v>-2.9780000000000002</v>
      </c>
      <c r="E622" s="11">
        <v>-1.2402500000000001</v>
      </c>
      <c r="F622" s="80">
        <v>10.9</v>
      </c>
      <c r="G622" s="80">
        <v>50.5</v>
      </c>
      <c r="H622" s="83">
        <v>73677.14</v>
      </c>
      <c r="I622" s="83">
        <v>69517.750999999902</v>
      </c>
    </row>
    <row r="623" spans="1:9" x14ac:dyDescent="0.25">
      <c r="A623" s="30" t="s">
        <v>99</v>
      </c>
      <c r="B623" s="30" t="s">
        <v>109</v>
      </c>
      <c r="C623" s="30" t="s">
        <v>120</v>
      </c>
      <c r="D623" s="11">
        <v>-1.0313099999999999</v>
      </c>
      <c r="E623" s="11">
        <v>-1.0628799999999901</v>
      </c>
      <c r="F623" s="80">
        <v>7</v>
      </c>
      <c r="G623" s="80">
        <v>56.9</v>
      </c>
      <c r="H623" s="83">
        <v>73302.448999999993</v>
      </c>
      <c r="I623" s="83">
        <v>59768.2959999999</v>
      </c>
    </row>
    <row r="624" spans="1:9" x14ac:dyDescent="0.25">
      <c r="A624" s="30" t="s">
        <v>132</v>
      </c>
      <c r="B624" s="30" t="s">
        <v>105</v>
      </c>
      <c r="C624" s="30" t="s">
        <v>120</v>
      </c>
      <c r="D624" s="11">
        <v>-0.64122999999999997</v>
      </c>
      <c r="E624" s="11">
        <v>-1.4536199999999999</v>
      </c>
      <c r="F624" s="80">
        <v>6.4</v>
      </c>
      <c r="G624" s="80">
        <v>70.2</v>
      </c>
      <c r="H624" s="83">
        <v>73050.225999999995</v>
      </c>
      <c r="I624" s="83">
        <v>70548.827999999994</v>
      </c>
    </row>
    <row r="625" spans="1:9" x14ac:dyDescent="0.25">
      <c r="A625" s="30" t="s">
        <v>143</v>
      </c>
      <c r="B625" s="30" t="s">
        <v>119</v>
      </c>
      <c r="C625" s="30" t="s">
        <v>120</v>
      </c>
      <c r="D625" s="11">
        <v>-0.40626000000000001</v>
      </c>
      <c r="E625" s="11">
        <v>-0.47566999999999998</v>
      </c>
      <c r="F625" s="80">
        <v>7.2</v>
      </c>
      <c r="G625" s="80">
        <v>88.099999999999895</v>
      </c>
      <c r="H625" s="83">
        <v>72652.422000000006</v>
      </c>
      <c r="I625" s="83">
        <v>71623.610999999903</v>
      </c>
    </row>
    <row r="626" spans="1:9" x14ac:dyDescent="0.25">
      <c r="A626" s="30" t="s">
        <v>92</v>
      </c>
      <c r="B626" s="30" t="s">
        <v>112</v>
      </c>
      <c r="C626" s="30" t="s">
        <v>120</v>
      </c>
      <c r="D626" s="11">
        <v>-1.21069</v>
      </c>
      <c r="E626" s="11">
        <v>-0.76376999999999995</v>
      </c>
      <c r="F626" s="80">
        <v>9.6</v>
      </c>
      <c r="G626" s="80">
        <v>59.7</v>
      </c>
      <c r="H626" s="83">
        <v>72613.637000000002</v>
      </c>
      <c r="I626" s="83">
        <v>72216.264999999999</v>
      </c>
    </row>
    <row r="627" spans="1:9" x14ac:dyDescent="0.25">
      <c r="A627" s="30" t="s">
        <v>137</v>
      </c>
      <c r="B627" s="30" t="s">
        <v>116</v>
      </c>
      <c r="C627" s="30" t="s">
        <v>120</v>
      </c>
      <c r="D627" s="11">
        <v>-0.3</v>
      </c>
      <c r="E627" s="11">
        <v>-0.30446999999999902</v>
      </c>
      <c r="F627" s="80">
        <v>7</v>
      </c>
      <c r="G627" s="80">
        <v>42</v>
      </c>
      <c r="H627" s="83">
        <v>72488.498999999996</v>
      </c>
      <c r="I627" s="83">
        <v>60214.661999999997</v>
      </c>
    </row>
    <row r="628" spans="1:9" x14ac:dyDescent="0.25">
      <c r="A628" s="30" t="s">
        <v>132</v>
      </c>
      <c r="B628" s="30" t="s">
        <v>117</v>
      </c>
      <c r="C628" s="30" t="s">
        <v>120</v>
      </c>
      <c r="D628" s="11">
        <v>-1.5463100000000001</v>
      </c>
      <c r="E628" s="11">
        <v>-0.91903999999999997</v>
      </c>
      <c r="F628" s="80">
        <v>8.0999999999999908</v>
      </c>
      <c r="G628" s="80">
        <v>46.9</v>
      </c>
      <c r="H628" s="83">
        <v>71621.205999999904</v>
      </c>
      <c r="I628" s="83">
        <v>64448.904999999999</v>
      </c>
    </row>
    <row r="629" spans="1:9" x14ac:dyDescent="0.25">
      <c r="A629" s="30" t="s">
        <v>98</v>
      </c>
      <c r="B629" s="30" t="s">
        <v>105</v>
      </c>
      <c r="C629" s="30" t="s">
        <v>120</v>
      </c>
      <c r="D629" s="11">
        <v>-0.56777</v>
      </c>
      <c r="E629" s="11">
        <v>-0.33484000000000003</v>
      </c>
      <c r="F629" s="80">
        <v>7.2</v>
      </c>
      <c r="G629" s="80">
        <v>68.599999999999994</v>
      </c>
      <c r="H629" s="83">
        <v>71434.933999999994</v>
      </c>
      <c r="I629" s="83">
        <v>71115.971999999994</v>
      </c>
    </row>
    <row r="630" spans="1:9" x14ac:dyDescent="0.25">
      <c r="A630" s="30" t="s">
        <v>166</v>
      </c>
      <c r="B630" s="30" t="s">
        <v>109</v>
      </c>
      <c r="C630" s="30" t="s">
        <v>120</v>
      </c>
      <c r="D630" s="11">
        <v>-1.33697</v>
      </c>
      <c r="E630" s="11">
        <v>-0.74758000000000002</v>
      </c>
      <c r="F630" s="80">
        <v>6.5</v>
      </c>
      <c r="G630" s="80">
        <v>76.2</v>
      </c>
      <c r="H630" s="83">
        <v>71412.985000000001</v>
      </c>
      <c r="I630" s="83">
        <v>71353.88</v>
      </c>
    </row>
    <row r="631" spans="1:9" x14ac:dyDescent="0.25">
      <c r="A631" s="30" t="s">
        <v>159</v>
      </c>
      <c r="B631" s="30" t="s">
        <v>116</v>
      </c>
      <c r="C631" s="30" t="s">
        <v>120</v>
      </c>
      <c r="D631" s="11">
        <v>-0.30002000000000001</v>
      </c>
      <c r="E631" s="11">
        <v>-0.30225999999999997</v>
      </c>
      <c r="F631" s="80">
        <v>7</v>
      </c>
      <c r="G631" s="80">
        <v>47.5</v>
      </c>
      <c r="H631" s="83">
        <v>70168.97</v>
      </c>
      <c r="I631" s="83">
        <v>64391.09</v>
      </c>
    </row>
    <row r="632" spans="1:9" x14ac:dyDescent="0.25">
      <c r="A632" s="30" t="s">
        <v>126</v>
      </c>
      <c r="B632" s="30" t="s">
        <v>104</v>
      </c>
      <c r="C632" s="30" t="s">
        <v>120</v>
      </c>
      <c r="D632" s="11">
        <v>-2.60997999999999</v>
      </c>
      <c r="E632" s="11">
        <v>-0.31795999999999902</v>
      </c>
      <c r="F632" s="80">
        <v>5.0999999999999996</v>
      </c>
      <c r="G632" s="80">
        <v>64.8</v>
      </c>
      <c r="H632" s="83">
        <v>70000.198999999993</v>
      </c>
      <c r="I632" s="83">
        <v>70000.198999999993</v>
      </c>
    </row>
    <row r="633" spans="1:9" x14ac:dyDescent="0.25">
      <c r="A633" s="30" t="s">
        <v>91</v>
      </c>
      <c r="B633" s="30" t="s">
        <v>105</v>
      </c>
      <c r="C633" s="30" t="s">
        <v>120</v>
      </c>
      <c r="D633" s="11">
        <v>-0.54257</v>
      </c>
      <c r="E633" s="11">
        <v>-0.62809999999999999</v>
      </c>
      <c r="F633" s="80">
        <v>6.8</v>
      </c>
      <c r="G633" s="80">
        <v>75.2</v>
      </c>
      <c r="H633" s="83">
        <v>69221.616999999998</v>
      </c>
      <c r="I633" s="83">
        <v>69207.53</v>
      </c>
    </row>
    <row r="634" spans="1:9" x14ac:dyDescent="0.25">
      <c r="A634" s="30" t="s">
        <v>100</v>
      </c>
      <c r="B634" s="30" t="s">
        <v>108</v>
      </c>
      <c r="C634" s="30" t="s">
        <v>120</v>
      </c>
      <c r="D634" s="11">
        <v>-0.80957000000000001</v>
      </c>
      <c r="E634" s="11">
        <v>-0.30659999999999998</v>
      </c>
      <c r="F634" s="80">
        <v>5.2</v>
      </c>
      <c r="G634" s="80">
        <v>89.5</v>
      </c>
      <c r="H634" s="83">
        <v>67437.092999999993</v>
      </c>
      <c r="I634" s="83">
        <v>65584.857999999993</v>
      </c>
    </row>
    <row r="635" spans="1:9" x14ac:dyDescent="0.25">
      <c r="A635" s="30" t="s">
        <v>98</v>
      </c>
      <c r="B635" s="30" t="s">
        <v>109</v>
      </c>
      <c r="C635" s="30" t="s">
        <v>120</v>
      </c>
      <c r="D635" s="11">
        <v>-1.5224500000000001</v>
      </c>
      <c r="E635" s="11">
        <v>-1.42625</v>
      </c>
      <c r="F635" s="80">
        <v>5.9</v>
      </c>
      <c r="G635" s="80">
        <v>66.400000000000006</v>
      </c>
      <c r="H635" s="83">
        <v>67259.781000000003</v>
      </c>
      <c r="I635" s="83">
        <v>62910.337999999902</v>
      </c>
    </row>
    <row r="636" spans="1:9" x14ac:dyDescent="0.25">
      <c r="A636" s="30" t="s">
        <v>159</v>
      </c>
      <c r="B636" s="30" t="s">
        <v>117</v>
      </c>
      <c r="C636" s="30" t="s">
        <v>120</v>
      </c>
      <c r="D636" s="11">
        <v>-1.3793500000000001</v>
      </c>
      <c r="E636" s="11">
        <v>-0.67806999999999995</v>
      </c>
      <c r="F636" s="80">
        <v>7.5999999999999899</v>
      </c>
      <c r="G636" s="80">
        <v>76.400000000000006</v>
      </c>
      <c r="H636" s="83">
        <v>66708.91</v>
      </c>
      <c r="I636" s="83">
        <v>63910.197999999997</v>
      </c>
    </row>
    <row r="637" spans="1:9" x14ac:dyDescent="0.25">
      <c r="A637" s="30" t="s">
        <v>133</v>
      </c>
      <c r="B637" s="30" t="s">
        <v>110</v>
      </c>
      <c r="C637" s="30" t="s">
        <v>120</v>
      </c>
      <c r="D637" s="11">
        <v>-2.0785900000000002</v>
      </c>
      <c r="E637" s="11">
        <v>-0.30274000000000001</v>
      </c>
      <c r="F637" s="80">
        <v>8.0999999999999908</v>
      </c>
      <c r="G637" s="80">
        <v>64.400000000000006</v>
      </c>
      <c r="H637" s="83">
        <v>66697.888999999996</v>
      </c>
      <c r="I637" s="83">
        <v>65610.115999999995</v>
      </c>
    </row>
    <row r="638" spans="1:9" x14ac:dyDescent="0.25">
      <c r="A638" s="30" t="s">
        <v>167</v>
      </c>
      <c r="B638" s="30" t="s">
        <v>102</v>
      </c>
      <c r="C638" s="30" t="s">
        <v>120</v>
      </c>
      <c r="D638" s="11">
        <v>-0.70788999999999902</v>
      </c>
      <c r="E638" s="11">
        <v>-0.35061999999999999</v>
      </c>
      <c r="F638" s="80">
        <v>8.0999999999999908</v>
      </c>
      <c r="G638" s="80">
        <v>63.8</v>
      </c>
      <c r="H638" s="83">
        <v>66667.407000000007</v>
      </c>
      <c r="I638" s="83">
        <v>65262.245999999999</v>
      </c>
    </row>
    <row r="639" spans="1:9" x14ac:dyDescent="0.25">
      <c r="A639" s="30" t="s">
        <v>98</v>
      </c>
      <c r="B639" s="30" t="s">
        <v>108</v>
      </c>
      <c r="C639" s="30" t="s">
        <v>120</v>
      </c>
      <c r="D639" s="11">
        <v>-0.69096000000000002</v>
      </c>
      <c r="E639" s="11">
        <v>-1.36209</v>
      </c>
      <c r="F639" s="80">
        <v>5.4</v>
      </c>
      <c r="G639" s="80">
        <v>84.799999999999898</v>
      </c>
      <c r="H639" s="83">
        <v>65861.587</v>
      </c>
      <c r="I639" s="83">
        <v>60422.340999999898</v>
      </c>
    </row>
    <row r="640" spans="1:9" x14ac:dyDescent="0.25">
      <c r="A640" s="30" t="s">
        <v>152</v>
      </c>
      <c r="B640" s="30" t="s">
        <v>109</v>
      </c>
      <c r="C640" s="30" t="s">
        <v>120</v>
      </c>
      <c r="D640" s="11">
        <v>-1.1704399999999999</v>
      </c>
      <c r="E640" s="11">
        <v>-0.55515999999999999</v>
      </c>
      <c r="F640" s="80">
        <v>6.1</v>
      </c>
      <c r="G640" s="80">
        <v>89</v>
      </c>
      <c r="H640" s="83">
        <v>65818.11</v>
      </c>
      <c r="I640" s="83">
        <v>65375.678999999996</v>
      </c>
    </row>
    <row r="641" spans="1:9" x14ac:dyDescent="0.25">
      <c r="A641" s="30" t="s">
        <v>146</v>
      </c>
      <c r="B641" s="30" t="s">
        <v>111</v>
      </c>
      <c r="C641" s="30" t="s">
        <v>120</v>
      </c>
      <c r="D641" s="11">
        <v>-0.31273000000000001</v>
      </c>
      <c r="E641" s="11">
        <v>-0.72785</v>
      </c>
      <c r="F641" s="80">
        <v>7</v>
      </c>
      <c r="G641" s="80">
        <v>36.5</v>
      </c>
      <c r="H641" s="83">
        <v>64736.457999999999</v>
      </c>
      <c r="I641" s="83">
        <v>62393.055</v>
      </c>
    </row>
    <row r="642" spans="1:9" x14ac:dyDescent="0.25">
      <c r="A642" s="30" t="s">
        <v>151</v>
      </c>
      <c r="B642" s="30" t="s">
        <v>104</v>
      </c>
      <c r="C642" s="30" t="s">
        <v>120</v>
      </c>
      <c r="D642" s="11">
        <v>-1.7492399999999999</v>
      </c>
      <c r="E642" s="11">
        <v>-1.4287299999999901</v>
      </c>
      <c r="F642" s="80">
        <v>6.2</v>
      </c>
      <c r="G642" s="80">
        <v>70</v>
      </c>
      <c r="H642" s="83">
        <v>63880.61</v>
      </c>
      <c r="I642" s="83">
        <v>61288.624000000003</v>
      </c>
    </row>
    <row r="643" spans="1:9" x14ac:dyDescent="0.25">
      <c r="A643" s="30" t="s">
        <v>133</v>
      </c>
      <c r="B643" s="30" t="s">
        <v>113</v>
      </c>
      <c r="C643" s="30" t="s">
        <v>120</v>
      </c>
      <c r="D643" s="11">
        <v>-1.05935</v>
      </c>
      <c r="E643" s="11">
        <v>-0.31564999999999999</v>
      </c>
      <c r="F643" s="80">
        <v>8.9</v>
      </c>
      <c r="G643" s="80">
        <v>45.3</v>
      </c>
      <c r="H643" s="83">
        <v>63817.232000000004</v>
      </c>
      <c r="I643" s="83">
        <v>62273.120000000003</v>
      </c>
    </row>
    <row r="644" spans="1:9" x14ac:dyDescent="0.25">
      <c r="A644" s="30" t="s">
        <v>160</v>
      </c>
      <c r="B644" s="30" t="s">
        <v>110</v>
      </c>
      <c r="C644" s="30" t="s">
        <v>120</v>
      </c>
      <c r="D644" s="11">
        <v>-1.16991</v>
      </c>
      <c r="E644" s="11">
        <v>-0.31722</v>
      </c>
      <c r="F644" s="80">
        <v>6.9</v>
      </c>
      <c r="G644" s="80">
        <v>46.7</v>
      </c>
      <c r="H644" s="83">
        <v>63431.351999999999</v>
      </c>
      <c r="I644" s="83">
        <v>57361.355000000003</v>
      </c>
    </row>
    <row r="645" spans="1:9" x14ac:dyDescent="0.25">
      <c r="A645" s="30" t="s">
        <v>161</v>
      </c>
      <c r="B645" s="30" t="s">
        <v>119</v>
      </c>
      <c r="C645" s="30" t="s">
        <v>120</v>
      </c>
      <c r="D645" s="11">
        <v>-1.30965</v>
      </c>
      <c r="E645" s="11">
        <v>-1.07074</v>
      </c>
      <c r="F645" s="80">
        <v>6</v>
      </c>
      <c r="G645" s="80">
        <v>67.900000000000006</v>
      </c>
      <c r="H645" s="83">
        <v>63397.498</v>
      </c>
      <c r="I645" s="83">
        <v>58305.394</v>
      </c>
    </row>
    <row r="646" spans="1:9" x14ac:dyDescent="0.25">
      <c r="A646" s="30" t="s">
        <v>132</v>
      </c>
      <c r="B646" s="30" t="s">
        <v>109</v>
      </c>
      <c r="C646" s="30" t="s">
        <v>120</v>
      </c>
      <c r="D646" s="11">
        <v>-1.4481899999999901</v>
      </c>
      <c r="E646" s="11">
        <v>-1.0692999999999999</v>
      </c>
      <c r="F646" s="80">
        <v>8</v>
      </c>
      <c r="G646" s="80">
        <v>55.5</v>
      </c>
      <c r="H646" s="83">
        <v>63088.917999999998</v>
      </c>
      <c r="I646" s="83">
        <v>56562.3679999999</v>
      </c>
    </row>
    <row r="647" spans="1:9" x14ac:dyDescent="0.25">
      <c r="A647" s="30" t="s">
        <v>147</v>
      </c>
      <c r="B647" s="30" t="s">
        <v>112</v>
      </c>
      <c r="C647" s="30" t="s">
        <v>120</v>
      </c>
      <c r="D647" s="11">
        <v>-1.19015</v>
      </c>
      <c r="E647" s="11">
        <v>-0.37981999999999999</v>
      </c>
      <c r="F647" s="80">
        <v>6.6</v>
      </c>
      <c r="G647" s="80">
        <v>61.1</v>
      </c>
      <c r="H647" s="83">
        <v>62563.035999999898</v>
      </c>
      <c r="I647" s="83">
        <v>60268.205000000002</v>
      </c>
    </row>
    <row r="648" spans="1:9" x14ac:dyDescent="0.25">
      <c r="A648" s="30" t="s">
        <v>161</v>
      </c>
      <c r="B648" s="30" t="s">
        <v>109</v>
      </c>
      <c r="C648" s="30" t="s">
        <v>120</v>
      </c>
      <c r="D648" s="11">
        <v>-1.6168199999999999</v>
      </c>
      <c r="E648" s="11">
        <v>-1.1717299999999999</v>
      </c>
      <c r="F648" s="80">
        <v>5</v>
      </c>
      <c r="G648" s="80">
        <v>90.8</v>
      </c>
      <c r="H648" s="83">
        <v>61784.415999999997</v>
      </c>
      <c r="I648" s="83">
        <v>57947.864000000001</v>
      </c>
    </row>
    <row r="649" spans="1:9" x14ac:dyDescent="0.25">
      <c r="A649" s="30" t="s">
        <v>126</v>
      </c>
      <c r="B649" s="30" t="s">
        <v>109</v>
      </c>
      <c r="C649" s="30" t="s">
        <v>120</v>
      </c>
      <c r="D649" s="11">
        <v>-1.0033700000000001</v>
      </c>
      <c r="E649" s="11">
        <v>-0.74575000000000002</v>
      </c>
      <c r="F649" s="80">
        <v>7.4</v>
      </c>
      <c r="G649" s="80">
        <v>59.3</v>
      </c>
      <c r="H649" s="83">
        <v>61591.932999999997</v>
      </c>
      <c r="I649" s="83">
        <v>52077.661999999997</v>
      </c>
    </row>
    <row r="650" spans="1:9" x14ac:dyDescent="0.25">
      <c r="A650" s="30" t="s">
        <v>126</v>
      </c>
      <c r="B650" s="30" t="s">
        <v>118</v>
      </c>
      <c r="C650" s="30" t="s">
        <v>120</v>
      </c>
      <c r="D650" s="11">
        <v>-0.81453999999999904</v>
      </c>
      <c r="E650" s="11">
        <v>-0.49146000000000001</v>
      </c>
      <c r="F650" s="80">
        <v>9</v>
      </c>
      <c r="G650" s="80">
        <v>61.2</v>
      </c>
      <c r="H650" s="83">
        <v>60921.002999999997</v>
      </c>
      <c r="I650" s="83">
        <v>56642.557000000001</v>
      </c>
    </row>
    <row r="651" spans="1:9" x14ac:dyDescent="0.25">
      <c r="A651" s="30" t="s">
        <v>148</v>
      </c>
      <c r="B651" s="30" t="s">
        <v>113</v>
      </c>
      <c r="C651" s="30" t="s">
        <v>120</v>
      </c>
      <c r="D651" s="11">
        <v>-0.64012999999999998</v>
      </c>
      <c r="E651" s="11">
        <v>-0.81681999999999999</v>
      </c>
      <c r="F651" s="80">
        <v>6.7</v>
      </c>
      <c r="G651" s="80">
        <v>61.4</v>
      </c>
      <c r="H651" s="83">
        <v>59802.640999999901</v>
      </c>
      <c r="I651" s="83">
        <v>54790.709000000003</v>
      </c>
    </row>
    <row r="652" spans="1:9" x14ac:dyDescent="0.25">
      <c r="A652" s="30" t="s">
        <v>136</v>
      </c>
      <c r="B652" s="30" t="s">
        <v>110</v>
      </c>
      <c r="C652" s="30" t="s">
        <v>120</v>
      </c>
      <c r="D652" s="11">
        <v>-1.18845</v>
      </c>
      <c r="E652" s="11">
        <v>-0.78885000000000005</v>
      </c>
      <c r="F652" s="80">
        <v>6.3</v>
      </c>
      <c r="G652" s="80">
        <v>46.3</v>
      </c>
      <c r="H652" s="83">
        <v>59095.843999999997</v>
      </c>
      <c r="I652" s="83">
        <v>55896.159</v>
      </c>
    </row>
    <row r="653" spans="1:9" x14ac:dyDescent="0.25">
      <c r="A653" s="30" t="s">
        <v>137</v>
      </c>
      <c r="B653" s="30" t="s">
        <v>117</v>
      </c>
      <c r="C653" s="30" t="s">
        <v>120</v>
      </c>
      <c r="D653" s="11">
        <v>-1.29325</v>
      </c>
      <c r="E653" s="11">
        <v>-0.82215000000000005</v>
      </c>
      <c r="F653" s="80">
        <v>8.1999999999999904</v>
      </c>
      <c r="G653" s="80">
        <v>74.299999999999898</v>
      </c>
      <c r="H653" s="83">
        <v>58983.228999999999</v>
      </c>
      <c r="I653" s="83">
        <v>48939.29</v>
      </c>
    </row>
    <row r="654" spans="1:9" x14ac:dyDescent="0.25">
      <c r="A654" s="30" t="s">
        <v>137</v>
      </c>
      <c r="B654" s="30" t="s">
        <v>119</v>
      </c>
      <c r="C654" s="30" t="s">
        <v>120</v>
      </c>
      <c r="D654" s="11">
        <v>-1.37442</v>
      </c>
      <c r="E654" s="11">
        <v>-0.98957999999999902</v>
      </c>
      <c r="F654" s="80">
        <v>9.4</v>
      </c>
      <c r="G654" s="80">
        <v>67.599999999999994</v>
      </c>
      <c r="H654" s="83">
        <v>58933.334000000003</v>
      </c>
      <c r="I654" s="83">
        <v>47668.023999999998</v>
      </c>
    </row>
    <row r="655" spans="1:9" x14ac:dyDescent="0.25">
      <c r="A655" s="30" t="s">
        <v>127</v>
      </c>
      <c r="B655" s="30" t="s">
        <v>110</v>
      </c>
      <c r="C655" s="30" t="s">
        <v>120</v>
      </c>
      <c r="D655" s="11">
        <v>-0.30164000000000002</v>
      </c>
      <c r="E655" s="11">
        <v>-0.82586999999999999</v>
      </c>
      <c r="F655" s="80">
        <v>9.5</v>
      </c>
      <c r="G655" s="80">
        <v>21.3</v>
      </c>
      <c r="H655" s="83">
        <v>58725.733</v>
      </c>
      <c r="I655" s="83">
        <v>57711.025999999998</v>
      </c>
    </row>
    <row r="656" spans="1:9" x14ac:dyDescent="0.25">
      <c r="A656" s="30" t="s">
        <v>156</v>
      </c>
      <c r="B656" s="30" t="s">
        <v>117</v>
      </c>
      <c r="C656" s="30" t="s">
        <v>120</v>
      </c>
      <c r="D656" s="11">
        <v>-0.48071999999999998</v>
      </c>
      <c r="E656" s="11">
        <v>-0.36165999999999998</v>
      </c>
      <c r="F656" s="80">
        <v>6.1</v>
      </c>
      <c r="G656" s="80">
        <v>68.2</v>
      </c>
      <c r="H656" s="83">
        <v>57373.440000000002</v>
      </c>
      <c r="I656" s="83">
        <v>56711.004000000001</v>
      </c>
    </row>
    <row r="657" spans="1:9" x14ac:dyDescent="0.25">
      <c r="A657" s="30" t="s">
        <v>130</v>
      </c>
      <c r="B657" s="30" t="s">
        <v>112</v>
      </c>
      <c r="C657" s="30" t="s">
        <v>120</v>
      </c>
      <c r="D657" s="11">
        <v>-1.292</v>
      </c>
      <c r="E657" s="11">
        <v>-1.4942299999999999</v>
      </c>
      <c r="F657" s="80">
        <v>11.8</v>
      </c>
      <c r="G657" s="80">
        <v>61.2</v>
      </c>
      <c r="H657" s="83">
        <v>57210.375999999997</v>
      </c>
      <c r="I657" s="83">
        <v>47450.589</v>
      </c>
    </row>
    <row r="658" spans="1:9" x14ac:dyDescent="0.25">
      <c r="A658" s="30" t="s">
        <v>145</v>
      </c>
      <c r="B658" s="30" t="s">
        <v>113</v>
      </c>
      <c r="C658" s="30" t="s">
        <v>120</v>
      </c>
      <c r="D658" s="11">
        <v>-0.68298999999999999</v>
      </c>
      <c r="E658" s="11">
        <v>-1.01495</v>
      </c>
      <c r="F658" s="80">
        <v>10.5</v>
      </c>
      <c r="G658" s="80">
        <v>61.9</v>
      </c>
      <c r="H658" s="83">
        <v>57173.855000000003</v>
      </c>
      <c r="I658" s="83">
        <v>52470.8</v>
      </c>
    </row>
    <row r="659" spans="1:9" x14ac:dyDescent="0.25">
      <c r="A659" s="30" t="s">
        <v>151</v>
      </c>
      <c r="B659" s="30" t="s">
        <v>109</v>
      </c>
      <c r="C659" s="30" t="s">
        <v>120</v>
      </c>
      <c r="D659" s="11">
        <v>-1.09162</v>
      </c>
      <c r="E659" s="11">
        <v>-0.50241000000000002</v>
      </c>
      <c r="F659" s="80">
        <v>8.3000000000000007</v>
      </c>
      <c r="G659" s="80">
        <v>79.599999999999895</v>
      </c>
      <c r="H659" s="83">
        <v>56958.857000000004</v>
      </c>
      <c r="I659" s="83">
        <v>56559.834000000003</v>
      </c>
    </row>
    <row r="660" spans="1:9" x14ac:dyDescent="0.25">
      <c r="A660" s="30" t="s">
        <v>151</v>
      </c>
      <c r="B660" s="30" t="s">
        <v>119</v>
      </c>
      <c r="C660" s="30" t="s">
        <v>120</v>
      </c>
      <c r="D660" s="11">
        <v>-0.50160000000000005</v>
      </c>
      <c r="E660" s="11">
        <v>-0.59214999999999995</v>
      </c>
      <c r="F660" s="80">
        <v>6.3</v>
      </c>
      <c r="G660" s="80">
        <v>84.299999999999898</v>
      </c>
      <c r="H660" s="83">
        <v>56417.381999999998</v>
      </c>
      <c r="I660" s="83">
        <v>56215.817999999999</v>
      </c>
    </row>
    <row r="661" spans="1:9" x14ac:dyDescent="0.25">
      <c r="A661" s="30" t="s">
        <v>139</v>
      </c>
      <c r="B661" s="30" t="s">
        <v>112</v>
      </c>
      <c r="C661" s="30" t="s">
        <v>120</v>
      </c>
      <c r="D661" s="11">
        <v>-0.40266999999999997</v>
      </c>
      <c r="E661" s="11">
        <v>-0.41193000000000002</v>
      </c>
      <c r="F661" s="80">
        <v>6.1</v>
      </c>
      <c r="G661" s="80">
        <v>35.799999999999997</v>
      </c>
      <c r="H661" s="83">
        <v>56393.5</v>
      </c>
      <c r="I661" s="83">
        <v>55315.602999999901</v>
      </c>
    </row>
    <row r="662" spans="1:9" x14ac:dyDescent="0.25">
      <c r="A662" s="30" t="s">
        <v>89</v>
      </c>
      <c r="B662" s="30" t="s">
        <v>112</v>
      </c>
      <c r="C662" s="30" t="s">
        <v>120</v>
      </c>
      <c r="D662" s="11">
        <v>-1.2643899999999999</v>
      </c>
      <c r="E662" s="11">
        <v>-0.72872000000000003</v>
      </c>
      <c r="F662" s="80">
        <v>10.9</v>
      </c>
      <c r="G662" s="80">
        <v>63.6</v>
      </c>
      <c r="H662" s="83">
        <v>56255.317000000003</v>
      </c>
      <c r="I662" s="83">
        <v>55235.237000000001</v>
      </c>
    </row>
    <row r="663" spans="1:9" x14ac:dyDescent="0.25">
      <c r="A663" s="30" t="s">
        <v>145</v>
      </c>
      <c r="B663" s="30" t="s">
        <v>112</v>
      </c>
      <c r="C663" s="30" t="s">
        <v>120</v>
      </c>
      <c r="D663" s="11">
        <v>-1.96061</v>
      </c>
      <c r="E663" s="11">
        <v>-0.67251000000000005</v>
      </c>
      <c r="F663" s="80">
        <v>9.6999999999999993</v>
      </c>
      <c r="G663" s="80">
        <v>90</v>
      </c>
      <c r="H663" s="83">
        <v>55899.472000000002</v>
      </c>
      <c r="I663" s="83">
        <v>54774.682999999997</v>
      </c>
    </row>
    <row r="664" spans="1:9" x14ac:dyDescent="0.25">
      <c r="A664" s="30" t="s">
        <v>149</v>
      </c>
      <c r="B664" s="30" t="s">
        <v>102</v>
      </c>
      <c r="C664" s="30" t="s">
        <v>120</v>
      </c>
      <c r="D664" s="11">
        <v>-0.71635000000000004</v>
      </c>
      <c r="E664" s="11">
        <v>-0.30052000000000001</v>
      </c>
      <c r="F664" s="80">
        <v>7</v>
      </c>
      <c r="G664" s="80">
        <v>42.1</v>
      </c>
      <c r="H664" s="83">
        <v>55534.872000000003</v>
      </c>
      <c r="I664" s="83">
        <v>53069.462999999902</v>
      </c>
    </row>
    <row r="665" spans="1:9" x14ac:dyDescent="0.25">
      <c r="A665" s="30" t="s">
        <v>158</v>
      </c>
      <c r="B665" s="30" t="s">
        <v>105</v>
      </c>
      <c r="C665" s="30" t="s">
        <v>120</v>
      </c>
      <c r="D665" s="11">
        <v>-0.69203000000000003</v>
      </c>
      <c r="E665" s="11">
        <v>-1.4722999999999999</v>
      </c>
      <c r="F665" s="80">
        <v>7.3</v>
      </c>
      <c r="G665" s="80">
        <v>89.2</v>
      </c>
      <c r="H665" s="83">
        <v>54654.144</v>
      </c>
      <c r="I665" s="83">
        <v>53341.500999999997</v>
      </c>
    </row>
    <row r="666" spans="1:9" x14ac:dyDescent="0.25">
      <c r="A666" s="30" t="s">
        <v>161</v>
      </c>
      <c r="B666" s="30" t="s">
        <v>116</v>
      </c>
      <c r="C666" s="30" t="s">
        <v>120</v>
      </c>
      <c r="D666" s="11">
        <v>-0.3</v>
      </c>
      <c r="E666" s="11">
        <v>-0.30024000000000001</v>
      </c>
      <c r="F666" s="80">
        <v>8.4</v>
      </c>
      <c r="G666" s="80">
        <v>30.5</v>
      </c>
      <c r="H666" s="83">
        <v>54493.71</v>
      </c>
      <c r="I666" s="83">
        <v>51477.960999999901</v>
      </c>
    </row>
    <row r="667" spans="1:9" x14ac:dyDescent="0.25">
      <c r="A667" s="30" t="s">
        <v>89</v>
      </c>
      <c r="B667" s="30" t="s">
        <v>119</v>
      </c>
      <c r="C667" s="30" t="s">
        <v>120</v>
      </c>
      <c r="D667" s="11">
        <v>-0.39021</v>
      </c>
      <c r="E667" s="11">
        <v>-0.51715999999999995</v>
      </c>
      <c r="F667" s="80">
        <v>22</v>
      </c>
      <c r="G667" s="80">
        <v>69.3</v>
      </c>
      <c r="H667" s="83">
        <v>54481.222000000002</v>
      </c>
      <c r="I667" s="83">
        <v>54067.781999999999</v>
      </c>
    </row>
    <row r="668" spans="1:9" x14ac:dyDescent="0.25">
      <c r="A668" s="30" t="s">
        <v>141</v>
      </c>
      <c r="B668" s="30" t="s">
        <v>112</v>
      </c>
      <c r="C668" s="30" t="s">
        <v>120</v>
      </c>
      <c r="D668" s="11">
        <v>-1.0147899999999901</v>
      </c>
      <c r="E668" s="11">
        <v>-0.99443999999999999</v>
      </c>
      <c r="F668" s="80">
        <v>12.1</v>
      </c>
      <c r="G668" s="80">
        <v>74.7</v>
      </c>
      <c r="H668" s="83">
        <v>54198.224999999999</v>
      </c>
      <c r="I668" s="83">
        <v>51438.351999999999</v>
      </c>
    </row>
    <row r="669" spans="1:9" x14ac:dyDescent="0.25">
      <c r="A669" s="30" t="s">
        <v>143</v>
      </c>
      <c r="B669" s="30" t="s">
        <v>112</v>
      </c>
      <c r="C669" s="30" t="s">
        <v>120</v>
      </c>
      <c r="D669" s="11">
        <v>-1.2366299999999999</v>
      </c>
      <c r="E669" s="11">
        <v>-1.1857799999999901</v>
      </c>
      <c r="F669" s="80">
        <v>10.9</v>
      </c>
      <c r="G669" s="80">
        <v>66.900000000000006</v>
      </c>
      <c r="H669" s="83">
        <v>54163.192000000003</v>
      </c>
      <c r="I669" s="83">
        <v>50991.337</v>
      </c>
    </row>
    <row r="670" spans="1:9" x14ac:dyDescent="0.25">
      <c r="A670" s="30" t="s">
        <v>160</v>
      </c>
      <c r="B670" s="30" t="s">
        <v>102</v>
      </c>
      <c r="C670" s="30" t="s">
        <v>120</v>
      </c>
      <c r="D670" s="11">
        <v>-0.98314999999999997</v>
      </c>
      <c r="E670" s="11">
        <v>-0.30853000000000003</v>
      </c>
      <c r="F670" s="80">
        <v>6.9</v>
      </c>
      <c r="G670" s="80">
        <v>55.7</v>
      </c>
      <c r="H670" s="83">
        <v>53602.004999999997</v>
      </c>
      <c r="I670" s="83">
        <v>50169.487000000001</v>
      </c>
    </row>
    <row r="671" spans="1:9" x14ac:dyDescent="0.25">
      <c r="A671" s="30" t="s">
        <v>149</v>
      </c>
      <c r="B671" s="30" t="s">
        <v>110</v>
      </c>
      <c r="C671" s="30" t="s">
        <v>120</v>
      </c>
      <c r="D671" s="11">
        <v>-1.2204699999999999</v>
      </c>
      <c r="E671" s="11">
        <v>-0.30465999999999999</v>
      </c>
      <c r="F671" s="80">
        <v>7.5</v>
      </c>
      <c r="G671" s="80">
        <v>54.1</v>
      </c>
      <c r="H671" s="83">
        <v>53104.834999999999</v>
      </c>
      <c r="I671" s="83">
        <v>50913.722999999998</v>
      </c>
    </row>
    <row r="672" spans="1:9" x14ac:dyDescent="0.25">
      <c r="A672" s="30" t="s">
        <v>95</v>
      </c>
      <c r="B672" s="30" t="s">
        <v>105</v>
      </c>
      <c r="C672" s="30" t="s">
        <v>120</v>
      </c>
      <c r="D672" s="11">
        <v>-0.78996</v>
      </c>
      <c r="E672" s="11">
        <v>-0.30044999999999999</v>
      </c>
      <c r="F672" s="80">
        <v>7</v>
      </c>
      <c r="G672" s="80">
        <v>72.2</v>
      </c>
      <c r="H672" s="83">
        <v>52771.455000000002</v>
      </c>
      <c r="I672" s="83">
        <v>52761.714</v>
      </c>
    </row>
    <row r="673" spans="1:9" x14ac:dyDescent="0.25">
      <c r="A673" s="30" t="s">
        <v>92</v>
      </c>
      <c r="B673" s="30" t="s">
        <v>114</v>
      </c>
      <c r="C673" s="30" t="s">
        <v>120</v>
      </c>
      <c r="D673" s="11">
        <v>-0.82374999999999998</v>
      </c>
      <c r="E673" s="11">
        <v>-1.09989</v>
      </c>
      <c r="F673" s="80">
        <v>10.4</v>
      </c>
      <c r="G673" s="80">
        <v>98.5</v>
      </c>
      <c r="H673" s="83">
        <v>52131.087</v>
      </c>
      <c r="I673" s="83">
        <v>52099.975999999901</v>
      </c>
    </row>
    <row r="674" spans="1:9" x14ac:dyDescent="0.25">
      <c r="A674" s="30" t="s">
        <v>159</v>
      </c>
      <c r="B674" s="30" t="s">
        <v>119</v>
      </c>
      <c r="C674" s="30" t="s">
        <v>120</v>
      </c>
      <c r="D674" s="11">
        <v>-1.36402</v>
      </c>
      <c r="E674" s="11">
        <v>-1.08704</v>
      </c>
      <c r="F674" s="80">
        <v>9.9</v>
      </c>
      <c r="G674" s="80">
        <v>49.6</v>
      </c>
      <c r="H674" s="83">
        <v>51429.667000000001</v>
      </c>
      <c r="I674" s="83">
        <v>43633.148000000001</v>
      </c>
    </row>
    <row r="675" spans="1:9" x14ac:dyDescent="0.25">
      <c r="A675" s="30" t="s">
        <v>131</v>
      </c>
      <c r="B675" s="30" t="s">
        <v>117</v>
      </c>
      <c r="C675" s="30" t="s">
        <v>120</v>
      </c>
      <c r="D675" s="11">
        <v>-1.32666</v>
      </c>
      <c r="E675" s="11">
        <v>-0.93348999999999904</v>
      </c>
      <c r="F675" s="80">
        <v>8.0999999999999908</v>
      </c>
      <c r="G675" s="80">
        <v>88.599999999999895</v>
      </c>
      <c r="H675" s="83">
        <v>51086.366999999998</v>
      </c>
      <c r="I675" s="83">
        <v>49494.322999999997</v>
      </c>
    </row>
    <row r="676" spans="1:9" x14ac:dyDescent="0.25">
      <c r="A676" s="30" t="s">
        <v>151</v>
      </c>
      <c r="B676" s="30" t="s">
        <v>105</v>
      </c>
      <c r="C676" s="30" t="s">
        <v>120</v>
      </c>
      <c r="D676" s="11">
        <v>-1.11904</v>
      </c>
      <c r="E676" s="11">
        <v>-0.32516</v>
      </c>
      <c r="F676" s="80">
        <v>7</v>
      </c>
      <c r="G676" s="80">
        <v>85.7</v>
      </c>
      <c r="H676" s="83">
        <v>50967.288999999997</v>
      </c>
      <c r="I676" s="83">
        <v>50967.288999999997</v>
      </c>
    </row>
    <row r="677" spans="1:9" x14ac:dyDescent="0.25">
      <c r="A677" s="30" t="s">
        <v>164</v>
      </c>
      <c r="B677" s="30" t="s">
        <v>119</v>
      </c>
      <c r="C677" s="30" t="s">
        <v>120</v>
      </c>
      <c r="D677" s="11">
        <v>-0.66110999999999998</v>
      </c>
      <c r="E677" s="11">
        <v>-0.66110999999999998</v>
      </c>
      <c r="F677" s="80">
        <v>5.7</v>
      </c>
      <c r="G677" s="80">
        <v>53.6</v>
      </c>
      <c r="H677" s="83">
        <v>50869.587</v>
      </c>
      <c r="I677" s="83">
        <v>50102.530999999901</v>
      </c>
    </row>
    <row r="678" spans="1:9" x14ac:dyDescent="0.25">
      <c r="A678" s="30" t="s">
        <v>135</v>
      </c>
      <c r="B678" s="30" t="s">
        <v>112</v>
      </c>
      <c r="C678" s="30" t="s">
        <v>120</v>
      </c>
      <c r="D678" s="11">
        <v>-0.83352999999999899</v>
      </c>
      <c r="E678" s="11">
        <v>-0.69635000000000002</v>
      </c>
      <c r="F678" s="80">
        <v>6.9</v>
      </c>
      <c r="G678" s="80">
        <v>45.5</v>
      </c>
      <c r="H678" s="83">
        <v>50853.597000000002</v>
      </c>
      <c r="I678" s="83">
        <v>48507.491999999998</v>
      </c>
    </row>
    <row r="679" spans="1:9" x14ac:dyDescent="0.25">
      <c r="A679" s="30" t="s">
        <v>137</v>
      </c>
      <c r="B679" s="30" t="s">
        <v>109</v>
      </c>
      <c r="C679" s="30" t="s">
        <v>120</v>
      </c>
      <c r="D679" s="11">
        <v>-1.6841699999999999</v>
      </c>
      <c r="E679" s="11">
        <v>-1.36015</v>
      </c>
      <c r="F679" s="80">
        <v>6.5</v>
      </c>
      <c r="G679" s="80">
        <v>76.900000000000006</v>
      </c>
      <c r="H679" s="83">
        <v>50726.803</v>
      </c>
      <c r="I679" s="83">
        <v>39995.362999999998</v>
      </c>
    </row>
    <row r="680" spans="1:9" x14ac:dyDescent="0.25">
      <c r="A680" s="30" t="s">
        <v>156</v>
      </c>
      <c r="B680" s="30" t="s">
        <v>105</v>
      </c>
      <c r="C680" s="30" t="s">
        <v>120</v>
      </c>
      <c r="D680" s="11">
        <v>-1.04528</v>
      </c>
      <c r="E680" s="11">
        <v>-0.30619000000000002</v>
      </c>
      <c r="F680" s="80">
        <v>9.6999999999999993</v>
      </c>
      <c r="G680" s="80">
        <v>65</v>
      </c>
      <c r="H680" s="83">
        <v>50700.752999999997</v>
      </c>
      <c r="I680" s="83">
        <v>50622.813999999998</v>
      </c>
    </row>
    <row r="681" spans="1:9" x14ac:dyDescent="0.25">
      <c r="A681" s="30" t="s">
        <v>155</v>
      </c>
      <c r="B681" s="30" t="s">
        <v>118</v>
      </c>
      <c r="C681" s="30" t="s">
        <v>120</v>
      </c>
      <c r="D681" s="11">
        <v>-0.83923999999999999</v>
      </c>
      <c r="E681" s="11">
        <v>-0.41105999999999998</v>
      </c>
      <c r="F681" s="80">
        <v>7.4</v>
      </c>
      <c r="G681" s="80">
        <v>70.900000000000006</v>
      </c>
      <c r="H681" s="83">
        <v>50515.654999999999</v>
      </c>
      <c r="I681" s="83">
        <v>48265.125999999997</v>
      </c>
    </row>
    <row r="682" spans="1:9" x14ac:dyDescent="0.25">
      <c r="A682" s="30" t="s">
        <v>142</v>
      </c>
      <c r="B682" s="30" t="s">
        <v>117</v>
      </c>
      <c r="C682" s="30" t="s">
        <v>120</v>
      </c>
      <c r="D682" s="11">
        <v>-1.19953</v>
      </c>
      <c r="E682" s="11">
        <v>-0.73794999999999999</v>
      </c>
      <c r="F682" s="80">
        <v>6.6</v>
      </c>
      <c r="G682" s="80">
        <v>76.099999999999895</v>
      </c>
      <c r="H682" s="83">
        <v>49665.860999999997</v>
      </c>
      <c r="I682" s="83">
        <v>47559.512999999999</v>
      </c>
    </row>
    <row r="683" spans="1:9" x14ac:dyDescent="0.25">
      <c r="A683" s="30" t="s">
        <v>140</v>
      </c>
      <c r="B683" s="30" t="s">
        <v>112</v>
      </c>
      <c r="C683" s="30" t="s">
        <v>120</v>
      </c>
      <c r="D683" s="11">
        <v>-1.27247</v>
      </c>
      <c r="E683" s="11">
        <v>-0.36857000000000001</v>
      </c>
      <c r="F683" s="80">
        <v>12.8</v>
      </c>
      <c r="G683" s="80">
        <v>47.4</v>
      </c>
      <c r="H683" s="83">
        <v>49562.470999999998</v>
      </c>
      <c r="I683" s="83">
        <v>47944.237000000001</v>
      </c>
    </row>
    <row r="684" spans="1:9" x14ac:dyDescent="0.25">
      <c r="A684" s="30" t="s">
        <v>94</v>
      </c>
      <c r="B684" s="30" t="s">
        <v>104</v>
      </c>
      <c r="C684" s="30" t="s">
        <v>120</v>
      </c>
      <c r="D684" s="11">
        <v>-0.78517999999999999</v>
      </c>
      <c r="E684" s="11">
        <v>-0.78517999999999999</v>
      </c>
      <c r="F684" s="80">
        <v>7.4</v>
      </c>
      <c r="G684" s="80">
        <v>46.6</v>
      </c>
      <c r="H684" s="83">
        <v>49161.427000000003</v>
      </c>
      <c r="I684" s="83">
        <v>49073.395999999899</v>
      </c>
    </row>
    <row r="685" spans="1:9" x14ac:dyDescent="0.25">
      <c r="A685" s="30" t="s">
        <v>128</v>
      </c>
      <c r="B685" s="30" t="s">
        <v>104</v>
      </c>
      <c r="C685" s="30" t="s">
        <v>120</v>
      </c>
      <c r="D685" s="11">
        <v>-0.78517999999999999</v>
      </c>
      <c r="E685" s="11">
        <v>-0.78517999999999999</v>
      </c>
      <c r="F685" s="80">
        <v>7.4</v>
      </c>
      <c r="G685" s="80">
        <v>46.6</v>
      </c>
      <c r="H685" s="83">
        <v>49161.427000000003</v>
      </c>
      <c r="I685" s="83">
        <v>49073.395999999899</v>
      </c>
    </row>
    <row r="686" spans="1:9" x14ac:dyDescent="0.25">
      <c r="A686" s="30" t="s">
        <v>143</v>
      </c>
      <c r="B686" s="30" t="s">
        <v>110</v>
      </c>
      <c r="C686" s="30" t="s">
        <v>120</v>
      </c>
      <c r="D686" s="11">
        <v>-1.38991</v>
      </c>
      <c r="E686" s="11">
        <v>-1.17252</v>
      </c>
      <c r="F686" s="80">
        <v>7.5</v>
      </c>
      <c r="G686" s="80">
        <v>55</v>
      </c>
      <c r="H686" s="83">
        <v>48800.686999999998</v>
      </c>
      <c r="I686" s="83">
        <v>48574.9909999999</v>
      </c>
    </row>
    <row r="687" spans="1:9" x14ac:dyDescent="0.25">
      <c r="A687" s="30" t="s">
        <v>140</v>
      </c>
      <c r="B687" s="30" t="s">
        <v>102</v>
      </c>
      <c r="C687" s="30" t="s">
        <v>120</v>
      </c>
      <c r="D687" s="11">
        <v>-1.1493799999999901</v>
      </c>
      <c r="E687" s="11">
        <v>-0.30035000000000001</v>
      </c>
      <c r="F687" s="80">
        <v>6.5</v>
      </c>
      <c r="G687" s="80">
        <v>41.8</v>
      </c>
      <c r="H687" s="83">
        <v>47825.83</v>
      </c>
      <c r="I687" s="83">
        <v>47378.464</v>
      </c>
    </row>
    <row r="688" spans="1:9" x14ac:dyDescent="0.25">
      <c r="A688" s="30" t="s">
        <v>127</v>
      </c>
      <c r="B688" s="30" t="s">
        <v>112</v>
      </c>
      <c r="C688" s="30" t="s">
        <v>120</v>
      </c>
      <c r="D688" s="11">
        <v>-1.1439600000000001</v>
      </c>
      <c r="E688" s="11">
        <v>-0.34784999999999999</v>
      </c>
      <c r="F688" s="80">
        <v>9.1999999999999993</v>
      </c>
      <c r="G688" s="80">
        <v>37.6</v>
      </c>
      <c r="H688" s="83">
        <v>47354.002</v>
      </c>
      <c r="I688" s="83">
        <v>45758.23</v>
      </c>
    </row>
    <row r="689" spans="1:9" x14ac:dyDescent="0.25">
      <c r="A689" s="30" t="s">
        <v>127</v>
      </c>
      <c r="B689" s="30" t="s">
        <v>104</v>
      </c>
      <c r="C689" s="30" t="s">
        <v>120</v>
      </c>
      <c r="D689" s="11">
        <v>-1.6839</v>
      </c>
      <c r="E689" s="11">
        <v>-1.1165399999999901</v>
      </c>
      <c r="F689" s="80">
        <v>13.9</v>
      </c>
      <c r="G689" s="80">
        <v>47.9</v>
      </c>
      <c r="H689" s="83">
        <v>46965.56</v>
      </c>
      <c r="I689" s="83">
        <v>45074.9379999999</v>
      </c>
    </row>
    <row r="690" spans="1:9" x14ac:dyDescent="0.25">
      <c r="A690" s="30" t="s">
        <v>136</v>
      </c>
      <c r="B690" s="30" t="s">
        <v>102</v>
      </c>
      <c r="C690" s="30" t="s">
        <v>120</v>
      </c>
      <c r="D690" s="11">
        <v>-1.2742199999999999</v>
      </c>
      <c r="E690" s="11">
        <v>-0.30719999999999997</v>
      </c>
      <c r="F690" s="80">
        <v>6.2</v>
      </c>
      <c r="G690" s="80">
        <v>57.5</v>
      </c>
      <c r="H690" s="83">
        <v>46858.968000000001</v>
      </c>
      <c r="I690" s="83">
        <v>43802.53</v>
      </c>
    </row>
    <row r="691" spans="1:9" x14ac:dyDescent="0.25">
      <c r="A691" s="30" t="s">
        <v>161</v>
      </c>
      <c r="B691" s="30" t="s">
        <v>108</v>
      </c>
      <c r="C691" s="30" t="s">
        <v>120</v>
      </c>
      <c r="D691" s="11">
        <v>-1.4923200000000001</v>
      </c>
      <c r="E691" s="11">
        <v>-0.45428999999999897</v>
      </c>
      <c r="F691" s="80">
        <v>5.7</v>
      </c>
      <c r="G691" s="80">
        <v>79.7</v>
      </c>
      <c r="H691" s="83">
        <v>46829.559000000001</v>
      </c>
      <c r="I691" s="83">
        <v>46427.468999999997</v>
      </c>
    </row>
    <row r="692" spans="1:9" x14ac:dyDescent="0.25">
      <c r="A692" s="30" t="s">
        <v>92</v>
      </c>
      <c r="B692" s="30" t="s">
        <v>119</v>
      </c>
      <c r="C692" s="30" t="s">
        <v>120</v>
      </c>
      <c r="D692" s="11">
        <v>-0.53966999999999998</v>
      </c>
      <c r="E692" s="11">
        <v>-0.6391</v>
      </c>
      <c r="F692" s="80">
        <v>7.4</v>
      </c>
      <c r="G692" s="80">
        <v>69.8</v>
      </c>
      <c r="H692" s="83">
        <v>46656.292000000001</v>
      </c>
      <c r="I692" s="83">
        <v>45437.305</v>
      </c>
    </row>
    <row r="693" spans="1:9" x14ac:dyDescent="0.25">
      <c r="A693" s="30" t="s">
        <v>123</v>
      </c>
      <c r="B693" s="30" t="s">
        <v>104</v>
      </c>
      <c r="C693" s="30" t="s">
        <v>120</v>
      </c>
      <c r="D693" s="11">
        <v>-1.8227799999999901</v>
      </c>
      <c r="E693" s="11">
        <v>-1.6692899999999999</v>
      </c>
      <c r="F693" s="80">
        <v>5.7</v>
      </c>
      <c r="G693" s="80">
        <v>58.6</v>
      </c>
      <c r="H693" s="83">
        <v>46017.803999999996</v>
      </c>
      <c r="I693" s="83">
        <v>44874.785000000003</v>
      </c>
    </row>
    <row r="694" spans="1:9" x14ac:dyDescent="0.25">
      <c r="A694" s="30" t="s">
        <v>143</v>
      </c>
      <c r="B694" s="30" t="s">
        <v>104</v>
      </c>
      <c r="C694" s="30" t="s">
        <v>120</v>
      </c>
      <c r="D694" s="11">
        <v>-1.75050999999999</v>
      </c>
      <c r="E694" s="11">
        <v>-1.9602999999999999</v>
      </c>
      <c r="F694" s="80">
        <v>11.3</v>
      </c>
      <c r="G694" s="80">
        <v>56.3</v>
      </c>
      <c r="H694" s="83">
        <v>45785.82</v>
      </c>
      <c r="I694" s="83">
        <v>41783.462</v>
      </c>
    </row>
    <row r="695" spans="1:9" x14ac:dyDescent="0.25">
      <c r="A695" s="30" t="s">
        <v>158</v>
      </c>
      <c r="B695" s="30" t="s">
        <v>104</v>
      </c>
      <c r="C695" s="30" t="s">
        <v>120</v>
      </c>
      <c r="D695" s="11">
        <v>-1.5136000000000001</v>
      </c>
      <c r="E695" s="11">
        <v>-1.6428199999999999</v>
      </c>
      <c r="F695" s="80">
        <v>5.0999999999999996</v>
      </c>
      <c r="G695" s="80">
        <v>64.5</v>
      </c>
      <c r="H695" s="83">
        <v>45086.275999999998</v>
      </c>
      <c r="I695" s="83">
        <v>44545.590999999898</v>
      </c>
    </row>
    <row r="696" spans="1:9" x14ac:dyDescent="0.25">
      <c r="A696" s="30" t="s">
        <v>89</v>
      </c>
      <c r="B696" s="30" t="s">
        <v>109</v>
      </c>
      <c r="C696" s="30" t="s">
        <v>120</v>
      </c>
      <c r="D696" s="11">
        <v>-1.09056</v>
      </c>
      <c r="E696" s="11">
        <v>-0.50849999999999995</v>
      </c>
      <c r="F696" s="80">
        <v>56.4</v>
      </c>
      <c r="G696" s="80">
        <v>80.299999999999898</v>
      </c>
      <c r="H696" s="83">
        <v>45023.267</v>
      </c>
      <c r="I696" s="83">
        <v>44667.667000000001</v>
      </c>
    </row>
    <row r="697" spans="1:9" x14ac:dyDescent="0.25">
      <c r="A697" s="30" t="s">
        <v>130</v>
      </c>
      <c r="B697" s="30" t="s">
        <v>119</v>
      </c>
      <c r="C697" s="30" t="s">
        <v>120</v>
      </c>
      <c r="D697" s="11">
        <v>-0.39660000000000001</v>
      </c>
      <c r="E697" s="11">
        <v>-0.51702999999999999</v>
      </c>
      <c r="F697" s="80">
        <v>7.9</v>
      </c>
      <c r="G697" s="80">
        <v>87.299999999999898</v>
      </c>
      <c r="H697" s="83">
        <v>44709.307999999997</v>
      </c>
      <c r="I697" s="83">
        <v>43772.190999999999</v>
      </c>
    </row>
    <row r="698" spans="1:9" x14ac:dyDescent="0.25">
      <c r="A698" s="30" t="s">
        <v>90</v>
      </c>
      <c r="B698" s="30" t="s">
        <v>105</v>
      </c>
      <c r="C698" s="30" t="s">
        <v>120</v>
      </c>
      <c r="D698" s="11">
        <v>-0.87057999999999902</v>
      </c>
      <c r="E698" s="11">
        <v>-0.30317</v>
      </c>
      <c r="F698" s="80">
        <v>8.5</v>
      </c>
      <c r="G698" s="80">
        <v>57.3</v>
      </c>
      <c r="H698" s="83">
        <v>43687.177000000003</v>
      </c>
      <c r="I698" s="83">
        <v>43607</v>
      </c>
    </row>
    <row r="699" spans="1:9" x14ac:dyDescent="0.25">
      <c r="A699" s="30" t="s">
        <v>145</v>
      </c>
      <c r="B699" s="30" t="s">
        <v>106</v>
      </c>
      <c r="C699" s="30" t="s">
        <v>120</v>
      </c>
      <c r="D699" s="11">
        <v>-0.34225</v>
      </c>
      <c r="E699" s="11">
        <v>-0.67498999999999998</v>
      </c>
      <c r="F699" s="80">
        <v>7.1</v>
      </c>
      <c r="G699" s="80">
        <v>68.900000000000006</v>
      </c>
      <c r="H699" s="83">
        <v>43533.82</v>
      </c>
      <c r="I699" s="83">
        <v>41399.137000000002</v>
      </c>
    </row>
    <row r="700" spans="1:9" x14ac:dyDescent="0.25">
      <c r="A700" s="30" t="s">
        <v>147</v>
      </c>
      <c r="B700" s="30" t="s">
        <v>108</v>
      </c>
      <c r="C700" s="30" t="s">
        <v>120</v>
      </c>
      <c r="D700" s="11">
        <v>-0.68500000000000005</v>
      </c>
      <c r="E700" s="11">
        <v>-1.3509799999999901</v>
      </c>
      <c r="F700" s="80">
        <v>6.2</v>
      </c>
      <c r="G700" s="80">
        <v>74.5</v>
      </c>
      <c r="H700" s="83">
        <v>43513.154000000002</v>
      </c>
      <c r="I700" s="83">
        <v>41883.230000000003</v>
      </c>
    </row>
    <row r="701" spans="1:9" x14ac:dyDescent="0.25">
      <c r="A701" s="30" t="s">
        <v>154</v>
      </c>
      <c r="B701" s="30" t="s">
        <v>104</v>
      </c>
      <c r="C701" s="30" t="s">
        <v>120</v>
      </c>
      <c r="D701" s="11">
        <v>-1.41137</v>
      </c>
      <c r="E701" s="11">
        <v>-1.8761399999999999</v>
      </c>
      <c r="F701" s="80">
        <v>10</v>
      </c>
      <c r="G701" s="80">
        <v>43.8</v>
      </c>
      <c r="H701" s="83">
        <v>43222.395999999899</v>
      </c>
      <c r="I701" s="83">
        <v>41811.398000000001</v>
      </c>
    </row>
    <row r="702" spans="1:9" x14ac:dyDescent="0.25">
      <c r="A702" s="30" t="s">
        <v>148</v>
      </c>
      <c r="B702" s="30" t="s">
        <v>106</v>
      </c>
      <c r="C702" s="30" t="s">
        <v>120</v>
      </c>
      <c r="D702" s="11">
        <v>-0.40325</v>
      </c>
      <c r="E702" s="11">
        <v>-0.56242999999999999</v>
      </c>
      <c r="F702" s="80">
        <v>5.5</v>
      </c>
      <c r="G702" s="80">
        <v>69.900000000000006</v>
      </c>
      <c r="H702" s="83">
        <v>43210.475999999901</v>
      </c>
      <c r="I702" s="83">
        <v>41925.226999999999</v>
      </c>
    </row>
    <row r="703" spans="1:9" x14ac:dyDescent="0.25">
      <c r="A703" s="30" t="s">
        <v>165</v>
      </c>
      <c r="B703" s="30" t="s">
        <v>112</v>
      </c>
      <c r="C703" s="30" t="s">
        <v>120</v>
      </c>
      <c r="D703" s="11">
        <v>-0.38913999999999999</v>
      </c>
      <c r="E703" s="11">
        <v>-0.42978</v>
      </c>
      <c r="F703" s="80">
        <v>7</v>
      </c>
      <c r="G703" s="80">
        <v>23</v>
      </c>
      <c r="H703" s="83">
        <v>43017.4909999999</v>
      </c>
      <c r="I703" s="83">
        <v>41241.432999999997</v>
      </c>
    </row>
    <row r="704" spans="1:9" x14ac:dyDescent="0.25">
      <c r="A704" s="30" t="s">
        <v>147</v>
      </c>
      <c r="B704" s="30" t="s">
        <v>117</v>
      </c>
      <c r="C704" s="30" t="s">
        <v>120</v>
      </c>
      <c r="D704" s="11">
        <v>-1.17153</v>
      </c>
      <c r="E704" s="11">
        <v>-1.3754</v>
      </c>
      <c r="F704" s="80">
        <v>6.3</v>
      </c>
      <c r="G704" s="80">
        <v>69.8</v>
      </c>
      <c r="H704" s="83">
        <v>42765.131999999998</v>
      </c>
      <c r="I704" s="83">
        <v>40441.697</v>
      </c>
    </row>
    <row r="705" spans="1:9" x14ac:dyDescent="0.25">
      <c r="A705" s="30" t="s">
        <v>149</v>
      </c>
      <c r="B705" s="30" t="s">
        <v>112</v>
      </c>
      <c r="C705" s="30" t="s">
        <v>120</v>
      </c>
      <c r="D705" s="11">
        <v>-0.44997999999999999</v>
      </c>
      <c r="E705" s="11">
        <v>-0.421289999999999</v>
      </c>
      <c r="F705" s="80">
        <v>7</v>
      </c>
      <c r="G705" s="80">
        <v>53.8</v>
      </c>
      <c r="H705" s="83">
        <v>42749.645999999899</v>
      </c>
      <c r="I705" s="83">
        <v>42361.265999999901</v>
      </c>
    </row>
    <row r="706" spans="1:9" x14ac:dyDescent="0.25">
      <c r="A706" s="30" t="s">
        <v>143</v>
      </c>
      <c r="B706" s="30" t="s">
        <v>117</v>
      </c>
      <c r="C706" s="30" t="s">
        <v>120</v>
      </c>
      <c r="D706" s="11">
        <v>-0.38577</v>
      </c>
      <c r="E706" s="11">
        <v>-0.30875999999999998</v>
      </c>
      <c r="F706" s="80">
        <v>7</v>
      </c>
      <c r="G706" s="80">
        <v>91.5</v>
      </c>
      <c r="H706" s="83">
        <v>42258.962999999902</v>
      </c>
      <c r="I706" s="83">
        <v>41632.422999999901</v>
      </c>
    </row>
    <row r="707" spans="1:9" x14ac:dyDescent="0.25">
      <c r="A707" s="30" t="s">
        <v>127</v>
      </c>
      <c r="B707" s="30" t="s">
        <v>106</v>
      </c>
      <c r="C707" s="30" t="s">
        <v>120</v>
      </c>
      <c r="D707" s="11">
        <v>-0.75290999999999997</v>
      </c>
      <c r="E707" s="11">
        <v>-0.42727999999999999</v>
      </c>
      <c r="F707" s="80">
        <v>7.3</v>
      </c>
      <c r="G707" s="80">
        <v>46.8</v>
      </c>
      <c r="H707" s="83">
        <v>42237.03</v>
      </c>
      <c r="I707" s="83">
        <v>41365.267</v>
      </c>
    </row>
    <row r="708" spans="1:9" x14ac:dyDescent="0.25">
      <c r="A708" s="30" t="s">
        <v>142</v>
      </c>
      <c r="B708" s="30" t="s">
        <v>104</v>
      </c>
      <c r="C708" s="30" t="s">
        <v>120</v>
      </c>
      <c r="D708" s="11">
        <v>-1.8103</v>
      </c>
      <c r="E708" s="11">
        <v>-2.1880500000000001</v>
      </c>
      <c r="F708" s="80">
        <v>6.4</v>
      </c>
      <c r="G708" s="80">
        <v>68.099999999999994</v>
      </c>
      <c r="H708" s="83">
        <v>42209.745000000003</v>
      </c>
      <c r="I708" s="83">
        <v>41192.872000000003</v>
      </c>
    </row>
    <row r="709" spans="1:9" x14ac:dyDescent="0.25">
      <c r="A709" s="30" t="s">
        <v>127</v>
      </c>
      <c r="B709" s="30" t="s">
        <v>103</v>
      </c>
      <c r="C709" s="30" t="s">
        <v>120</v>
      </c>
      <c r="D709" s="11">
        <v>-0.85314000000000001</v>
      </c>
      <c r="E709" s="11">
        <v>-0.4551</v>
      </c>
      <c r="F709" s="80">
        <v>6.2</v>
      </c>
      <c r="G709" s="80">
        <v>53.5</v>
      </c>
      <c r="H709" s="83">
        <v>41928.400999999998</v>
      </c>
      <c r="I709" s="83">
        <v>41723.989000000001</v>
      </c>
    </row>
    <row r="710" spans="1:9" x14ac:dyDescent="0.25">
      <c r="A710" s="30" t="s">
        <v>143</v>
      </c>
      <c r="B710" s="30" t="s">
        <v>109</v>
      </c>
      <c r="C710" s="30" t="s">
        <v>120</v>
      </c>
      <c r="D710" s="11">
        <v>-1.14968</v>
      </c>
      <c r="E710" s="11">
        <v>-0.49842999999999998</v>
      </c>
      <c r="F710" s="80">
        <v>6.5</v>
      </c>
      <c r="G710" s="80">
        <v>91.3</v>
      </c>
      <c r="H710" s="83">
        <v>40080.341</v>
      </c>
      <c r="I710" s="83">
        <v>39646.339</v>
      </c>
    </row>
    <row r="711" spans="1:9" x14ac:dyDescent="0.25">
      <c r="A711" s="30" t="s">
        <v>92</v>
      </c>
      <c r="B711" s="30" t="s">
        <v>104</v>
      </c>
      <c r="C711" s="30" t="s">
        <v>120</v>
      </c>
      <c r="D711" s="11">
        <v>-1.70719</v>
      </c>
      <c r="E711" s="11">
        <v>-1.397</v>
      </c>
      <c r="F711" s="80">
        <v>7.4</v>
      </c>
      <c r="G711" s="80">
        <v>51.5</v>
      </c>
      <c r="H711" s="83">
        <v>39702.883000000002</v>
      </c>
      <c r="I711" s="83">
        <v>39175.81</v>
      </c>
    </row>
    <row r="712" spans="1:9" x14ac:dyDescent="0.25">
      <c r="A712" s="30" t="s">
        <v>149</v>
      </c>
      <c r="B712" s="30" t="s">
        <v>116</v>
      </c>
      <c r="C712" s="30" t="s">
        <v>120</v>
      </c>
      <c r="D712" s="11">
        <v>-0.93935000000000002</v>
      </c>
      <c r="E712" s="11">
        <v>-0.44596999999999998</v>
      </c>
      <c r="F712" s="80">
        <v>5.6</v>
      </c>
      <c r="G712" s="80">
        <v>70.5</v>
      </c>
      <c r="H712" s="83">
        <v>38913.25</v>
      </c>
      <c r="I712" s="83">
        <v>36799.917999999998</v>
      </c>
    </row>
    <row r="713" spans="1:9" x14ac:dyDescent="0.25">
      <c r="A713" s="30" t="s">
        <v>146</v>
      </c>
      <c r="B713" s="30" t="s">
        <v>110</v>
      </c>
      <c r="C713" s="30" t="s">
        <v>120</v>
      </c>
      <c r="D713" s="11">
        <v>-1.9148799999999999</v>
      </c>
      <c r="E713" s="11">
        <v>-0.30885999999999902</v>
      </c>
      <c r="F713" s="80">
        <v>9.9</v>
      </c>
      <c r="G713" s="80">
        <v>29.5</v>
      </c>
      <c r="H713" s="83">
        <v>38734.616999999998</v>
      </c>
      <c r="I713" s="83">
        <v>37849.339999999997</v>
      </c>
    </row>
    <row r="714" spans="1:9" x14ac:dyDescent="0.25">
      <c r="A714" s="30" t="s">
        <v>148</v>
      </c>
      <c r="B714" s="30" t="s">
        <v>110</v>
      </c>
      <c r="C714" s="30" t="s">
        <v>120</v>
      </c>
      <c r="D714" s="11">
        <v>-1.2243899999999901</v>
      </c>
      <c r="E714" s="11">
        <v>-0.96727999999999903</v>
      </c>
      <c r="F714" s="80">
        <v>5.6</v>
      </c>
      <c r="G714" s="80">
        <v>69.3</v>
      </c>
      <c r="H714" s="83">
        <v>38412.620999999999</v>
      </c>
      <c r="I714" s="83">
        <v>36360.476000000002</v>
      </c>
    </row>
    <row r="715" spans="1:9" x14ac:dyDescent="0.25">
      <c r="A715" s="30" t="s">
        <v>160</v>
      </c>
      <c r="B715" s="30" t="s">
        <v>116</v>
      </c>
      <c r="C715" s="30" t="s">
        <v>120</v>
      </c>
      <c r="D715" s="11">
        <v>-0.88322000000000001</v>
      </c>
      <c r="E715" s="11">
        <v>-0.43356999999999901</v>
      </c>
      <c r="F715" s="80">
        <v>7.5</v>
      </c>
      <c r="G715" s="80">
        <v>67.7</v>
      </c>
      <c r="H715" s="83">
        <v>38163.084000000003</v>
      </c>
      <c r="I715" s="83">
        <v>34707.091</v>
      </c>
    </row>
    <row r="716" spans="1:9" x14ac:dyDescent="0.25">
      <c r="A716" s="30" t="s">
        <v>90</v>
      </c>
      <c r="B716" s="30" t="s">
        <v>104</v>
      </c>
      <c r="C716" s="30" t="s">
        <v>120</v>
      </c>
      <c r="D716" s="11">
        <v>-1.8029500000000001</v>
      </c>
      <c r="E716" s="11">
        <v>-2.04725</v>
      </c>
      <c r="F716" s="80">
        <v>9.8000000000000007</v>
      </c>
      <c r="G716" s="80">
        <v>63.1</v>
      </c>
      <c r="H716" s="83">
        <v>37797.620000000003</v>
      </c>
      <c r="I716" s="83">
        <v>36441.981</v>
      </c>
    </row>
    <row r="717" spans="1:9" x14ac:dyDescent="0.25">
      <c r="A717" s="30" t="s">
        <v>159</v>
      </c>
      <c r="B717" s="30" t="s">
        <v>105</v>
      </c>
      <c r="C717" s="30" t="s">
        <v>120</v>
      </c>
      <c r="D717" s="11">
        <v>-0.66223999999999905</v>
      </c>
      <c r="E717" s="11">
        <v>-0.53415999999999997</v>
      </c>
      <c r="F717" s="80">
        <v>6.2</v>
      </c>
      <c r="G717" s="80">
        <v>68.8</v>
      </c>
      <c r="H717" s="83">
        <v>37419.415000000001</v>
      </c>
      <c r="I717" s="83">
        <v>36390.112999999998</v>
      </c>
    </row>
    <row r="718" spans="1:9" x14ac:dyDescent="0.25">
      <c r="A718" s="30" t="s">
        <v>153</v>
      </c>
      <c r="B718" s="30" t="s">
        <v>119</v>
      </c>
      <c r="C718" s="30" t="s">
        <v>120</v>
      </c>
      <c r="D718" s="11">
        <v>-1.2516799999999999</v>
      </c>
      <c r="E718" s="11">
        <v>-1.27738</v>
      </c>
      <c r="F718" s="80">
        <v>7.3</v>
      </c>
      <c r="G718" s="80">
        <v>60.9</v>
      </c>
      <c r="H718" s="83">
        <v>37336.665999999997</v>
      </c>
      <c r="I718" s="83">
        <v>35365.879999999997</v>
      </c>
    </row>
    <row r="719" spans="1:9" x14ac:dyDescent="0.25">
      <c r="A719" s="30" t="s">
        <v>124</v>
      </c>
      <c r="B719" s="30" t="s">
        <v>119</v>
      </c>
      <c r="C719" s="30" t="s">
        <v>120</v>
      </c>
      <c r="D719" s="11">
        <v>-0.38890000000000002</v>
      </c>
      <c r="E719" s="11">
        <v>-0.49347999999999997</v>
      </c>
      <c r="F719" s="80">
        <v>7.1</v>
      </c>
      <c r="G719" s="80">
        <v>55.5</v>
      </c>
      <c r="H719" s="83">
        <v>37105</v>
      </c>
      <c r="I719" s="83">
        <v>37027.192000000003</v>
      </c>
    </row>
    <row r="720" spans="1:9" x14ac:dyDescent="0.25">
      <c r="A720" s="30" t="s">
        <v>92</v>
      </c>
      <c r="B720" s="30" t="s">
        <v>109</v>
      </c>
      <c r="C720" s="30" t="s">
        <v>120</v>
      </c>
      <c r="D720" s="11">
        <v>-1.1163700000000001</v>
      </c>
      <c r="E720" s="11">
        <v>-0.53430999999999995</v>
      </c>
      <c r="F720" s="80">
        <v>8.5</v>
      </c>
      <c r="G720" s="80">
        <v>61.1</v>
      </c>
      <c r="H720" s="83">
        <v>37084.375999999997</v>
      </c>
      <c r="I720" s="83">
        <v>37084.375999999997</v>
      </c>
    </row>
    <row r="721" spans="1:9" x14ac:dyDescent="0.25">
      <c r="A721" s="30" t="s">
        <v>137</v>
      </c>
      <c r="B721" s="30" t="s">
        <v>112</v>
      </c>
      <c r="C721" s="30" t="s">
        <v>120</v>
      </c>
      <c r="D721" s="11">
        <v>-0.90564999999999996</v>
      </c>
      <c r="E721" s="11">
        <v>-0.46093999999999902</v>
      </c>
      <c r="F721" s="80">
        <v>7.1</v>
      </c>
      <c r="G721" s="80">
        <v>31.4</v>
      </c>
      <c r="H721" s="83">
        <v>36814.055999999997</v>
      </c>
      <c r="I721" s="83">
        <v>35829.006999999998</v>
      </c>
    </row>
    <row r="722" spans="1:9" x14ac:dyDescent="0.25">
      <c r="A722" s="30" t="s">
        <v>148</v>
      </c>
      <c r="B722" s="30" t="s">
        <v>102</v>
      </c>
      <c r="C722" s="30" t="s">
        <v>120</v>
      </c>
      <c r="D722" s="11">
        <v>-1.44059</v>
      </c>
      <c r="E722" s="11">
        <v>-0.30359999999999998</v>
      </c>
      <c r="F722" s="80">
        <v>6</v>
      </c>
      <c r="G722" s="80">
        <v>74.599999999999895</v>
      </c>
      <c r="H722" s="83">
        <v>36602.377999999997</v>
      </c>
      <c r="I722" s="83">
        <v>35262.593999999997</v>
      </c>
    </row>
    <row r="723" spans="1:9" x14ac:dyDescent="0.25">
      <c r="A723" s="30" t="s">
        <v>145</v>
      </c>
      <c r="B723" s="30" t="s">
        <v>102</v>
      </c>
      <c r="C723" s="30" t="s">
        <v>120</v>
      </c>
      <c r="D723" s="11">
        <v>-1.5291299999999901</v>
      </c>
      <c r="E723" s="11">
        <v>-0.30052000000000001</v>
      </c>
      <c r="F723" s="80">
        <v>7.9</v>
      </c>
      <c r="G723" s="80">
        <v>63.8</v>
      </c>
      <c r="H723" s="83">
        <v>36538.989000000001</v>
      </c>
      <c r="I723" s="83">
        <v>35420.047999999901</v>
      </c>
    </row>
    <row r="724" spans="1:9" x14ac:dyDescent="0.25">
      <c r="A724" s="30" t="s">
        <v>90</v>
      </c>
      <c r="B724" s="30" t="s">
        <v>112</v>
      </c>
      <c r="C724" s="30" t="s">
        <v>120</v>
      </c>
      <c r="D724" s="11">
        <v>-0.97372999999999899</v>
      </c>
      <c r="E724" s="11">
        <v>-1.0926899999999999</v>
      </c>
      <c r="F724" s="80">
        <v>10.8</v>
      </c>
      <c r="G724" s="80">
        <v>87.299999999999898</v>
      </c>
      <c r="H724" s="83">
        <v>36482.661999999997</v>
      </c>
      <c r="I724" s="83">
        <v>32512.002999999899</v>
      </c>
    </row>
    <row r="725" spans="1:9" x14ac:dyDescent="0.25">
      <c r="A725" s="30" t="s">
        <v>159</v>
      </c>
      <c r="B725" s="30" t="s">
        <v>109</v>
      </c>
      <c r="C725" s="30" t="s">
        <v>120</v>
      </c>
      <c r="D725" s="11">
        <v>-1.6157999999999999</v>
      </c>
      <c r="E725" s="11">
        <v>-1.19133</v>
      </c>
      <c r="F725" s="80">
        <v>8.0999999999999908</v>
      </c>
      <c r="G725" s="80">
        <v>55.4</v>
      </c>
      <c r="H725" s="83">
        <v>36434.324000000001</v>
      </c>
      <c r="I725" s="83">
        <v>31872.922999999999</v>
      </c>
    </row>
    <row r="726" spans="1:9" x14ac:dyDescent="0.25">
      <c r="A726" s="30" t="s">
        <v>146</v>
      </c>
      <c r="B726" s="30" t="s">
        <v>102</v>
      </c>
      <c r="C726" s="30" t="s">
        <v>120</v>
      </c>
      <c r="D726" s="11">
        <v>-0.93306</v>
      </c>
      <c r="E726" s="11">
        <v>-0.44893999999999901</v>
      </c>
      <c r="F726" s="80">
        <v>8.6999999999999904</v>
      </c>
      <c r="G726" s="80">
        <v>22.7</v>
      </c>
      <c r="H726" s="83">
        <v>36309.146000000001</v>
      </c>
      <c r="I726" s="83">
        <v>34209.002999999997</v>
      </c>
    </row>
    <row r="727" spans="1:9" x14ac:dyDescent="0.25">
      <c r="A727" s="30" t="s">
        <v>140</v>
      </c>
      <c r="B727" s="30" t="s">
        <v>104</v>
      </c>
      <c r="C727" s="30" t="s">
        <v>120</v>
      </c>
      <c r="D727" s="11">
        <v>-1.46129</v>
      </c>
      <c r="E727" s="11">
        <v>-0.99426000000000003</v>
      </c>
      <c r="F727" s="80">
        <v>12.5</v>
      </c>
      <c r="G727" s="80">
        <v>51.8</v>
      </c>
      <c r="H727" s="83">
        <v>36287.9929999999</v>
      </c>
      <c r="I727" s="83">
        <v>32310.157999999999</v>
      </c>
    </row>
    <row r="728" spans="1:9" x14ac:dyDescent="0.25">
      <c r="A728" s="30" t="s">
        <v>158</v>
      </c>
      <c r="B728" s="30" t="s">
        <v>117</v>
      </c>
      <c r="C728" s="30" t="s">
        <v>120</v>
      </c>
      <c r="D728" s="11">
        <v>-1.19489</v>
      </c>
      <c r="E728" s="11">
        <v>-0.95832999999999902</v>
      </c>
      <c r="F728" s="80">
        <v>6.4</v>
      </c>
      <c r="G728" s="80">
        <v>73.799999999999898</v>
      </c>
      <c r="H728" s="83">
        <v>35642.154000000002</v>
      </c>
      <c r="I728" s="83">
        <v>32934.493999999999</v>
      </c>
    </row>
    <row r="729" spans="1:9" x14ac:dyDescent="0.25">
      <c r="A729" s="30" t="s">
        <v>141</v>
      </c>
      <c r="B729" s="30" t="s">
        <v>117</v>
      </c>
      <c r="C729" s="30" t="s">
        <v>120</v>
      </c>
      <c r="D729" s="11">
        <v>-0.30375000000000002</v>
      </c>
      <c r="E729" s="11">
        <v>-0.31451000000000001</v>
      </c>
      <c r="F729" s="80">
        <v>7.5999999999999899</v>
      </c>
      <c r="G729" s="80">
        <v>54.1</v>
      </c>
      <c r="H729" s="83">
        <v>35599.15</v>
      </c>
      <c r="I729" s="83">
        <v>35561.775999999998</v>
      </c>
    </row>
    <row r="730" spans="1:9" x14ac:dyDescent="0.25">
      <c r="A730" s="30" t="s">
        <v>126</v>
      </c>
      <c r="B730" s="30" t="s">
        <v>105</v>
      </c>
      <c r="C730" s="30" t="s">
        <v>120</v>
      </c>
      <c r="D730" s="11">
        <v>-0.3</v>
      </c>
      <c r="E730" s="11">
        <v>-0.3</v>
      </c>
      <c r="F730" s="80">
        <v>5.8</v>
      </c>
      <c r="G730" s="80">
        <v>74.900000000000006</v>
      </c>
      <c r="H730" s="83">
        <v>35582.892999999996</v>
      </c>
      <c r="I730" s="83">
        <v>35572.913</v>
      </c>
    </row>
    <row r="731" spans="1:9" x14ac:dyDescent="0.25">
      <c r="A731" s="30" t="s">
        <v>152</v>
      </c>
      <c r="B731" s="30" t="s">
        <v>108</v>
      </c>
      <c r="C731" s="30" t="s">
        <v>120</v>
      </c>
      <c r="D731" s="11">
        <v>-0.31081999999999999</v>
      </c>
      <c r="E731" s="11">
        <v>-0.39483000000000001</v>
      </c>
      <c r="F731" s="80">
        <v>8.6999999999999904</v>
      </c>
      <c r="G731" s="80">
        <v>90.2</v>
      </c>
      <c r="H731" s="83">
        <v>35005.373999999902</v>
      </c>
      <c r="I731" s="83">
        <v>34865.093999999997</v>
      </c>
    </row>
    <row r="732" spans="1:9" x14ac:dyDescent="0.25">
      <c r="A732" s="30" t="s">
        <v>130</v>
      </c>
      <c r="B732" s="30" t="s">
        <v>104</v>
      </c>
      <c r="C732" s="30" t="s">
        <v>120</v>
      </c>
      <c r="D732" s="11">
        <v>-1.63531</v>
      </c>
      <c r="E732" s="11">
        <v>-2.5762499999999999</v>
      </c>
      <c r="F732" s="80">
        <v>14.1</v>
      </c>
      <c r="G732" s="80">
        <v>57.7</v>
      </c>
      <c r="H732" s="83">
        <v>35004.982000000004</v>
      </c>
      <c r="I732" s="83">
        <v>28843.162999999899</v>
      </c>
    </row>
    <row r="733" spans="1:9" x14ac:dyDescent="0.25">
      <c r="A733" s="30" t="s">
        <v>147</v>
      </c>
      <c r="B733" s="30" t="s">
        <v>109</v>
      </c>
      <c r="C733" s="30" t="s">
        <v>120</v>
      </c>
      <c r="D733" s="11">
        <v>-1.3301499999999999</v>
      </c>
      <c r="E733" s="11">
        <v>-1.48468</v>
      </c>
      <c r="F733" s="80">
        <v>6.8</v>
      </c>
      <c r="G733" s="80">
        <v>37.700000000000003</v>
      </c>
      <c r="H733" s="83">
        <v>34048.472999999998</v>
      </c>
      <c r="I733" s="83">
        <v>33159.180999999997</v>
      </c>
    </row>
    <row r="734" spans="1:9" x14ac:dyDescent="0.25">
      <c r="A734" s="30" t="s">
        <v>91</v>
      </c>
      <c r="B734" s="30" t="s">
        <v>119</v>
      </c>
      <c r="C734" s="30" t="s">
        <v>120</v>
      </c>
      <c r="D734" s="11">
        <v>-1.2313099999999999</v>
      </c>
      <c r="E734" s="11">
        <v>-1.34876</v>
      </c>
      <c r="F734" s="80">
        <v>7.4</v>
      </c>
      <c r="G734" s="80">
        <v>67.900000000000006</v>
      </c>
      <c r="H734" s="83">
        <v>34029.084000000003</v>
      </c>
      <c r="I734" s="83">
        <v>33212.763999999901</v>
      </c>
    </row>
    <row r="735" spans="1:9" x14ac:dyDescent="0.25">
      <c r="A735" s="30" t="s">
        <v>131</v>
      </c>
      <c r="B735" s="30" t="s">
        <v>104</v>
      </c>
      <c r="C735" s="30" t="s">
        <v>120</v>
      </c>
      <c r="D735" s="11">
        <v>-0.85685</v>
      </c>
      <c r="E735" s="11">
        <v>-1.8287500000000001</v>
      </c>
      <c r="F735" s="80">
        <v>12.9</v>
      </c>
      <c r="G735" s="80">
        <v>79.7</v>
      </c>
      <c r="H735" s="83">
        <v>33379.031000000003</v>
      </c>
      <c r="I735" s="83">
        <v>29605.822</v>
      </c>
    </row>
    <row r="736" spans="1:9" x14ac:dyDescent="0.25">
      <c r="A736" s="30" t="s">
        <v>123</v>
      </c>
      <c r="B736" s="30" t="s">
        <v>108</v>
      </c>
      <c r="C736" s="30" t="s">
        <v>120</v>
      </c>
      <c r="D736" s="11">
        <v>-0.59635000000000005</v>
      </c>
      <c r="E736" s="11">
        <v>-0.32707999999999998</v>
      </c>
      <c r="F736" s="80">
        <v>7.7</v>
      </c>
      <c r="G736" s="80">
        <v>99.6</v>
      </c>
      <c r="H736" s="83">
        <v>33342.580999999998</v>
      </c>
      <c r="I736" s="83">
        <v>32810.400999999998</v>
      </c>
    </row>
    <row r="737" spans="1:9" x14ac:dyDescent="0.25">
      <c r="A737" s="30" t="s">
        <v>155</v>
      </c>
      <c r="B737" s="30" t="s">
        <v>112</v>
      </c>
      <c r="C737" s="30" t="s">
        <v>120</v>
      </c>
      <c r="D737" s="11">
        <v>-0.42605999999999999</v>
      </c>
      <c r="E737" s="11">
        <v>-0.42857000000000001</v>
      </c>
      <c r="F737" s="80">
        <v>7.8</v>
      </c>
      <c r="G737" s="80">
        <v>48.1</v>
      </c>
      <c r="H737" s="83">
        <v>33316.372000000003</v>
      </c>
      <c r="I737" s="83">
        <v>32554.244999999999</v>
      </c>
    </row>
    <row r="738" spans="1:9" x14ac:dyDescent="0.25">
      <c r="A738" s="30" t="s">
        <v>167</v>
      </c>
      <c r="B738" s="30" t="s">
        <v>108</v>
      </c>
      <c r="C738" s="30" t="s">
        <v>120</v>
      </c>
      <c r="D738" s="11">
        <v>-1.1602399999999999</v>
      </c>
      <c r="E738" s="11">
        <v>-1.2300599999999999</v>
      </c>
      <c r="F738" s="80">
        <v>10.1</v>
      </c>
      <c r="G738" s="80">
        <v>83.599999999999895</v>
      </c>
      <c r="H738" s="83">
        <v>33057.209000000003</v>
      </c>
      <c r="I738" s="83">
        <v>25130.047999999999</v>
      </c>
    </row>
    <row r="739" spans="1:9" x14ac:dyDescent="0.25">
      <c r="A739" s="30" t="s">
        <v>145</v>
      </c>
      <c r="B739" s="30" t="s">
        <v>105</v>
      </c>
      <c r="C739" s="30" t="s">
        <v>120</v>
      </c>
      <c r="D739" s="11">
        <v>-0.56847000000000003</v>
      </c>
      <c r="E739" s="11">
        <v>-0.31790999999999903</v>
      </c>
      <c r="F739" s="80">
        <v>9.1999999999999993</v>
      </c>
      <c r="G739" s="80">
        <v>61.2</v>
      </c>
      <c r="H739" s="83">
        <v>32937.116000000002</v>
      </c>
      <c r="I739" s="83">
        <v>32862.957999999999</v>
      </c>
    </row>
    <row r="740" spans="1:9" x14ac:dyDescent="0.25">
      <c r="A740" s="30" t="s">
        <v>141</v>
      </c>
      <c r="B740" s="30" t="s">
        <v>105</v>
      </c>
      <c r="C740" s="30" t="s">
        <v>120</v>
      </c>
      <c r="D740" s="11">
        <v>-0.91042999999999996</v>
      </c>
      <c r="E740" s="11">
        <v>-0.30972</v>
      </c>
      <c r="F740" s="80">
        <v>12.3</v>
      </c>
      <c r="G740" s="80">
        <v>37.1</v>
      </c>
      <c r="H740" s="83">
        <v>32876.550000000003</v>
      </c>
      <c r="I740" s="83">
        <v>32816.584000000003</v>
      </c>
    </row>
    <row r="741" spans="1:9" x14ac:dyDescent="0.25">
      <c r="A741" s="30" t="s">
        <v>142</v>
      </c>
      <c r="B741" s="30" t="s">
        <v>119</v>
      </c>
      <c r="C741" s="30" t="s">
        <v>120</v>
      </c>
      <c r="D741" s="11">
        <v>-1.2243299999999999</v>
      </c>
      <c r="E741" s="11">
        <v>-1.08785</v>
      </c>
      <c r="F741" s="80">
        <v>6.6</v>
      </c>
      <c r="G741" s="80">
        <v>91.1</v>
      </c>
      <c r="H741" s="83">
        <v>32378.87</v>
      </c>
      <c r="I741" s="83">
        <v>30892.527999999998</v>
      </c>
    </row>
    <row r="742" spans="1:9" x14ac:dyDescent="0.25">
      <c r="A742" s="30" t="s">
        <v>143</v>
      </c>
      <c r="B742" s="30" t="s">
        <v>105</v>
      </c>
      <c r="C742" s="30" t="s">
        <v>120</v>
      </c>
      <c r="D742" s="11">
        <v>-0.85750000000000004</v>
      </c>
      <c r="E742" s="11">
        <v>-0.30203999999999998</v>
      </c>
      <c r="F742" s="80">
        <v>11.1</v>
      </c>
      <c r="G742" s="80">
        <v>48.7</v>
      </c>
      <c r="H742" s="83">
        <v>32323.118999999999</v>
      </c>
      <c r="I742" s="83">
        <v>32061.41</v>
      </c>
    </row>
    <row r="743" spans="1:9" x14ac:dyDescent="0.25">
      <c r="A743" s="30" t="s">
        <v>142</v>
      </c>
      <c r="B743" s="30" t="s">
        <v>110</v>
      </c>
      <c r="C743" s="30" t="s">
        <v>120</v>
      </c>
      <c r="D743" s="11">
        <v>-0.68571000000000004</v>
      </c>
      <c r="E743" s="11">
        <v>-0.42605999999999999</v>
      </c>
      <c r="F743" s="80">
        <v>9.1999999999999993</v>
      </c>
      <c r="G743" s="80">
        <v>50.1</v>
      </c>
      <c r="H743" s="83">
        <v>32233.377</v>
      </c>
      <c r="I743" s="83">
        <v>30779.040000000001</v>
      </c>
    </row>
    <row r="744" spans="1:9" x14ac:dyDescent="0.25">
      <c r="A744" s="30" t="s">
        <v>147</v>
      </c>
      <c r="B744" s="30" t="s">
        <v>104</v>
      </c>
      <c r="C744" s="30" t="s">
        <v>120</v>
      </c>
      <c r="D744" s="11">
        <v>-1.32863</v>
      </c>
      <c r="E744" s="11">
        <v>-1.92610999999999</v>
      </c>
      <c r="F744" s="80">
        <v>10.8</v>
      </c>
      <c r="G744" s="80">
        <v>69.8</v>
      </c>
      <c r="H744" s="83">
        <v>32172.986000000001</v>
      </c>
      <c r="I744" s="83">
        <v>30688.73</v>
      </c>
    </row>
    <row r="745" spans="1:9" x14ac:dyDescent="0.25">
      <c r="A745" s="30" t="s">
        <v>160</v>
      </c>
      <c r="B745" s="30" t="s">
        <v>118</v>
      </c>
      <c r="C745" s="30" t="s">
        <v>120</v>
      </c>
      <c r="D745" s="11">
        <v>-0.85682999999999998</v>
      </c>
      <c r="E745" s="11">
        <v>-0.56560999999999995</v>
      </c>
      <c r="F745" s="80">
        <v>10.6</v>
      </c>
      <c r="G745" s="80">
        <v>61.5</v>
      </c>
      <c r="H745" s="83">
        <v>31828.010999999999</v>
      </c>
      <c r="I745" s="83">
        <v>26737.873</v>
      </c>
    </row>
    <row r="746" spans="1:9" x14ac:dyDescent="0.25">
      <c r="A746" s="30" t="s">
        <v>48</v>
      </c>
      <c r="B746" s="30" t="s">
        <v>116</v>
      </c>
      <c r="C746" s="30" t="s">
        <v>120</v>
      </c>
      <c r="D746" s="11">
        <v>-0.39450000000000002</v>
      </c>
      <c r="E746" s="11">
        <v>-0.39450000000000002</v>
      </c>
      <c r="F746" s="80">
        <v>9.5</v>
      </c>
      <c r="G746" s="80">
        <v>31.8</v>
      </c>
      <c r="H746" s="83">
        <v>31821.32</v>
      </c>
      <c r="I746" s="83">
        <v>31745.124</v>
      </c>
    </row>
    <row r="747" spans="1:9" x14ac:dyDescent="0.25">
      <c r="A747" s="30" t="s">
        <v>163</v>
      </c>
      <c r="B747" s="30" t="s">
        <v>116</v>
      </c>
      <c r="C747" s="30" t="s">
        <v>120</v>
      </c>
      <c r="D747" s="11">
        <v>-0.39450999999999897</v>
      </c>
      <c r="E747" s="11">
        <v>-0.39450999999999897</v>
      </c>
      <c r="F747" s="80">
        <v>9.5</v>
      </c>
      <c r="G747" s="80">
        <v>31.8</v>
      </c>
      <c r="H747" s="83">
        <v>31813.32</v>
      </c>
      <c r="I747" s="83">
        <v>31737.144</v>
      </c>
    </row>
    <row r="748" spans="1:9" x14ac:dyDescent="0.25">
      <c r="A748" s="30" t="s">
        <v>144</v>
      </c>
      <c r="B748" s="30" t="s">
        <v>104</v>
      </c>
      <c r="C748" s="30" t="s">
        <v>120</v>
      </c>
      <c r="D748" s="11">
        <v>-1.53043</v>
      </c>
      <c r="E748" s="11">
        <v>-1.8267099999999901</v>
      </c>
      <c r="F748" s="80">
        <v>7.1</v>
      </c>
      <c r="G748" s="80">
        <v>83.5</v>
      </c>
      <c r="H748" s="83">
        <v>31658.866000000002</v>
      </c>
      <c r="I748" s="83">
        <v>30152.805</v>
      </c>
    </row>
    <row r="749" spans="1:9" x14ac:dyDescent="0.25">
      <c r="A749" s="30" t="s">
        <v>154</v>
      </c>
      <c r="B749" s="30" t="s">
        <v>105</v>
      </c>
      <c r="C749" s="30" t="s">
        <v>120</v>
      </c>
      <c r="D749" s="11">
        <v>-0.81342000000000003</v>
      </c>
      <c r="E749" s="11">
        <v>-0.3</v>
      </c>
      <c r="F749" s="80">
        <v>8.6999999999999904</v>
      </c>
      <c r="G749" s="80">
        <v>56.1</v>
      </c>
      <c r="H749" s="83">
        <v>31071.831999999999</v>
      </c>
      <c r="I749" s="83">
        <v>31069.776000000002</v>
      </c>
    </row>
    <row r="750" spans="1:9" x14ac:dyDescent="0.25">
      <c r="A750" s="30" t="s">
        <v>133</v>
      </c>
      <c r="B750" s="30" t="s">
        <v>117</v>
      </c>
      <c r="C750" s="30" t="s">
        <v>120</v>
      </c>
      <c r="D750" s="11">
        <v>-0.91238999999999904</v>
      </c>
      <c r="E750" s="11">
        <v>-0.35061999999999999</v>
      </c>
      <c r="F750" s="80">
        <v>6.1</v>
      </c>
      <c r="G750" s="80">
        <v>41.1</v>
      </c>
      <c r="H750" s="83">
        <v>30859.307000000001</v>
      </c>
      <c r="I750" s="83">
        <v>29954.76</v>
      </c>
    </row>
    <row r="751" spans="1:9" x14ac:dyDescent="0.25">
      <c r="A751" s="30" t="s">
        <v>91</v>
      </c>
      <c r="B751" s="30" t="s">
        <v>104</v>
      </c>
      <c r="C751" s="30" t="s">
        <v>120</v>
      </c>
      <c r="D751" s="11">
        <v>-1.7129799999999999</v>
      </c>
      <c r="E751" s="11">
        <v>-2.5643400000000001</v>
      </c>
      <c r="F751" s="80">
        <v>9.1999999999999993</v>
      </c>
      <c r="G751" s="80">
        <v>80.099999999999895</v>
      </c>
      <c r="H751" s="83">
        <v>30364.996999999999</v>
      </c>
      <c r="I751" s="83">
        <v>27366.791000000001</v>
      </c>
    </row>
    <row r="752" spans="1:9" x14ac:dyDescent="0.25">
      <c r="A752" s="30" t="s">
        <v>157</v>
      </c>
      <c r="B752" s="30" t="s">
        <v>119</v>
      </c>
      <c r="C752" s="30" t="s">
        <v>120</v>
      </c>
      <c r="D752" s="11">
        <v>-2.1619899999999999</v>
      </c>
      <c r="E752" s="11">
        <v>-1.55907</v>
      </c>
      <c r="F752" s="80">
        <v>9.1</v>
      </c>
      <c r="G752" s="80">
        <v>73</v>
      </c>
      <c r="H752" s="83">
        <v>30209.464</v>
      </c>
      <c r="I752" s="83">
        <v>28143.7</v>
      </c>
    </row>
    <row r="753" spans="1:9" x14ac:dyDescent="0.25">
      <c r="A753" s="30" t="s">
        <v>131</v>
      </c>
      <c r="B753" s="30" t="s">
        <v>108</v>
      </c>
      <c r="C753" s="30" t="s">
        <v>120</v>
      </c>
      <c r="D753" s="11">
        <v>-0.86727999999999905</v>
      </c>
      <c r="E753" s="11">
        <v>-0.31302999999999997</v>
      </c>
      <c r="F753" s="80">
        <v>9.3000000000000007</v>
      </c>
      <c r="G753" s="80">
        <v>83.9</v>
      </c>
      <c r="H753" s="83">
        <v>30083.081999999999</v>
      </c>
      <c r="I753" s="83">
        <v>28565.042000000001</v>
      </c>
    </row>
    <row r="754" spans="1:9" x14ac:dyDescent="0.25">
      <c r="A754" s="30" t="s">
        <v>160</v>
      </c>
      <c r="B754" s="30" t="s">
        <v>112</v>
      </c>
      <c r="C754" s="30" t="s">
        <v>120</v>
      </c>
      <c r="D754" s="11">
        <v>-0.36998999999999999</v>
      </c>
      <c r="E754" s="11">
        <v>-0.46410000000000001</v>
      </c>
      <c r="F754" s="80">
        <v>7.3</v>
      </c>
      <c r="G754" s="80">
        <v>47.2</v>
      </c>
      <c r="H754" s="83">
        <v>30027.306</v>
      </c>
      <c r="I754" s="83">
        <v>27960.862999999899</v>
      </c>
    </row>
    <row r="755" spans="1:9" x14ac:dyDescent="0.25">
      <c r="A755" s="30" t="s">
        <v>147</v>
      </c>
      <c r="B755" s="30" t="s">
        <v>119</v>
      </c>
      <c r="C755" s="30" t="s">
        <v>120</v>
      </c>
      <c r="D755" s="11">
        <v>-0.66983999999999999</v>
      </c>
      <c r="E755" s="11">
        <v>-0.67918999999999996</v>
      </c>
      <c r="F755" s="80">
        <v>8.9</v>
      </c>
      <c r="G755" s="80">
        <v>27.9</v>
      </c>
      <c r="H755" s="83">
        <v>29934.621999999999</v>
      </c>
      <c r="I755" s="83">
        <v>28948.920999999998</v>
      </c>
    </row>
    <row r="756" spans="1:9" x14ac:dyDescent="0.25">
      <c r="A756" s="30" t="s">
        <v>133</v>
      </c>
      <c r="B756" s="30" t="s">
        <v>106</v>
      </c>
      <c r="C756" s="30" t="s">
        <v>120</v>
      </c>
      <c r="D756" s="11">
        <v>-0.72860000000000003</v>
      </c>
      <c r="E756" s="11">
        <v>-0.34854000000000002</v>
      </c>
      <c r="F756" s="80">
        <v>7.1</v>
      </c>
      <c r="G756" s="80">
        <v>56.3</v>
      </c>
      <c r="H756" s="83">
        <v>29865.227999999999</v>
      </c>
      <c r="I756" s="83">
        <v>27504.634999999998</v>
      </c>
    </row>
    <row r="757" spans="1:9" x14ac:dyDescent="0.25">
      <c r="A757" s="30" t="s">
        <v>150</v>
      </c>
      <c r="B757" s="30" t="s">
        <v>111</v>
      </c>
      <c r="C757" s="30" t="s">
        <v>120</v>
      </c>
      <c r="D757" s="11">
        <v>-0.81445000000000001</v>
      </c>
      <c r="E757" s="11">
        <v>-0.80515000000000003</v>
      </c>
      <c r="F757" s="80">
        <v>6.6</v>
      </c>
      <c r="G757" s="80">
        <v>74.799999999999898</v>
      </c>
      <c r="H757" s="83">
        <v>29853.516</v>
      </c>
      <c r="I757" s="83">
        <v>29324.493999999999</v>
      </c>
    </row>
    <row r="758" spans="1:9" x14ac:dyDescent="0.25">
      <c r="A758" s="30" t="s">
        <v>149</v>
      </c>
      <c r="B758" s="30" t="s">
        <v>117</v>
      </c>
      <c r="C758" s="30" t="s">
        <v>120</v>
      </c>
      <c r="D758" s="11">
        <v>-0.91500999999999999</v>
      </c>
      <c r="E758" s="11">
        <v>-0.39535999999999999</v>
      </c>
      <c r="F758" s="80">
        <v>7.2</v>
      </c>
      <c r="G758" s="80">
        <v>60.2</v>
      </c>
      <c r="H758" s="83">
        <v>29402.102999999999</v>
      </c>
      <c r="I758" s="83">
        <v>27068.839</v>
      </c>
    </row>
    <row r="759" spans="1:9" x14ac:dyDescent="0.25">
      <c r="A759" s="30" t="s">
        <v>90</v>
      </c>
      <c r="B759" s="30" t="s">
        <v>117</v>
      </c>
      <c r="C759" s="30" t="s">
        <v>120</v>
      </c>
      <c r="D759" s="11">
        <v>-0.63423999999999903</v>
      </c>
      <c r="E759" s="11">
        <v>-0.75927</v>
      </c>
      <c r="F759" s="80">
        <v>6.9</v>
      </c>
      <c r="G759" s="80">
        <v>43.7</v>
      </c>
      <c r="H759" s="83">
        <v>29110.008999999998</v>
      </c>
      <c r="I759" s="83">
        <v>28820.54</v>
      </c>
    </row>
    <row r="760" spans="1:9" x14ac:dyDescent="0.25">
      <c r="A760" s="30" t="s">
        <v>142</v>
      </c>
      <c r="B760" s="30" t="s">
        <v>109</v>
      </c>
      <c r="C760" s="30" t="s">
        <v>120</v>
      </c>
      <c r="D760" s="11">
        <v>-1.6746099999999999</v>
      </c>
      <c r="E760" s="11">
        <v>-1.33344</v>
      </c>
      <c r="F760" s="80">
        <v>8.0999999999999908</v>
      </c>
      <c r="G760" s="80">
        <v>95</v>
      </c>
      <c r="H760" s="83">
        <v>28691.8479999999</v>
      </c>
      <c r="I760" s="83">
        <v>27815.986000000001</v>
      </c>
    </row>
    <row r="761" spans="1:9" x14ac:dyDescent="0.25">
      <c r="A761" s="30" t="s">
        <v>142</v>
      </c>
      <c r="B761" s="30" t="s">
        <v>105</v>
      </c>
      <c r="C761" s="30" t="s">
        <v>120</v>
      </c>
      <c r="D761" s="11">
        <v>-0.50478000000000001</v>
      </c>
      <c r="E761" s="11">
        <v>-0.48396999999999901</v>
      </c>
      <c r="F761" s="80">
        <v>10.3</v>
      </c>
      <c r="G761" s="80">
        <v>57.6</v>
      </c>
      <c r="H761" s="83">
        <v>28387.615000000002</v>
      </c>
      <c r="I761" s="83">
        <v>28387.615000000002</v>
      </c>
    </row>
    <row r="762" spans="1:9" x14ac:dyDescent="0.25">
      <c r="A762" s="30" t="s">
        <v>160</v>
      </c>
      <c r="B762" s="30" t="s">
        <v>117</v>
      </c>
      <c r="C762" s="30" t="s">
        <v>120</v>
      </c>
      <c r="D762" s="11">
        <v>-0.88749999999999996</v>
      </c>
      <c r="E762" s="11">
        <v>-0.40776000000000001</v>
      </c>
      <c r="F762" s="80">
        <v>6</v>
      </c>
      <c r="G762" s="80">
        <v>54.3</v>
      </c>
      <c r="H762" s="83">
        <v>28158.286</v>
      </c>
      <c r="I762" s="83">
        <v>22790.199000000001</v>
      </c>
    </row>
    <row r="763" spans="1:9" x14ac:dyDescent="0.25">
      <c r="A763" s="30" t="s">
        <v>149</v>
      </c>
      <c r="B763" s="30" t="s">
        <v>118</v>
      </c>
      <c r="C763" s="30" t="s">
        <v>120</v>
      </c>
      <c r="D763" s="11">
        <v>-0.88687000000000005</v>
      </c>
      <c r="E763" s="11">
        <v>-0.68583000000000005</v>
      </c>
      <c r="F763" s="80">
        <v>8.6999999999999904</v>
      </c>
      <c r="G763" s="80">
        <v>68.3</v>
      </c>
      <c r="H763" s="83">
        <v>28079.302</v>
      </c>
      <c r="I763" s="83">
        <v>22844.685000000001</v>
      </c>
    </row>
    <row r="764" spans="1:9" x14ac:dyDescent="0.25">
      <c r="A764" s="30" t="s">
        <v>123</v>
      </c>
      <c r="B764" s="30" t="s">
        <v>117</v>
      </c>
      <c r="C764" s="30" t="s">
        <v>120</v>
      </c>
      <c r="D764" s="11">
        <v>-0.50517999999999996</v>
      </c>
      <c r="E764" s="11">
        <v>-0.38816000000000001</v>
      </c>
      <c r="F764" s="80">
        <v>10.9</v>
      </c>
      <c r="G764" s="80">
        <v>86.7</v>
      </c>
      <c r="H764" s="83">
        <v>28030.5</v>
      </c>
      <c r="I764" s="83">
        <v>27600.044999999998</v>
      </c>
    </row>
    <row r="765" spans="1:9" x14ac:dyDescent="0.25">
      <c r="A765" s="30" t="s">
        <v>158</v>
      </c>
      <c r="B765" s="30" t="s">
        <v>108</v>
      </c>
      <c r="C765" s="30" t="s">
        <v>120</v>
      </c>
      <c r="D765" s="11">
        <v>-0.76537999999999995</v>
      </c>
      <c r="E765" s="11">
        <v>-0.30070000000000002</v>
      </c>
      <c r="F765" s="80">
        <v>7.2</v>
      </c>
      <c r="G765" s="80">
        <v>71.2</v>
      </c>
      <c r="H765" s="83">
        <v>27789.031999999999</v>
      </c>
      <c r="I765" s="83">
        <v>27590.612000000001</v>
      </c>
    </row>
    <row r="766" spans="1:9" x14ac:dyDescent="0.25">
      <c r="A766" s="30" t="s">
        <v>134</v>
      </c>
      <c r="B766" s="30" t="s">
        <v>104</v>
      </c>
      <c r="C766" s="30" t="s">
        <v>120</v>
      </c>
      <c r="D766" s="11">
        <v>-1.6257900000000001</v>
      </c>
      <c r="E766" s="11">
        <v>-1.7404599999999999</v>
      </c>
      <c r="F766" s="80">
        <v>8.0999999999999908</v>
      </c>
      <c r="G766" s="80">
        <v>64.599999999999994</v>
      </c>
      <c r="H766" s="83">
        <v>27528.252</v>
      </c>
      <c r="I766" s="83">
        <v>25467.338</v>
      </c>
    </row>
    <row r="767" spans="1:9" x14ac:dyDescent="0.25">
      <c r="A767" s="30" t="s">
        <v>143</v>
      </c>
      <c r="B767" s="30" t="s">
        <v>108</v>
      </c>
      <c r="C767" s="30" t="s">
        <v>120</v>
      </c>
      <c r="D767" s="11">
        <v>-0.3</v>
      </c>
      <c r="E767" s="11">
        <v>-0.30712</v>
      </c>
      <c r="F767" s="80">
        <v>9.6999999999999993</v>
      </c>
      <c r="G767" s="80">
        <v>94.3</v>
      </c>
      <c r="H767" s="83">
        <v>27434.317999999999</v>
      </c>
      <c r="I767" s="83">
        <v>27169.317999999999</v>
      </c>
    </row>
    <row r="768" spans="1:9" x14ac:dyDescent="0.25">
      <c r="A768" s="30" t="s">
        <v>136</v>
      </c>
      <c r="B768" s="30" t="s">
        <v>116</v>
      </c>
      <c r="C768" s="30" t="s">
        <v>120</v>
      </c>
      <c r="D768" s="11">
        <v>-2.0416300000000001</v>
      </c>
      <c r="E768" s="11">
        <v>-1.11422</v>
      </c>
      <c r="F768" s="80">
        <v>10.4</v>
      </c>
      <c r="G768" s="80">
        <v>69.599999999999994</v>
      </c>
      <c r="H768" s="83">
        <v>27018.034</v>
      </c>
      <c r="I768" s="83">
        <v>22895.028999999999</v>
      </c>
    </row>
    <row r="769" spans="1:9" x14ac:dyDescent="0.25">
      <c r="A769" s="30" t="s">
        <v>149</v>
      </c>
      <c r="B769" s="30" t="s">
        <v>109</v>
      </c>
      <c r="C769" s="30" t="s">
        <v>120</v>
      </c>
      <c r="D769" s="11">
        <v>-0.96192</v>
      </c>
      <c r="E769" s="11">
        <v>-0.81111</v>
      </c>
      <c r="F769" s="80">
        <v>5.4</v>
      </c>
      <c r="G769" s="80">
        <v>44.5</v>
      </c>
      <c r="H769" s="83">
        <v>26807.972000000002</v>
      </c>
      <c r="I769" s="83">
        <v>23073.397999999899</v>
      </c>
    </row>
    <row r="770" spans="1:9" x14ac:dyDescent="0.25">
      <c r="A770" s="30" t="s">
        <v>161</v>
      </c>
      <c r="B770" s="30" t="s">
        <v>104</v>
      </c>
      <c r="C770" s="30" t="s">
        <v>120</v>
      </c>
      <c r="D770" s="11">
        <v>-1.8535200000000001</v>
      </c>
      <c r="E770" s="11">
        <v>-2.2018200000000001</v>
      </c>
      <c r="F770" s="80">
        <v>7.8</v>
      </c>
      <c r="G770" s="80">
        <v>61</v>
      </c>
      <c r="H770" s="83">
        <v>26681.1</v>
      </c>
      <c r="I770" s="83">
        <v>25255.199000000001</v>
      </c>
    </row>
    <row r="771" spans="1:9" x14ac:dyDescent="0.25">
      <c r="A771" s="30" t="s">
        <v>157</v>
      </c>
      <c r="B771" s="30" t="s">
        <v>117</v>
      </c>
      <c r="C771" s="30" t="s">
        <v>120</v>
      </c>
      <c r="D771" s="11">
        <v>-1.4087099999999999</v>
      </c>
      <c r="E771" s="11">
        <v>-0.8569</v>
      </c>
      <c r="F771" s="80">
        <v>9</v>
      </c>
      <c r="G771" s="80">
        <v>87.4</v>
      </c>
      <c r="H771" s="83">
        <v>26661.190999999999</v>
      </c>
      <c r="I771" s="83">
        <v>25184.400000000001</v>
      </c>
    </row>
    <row r="772" spans="1:9" x14ac:dyDescent="0.25">
      <c r="A772" s="30" t="s">
        <v>146</v>
      </c>
      <c r="B772" s="30" t="s">
        <v>112</v>
      </c>
      <c r="C772" s="30" t="s">
        <v>120</v>
      </c>
      <c r="D772" s="11">
        <v>-1.15036</v>
      </c>
      <c r="E772" s="11">
        <v>-1.2552700000000001</v>
      </c>
      <c r="F772" s="80">
        <v>8</v>
      </c>
      <c r="G772" s="80">
        <v>44.8</v>
      </c>
      <c r="H772" s="83">
        <v>25630.923999999999</v>
      </c>
      <c r="I772" s="83">
        <v>24364.077000000001</v>
      </c>
    </row>
    <row r="773" spans="1:9" x14ac:dyDescent="0.25">
      <c r="A773" s="30" t="s">
        <v>127</v>
      </c>
      <c r="B773" s="30" t="s">
        <v>111</v>
      </c>
      <c r="C773" s="30" t="s">
        <v>120</v>
      </c>
      <c r="D773" s="11">
        <v>-0.3</v>
      </c>
      <c r="E773" s="11">
        <v>-0.90674999999999994</v>
      </c>
      <c r="F773" s="80">
        <v>6.9</v>
      </c>
      <c r="G773" s="80">
        <v>28.3</v>
      </c>
      <c r="H773" s="83">
        <v>25470.232</v>
      </c>
      <c r="I773" s="83">
        <v>25354.076000000001</v>
      </c>
    </row>
    <row r="774" spans="1:9" x14ac:dyDescent="0.25">
      <c r="A774" s="30" t="s">
        <v>158</v>
      </c>
      <c r="B774" s="30" t="s">
        <v>119</v>
      </c>
      <c r="C774" s="30" t="s">
        <v>120</v>
      </c>
      <c r="D774" s="11">
        <v>-1.8476399999999999</v>
      </c>
      <c r="E774" s="11">
        <v>-2.53071</v>
      </c>
      <c r="F774" s="80">
        <v>7.5</v>
      </c>
      <c r="G774" s="80">
        <v>65.5</v>
      </c>
      <c r="H774" s="83">
        <v>25368.2039999999</v>
      </c>
      <c r="I774" s="83">
        <v>22357.356</v>
      </c>
    </row>
    <row r="775" spans="1:9" x14ac:dyDescent="0.25">
      <c r="A775" s="30" t="s">
        <v>130</v>
      </c>
      <c r="B775" s="30" t="s">
        <v>110</v>
      </c>
      <c r="C775" s="30" t="s">
        <v>120</v>
      </c>
      <c r="D775" s="11">
        <v>-1.3819600000000001</v>
      </c>
      <c r="E775" s="11">
        <v>-1.23075</v>
      </c>
      <c r="F775" s="80">
        <v>7.7</v>
      </c>
      <c r="G775" s="80">
        <v>72.900000000000006</v>
      </c>
      <c r="H775" s="83">
        <v>24853.992999999999</v>
      </c>
      <c r="I775" s="83">
        <v>24671.298999999999</v>
      </c>
    </row>
    <row r="776" spans="1:9" x14ac:dyDescent="0.25">
      <c r="A776" s="30" t="s">
        <v>160</v>
      </c>
      <c r="B776" s="30" t="s">
        <v>109</v>
      </c>
      <c r="C776" s="30" t="s">
        <v>120</v>
      </c>
      <c r="D776" s="11">
        <v>-1.00623</v>
      </c>
      <c r="E776" s="11">
        <v>-0.79210999999999998</v>
      </c>
      <c r="F776" s="80">
        <v>10.3</v>
      </c>
      <c r="G776" s="80">
        <v>42.4</v>
      </c>
      <c r="H776" s="83">
        <v>24768.98</v>
      </c>
      <c r="I776" s="83">
        <v>18863.042000000001</v>
      </c>
    </row>
    <row r="777" spans="1:9" x14ac:dyDescent="0.25">
      <c r="A777" s="30" t="s">
        <v>124</v>
      </c>
      <c r="B777" s="30" t="s">
        <v>104</v>
      </c>
      <c r="C777" s="30" t="s">
        <v>120</v>
      </c>
      <c r="D777" s="11">
        <v>-1.76685</v>
      </c>
      <c r="E777" s="11">
        <v>-1.19638</v>
      </c>
      <c r="F777" s="80">
        <v>10.199999999999999</v>
      </c>
      <c r="G777" s="80">
        <v>27.9</v>
      </c>
      <c r="H777" s="83">
        <v>24636.877</v>
      </c>
      <c r="I777" s="83">
        <v>24588.457999999999</v>
      </c>
    </row>
    <row r="778" spans="1:9" x14ac:dyDescent="0.25">
      <c r="A778" s="30" t="s">
        <v>157</v>
      </c>
      <c r="B778" s="30" t="s">
        <v>108</v>
      </c>
      <c r="C778" s="30" t="s">
        <v>120</v>
      </c>
      <c r="D778" s="11">
        <v>-1.00637</v>
      </c>
      <c r="E778" s="11">
        <v>-0.31423000000000001</v>
      </c>
      <c r="F778" s="80">
        <v>8.3000000000000007</v>
      </c>
      <c r="G778" s="80">
        <v>87.099999999999895</v>
      </c>
      <c r="H778" s="83">
        <v>23264.79</v>
      </c>
      <c r="I778" s="83">
        <v>21639.055</v>
      </c>
    </row>
    <row r="779" spans="1:9" x14ac:dyDescent="0.25">
      <c r="A779" s="30" t="s">
        <v>151</v>
      </c>
      <c r="B779" s="30" t="s">
        <v>110</v>
      </c>
      <c r="C779" s="30" t="s">
        <v>120</v>
      </c>
      <c r="D779" s="11">
        <v>-1.38487</v>
      </c>
      <c r="E779" s="11">
        <v>-1.1280699999999999</v>
      </c>
      <c r="F779" s="80">
        <v>8.1999999999999904</v>
      </c>
      <c r="G779" s="80">
        <v>75.099999999999895</v>
      </c>
      <c r="H779" s="83">
        <v>23225.875</v>
      </c>
      <c r="I779" s="83">
        <v>23128.03</v>
      </c>
    </row>
    <row r="780" spans="1:9" x14ac:dyDescent="0.25">
      <c r="A780" s="30" t="s">
        <v>141</v>
      </c>
      <c r="B780" s="30" t="s">
        <v>111</v>
      </c>
      <c r="C780" s="30" t="s">
        <v>120</v>
      </c>
      <c r="D780" s="11">
        <v>-0.81445000000000001</v>
      </c>
      <c r="E780" s="11">
        <v>-1.0120799999999901</v>
      </c>
      <c r="F780" s="80">
        <v>7.1</v>
      </c>
      <c r="G780" s="80">
        <v>63</v>
      </c>
      <c r="H780" s="83">
        <v>23132.510999999999</v>
      </c>
      <c r="I780" s="83">
        <v>22707.563999999998</v>
      </c>
    </row>
    <row r="781" spans="1:9" x14ac:dyDescent="0.25">
      <c r="A781" s="30" t="s">
        <v>149</v>
      </c>
      <c r="B781" s="30" t="s">
        <v>119</v>
      </c>
      <c r="C781" s="30" t="s">
        <v>120</v>
      </c>
      <c r="D781" s="11">
        <v>-0.64731000000000005</v>
      </c>
      <c r="E781" s="11">
        <v>-1.1261299999999901</v>
      </c>
      <c r="F781" s="80">
        <v>12.6</v>
      </c>
      <c r="G781" s="80">
        <v>18.100000000000001</v>
      </c>
      <c r="H781" s="83">
        <v>22445.002999999899</v>
      </c>
      <c r="I781" s="83">
        <v>20335.849999999999</v>
      </c>
    </row>
    <row r="782" spans="1:9" x14ac:dyDescent="0.25">
      <c r="A782" s="30" t="s">
        <v>133</v>
      </c>
      <c r="B782" s="30" t="s">
        <v>109</v>
      </c>
      <c r="C782" s="30" t="s">
        <v>120</v>
      </c>
      <c r="D782" s="11">
        <v>-1.00421</v>
      </c>
      <c r="E782" s="11">
        <v>-0.67049999999999998</v>
      </c>
      <c r="F782" s="80">
        <v>10.7</v>
      </c>
      <c r="G782" s="80">
        <v>40.6</v>
      </c>
      <c r="H782" s="83">
        <v>22231.958999999999</v>
      </c>
      <c r="I782" s="83">
        <v>20910.927</v>
      </c>
    </row>
    <row r="783" spans="1:9" x14ac:dyDescent="0.25">
      <c r="A783" s="30" t="s">
        <v>167</v>
      </c>
      <c r="B783" s="30" t="s">
        <v>116</v>
      </c>
      <c r="C783" s="30" t="s">
        <v>120</v>
      </c>
      <c r="D783" s="11">
        <v>-0.38335000000000002</v>
      </c>
      <c r="E783" s="11">
        <v>-1.2832399999999999</v>
      </c>
      <c r="F783" s="80">
        <v>19.5</v>
      </c>
      <c r="G783" s="80">
        <v>68.400000000000006</v>
      </c>
      <c r="H783" s="83">
        <v>22198.508999999998</v>
      </c>
      <c r="I783" s="83">
        <v>15307.868</v>
      </c>
    </row>
    <row r="784" spans="1:9" x14ac:dyDescent="0.25">
      <c r="A784" s="30" t="s">
        <v>89</v>
      </c>
      <c r="B784" s="30" t="s">
        <v>117</v>
      </c>
      <c r="C784" s="30" t="s">
        <v>120</v>
      </c>
      <c r="D784" s="11">
        <v>-0.30036000000000002</v>
      </c>
      <c r="E784" s="11">
        <v>-0.31417</v>
      </c>
      <c r="F784" s="80">
        <v>10.1</v>
      </c>
      <c r="G784" s="80">
        <v>84.9</v>
      </c>
      <c r="H784" s="83">
        <v>21938.5</v>
      </c>
      <c r="I784" s="83">
        <v>21728.521000000001</v>
      </c>
    </row>
    <row r="785" spans="1:9" x14ac:dyDescent="0.25">
      <c r="A785" s="30" t="s">
        <v>127</v>
      </c>
      <c r="B785" s="30" t="s">
        <v>102</v>
      </c>
      <c r="C785" s="30" t="s">
        <v>120</v>
      </c>
      <c r="D785" s="11">
        <v>-1.0369899999999901</v>
      </c>
      <c r="E785" s="11">
        <v>-0.31119000000000002</v>
      </c>
      <c r="F785" s="80">
        <v>10.3</v>
      </c>
      <c r="G785" s="80">
        <v>0</v>
      </c>
      <c r="H785" s="83">
        <v>21679.964</v>
      </c>
      <c r="I785" s="83">
        <v>20385.134999999998</v>
      </c>
    </row>
    <row r="786" spans="1:9" x14ac:dyDescent="0.25">
      <c r="A786" s="30" t="s">
        <v>165</v>
      </c>
      <c r="B786" s="30" t="s">
        <v>104</v>
      </c>
      <c r="C786" s="30" t="s">
        <v>120</v>
      </c>
      <c r="D786" s="11">
        <v>-2.70221</v>
      </c>
      <c r="E786" s="11">
        <v>-0.32156000000000001</v>
      </c>
      <c r="F786" s="80">
        <v>6.5</v>
      </c>
      <c r="G786" s="80">
        <v>62.9</v>
      </c>
      <c r="H786" s="83">
        <v>21492.577999999899</v>
      </c>
      <c r="I786" s="83">
        <v>21395.8639999999</v>
      </c>
    </row>
    <row r="787" spans="1:9" x14ac:dyDescent="0.25">
      <c r="A787" s="30" t="s">
        <v>151</v>
      </c>
      <c r="B787" s="30" t="s">
        <v>113</v>
      </c>
      <c r="C787" s="30" t="s">
        <v>120</v>
      </c>
      <c r="D787" s="11">
        <v>-0.75985000000000003</v>
      </c>
      <c r="E787" s="11">
        <v>-1.2243899999999901</v>
      </c>
      <c r="F787" s="80">
        <v>13</v>
      </c>
      <c r="G787" s="80">
        <v>87.9</v>
      </c>
      <c r="H787" s="83">
        <v>21371.996999999999</v>
      </c>
      <c r="I787" s="83">
        <v>21273.036</v>
      </c>
    </row>
    <row r="788" spans="1:9" x14ac:dyDescent="0.25">
      <c r="A788" s="30" t="s">
        <v>90</v>
      </c>
      <c r="B788" s="30" t="s">
        <v>109</v>
      </c>
      <c r="C788" s="30" t="s">
        <v>120</v>
      </c>
      <c r="D788" s="11">
        <v>-1.07168</v>
      </c>
      <c r="E788" s="11">
        <v>-0.91100999999999999</v>
      </c>
      <c r="F788" s="80">
        <v>16.600000000000001</v>
      </c>
      <c r="G788" s="80">
        <v>71.099999999999994</v>
      </c>
      <c r="H788" s="83">
        <v>21020.272999999899</v>
      </c>
      <c r="I788" s="83">
        <v>17787.743999999999</v>
      </c>
    </row>
    <row r="789" spans="1:9" x14ac:dyDescent="0.25">
      <c r="A789" s="30" t="s">
        <v>137</v>
      </c>
      <c r="B789" s="30" t="s">
        <v>108</v>
      </c>
      <c r="C789" s="30" t="s">
        <v>120</v>
      </c>
      <c r="D789" s="11">
        <v>-1.49556</v>
      </c>
      <c r="E789" s="11">
        <v>-0.84694999999999998</v>
      </c>
      <c r="F789" s="80">
        <v>9.6999999999999993</v>
      </c>
      <c r="G789" s="80">
        <v>88.4</v>
      </c>
      <c r="H789" s="83">
        <v>20034.3469999999</v>
      </c>
      <c r="I789" s="83">
        <v>15336.563</v>
      </c>
    </row>
    <row r="790" spans="1:9" x14ac:dyDescent="0.25">
      <c r="A790" s="30" t="s">
        <v>150</v>
      </c>
      <c r="B790" s="30" t="s">
        <v>105</v>
      </c>
      <c r="C790" s="30" t="s">
        <v>120</v>
      </c>
      <c r="D790" s="11">
        <v>-0.91581000000000001</v>
      </c>
      <c r="E790" s="11">
        <v>-0.30291999999999902</v>
      </c>
      <c r="F790" s="80">
        <v>10.6</v>
      </c>
      <c r="G790" s="80">
        <v>50.9</v>
      </c>
      <c r="H790" s="83">
        <v>19752.088</v>
      </c>
      <c r="I790" s="83">
        <v>19716.165000000001</v>
      </c>
    </row>
    <row r="791" spans="1:9" x14ac:dyDescent="0.25">
      <c r="A791" s="30" t="s">
        <v>167</v>
      </c>
      <c r="B791" s="30" t="s">
        <v>118</v>
      </c>
      <c r="C791" s="30" t="s">
        <v>120</v>
      </c>
      <c r="D791" s="11">
        <v>-0.33739000000000002</v>
      </c>
      <c r="E791" s="11">
        <v>-1.1569</v>
      </c>
      <c r="F791" s="80">
        <v>17.899999999999899</v>
      </c>
      <c r="G791" s="80">
        <v>58.3</v>
      </c>
      <c r="H791" s="83">
        <v>19439.683999999899</v>
      </c>
      <c r="I791" s="83">
        <v>13225.486000000001</v>
      </c>
    </row>
    <row r="792" spans="1:9" x14ac:dyDescent="0.25">
      <c r="A792" s="30" t="s">
        <v>150</v>
      </c>
      <c r="B792" s="30" t="s">
        <v>117</v>
      </c>
      <c r="C792" s="30" t="s">
        <v>120</v>
      </c>
      <c r="D792" s="11">
        <v>-0.3</v>
      </c>
      <c r="E792" s="11">
        <v>-0.32516</v>
      </c>
      <c r="F792" s="80">
        <v>6</v>
      </c>
      <c r="G792" s="80">
        <v>74.799999999999898</v>
      </c>
      <c r="H792" s="83">
        <v>18991.48</v>
      </c>
      <c r="I792" s="83">
        <v>18955.830999999998</v>
      </c>
    </row>
    <row r="793" spans="1:9" x14ac:dyDescent="0.25">
      <c r="A793" s="30" t="s">
        <v>89</v>
      </c>
      <c r="B793" s="30" t="s">
        <v>108</v>
      </c>
      <c r="C793" s="30" t="s">
        <v>120</v>
      </c>
      <c r="D793" s="11">
        <v>-0.3</v>
      </c>
      <c r="E793" s="11">
        <v>-0.31469999999999998</v>
      </c>
      <c r="F793" s="80">
        <v>8.5999999999999908</v>
      </c>
      <c r="G793" s="80">
        <v>91.2</v>
      </c>
      <c r="H793" s="83">
        <v>18916.5</v>
      </c>
      <c r="I793" s="83">
        <v>18864.883999999998</v>
      </c>
    </row>
    <row r="794" spans="1:9" x14ac:dyDescent="0.25">
      <c r="A794" s="30" t="s">
        <v>136</v>
      </c>
      <c r="B794" s="30" t="s">
        <v>112</v>
      </c>
      <c r="C794" s="30" t="s">
        <v>120</v>
      </c>
      <c r="D794" s="11">
        <v>-1.46401</v>
      </c>
      <c r="E794" s="11">
        <v>-0.38285000000000002</v>
      </c>
      <c r="F794" s="80">
        <v>8.4</v>
      </c>
      <c r="G794" s="80">
        <v>13.8</v>
      </c>
      <c r="H794" s="83">
        <v>18901.150000000001</v>
      </c>
      <c r="I794" s="83">
        <v>18182.435000000001</v>
      </c>
    </row>
    <row r="795" spans="1:9" x14ac:dyDescent="0.25">
      <c r="A795" s="30" t="s">
        <v>141</v>
      </c>
      <c r="B795" s="30" t="s">
        <v>108</v>
      </c>
      <c r="C795" s="30" t="s">
        <v>120</v>
      </c>
      <c r="D795" s="11">
        <v>-0.3</v>
      </c>
      <c r="E795" s="11">
        <v>-0.31289</v>
      </c>
      <c r="F795" s="80">
        <v>10</v>
      </c>
      <c r="G795" s="80">
        <v>42.4</v>
      </c>
      <c r="H795" s="83">
        <v>18498.742999999999</v>
      </c>
      <c r="I795" s="83">
        <v>18374.343000000001</v>
      </c>
    </row>
    <row r="796" spans="1:9" x14ac:dyDescent="0.25">
      <c r="A796" s="30" t="s">
        <v>150</v>
      </c>
      <c r="B796" s="30" t="s">
        <v>112</v>
      </c>
      <c r="C796" s="30" t="s">
        <v>120</v>
      </c>
      <c r="D796" s="11">
        <v>-1.13842</v>
      </c>
      <c r="E796" s="11">
        <v>-0.98870999999999998</v>
      </c>
      <c r="F796" s="80">
        <v>12.2</v>
      </c>
      <c r="G796" s="80">
        <v>74.400000000000006</v>
      </c>
      <c r="H796" s="83">
        <v>18433.289000000001</v>
      </c>
      <c r="I796" s="83">
        <v>17927.91</v>
      </c>
    </row>
    <row r="797" spans="1:9" x14ac:dyDescent="0.25">
      <c r="A797" s="30" t="s">
        <v>147</v>
      </c>
      <c r="B797" s="30" t="s">
        <v>105</v>
      </c>
      <c r="C797" s="30" t="s">
        <v>120</v>
      </c>
      <c r="D797" s="11">
        <v>-0.50666</v>
      </c>
      <c r="E797" s="11">
        <v>-0.3</v>
      </c>
      <c r="F797" s="80">
        <v>8.5</v>
      </c>
      <c r="G797" s="80">
        <v>67</v>
      </c>
      <c r="H797" s="83">
        <v>18194.21</v>
      </c>
      <c r="I797" s="83">
        <v>18164.359</v>
      </c>
    </row>
    <row r="798" spans="1:9" x14ac:dyDescent="0.25">
      <c r="A798" s="30" t="s">
        <v>155</v>
      </c>
      <c r="B798" s="30" t="s">
        <v>105</v>
      </c>
      <c r="C798" s="30" t="s">
        <v>120</v>
      </c>
      <c r="D798" s="11">
        <v>-0.56605000000000005</v>
      </c>
      <c r="E798" s="11">
        <v>-0.3</v>
      </c>
      <c r="F798" s="80">
        <v>8.6999999999999904</v>
      </c>
      <c r="G798" s="80">
        <v>65.400000000000006</v>
      </c>
      <c r="H798" s="83">
        <v>18091.898000000001</v>
      </c>
      <c r="I798" s="83">
        <v>18091.898000000001</v>
      </c>
    </row>
    <row r="799" spans="1:9" x14ac:dyDescent="0.25">
      <c r="A799" s="30" t="s">
        <v>130</v>
      </c>
      <c r="B799" s="30" t="s">
        <v>117</v>
      </c>
      <c r="C799" s="30" t="s">
        <v>120</v>
      </c>
      <c r="D799" s="11">
        <v>-0.39746999999999999</v>
      </c>
      <c r="E799" s="11">
        <v>-0.40805000000000002</v>
      </c>
      <c r="F799" s="80">
        <v>9.6</v>
      </c>
      <c r="G799" s="80">
        <v>95.3</v>
      </c>
      <c r="H799" s="83">
        <v>18013.468000000001</v>
      </c>
      <c r="I799" s="83">
        <v>17785.629000000001</v>
      </c>
    </row>
    <row r="800" spans="1:9" x14ac:dyDescent="0.25">
      <c r="A800" s="30" t="s">
        <v>141</v>
      </c>
      <c r="B800" s="30" t="s">
        <v>119</v>
      </c>
      <c r="C800" s="30" t="s">
        <v>120</v>
      </c>
      <c r="D800" s="11">
        <v>-0.3931</v>
      </c>
      <c r="E800" s="11">
        <v>-0.49525000000000002</v>
      </c>
      <c r="F800" s="80">
        <v>8.3000000000000007</v>
      </c>
      <c r="G800" s="80">
        <v>43</v>
      </c>
      <c r="H800" s="83">
        <v>17935.647000000001</v>
      </c>
      <c r="I800" s="83">
        <v>17834.406999999999</v>
      </c>
    </row>
    <row r="801" spans="1:9" x14ac:dyDescent="0.25">
      <c r="A801" s="30" t="s">
        <v>136</v>
      </c>
      <c r="B801" s="30" t="s">
        <v>117</v>
      </c>
      <c r="C801" s="30" t="s">
        <v>120</v>
      </c>
      <c r="D801" s="11">
        <v>-1.32504</v>
      </c>
      <c r="E801" s="11">
        <v>-1.1932499999999999</v>
      </c>
      <c r="F801" s="80">
        <v>7.9</v>
      </c>
      <c r="G801" s="80">
        <v>69.7</v>
      </c>
      <c r="H801" s="83">
        <v>17857.487000000001</v>
      </c>
      <c r="I801" s="83">
        <v>14605.482</v>
      </c>
    </row>
    <row r="802" spans="1:9" x14ac:dyDescent="0.25">
      <c r="A802" s="30" t="s">
        <v>145</v>
      </c>
      <c r="B802" s="30" t="s">
        <v>117</v>
      </c>
      <c r="C802" s="30" t="s">
        <v>120</v>
      </c>
      <c r="D802" s="11">
        <v>-1.2542</v>
      </c>
      <c r="E802" s="11">
        <v>-1.36008</v>
      </c>
      <c r="F802" s="80">
        <v>6</v>
      </c>
      <c r="G802" s="80">
        <v>74.2</v>
      </c>
      <c r="H802" s="83">
        <v>17743.091</v>
      </c>
      <c r="I802" s="83">
        <v>17065.018</v>
      </c>
    </row>
    <row r="803" spans="1:9" x14ac:dyDescent="0.25">
      <c r="A803" s="30" t="s">
        <v>142</v>
      </c>
      <c r="B803" s="30" t="s">
        <v>108</v>
      </c>
      <c r="C803" s="30" t="s">
        <v>120</v>
      </c>
      <c r="D803" s="11">
        <v>-1.5248899999999901</v>
      </c>
      <c r="E803" s="11">
        <v>-0.4148</v>
      </c>
      <c r="F803" s="80">
        <v>7.8</v>
      </c>
      <c r="G803" s="80">
        <v>92.1</v>
      </c>
      <c r="H803" s="83">
        <v>17696.233</v>
      </c>
      <c r="I803" s="83">
        <v>17443.508000000002</v>
      </c>
    </row>
    <row r="804" spans="1:9" x14ac:dyDescent="0.25">
      <c r="A804" s="30" t="s">
        <v>133</v>
      </c>
      <c r="B804" s="30" t="s">
        <v>112</v>
      </c>
      <c r="C804" s="30" t="s">
        <v>120</v>
      </c>
      <c r="D804" s="11">
        <v>-0.42777999999999999</v>
      </c>
      <c r="E804" s="11">
        <v>-0.39090999999999998</v>
      </c>
      <c r="F804" s="80">
        <v>9.6</v>
      </c>
      <c r="G804" s="80">
        <v>29.1</v>
      </c>
      <c r="H804" s="83">
        <v>17694.773000000001</v>
      </c>
      <c r="I804" s="83">
        <v>17358.558000000001</v>
      </c>
    </row>
    <row r="805" spans="1:9" x14ac:dyDescent="0.25">
      <c r="A805" s="30" t="s">
        <v>48</v>
      </c>
      <c r="B805" s="30" t="s">
        <v>109</v>
      </c>
      <c r="C805" s="30" t="s">
        <v>120</v>
      </c>
      <c r="D805" s="11">
        <v>-0.62114999999999998</v>
      </c>
      <c r="E805" s="11">
        <v>-0.62114999999999998</v>
      </c>
      <c r="F805" s="80">
        <v>13.2</v>
      </c>
      <c r="G805" s="80">
        <v>25.8</v>
      </c>
      <c r="H805" s="83">
        <v>17657.624</v>
      </c>
      <c r="I805" s="83">
        <v>16686.716</v>
      </c>
    </row>
    <row r="806" spans="1:9" x14ac:dyDescent="0.25">
      <c r="A806" s="30" t="s">
        <v>164</v>
      </c>
      <c r="B806" s="30" t="s">
        <v>109</v>
      </c>
      <c r="C806" s="30" t="s">
        <v>120</v>
      </c>
      <c r="D806" s="11">
        <v>-0.62114999999999998</v>
      </c>
      <c r="E806" s="11">
        <v>-0.62114999999999998</v>
      </c>
      <c r="F806" s="80">
        <v>13.2</v>
      </c>
      <c r="G806" s="80">
        <v>25.8</v>
      </c>
      <c r="H806" s="83">
        <v>17657.624</v>
      </c>
      <c r="I806" s="83">
        <v>16686.716</v>
      </c>
    </row>
    <row r="807" spans="1:9" x14ac:dyDescent="0.25">
      <c r="A807" s="30" t="s">
        <v>133</v>
      </c>
      <c r="B807" s="30" t="s">
        <v>119</v>
      </c>
      <c r="C807" s="30" t="s">
        <v>120</v>
      </c>
      <c r="D807" s="11">
        <v>-0.52685999999999999</v>
      </c>
      <c r="E807" s="11">
        <v>-1.1967299999999901</v>
      </c>
      <c r="F807" s="80">
        <v>7.4</v>
      </c>
      <c r="G807" s="80">
        <v>56.9</v>
      </c>
      <c r="H807" s="83">
        <v>17552.8819999999</v>
      </c>
      <c r="I807" s="83">
        <v>16461.431</v>
      </c>
    </row>
    <row r="808" spans="1:9" x14ac:dyDescent="0.25">
      <c r="A808" s="30" t="s">
        <v>159</v>
      </c>
      <c r="B808" s="30" t="s">
        <v>104</v>
      </c>
      <c r="C808" s="30" t="s">
        <v>120</v>
      </c>
      <c r="D808" s="11">
        <v>-1.32599</v>
      </c>
      <c r="E808" s="11">
        <v>-2.06881</v>
      </c>
      <c r="F808" s="80">
        <v>12.8</v>
      </c>
      <c r="G808" s="80">
        <v>63.1</v>
      </c>
      <c r="H808" s="83">
        <v>17311.034</v>
      </c>
      <c r="I808" s="83">
        <v>16880.089</v>
      </c>
    </row>
    <row r="809" spans="1:9" x14ac:dyDescent="0.25">
      <c r="A809" s="30" t="s">
        <v>133</v>
      </c>
      <c r="B809" s="30" t="s">
        <v>102</v>
      </c>
      <c r="C809" s="30" t="s">
        <v>120</v>
      </c>
      <c r="D809" s="11">
        <v>-0.90315999999999996</v>
      </c>
      <c r="E809" s="11">
        <v>-0.308</v>
      </c>
      <c r="F809" s="80">
        <v>7.7</v>
      </c>
      <c r="G809" s="80">
        <v>45</v>
      </c>
      <c r="H809" s="83">
        <v>17236.249</v>
      </c>
      <c r="I809" s="83">
        <v>16266.103999999999</v>
      </c>
    </row>
    <row r="810" spans="1:9" x14ac:dyDescent="0.25">
      <c r="A810" s="30" t="s">
        <v>130</v>
      </c>
      <c r="B810" s="30" t="s">
        <v>109</v>
      </c>
      <c r="C810" s="30" t="s">
        <v>120</v>
      </c>
      <c r="D810" s="11">
        <v>-1.0747100000000001</v>
      </c>
      <c r="E810" s="11">
        <v>-0.50458999999999998</v>
      </c>
      <c r="F810" s="80">
        <v>13.1</v>
      </c>
      <c r="G810" s="80">
        <v>91.5</v>
      </c>
      <c r="H810" s="83">
        <v>17014.538</v>
      </c>
      <c r="I810" s="83">
        <v>16910.9719999999</v>
      </c>
    </row>
    <row r="811" spans="1:9" x14ac:dyDescent="0.25">
      <c r="A811" s="30" t="s">
        <v>96</v>
      </c>
      <c r="B811" s="30" t="s">
        <v>118</v>
      </c>
      <c r="C811" s="30" t="s">
        <v>120</v>
      </c>
      <c r="D811" s="11">
        <v>-1.1491899999999999</v>
      </c>
      <c r="E811" s="11">
        <v>-1.12914</v>
      </c>
      <c r="F811" s="80">
        <v>17</v>
      </c>
      <c r="G811" s="80">
        <v>70.2</v>
      </c>
      <c r="H811" s="83">
        <v>16967.458999999999</v>
      </c>
      <c r="I811" s="83">
        <v>13829.97</v>
      </c>
    </row>
    <row r="812" spans="1:9" x14ac:dyDescent="0.25">
      <c r="A812" s="30" t="s">
        <v>165</v>
      </c>
      <c r="B812" s="30" t="s">
        <v>105</v>
      </c>
      <c r="C812" s="30" t="s">
        <v>120</v>
      </c>
      <c r="D812" s="11">
        <v>-0.35526999999999997</v>
      </c>
      <c r="E812" s="11">
        <v>-0.30846999999999902</v>
      </c>
      <c r="F812" s="80">
        <v>8.0999999999999908</v>
      </c>
      <c r="G812" s="80">
        <v>67.900000000000006</v>
      </c>
      <c r="H812" s="83">
        <v>16845.296999999999</v>
      </c>
      <c r="I812" s="83">
        <v>16785.300999999999</v>
      </c>
    </row>
    <row r="813" spans="1:9" x14ac:dyDescent="0.25">
      <c r="A813" s="30" t="s">
        <v>160</v>
      </c>
      <c r="B813" s="30" t="s">
        <v>119</v>
      </c>
      <c r="C813" s="30" t="s">
        <v>120</v>
      </c>
      <c r="D813" s="11">
        <v>-0.69218999999999997</v>
      </c>
      <c r="E813" s="11">
        <v>-1.0657000000000001</v>
      </c>
      <c r="F813" s="80">
        <v>12.6</v>
      </c>
      <c r="G813" s="80">
        <v>49</v>
      </c>
      <c r="H813" s="83">
        <v>16767.438999999998</v>
      </c>
      <c r="I813" s="83">
        <v>13344.965</v>
      </c>
    </row>
    <row r="814" spans="1:9" x14ac:dyDescent="0.25">
      <c r="A814" s="30" t="s">
        <v>146</v>
      </c>
      <c r="B814" s="30" t="s">
        <v>116</v>
      </c>
      <c r="C814" s="30" t="s">
        <v>120</v>
      </c>
      <c r="D814" s="11">
        <v>-0.73048999999999997</v>
      </c>
      <c r="E814" s="11">
        <v>-0.32118999999999998</v>
      </c>
      <c r="F814" s="80">
        <v>9.5</v>
      </c>
      <c r="G814" s="80">
        <v>20.5</v>
      </c>
      <c r="H814" s="83">
        <v>16427.109</v>
      </c>
      <c r="I814" s="83">
        <v>13461.834999999999</v>
      </c>
    </row>
    <row r="815" spans="1:9" x14ac:dyDescent="0.25">
      <c r="A815" s="30" t="s">
        <v>124</v>
      </c>
      <c r="B815" s="30" t="s">
        <v>109</v>
      </c>
      <c r="C815" s="30" t="s">
        <v>120</v>
      </c>
      <c r="D815" s="11">
        <v>-1.0882399999999901</v>
      </c>
      <c r="E815" s="11">
        <v>-0.49664999999999998</v>
      </c>
      <c r="F815" s="80">
        <v>13.7</v>
      </c>
      <c r="G815" s="80">
        <v>54.3</v>
      </c>
      <c r="H815" s="83">
        <v>16040</v>
      </c>
      <c r="I815" s="83">
        <v>15968.754999999999</v>
      </c>
    </row>
    <row r="816" spans="1:9" x14ac:dyDescent="0.25">
      <c r="A816" s="30" t="s">
        <v>149</v>
      </c>
      <c r="B816" s="30" t="s">
        <v>105</v>
      </c>
      <c r="C816" s="30" t="s">
        <v>120</v>
      </c>
      <c r="D816" s="11">
        <v>-0.34765000000000001</v>
      </c>
      <c r="E816" s="11">
        <v>-0.3</v>
      </c>
      <c r="F816" s="80">
        <v>5.7</v>
      </c>
      <c r="G816" s="80">
        <v>66.8</v>
      </c>
      <c r="H816" s="83">
        <v>16018.656999999999</v>
      </c>
      <c r="I816" s="83">
        <v>16018.656999999999</v>
      </c>
    </row>
    <row r="817" spans="1:9" x14ac:dyDescent="0.25">
      <c r="A817" s="30" t="s">
        <v>140</v>
      </c>
      <c r="B817" s="30" t="s">
        <v>117</v>
      </c>
      <c r="C817" s="30" t="s">
        <v>120</v>
      </c>
      <c r="D817" s="11">
        <v>-1.97482</v>
      </c>
      <c r="E817" s="11">
        <v>-0.52110999999999996</v>
      </c>
      <c r="F817" s="80">
        <v>10</v>
      </c>
      <c r="G817" s="80">
        <v>66.400000000000006</v>
      </c>
      <c r="H817" s="83">
        <v>15557.124</v>
      </c>
      <c r="I817" s="83">
        <v>15404.598</v>
      </c>
    </row>
    <row r="818" spans="1:9" x14ac:dyDescent="0.25">
      <c r="A818" s="30" t="s">
        <v>133</v>
      </c>
      <c r="B818" s="30" t="s">
        <v>116</v>
      </c>
      <c r="C818" s="30" t="s">
        <v>120</v>
      </c>
      <c r="D818" s="11">
        <v>-0.90177999999999903</v>
      </c>
      <c r="E818" s="11">
        <v>-0.46288000000000001</v>
      </c>
      <c r="F818" s="80">
        <v>8.6999999999999904</v>
      </c>
      <c r="G818" s="80">
        <v>51</v>
      </c>
      <c r="H818" s="83">
        <v>15134.159</v>
      </c>
      <c r="I818" s="83">
        <v>14333.3489999999</v>
      </c>
    </row>
    <row r="819" spans="1:9" x14ac:dyDescent="0.25">
      <c r="A819" s="30" t="s">
        <v>127</v>
      </c>
      <c r="B819" s="30" t="s">
        <v>116</v>
      </c>
      <c r="C819" s="30" t="s">
        <v>120</v>
      </c>
      <c r="D819" s="11">
        <v>-1.0892200000000001</v>
      </c>
      <c r="E819" s="11">
        <v>-0.37206</v>
      </c>
      <c r="F819" s="80">
        <v>8.1999999999999904</v>
      </c>
      <c r="G819" s="80">
        <v>23.9</v>
      </c>
      <c r="H819" s="83">
        <v>14822.278</v>
      </c>
      <c r="I819" s="83">
        <v>13683.532999999999</v>
      </c>
    </row>
    <row r="820" spans="1:9" x14ac:dyDescent="0.25">
      <c r="A820" s="30" t="s">
        <v>141</v>
      </c>
      <c r="B820" s="30" t="s">
        <v>104</v>
      </c>
      <c r="C820" s="30" t="s">
        <v>120</v>
      </c>
      <c r="D820" s="11">
        <v>-1.8034699999999999</v>
      </c>
      <c r="E820" s="11">
        <v>-1.22817</v>
      </c>
      <c r="F820" s="80">
        <v>10.5</v>
      </c>
      <c r="G820" s="80">
        <v>43.5</v>
      </c>
      <c r="H820" s="83">
        <v>14349.933999999999</v>
      </c>
      <c r="I820" s="83">
        <v>13977.919</v>
      </c>
    </row>
    <row r="821" spans="1:9" x14ac:dyDescent="0.25">
      <c r="A821" s="30" t="s">
        <v>99</v>
      </c>
      <c r="B821" s="30" t="s">
        <v>108</v>
      </c>
      <c r="C821" s="30" t="s">
        <v>120</v>
      </c>
      <c r="D821" s="11">
        <v>-2.2515700000000001</v>
      </c>
      <c r="E821" s="11">
        <v>-0.30009000000000002</v>
      </c>
      <c r="F821" s="80">
        <v>7.5</v>
      </c>
      <c r="G821" s="80">
        <v>51.7</v>
      </c>
      <c r="H821" s="83">
        <v>14331.135</v>
      </c>
      <c r="I821" s="83">
        <v>14244.106</v>
      </c>
    </row>
    <row r="822" spans="1:9" x14ac:dyDescent="0.25">
      <c r="A822" s="30" t="s">
        <v>140</v>
      </c>
      <c r="B822" s="30" t="s">
        <v>119</v>
      </c>
      <c r="C822" s="30" t="s">
        <v>120</v>
      </c>
      <c r="D822" s="11">
        <v>-0.53164</v>
      </c>
      <c r="E822" s="11">
        <v>-1.3043400000000001</v>
      </c>
      <c r="F822" s="80">
        <v>8</v>
      </c>
      <c r="G822" s="80">
        <v>65.7</v>
      </c>
      <c r="H822" s="83">
        <v>14317.3839999999</v>
      </c>
      <c r="I822" s="83">
        <v>13476.76</v>
      </c>
    </row>
    <row r="823" spans="1:9" x14ac:dyDescent="0.25">
      <c r="A823" s="30" t="s">
        <v>136</v>
      </c>
      <c r="B823" s="30" t="s">
        <v>109</v>
      </c>
      <c r="C823" s="30" t="s">
        <v>120</v>
      </c>
      <c r="D823" s="11">
        <v>-1.8389899999999999</v>
      </c>
      <c r="E823" s="11">
        <v>-1.4063699999999999</v>
      </c>
      <c r="F823" s="80">
        <v>9.9</v>
      </c>
      <c r="G823" s="80">
        <v>78.2</v>
      </c>
      <c r="H823" s="83">
        <v>14283.1989999999</v>
      </c>
      <c r="I823" s="83">
        <v>11748.886999999901</v>
      </c>
    </row>
    <row r="824" spans="1:9" x14ac:dyDescent="0.25">
      <c r="A824" s="30" t="s">
        <v>90</v>
      </c>
      <c r="B824" s="30" t="s">
        <v>119</v>
      </c>
      <c r="C824" s="30" t="s">
        <v>120</v>
      </c>
      <c r="D824" s="11">
        <v>-0.78098999999999996</v>
      </c>
      <c r="E824" s="11">
        <v>-0.95787999999999995</v>
      </c>
      <c r="F824" s="80">
        <v>15</v>
      </c>
      <c r="G824" s="80">
        <v>47.9</v>
      </c>
      <c r="H824" s="83">
        <v>14259.883</v>
      </c>
      <c r="I824" s="83">
        <v>12843.096</v>
      </c>
    </row>
    <row r="825" spans="1:9" x14ac:dyDescent="0.25">
      <c r="A825" s="30" t="s">
        <v>150</v>
      </c>
      <c r="B825" s="30" t="s">
        <v>108</v>
      </c>
      <c r="C825" s="30" t="s">
        <v>120</v>
      </c>
      <c r="D825" s="11">
        <v>-0.3</v>
      </c>
      <c r="E825" s="11">
        <v>-0.30403999999999998</v>
      </c>
      <c r="F825" s="80">
        <v>9.1</v>
      </c>
      <c r="G825" s="80">
        <v>49.2</v>
      </c>
      <c r="H825" s="83">
        <v>14102.852999999999</v>
      </c>
      <c r="I825" s="83">
        <v>14082.1339999999</v>
      </c>
    </row>
    <row r="826" spans="1:9" x14ac:dyDescent="0.25">
      <c r="A826" s="30" t="s">
        <v>146</v>
      </c>
      <c r="B826" s="30" t="s">
        <v>104</v>
      </c>
      <c r="C826" s="30" t="s">
        <v>120</v>
      </c>
      <c r="D826" s="11">
        <v>-1.90726</v>
      </c>
      <c r="E826" s="11">
        <v>-1.5927</v>
      </c>
      <c r="F826" s="80">
        <v>11.1</v>
      </c>
      <c r="G826" s="80">
        <v>54.2</v>
      </c>
      <c r="H826" s="83">
        <v>13835.383</v>
      </c>
      <c r="I826" s="83">
        <v>13136.6789999999</v>
      </c>
    </row>
    <row r="827" spans="1:9" x14ac:dyDescent="0.25">
      <c r="A827" s="30" t="s">
        <v>126</v>
      </c>
      <c r="B827" s="30" t="s">
        <v>108</v>
      </c>
      <c r="C827" s="30" t="s">
        <v>120</v>
      </c>
      <c r="D827" s="11">
        <v>-1.16961</v>
      </c>
      <c r="E827" s="11">
        <v>-0.66539999999999999</v>
      </c>
      <c r="F827" s="80">
        <v>7.1</v>
      </c>
      <c r="G827" s="80">
        <v>75.5</v>
      </c>
      <c r="H827" s="83">
        <v>13830.135</v>
      </c>
      <c r="I827" s="83">
        <v>13493.781000000001</v>
      </c>
    </row>
    <row r="828" spans="1:9" x14ac:dyDescent="0.25">
      <c r="A828" s="30" t="s">
        <v>158</v>
      </c>
      <c r="B828" s="30" t="s">
        <v>110</v>
      </c>
      <c r="C828" s="30" t="s">
        <v>120</v>
      </c>
      <c r="D828" s="11">
        <v>-1.6228400000000001</v>
      </c>
      <c r="E828" s="11">
        <v>-0.3</v>
      </c>
      <c r="F828" s="80">
        <v>9</v>
      </c>
      <c r="G828" s="80">
        <v>31.3</v>
      </c>
      <c r="H828" s="83">
        <v>13801.316000000001</v>
      </c>
      <c r="I828" s="83">
        <v>12889.573</v>
      </c>
    </row>
    <row r="829" spans="1:9" x14ac:dyDescent="0.25">
      <c r="A829" s="30" t="s">
        <v>137</v>
      </c>
      <c r="B829" s="30" t="s">
        <v>118</v>
      </c>
      <c r="C829" s="30" t="s">
        <v>120</v>
      </c>
      <c r="D829" s="11">
        <v>-1.23996</v>
      </c>
      <c r="E829" s="11">
        <v>-1.14476</v>
      </c>
      <c r="F829" s="80">
        <v>21.6</v>
      </c>
      <c r="G829" s="80">
        <v>47.7</v>
      </c>
      <c r="H829" s="83">
        <v>13409.328</v>
      </c>
      <c r="I829" s="83">
        <v>10862.0089999999</v>
      </c>
    </row>
    <row r="830" spans="1:9" x14ac:dyDescent="0.25">
      <c r="A830" s="30" t="s">
        <v>150</v>
      </c>
      <c r="B830" s="30" t="s">
        <v>119</v>
      </c>
      <c r="C830" s="30" t="s">
        <v>120</v>
      </c>
      <c r="D830" s="11">
        <v>-0.38885999999999998</v>
      </c>
      <c r="E830" s="11">
        <v>-0.49923000000000001</v>
      </c>
      <c r="F830" s="80">
        <v>7.3</v>
      </c>
      <c r="G830" s="80">
        <v>64.400000000000006</v>
      </c>
      <c r="H830" s="83">
        <v>13357.43</v>
      </c>
      <c r="I830" s="83">
        <v>13222.56</v>
      </c>
    </row>
    <row r="831" spans="1:9" x14ac:dyDescent="0.25">
      <c r="A831" s="30" t="s">
        <v>145</v>
      </c>
      <c r="B831" s="30" t="s">
        <v>119</v>
      </c>
      <c r="C831" s="30" t="s">
        <v>120</v>
      </c>
      <c r="D831" s="11">
        <v>-0.70777999999999996</v>
      </c>
      <c r="E831" s="11">
        <v>-0.67478000000000005</v>
      </c>
      <c r="F831" s="80">
        <v>7.5999999999999899</v>
      </c>
      <c r="G831" s="80">
        <v>75</v>
      </c>
      <c r="H831" s="83">
        <v>13338.206</v>
      </c>
      <c r="I831" s="83">
        <v>12887.9219999999</v>
      </c>
    </row>
    <row r="832" spans="1:9" x14ac:dyDescent="0.25">
      <c r="A832" s="30" t="s">
        <v>149</v>
      </c>
      <c r="B832" s="30" t="s">
        <v>108</v>
      </c>
      <c r="C832" s="30" t="s">
        <v>120</v>
      </c>
      <c r="D832" s="11">
        <v>-1.16961</v>
      </c>
      <c r="E832" s="11">
        <v>-0.6492</v>
      </c>
      <c r="F832" s="80">
        <v>10.4</v>
      </c>
      <c r="G832" s="80">
        <v>53</v>
      </c>
      <c r="H832" s="83">
        <v>12544.671</v>
      </c>
      <c r="I832" s="83">
        <v>12319.65</v>
      </c>
    </row>
    <row r="833" spans="1:9" x14ac:dyDescent="0.25">
      <c r="A833" s="30" t="s">
        <v>165</v>
      </c>
      <c r="B833" s="30" t="s">
        <v>108</v>
      </c>
      <c r="C833" s="30" t="s">
        <v>120</v>
      </c>
      <c r="D833" s="11">
        <v>-1.16961</v>
      </c>
      <c r="E833" s="11">
        <v>-0.67340999999999995</v>
      </c>
      <c r="F833" s="80">
        <v>10</v>
      </c>
      <c r="G833" s="80">
        <v>56.4</v>
      </c>
      <c r="H833" s="83">
        <v>12277.091</v>
      </c>
      <c r="I833" s="83">
        <v>8901.3349999999991</v>
      </c>
    </row>
    <row r="834" spans="1:9" x14ac:dyDescent="0.25">
      <c r="A834" s="30" t="s">
        <v>136</v>
      </c>
      <c r="B834" s="30" t="s">
        <v>119</v>
      </c>
      <c r="C834" s="30" t="s">
        <v>120</v>
      </c>
      <c r="D834" s="11">
        <v>-0.94640000000000002</v>
      </c>
      <c r="E834" s="11">
        <v>-0.72743999999999998</v>
      </c>
      <c r="F834" s="80">
        <v>16.5</v>
      </c>
      <c r="G834" s="80">
        <v>58.6</v>
      </c>
      <c r="H834" s="83">
        <v>12232.120999999999</v>
      </c>
      <c r="I834" s="83">
        <v>9030.7060000000001</v>
      </c>
    </row>
    <row r="835" spans="1:9" x14ac:dyDescent="0.25">
      <c r="A835" s="30" t="s">
        <v>158</v>
      </c>
      <c r="B835" s="30" t="s">
        <v>102</v>
      </c>
      <c r="C835" s="30" t="s">
        <v>120</v>
      </c>
      <c r="D835" s="11">
        <v>-0.55510000000000004</v>
      </c>
      <c r="E835" s="11">
        <v>-0.33029999999999998</v>
      </c>
      <c r="F835" s="80">
        <v>10.6</v>
      </c>
      <c r="G835" s="80">
        <v>28.3</v>
      </c>
      <c r="H835" s="83">
        <v>12185.971</v>
      </c>
      <c r="I835" s="83">
        <v>11816.960999999999</v>
      </c>
    </row>
    <row r="836" spans="1:9" x14ac:dyDescent="0.25">
      <c r="A836" s="30" t="s">
        <v>129</v>
      </c>
      <c r="B836" s="30" t="s">
        <v>105</v>
      </c>
      <c r="C836" s="30" t="s">
        <v>120</v>
      </c>
      <c r="D836" s="11">
        <v>-0.53454999999999997</v>
      </c>
      <c r="E836" s="11">
        <v>-0.31102999999999997</v>
      </c>
      <c r="F836" s="80">
        <v>6.5</v>
      </c>
      <c r="G836" s="80">
        <v>84.799999999999898</v>
      </c>
      <c r="H836" s="83">
        <v>12013.8039999999</v>
      </c>
      <c r="I836" s="83">
        <v>12013.8039999999</v>
      </c>
    </row>
    <row r="837" spans="1:9" x14ac:dyDescent="0.25">
      <c r="A837" s="30" t="s">
        <v>92</v>
      </c>
      <c r="B837" s="30" t="s">
        <v>111</v>
      </c>
      <c r="C837" s="30" t="s">
        <v>120</v>
      </c>
      <c r="D837" s="11">
        <v>-0.65661000000000003</v>
      </c>
      <c r="E837" s="11">
        <v>-0.61336999999999997</v>
      </c>
      <c r="F837" s="80">
        <v>21.6</v>
      </c>
      <c r="G837" s="80">
        <v>89.799999999999898</v>
      </c>
      <c r="H837" s="83">
        <v>11753.5</v>
      </c>
      <c r="I837" s="83">
        <v>11753.5</v>
      </c>
    </row>
    <row r="838" spans="1:9" x14ac:dyDescent="0.25">
      <c r="A838" s="30" t="s">
        <v>150</v>
      </c>
      <c r="B838" s="30" t="s">
        <v>104</v>
      </c>
      <c r="C838" s="30" t="s">
        <v>120</v>
      </c>
      <c r="D838" s="11">
        <v>-1.7491599999999901</v>
      </c>
      <c r="E838" s="11">
        <v>-1.1357699999999999</v>
      </c>
      <c r="F838" s="80">
        <v>9.9</v>
      </c>
      <c r="G838" s="80">
        <v>31.5</v>
      </c>
      <c r="H838" s="83">
        <v>11707.847</v>
      </c>
      <c r="I838" s="83">
        <v>11686.681999999901</v>
      </c>
    </row>
    <row r="839" spans="1:9" x14ac:dyDescent="0.25">
      <c r="A839" s="30" t="s">
        <v>148</v>
      </c>
      <c r="B839" s="30" t="s">
        <v>117</v>
      </c>
      <c r="C839" s="30" t="s">
        <v>120</v>
      </c>
      <c r="D839" s="11">
        <v>-1.1907399999999999</v>
      </c>
      <c r="E839" s="11">
        <v>-1.31131</v>
      </c>
      <c r="F839" s="80">
        <v>9.1999999999999993</v>
      </c>
      <c r="G839" s="80">
        <v>65.7</v>
      </c>
      <c r="H839" s="83">
        <v>11656.415999999999</v>
      </c>
      <c r="I839" s="83">
        <v>10317.472</v>
      </c>
    </row>
    <row r="840" spans="1:9" x14ac:dyDescent="0.25">
      <c r="A840" s="30" t="s">
        <v>99</v>
      </c>
      <c r="B840" s="30" t="s">
        <v>118</v>
      </c>
      <c r="C840" s="30" t="s">
        <v>120</v>
      </c>
      <c r="D840" s="11">
        <v>-1.36161</v>
      </c>
      <c r="E840" s="11">
        <v>-1.1752799999999901</v>
      </c>
      <c r="F840" s="80">
        <v>10.9</v>
      </c>
      <c r="G840" s="80">
        <v>92.4</v>
      </c>
      <c r="H840" s="83">
        <v>10675.706</v>
      </c>
      <c r="I840" s="83">
        <v>7456.9519999999902</v>
      </c>
    </row>
    <row r="841" spans="1:9" x14ac:dyDescent="0.25">
      <c r="A841" s="30" t="s">
        <v>148</v>
      </c>
      <c r="B841" s="30" t="s">
        <v>112</v>
      </c>
      <c r="C841" s="30" t="s">
        <v>120</v>
      </c>
      <c r="D841" s="11">
        <v>-1.31934</v>
      </c>
      <c r="E841" s="11">
        <v>-0.46481</v>
      </c>
      <c r="F841" s="80">
        <v>8.6999999999999904</v>
      </c>
      <c r="G841" s="80">
        <v>83.4</v>
      </c>
      <c r="H841" s="83">
        <v>10161.879999999999</v>
      </c>
      <c r="I841" s="83">
        <v>9592.7109999999993</v>
      </c>
    </row>
    <row r="842" spans="1:9" x14ac:dyDescent="0.25">
      <c r="A842" s="30" t="s">
        <v>130</v>
      </c>
      <c r="B842" s="30" t="s">
        <v>105</v>
      </c>
      <c r="C842" s="30" t="s">
        <v>120</v>
      </c>
      <c r="D842" s="11">
        <v>-0.71718000000000004</v>
      </c>
      <c r="E842" s="11">
        <v>-0.33844999999999997</v>
      </c>
      <c r="F842" s="80">
        <v>9</v>
      </c>
      <c r="G842" s="80">
        <v>82.5</v>
      </c>
      <c r="H842" s="83">
        <v>10157.522999999999</v>
      </c>
      <c r="I842" s="83">
        <v>10112.950000000001</v>
      </c>
    </row>
    <row r="843" spans="1:9" x14ac:dyDescent="0.25">
      <c r="A843" s="30" t="s">
        <v>133</v>
      </c>
      <c r="B843" s="30" t="s">
        <v>108</v>
      </c>
      <c r="C843" s="30" t="s">
        <v>120</v>
      </c>
      <c r="D843" s="11">
        <v>-1.16961</v>
      </c>
      <c r="E843" s="11">
        <v>-0.64061000000000001</v>
      </c>
      <c r="F843" s="80">
        <v>7.9</v>
      </c>
      <c r="G843" s="80">
        <v>74.2</v>
      </c>
      <c r="H843" s="83">
        <v>10149.447</v>
      </c>
      <c r="I843" s="83">
        <v>10094.325000000001</v>
      </c>
    </row>
    <row r="844" spans="1:9" x14ac:dyDescent="0.25">
      <c r="A844" s="30" t="s">
        <v>127</v>
      </c>
      <c r="B844" s="30" t="s">
        <v>117</v>
      </c>
      <c r="C844" s="30" t="s">
        <v>120</v>
      </c>
      <c r="D844" s="11">
        <v>-1.4259500000000001</v>
      </c>
      <c r="E844" s="11">
        <v>-0.57164999999999999</v>
      </c>
      <c r="F844" s="80">
        <v>11.1</v>
      </c>
      <c r="G844" s="80">
        <v>32.4</v>
      </c>
      <c r="H844" s="83">
        <v>9736.9940000000006</v>
      </c>
      <c r="I844" s="83">
        <v>9005.4419999999991</v>
      </c>
    </row>
    <row r="845" spans="1:9" x14ac:dyDescent="0.25">
      <c r="A845" s="30" t="s">
        <v>146</v>
      </c>
      <c r="B845" s="30" t="s">
        <v>117</v>
      </c>
      <c r="C845" s="30" t="s">
        <v>120</v>
      </c>
      <c r="D845" s="11">
        <v>-1.3555900000000001</v>
      </c>
      <c r="E845" s="11">
        <v>-0.88190999999999997</v>
      </c>
      <c r="F845" s="80">
        <v>13.3</v>
      </c>
      <c r="G845" s="80">
        <v>26.2</v>
      </c>
      <c r="H845" s="83">
        <v>9601.8109999999997</v>
      </c>
      <c r="I845" s="83">
        <v>7361.8549999999996</v>
      </c>
    </row>
    <row r="846" spans="1:9" x14ac:dyDescent="0.25">
      <c r="A846" s="30" t="s">
        <v>125</v>
      </c>
      <c r="B846" s="30" t="s">
        <v>106</v>
      </c>
      <c r="C846" s="30" t="s">
        <v>120</v>
      </c>
      <c r="D846" s="11">
        <v>-0.99214999999999998</v>
      </c>
      <c r="E846" s="11">
        <v>-0.72230000000000005</v>
      </c>
      <c r="F846" s="80">
        <v>78</v>
      </c>
      <c r="G846" s="80">
        <v>94.1</v>
      </c>
      <c r="H846" s="83">
        <v>9525.6779999999999</v>
      </c>
      <c r="I846" s="83">
        <v>9525.6779999999999</v>
      </c>
    </row>
    <row r="847" spans="1:9" x14ac:dyDescent="0.25">
      <c r="A847" s="30" t="s">
        <v>133</v>
      </c>
      <c r="B847" s="30" t="s">
        <v>118</v>
      </c>
      <c r="C847" s="30" t="s">
        <v>120</v>
      </c>
      <c r="D847" s="11">
        <v>-0.89007999999999998</v>
      </c>
      <c r="E847" s="11">
        <v>-0.61065999999999998</v>
      </c>
      <c r="F847" s="80">
        <v>10.3</v>
      </c>
      <c r="G847" s="80">
        <v>66.599999999999994</v>
      </c>
      <c r="H847" s="83">
        <v>9355.08</v>
      </c>
      <c r="I847" s="83">
        <v>6916.6750000000002</v>
      </c>
    </row>
    <row r="848" spans="1:9" x14ac:dyDescent="0.25">
      <c r="A848" s="30" t="s">
        <v>149</v>
      </c>
      <c r="B848" s="30" t="s">
        <v>104</v>
      </c>
      <c r="C848" s="30" t="s">
        <v>120</v>
      </c>
      <c r="D848" s="11">
        <v>-2.69678</v>
      </c>
      <c r="E848" s="11">
        <v>-0.3</v>
      </c>
      <c r="F848" s="80">
        <v>8.1999999999999904</v>
      </c>
      <c r="G848" s="80">
        <v>51.7</v>
      </c>
      <c r="H848" s="83">
        <v>8869.0339999999997</v>
      </c>
      <c r="I848" s="83">
        <v>8856.31</v>
      </c>
    </row>
    <row r="849" spans="1:9" x14ac:dyDescent="0.25">
      <c r="A849" s="30" t="s">
        <v>156</v>
      </c>
      <c r="B849" s="30" t="s">
        <v>108</v>
      </c>
      <c r="C849" s="30" t="s">
        <v>120</v>
      </c>
      <c r="D849" s="11">
        <v>-0.30510999999999999</v>
      </c>
      <c r="E849" s="11">
        <v>-0.32513999999999998</v>
      </c>
      <c r="F849" s="80">
        <v>9.3000000000000007</v>
      </c>
      <c r="G849" s="80">
        <v>69.8</v>
      </c>
      <c r="H849" s="83">
        <v>8541.2999999999993</v>
      </c>
      <c r="I849" s="83">
        <v>8540.6540000000005</v>
      </c>
    </row>
    <row r="850" spans="1:9" x14ac:dyDescent="0.25">
      <c r="A850" s="30" t="s">
        <v>129</v>
      </c>
      <c r="B850" s="30" t="s">
        <v>108</v>
      </c>
      <c r="C850" s="30" t="s">
        <v>120</v>
      </c>
      <c r="D850" s="11">
        <v>-1.16961</v>
      </c>
      <c r="E850" s="11">
        <v>-0.65337999999999996</v>
      </c>
      <c r="F850" s="80">
        <v>8.5</v>
      </c>
      <c r="G850" s="80">
        <v>81.099999999999895</v>
      </c>
      <c r="H850" s="83">
        <v>8450.5990000000002</v>
      </c>
      <c r="I850" s="83">
        <v>8364.5509999999995</v>
      </c>
    </row>
    <row r="851" spans="1:9" x14ac:dyDescent="0.25">
      <c r="A851" s="30" t="s">
        <v>144</v>
      </c>
      <c r="B851" s="30" t="s">
        <v>105</v>
      </c>
      <c r="C851" s="30" t="s">
        <v>120</v>
      </c>
      <c r="D851" s="11">
        <v>-0.69833000000000001</v>
      </c>
      <c r="E851" s="11">
        <v>-0.3</v>
      </c>
      <c r="F851" s="80">
        <v>20</v>
      </c>
      <c r="G851" s="80">
        <v>53.1</v>
      </c>
      <c r="H851" s="83">
        <v>8408.1270000000004</v>
      </c>
      <c r="I851" s="83">
        <v>8408.1270000000004</v>
      </c>
    </row>
    <row r="852" spans="1:9" x14ac:dyDescent="0.25">
      <c r="A852" s="30" t="s">
        <v>92</v>
      </c>
      <c r="B852" s="30" t="s">
        <v>105</v>
      </c>
      <c r="C852" s="30" t="s">
        <v>120</v>
      </c>
      <c r="D852" s="11">
        <v>-0.90407000000000004</v>
      </c>
      <c r="E852" s="11">
        <v>-0.30695</v>
      </c>
      <c r="F852" s="80">
        <v>28.3</v>
      </c>
      <c r="G852" s="80">
        <v>97.6</v>
      </c>
      <c r="H852" s="83">
        <v>8284.7880000000005</v>
      </c>
      <c r="I852" s="83">
        <v>8284.7880000000005</v>
      </c>
    </row>
    <row r="853" spans="1:9" x14ac:dyDescent="0.25">
      <c r="A853" s="30" t="s">
        <v>148</v>
      </c>
      <c r="B853" s="30" t="s">
        <v>109</v>
      </c>
      <c r="C853" s="30" t="s">
        <v>120</v>
      </c>
      <c r="D853" s="11">
        <v>-1.6043000000000001</v>
      </c>
      <c r="E853" s="11">
        <v>-1.22045</v>
      </c>
      <c r="F853" s="80">
        <v>11.5</v>
      </c>
      <c r="G853" s="80">
        <v>38.6</v>
      </c>
      <c r="H853" s="83">
        <v>8045.4459999999999</v>
      </c>
      <c r="I853" s="83">
        <v>7135.9690000000001</v>
      </c>
    </row>
    <row r="854" spans="1:9" x14ac:dyDescent="0.25">
      <c r="A854" s="30" t="s">
        <v>158</v>
      </c>
      <c r="B854" s="30" t="s">
        <v>116</v>
      </c>
      <c r="C854" s="30" t="s">
        <v>120</v>
      </c>
      <c r="D854" s="11">
        <v>-0.70828000000000002</v>
      </c>
      <c r="E854" s="11">
        <v>-0.3</v>
      </c>
      <c r="F854" s="80">
        <v>11.8</v>
      </c>
      <c r="G854" s="80">
        <v>27.9</v>
      </c>
      <c r="H854" s="83">
        <v>8003.3809999999903</v>
      </c>
      <c r="I854" s="83">
        <v>7149.0439999999999</v>
      </c>
    </row>
    <row r="855" spans="1:9" x14ac:dyDescent="0.25">
      <c r="A855" s="30" t="s">
        <v>141</v>
      </c>
      <c r="B855" s="30" t="s">
        <v>109</v>
      </c>
      <c r="C855" s="30" t="s">
        <v>120</v>
      </c>
      <c r="D855" s="11">
        <v>-1.0882399999999901</v>
      </c>
      <c r="E855" s="11">
        <v>-0.47508</v>
      </c>
      <c r="F855" s="80">
        <v>13.7</v>
      </c>
      <c r="G855" s="80">
        <v>51</v>
      </c>
      <c r="H855" s="83">
        <v>7952.2869999999903</v>
      </c>
      <c r="I855" s="83">
        <v>7893.2510000000002</v>
      </c>
    </row>
    <row r="856" spans="1:9" x14ac:dyDescent="0.25">
      <c r="A856" s="30" t="s">
        <v>132</v>
      </c>
      <c r="B856" s="30" t="s">
        <v>108</v>
      </c>
      <c r="C856" s="30" t="s">
        <v>120</v>
      </c>
      <c r="D856" s="11">
        <v>-0.77986999999999995</v>
      </c>
      <c r="E856" s="11">
        <v>-0.3</v>
      </c>
      <c r="F856" s="80">
        <v>9.6</v>
      </c>
      <c r="G856" s="80">
        <v>56.2</v>
      </c>
      <c r="H856" s="83">
        <v>7925.0640000000003</v>
      </c>
      <c r="I856" s="83">
        <v>7889.9319999999998</v>
      </c>
    </row>
    <row r="857" spans="1:9" x14ac:dyDescent="0.25">
      <c r="A857" s="30" t="s">
        <v>134</v>
      </c>
      <c r="B857" s="30" t="s">
        <v>105</v>
      </c>
      <c r="C857" s="30" t="s">
        <v>120</v>
      </c>
      <c r="D857" s="11">
        <v>-0.75676999999999905</v>
      </c>
      <c r="E857" s="11">
        <v>-0.30125999999999997</v>
      </c>
      <c r="F857" s="80">
        <v>7.4</v>
      </c>
      <c r="G857" s="80">
        <v>75.7</v>
      </c>
      <c r="H857" s="83">
        <v>7851.90199999999</v>
      </c>
      <c r="I857" s="83">
        <v>7840.8429999999998</v>
      </c>
    </row>
    <row r="858" spans="1:9" x14ac:dyDescent="0.25">
      <c r="A858" s="30" t="s">
        <v>150</v>
      </c>
      <c r="B858" s="30" t="s">
        <v>109</v>
      </c>
      <c r="C858" s="30" t="s">
        <v>120</v>
      </c>
      <c r="D858" s="11">
        <v>-1.0882399999999901</v>
      </c>
      <c r="E858" s="11">
        <v>-0.50605</v>
      </c>
      <c r="F858" s="80">
        <v>11.7</v>
      </c>
      <c r="G858" s="80">
        <v>65.099999999999994</v>
      </c>
      <c r="H858" s="83">
        <v>7684.915</v>
      </c>
      <c r="I858" s="83">
        <v>7607.3940000000002</v>
      </c>
    </row>
    <row r="859" spans="1:9" x14ac:dyDescent="0.25">
      <c r="A859" s="30" t="s">
        <v>132</v>
      </c>
      <c r="B859" s="30" t="s">
        <v>104</v>
      </c>
      <c r="C859" s="30" t="s">
        <v>120</v>
      </c>
      <c r="D859" s="11">
        <v>-1.48851</v>
      </c>
      <c r="E859" s="11">
        <v>-1.6654199999999999</v>
      </c>
      <c r="F859" s="80">
        <v>9.6</v>
      </c>
      <c r="G859" s="80">
        <v>58.7</v>
      </c>
      <c r="H859" s="83">
        <v>7540.384</v>
      </c>
      <c r="I859" s="83">
        <v>7540.384</v>
      </c>
    </row>
    <row r="860" spans="1:9" x14ac:dyDescent="0.25">
      <c r="A860" s="30" t="s">
        <v>129</v>
      </c>
      <c r="B860" s="30" t="s">
        <v>104</v>
      </c>
      <c r="C860" s="30" t="s">
        <v>120</v>
      </c>
      <c r="D860" s="11">
        <v>-2.7078000000000002</v>
      </c>
      <c r="E860" s="11">
        <v>-0.31690000000000002</v>
      </c>
      <c r="F860" s="80">
        <v>8.4</v>
      </c>
      <c r="G860" s="80">
        <v>71</v>
      </c>
      <c r="H860" s="83">
        <v>7215.8339999999998</v>
      </c>
      <c r="I860" s="83">
        <v>6819.451</v>
      </c>
    </row>
    <row r="861" spans="1:9" x14ac:dyDescent="0.25">
      <c r="A861" s="30" t="s">
        <v>127</v>
      </c>
      <c r="B861" s="30" t="s">
        <v>119</v>
      </c>
      <c r="C861" s="30" t="s">
        <v>120</v>
      </c>
      <c r="D861" s="11">
        <v>-0.64253000000000005</v>
      </c>
      <c r="E861" s="11">
        <v>-1.33046</v>
      </c>
      <c r="F861" s="80">
        <v>12.2</v>
      </c>
      <c r="G861" s="80">
        <v>18.7</v>
      </c>
      <c r="H861" s="83">
        <v>7155.0839999999998</v>
      </c>
      <c r="I861" s="83">
        <v>6105.085</v>
      </c>
    </row>
    <row r="862" spans="1:9" x14ac:dyDescent="0.25">
      <c r="A862" s="30" t="s">
        <v>99</v>
      </c>
      <c r="B862" s="30" t="s">
        <v>105</v>
      </c>
      <c r="C862" s="30" t="s">
        <v>120</v>
      </c>
      <c r="D862" s="11">
        <v>-0.3</v>
      </c>
      <c r="E862" s="11">
        <v>-0.31790999999999903</v>
      </c>
      <c r="F862" s="80">
        <v>10</v>
      </c>
      <c r="G862" s="80">
        <v>95.7</v>
      </c>
      <c r="H862" s="83">
        <v>6927.6850000000004</v>
      </c>
      <c r="I862" s="83">
        <v>6862.1959999999999</v>
      </c>
    </row>
    <row r="863" spans="1:9" x14ac:dyDescent="0.25">
      <c r="A863" s="30" t="s">
        <v>146</v>
      </c>
      <c r="B863" s="30" t="s">
        <v>109</v>
      </c>
      <c r="C863" s="30" t="s">
        <v>120</v>
      </c>
      <c r="D863" s="11">
        <v>-1.35616</v>
      </c>
      <c r="E863" s="11">
        <v>-1.0594699999999999</v>
      </c>
      <c r="F863" s="80">
        <v>11.8</v>
      </c>
      <c r="G863" s="80">
        <v>37</v>
      </c>
      <c r="H863" s="83">
        <v>6752.1219999999903</v>
      </c>
      <c r="I863" s="83">
        <v>5120.1099999999997</v>
      </c>
    </row>
    <row r="864" spans="1:9" x14ac:dyDescent="0.25">
      <c r="A864" s="30" t="s">
        <v>130</v>
      </c>
      <c r="B864" s="30" t="s">
        <v>108</v>
      </c>
      <c r="C864" s="30" t="s">
        <v>120</v>
      </c>
      <c r="D864" s="11">
        <v>-0.3</v>
      </c>
      <c r="E864" s="11">
        <v>-0.30463000000000001</v>
      </c>
      <c r="F864" s="80">
        <v>19.3</v>
      </c>
      <c r="G864" s="80">
        <v>99.2</v>
      </c>
      <c r="H864" s="83">
        <v>6248.1119999999901</v>
      </c>
      <c r="I864" s="83">
        <v>6213.482</v>
      </c>
    </row>
    <row r="865" spans="1:9" x14ac:dyDescent="0.25">
      <c r="A865" s="30" t="s">
        <v>146</v>
      </c>
      <c r="B865" s="30" t="s">
        <v>119</v>
      </c>
      <c r="C865" s="30" t="s">
        <v>120</v>
      </c>
      <c r="D865" s="11">
        <v>-1.70835</v>
      </c>
      <c r="E865" s="11">
        <v>-1.68374</v>
      </c>
      <c r="F865" s="80">
        <v>15.3</v>
      </c>
      <c r="G865" s="80">
        <v>34.299999999999997</v>
      </c>
      <c r="H865" s="83">
        <v>6154.0059999999903</v>
      </c>
      <c r="I865" s="83">
        <v>4601.0370000000003</v>
      </c>
    </row>
    <row r="866" spans="1:9" x14ac:dyDescent="0.25">
      <c r="A866" s="30" t="s">
        <v>127</v>
      </c>
      <c r="B866" s="30" t="s">
        <v>109</v>
      </c>
      <c r="C866" s="30" t="s">
        <v>120</v>
      </c>
      <c r="D866" s="11">
        <v>-1.03027</v>
      </c>
      <c r="E866" s="11">
        <v>-1.0802399999999901</v>
      </c>
      <c r="F866" s="80">
        <v>12.4</v>
      </c>
      <c r="G866" s="80">
        <v>49.1</v>
      </c>
      <c r="H866" s="83">
        <v>6046.2759999999998</v>
      </c>
      <c r="I866" s="83">
        <v>5108.1019999999999</v>
      </c>
    </row>
    <row r="867" spans="1:9" x14ac:dyDescent="0.25">
      <c r="A867" s="30" t="s">
        <v>140</v>
      </c>
      <c r="B867" s="30" t="s">
        <v>108</v>
      </c>
      <c r="C867" s="30" t="s">
        <v>120</v>
      </c>
      <c r="D867" s="11">
        <v>-2.3685900000000002</v>
      </c>
      <c r="E867" s="11">
        <v>-0.30024000000000001</v>
      </c>
      <c r="F867" s="80">
        <v>10.5</v>
      </c>
      <c r="G867" s="80">
        <v>59.4</v>
      </c>
      <c r="H867" s="83">
        <v>5659.7330000000002</v>
      </c>
      <c r="I867" s="83">
        <v>5595.4080000000004</v>
      </c>
    </row>
    <row r="868" spans="1:9" x14ac:dyDescent="0.25">
      <c r="A868" s="30" t="s">
        <v>145</v>
      </c>
      <c r="B868" s="30" t="s">
        <v>108</v>
      </c>
      <c r="C868" s="30" t="s">
        <v>120</v>
      </c>
      <c r="D868" s="11">
        <v>-0.67278000000000004</v>
      </c>
      <c r="E868" s="11">
        <v>-1.4215100000000001</v>
      </c>
      <c r="F868" s="80">
        <v>13.3</v>
      </c>
      <c r="G868" s="80">
        <v>76.599999999999895</v>
      </c>
      <c r="H868" s="83">
        <v>5472.2780000000002</v>
      </c>
      <c r="I868" s="83">
        <v>5044.8689999999997</v>
      </c>
    </row>
    <row r="869" spans="1:9" x14ac:dyDescent="0.25">
      <c r="A869" s="30" t="s">
        <v>148</v>
      </c>
      <c r="B869" s="30" t="s">
        <v>116</v>
      </c>
      <c r="C869" s="30" t="s">
        <v>120</v>
      </c>
      <c r="D869" s="11">
        <v>-2.25604</v>
      </c>
      <c r="E869" s="11">
        <v>-0.86755000000000004</v>
      </c>
      <c r="F869" s="80">
        <v>15.6</v>
      </c>
      <c r="G869" s="80">
        <v>58.3</v>
      </c>
      <c r="H869" s="83">
        <v>5448.0209999999997</v>
      </c>
      <c r="I869" s="83">
        <v>4652.0630000000001</v>
      </c>
    </row>
    <row r="870" spans="1:9" x14ac:dyDescent="0.25">
      <c r="A870" s="30" t="s">
        <v>133</v>
      </c>
      <c r="B870" s="30" t="s">
        <v>105</v>
      </c>
      <c r="C870" s="30" t="s">
        <v>120</v>
      </c>
      <c r="D870" s="11">
        <v>-0.3</v>
      </c>
      <c r="E870" s="11">
        <v>-0.32833000000000001</v>
      </c>
      <c r="F870" s="80">
        <v>11.6</v>
      </c>
      <c r="G870" s="80">
        <v>53.5</v>
      </c>
      <c r="H870" s="83">
        <v>5353.7389999999996</v>
      </c>
      <c r="I870" s="83">
        <v>5338.384</v>
      </c>
    </row>
    <row r="871" spans="1:9" x14ac:dyDescent="0.25">
      <c r="A871" s="30" t="s">
        <v>148</v>
      </c>
      <c r="B871" s="30" t="s">
        <v>119</v>
      </c>
      <c r="C871" s="30" t="s">
        <v>120</v>
      </c>
      <c r="D871" s="11">
        <v>-0.87170999999999998</v>
      </c>
      <c r="E871" s="11">
        <v>-0.67366000000000004</v>
      </c>
      <c r="F871" s="80">
        <v>12.5</v>
      </c>
      <c r="G871" s="80">
        <v>75.400000000000006</v>
      </c>
      <c r="H871" s="83">
        <v>5202.0630000000001</v>
      </c>
      <c r="I871" s="83">
        <v>3890.16</v>
      </c>
    </row>
    <row r="872" spans="1:9" x14ac:dyDescent="0.25">
      <c r="A872" s="30" t="s">
        <v>136</v>
      </c>
      <c r="B872" s="30" t="s">
        <v>104</v>
      </c>
      <c r="C872" s="30" t="s">
        <v>120</v>
      </c>
      <c r="D872" s="11">
        <v>-1.5967199999999999</v>
      </c>
      <c r="E872" s="11">
        <v>-2.0476299999999998</v>
      </c>
      <c r="F872" s="80">
        <v>18.7</v>
      </c>
      <c r="G872" s="80">
        <v>69.7</v>
      </c>
      <c r="H872" s="83">
        <v>4889.9620000000004</v>
      </c>
      <c r="I872" s="83">
        <v>4652.8980000000001</v>
      </c>
    </row>
    <row r="873" spans="1:9" x14ac:dyDescent="0.25">
      <c r="A873" s="30" t="s">
        <v>140</v>
      </c>
      <c r="B873" s="30" t="s">
        <v>116</v>
      </c>
      <c r="C873" s="30" t="s">
        <v>120</v>
      </c>
      <c r="D873" s="11">
        <v>-1.0962499999999999</v>
      </c>
      <c r="E873" s="11">
        <v>-0.38800999999999902</v>
      </c>
      <c r="F873" s="80">
        <v>11.4</v>
      </c>
      <c r="G873" s="80">
        <v>46.6</v>
      </c>
      <c r="H873" s="83">
        <v>4767.7820000000002</v>
      </c>
      <c r="I873" s="83">
        <v>4767.7820000000002</v>
      </c>
    </row>
    <row r="874" spans="1:9" x14ac:dyDescent="0.25">
      <c r="A874" s="30" t="s">
        <v>158</v>
      </c>
      <c r="B874" s="30" t="s">
        <v>109</v>
      </c>
      <c r="C874" s="30" t="s">
        <v>120</v>
      </c>
      <c r="D874" s="11">
        <v>-1.3172600000000001</v>
      </c>
      <c r="E874" s="11">
        <v>-1.0852999999999999</v>
      </c>
      <c r="F874" s="80">
        <v>18.3</v>
      </c>
      <c r="G874" s="80">
        <v>33.6</v>
      </c>
      <c r="H874" s="83">
        <v>4718.174</v>
      </c>
      <c r="I874" s="83">
        <v>3843.0529999999999</v>
      </c>
    </row>
    <row r="875" spans="1:9" x14ac:dyDescent="0.25">
      <c r="A875" s="30" t="s">
        <v>90</v>
      </c>
      <c r="B875" s="30" t="s">
        <v>103</v>
      </c>
      <c r="C875" s="30" t="s">
        <v>120</v>
      </c>
      <c r="D875" s="11">
        <v>-0.51549</v>
      </c>
      <c r="E875" s="11">
        <v>-0.41177999999999998</v>
      </c>
      <c r="F875" s="80">
        <v>15.4</v>
      </c>
      <c r="G875" s="80">
        <v>17.8</v>
      </c>
      <c r="H875" s="83">
        <v>4679</v>
      </c>
      <c r="I875" s="83">
        <v>4679</v>
      </c>
    </row>
    <row r="876" spans="1:9" x14ac:dyDescent="0.25">
      <c r="A876" s="30" t="s">
        <v>98</v>
      </c>
      <c r="B876" s="30" t="s">
        <v>118</v>
      </c>
      <c r="C876" s="30" t="s">
        <v>120</v>
      </c>
      <c r="D876" s="11">
        <v>-1.35615</v>
      </c>
      <c r="E876" s="11">
        <v>-1.3064199999999999</v>
      </c>
      <c r="F876" s="80">
        <v>13.2</v>
      </c>
      <c r="G876" s="80">
        <v>94.6</v>
      </c>
      <c r="H876" s="83">
        <v>4635.8940000000002</v>
      </c>
      <c r="I876" s="83">
        <v>4210.0119999999997</v>
      </c>
    </row>
    <row r="877" spans="1:9" x14ac:dyDescent="0.25">
      <c r="A877" s="30" t="s">
        <v>145</v>
      </c>
      <c r="B877" s="30" t="s">
        <v>109</v>
      </c>
      <c r="C877" s="30" t="s">
        <v>120</v>
      </c>
      <c r="D877" s="11">
        <v>-1.64432</v>
      </c>
      <c r="E877" s="11">
        <v>-1.41744</v>
      </c>
      <c r="F877" s="80">
        <v>12.7</v>
      </c>
      <c r="G877" s="80">
        <v>51.2</v>
      </c>
      <c r="H877" s="83">
        <v>4509.4009999999998</v>
      </c>
      <c r="I877" s="83">
        <v>4509.4009999999998</v>
      </c>
    </row>
    <row r="878" spans="1:9" x14ac:dyDescent="0.25">
      <c r="A878" s="30" t="s">
        <v>148</v>
      </c>
      <c r="B878" s="30" t="s">
        <v>108</v>
      </c>
      <c r="C878" s="30" t="s">
        <v>120</v>
      </c>
      <c r="D878" s="11">
        <v>-0.57847999999999999</v>
      </c>
      <c r="E878" s="11">
        <v>-1.30108</v>
      </c>
      <c r="F878" s="80">
        <v>29</v>
      </c>
      <c r="G878" s="80">
        <v>91.3</v>
      </c>
      <c r="H878" s="83">
        <v>4459.0600000000004</v>
      </c>
      <c r="I878" s="83">
        <v>3929.3119999999999</v>
      </c>
    </row>
    <row r="879" spans="1:9" x14ac:dyDescent="0.25">
      <c r="A879" s="30" t="s">
        <v>140</v>
      </c>
      <c r="B879" s="30" t="s">
        <v>105</v>
      </c>
      <c r="C879" s="30" t="s">
        <v>120</v>
      </c>
      <c r="D879" s="11">
        <v>-0.3</v>
      </c>
      <c r="E879" s="11">
        <v>-0.54352999999999996</v>
      </c>
      <c r="F879" s="80">
        <v>31</v>
      </c>
      <c r="G879" s="80">
        <v>59.4</v>
      </c>
      <c r="H879" s="83">
        <v>4427.9489999999996</v>
      </c>
      <c r="I879" s="83">
        <v>4378.1390000000001</v>
      </c>
    </row>
    <row r="880" spans="1:9" x14ac:dyDescent="0.25">
      <c r="A880" s="30" t="s">
        <v>135</v>
      </c>
      <c r="B880" s="30" t="s">
        <v>104</v>
      </c>
      <c r="C880" s="30" t="s">
        <v>120</v>
      </c>
      <c r="D880" s="11">
        <v>-1.2884</v>
      </c>
      <c r="E880" s="11">
        <v>-2.0822400000000001</v>
      </c>
      <c r="F880" s="80">
        <v>13.4</v>
      </c>
      <c r="G880" s="80">
        <v>74.099999999999895</v>
      </c>
      <c r="H880" s="83">
        <v>4307.8</v>
      </c>
      <c r="I880" s="83">
        <v>4129.527</v>
      </c>
    </row>
    <row r="881" spans="1:9" x14ac:dyDescent="0.25">
      <c r="A881" s="30" t="s">
        <v>157</v>
      </c>
      <c r="B881" s="30" t="s">
        <v>109</v>
      </c>
      <c r="C881" s="30" t="s">
        <v>120</v>
      </c>
      <c r="D881" s="11">
        <v>-1.28115</v>
      </c>
      <c r="E881" s="11">
        <v>-1.0459700000000001</v>
      </c>
      <c r="F881" s="80">
        <v>13.4</v>
      </c>
      <c r="G881" s="80">
        <v>55.2</v>
      </c>
      <c r="H881" s="83">
        <v>4021.0740000000001</v>
      </c>
      <c r="I881" s="83">
        <v>3873.0650000000001</v>
      </c>
    </row>
    <row r="882" spans="1:9" x14ac:dyDescent="0.25">
      <c r="A882" s="30" t="s">
        <v>140</v>
      </c>
      <c r="B882" s="30" t="s">
        <v>109</v>
      </c>
      <c r="C882" s="30" t="s">
        <v>120</v>
      </c>
      <c r="D882" s="11">
        <v>-1.0344799999999901</v>
      </c>
      <c r="E882" s="11">
        <v>-1.0593699999999999</v>
      </c>
      <c r="F882" s="80">
        <v>12.4</v>
      </c>
      <c r="G882" s="80">
        <v>40.1</v>
      </c>
      <c r="H882" s="83">
        <v>3896.5619999999999</v>
      </c>
      <c r="I882" s="83">
        <v>3864.2249999999999</v>
      </c>
    </row>
    <row r="883" spans="1:9" x14ac:dyDescent="0.25">
      <c r="A883" s="30" t="s">
        <v>159</v>
      </c>
      <c r="B883" s="30" t="s">
        <v>108</v>
      </c>
      <c r="C883" s="30" t="s">
        <v>120</v>
      </c>
      <c r="D883" s="11">
        <v>-1.4877499999999999</v>
      </c>
      <c r="E883" s="11">
        <v>-0.40877999999999998</v>
      </c>
      <c r="F883" s="80">
        <v>11.1</v>
      </c>
      <c r="G883" s="80">
        <v>60.9</v>
      </c>
      <c r="H883" s="83">
        <v>3779.663</v>
      </c>
      <c r="I883" s="83">
        <v>3709.0630000000001</v>
      </c>
    </row>
    <row r="884" spans="1:9" x14ac:dyDescent="0.25">
      <c r="A884" s="30" t="s">
        <v>151</v>
      </c>
      <c r="B884" s="30" t="s">
        <v>108</v>
      </c>
      <c r="C884" s="30" t="s">
        <v>120</v>
      </c>
      <c r="D884" s="11">
        <v>-0.3</v>
      </c>
      <c r="E884" s="11">
        <v>-0.32926</v>
      </c>
      <c r="F884" s="80">
        <v>21.4</v>
      </c>
      <c r="G884" s="80">
        <v>96.9</v>
      </c>
      <c r="H884" s="83">
        <v>3653.5050000000001</v>
      </c>
      <c r="I884" s="83">
        <v>3631.1689999999999</v>
      </c>
    </row>
    <row r="885" spans="1:9" x14ac:dyDescent="0.25">
      <c r="A885" s="30" t="s">
        <v>131</v>
      </c>
      <c r="B885" s="30" t="s">
        <v>109</v>
      </c>
      <c r="C885" s="30" t="s">
        <v>120</v>
      </c>
      <c r="D885" s="11">
        <v>-1.29521</v>
      </c>
      <c r="E885" s="11">
        <v>-1.07548</v>
      </c>
      <c r="F885" s="80">
        <v>19.399999999999999</v>
      </c>
      <c r="G885" s="80">
        <v>62.8</v>
      </c>
      <c r="H885" s="83">
        <v>3532.5149999999999</v>
      </c>
      <c r="I885" s="83">
        <v>3479.68</v>
      </c>
    </row>
    <row r="886" spans="1:9" x14ac:dyDescent="0.25">
      <c r="A886" s="30" t="s">
        <v>90</v>
      </c>
      <c r="B886" s="30" t="s">
        <v>111</v>
      </c>
      <c r="C886" s="30" t="s">
        <v>120</v>
      </c>
      <c r="D886" s="11">
        <v>-0.40858</v>
      </c>
      <c r="E886" s="11">
        <v>-0.3</v>
      </c>
      <c r="F886" s="80">
        <v>18.899999999999999</v>
      </c>
      <c r="G886" s="80">
        <v>0</v>
      </c>
      <c r="H886" s="83">
        <v>3504</v>
      </c>
      <c r="I886" s="83">
        <v>3504</v>
      </c>
    </row>
    <row r="887" spans="1:9" x14ac:dyDescent="0.25">
      <c r="A887" s="30" t="s">
        <v>167</v>
      </c>
      <c r="B887" s="30" t="s">
        <v>105</v>
      </c>
      <c r="C887" s="30" t="s">
        <v>120</v>
      </c>
      <c r="D887" s="11">
        <v>-0.58545999999999998</v>
      </c>
      <c r="E887" s="11">
        <v>-0.30564999999999998</v>
      </c>
      <c r="F887" s="80">
        <v>10.8</v>
      </c>
      <c r="G887" s="80">
        <v>96.5</v>
      </c>
      <c r="H887" s="83">
        <v>3390.5439999999999</v>
      </c>
      <c r="I887" s="83">
        <v>3390.5439999999999</v>
      </c>
    </row>
    <row r="888" spans="1:9" x14ac:dyDescent="0.25">
      <c r="A888" s="30" t="s">
        <v>153</v>
      </c>
      <c r="B888" s="30" t="s">
        <v>109</v>
      </c>
      <c r="C888" s="30" t="s">
        <v>120</v>
      </c>
      <c r="D888" s="11">
        <v>-1.67010999999999</v>
      </c>
      <c r="E888" s="11">
        <v>-1.29528</v>
      </c>
      <c r="F888" s="80">
        <v>11.6</v>
      </c>
      <c r="G888" s="80">
        <v>50.4</v>
      </c>
      <c r="H888" s="83">
        <v>3252.942</v>
      </c>
      <c r="I888" s="83">
        <v>3252.942</v>
      </c>
    </row>
    <row r="889" spans="1:9" x14ac:dyDescent="0.25">
      <c r="A889" s="30" t="s">
        <v>133</v>
      </c>
      <c r="B889" s="30" t="s">
        <v>104</v>
      </c>
      <c r="C889" s="30" t="s">
        <v>120</v>
      </c>
      <c r="D889" s="11">
        <v>-2.3767399999999999</v>
      </c>
      <c r="E889" s="11">
        <v>-0.3</v>
      </c>
      <c r="F889" s="80">
        <v>16.600000000000001</v>
      </c>
      <c r="G889" s="80">
        <v>32.9</v>
      </c>
      <c r="H889" s="83">
        <v>3216.3530000000001</v>
      </c>
      <c r="I889" s="83">
        <v>3196.8270000000002</v>
      </c>
    </row>
    <row r="890" spans="1:9" x14ac:dyDescent="0.25">
      <c r="A890" s="30" t="s">
        <v>148</v>
      </c>
      <c r="B890" s="30" t="s">
        <v>104</v>
      </c>
      <c r="C890" s="30" t="s">
        <v>120</v>
      </c>
      <c r="D890" s="11">
        <v>-1.7545500000000001</v>
      </c>
      <c r="E890" s="11">
        <v>-2.0882999999999998</v>
      </c>
      <c r="F890" s="80">
        <v>20.7</v>
      </c>
      <c r="G890" s="80">
        <v>80.7</v>
      </c>
      <c r="H890" s="83">
        <v>2404.4380000000001</v>
      </c>
      <c r="I890" s="83">
        <v>2137.2620000000002</v>
      </c>
    </row>
    <row r="891" spans="1:9" x14ac:dyDescent="0.25">
      <c r="A891" s="30" t="s">
        <v>136</v>
      </c>
      <c r="B891" s="30" t="s">
        <v>118</v>
      </c>
      <c r="C891" s="30" t="s">
        <v>120</v>
      </c>
      <c r="D891" s="11">
        <v>-1.3627100000000001</v>
      </c>
      <c r="E891" s="11">
        <v>-1.3193299999999999</v>
      </c>
      <c r="F891" s="80">
        <v>23</v>
      </c>
      <c r="G891" s="80">
        <v>94.3</v>
      </c>
      <c r="H891" s="83">
        <v>2331.674</v>
      </c>
      <c r="I891" s="83">
        <v>2111.3879999999999</v>
      </c>
    </row>
    <row r="892" spans="1:9" x14ac:dyDescent="0.25">
      <c r="A892" s="30" t="s">
        <v>161</v>
      </c>
      <c r="B892" s="30" t="s">
        <v>118</v>
      </c>
      <c r="C892" s="30" t="s">
        <v>120</v>
      </c>
      <c r="D892" s="11">
        <v>-0.87713999999999903</v>
      </c>
      <c r="E892" s="11">
        <v>-1.0289699999999999</v>
      </c>
      <c r="F892" s="80">
        <v>17.3</v>
      </c>
      <c r="G892" s="80">
        <v>95.3</v>
      </c>
      <c r="H892" s="83">
        <v>2280.5479999999998</v>
      </c>
      <c r="I892" s="83">
        <v>1817.6110000000001</v>
      </c>
    </row>
    <row r="893" spans="1:9" x14ac:dyDescent="0.25">
      <c r="A893" s="30" t="s">
        <v>135</v>
      </c>
      <c r="B893" s="30" t="s">
        <v>105</v>
      </c>
      <c r="C893" s="30" t="s">
        <v>120</v>
      </c>
      <c r="D893" s="11">
        <v>-0.76937999999999995</v>
      </c>
      <c r="E893" s="11">
        <v>-0.3</v>
      </c>
      <c r="F893" s="80">
        <v>10.1</v>
      </c>
      <c r="G893" s="80">
        <v>97.1</v>
      </c>
      <c r="H893" s="83">
        <v>1962.0739999999901</v>
      </c>
      <c r="I893" s="83">
        <v>1937.7470000000001</v>
      </c>
    </row>
    <row r="894" spans="1:9" x14ac:dyDescent="0.25">
      <c r="A894" s="30" t="s">
        <v>137</v>
      </c>
      <c r="B894" s="30" t="s">
        <v>105</v>
      </c>
      <c r="C894" s="30" t="s">
        <v>120</v>
      </c>
      <c r="D894" s="11">
        <v>-0.77606999999999904</v>
      </c>
      <c r="E894" s="11">
        <v>-0.50526000000000004</v>
      </c>
      <c r="F894" s="80">
        <v>10.6</v>
      </c>
      <c r="G894" s="80">
        <v>97.2</v>
      </c>
      <c r="H894" s="83">
        <v>1749.39</v>
      </c>
      <c r="I894" s="83">
        <v>1749.39</v>
      </c>
    </row>
    <row r="895" spans="1:9" x14ac:dyDescent="0.25">
      <c r="A895" s="30" t="s">
        <v>137</v>
      </c>
      <c r="B895" s="30" t="s">
        <v>104</v>
      </c>
      <c r="C895" s="30" t="s">
        <v>120</v>
      </c>
      <c r="D895" s="11">
        <v>-1.5567</v>
      </c>
      <c r="E895" s="11">
        <v>-1.96715</v>
      </c>
      <c r="F895" s="80">
        <v>36.700000000000003</v>
      </c>
      <c r="G895" s="80">
        <v>67.3</v>
      </c>
      <c r="H895" s="83">
        <v>1734.8129999999901</v>
      </c>
      <c r="I895" s="83">
        <v>1734.8129999999901</v>
      </c>
    </row>
    <row r="896" spans="1:9" x14ac:dyDescent="0.25">
      <c r="A896" s="30" t="s">
        <v>148</v>
      </c>
      <c r="B896" s="30" t="s">
        <v>105</v>
      </c>
      <c r="C896" s="30" t="s">
        <v>120</v>
      </c>
      <c r="D896" s="11">
        <v>-0.57333000000000001</v>
      </c>
      <c r="E896" s="11">
        <v>-0.32225999999999999</v>
      </c>
      <c r="F896" s="80">
        <v>11.6</v>
      </c>
      <c r="G896" s="80">
        <v>47.5</v>
      </c>
      <c r="H896" s="83">
        <v>1667.943</v>
      </c>
      <c r="I896" s="83">
        <v>1654.02</v>
      </c>
    </row>
    <row r="897" spans="1:9" x14ac:dyDescent="0.25">
      <c r="A897" s="30" t="s">
        <v>136</v>
      </c>
      <c r="B897" s="30" t="s">
        <v>105</v>
      </c>
      <c r="C897" s="30" t="s">
        <v>120</v>
      </c>
      <c r="D897" s="11">
        <v>-0.56181999999999999</v>
      </c>
      <c r="E897" s="11">
        <v>-0.37263000000000002</v>
      </c>
      <c r="F897" s="80">
        <v>12.9</v>
      </c>
      <c r="G897" s="80">
        <v>48.2</v>
      </c>
      <c r="H897" s="83">
        <v>1535.319</v>
      </c>
      <c r="I897" s="83">
        <v>1535.319</v>
      </c>
    </row>
    <row r="898" spans="1:9" x14ac:dyDescent="0.25">
      <c r="A898" s="30" t="s">
        <v>136</v>
      </c>
      <c r="B898" s="30" t="s">
        <v>108</v>
      </c>
      <c r="C898" s="30" t="s">
        <v>120</v>
      </c>
      <c r="D898" s="11">
        <v>-0.72799999999999998</v>
      </c>
      <c r="E898" s="11">
        <v>-1.12601</v>
      </c>
      <c r="F898" s="80">
        <v>17.600000000000001</v>
      </c>
      <c r="G898" s="80">
        <v>83.4</v>
      </c>
      <c r="H898" s="83">
        <v>1429.8710000000001</v>
      </c>
      <c r="I898" s="83">
        <v>1222.394</v>
      </c>
    </row>
    <row r="899" spans="1:9" x14ac:dyDescent="0.25">
      <c r="A899" s="30" t="s">
        <v>130</v>
      </c>
      <c r="B899" s="30" t="s">
        <v>113</v>
      </c>
      <c r="C899" s="30" t="s">
        <v>120</v>
      </c>
      <c r="D899" s="11">
        <v>-0.63870000000000005</v>
      </c>
      <c r="E899" s="11">
        <v>-1.0050699999999999</v>
      </c>
      <c r="F899" s="80">
        <v>60.2</v>
      </c>
      <c r="G899" s="80">
        <v>78.5</v>
      </c>
      <c r="H899" s="83">
        <v>1129.6610000000001</v>
      </c>
      <c r="I899" s="83">
        <v>1129.6610000000001</v>
      </c>
    </row>
    <row r="900" spans="1:9" x14ac:dyDescent="0.25">
      <c r="A900" s="30" t="s">
        <v>138</v>
      </c>
      <c r="B900" s="30" t="s">
        <v>105</v>
      </c>
      <c r="C900" s="30" t="s">
        <v>120</v>
      </c>
      <c r="D900" s="11">
        <v>-0.46006000000000002</v>
      </c>
      <c r="E900" s="11">
        <v>-0.39904000000000001</v>
      </c>
      <c r="F900" s="80">
        <v>10.8</v>
      </c>
      <c r="G900" s="80">
        <v>99.8</v>
      </c>
      <c r="H900" s="83">
        <v>1059.867</v>
      </c>
      <c r="I900" s="83">
        <v>1059.867</v>
      </c>
    </row>
    <row r="901" spans="1:9" x14ac:dyDescent="0.25">
      <c r="A901" s="30" t="s">
        <v>92</v>
      </c>
      <c r="B901" s="30" t="s">
        <v>113</v>
      </c>
      <c r="C901" s="30" t="s">
        <v>120</v>
      </c>
      <c r="D901" s="11">
        <v>-0.76946999999999999</v>
      </c>
      <c r="E901" s="11">
        <v>-1.29558</v>
      </c>
      <c r="F901" s="80">
        <v>37.200000000000003</v>
      </c>
      <c r="G901" s="80">
        <v>53.8</v>
      </c>
      <c r="H901" s="83">
        <v>888</v>
      </c>
      <c r="I901" s="83">
        <v>888</v>
      </c>
    </row>
    <row r="902" spans="1:9" x14ac:dyDescent="0.25">
      <c r="A902" s="30" t="s">
        <v>90</v>
      </c>
      <c r="B902" s="30" t="s">
        <v>110</v>
      </c>
      <c r="C902" s="30" t="s">
        <v>120</v>
      </c>
      <c r="D902" s="11">
        <v>-1.1971099999999999</v>
      </c>
      <c r="E902" s="11">
        <v>-0.59440999999999999</v>
      </c>
      <c r="F902" s="80">
        <v>43.9</v>
      </c>
      <c r="G902" s="80">
        <v>12.1</v>
      </c>
      <c r="H902" s="83">
        <v>733</v>
      </c>
      <c r="I902" s="83">
        <v>733</v>
      </c>
    </row>
    <row r="903" spans="1:9" x14ac:dyDescent="0.25">
      <c r="A903" s="30" t="s">
        <v>140</v>
      </c>
      <c r="B903" s="30" t="s">
        <v>118</v>
      </c>
      <c r="C903" s="30" t="s">
        <v>120</v>
      </c>
      <c r="D903" s="11">
        <v>-1.7215799999999899</v>
      </c>
      <c r="E903" s="11">
        <v>-1.17557</v>
      </c>
      <c r="F903" s="80">
        <v>57.6</v>
      </c>
      <c r="G903" s="80">
        <v>41.3</v>
      </c>
      <c r="H903" s="83">
        <v>689.66499999999996</v>
      </c>
      <c r="I903" s="83">
        <v>689.66499999999996</v>
      </c>
    </row>
    <row r="904" spans="1:9" x14ac:dyDescent="0.25">
      <c r="A904" s="30" t="s">
        <v>148</v>
      </c>
      <c r="B904" s="30" t="s">
        <v>118</v>
      </c>
      <c r="C904" s="30" t="s">
        <v>120</v>
      </c>
      <c r="D904" s="11">
        <v>-1.30884</v>
      </c>
      <c r="E904" s="11">
        <v>-1.22733</v>
      </c>
      <c r="F904" s="80">
        <v>33.6</v>
      </c>
      <c r="G904" s="80">
        <v>82.4</v>
      </c>
      <c r="H904" s="83">
        <v>610.42499999999995</v>
      </c>
      <c r="I904" s="83">
        <v>554.971</v>
      </c>
    </row>
    <row r="905" spans="1:9" x14ac:dyDescent="0.25">
      <c r="A905" s="30" t="s">
        <v>146</v>
      </c>
      <c r="B905" s="30" t="s">
        <v>108</v>
      </c>
      <c r="C905" s="30" t="s">
        <v>120</v>
      </c>
      <c r="D905" s="11">
        <v>-1.1942600000000001</v>
      </c>
      <c r="E905" s="11">
        <v>-0.36638999999999999</v>
      </c>
      <c r="F905" s="80">
        <v>39.1</v>
      </c>
      <c r="G905" s="80">
        <v>30</v>
      </c>
      <c r="H905" s="83">
        <v>468.866999999999</v>
      </c>
      <c r="I905" s="83">
        <v>428.02600000000001</v>
      </c>
    </row>
    <row r="906" spans="1:9" x14ac:dyDescent="0.25">
      <c r="A906" s="30" t="s">
        <v>160</v>
      </c>
      <c r="B906" s="30" t="s">
        <v>105</v>
      </c>
      <c r="C906" s="30" t="s">
        <v>120</v>
      </c>
      <c r="D906" s="11">
        <v>-0.3</v>
      </c>
      <c r="E906" s="11">
        <v>-0.3</v>
      </c>
      <c r="F906" s="80">
        <v>24.6</v>
      </c>
      <c r="G906" s="80">
        <v>76.900000000000006</v>
      </c>
      <c r="H906" s="83">
        <v>449.50799999999998</v>
      </c>
      <c r="I906" s="83">
        <v>449.50799999999998</v>
      </c>
    </row>
    <row r="907" spans="1:9" x14ac:dyDescent="0.25">
      <c r="A907" s="30" t="s">
        <v>90</v>
      </c>
      <c r="B907" s="30" t="s">
        <v>113</v>
      </c>
      <c r="C907" s="30" t="s">
        <v>120</v>
      </c>
      <c r="D907" s="11">
        <v>-0.59155999999999997</v>
      </c>
      <c r="E907" s="11">
        <v>-0.30304999999999999</v>
      </c>
      <c r="F907" s="80">
        <v>194.1</v>
      </c>
      <c r="G907" s="80">
        <v>7.7</v>
      </c>
      <c r="H907" s="83">
        <v>331</v>
      </c>
      <c r="I907" s="83">
        <v>331</v>
      </c>
    </row>
    <row r="908" spans="1:9" x14ac:dyDescent="0.25">
      <c r="A908" s="30" t="s">
        <v>160</v>
      </c>
      <c r="B908" s="30" t="s">
        <v>104</v>
      </c>
      <c r="C908" s="30" t="s">
        <v>120</v>
      </c>
      <c r="D908" s="11">
        <v>-2.70221</v>
      </c>
      <c r="E908" s="11">
        <v>-0.3</v>
      </c>
      <c r="F908" s="80">
        <v>26.7</v>
      </c>
      <c r="G908" s="80">
        <v>43</v>
      </c>
      <c r="H908" s="83">
        <v>323.21600000000001</v>
      </c>
      <c r="I908" s="83">
        <v>323.21600000000001</v>
      </c>
    </row>
    <row r="909" spans="1:9" x14ac:dyDescent="0.25">
      <c r="A909" s="30" t="s">
        <v>92</v>
      </c>
      <c r="B909" s="30" t="s">
        <v>108</v>
      </c>
      <c r="C909" s="30" t="s">
        <v>120</v>
      </c>
      <c r="D909" s="11">
        <v>-1.67398</v>
      </c>
      <c r="E909" s="11">
        <v>-0.43645</v>
      </c>
      <c r="F909" s="80">
        <v>56.1</v>
      </c>
      <c r="G909" s="80">
        <v>32.200000000000003</v>
      </c>
      <c r="H909" s="83">
        <v>172</v>
      </c>
      <c r="I909" s="83">
        <v>172</v>
      </c>
    </row>
    <row r="910" spans="1:9" x14ac:dyDescent="0.25">
      <c r="A910" s="30" t="s">
        <v>90</v>
      </c>
      <c r="B910" s="30" t="s">
        <v>108</v>
      </c>
      <c r="C910" s="30" t="s">
        <v>120</v>
      </c>
      <c r="D910" s="11">
        <v>-0.86650000000000005</v>
      </c>
      <c r="E910" s="11">
        <v>-1.0728899999999999</v>
      </c>
      <c r="F910" s="80">
        <v>142.80000000000001</v>
      </c>
      <c r="G910" s="80">
        <v>19.399999999999999</v>
      </c>
      <c r="H910" s="83">
        <v>156.5</v>
      </c>
      <c r="I910" s="83">
        <v>156.5</v>
      </c>
    </row>
    <row r="911" spans="1:9" x14ac:dyDescent="0.25">
      <c r="A911" s="30" t="s">
        <v>159</v>
      </c>
      <c r="B911" s="30" t="s">
        <v>118</v>
      </c>
      <c r="C911" s="30" t="s">
        <v>120</v>
      </c>
      <c r="D911" s="11">
        <v>-1.0467200000000001</v>
      </c>
      <c r="E911" s="11">
        <v>-0.93476999999999999</v>
      </c>
      <c r="F911" s="80">
        <v>100.3</v>
      </c>
      <c r="G911" s="80">
        <v>97.1</v>
      </c>
      <c r="H911" s="83">
        <v>136.20500000000001</v>
      </c>
      <c r="I911" s="83">
        <v>136.20500000000001</v>
      </c>
    </row>
    <row r="912" spans="1:9" x14ac:dyDescent="0.25">
      <c r="A912" s="30" t="s">
        <v>160</v>
      </c>
      <c r="B912" s="30" t="s">
        <v>108</v>
      </c>
      <c r="C912" s="30" t="s">
        <v>120</v>
      </c>
      <c r="D912" s="11">
        <v>-1.16961</v>
      </c>
      <c r="E912" s="11">
        <v>-0.67076999999999998</v>
      </c>
      <c r="F912" s="80">
        <v>44.8</v>
      </c>
      <c r="G912" s="80">
        <v>49.7</v>
      </c>
      <c r="H912" s="83">
        <v>130.542</v>
      </c>
      <c r="I912" s="83">
        <v>130.542</v>
      </c>
    </row>
    <row r="913" spans="1:9" x14ac:dyDescent="0.25">
      <c r="A913" s="30" t="s">
        <v>166</v>
      </c>
      <c r="B913" s="30" t="s">
        <v>113</v>
      </c>
      <c r="C913" s="30" t="s">
        <v>120</v>
      </c>
      <c r="D913" s="11">
        <v>-0.67345999999999995</v>
      </c>
      <c r="E913" s="11">
        <v>-1.10365</v>
      </c>
      <c r="F913" s="80">
        <v>13.5</v>
      </c>
      <c r="G913" s="80">
        <v>76.900000000000006</v>
      </c>
      <c r="H913" s="83">
        <v>129.04499999999999</v>
      </c>
      <c r="I913" s="83">
        <v>129.04499999999999</v>
      </c>
    </row>
    <row r="914" spans="1:9" x14ac:dyDescent="0.25">
      <c r="A914" s="30" t="s">
        <v>90</v>
      </c>
      <c r="B914" s="30" t="s">
        <v>106</v>
      </c>
      <c r="C914" s="30" t="s">
        <v>120</v>
      </c>
      <c r="D914" s="11">
        <v>-0.76354999999999995</v>
      </c>
      <c r="E914" s="11">
        <v>-0.32958999999999999</v>
      </c>
      <c r="F914" s="80">
        <v>187.2</v>
      </c>
      <c r="G914" s="80">
        <v>6.9</v>
      </c>
      <c r="H914" s="83">
        <v>124</v>
      </c>
      <c r="I914" s="83">
        <v>124</v>
      </c>
    </row>
    <row r="915" spans="1:9" x14ac:dyDescent="0.25">
      <c r="A915" s="30" t="s">
        <v>147</v>
      </c>
      <c r="B915" s="30" t="s">
        <v>118</v>
      </c>
      <c r="C915" s="30" t="s">
        <v>120</v>
      </c>
      <c r="D915" s="11">
        <v>-1.3554299999999999</v>
      </c>
      <c r="E915" s="11">
        <v>-1.3351299999999999</v>
      </c>
      <c r="F915" s="80">
        <v>23.5</v>
      </c>
      <c r="G915" s="80">
        <v>99.2</v>
      </c>
      <c r="H915" s="83">
        <v>103.729</v>
      </c>
      <c r="I915" s="83">
        <v>103.729</v>
      </c>
    </row>
    <row r="916" spans="1:9" x14ac:dyDescent="0.25">
      <c r="A916" s="30" t="s">
        <v>127</v>
      </c>
      <c r="B916" s="30" t="s">
        <v>118</v>
      </c>
      <c r="C916" s="30" t="s">
        <v>120</v>
      </c>
      <c r="D916" s="11">
        <v>-1.2531600000000001</v>
      </c>
      <c r="E916" s="11">
        <v>-1.1619200000000001</v>
      </c>
      <c r="F916" s="80">
        <v>25.3</v>
      </c>
      <c r="G916" s="80">
        <v>99.3</v>
      </c>
      <c r="H916" s="83">
        <v>74.465000000000003</v>
      </c>
      <c r="I916" s="83">
        <v>74.465000000000003</v>
      </c>
    </row>
    <row r="917" spans="1:9" x14ac:dyDescent="0.25">
      <c r="A917" s="30" t="s">
        <v>155</v>
      </c>
      <c r="B917" s="30" t="s">
        <v>104</v>
      </c>
      <c r="C917" s="30" t="s">
        <v>120</v>
      </c>
      <c r="D917" s="11">
        <v>-2.39411</v>
      </c>
      <c r="E917" s="11">
        <v>-0.3</v>
      </c>
      <c r="F917" s="80">
        <v>68.7</v>
      </c>
      <c r="G917" s="80">
        <v>0</v>
      </c>
      <c r="H917" s="83">
        <v>74.161999999999907</v>
      </c>
      <c r="I917" s="83">
        <v>74.161999999999907</v>
      </c>
    </row>
    <row r="918" spans="1:9" x14ac:dyDescent="0.25">
      <c r="A918" s="30" t="s">
        <v>127</v>
      </c>
      <c r="B918" s="30" t="s">
        <v>108</v>
      </c>
      <c r="C918" s="30" t="s">
        <v>120</v>
      </c>
      <c r="D918" s="11">
        <v>-2.17430999999999</v>
      </c>
      <c r="E918" s="11">
        <v>-0.3</v>
      </c>
      <c r="F918" s="80">
        <v>78.5</v>
      </c>
      <c r="G918" s="80">
        <v>25.7</v>
      </c>
      <c r="H918" s="83">
        <v>47.518999999999998</v>
      </c>
      <c r="I918" s="83">
        <v>47.518999999999998</v>
      </c>
    </row>
    <row r="919" spans="1:9" x14ac:dyDescent="0.25">
      <c r="A919" s="30" t="s">
        <v>138</v>
      </c>
      <c r="B919" s="30" t="s">
        <v>108</v>
      </c>
      <c r="C919" s="30" t="s">
        <v>120</v>
      </c>
      <c r="D919" s="11">
        <v>-0.84245000000000003</v>
      </c>
      <c r="E919" s="11">
        <v>-0.76258000000000004</v>
      </c>
      <c r="F919" s="80">
        <v>17</v>
      </c>
      <c r="G919" s="80">
        <v>96.3</v>
      </c>
      <c r="H919" s="83">
        <v>22</v>
      </c>
      <c r="I919" s="83">
        <v>22</v>
      </c>
    </row>
    <row r="920" spans="1:9" x14ac:dyDescent="0.25">
      <c r="A920" s="30" t="s">
        <v>143</v>
      </c>
      <c r="B920" s="30" t="s">
        <v>113</v>
      </c>
      <c r="C920" s="30" t="s">
        <v>120</v>
      </c>
      <c r="D920" s="11">
        <v>-0.48448999999999998</v>
      </c>
      <c r="E920" s="11">
        <v>-1.3080000000000001</v>
      </c>
      <c r="F920" s="80">
        <v>9</v>
      </c>
      <c r="G920" s="80">
        <v>81.2</v>
      </c>
      <c r="H920" s="83">
        <v>14.484</v>
      </c>
      <c r="I920" s="83">
        <v>14.484</v>
      </c>
    </row>
    <row r="921" spans="1:9" x14ac:dyDescent="0.25">
      <c r="A921" s="30" t="s">
        <v>146</v>
      </c>
      <c r="B921" s="30" t="s">
        <v>105</v>
      </c>
      <c r="C921" s="30" t="s">
        <v>120</v>
      </c>
      <c r="D921" s="11">
        <v>-0.63026000000000004</v>
      </c>
      <c r="E921" s="11">
        <v>-1.49895</v>
      </c>
      <c r="F921" s="80">
        <v>0</v>
      </c>
      <c r="G921" s="80">
        <v>100</v>
      </c>
      <c r="H921" s="83">
        <v>11.329000000000001</v>
      </c>
      <c r="I921" s="83">
        <v>11.329000000000001</v>
      </c>
    </row>
    <row r="922" spans="1:9" x14ac:dyDescent="0.25">
      <c r="A922" s="30" t="s">
        <v>88</v>
      </c>
      <c r="B922" s="30" t="s">
        <v>104</v>
      </c>
      <c r="C922" s="30" t="s">
        <v>120</v>
      </c>
      <c r="D922" s="11">
        <v>-1.78809</v>
      </c>
      <c r="E922" s="11">
        <v>-2.2293099999999999</v>
      </c>
      <c r="F922" s="80">
        <v>4</v>
      </c>
      <c r="G922" s="80">
        <v>91.8</v>
      </c>
      <c r="H922" s="83">
        <v>8.0020000000000007</v>
      </c>
      <c r="I922" s="83">
        <v>8.0020000000000007</v>
      </c>
    </row>
    <row r="923" spans="1:9" x14ac:dyDescent="0.25">
      <c r="A923" s="30" t="s">
        <v>162</v>
      </c>
      <c r="B923" s="30" t="s">
        <v>116</v>
      </c>
      <c r="C923" s="30" t="s">
        <v>120</v>
      </c>
      <c r="D923" s="11">
        <v>-0.38980999999999999</v>
      </c>
      <c r="E923" s="11">
        <v>-0.38980999999999999</v>
      </c>
      <c r="F923" s="80">
        <v>66.900000000000006</v>
      </c>
      <c r="G923" s="80">
        <v>0</v>
      </c>
      <c r="H923" s="83">
        <v>8</v>
      </c>
      <c r="I923" s="83">
        <v>8</v>
      </c>
    </row>
    <row r="924" spans="1:9" x14ac:dyDescent="0.25">
      <c r="A924" s="30" t="s">
        <v>138</v>
      </c>
      <c r="B924" s="30" t="s">
        <v>104</v>
      </c>
      <c r="C924" s="30" t="s">
        <v>120</v>
      </c>
      <c r="D924" s="11">
        <v>-1.4246799999999999</v>
      </c>
      <c r="E924" s="11">
        <v>-1.8704700000000001</v>
      </c>
      <c r="F924" s="80">
        <v>100</v>
      </c>
      <c r="G924" s="80">
        <v>0</v>
      </c>
      <c r="H924" s="83">
        <v>4.5590000000000002</v>
      </c>
      <c r="I924" s="83">
        <v>4.5590000000000002</v>
      </c>
    </row>
    <row r="925" spans="1:9" x14ac:dyDescent="0.25">
      <c r="A925" s="30" t="s">
        <v>139</v>
      </c>
      <c r="B925" s="30" t="s">
        <v>105</v>
      </c>
      <c r="C925" s="30" t="s">
        <v>120</v>
      </c>
      <c r="D925" s="11">
        <v>-0.3</v>
      </c>
      <c r="E925" s="11">
        <v>-0.3</v>
      </c>
      <c r="F925" s="80">
        <v>100</v>
      </c>
      <c r="G925" s="80">
        <v>0</v>
      </c>
      <c r="H925" s="83">
        <v>3.4319999999999999</v>
      </c>
      <c r="I925" s="83">
        <v>3.4319999999999999</v>
      </c>
    </row>
    <row r="926" spans="1:9" x14ac:dyDescent="0.25">
      <c r="A926" s="30" t="s">
        <v>88</v>
      </c>
      <c r="B926" s="30" t="s">
        <v>119</v>
      </c>
      <c r="C926" s="30" t="s">
        <v>120</v>
      </c>
      <c r="D926" s="11">
        <v>-1.2988200000000001</v>
      </c>
      <c r="E926" s="11">
        <v>-1.12595</v>
      </c>
      <c r="F926" s="80">
        <v>100</v>
      </c>
      <c r="G926" s="80">
        <v>0</v>
      </c>
      <c r="H926" s="83">
        <v>1.5</v>
      </c>
      <c r="I926" s="83">
        <v>1.5</v>
      </c>
    </row>
    <row r="927" spans="1:9" x14ac:dyDescent="0.25">
      <c r="A927" s="30" t="s">
        <v>89</v>
      </c>
      <c r="B927" s="30" t="s">
        <v>104</v>
      </c>
      <c r="C927" s="30" t="s">
        <v>120</v>
      </c>
      <c r="D927" s="11">
        <v>-1.76684</v>
      </c>
      <c r="E927" s="11">
        <v>-1.37642</v>
      </c>
      <c r="F927" s="80">
        <v>100</v>
      </c>
      <c r="G927" s="80">
        <v>0</v>
      </c>
      <c r="H927" s="83">
        <v>1</v>
      </c>
      <c r="I927" s="83">
        <v>1</v>
      </c>
    </row>
  </sheetData>
  <autoFilter ref="A7:I927" xr:uid="{E402D20A-AA56-451A-A3AB-FBFFA1E13407}">
    <sortState xmlns:xlrd2="http://schemas.microsoft.com/office/spreadsheetml/2017/richdata2" ref="A8:I927">
      <sortCondition descending="1" ref="H7:H927"/>
    </sortState>
  </autoFilter>
  <mergeCells count="2">
    <mergeCell ref="B1:E1"/>
    <mergeCell ref="F1:I1"/>
  </mergeCells>
  <conditionalFormatting sqref="D8:E927">
    <cfRule type="cellIs" dxfId="5" priority="8" operator="lessThan">
      <formula>-2</formula>
    </cfRule>
    <cfRule type="cellIs" dxfId="4" priority="9" operator="between">
      <formula>-1.7</formula>
      <formula>-2</formula>
    </cfRule>
    <cfRule type="cellIs" dxfId="3" priority="10" operator="between">
      <formula>-1</formula>
      <formula>-1.7</formula>
    </cfRule>
    <cfRule type="cellIs" dxfId="2" priority="11" operator="between">
      <formula>-0.5</formula>
      <formula>-1</formula>
    </cfRule>
    <cfRule type="cellIs" dxfId="1" priority="12" operator="greaterThan">
      <formula>-0.5</formula>
    </cfRule>
  </conditionalFormatting>
  <conditionalFormatting sqref="D8:E927">
    <cfRule type="cellIs" dxfId="0" priority="7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AF648-9AB4-4756-A2F1-235F6E4B17CE}">
  <dimension ref="A1:AX21"/>
  <sheetViews>
    <sheetView zoomScaleNormal="100" workbookViewId="0">
      <pane xSplit="2" ySplit="2" topLeftCell="C3" activePane="bottomRight" state="frozen"/>
      <selection activeCell="H27" sqref="H27"/>
      <selection pane="topRight" activeCell="H27" sqref="H27"/>
      <selection pane="bottomLeft" activeCell="H27" sqref="H27"/>
      <selection pane="bottomRight" activeCell="C3" sqref="C3"/>
    </sheetView>
  </sheetViews>
  <sheetFormatPr defaultColWidth="8.7109375" defaultRowHeight="15" outlineLevelCol="1" x14ac:dyDescent="0.25"/>
  <cols>
    <col min="1" max="1" width="40.28515625" style="6" bestFit="1" customWidth="1"/>
    <col min="2" max="2" width="15.5703125" style="6" hidden="1" customWidth="1" outlineLevel="1"/>
    <col min="3" max="3" width="13.7109375" style="6" customWidth="1" collapsed="1"/>
    <col min="4" max="50" width="13.7109375" style="6" customWidth="1"/>
    <col min="51" max="16384" width="8.7109375" style="6"/>
  </cols>
  <sheetData>
    <row r="1" spans="1:50" x14ac:dyDescent="0.25">
      <c r="A1" s="114" t="s">
        <v>211</v>
      </c>
      <c r="B1" s="115"/>
      <c r="C1" s="116" t="s">
        <v>220</v>
      </c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8"/>
      <c r="O1" s="119" t="s">
        <v>14</v>
      </c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1"/>
      <c r="AA1" s="119" t="s">
        <v>15</v>
      </c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1"/>
      <c r="AM1" s="119" t="s">
        <v>221</v>
      </c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1"/>
    </row>
    <row r="2" spans="1:50" ht="26.45" customHeight="1" x14ac:dyDescent="0.25">
      <c r="A2" s="54" t="s">
        <v>0</v>
      </c>
      <c r="B2" s="55" t="s">
        <v>1</v>
      </c>
      <c r="C2" s="56" t="s">
        <v>18</v>
      </c>
      <c r="D2" s="56" t="s">
        <v>19</v>
      </c>
      <c r="E2" s="56" t="s">
        <v>20</v>
      </c>
      <c r="F2" s="56" t="s">
        <v>21</v>
      </c>
      <c r="G2" s="56" t="s">
        <v>22</v>
      </c>
      <c r="H2" s="56" t="s">
        <v>23</v>
      </c>
      <c r="I2" s="56" t="s">
        <v>24</v>
      </c>
      <c r="J2" s="56" t="s">
        <v>25</v>
      </c>
      <c r="K2" s="56" t="s">
        <v>26</v>
      </c>
      <c r="L2" s="56" t="s">
        <v>27</v>
      </c>
      <c r="M2" s="56" t="s">
        <v>28</v>
      </c>
      <c r="N2" s="56" t="s">
        <v>29</v>
      </c>
      <c r="O2" s="56" t="s">
        <v>18</v>
      </c>
      <c r="P2" s="56" t="s">
        <v>19</v>
      </c>
      <c r="Q2" s="56" t="s">
        <v>20</v>
      </c>
      <c r="R2" s="56" t="s">
        <v>21</v>
      </c>
      <c r="S2" s="56" t="s">
        <v>22</v>
      </c>
      <c r="T2" s="56" t="s">
        <v>23</v>
      </c>
      <c r="U2" s="56" t="s">
        <v>24</v>
      </c>
      <c r="V2" s="56" t="s">
        <v>25</v>
      </c>
      <c r="W2" s="56" t="s">
        <v>26</v>
      </c>
      <c r="X2" s="56" t="s">
        <v>27</v>
      </c>
      <c r="Y2" s="56" t="s">
        <v>28</v>
      </c>
      <c r="Z2" s="56" t="s">
        <v>29</v>
      </c>
      <c r="AA2" s="56" t="s">
        <v>18</v>
      </c>
      <c r="AB2" s="56" t="s">
        <v>19</v>
      </c>
      <c r="AC2" s="56" t="s">
        <v>20</v>
      </c>
      <c r="AD2" s="56" t="s">
        <v>21</v>
      </c>
      <c r="AE2" s="56" t="s">
        <v>22</v>
      </c>
      <c r="AF2" s="56" t="s">
        <v>23</v>
      </c>
      <c r="AG2" s="56" t="s">
        <v>24</v>
      </c>
      <c r="AH2" s="56" t="s">
        <v>25</v>
      </c>
      <c r="AI2" s="56" t="s">
        <v>26</v>
      </c>
      <c r="AJ2" s="56" t="s">
        <v>27</v>
      </c>
      <c r="AK2" s="56" t="s">
        <v>28</v>
      </c>
      <c r="AL2" s="57" t="s">
        <v>29</v>
      </c>
      <c r="AM2" s="56" t="s">
        <v>18</v>
      </c>
      <c r="AN2" s="56" t="s">
        <v>19</v>
      </c>
      <c r="AO2" s="56" t="s">
        <v>20</v>
      </c>
      <c r="AP2" s="56" t="s">
        <v>21</v>
      </c>
      <c r="AQ2" s="56" t="s">
        <v>22</v>
      </c>
      <c r="AR2" s="56" t="s">
        <v>23</v>
      </c>
      <c r="AS2" s="56" t="s">
        <v>24</v>
      </c>
      <c r="AT2" s="56" t="s">
        <v>25</v>
      </c>
      <c r="AU2" s="56" t="s">
        <v>26</v>
      </c>
      <c r="AV2" s="56" t="s">
        <v>27</v>
      </c>
      <c r="AW2" s="56" t="s">
        <v>28</v>
      </c>
      <c r="AX2" s="57" t="s">
        <v>29</v>
      </c>
    </row>
    <row r="3" spans="1:50" x14ac:dyDescent="0.25">
      <c r="A3" s="24" t="s">
        <v>219</v>
      </c>
      <c r="B3" s="7" t="s">
        <v>13</v>
      </c>
      <c r="C3" s="27">
        <f>SUM(C4:C20)</f>
        <v>199035137.99399972</v>
      </c>
      <c r="D3" s="29">
        <f t="shared" ref="D3:D20" si="0">IFERROR(C3/C$3,0)</f>
        <v>1</v>
      </c>
      <c r="E3" s="27">
        <f>SUM(E4:E20)</f>
        <v>219361469.32000002</v>
      </c>
      <c r="F3" s="28">
        <f t="shared" ref="F3:F20" si="1">IFERROR(C3/E3-1,0)</f>
        <v>-9.2661356568270681E-2</v>
      </c>
      <c r="G3" s="27">
        <f>SUM(G4:G20)</f>
        <v>338635330.25999987</v>
      </c>
      <c r="H3" s="29">
        <f t="shared" ref="H3:H20" si="2">IFERROR(G3/G$3,0)</f>
        <v>1</v>
      </c>
      <c r="I3" s="27">
        <f>SUM(I4:I20)</f>
        <v>374033432.00299996</v>
      </c>
      <c r="J3" s="28">
        <f t="shared" ref="J3:J20" si="3">IFERROR(G3/I3-1,0)</f>
        <v>-9.4638871058767227E-2</v>
      </c>
      <c r="K3" s="27">
        <f>SUM(K4:K20)</f>
        <v>888501587.48500001</v>
      </c>
      <c r="L3" s="29">
        <f t="shared" ref="L3:L20" si="4">IFERROR(K3/K$3,0)</f>
        <v>1</v>
      </c>
      <c r="M3" s="27">
        <f>SUM(M4:M20)</f>
        <v>944896913.51899981</v>
      </c>
      <c r="N3" s="28">
        <f t="shared" ref="N3:N20" si="5">IFERROR(K3/M3-1,0)</f>
        <v>-5.9684104400311244E-2</v>
      </c>
      <c r="O3" s="27">
        <f>SUM(O4:O20)</f>
        <v>151465578.24399984</v>
      </c>
      <c r="P3" s="29">
        <f t="shared" ref="P3:P20" si="6">IFERROR(O3/O$3,0)</f>
        <v>1</v>
      </c>
      <c r="Q3" s="27">
        <f>SUM(Q4:Q20)</f>
        <v>166983249.42600003</v>
      </c>
      <c r="R3" s="28">
        <f t="shared" ref="R3:R20" si="7">IFERROR(O3/Q3-1,0)</f>
        <v>-9.292950781196152E-2</v>
      </c>
      <c r="S3" s="27">
        <f>SUM(S4:S20)</f>
        <v>262168218.9659999</v>
      </c>
      <c r="T3" s="29">
        <f t="shared" ref="T3:T20" si="8">IFERROR(S3/S$3,0)</f>
        <v>1</v>
      </c>
      <c r="U3" s="27">
        <f>SUM(U4:U20)</f>
        <v>290495001.17700005</v>
      </c>
      <c r="V3" s="28">
        <f t="shared" ref="V3:V20" si="9">IFERROR(S3/U3-1,0)</f>
        <v>-9.7512115858201964E-2</v>
      </c>
      <c r="W3" s="27">
        <f>SUM(W4:W20)</f>
        <v>704296943.96099997</v>
      </c>
      <c r="X3" s="29">
        <f t="shared" ref="X3:X20" si="10">IFERROR(W3/W$3,0)</f>
        <v>1</v>
      </c>
      <c r="Y3" s="27">
        <f>SUM(Y4:Y20)</f>
        <v>751948150.14899993</v>
      </c>
      <c r="Z3" s="28">
        <f t="shared" ref="Z3:Z20" si="11">IFERROR(W3/Y3-1,0)</f>
        <v>-6.3370335013867352E-2</v>
      </c>
      <c r="AA3" s="27">
        <f>SUM(AA4:AA20)</f>
        <v>46311222.780999884</v>
      </c>
      <c r="AB3" s="29">
        <f t="shared" ref="AB3:AB20" si="12">IFERROR(AA3/AA$3,0)</f>
        <v>1</v>
      </c>
      <c r="AC3" s="27">
        <f>SUM(AC4:AC20)</f>
        <v>48774837.894000009</v>
      </c>
      <c r="AD3" s="28">
        <f t="shared" ref="AD3:AD20" si="13">IFERROR(AA3/AC3-1,0)</f>
        <v>-5.0509960040342472E-2</v>
      </c>
      <c r="AE3" s="27">
        <f>SUM(AE4:AE20)</f>
        <v>75208774.324999973</v>
      </c>
      <c r="AF3" s="29">
        <f t="shared" ref="AF3:AF20" si="14">IFERROR(AE3/AE$3,0)</f>
        <v>1</v>
      </c>
      <c r="AG3" s="27">
        <f>SUM(AG4:AG20)</f>
        <v>79935048.82599999</v>
      </c>
      <c r="AH3" s="28">
        <f t="shared" ref="AH3:AH20" si="15">IFERROR(AE3/AG3-1,0)</f>
        <v>-5.9126435404925015E-2</v>
      </c>
      <c r="AI3" s="27">
        <f>SUM(AI4:AI20)</f>
        <v>180561039.67599997</v>
      </c>
      <c r="AJ3" s="29">
        <f t="shared" ref="AJ3:AJ20" si="16">IFERROR(AI3/AI$3,0)</f>
        <v>1</v>
      </c>
      <c r="AK3" s="27">
        <f>SUM(AK4:AK20)</f>
        <v>182521024.88599998</v>
      </c>
      <c r="AL3" s="28">
        <f t="shared" ref="AL3:AL20" si="17">IFERROR(AI3/AK3-1,0)</f>
        <v>-1.0738407869582023E-2</v>
      </c>
      <c r="AM3" s="27">
        <f>SUM(AM4:AM20)</f>
        <v>1258336.969</v>
      </c>
      <c r="AN3" s="29">
        <f t="shared" ref="AN3:AN20" si="18">IFERROR(AM3/AM$3,0)</f>
        <v>1</v>
      </c>
      <c r="AO3" s="27">
        <f>SUM(AO4:AO20)</f>
        <v>3603382</v>
      </c>
      <c r="AP3" s="28">
        <f t="shared" ref="AP3:AP20" si="19">IFERROR(AM3/AO3-1,0)</f>
        <v>-0.65079001643456058</v>
      </c>
      <c r="AQ3" s="27">
        <f>SUM(AQ4:AQ20)</f>
        <v>1258336.969</v>
      </c>
      <c r="AR3" s="29">
        <f t="shared" ref="AR3:AR20" si="20">IFERROR(AQ3/AQ$3,0)</f>
        <v>1</v>
      </c>
      <c r="AS3" s="27">
        <f>SUM(AS4:AS20)</f>
        <v>3603382</v>
      </c>
      <c r="AT3" s="28">
        <f t="shared" ref="AT3:AT20" si="21">IFERROR(AQ3/AS3-1,0)</f>
        <v>-0.65079001643456058</v>
      </c>
      <c r="AU3" s="27">
        <f>SUM(AU4:AU20)</f>
        <v>3643603.8480000002</v>
      </c>
      <c r="AV3" s="29">
        <f t="shared" ref="AV3:AV20" si="22">IFERROR(AU3/AU$3,0)</f>
        <v>1</v>
      </c>
      <c r="AW3" s="27">
        <f>SUM(AW4:AW20)</f>
        <v>10427738.483999999</v>
      </c>
      <c r="AX3" s="28">
        <f t="shared" ref="AX3:AX20" si="23">IFERROR(AU3/AW3-1,0)</f>
        <v>-0.65058542141322073</v>
      </c>
    </row>
    <row r="4" spans="1:50" x14ac:dyDescent="0.25">
      <c r="A4" s="25" t="s">
        <v>102</v>
      </c>
      <c r="B4" t="s">
        <v>120</v>
      </c>
      <c r="C4" s="21">
        <f>SUMIFS($O4:$AX4,$O$2:$AX$2,C$2)</f>
        <v>6357000.0920000002</v>
      </c>
      <c r="D4" s="26">
        <f t="shared" si="0"/>
        <v>3.1939084505730055E-2</v>
      </c>
      <c r="E4" s="21">
        <f>SUMIFS($O4:$AX4,$O$2:$AX$2,E$2)</f>
        <v>7122894.5869999994</v>
      </c>
      <c r="F4" s="26">
        <f t="shared" si="1"/>
        <v>-0.10752573769627782</v>
      </c>
      <c r="G4" s="21">
        <f>SUMIFS($O4:$AX4,$O$2:$AX$2,G$2)</f>
        <v>6357000.0920000002</v>
      </c>
      <c r="H4" s="26">
        <f t="shared" si="2"/>
        <v>1.877240655048951E-2</v>
      </c>
      <c r="I4" s="21">
        <f>SUMIFS($O4:$AX4,$O$2:$AX$2,I$2)</f>
        <v>7122894.5869999994</v>
      </c>
      <c r="J4" s="26">
        <f t="shared" si="3"/>
        <v>-0.10752573769627782</v>
      </c>
      <c r="K4" s="21">
        <f>SUMIFS($O4:$AX4,$O$2:$AX$2,K$2)</f>
        <v>27093497.805</v>
      </c>
      <c r="L4" s="26">
        <f t="shared" si="4"/>
        <v>3.0493471465471524E-2</v>
      </c>
      <c r="M4" s="21">
        <f>SUMIFS($O4:$AX4,$O$2:$AX$2,M$2)</f>
        <v>28244417.741999891</v>
      </c>
      <c r="N4" s="26">
        <f t="shared" si="5"/>
        <v>-4.0748580746575502E-2</v>
      </c>
      <c r="O4" s="21">
        <v>4837378.2810000004</v>
      </c>
      <c r="P4" s="26">
        <f t="shared" si="6"/>
        <v>3.1937145964658332E-2</v>
      </c>
      <c r="Q4" s="21">
        <v>4879083.148</v>
      </c>
      <c r="R4" s="26">
        <f t="shared" si="7"/>
        <v>-8.5476852381773938E-3</v>
      </c>
      <c r="S4" s="21">
        <v>4837378.2810000004</v>
      </c>
      <c r="T4" s="26">
        <f t="shared" si="8"/>
        <v>1.8451429010269742E-2</v>
      </c>
      <c r="U4" s="21">
        <v>4879083.148</v>
      </c>
      <c r="V4" s="26">
        <f t="shared" si="9"/>
        <v>-8.5476852381773938E-3</v>
      </c>
      <c r="W4" s="21">
        <v>20532782.125</v>
      </c>
      <c r="X4" s="26">
        <f t="shared" si="10"/>
        <v>2.9153586851481485E-2</v>
      </c>
      <c r="Y4" s="21">
        <v>19467061.952999901</v>
      </c>
      <c r="Z4" s="26">
        <f t="shared" si="11"/>
        <v>5.474478760960988E-2</v>
      </c>
      <c r="AA4" s="21">
        <v>1519621.811</v>
      </c>
      <c r="AB4" s="26">
        <f t="shared" si="12"/>
        <v>3.2813251729199765E-2</v>
      </c>
      <c r="AC4" s="21">
        <v>2243811.4389999998</v>
      </c>
      <c r="AD4" s="26">
        <f t="shared" si="13"/>
        <v>-0.32274977095345836</v>
      </c>
      <c r="AE4" s="21">
        <v>1519621.811</v>
      </c>
      <c r="AF4" s="26">
        <f t="shared" si="14"/>
        <v>2.0205379287704547E-2</v>
      </c>
      <c r="AG4" s="21">
        <v>2243811.4389999998</v>
      </c>
      <c r="AH4" s="26">
        <f t="shared" si="15"/>
        <v>-0.32274977095345836</v>
      </c>
      <c r="AI4" s="21">
        <v>6560715.6799999997</v>
      </c>
      <c r="AJ4" s="26">
        <f t="shared" si="16"/>
        <v>3.6335167828965738E-2</v>
      </c>
      <c r="AK4" s="21">
        <v>8777355.7889999896</v>
      </c>
      <c r="AL4" s="26">
        <f t="shared" si="17"/>
        <v>-0.25254076082661947</v>
      </c>
      <c r="AM4" s="21">
        <v>0</v>
      </c>
      <c r="AN4" s="26">
        <f t="shared" si="18"/>
        <v>0</v>
      </c>
      <c r="AO4" s="21">
        <v>0</v>
      </c>
      <c r="AP4" s="26">
        <f t="shared" si="19"/>
        <v>0</v>
      </c>
      <c r="AQ4" s="21">
        <v>0</v>
      </c>
      <c r="AR4" s="26">
        <f t="shared" si="20"/>
        <v>0</v>
      </c>
      <c r="AS4" s="21">
        <v>0</v>
      </c>
      <c r="AT4" s="26">
        <f t="shared" si="21"/>
        <v>0</v>
      </c>
      <c r="AU4" s="21">
        <v>0</v>
      </c>
      <c r="AV4" s="26">
        <f t="shared" si="22"/>
        <v>0</v>
      </c>
      <c r="AW4" s="21">
        <v>0</v>
      </c>
      <c r="AX4" s="26">
        <f t="shared" si="23"/>
        <v>0</v>
      </c>
    </row>
    <row r="5" spans="1:50" x14ac:dyDescent="0.25">
      <c r="A5" s="25" t="s">
        <v>103</v>
      </c>
      <c r="B5" t="s">
        <v>120</v>
      </c>
      <c r="C5" s="21">
        <f t="shared" ref="C5:C20" si="24">SUMIFS($O5:$AX5,$O$2:$AX$2,C$2)</f>
        <v>19787223.436999999</v>
      </c>
      <c r="D5" s="26">
        <f t="shared" si="0"/>
        <v>9.9415729485898718E-2</v>
      </c>
      <c r="E5" s="21">
        <f t="shared" ref="E5:E20" si="25">SUMIFS($O5:$AX5,$O$2:$AX$2,E$2)</f>
        <v>21929922.226999998</v>
      </c>
      <c r="F5" s="26">
        <f t="shared" si="1"/>
        <v>-9.7706629682522084E-2</v>
      </c>
      <c r="G5" s="21">
        <f t="shared" ref="G5:G20" si="26">SUMIFS($O5:$AX5,$O$2:$AX$2,G$2)</f>
        <v>39574446.873999998</v>
      </c>
      <c r="H5" s="26">
        <f t="shared" si="2"/>
        <v>0.11686449504136277</v>
      </c>
      <c r="I5" s="21">
        <f t="shared" ref="I5:I20" si="27">SUMIFS($O5:$AX5,$O$2:$AX$2,I$2)</f>
        <v>43859844.453000002</v>
      </c>
      <c r="J5" s="26">
        <f t="shared" si="3"/>
        <v>-9.7706629661949984E-2</v>
      </c>
      <c r="K5" s="21">
        <f t="shared" ref="K5:K20" si="28">SUMIFS($O5:$AX5,$O$2:$AX$2,K$2)</f>
        <v>103733108.406</v>
      </c>
      <c r="L5" s="26">
        <f t="shared" si="4"/>
        <v>0.11675061684428477</v>
      </c>
      <c r="M5" s="21">
        <f t="shared" ref="M5:M20" si="29">SUMIFS($O5:$AX5,$O$2:$AX$2,M$2)</f>
        <v>110059973.82799999</v>
      </c>
      <c r="N5" s="26">
        <f t="shared" si="5"/>
        <v>-5.7485616268522111E-2</v>
      </c>
      <c r="O5" s="21">
        <v>17164885.530999999</v>
      </c>
      <c r="P5" s="26">
        <f t="shared" si="6"/>
        <v>0.11332532269047056</v>
      </c>
      <c r="Q5" s="21">
        <v>18925748</v>
      </c>
      <c r="R5" s="26">
        <f t="shared" si="7"/>
        <v>-9.3040574618239669E-2</v>
      </c>
      <c r="S5" s="21">
        <v>34329771.061999999</v>
      </c>
      <c r="T5" s="26">
        <f t="shared" si="8"/>
        <v>0.13094558599588366</v>
      </c>
      <c r="U5" s="21">
        <v>37851496</v>
      </c>
      <c r="V5" s="26">
        <f t="shared" si="9"/>
        <v>-9.3040574618239669E-2</v>
      </c>
      <c r="W5" s="21">
        <v>92242279.125</v>
      </c>
      <c r="X5" s="26">
        <f t="shared" si="10"/>
        <v>0.13097072181830716</v>
      </c>
      <c r="Y5" s="21">
        <v>97509675.875</v>
      </c>
      <c r="Z5" s="26">
        <f t="shared" si="11"/>
        <v>-5.4019221197621481E-2</v>
      </c>
      <c r="AA5" s="21">
        <v>2622337.906</v>
      </c>
      <c r="AB5" s="26">
        <f t="shared" si="12"/>
        <v>5.6624242430408624E-2</v>
      </c>
      <c r="AC5" s="21">
        <v>3004174.227</v>
      </c>
      <c r="AD5" s="26">
        <f t="shared" si="13"/>
        <v>-0.12710192290721622</v>
      </c>
      <c r="AE5" s="21">
        <v>5244675.8119999999</v>
      </c>
      <c r="AF5" s="26">
        <f t="shared" si="14"/>
        <v>6.973489275780724E-2</v>
      </c>
      <c r="AG5" s="21">
        <v>6008348.4529999997</v>
      </c>
      <c r="AH5" s="26">
        <f t="shared" si="15"/>
        <v>-0.12710192276193533</v>
      </c>
      <c r="AI5" s="21">
        <v>11490829.280999999</v>
      </c>
      <c r="AJ5" s="26">
        <f t="shared" si="16"/>
        <v>6.3639583055232887E-2</v>
      </c>
      <c r="AK5" s="21">
        <v>12550297.953</v>
      </c>
      <c r="AL5" s="26">
        <f t="shared" si="17"/>
        <v>-8.4417810315550845E-2</v>
      </c>
      <c r="AM5" s="21">
        <v>0</v>
      </c>
      <c r="AN5" s="26">
        <f t="shared" si="18"/>
        <v>0</v>
      </c>
      <c r="AO5" s="21">
        <v>0</v>
      </c>
      <c r="AP5" s="26">
        <f t="shared" si="19"/>
        <v>0</v>
      </c>
      <c r="AQ5" s="21">
        <v>0</v>
      </c>
      <c r="AR5" s="26">
        <f t="shared" si="20"/>
        <v>0</v>
      </c>
      <c r="AS5" s="21">
        <v>0</v>
      </c>
      <c r="AT5" s="26">
        <f t="shared" si="21"/>
        <v>0</v>
      </c>
      <c r="AU5" s="21">
        <v>0</v>
      </c>
      <c r="AV5" s="26">
        <f t="shared" si="22"/>
        <v>0</v>
      </c>
      <c r="AW5" s="21">
        <v>0</v>
      </c>
      <c r="AX5" s="26">
        <f t="shared" si="23"/>
        <v>0</v>
      </c>
    </row>
    <row r="6" spans="1:50" x14ac:dyDescent="0.25">
      <c r="A6" s="25" t="s">
        <v>104</v>
      </c>
      <c r="B6" t="s">
        <v>120</v>
      </c>
      <c r="C6" s="21">
        <f t="shared" si="24"/>
        <v>4044130.6239999998</v>
      </c>
      <c r="D6" s="26">
        <f t="shared" si="0"/>
        <v>2.0318676715876758E-2</v>
      </c>
      <c r="E6" s="21">
        <f t="shared" si="25"/>
        <v>3563672.2089999998</v>
      </c>
      <c r="F6" s="26">
        <f t="shared" si="1"/>
        <v>0.13482115829469654</v>
      </c>
      <c r="G6" s="21">
        <f t="shared" si="26"/>
        <v>8526679.188000001</v>
      </c>
      <c r="H6" s="26">
        <f t="shared" si="2"/>
        <v>2.5179532157655629E-2</v>
      </c>
      <c r="I6" s="21">
        <f t="shared" si="27"/>
        <v>7570236.9960000003</v>
      </c>
      <c r="J6" s="26">
        <f t="shared" si="3"/>
        <v>0.12634243716615079</v>
      </c>
      <c r="K6" s="21">
        <f t="shared" si="28"/>
        <v>22582259.601999901</v>
      </c>
      <c r="L6" s="26">
        <f t="shared" si="4"/>
        <v>2.5416116211926455E-2</v>
      </c>
      <c r="M6" s="21">
        <f t="shared" si="29"/>
        <v>19550048.327999998</v>
      </c>
      <c r="N6" s="26">
        <f t="shared" si="5"/>
        <v>0.15509993751049223</v>
      </c>
      <c r="O6" s="21">
        <v>1967011.395</v>
      </c>
      <c r="P6" s="26">
        <f t="shared" si="6"/>
        <v>1.2986524184599158E-2</v>
      </c>
      <c r="Q6" s="21">
        <v>1797811.1880000001</v>
      </c>
      <c r="R6" s="26">
        <f t="shared" si="7"/>
        <v>9.4114558931090553E-2</v>
      </c>
      <c r="S6" s="21">
        <v>4221549.352</v>
      </c>
      <c r="T6" s="26">
        <f t="shared" si="8"/>
        <v>1.6102445096701383E-2</v>
      </c>
      <c r="U6" s="21">
        <v>3890963.9730000002</v>
      </c>
      <c r="V6" s="26">
        <f t="shared" si="9"/>
        <v>8.4962333574400306E-2</v>
      </c>
      <c r="W6" s="21">
        <v>13306542.7659999</v>
      </c>
      <c r="X6" s="26">
        <f t="shared" si="10"/>
        <v>1.8893370019701154E-2</v>
      </c>
      <c r="Y6" s="21">
        <v>11909961.858999999</v>
      </c>
      <c r="Z6" s="26">
        <f t="shared" si="11"/>
        <v>0.11726157678200688</v>
      </c>
      <c r="AA6" s="21">
        <v>2077119.2290000001</v>
      </c>
      <c r="AB6" s="26">
        <f t="shared" si="12"/>
        <v>4.4851314741190126E-2</v>
      </c>
      <c r="AC6" s="21">
        <v>1765861.0209999999</v>
      </c>
      <c r="AD6" s="26">
        <f t="shared" si="13"/>
        <v>0.17626427238522768</v>
      </c>
      <c r="AE6" s="21">
        <v>4305129.8360000001</v>
      </c>
      <c r="AF6" s="26">
        <f t="shared" si="14"/>
        <v>5.724238793463414E-2</v>
      </c>
      <c r="AG6" s="21">
        <v>3679273.023</v>
      </c>
      <c r="AH6" s="26">
        <f t="shared" si="15"/>
        <v>0.17010338974238182</v>
      </c>
      <c r="AI6" s="21">
        <v>9275716.8359999992</v>
      </c>
      <c r="AJ6" s="26">
        <f t="shared" si="16"/>
        <v>5.1371640596689146E-2</v>
      </c>
      <c r="AK6" s="21">
        <v>7640086.4689999996</v>
      </c>
      <c r="AL6" s="26">
        <f t="shared" si="17"/>
        <v>0.21408532136863179</v>
      </c>
      <c r="AM6" s="21">
        <v>0</v>
      </c>
      <c r="AN6" s="26">
        <f t="shared" si="18"/>
        <v>0</v>
      </c>
      <c r="AO6" s="21">
        <v>0</v>
      </c>
      <c r="AP6" s="26">
        <f t="shared" si="19"/>
        <v>0</v>
      </c>
      <c r="AQ6" s="21">
        <v>0</v>
      </c>
      <c r="AR6" s="26">
        <f t="shared" si="20"/>
        <v>0</v>
      </c>
      <c r="AS6" s="21">
        <v>0</v>
      </c>
      <c r="AT6" s="26">
        <f t="shared" si="21"/>
        <v>0</v>
      </c>
      <c r="AU6" s="21">
        <v>0</v>
      </c>
      <c r="AV6" s="26">
        <f t="shared" si="22"/>
        <v>0</v>
      </c>
      <c r="AW6" s="21">
        <v>0</v>
      </c>
      <c r="AX6" s="26">
        <f t="shared" si="23"/>
        <v>0</v>
      </c>
    </row>
    <row r="7" spans="1:50" x14ac:dyDescent="0.25">
      <c r="A7" s="25" t="s">
        <v>105</v>
      </c>
      <c r="B7" t="s">
        <v>120</v>
      </c>
      <c r="C7" s="21">
        <f t="shared" si="24"/>
        <v>1448936.5659999901</v>
      </c>
      <c r="D7" s="26">
        <f t="shared" si="0"/>
        <v>7.2798028559342672E-3</v>
      </c>
      <c r="E7" s="21">
        <f t="shared" si="25"/>
        <v>2060380.037</v>
      </c>
      <c r="F7" s="26">
        <f t="shared" si="1"/>
        <v>-0.29676247101010422</v>
      </c>
      <c r="G7" s="21">
        <f t="shared" si="26"/>
        <v>4644027.2580000004</v>
      </c>
      <c r="H7" s="26">
        <f t="shared" si="2"/>
        <v>1.3713947846004064E-2</v>
      </c>
      <c r="I7" s="21">
        <f t="shared" si="27"/>
        <v>6603782.2419999996</v>
      </c>
      <c r="J7" s="26">
        <f t="shared" si="3"/>
        <v>-0.29676250854184349</v>
      </c>
      <c r="K7" s="21">
        <f t="shared" si="28"/>
        <v>23397346.469000001</v>
      </c>
      <c r="L7" s="26">
        <f t="shared" si="4"/>
        <v>2.6333488649388601E-2</v>
      </c>
      <c r="M7" s="21">
        <f t="shared" si="29"/>
        <v>30739783.223999999</v>
      </c>
      <c r="N7" s="26">
        <f t="shared" si="5"/>
        <v>-0.23885779224582859</v>
      </c>
      <c r="O7" s="21">
        <v>1448936.5659999901</v>
      </c>
      <c r="P7" s="26">
        <f t="shared" si="6"/>
        <v>9.5661112102042121E-3</v>
      </c>
      <c r="Q7" s="21">
        <v>2060379.7250000001</v>
      </c>
      <c r="R7" s="26">
        <f t="shared" si="7"/>
        <v>-0.29676236451997218</v>
      </c>
      <c r="S7" s="21">
        <v>4644027.2580000004</v>
      </c>
      <c r="T7" s="26">
        <f t="shared" si="8"/>
        <v>1.7713921528384323E-2</v>
      </c>
      <c r="U7" s="21">
        <v>6603781.2419999996</v>
      </c>
      <c r="V7" s="26">
        <f t="shared" si="9"/>
        <v>-0.29676240205171822</v>
      </c>
      <c r="W7" s="21">
        <v>23397346.469000001</v>
      </c>
      <c r="X7" s="26">
        <f t="shared" si="10"/>
        <v>3.3220854739780918E-2</v>
      </c>
      <c r="Y7" s="21">
        <v>30739779.344000001</v>
      </c>
      <c r="Z7" s="26">
        <f t="shared" si="11"/>
        <v>-0.2388576961738389</v>
      </c>
      <c r="AA7" s="21">
        <v>0</v>
      </c>
      <c r="AB7" s="26">
        <f t="shared" si="12"/>
        <v>0</v>
      </c>
      <c r="AC7" s="21">
        <v>0.312</v>
      </c>
      <c r="AD7" s="26">
        <f t="shared" si="13"/>
        <v>-1</v>
      </c>
      <c r="AE7" s="21">
        <v>0</v>
      </c>
      <c r="AF7" s="26">
        <f t="shared" si="14"/>
        <v>0</v>
      </c>
      <c r="AG7" s="21">
        <v>1</v>
      </c>
      <c r="AH7" s="26">
        <f t="shared" si="15"/>
        <v>-1</v>
      </c>
      <c r="AI7" s="21">
        <v>0</v>
      </c>
      <c r="AJ7" s="26">
        <f t="shared" si="16"/>
        <v>0</v>
      </c>
      <c r="AK7" s="21">
        <v>3.88</v>
      </c>
      <c r="AL7" s="26">
        <f t="shared" si="17"/>
        <v>-1</v>
      </c>
      <c r="AM7" s="21">
        <v>0</v>
      </c>
      <c r="AN7" s="26">
        <f t="shared" si="18"/>
        <v>0</v>
      </c>
      <c r="AO7" s="21">
        <v>0</v>
      </c>
      <c r="AP7" s="26">
        <f t="shared" si="19"/>
        <v>0</v>
      </c>
      <c r="AQ7" s="21">
        <v>0</v>
      </c>
      <c r="AR7" s="26">
        <f t="shared" si="20"/>
        <v>0</v>
      </c>
      <c r="AS7" s="21">
        <v>0</v>
      </c>
      <c r="AT7" s="26">
        <f t="shared" si="21"/>
        <v>0</v>
      </c>
      <c r="AU7" s="21">
        <v>0</v>
      </c>
      <c r="AV7" s="26">
        <f t="shared" si="22"/>
        <v>0</v>
      </c>
      <c r="AW7" s="21">
        <v>0</v>
      </c>
      <c r="AX7" s="26">
        <f t="shared" si="23"/>
        <v>0</v>
      </c>
    </row>
    <row r="8" spans="1:50" x14ac:dyDescent="0.25">
      <c r="A8" s="25" t="s">
        <v>106</v>
      </c>
      <c r="B8" t="s">
        <v>120</v>
      </c>
      <c r="C8" s="21">
        <f t="shared" si="24"/>
        <v>29463829.875999991</v>
      </c>
      <c r="D8" s="26">
        <f t="shared" si="0"/>
        <v>0.14803330795232866</v>
      </c>
      <c r="E8" s="21">
        <f t="shared" si="25"/>
        <v>33097795.75</v>
      </c>
      <c r="F8" s="26">
        <f t="shared" si="1"/>
        <v>-0.1097948002775988</v>
      </c>
      <c r="G8" s="21">
        <f t="shared" si="26"/>
        <v>29463829.875999991</v>
      </c>
      <c r="H8" s="26">
        <f t="shared" si="2"/>
        <v>8.7007548365901577E-2</v>
      </c>
      <c r="I8" s="21">
        <f t="shared" si="27"/>
        <v>33097795.75</v>
      </c>
      <c r="J8" s="26">
        <f t="shared" si="3"/>
        <v>-0.1097948002775988</v>
      </c>
      <c r="K8" s="21">
        <f t="shared" si="28"/>
        <v>87890024.692000002</v>
      </c>
      <c r="L8" s="26">
        <f t="shared" si="4"/>
        <v>9.8919378344367662E-2</v>
      </c>
      <c r="M8" s="21">
        <f t="shared" si="29"/>
        <v>96099802.826999992</v>
      </c>
      <c r="N8" s="26">
        <f t="shared" si="5"/>
        <v>-8.5429708422808392E-2</v>
      </c>
      <c r="O8" s="21">
        <v>21452018.219000001</v>
      </c>
      <c r="P8" s="26">
        <f t="shared" si="6"/>
        <v>0.14162965914567327</v>
      </c>
      <c r="Q8" s="21">
        <v>23125700.030999999</v>
      </c>
      <c r="R8" s="26">
        <f t="shared" si="7"/>
        <v>-7.2373238853588373E-2</v>
      </c>
      <c r="S8" s="21">
        <v>21452018.219000001</v>
      </c>
      <c r="T8" s="26">
        <f t="shared" si="8"/>
        <v>8.1825395555599631E-2</v>
      </c>
      <c r="U8" s="21">
        <v>23125700.030999999</v>
      </c>
      <c r="V8" s="26">
        <f t="shared" si="9"/>
        <v>-7.2373238853588373E-2</v>
      </c>
      <c r="W8" s="21">
        <v>59541245.875</v>
      </c>
      <c r="X8" s="26">
        <f t="shared" si="10"/>
        <v>8.4539974772767243E-2</v>
      </c>
      <c r="Y8" s="21">
        <v>63122646.311999999</v>
      </c>
      <c r="Z8" s="26">
        <f t="shared" si="11"/>
        <v>-5.673717193822958E-2</v>
      </c>
      <c r="AA8" s="21">
        <v>6753474.6879999898</v>
      </c>
      <c r="AB8" s="26">
        <f t="shared" si="12"/>
        <v>0.14582803654173301</v>
      </c>
      <c r="AC8" s="21">
        <v>6368713.7189999996</v>
      </c>
      <c r="AD8" s="26">
        <f t="shared" si="13"/>
        <v>6.04142352720487E-2</v>
      </c>
      <c r="AE8" s="21">
        <v>6753474.6879999898</v>
      </c>
      <c r="AF8" s="26">
        <f t="shared" si="14"/>
        <v>8.9796366828372623E-2</v>
      </c>
      <c r="AG8" s="21">
        <v>6368713.7189999996</v>
      </c>
      <c r="AH8" s="26">
        <f t="shared" si="15"/>
        <v>6.04142352720487E-2</v>
      </c>
      <c r="AI8" s="21">
        <v>24705174.969000001</v>
      </c>
      <c r="AJ8" s="26">
        <f t="shared" si="16"/>
        <v>0.13682450551531572</v>
      </c>
      <c r="AK8" s="21">
        <v>22549418.030999999</v>
      </c>
      <c r="AL8" s="26">
        <f t="shared" si="17"/>
        <v>9.5601444571046468E-2</v>
      </c>
      <c r="AM8" s="21">
        <v>1258336.969</v>
      </c>
      <c r="AN8" s="26">
        <f t="shared" si="18"/>
        <v>1</v>
      </c>
      <c r="AO8" s="21">
        <v>3603382</v>
      </c>
      <c r="AP8" s="26">
        <f t="shared" si="19"/>
        <v>-0.65079001643456058</v>
      </c>
      <c r="AQ8" s="21">
        <v>1258336.969</v>
      </c>
      <c r="AR8" s="26">
        <f t="shared" si="20"/>
        <v>1</v>
      </c>
      <c r="AS8" s="21">
        <v>3603382</v>
      </c>
      <c r="AT8" s="26">
        <f t="shared" si="21"/>
        <v>-0.65079001643456058</v>
      </c>
      <c r="AU8" s="21">
        <v>3643603.8480000002</v>
      </c>
      <c r="AV8" s="26">
        <f t="shared" si="22"/>
        <v>1</v>
      </c>
      <c r="AW8" s="21">
        <v>10427738.483999999</v>
      </c>
      <c r="AX8" s="26">
        <f t="shared" si="23"/>
        <v>-0.65058542141322073</v>
      </c>
    </row>
    <row r="9" spans="1:50" x14ac:dyDescent="0.25">
      <c r="A9" s="25" t="s">
        <v>107</v>
      </c>
      <c r="B9" t="s">
        <v>120</v>
      </c>
      <c r="C9" s="21">
        <f t="shared" si="24"/>
        <v>40120386.202999897</v>
      </c>
      <c r="D9" s="26">
        <f t="shared" si="0"/>
        <v>0.20157438835854904</v>
      </c>
      <c r="E9" s="21">
        <f t="shared" si="25"/>
        <v>46105517.843000002</v>
      </c>
      <c r="F9" s="26">
        <f t="shared" si="1"/>
        <v>-0.12981378195080395</v>
      </c>
      <c r="G9" s="21">
        <f t="shared" si="26"/>
        <v>80240772.406000003</v>
      </c>
      <c r="H9" s="26">
        <f t="shared" si="2"/>
        <v>0.23695333958329795</v>
      </c>
      <c r="I9" s="21">
        <f t="shared" si="27"/>
        <v>92211035.687000006</v>
      </c>
      <c r="J9" s="26">
        <f t="shared" si="3"/>
        <v>-0.12981378196023863</v>
      </c>
      <c r="K9" s="21">
        <f t="shared" si="28"/>
        <v>173922196.375</v>
      </c>
      <c r="L9" s="26">
        <f t="shared" si="4"/>
        <v>0.19574776097733895</v>
      </c>
      <c r="M9" s="21">
        <f t="shared" si="29"/>
        <v>192652544.25</v>
      </c>
      <c r="N9" s="26">
        <f t="shared" si="5"/>
        <v>-9.7223464906303736E-2</v>
      </c>
      <c r="O9" s="21">
        <v>29014022.561999999</v>
      </c>
      <c r="P9" s="26">
        <f t="shared" si="6"/>
        <v>0.19155522263454838</v>
      </c>
      <c r="Q9" s="21">
        <v>33336940.780999999</v>
      </c>
      <c r="R9" s="26">
        <f t="shared" si="7"/>
        <v>-0.12967351285765838</v>
      </c>
      <c r="S9" s="21">
        <v>58028045.125</v>
      </c>
      <c r="T9" s="26">
        <f t="shared" si="8"/>
        <v>0.22133897599741312</v>
      </c>
      <c r="U9" s="21">
        <v>66673881.561999999</v>
      </c>
      <c r="V9" s="26">
        <f t="shared" si="9"/>
        <v>-0.12967351284266004</v>
      </c>
      <c r="W9" s="21">
        <v>131218190.5</v>
      </c>
      <c r="X9" s="26">
        <f t="shared" si="10"/>
        <v>0.18631089006580459</v>
      </c>
      <c r="Y9" s="21">
        <v>145614649.25</v>
      </c>
      <c r="Z9" s="26">
        <f t="shared" si="11"/>
        <v>-9.8866829842671256E-2</v>
      </c>
      <c r="AA9" s="21">
        <v>11106363.6409999</v>
      </c>
      <c r="AB9" s="26">
        <f t="shared" si="12"/>
        <v>0.23982013373994759</v>
      </c>
      <c r="AC9" s="21">
        <v>12768577.062000001</v>
      </c>
      <c r="AD9" s="26">
        <f t="shared" si="13"/>
        <v>-0.13018000462611767</v>
      </c>
      <c r="AE9" s="21">
        <v>22212727.280999999</v>
      </c>
      <c r="AF9" s="26">
        <f t="shared" si="14"/>
        <v>0.29534755060642331</v>
      </c>
      <c r="AG9" s="21">
        <v>25537154.125</v>
      </c>
      <c r="AH9" s="26">
        <f t="shared" si="15"/>
        <v>-0.13018000469932944</v>
      </c>
      <c r="AI9" s="21">
        <v>42704005.875</v>
      </c>
      <c r="AJ9" s="26">
        <f t="shared" si="16"/>
        <v>0.23650731050080559</v>
      </c>
      <c r="AK9" s="21">
        <v>47037895</v>
      </c>
      <c r="AL9" s="26">
        <f t="shared" si="17"/>
        <v>-9.2136119717942333E-2</v>
      </c>
      <c r="AM9" s="21">
        <v>0</v>
      </c>
      <c r="AN9" s="26">
        <f t="shared" si="18"/>
        <v>0</v>
      </c>
      <c r="AO9" s="21">
        <v>0</v>
      </c>
      <c r="AP9" s="26">
        <f t="shared" si="19"/>
        <v>0</v>
      </c>
      <c r="AQ9" s="21">
        <v>0</v>
      </c>
      <c r="AR9" s="26">
        <f t="shared" si="20"/>
        <v>0</v>
      </c>
      <c r="AS9" s="21">
        <v>0</v>
      </c>
      <c r="AT9" s="26">
        <f t="shared" si="21"/>
        <v>0</v>
      </c>
      <c r="AU9" s="21">
        <v>0</v>
      </c>
      <c r="AV9" s="26">
        <f t="shared" si="22"/>
        <v>0</v>
      </c>
      <c r="AW9" s="21">
        <v>0</v>
      </c>
      <c r="AX9" s="26">
        <f t="shared" si="23"/>
        <v>0</v>
      </c>
    </row>
    <row r="10" spans="1:50" x14ac:dyDescent="0.25">
      <c r="A10" s="25" t="s">
        <v>108</v>
      </c>
      <c r="B10" t="s">
        <v>120</v>
      </c>
      <c r="C10" s="21">
        <f t="shared" si="24"/>
        <v>1944905.14099999</v>
      </c>
      <c r="D10" s="26">
        <f t="shared" si="0"/>
        <v>9.7716672573594666E-3</v>
      </c>
      <c r="E10" s="21">
        <f t="shared" si="25"/>
        <v>2064935.1849999998</v>
      </c>
      <c r="F10" s="26">
        <f t="shared" si="1"/>
        <v>-5.81277537774193E-2</v>
      </c>
      <c r="G10" s="21">
        <f t="shared" si="26"/>
        <v>3889810.281</v>
      </c>
      <c r="H10" s="26">
        <f t="shared" si="2"/>
        <v>1.1486723130789257E-2</v>
      </c>
      <c r="I10" s="21">
        <f t="shared" si="27"/>
        <v>4129870.37</v>
      </c>
      <c r="J10" s="26">
        <f t="shared" si="3"/>
        <v>-5.8127754019552946E-2</v>
      </c>
      <c r="K10" s="21">
        <f t="shared" si="28"/>
        <v>12010067.645</v>
      </c>
      <c r="L10" s="26">
        <f t="shared" si="4"/>
        <v>1.3517215741837667E-2</v>
      </c>
      <c r="M10" s="21">
        <f t="shared" si="29"/>
        <v>12740374.073000001</v>
      </c>
      <c r="N10" s="26">
        <f t="shared" si="5"/>
        <v>-5.7322212347571511E-2</v>
      </c>
      <c r="O10" s="21">
        <v>1944891.64099999</v>
      </c>
      <c r="P10" s="26">
        <f t="shared" si="6"/>
        <v>1.2840486026910441E-2</v>
      </c>
      <c r="Q10" s="21">
        <v>2064918.1839999999</v>
      </c>
      <c r="R10" s="26">
        <f t="shared" si="7"/>
        <v>-5.8126536891405456E-2</v>
      </c>
      <c r="S10" s="21">
        <v>3889783.281</v>
      </c>
      <c r="T10" s="26">
        <f t="shared" si="8"/>
        <v>1.4836974887121839E-2</v>
      </c>
      <c r="U10" s="21">
        <v>4129836.3670000001</v>
      </c>
      <c r="V10" s="26">
        <f t="shared" si="9"/>
        <v>-5.8126536905475423E-2</v>
      </c>
      <c r="W10" s="21">
        <v>12009994.625</v>
      </c>
      <c r="X10" s="26">
        <f t="shared" si="10"/>
        <v>1.7052458807296837E-2</v>
      </c>
      <c r="Y10" s="21">
        <v>12740278.625</v>
      </c>
      <c r="Z10" s="26">
        <f t="shared" si="11"/>
        <v>-5.7320881394774092E-2</v>
      </c>
      <c r="AA10" s="21">
        <v>13.5</v>
      </c>
      <c r="AB10" s="26">
        <f t="shared" si="12"/>
        <v>2.9150601494242229E-7</v>
      </c>
      <c r="AC10" s="21">
        <v>17.000999999999902</v>
      </c>
      <c r="AD10" s="26">
        <f t="shared" si="13"/>
        <v>-0.20592906299628977</v>
      </c>
      <c r="AE10" s="21">
        <v>27</v>
      </c>
      <c r="AF10" s="26">
        <f t="shared" si="14"/>
        <v>3.5900066504640528E-7</v>
      </c>
      <c r="AG10" s="21">
        <v>34.003</v>
      </c>
      <c r="AH10" s="26">
        <f t="shared" si="15"/>
        <v>-0.20595241596329739</v>
      </c>
      <c r="AI10" s="21">
        <v>73.02</v>
      </c>
      <c r="AJ10" s="26">
        <f t="shared" si="16"/>
        <v>4.0440617827094711E-7</v>
      </c>
      <c r="AK10" s="21">
        <v>95.447999999999993</v>
      </c>
      <c r="AL10" s="26">
        <f t="shared" si="17"/>
        <v>-0.23497611264772444</v>
      </c>
      <c r="AM10" s="21">
        <v>0</v>
      </c>
      <c r="AN10" s="26">
        <f t="shared" si="18"/>
        <v>0</v>
      </c>
      <c r="AO10" s="21">
        <v>0</v>
      </c>
      <c r="AP10" s="26">
        <f t="shared" si="19"/>
        <v>0</v>
      </c>
      <c r="AQ10" s="21">
        <v>0</v>
      </c>
      <c r="AR10" s="26">
        <f t="shared" si="20"/>
        <v>0</v>
      </c>
      <c r="AS10" s="21">
        <v>0</v>
      </c>
      <c r="AT10" s="26">
        <f t="shared" si="21"/>
        <v>0</v>
      </c>
      <c r="AU10" s="21">
        <v>0</v>
      </c>
      <c r="AV10" s="26">
        <f t="shared" si="22"/>
        <v>0</v>
      </c>
      <c r="AW10" s="21">
        <v>0</v>
      </c>
      <c r="AX10" s="26">
        <f t="shared" si="23"/>
        <v>0</v>
      </c>
    </row>
    <row r="11" spans="1:50" x14ac:dyDescent="0.25">
      <c r="A11" s="25" t="s">
        <v>109</v>
      </c>
      <c r="B11" t="s">
        <v>120</v>
      </c>
      <c r="C11" s="21">
        <f t="shared" si="24"/>
        <v>3586273.9479999896</v>
      </c>
      <c r="D11" s="26">
        <f t="shared" si="0"/>
        <v>1.8018295584109899E-2</v>
      </c>
      <c r="E11" s="21">
        <f t="shared" si="25"/>
        <v>3975263.2710000002</v>
      </c>
      <c r="F11" s="26">
        <f t="shared" si="1"/>
        <v>-9.7852468247256019E-2</v>
      </c>
      <c r="G11" s="21">
        <f t="shared" si="26"/>
        <v>7172547.8959999895</v>
      </c>
      <c r="H11" s="26">
        <f t="shared" si="2"/>
        <v>2.1180742985361271E-2</v>
      </c>
      <c r="I11" s="21">
        <f t="shared" si="27"/>
        <v>7950526.5419999994</v>
      </c>
      <c r="J11" s="26">
        <f t="shared" si="3"/>
        <v>-9.7852468247254576E-2</v>
      </c>
      <c r="K11" s="21">
        <f t="shared" si="28"/>
        <v>19173681.879999999</v>
      </c>
      <c r="L11" s="26">
        <f t="shared" si="4"/>
        <v>2.1579794735396233E-2</v>
      </c>
      <c r="M11" s="21">
        <f t="shared" si="29"/>
        <v>21172007.067000002</v>
      </c>
      <c r="N11" s="26">
        <f t="shared" si="5"/>
        <v>-9.4385250329654169E-2</v>
      </c>
      <c r="O11" s="21">
        <v>3568616.3239999898</v>
      </c>
      <c r="P11" s="26">
        <f t="shared" si="6"/>
        <v>2.3560576372350508E-2</v>
      </c>
      <c r="Q11" s="21">
        <v>3946605.27</v>
      </c>
      <c r="R11" s="26">
        <f t="shared" si="7"/>
        <v>-9.5775716125775623E-2</v>
      </c>
      <c r="S11" s="21">
        <v>7137232.6479999898</v>
      </c>
      <c r="T11" s="26">
        <f t="shared" si="8"/>
        <v>2.7223866707221305E-2</v>
      </c>
      <c r="U11" s="21">
        <v>7893210.5389999999</v>
      </c>
      <c r="V11" s="26">
        <f t="shared" si="9"/>
        <v>-9.5775716011217149E-2</v>
      </c>
      <c r="W11" s="21">
        <v>19087384.655999999</v>
      </c>
      <c r="X11" s="26">
        <f t="shared" si="10"/>
        <v>2.7101331078694772E-2</v>
      </c>
      <c r="Y11" s="21">
        <v>21037080.688000001</v>
      </c>
      <c r="Z11" s="26">
        <f t="shared" si="11"/>
        <v>-9.2679020483680929E-2</v>
      </c>
      <c r="AA11" s="21">
        <v>17657.624</v>
      </c>
      <c r="AB11" s="26">
        <f t="shared" si="12"/>
        <v>3.8128174856234625E-4</v>
      </c>
      <c r="AC11" s="21">
        <v>28658.001</v>
      </c>
      <c r="AD11" s="26">
        <f t="shared" si="13"/>
        <v>-0.38385011571463068</v>
      </c>
      <c r="AE11" s="21">
        <v>35315.248</v>
      </c>
      <c r="AF11" s="26">
        <f t="shared" si="14"/>
        <v>4.6956287104736052E-4</v>
      </c>
      <c r="AG11" s="21">
        <v>57316.002999999997</v>
      </c>
      <c r="AH11" s="26">
        <f t="shared" si="15"/>
        <v>-0.38385012646468031</v>
      </c>
      <c r="AI11" s="21">
        <v>86297.224000000002</v>
      </c>
      <c r="AJ11" s="26">
        <f t="shared" si="16"/>
        <v>4.7793933926639084E-4</v>
      </c>
      <c r="AK11" s="21">
        <v>134926.37899999999</v>
      </c>
      <c r="AL11" s="26">
        <f t="shared" si="17"/>
        <v>-0.36041251058845947</v>
      </c>
      <c r="AM11" s="21">
        <v>0</v>
      </c>
      <c r="AN11" s="26">
        <f t="shared" si="18"/>
        <v>0</v>
      </c>
      <c r="AO11" s="21">
        <v>0</v>
      </c>
      <c r="AP11" s="26">
        <f t="shared" si="19"/>
        <v>0</v>
      </c>
      <c r="AQ11" s="21">
        <v>0</v>
      </c>
      <c r="AR11" s="26">
        <f t="shared" si="20"/>
        <v>0</v>
      </c>
      <c r="AS11" s="21">
        <v>0</v>
      </c>
      <c r="AT11" s="26">
        <f t="shared" si="21"/>
        <v>0</v>
      </c>
      <c r="AU11" s="21">
        <v>0</v>
      </c>
      <c r="AV11" s="26">
        <f t="shared" si="22"/>
        <v>0</v>
      </c>
      <c r="AW11" s="21">
        <v>0</v>
      </c>
      <c r="AX11" s="26">
        <f t="shared" si="23"/>
        <v>0</v>
      </c>
    </row>
    <row r="12" spans="1:50" x14ac:dyDescent="0.25">
      <c r="A12" s="25" t="s">
        <v>110</v>
      </c>
      <c r="B12" t="s">
        <v>120</v>
      </c>
      <c r="C12" s="21">
        <f t="shared" si="24"/>
        <v>7534399.8600000003</v>
      </c>
      <c r="D12" s="26">
        <f t="shared" si="0"/>
        <v>3.785462173130022E-2</v>
      </c>
      <c r="E12" s="21">
        <f t="shared" si="25"/>
        <v>8094706.375</v>
      </c>
      <c r="F12" s="26">
        <f t="shared" si="1"/>
        <v>-6.9218880715731901E-2</v>
      </c>
      <c r="G12" s="21">
        <f t="shared" si="26"/>
        <v>7534399.8600000003</v>
      </c>
      <c r="H12" s="26">
        <f t="shared" si="2"/>
        <v>2.2249302381459089E-2</v>
      </c>
      <c r="I12" s="21">
        <f t="shared" si="27"/>
        <v>8094706.375</v>
      </c>
      <c r="J12" s="26">
        <f t="shared" si="3"/>
        <v>-6.9218880715731901E-2</v>
      </c>
      <c r="K12" s="21">
        <f t="shared" si="28"/>
        <v>31252771.530999999</v>
      </c>
      <c r="L12" s="26">
        <f t="shared" si="4"/>
        <v>3.5174694081824158E-2</v>
      </c>
      <c r="M12" s="21">
        <f t="shared" si="29"/>
        <v>32207838.376000002</v>
      </c>
      <c r="N12" s="26">
        <f t="shared" si="5"/>
        <v>-2.9653242600462093E-2</v>
      </c>
      <c r="O12" s="21">
        <v>4556348.1330000004</v>
      </c>
      <c r="P12" s="26">
        <f t="shared" si="6"/>
        <v>3.0081739929451567E-2</v>
      </c>
      <c r="Q12" s="21">
        <v>4915814.2580000004</v>
      </c>
      <c r="R12" s="26">
        <f t="shared" si="7"/>
        <v>-7.3124431911764098E-2</v>
      </c>
      <c r="S12" s="21">
        <v>4556348.1330000004</v>
      </c>
      <c r="T12" s="26">
        <f t="shared" si="8"/>
        <v>1.737948310809902E-2</v>
      </c>
      <c r="U12" s="21">
        <v>4915814.2580000004</v>
      </c>
      <c r="V12" s="26">
        <f t="shared" si="9"/>
        <v>-7.3124431911764098E-2</v>
      </c>
      <c r="W12" s="21">
        <v>19666652.561999999</v>
      </c>
      <c r="X12" s="26">
        <f t="shared" si="10"/>
        <v>2.7923807891872706E-2</v>
      </c>
      <c r="Y12" s="21">
        <v>20571169.188000001</v>
      </c>
      <c r="Z12" s="26">
        <f t="shared" si="11"/>
        <v>-4.3970112623819335E-2</v>
      </c>
      <c r="AA12" s="21">
        <v>2978051.727</v>
      </c>
      <c r="AB12" s="26">
        <f t="shared" si="12"/>
        <v>6.4305184535568036E-2</v>
      </c>
      <c r="AC12" s="21">
        <v>3178892.1170000001</v>
      </c>
      <c r="AD12" s="26">
        <f t="shared" si="13"/>
        <v>-6.3179366461022957E-2</v>
      </c>
      <c r="AE12" s="21">
        <v>2978051.727</v>
      </c>
      <c r="AF12" s="26">
        <f t="shared" si="14"/>
        <v>3.9597131501318363E-2</v>
      </c>
      <c r="AG12" s="21">
        <v>3178892.1170000001</v>
      </c>
      <c r="AH12" s="26">
        <f t="shared" si="15"/>
        <v>-6.3179366461022957E-2</v>
      </c>
      <c r="AI12" s="21">
        <v>11586118.969000001</v>
      </c>
      <c r="AJ12" s="26">
        <f t="shared" si="16"/>
        <v>6.4167325297806305E-2</v>
      </c>
      <c r="AK12" s="21">
        <v>11636669.187999999</v>
      </c>
      <c r="AL12" s="26">
        <f t="shared" si="17"/>
        <v>-4.3440453778755828E-3</v>
      </c>
      <c r="AM12" s="21">
        <v>0</v>
      </c>
      <c r="AN12" s="26">
        <f t="shared" si="18"/>
        <v>0</v>
      </c>
      <c r="AO12" s="21">
        <v>0</v>
      </c>
      <c r="AP12" s="26">
        <f t="shared" si="19"/>
        <v>0</v>
      </c>
      <c r="AQ12" s="21">
        <v>0</v>
      </c>
      <c r="AR12" s="26">
        <f t="shared" si="20"/>
        <v>0</v>
      </c>
      <c r="AS12" s="21">
        <v>0</v>
      </c>
      <c r="AT12" s="26">
        <f t="shared" si="21"/>
        <v>0</v>
      </c>
      <c r="AU12" s="21">
        <v>0</v>
      </c>
      <c r="AV12" s="26">
        <f t="shared" si="22"/>
        <v>0</v>
      </c>
      <c r="AW12" s="21">
        <v>0</v>
      </c>
      <c r="AX12" s="26">
        <f t="shared" si="23"/>
        <v>0</v>
      </c>
    </row>
    <row r="13" spans="1:50" x14ac:dyDescent="0.25">
      <c r="A13" s="25" t="s">
        <v>111</v>
      </c>
      <c r="B13" t="s">
        <v>120</v>
      </c>
      <c r="C13" s="21">
        <f t="shared" si="24"/>
        <v>12705353.191999901</v>
      </c>
      <c r="D13" s="26">
        <f t="shared" si="0"/>
        <v>6.3834724461481404E-2</v>
      </c>
      <c r="E13" s="21">
        <f t="shared" si="25"/>
        <v>13418518.887</v>
      </c>
      <c r="F13" s="26">
        <f t="shared" si="1"/>
        <v>-5.3147869821237981E-2</v>
      </c>
      <c r="G13" s="21">
        <f t="shared" si="26"/>
        <v>25410706.383000001</v>
      </c>
      <c r="H13" s="26">
        <f t="shared" si="2"/>
        <v>7.5038556560208844E-2</v>
      </c>
      <c r="I13" s="21">
        <f t="shared" si="27"/>
        <v>26837037.774</v>
      </c>
      <c r="J13" s="26">
        <f t="shared" si="3"/>
        <v>-5.3147869858492514E-2</v>
      </c>
      <c r="K13" s="21">
        <f t="shared" si="28"/>
        <v>64376102.546999998</v>
      </c>
      <c r="L13" s="26">
        <f t="shared" si="4"/>
        <v>7.2454684891698984E-2</v>
      </c>
      <c r="M13" s="21">
        <f t="shared" si="29"/>
        <v>65233803.281000003</v>
      </c>
      <c r="N13" s="26">
        <f t="shared" si="5"/>
        <v>-1.3148102530606498E-2</v>
      </c>
      <c r="O13" s="21">
        <v>10748714.6409999</v>
      </c>
      <c r="P13" s="26">
        <f t="shared" si="6"/>
        <v>7.0964735127373404E-2</v>
      </c>
      <c r="Q13" s="21">
        <v>11344417.172</v>
      </c>
      <c r="R13" s="26">
        <f t="shared" si="7"/>
        <v>-5.2510633377481741E-2</v>
      </c>
      <c r="S13" s="21">
        <v>21497429.280999999</v>
      </c>
      <c r="T13" s="26">
        <f t="shared" si="8"/>
        <v>8.1998609006791776E-2</v>
      </c>
      <c r="U13" s="21">
        <v>22688834.344000001</v>
      </c>
      <c r="V13" s="26">
        <f t="shared" si="9"/>
        <v>-5.2510633421547492E-2</v>
      </c>
      <c r="W13" s="21">
        <v>56201249.5</v>
      </c>
      <c r="X13" s="26">
        <f t="shared" si="10"/>
        <v>7.9797662025794774E-2</v>
      </c>
      <c r="Y13" s="21">
        <v>57003330.375</v>
      </c>
      <c r="Z13" s="26">
        <f t="shared" si="11"/>
        <v>-1.4070772176352886E-2</v>
      </c>
      <c r="AA13" s="21">
        <v>1956638.551</v>
      </c>
      <c r="AB13" s="26">
        <f t="shared" si="12"/>
        <v>4.2249770865535226E-2</v>
      </c>
      <c r="AC13" s="21">
        <v>2074101.7150000001</v>
      </c>
      <c r="AD13" s="26">
        <f t="shared" si="13"/>
        <v>-5.6633270755479859E-2</v>
      </c>
      <c r="AE13" s="21">
        <v>3913277.102</v>
      </c>
      <c r="AF13" s="26">
        <f t="shared" si="14"/>
        <v>5.2032188226995166E-2</v>
      </c>
      <c r="AG13" s="21">
        <v>4148203.43</v>
      </c>
      <c r="AH13" s="26">
        <f t="shared" si="15"/>
        <v>-5.6633270755479859E-2</v>
      </c>
      <c r="AI13" s="21">
        <v>8174853.0470000003</v>
      </c>
      <c r="AJ13" s="26">
        <f t="shared" si="16"/>
        <v>4.5274734027168959E-2</v>
      </c>
      <c r="AK13" s="21">
        <v>8230472.9060000004</v>
      </c>
      <c r="AL13" s="26">
        <f t="shared" si="17"/>
        <v>-6.7577962573029948E-3</v>
      </c>
      <c r="AM13" s="21">
        <v>0</v>
      </c>
      <c r="AN13" s="26">
        <f t="shared" si="18"/>
        <v>0</v>
      </c>
      <c r="AO13" s="21">
        <v>0</v>
      </c>
      <c r="AP13" s="26">
        <f t="shared" si="19"/>
        <v>0</v>
      </c>
      <c r="AQ13" s="21">
        <v>0</v>
      </c>
      <c r="AR13" s="26">
        <f t="shared" si="20"/>
        <v>0</v>
      </c>
      <c r="AS13" s="21">
        <v>0</v>
      </c>
      <c r="AT13" s="26">
        <f t="shared" si="21"/>
        <v>0</v>
      </c>
      <c r="AU13" s="21">
        <v>0</v>
      </c>
      <c r="AV13" s="26">
        <f t="shared" si="22"/>
        <v>0</v>
      </c>
      <c r="AW13" s="21">
        <v>0</v>
      </c>
      <c r="AX13" s="26">
        <f t="shared" si="23"/>
        <v>0</v>
      </c>
    </row>
    <row r="14" spans="1:50" x14ac:dyDescent="0.25">
      <c r="A14" s="25" t="s">
        <v>112</v>
      </c>
      <c r="B14" t="s">
        <v>120</v>
      </c>
      <c r="C14" s="21">
        <f t="shared" si="24"/>
        <v>8558326</v>
      </c>
      <c r="D14" s="26">
        <f t="shared" si="0"/>
        <v>4.2999070848776494E-2</v>
      </c>
      <c r="E14" s="21">
        <f t="shared" si="25"/>
        <v>9399665.1319999993</v>
      </c>
      <c r="F14" s="26">
        <f t="shared" si="1"/>
        <v>-8.9507351611470054E-2</v>
      </c>
      <c r="G14" s="21">
        <f t="shared" si="26"/>
        <v>18436154.484999899</v>
      </c>
      <c r="H14" s="26">
        <f t="shared" si="2"/>
        <v>5.4442501527660614E-2</v>
      </c>
      <c r="I14" s="21">
        <f t="shared" si="27"/>
        <v>20309307.82</v>
      </c>
      <c r="J14" s="26">
        <f t="shared" si="3"/>
        <v>-9.2231274034631383E-2</v>
      </c>
      <c r="K14" s="21">
        <f t="shared" si="28"/>
        <v>51753792.546999998</v>
      </c>
      <c r="L14" s="26">
        <f t="shared" si="4"/>
        <v>5.8248396261727245E-2</v>
      </c>
      <c r="M14" s="21">
        <f t="shared" si="29"/>
        <v>55635644.313000001</v>
      </c>
      <c r="N14" s="26">
        <f t="shared" si="5"/>
        <v>-6.9772747560199577E-2</v>
      </c>
      <c r="O14" s="21">
        <v>6613886.352</v>
      </c>
      <c r="P14" s="26">
        <f t="shared" si="6"/>
        <v>4.3665936701113163E-2</v>
      </c>
      <c r="Q14" s="21">
        <v>7297780.5619999999</v>
      </c>
      <c r="R14" s="26">
        <f t="shared" si="7"/>
        <v>-9.3712630050988399E-2</v>
      </c>
      <c r="S14" s="21">
        <v>14153984.2659999</v>
      </c>
      <c r="T14" s="26">
        <f t="shared" si="8"/>
        <v>5.3988177216230407E-2</v>
      </c>
      <c r="U14" s="21">
        <v>15669938.703</v>
      </c>
      <c r="V14" s="26">
        <f t="shared" si="9"/>
        <v>-9.6742844099949821E-2</v>
      </c>
      <c r="W14" s="21">
        <v>42153160.938000001</v>
      </c>
      <c r="X14" s="26">
        <f t="shared" si="10"/>
        <v>5.9851404012813955E-2</v>
      </c>
      <c r="Y14" s="21">
        <v>45602111.625</v>
      </c>
      <c r="Z14" s="26">
        <f t="shared" si="11"/>
        <v>-7.5631381181682222E-2</v>
      </c>
      <c r="AA14" s="21">
        <v>1944439.648</v>
      </c>
      <c r="AB14" s="26">
        <f t="shared" si="12"/>
        <v>4.1986359487742694E-2</v>
      </c>
      <c r="AC14" s="21">
        <v>2101884.5699999998</v>
      </c>
      <c r="AD14" s="26">
        <f t="shared" si="13"/>
        <v>-7.4906550172733732E-2</v>
      </c>
      <c r="AE14" s="21">
        <v>4282170.2189999996</v>
      </c>
      <c r="AF14" s="26">
        <f t="shared" si="14"/>
        <v>5.6937109498626327E-2</v>
      </c>
      <c r="AG14" s="21">
        <v>4639369.1169999996</v>
      </c>
      <c r="AH14" s="26">
        <f t="shared" si="15"/>
        <v>-7.6992989562119418E-2</v>
      </c>
      <c r="AI14" s="21">
        <v>9600631.6089999992</v>
      </c>
      <c r="AJ14" s="26">
        <f t="shared" si="16"/>
        <v>5.3171113913762579E-2</v>
      </c>
      <c r="AK14" s="21">
        <v>10033532.687999999</v>
      </c>
      <c r="AL14" s="26">
        <f t="shared" si="17"/>
        <v>-4.3145429676802127E-2</v>
      </c>
      <c r="AM14" s="21">
        <v>0</v>
      </c>
      <c r="AN14" s="26">
        <f t="shared" si="18"/>
        <v>0</v>
      </c>
      <c r="AO14" s="21">
        <v>0</v>
      </c>
      <c r="AP14" s="26">
        <f t="shared" si="19"/>
        <v>0</v>
      </c>
      <c r="AQ14" s="21">
        <v>0</v>
      </c>
      <c r="AR14" s="26">
        <f t="shared" si="20"/>
        <v>0</v>
      </c>
      <c r="AS14" s="21">
        <v>0</v>
      </c>
      <c r="AT14" s="26">
        <f t="shared" si="21"/>
        <v>0</v>
      </c>
      <c r="AU14" s="21">
        <v>0</v>
      </c>
      <c r="AV14" s="26">
        <f t="shared" si="22"/>
        <v>0</v>
      </c>
      <c r="AW14" s="21">
        <v>0</v>
      </c>
      <c r="AX14" s="26">
        <f t="shared" si="23"/>
        <v>0</v>
      </c>
    </row>
    <row r="15" spans="1:50" x14ac:dyDescent="0.25">
      <c r="A15" s="25" t="s">
        <v>113</v>
      </c>
      <c r="B15" t="s">
        <v>120</v>
      </c>
      <c r="C15" s="21">
        <f t="shared" si="24"/>
        <v>14725211.741999991</v>
      </c>
      <c r="D15" s="26">
        <f t="shared" si="0"/>
        <v>7.398297552085456E-2</v>
      </c>
      <c r="E15" s="21">
        <f t="shared" si="25"/>
        <v>15818707.515000001</v>
      </c>
      <c r="F15" s="26">
        <f t="shared" si="1"/>
        <v>-6.9126745782682186E-2</v>
      </c>
      <c r="G15" s="21">
        <f t="shared" si="26"/>
        <v>14725211.741999991</v>
      </c>
      <c r="H15" s="26">
        <f t="shared" si="2"/>
        <v>4.3483979449793861E-2</v>
      </c>
      <c r="I15" s="21">
        <f t="shared" si="27"/>
        <v>15818707.515000001</v>
      </c>
      <c r="J15" s="26">
        <f t="shared" si="3"/>
        <v>-6.9126745782682186E-2</v>
      </c>
      <c r="K15" s="21">
        <f t="shared" si="28"/>
        <v>52834399.218999997</v>
      </c>
      <c r="L15" s="26">
        <f t="shared" si="4"/>
        <v>5.9464608688605147E-2</v>
      </c>
      <c r="M15" s="21">
        <f t="shared" si="29"/>
        <v>54377550.875</v>
      </c>
      <c r="N15" s="26">
        <f t="shared" si="5"/>
        <v>-2.8378469261098438E-2</v>
      </c>
      <c r="O15" s="21">
        <v>8129132.4840000002</v>
      </c>
      <c r="P15" s="26">
        <f t="shared" si="6"/>
        <v>5.3669834283434151E-2</v>
      </c>
      <c r="Q15" s="21">
        <v>9524922.7029999997</v>
      </c>
      <c r="R15" s="26">
        <f t="shared" si="7"/>
        <v>-0.14654084474201323</v>
      </c>
      <c r="S15" s="21">
        <v>8129132.4840000002</v>
      </c>
      <c r="T15" s="26">
        <f t="shared" si="8"/>
        <v>3.1007314754097834E-2</v>
      </c>
      <c r="U15" s="21">
        <v>9524922.7029999997</v>
      </c>
      <c r="V15" s="26">
        <f t="shared" si="9"/>
        <v>-0.14654084474201323</v>
      </c>
      <c r="W15" s="21">
        <v>30149375.344000001</v>
      </c>
      <c r="X15" s="26">
        <f t="shared" si="10"/>
        <v>4.2807761133306158E-2</v>
      </c>
      <c r="Y15" s="21">
        <v>33343291.25</v>
      </c>
      <c r="Z15" s="26">
        <f t="shared" si="11"/>
        <v>-9.5788861455001095E-2</v>
      </c>
      <c r="AA15" s="21">
        <v>6596079.2579999901</v>
      </c>
      <c r="AB15" s="26">
        <f t="shared" si="12"/>
        <v>0.14242939101807015</v>
      </c>
      <c r="AC15" s="21">
        <v>6293784.8119999999</v>
      </c>
      <c r="AD15" s="26">
        <f t="shared" si="13"/>
        <v>4.8030629427244342E-2</v>
      </c>
      <c r="AE15" s="21">
        <v>6596079.2579999901</v>
      </c>
      <c r="AF15" s="26">
        <f t="shared" si="14"/>
        <v>8.7703586678547996E-2</v>
      </c>
      <c r="AG15" s="21">
        <v>6293784.8119999999</v>
      </c>
      <c r="AH15" s="26">
        <f t="shared" si="15"/>
        <v>4.8030629427244342E-2</v>
      </c>
      <c r="AI15" s="21">
        <v>22685023.875</v>
      </c>
      <c r="AJ15" s="26">
        <f t="shared" si="16"/>
        <v>0.1256363162047924</v>
      </c>
      <c r="AK15" s="21">
        <v>21034259.625</v>
      </c>
      <c r="AL15" s="26">
        <f t="shared" si="17"/>
        <v>7.8479788660495764E-2</v>
      </c>
      <c r="AM15" s="21">
        <v>0</v>
      </c>
      <c r="AN15" s="26">
        <f t="shared" si="18"/>
        <v>0</v>
      </c>
      <c r="AO15" s="21">
        <v>0</v>
      </c>
      <c r="AP15" s="26">
        <f t="shared" si="19"/>
        <v>0</v>
      </c>
      <c r="AQ15" s="21">
        <v>0</v>
      </c>
      <c r="AR15" s="26">
        <f t="shared" si="20"/>
        <v>0</v>
      </c>
      <c r="AS15" s="21">
        <v>0</v>
      </c>
      <c r="AT15" s="26">
        <f t="shared" si="21"/>
        <v>0</v>
      </c>
      <c r="AU15" s="21">
        <v>0</v>
      </c>
      <c r="AV15" s="26">
        <f t="shared" si="22"/>
        <v>0</v>
      </c>
      <c r="AW15" s="21">
        <v>0</v>
      </c>
      <c r="AX15" s="26">
        <f t="shared" si="23"/>
        <v>0</v>
      </c>
    </row>
    <row r="16" spans="1:50" x14ac:dyDescent="0.25">
      <c r="A16" s="25" t="s">
        <v>114</v>
      </c>
      <c r="B16" t="s">
        <v>120</v>
      </c>
      <c r="C16" s="21">
        <f t="shared" si="24"/>
        <v>35159976.170999996</v>
      </c>
      <c r="D16" s="26">
        <f t="shared" si="0"/>
        <v>0.1766521053787998</v>
      </c>
      <c r="E16" s="21">
        <f t="shared" si="25"/>
        <v>38553374.484999999</v>
      </c>
      <c r="F16" s="26">
        <f t="shared" si="1"/>
        <v>-8.8018191904842835E-2</v>
      </c>
      <c r="G16" s="21">
        <f t="shared" si="26"/>
        <v>70319952.343999997</v>
      </c>
      <c r="H16" s="26">
        <f t="shared" si="2"/>
        <v>0.20765686879159725</v>
      </c>
      <c r="I16" s="21">
        <f t="shared" si="27"/>
        <v>77106748.968999997</v>
      </c>
      <c r="J16" s="26">
        <f t="shared" si="3"/>
        <v>-8.8018191867077267E-2</v>
      </c>
      <c r="K16" s="21">
        <f t="shared" si="28"/>
        <v>145696067.40599999</v>
      </c>
      <c r="L16" s="26">
        <f t="shared" si="4"/>
        <v>0.16397952401909432</v>
      </c>
      <c r="M16" s="21">
        <f t="shared" si="29"/>
        <v>152851463.71900001</v>
      </c>
      <c r="N16" s="26">
        <f t="shared" si="5"/>
        <v>-4.6812743161913084E-2</v>
      </c>
      <c r="O16" s="21">
        <v>27228521.061999999</v>
      </c>
      <c r="P16" s="26">
        <f t="shared" si="6"/>
        <v>0.17976705583982169</v>
      </c>
      <c r="Q16" s="21">
        <v>30450112.469000001</v>
      </c>
      <c r="R16" s="26">
        <f t="shared" si="7"/>
        <v>-0.1057989986171568</v>
      </c>
      <c r="S16" s="21">
        <v>54457042.125</v>
      </c>
      <c r="T16" s="26">
        <f t="shared" si="8"/>
        <v>0.20771793903845542</v>
      </c>
      <c r="U16" s="21">
        <v>60900224.938000001</v>
      </c>
      <c r="V16" s="26">
        <f t="shared" si="9"/>
        <v>-0.10579899860073649</v>
      </c>
      <c r="W16" s="21">
        <v>116461881.625</v>
      </c>
      <c r="X16" s="26">
        <f t="shared" si="10"/>
        <v>0.16535906143509976</v>
      </c>
      <c r="Y16" s="21">
        <v>124384641</v>
      </c>
      <c r="Z16" s="26">
        <f t="shared" si="11"/>
        <v>-6.3695640485066041E-2</v>
      </c>
      <c r="AA16" s="21">
        <v>7931455.1090000002</v>
      </c>
      <c r="AB16" s="26">
        <f t="shared" si="12"/>
        <v>0.17126421270513376</v>
      </c>
      <c r="AC16" s="21">
        <v>8103262.0159999998</v>
      </c>
      <c r="AD16" s="26">
        <f t="shared" si="13"/>
        <v>-2.120219075487928E-2</v>
      </c>
      <c r="AE16" s="21">
        <v>15862910.219000001</v>
      </c>
      <c r="AF16" s="26">
        <f t="shared" si="14"/>
        <v>0.21091834511823773</v>
      </c>
      <c r="AG16" s="21">
        <v>16206524.030999999</v>
      </c>
      <c r="AH16" s="26">
        <f t="shared" si="15"/>
        <v>-2.1202190632780393E-2</v>
      </c>
      <c r="AI16" s="21">
        <v>29234185.780999999</v>
      </c>
      <c r="AJ16" s="26">
        <f t="shared" si="16"/>
        <v>0.1619074958443861</v>
      </c>
      <c r="AK16" s="21">
        <v>28466822.719000001</v>
      </c>
      <c r="AL16" s="26">
        <f t="shared" si="17"/>
        <v>2.6956400072278841E-2</v>
      </c>
      <c r="AM16" s="21">
        <v>0</v>
      </c>
      <c r="AN16" s="26">
        <f t="shared" si="18"/>
        <v>0</v>
      </c>
      <c r="AO16" s="21">
        <v>0</v>
      </c>
      <c r="AP16" s="26">
        <f t="shared" si="19"/>
        <v>0</v>
      </c>
      <c r="AQ16" s="21">
        <v>0</v>
      </c>
      <c r="AR16" s="26">
        <f t="shared" si="20"/>
        <v>0</v>
      </c>
      <c r="AS16" s="21">
        <v>0</v>
      </c>
      <c r="AT16" s="26">
        <f t="shared" si="21"/>
        <v>0</v>
      </c>
      <c r="AU16" s="21">
        <v>0</v>
      </c>
      <c r="AV16" s="26">
        <f t="shared" si="22"/>
        <v>0</v>
      </c>
      <c r="AW16" s="21">
        <v>0</v>
      </c>
      <c r="AX16" s="26">
        <f t="shared" si="23"/>
        <v>0</v>
      </c>
    </row>
    <row r="17" spans="1:50" x14ac:dyDescent="0.25">
      <c r="A17" s="25" t="s">
        <v>116</v>
      </c>
      <c r="B17" t="s">
        <v>120</v>
      </c>
      <c r="C17" s="21">
        <f t="shared" si="24"/>
        <v>2849260.4569999999</v>
      </c>
      <c r="D17" s="26">
        <f t="shared" si="0"/>
        <v>1.4315364039318003E-2</v>
      </c>
      <c r="E17" s="21">
        <f t="shared" si="25"/>
        <v>2803122.7509999997</v>
      </c>
      <c r="F17" s="26">
        <f t="shared" si="1"/>
        <v>1.6459395502227192E-2</v>
      </c>
      <c r="G17" s="21">
        <f t="shared" si="26"/>
        <v>2849260.4569999999</v>
      </c>
      <c r="H17" s="26">
        <f t="shared" si="2"/>
        <v>8.4139491730303925E-3</v>
      </c>
      <c r="I17" s="21">
        <f t="shared" si="27"/>
        <v>2803122.7509999997</v>
      </c>
      <c r="J17" s="26">
        <f t="shared" si="3"/>
        <v>1.6459395502227192E-2</v>
      </c>
      <c r="K17" s="21">
        <f t="shared" si="28"/>
        <v>14117733.873</v>
      </c>
      <c r="L17" s="26">
        <f t="shared" si="4"/>
        <v>1.5889373831015626E-2</v>
      </c>
      <c r="M17" s="21">
        <f t="shared" si="29"/>
        <v>13073576.449000001</v>
      </c>
      <c r="N17" s="26">
        <f t="shared" si="5"/>
        <v>7.9867772072413024E-2</v>
      </c>
      <c r="O17" s="21">
        <v>2817439.1370000001</v>
      </c>
      <c r="P17" s="26">
        <f t="shared" si="6"/>
        <v>1.8601184306452218E-2</v>
      </c>
      <c r="Q17" s="21">
        <v>2769320.5469999998</v>
      </c>
      <c r="R17" s="26">
        <f t="shared" si="7"/>
        <v>1.737559418758039E-2</v>
      </c>
      <c r="S17" s="21">
        <v>2817439.1370000001</v>
      </c>
      <c r="T17" s="26">
        <f t="shared" si="8"/>
        <v>1.0746684507039308E-2</v>
      </c>
      <c r="U17" s="21">
        <v>2769320.5469999998</v>
      </c>
      <c r="V17" s="26">
        <f t="shared" si="9"/>
        <v>1.737559418758039E-2</v>
      </c>
      <c r="W17" s="21">
        <v>13935303.905999999</v>
      </c>
      <c r="X17" s="26">
        <f t="shared" si="10"/>
        <v>1.9786120081150969E-2</v>
      </c>
      <c r="Y17" s="21">
        <v>12886080.219000001</v>
      </c>
      <c r="Z17" s="26">
        <f t="shared" si="11"/>
        <v>8.1423029281857184E-2</v>
      </c>
      <c r="AA17" s="21">
        <v>31821.32</v>
      </c>
      <c r="AB17" s="26">
        <f t="shared" si="12"/>
        <v>6.8711897654871116E-4</v>
      </c>
      <c r="AC17" s="21">
        <v>33802.203999999998</v>
      </c>
      <c r="AD17" s="26">
        <f t="shared" si="13"/>
        <v>-5.8602214222480797E-2</v>
      </c>
      <c r="AE17" s="21">
        <v>31821.32</v>
      </c>
      <c r="AF17" s="26">
        <f t="shared" si="14"/>
        <v>4.2310648306127693E-4</v>
      </c>
      <c r="AG17" s="21">
        <v>33802.203999999998</v>
      </c>
      <c r="AH17" s="26">
        <f t="shared" si="15"/>
        <v>-5.8602214222480797E-2</v>
      </c>
      <c r="AI17" s="21">
        <v>182429.967</v>
      </c>
      <c r="AJ17" s="26">
        <f t="shared" si="16"/>
        <v>1.0103506677152151E-3</v>
      </c>
      <c r="AK17" s="21">
        <v>187496.23</v>
      </c>
      <c r="AL17" s="26">
        <f t="shared" si="17"/>
        <v>-2.7020612627784546E-2</v>
      </c>
      <c r="AM17" s="21">
        <v>0</v>
      </c>
      <c r="AN17" s="26">
        <f t="shared" si="18"/>
        <v>0</v>
      </c>
      <c r="AO17" s="21">
        <v>0</v>
      </c>
      <c r="AP17" s="26">
        <f t="shared" si="19"/>
        <v>0</v>
      </c>
      <c r="AQ17" s="21">
        <v>0</v>
      </c>
      <c r="AR17" s="26">
        <f t="shared" si="20"/>
        <v>0</v>
      </c>
      <c r="AS17" s="21">
        <v>0</v>
      </c>
      <c r="AT17" s="26">
        <f t="shared" si="21"/>
        <v>0</v>
      </c>
      <c r="AU17" s="21">
        <v>0</v>
      </c>
      <c r="AV17" s="26">
        <f t="shared" si="22"/>
        <v>0</v>
      </c>
      <c r="AW17" s="21">
        <v>0</v>
      </c>
      <c r="AX17" s="26">
        <f t="shared" si="23"/>
        <v>0</v>
      </c>
    </row>
    <row r="18" spans="1:50" x14ac:dyDescent="0.25">
      <c r="A18" s="25" t="s">
        <v>117</v>
      </c>
      <c r="B18" t="s">
        <v>120</v>
      </c>
      <c r="C18" s="21">
        <f t="shared" si="24"/>
        <v>4633141.9069999997</v>
      </c>
      <c r="D18" s="26">
        <f t="shared" si="0"/>
        <v>2.3278009871501554E-2</v>
      </c>
      <c r="E18" s="21">
        <f t="shared" si="25"/>
        <v>5085774.0020000003</v>
      </c>
      <c r="F18" s="26">
        <f t="shared" si="1"/>
        <v>-8.8999647806214277E-2</v>
      </c>
      <c r="G18" s="21">
        <f t="shared" si="26"/>
        <v>9092221.932</v>
      </c>
      <c r="H18" s="26">
        <f t="shared" si="2"/>
        <v>2.6849596363790831E-2</v>
      </c>
      <c r="I18" s="21">
        <f t="shared" si="27"/>
        <v>9999043.7319999896</v>
      </c>
      <c r="J18" s="26">
        <f t="shared" si="3"/>
        <v>-9.0690852476010608E-2</v>
      </c>
      <c r="K18" s="21">
        <f t="shared" si="28"/>
        <v>27613660.288999997</v>
      </c>
      <c r="L18" s="26">
        <f t="shared" si="4"/>
        <v>3.1078909343497576E-2</v>
      </c>
      <c r="M18" s="21">
        <f t="shared" si="29"/>
        <v>29184315.609999999</v>
      </c>
      <c r="N18" s="26">
        <f t="shared" si="5"/>
        <v>-5.381847366199044E-2</v>
      </c>
      <c r="O18" s="21">
        <v>4100735.176</v>
      </c>
      <c r="P18" s="26">
        <f t="shared" si="6"/>
        <v>2.7073710235298604E-2</v>
      </c>
      <c r="Q18" s="21">
        <v>4544036.5860000001</v>
      </c>
      <c r="R18" s="26">
        <f t="shared" si="7"/>
        <v>-9.7556743131381185E-2</v>
      </c>
      <c r="S18" s="21">
        <v>8106213.2029999997</v>
      </c>
      <c r="T18" s="26">
        <f t="shared" si="8"/>
        <v>3.0919892712286682E-2</v>
      </c>
      <c r="U18" s="21">
        <v>8994342.9059999995</v>
      </c>
      <c r="V18" s="26">
        <f t="shared" si="9"/>
        <v>-9.8743144694599216E-2</v>
      </c>
      <c r="W18" s="21">
        <v>24601702.811999999</v>
      </c>
      <c r="X18" s="26">
        <f t="shared" si="10"/>
        <v>3.493086690627796E-2</v>
      </c>
      <c r="Y18" s="21">
        <v>26243461.594000001</v>
      </c>
      <c r="Z18" s="26">
        <f t="shared" si="11"/>
        <v>-6.2558773968116821E-2</v>
      </c>
      <c r="AA18" s="21">
        <v>532406.73100000003</v>
      </c>
      <c r="AB18" s="26">
        <f t="shared" si="12"/>
        <v>1.1496278850543128E-2</v>
      </c>
      <c r="AC18" s="21">
        <v>541737.41599999997</v>
      </c>
      <c r="AD18" s="26">
        <f t="shared" si="13"/>
        <v>-1.7223630350095553E-2</v>
      </c>
      <c r="AE18" s="21">
        <v>986008.72900000005</v>
      </c>
      <c r="AF18" s="26">
        <f t="shared" si="14"/>
        <v>1.3110288498242993E-2</v>
      </c>
      <c r="AG18" s="21">
        <v>1004700.82599999</v>
      </c>
      <c r="AH18" s="26">
        <f t="shared" si="15"/>
        <v>-1.86046398253783E-2</v>
      </c>
      <c r="AI18" s="21">
        <v>3011957.477</v>
      </c>
      <c r="AJ18" s="26">
        <f t="shared" si="16"/>
        <v>1.668110397683065E-2</v>
      </c>
      <c r="AK18" s="21">
        <v>2940854.0159999998</v>
      </c>
      <c r="AL18" s="26">
        <f t="shared" si="17"/>
        <v>2.4177827465476032E-2</v>
      </c>
      <c r="AM18" s="21">
        <v>0</v>
      </c>
      <c r="AN18" s="26">
        <f t="shared" si="18"/>
        <v>0</v>
      </c>
      <c r="AO18" s="21">
        <v>0</v>
      </c>
      <c r="AP18" s="26">
        <f t="shared" si="19"/>
        <v>0</v>
      </c>
      <c r="AQ18" s="21">
        <v>0</v>
      </c>
      <c r="AR18" s="26">
        <f t="shared" si="20"/>
        <v>0</v>
      </c>
      <c r="AS18" s="21">
        <v>0</v>
      </c>
      <c r="AT18" s="26">
        <f t="shared" si="21"/>
        <v>0</v>
      </c>
      <c r="AU18" s="21">
        <v>0</v>
      </c>
      <c r="AV18" s="26">
        <f t="shared" si="22"/>
        <v>0</v>
      </c>
      <c r="AW18" s="21">
        <v>0</v>
      </c>
      <c r="AX18" s="26">
        <f t="shared" si="23"/>
        <v>0</v>
      </c>
    </row>
    <row r="19" spans="1:50" x14ac:dyDescent="0.25">
      <c r="A19" s="25" t="s">
        <v>118</v>
      </c>
      <c r="B19" t="s">
        <v>120</v>
      </c>
      <c r="C19" s="21">
        <f t="shared" si="24"/>
        <v>1835256.3689999999</v>
      </c>
      <c r="D19" s="26">
        <f t="shared" si="0"/>
        <v>9.2207656773414907E-3</v>
      </c>
      <c r="E19" s="21">
        <f t="shared" si="25"/>
        <v>2015667.689</v>
      </c>
      <c r="F19" s="26">
        <f t="shared" si="1"/>
        <v>-8.9504495698645936E-2</v>
      </c>
      <c r="G19" s="21">
        <f t="shared" si="26"/>
        <v>1835256.3689999999</v>
      </c>
      <c r="H19" s="26">
        <f t="shared" si="2"/>
        <v>5.419565547371899E-3</v>
      </c>
      <c r="I19" s="21">
        <f t="shared" si="27"/>
        <v>2015667.689</v>
      </c>
      <c r="J19" s="26">
        <f t="shared" si="3"/>
        <v>-8.9504495698645936E-2</v>
      </c>
      <c r="K19" s="21">
        <f t="shared" si="28"/>
        <v>8137388.352</v>
      </c>
      <c r="L19" s="26">
        <f t="shared" si="4"/>
        <v>9.1585524062300881E-3</v>
      </c>
      <c r="M19" s="21">
        <f t="shared" si="29"/>
        <v>8554875.9609999992</v>
      </c>
      <c r="N19" s="26">
        <f t="shared" si="5"/>
        <v>-4.8801129426451428E-2</v>
      </c>
      <c r="O19" s="21">
        <v>1835256.3689999999</v>
      </c>
      <c r="P19" s="26">
        <f t="shared" si="6"/>
        <v>1.2116656406537054E-2</v>
      </c>
      <c r="Q19" s="21">
        <v>2015667.689</v>
      </c>
      <c r="R19" s="26">
        <f t="shared" si="7"/>
        <v>-8.9504495698645936E-2</v>
      </c>
      <c r="S19" s="21">
        <v>1835256.3689999999</v>
      </c>
      <c r="T19" s="26">
        <f t="shared" si="8"/>
        <v>7.00030070859966E-3</v>
      </c>
      <c r="U19" s="21">
        <v>2015667.689</v>
      </c>
      <c r="V19" s="26">
        <f t="shared" si="9"/>
        <v>-8.9504495698645936E-2</v>
      </c>
      <c r="W19" s="21">
        <v>8137388.352</v>
      </c>
      <c r="X19" s="26">
        <f t="shared" si="10"/>
        <v>1.1553916883743576E-2</v>
      </c>
      <c r="Y19" s="21">
        <v>8554875.9609999992</v>
      </c>
      <c r="Z19" s="26">
        <f t="shared" si="11"/>
        <v>-4.8801129426451428E-2</v>
      </c>
      <c r="AA19" s="21">
        <v>0</v>
      </c>
      <c r="AB19" s="26">
        <f t="shared" si="12"/>
        <v>0</v>
      </c>
      <c r="AC19" s="21">
        <v>0</v>
      </c>
      <c r="AD19" s="26">
        <f t="shared" si="13"/>
        <v>0</v>
      </c>
      <c r="AE19" s="21">
        <v>0</v>
      </c>
      <c r="AF19" s="26">
        <f t="shared" si="14"/>
        <v>0</v>
      </c>
      <c r="AG19" s="21">
        <v>0</v>
      </c>
      <c r="AH19" s="26">
        <f t="shared" si="15"/>
        <v>0</v>
      </c>
      <c r="AI19" s="21">
        <v>0</v>
      </c>
      <c r="AJ19" s="26">
        <f t="shared" si="16"/>
        <v>0</v>
      </c>
      <c r="AK19" s="21">
        <v>0</v>
      </c>
      <c r="AL19" s="26">
        <f t="shared" si="17"/>
        <v>0</v>
      </c>
      <c r="AM19" s="21">
        <v>0</v>
      </c>
      <c r="AN19" s="26">
        <f t="shared" si="18"/>
        <v>0</v>
      </c>
      <c r="AO19" s="21">
        <v>0</v>
      </c>
      <c r="AP19" s="26">
        <f t="shared" si="19"/>
        <v>0</v>
      </c>
      <c r="AQ19" s="21">
        <v>0</v>
      </c>
      <c r="AR19" s="26">
        <f t="shared" si="20"/>
        <v>0</v>
      </c>
      <c r="AS19" s="21">
        <v>0</v>
      </c>
      <c r="AT19" s="26">
        <f t="shared" si="21"/>
        <v>0</v>
      </c>
      <c r="AU19" s="21">
        <v>0</v>
      </c>
      <c r="AV19" s="26">
        <f t="shared" si="22"/>
        <v>0</v>
      </c>
      <c r="AW19" s="21">
        <v>0</v>
      </c>
      <c r="AX19" s="26">
        <f t="shared" si="23"/>
        <v>0</v>
      </c>
    </row>
    <row r="20" spans="1:50" x14ac:dyDescent="0.25">
      <c r="A20" s="25" t="s">
        <v>119</v>
      </c>
      <c r="B20" t="s">
        <v>120</v>
      </c>
      <c r="C20" s="21">
        <f t="shared" si="24"/>
        <v>4281526.409</v>
      </c>
      <c r="D20" s="26">
        <f t="shared" si="0"/>
        <v>2.1511409754839745E-2</v>
      </c>
      <c r="E20" s="21">
        <f t="shared" si="25"/>
        <v>4251551.375</v>
      </c>
      <c r="F20" s="26">
        <f t="shared" si="1"/>
        <v>7.0503755820192637E-3</v>
      </c>
      <c r="G20" s="21">
        <f t="shared" si="26"/>
        <v>8563052.8169999998</v>
      </c>
      <c r="H20" s="26">
        <f t="shared" si="2"/>
        <v>2.5286944544225191E-2</v>
      </c>
      <c r="I20" s="21">
        <f t="shared" si="27"/>
        <v>8503102.7510000002</v>
      </c>
      <c r="J20" s="26">
        <f t="shared" si="3"/>
        <v>7.0503753459816298E-3</v>
      </c>
      <c r="K20" s="21">
        <f t="shared" si="28"/>
        <v>22917488.846999988</v>
      </c>
      <c r="L20" s="26">
        <f t="shared" si="4"/>
        <v>2.579341350629482E-2</v>
      </c>
      <c r="M20" s="21">
        <f t="shared" si="29"/>
        <v>22518893.596000001</v>
      </c>
      <c r="N20" s="26">
        <f t="shared" si="5"/>
        <v>1.7700481122695511E-2</v>
      </c>
      <c r="O20" s="21">
        <v>4037784.3709999998</v>
      </c>
      <c r="P20" s="26">
        <f t="shared" si="6"/>
        <v>2.6658098941103488E-2</v>
      </c>
      <c r="Q20" s="21">
        <v>3983991.1129999999</v>
      </c>
      <c r="R20" s="26">
        <f t="shared" si="7"/>
        <v>1.3502353914512932E-2</v>
      </c>
      <c r="S20" s="21">
        <v>8075568.7419999996</v>
      </c>
      <c r="T20" s="26">
        <f t="shared" si="8"/>
        <v>3.0803004169804825E-2</v>
      </c>
      <c r="U20" s="21">
        <v>7967982.227</v>
      </c>
      <c r="V20" s="26">
        <f t="shared" si="9"/>
        <v>1.3502353787316013E-2</v>
      </c>
      <c r="W20" s="21">
        <v>21654462.780999999</v>
      </c>
      <c r="X20" s="26">
        <f t="shared" si="10"/>
        <v>3.0746211476105883E-2</v>
      </c>
      <c r="Y20" s="21">
        <v>21218055.030999999</v>
      </c>
      <c r="Z20" s="26">
        <f t="shared" si="11"/>
        <v>2.056775464868954E-2</v>
      </c>
      <c r="AA20" s="21">
        <v>243742.038</v>
      </c>
      <c r="AB20" s="26">
        <f t="shared" si="12"/>
        <v>5.2631311238018124E-3</v>
      </c>
      <c r="AC20" s="21">
        <v>267560.26199999999</v>
      </c>
      <c r="AD20" s="26">
        <f t="shared" si="13"/>
        <v>-8.9020035419160926E-2</v>
      </c>
      <c r="AE20" s="21">
        <v>487484.07500000001</v>
      </c>
      <c r="AF20" s="26">
        <f t="shared" si="14"/>
        <v>6.4817447083159894E-3</v>
      </c>
      <c r="AG20" s="21">
        <v>535120.52399999998</v>
      </c>
      <c r="AH20" s="26">
        <f t="shared" si="15"/>
        <v>-8.9020037287898868E-2</v>
      </c>
      <c r="AI20" s="21">
        <v>1263026.0659999901</v>
      </c>
      <c r="AJ20" s="26">
        <f t="shared" si="16"/>
        <v>6.9950088250841551E-3</v>
      </c>
      <c r="AK20" s="21">
        <v>1300838.5649999999</v>
      </c>
      <c r="AL20" s="26">
        <f t="shared" si="17"/>
        <v>-2.906778751597805E-2</v>
      </c>
      <c r="AM20" s="21">
        <v>0</v>
      </c>
      <c r="AN20" s="26">
        <f t="shared" si="18"/>
        <v>0</v>
      </c>
      <c r="AO20" s="21">
        <v>0</v>
      </c>
      <c r="AP20" s="26">
        <f t="shared" si="19"/>
        <v>0</v>
      </c>
      <c r="AQ20" s="21">
        <v>0</v>
      </c>
      <c r="AR20" s="26">
        <f t="shared" si="20"/>
        <v>0</v>
      </c>
      <c r="AS20" s="21">
        <v>0</v>
      </c>
      <c r="AT20" s="26">
        <f t="shared" si="21"/>
        <v>0</v>
      </c>
      <c r="AU20" s="21">
        <v>0</v>
      </c>
      <c r="AV20" s="26">
        <f t="shared" si="22"/>
        <v>0</v>
      </c>
      <c r="AW20" s="21">
        <v>0</v>
      </c>
      <c r="AX20" s="26">
        <f t="shared" si="23"/>
        <v>0</v>
      </c>
    </row>
    <row r="21" spans="1:50" x14ac:dyDescent="0.25">
      <c r="A21" s="25" t="s">
        <v>115</v>
      </c>
      <c r="B21"/>
      <c r="C21" s="21" t="s">
        <v>217</v>
      </c>
      <c r="D21" s="21" t="s">
        <v>217</v>
      </c>
      <c r="E21" s="21" t="s">
        <v>217</v>
      </c>
      <c r="F21" s="21" t="s">
        <v>217</v>
      </c>
      <c r="G21" s="21" t="s">
        <v>217</v>
      </c>
      <c r="H21" s="21" t="s">
        <v>217</v>
      </c>
      <c r="I21" s="21" t="s">
        <v>217</v>
      </c>
      <c r="J21" s="21" t="s">
        <v>217</v>
      </c>
      <c r="K21" s="21" t="s">
        <v>217</v>
      </c>
      <c r="L21" s="21" t="s">
        <v>217</v>
      </c>
      <c r="M21" s="21" t="s">
        <v>217</v>
      </c>
      <c r="N21" s="21" t="s">
        <v>217</v>
      </c>
      <c r="O21" s="21" t="s">
        <v>217</v>
      </c>
      <c r="P21" s="21" t="s">
        <v>217</v>
      </c>
      <c r="Q21" s="21" t="s">
        <v>217</v>
      </c>
      <c r="R21" s="21" t="s">
        <v>217</v>
      </c>
      <c r="S21" s="21" t="s">
        <v>217</v>
      </c>
      <c r="T21" s="21" t="s">
        <v>217</v>
      </c>
      <c r="U21" s="21" t="s">
        <v>217</v>
      </c>
      <c r="V21" s="21" t="s">
        <v>217</v>
      </c>
      <c r="W21" s="21" t="s">
        <v>217</v>
      </c>
      <c r="X21" s="21" t="s">
        <v>217</v>
      </c>
      <c r="Y21" s="21" t="s">
        <v>217</v>
      </c>
      <c r="Z21" s="21" t="s">
        <v>217</v>
      </c>
      <c r="AA21" s="21" t="s">
        <v>217</v>
      </c>
      <c r="AB21" s="21" t="s">
        <v>217</v>
      </c>
      <c r="AC21" s="21" t="s">
        <v>217</v>
      </c>
      <c r="AD21" s="21" t="s">
        <v>217</v>
      </c>
      <c r="AE21" s="21" t="s">
        <v>217</v>
      </c>
      <c r="AF21" s="21" t="s">
        <v>217</v>
      </c>
      <c r="AG21" s="21" t="s">
        <v>217</v>
      </c>
      <c r="AH21" s="21" t="s">
        <v>217</v>
      </c>
      <c r="AI21" s="21" t="s">
        <v>217</v>
      </c>
      <c r="AJ21" s="21" t="s">
        <v>217</v>
      </c>
      <c r="AK21" s="21" t="s">
        <v>217</v>
      </c>
      <c r="AL21" s="21" t="s">
        <v>217</v>
      </c>
      <c r="AM21" s="21" t="s">
        <v>217</v>
      </c>
      <c r="AN21" s="21" t="s">
        <v>217</v>
      </c>
      <c r="AO21" s="21" t="s">
        <v>217</v>
      </c>
      <c r="AP21" s="21" t="s">
        <v>217</v>
      </c>
      <c r="AQ21" s="21" t="s">
        <v>217</v>
      </c>
      <c r="AR21" s="21" t="s">
        <v>217</v>
      </c>
      <c r="AS21" s="21" t="s">
        <v>217</v>
      </c>
      <c r="AT21" s="21" t="s">
        <v>217</v>
      </c>
      <c r="AU21" s="21" t="s">
        <v>217</v>
      </c>
      <c r="AV21" s="21" t="s">
        <v>217</v>
      </c>
      <c r="AW21" s="21" t="s">
        <v>217</v>
      </c>
      <c r="AX21" s="21" t="s">
        <v>217</v>
      </c>
    </row>
  </sheetData>
  <autoFilter ref="A2:AL20" xr:uid="{AB733D82-F55F-43BE-896F-D3DD75D59B53}"/>
  <mergeCells count="5">
    <mergeCell ref="A1:B1"/>
    <mergeCell ref="C1:N1"/>
    <mergeCell ref="O1:Z1"/>
    <mergeCell ref="AA1:AL1"/>
    <mergeCell ref="AM1:AX1"/>
  </mergeCells>
  <printOptions horizontalCentered="1" verticalCentered="1"/>
  <pageMargins left="0.75" right="0.75" top="1" bottom="1" header="0.5" footer="0.5"/>
  <pageSetup orientation="portrait" horizontalDpi="300" verticalDpi="300" r:id="rId1"/>
  <headerFooter>
    <oddHeader>The SAS System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2"/>
  <sheetViews>
    <sheetView showGridLines="0" zoomScaleNormal="100" workbookViewId="0">
      <pane xSplit="2" ySplit="2" topLeftCell="C3" activePane="bottomRight" state="frozen"/>
      <selection activeCell="C6" sqref="C6"/>
      <selection pane="topRight" activeCell="C6" sqref="C6"/>
      <selection pane="bottomLeft" activeCell="C6" sqref="C6"/>
      <selection pane="bottomRight" activeCell="C3" sqref="C3"/>
    </sheetView>
  </sheetViews>
  <sheetFormatPr defaultRowHeight="15" outlineLevelCol="1" x14ac:dyDescent="0.25"/>
  <cols>
    <col min="1" max="1" width="57.28515625" style="81" bestFit="1" customWidth="1"/>
    <col min="2" max="2" width="19" hidden="1" customWidth="1" outlineLevel="1"/>
    <col min="3" max="3" width="13" customWidth="1" collapsed="1"/>
    <col min="4" max="22" width="13" customWidth="1"/>
    <col min="27" max="30" width="13" hidden="1" customWidth="1"/>
  </cols>
  <sheetData>
    <row r="1" spans="1:30" ht="14.45" customHeight="1" x14ac:dyDescent="0.25">
      <c r="A1" s="51" t="s">
        <v>211</v>
      </c>
      <c r="B1" s="53"/>
      <c r="C1" s="122" t="s">
        <v>31</v>
      </c>
      <c r="D1" s="122"/>
      <c r="E1" s="122"/>
      <c r="F1" s="122"/>
      <c r="G1" s="122" t="s">
        <v>73</v>
      </c>
      <c r="H1" s="122"/>
      <c r="I1" s="122"/>
      <c r="J1" s="122"/>
      <c r="K1" s="122" t="s">
        <v>32</v>
      </c>
      <c r="L1" s="122"/>
      <c r="M1" s="122"/>
      <c r="N1" s="122"/>
      <c r="O1" s="122" t="s">
        <v>74</v>
      </c>
      <c r="P1" s="122"/>
      <c r="Q1" s="122"/>
      <c r="R1" s="122"/>
      <c r="S1" s="122" t="s">
        <v>12</v>
      </c>
      <c r="T1" s="122"/>
      <c r="U1" s="122"/>
      <c r="V1" s="122"/>
      <c r="AA1" s="122" t="s">
        <v>12</v>
      </c>
      <c r="AB1" s="122"/>
      <c r="AC1" s="122"/>
      <c r="AD1" s="122"/>
    </row>
    <row r="2" spans="1:30" s="60" customFormat="1" ht="14.45" customHeight="1" x14ac:dyDescent="0.25">
      <c r="A2" s="58" t="s">
        <v>16</v>
      </c>
      <c r="B2" s="59" t="s">
        <v>17</v>
      </c>
      <c r="C2" s="59" t="s">
        <v>14</v>
      </c>
      <c r="D2" s="59" t="s">
        <v>15</v>
      </c>
      <c r="E2" s="59" t="s">
        <v>121</v>
      </c>
      <c r="F2" s="59" t="s">
        <v>30</v>
      </c>
      <c r="G2" s="59" t="s">
        <v>14</v>
      </c>
      <c r="H2" s="59" t="s">
        <v>15</v>
      </c>
      <c r="I2" s="59" t="s">
        <v>121</v>
      </c>
      <c r="J2" s="59" t="s">
        <v>30</v>
      </c>
      <c r="K2" s="59" t="s">
        <v>14</v>
      </c>
      <c r="L2" s="59" t="s">
        <v>15</v>
      </c>
      <c r="M2" s="59" t="s">
        <v>121</v>
      </c>
      <c r="N2" s="59" t="s">
        <v>30</v>
      </c>
      <c r="O2" s="59" t="s">
        <v>14</v>
      </c>
      <c r="P2" s="59" t="s">
        <v>15</v>
      </c>
      <c r="Q2" s="59" t="s">
        <v>121</v>
      </c>
      <c r="R2" s="59" t="s">
        <v>30</v>
      </c>
      <c r="S2" s="59" t="s">
        <v>14</v>
      </c>
      <c r="T2" s="59" t="s">
        <v>15</v>
      </c>
      <c r="U2" s="59" t="s">
        <v>121</v>
      </c>
      <c r="V2" s="59" t="s">
        <v>30</v>
      </c>
      <c r="AA2" s="59" t="s">
        <v>14</v>
      </c>
      <c r="AB2" s="59" t="s">
        <v>15</v>
      </c>
      <c r="AC2" s="59" t="s">
        <v>121</v>
      </c>
      <c r="AD2" s="59" t="s">
        <v>30</v>
      </c>
    </row>
    <row r="3" spans="1:30" s="95" customFormat="1" ht="14.45" customHeight="1" x14ac:dyDescent="0.25">
      <c r="A3" s="104" t="s">
        <v>222</v>
      </c>
      <c r="B3" s="7"/>
      <c r="C3" s="105">
        <v>-0.9503241108438838</v>
      </c>
      <c r="D3" s="105">
        <v>-0.80441458683925449</v>
      </c>
      <c r="E3" s="105"/>
      <c r="F3" s="105">
        <v>-0.9122627085146473</v>
      </c>
      <c r="G3" s="106">
        <v>-8.6594687326511433E-2</v>
      </c>
      <c r="H3" s="106">
        <v>-7.3803532495413382E-2</v>
      </c>
      <c r="I3" s="106"/>
      <c r="J3" s="106">
        <v>-8.3275165126552197E-2</v>
      </c>
      <c r="K3" s="105">
        <v>-0.85813189568394166</v>
      </c>
      <c r="L3" s="105">
        <v>-0.80441458683925449</v>
      </c>
      <c r="M3" s="105"/>
      <c r="N3" s="105">
        <v>-0.84210447564684709</v>
      </c>
      <c r="O3" s="107">
        <v>9.4626510771201433E-2</v>
      </c>
      <c r="P3" s="107">
        <v>8.8448769842399688E-2</v>
      </c>
      <c r="Q3" s="107"/>
      <c r="R3" s="107">
        <v>9.2779621609194285E-2</v>
      </c>
      <c r="S3" s="108">
        <v>151465578.24399987</v>
      </c>
      <c r="T3" s="108">
        <v>46311222.780999877</v>
      </c>
      <c r="U3" s="108"/>
      <c r="V3" s="108">
        <v>199035137.99399969</v>
      </c>
      <c r="W3" s="109"/>
      <c r="X3" s="110"/>
      <c r="AA3" s="108"/>
      <c r="AB3" s="108"/>
      <c r="AC3" s="108"/>
      <c r="AD3" s="108"/>
    </row>
    <row r="4" spans="1:30" ht="14.45" customHeight="1" x14ac:dyDescent="0.25">
      <c r="A4" s="79" t="s">
        <v>107</v>
      </c>
      <c r="B4" s="2" t="s">
        <v>120</v>
      </c>
      <c r="C4" s="4">
        <v>-0.76626000000000005</v>
      </c>
      <c r="D4" s="4">
        <v>-0.84967999999999899</v>
      </c>
      <c r="E4" s="4"/>
      <c r="F4" s="4">
        <v>-0.78935281995054496</v>
      </c>
      <c r="G4" s="5">
        <v>-7.0429268452940494E-2</v>
      </c>
      <c r="H4" s="5">
        <v>-7.7790772758722801E-2</v>
      </c>
      <c r="I4" s="5"/>
      <c r="J4" s="5">
        <v>-7.2472985888990996E-2</v>
      </c>
      <c r="K4" s="4">
        <v>-0.79881000000000002</v>
      </c>
      <c r="L4" s="4">
        <v>-0.84967999999999899</v>
      </c>
      <c r="M4" s="4"/>
      <c r="N4" s="4">
        <v>-0.81289213558959705</v>
      </c>
      <c r="O4" s="3">
        <v>8.7806228223153093E-2</v>
      </c>
      <c r="P4" s="3">
        <v>9.3652184027497296E-2</v>
      </c>
      <c r="Q4" s="3"/>
      <c r="R4" s="3">
        <v>8.9421405408722301E-2</v>
      </c>
      <c r="S4" s="82">
        <v>29014022.561999999</v>
      </c>
      <c r="T4" s="82">
        <v>11106363.6409999</v>
      </c>
      <c r="U4" s="82"/>
      <c r="V4" s="82">
        <v>40120386.202999897</v>
      </c>
      <c r="W4" s="18">
        <f>+(V4/SUM(V$4:V$20))</f>
        <v>0.20157438835854907</v>
      </c>
      <c r="X4" s="103">
        <f>+(W4)</f>
        <v>0.20157438835854907</v>
      </c>
      <c r="AA4" s="82">
        <v>29014022.561999999</v>
      </c>
      <c r="AB4" s="82">
        <v>11106363.6409999</v>
      </c>
      <c r="AC4" s="82"/>
      <c r="AD4" s="82">
        <v>40120386.202999897</v>
      </c>
    </row>
    <row r="5" spans="1:30" ht="14.45" customHeight="1" x14ac:dyDescent="0.25">
      <c r="A5" s="79" t="s">
        <v>114</v>
      </c>
      <c r="B5" s="2" t="s">
        <v>120</v>
      </c>
      <c r="C5" s="4">
        <v>-0.75202999999999998</v>
      </c>
      <c r="D5" s="4">
        <v>-1.0626</v>
      </c>
      <c r="E5" s="4"/>
      <c r="F5" s="4">
        <v>-0.82208897845954299</v>
      </c>
      <c r="G5" s="5">
        <v>-6.9167669928862793E-2</v>
      </c>
      <c r="H5" s="5">
        <v>-9.6316957758604896E-2</v>
      </c>
      <c r="I5" s="5"/>
      <c r="J5" s="5">
        <v>-7.5362442839678703E-2</v>
      </c>
      <c r="K5" s="4">
        <v>-0.88556000000000001</v>
      </c>
      <c r="L5" s="4">
        <v>-1.0626</v>
      </c>
      <c r="M5" s="4"/>
      <c r="N5" s="4">
        <v>-0.92549702400900702</v>
      </c>
      <c r="O5" s="3">
        <v>9.7794380499457795E-2</v>
      </c>
      <c r="P5" s="3">
        <v>0.118463741043493</v>
      </c>
      <c r="Q5" s="3"/>
      <c r="R5" s="3">
        <v>0.10242339583537299</v>
      </c>
      <c r="S5" s="82">
        <v>27228521.061999999</v>
      </c>
      <c r="T5" s="82">
        <v>7931455.1090000002</v>
      </c>
      <c r="U5" s="82"/>
      <c r="V5" s="82">
        <v>35159976.170999996</v>
      </c>
      <c r="W5" s="18">
        <f t="shared" ref="W5:W20" si="0">+(V5/SUM(V$4:V$20))</f>
        <v>0.17665210537879983</v>
      </c>
      <c r="X5" s="103">
        <f>+(W5+X4)</f>
        <v>0.3782264937373489</v>
      </c>
      <c r="AA5" s="82">
        <v>27228521.061999999</v>
      </c>
      <c r="AB5" s="82">
        <v>7931455.1090000002</v>
      </c>
      <c r="AC5" s="82"/>
      <c r="AD5" s="82">
        <v>35159976.170999996</v>
      </c>
    </row>
    <row r="6" spans="1:30" ht="14.45" customHeight="1" x14ac:dyDescent="0.25">
      <c r="A6" s="79" t="s">
        <v>106</v>
      </c>
      <c r="B6" s="2" t="s">
        <v>120</v>
      </c>
      <c r="C6" s="4">
        <v>-1.2605200000000001</v>
      </c>
      <c r="D6" s="4">
        <v>-0.56316999999999995</v>
      </c>
      <c r="E6" s="4">
        <v>-0.3</v>
      </c>
      <c r="F6" s="4">
        <v>-1.0596569952905699</v>
      </c>
      <c r="G6" s="5">
        <v>-0.11320406739373</v>
      </c>
      <c r="H6" s="5">
        <v>-5.2260718399271003E-2</v>
      </c>
      <c r="I6" s="5">
        <v>-2.8188140985151801E-2</v>
      </c>
      <c r="J6" s="5">
        <v>-9.6063440640370507E-2</v>
      </c>
      <c r="K6" s="4">
        <v>-0.94555999999999996</v>
      </c>
      <c r="L6" s="4">
        <v>-0.56316999999999995</v>
      </c>
      <c r="M6" s="4">
        <v>-0.3</v>
      </c>
      <c r="N6" s="4">
        <v>-0.83034099371537495</v>
      </c>
      <c r="O6" s="3">
        <v>0.10475621330458799</v>
      </c>
      <c r="P6" s="3">
        <v>6.1131595471609602E-2</v>
      </c>
      <c r="Q6" s="3">
        <v>3.2112997428189897E-2</v>
      </c>
      <c r="R6" s="3">
        <v>9.1426062397138103E-2</v>
      </c>
      <c r="S6" s="82">
        <v>21452018.219000001</v>
      </c>
      <c r="T6" s="82">
        <v>6753474.6879999898</v>
      </c>
      <c r="U6" s="82">
        <v>1258336.969</v>
      </c>
      <c r="V6" s="82">
        <v>29463829.875999998</v>
      </c>
      <c r="W6" s="18">
        <f t="shared" si="0"/>
        <v>0.14803330795232872</v>
      </c>
      <c r="X6" s="103">
        <f t="shared" ref="X6:X20" si="1">+(W6+X5)</f>
        <v>0.52625980168967756</v>
      </c>
      <c r="AA6" s="82">
        <v>21452018.219000001</v>
      </c>
      <c r="AB6" s="82">
        <v>6753474.6879999898</v>
      </c>
      <c r="AC6" s="82">
        <v>1258336.969</v>
      </c>
      <c r="AD6" s="82">
        <v>29463829.875999998</v>
      </c>
    </row>
    <row r="7" spans="1:30" ht="14.45" customHeight="1" x14ac:dyDescent="0.25">
      <c r="A7" s="79" t="s">
        <v>103</v>
      </c>
      <c r="B7" s="2" t="s">
        <v>120</v>
      </c>
      <c r="C7" s="4">
        <v>-0.88898999999999995</v>
      </c>
      <c r="D7" s="4">
        <v>-0.65505999999999998</v>
      </c>
      <c r="E7" s="4"/>
      <c r="F7" s="4">
        <v>-0.85798799972928397</v>
      </c>
      <c r="G7" s="5">
        <v>-8.1239497055628995E-2</v>
      </c>
      <c r="H7" s="5">
        <v>-6.0524827137591199E-2</v>
      </c>
      <c r="I7" s="5"/>
      <c r="J7" s="5">
        <v>-7.8520723059700898E-2</v>
      </c>
      <c r="K7" s="4">
        <v>-0.78446000000000005</v>
      </c>
      <c r="L7" s="4">
        <v>-0.65505999999999998</v>
      </c>
      <c r="M7" s="4"/>
      <c r="N7" s="4">
        <v>-0.76731102879053303</v>
      </c>
      <c r="O7" s="3">
        <v>8.6162791220866897E-2</v>
      </c>
      <c r="P7" s="3">
        <v>7.1454915930874094E-2</v>
      </c>
      <c r="Q7" s="3"/>
      <c r="R7" s="3">
        <v>8.4202057617536602E-2</v>
      </c>
      <c r="S7" s="82">
        <v>17164885.530999999</v>
      </c>
      <c r="T7" s="82">
        <v>2622337.906</v>
      </c>
      <c r="U7" s="82"/>
      <c r="V7" s="82">
        <v>19787223.436999999</v>
      </c>
      <c r="W7" s="18">
        <f t="shared" si="0"/>
        <v>9.9415729485898732E-2</v>
      </c>
      <c r="X7" s="103">
        <f t="shared" si="1"/>
        <v>0.62567553117557628</v>
      </c>
      <c r="AA7" s="82">
        <v>17164885.530999999</v>
      </c>
      <c r="AB7" s="82">
        <v>2622337.906</v>
      </c>
      <c r="AC7" s="82"/>
      <c r="AD7" s="82">
        <v>19787223.436999999</v>
      </c>
    </row>
    <row r="8" spans="1:30" ht="14.45" customHeight="1" x14ac:dyDescent="0.25">
      <c r="A8" s="79" t="s">
        <v>113</v>
      </c>
      <c r="B8" s="2" t="s">
        <v>120</v>
      </c>
      <c r="C8" s="4">
        <v>-0.85614999999999997</v>
      </c>
      <c r="D8" s="4">
        <v>-0.37890000000000001</v>
      </c>
      <c r="E8" s="4"/>
      <c r="F8" s="4">
        <v>-0.642368434000397</v>
      </c>
      <c r="G8" s="5">
        <v>-7.8359284101904694E-2</v>
      </c>
      <c r="H8" s="5">
        <v>-3.5468730877194897E-2</v>
      </c>
      <c r="I8" s="5"/>
      <c r="J8" s="5">
        <v>-5.9387717070256398E-2</v>
      </c>
      <c r="K8" s="4">
        <v>-0.49337999999999999</v>
      </c>
      <c r="L8" s="4">
        <v>-0.37890000000000001</v>
      </c>
      <c r="M8" s="4"/>
      <c r="N8" s="4">
        <v>-0.44209930083680499</v>
      </c>
      <c r="O8" s="3">
        <v>5.3357594285781303E-2</v>
      </c>
      <c r="P8" s="3">
        <v>4.0728656819462597E-2</v>
      </c>
      <c r="Q8" s="3"/>
      <c r="R8" s="3">
        <v>4.76816915305446E-2</v>
      </c>
      <c r="S8" s="82">
        <v>8129132.4840000002</v>
      </c>
      <c r="T8" s="82">
        <v>6596079.2579999901</v>
      </c>
      <c r="U8" s="82"/>
      <c r="V8" s="82">
        <v>14725211.7419999</v>
      </c>
      <c r="W8" s="18">
        <f t="shared" si="0"/>
        <v>7.3982975520854116E-2</v>
      </c>
      <c r="X8" s="103">
        <f t="shared" si="1"/>
        <v>0.69965850669643037</v>
      </c>
      <c r="AA8" s="82">
        <v>8129132.4840000002</v>
      </c>
      <c r="AB8" s="82">
        <v>6596079.2579999901</v>
      </c>
      <c r="AC8" s="82"/>
      <c r="AD8" s="82">
        <v>14725211.7419999</v>
      </c>
    </row>
    <row r="9" spans="1:30" ht="14.45" customHeight="1" x14ac:dyDescent="0.25">
      <c r="A9" s="79" t="s">
        <v>111</v>
      </c>
      <c r="B9" s="2" t="s">
        <v>120</v>
      </c>
      <c r="C9" s="4">
        <v>-0.77891999999999995</v>
      </c>
      <c r="D9" s="4">
        <v>-1.2347699999999999</v>
      </c>
      <c r="E9" s="4"/>
      <c r="F9" s="4">
        <v>-0.84912140802027902</v>
      </c>
      <c r="G9" s="5">
        <v>-7.1550237049644E-2</v>
      </c>
      <c r="H9" s="5">
        <v>-0.11102498699298199</v>
      </c>
      <c r="I9" s="5"/>
      <c r="J9" s="5">
        <v>-7.7741673491703397E-2</v>
      </c>
      <c r="K9" s="4">
        <v>-0.84133999999999998</v>
      </c>
      <c r="L9" s="4">
        <v>-1.2347699999999999</v>
      </c>
      <c r="M9" s="4"/>
      <c r="N9" s="4">
        <v>-0.90192865845655001</v>
      </c>
      <c r="O9" s="3">
        <v>9.2691606619990694E-2</v>
      </c>
      <c r="P9" s="3">
        <v>0.138937720560595</v>
      </c>
      <c r="Q9" s="3"/>
      <c r="R9" s="3">
        <v>9.96892815037555E-2</v>
      </c>
      <c r="S9" s="82">
        <v>10748714.6409999</v>
      </c>
      <c r="T9" s="82">
        <v>1956638.551</v>
      </c>
      <c r="U9" s="82"/>
      <c r="V9" s="82">
        <v>12705353.191999899</v>
      </c>
      <c r="W9" s="18">
        <f t="shared" si="0"/>
        <v>6.3834724461481404E-2</v>
      </c>
      <c r="X9" s="103">
        <f t="shared" si="1"/>
        <v>0.76349323115791179</v>
      </c>
      <c r="AA9" s="82">
        <v>10748714.6409999</v>
      </c>
      <c r="AB9" s="82">
        <v>1956638.551</v>
      </c>
      <c r="AC9" s="82"/>
      <c r="AD9" s="82">
        <v>12705353.191999899</v>
      </c>
    </row>
    <row r="10" spans="1:30" ht="14.45" customHeight="1" x14ac:dyDescent="0.25">
      <c r="A10" s="79" t="s">
        <v>112</v>
      </c>
      <c r="B10" s="2" t="s">
        <v>120</v>
      </c>
      <c r="C10" s="4">
        <v>-1.3268799999999901</v>
      </c>
      <c r="D10" s="4">
        <v>-0.8377</v>
      </c>
      <c r="E10" s="4"/>
      <c r="F10" s="4">
        <v>-1.2157389909979299</v>
      </c>
      <c r="G10" s="5">
        <v>-0.118795159841333</v>
      </c>
      <c r="H10" s="5">
        <v>-7.6737178158987798E-2</v>
      </c>
      <c r="I10" s="5"/>
      <c r="J10" s="5">
        <v>-0.10941105738281599</v>
      </c>
      <c r="K10" s="4">
        <v>-1.3965299999999901</v>
      </c>
      <c r="L10" s="4">
        <v>-0.8377</v>
      </c>
      <c r="M10" s="4"/>
      <c r="N10" s="4">
        <v>-1.26956460881347</v>
      </c>
      <c r="O10" s="3">
        <v>0.15851512552262001</v>
      </c>
      <c r="P10" s="3">
        <v>9.2272626321062895E-2</v>
      </c>
      <c r="Q10" s="3"/>
      <c r="R10" s="3">
        <v>0.14312070378140401</v>
      </c>
      <c r="S10" s="82">
        <v>6613886.352</v>
      </c>
      <c r="T10" s="82">
        <v>1944439.648</v>
      </c>
      <c r="U10" s="82"/>
      <c r="V10" s="82">
        <v>8558326</v>
      </c>
      <c r="W10" s="18">
        <f t="shared" si="0"/>
        <v>4.2999070848776501E-2</v>
      </c>
      <c r="X10" s="103">
        <f t="shared" si="1"/>
        <v>0.80649230200668831</v>
      </c>
      <c r="AA10" s="82">
        <v>6613886.352</v>
      </c>
      <c r="AB10" s="82">
        <v>1944439.648</v>
      </c>
      <c r="AC10" s="82"/>
      <c r="AD10" s="82">
        <v>8558326</v>
      </c>
    </row>
    <row r="11" spans="1:30" ht="14.45" customHeight="1" x14ac:dyDescent="0.25">
      <c r="A11" s="79" t="s">
        <v>110</v>
      </c>
      <c r="B11" s="2" t="s">
        <v>120</v>
      </c>
      <c r="C11" s="4">
        <v>-1.0931999999999999</v>
      </c>
      <c r="D11" s="4">
        <v>-0.98233999999999999</v>
      </c>
      <c r="E11" s="4"/>
      <c r="F11" s="4">
        <v>-1.0493814052094601</v>
      </c>
      <c r="G11" s="5">
        <v>-9.8948702076394598E-2</v>
      </c>
      <c r="H11" s="5">
        <v>-8.9377640805313102E-2</v>
      </c>
      <c r="I11" s="5"/>
      <c r="J11" s="5">
        <v>-9.5177720141857797E-2</v>
      </c>
      <c r="K11" s="4">
        <v>-0.64278000000000002</v>
      </c>
      <c r="L11" s="4">
        <v>-0.98233999999999999</v>
      </c>
      <c r="M11" s="4"/>
      <c r="N11" s="4">
        <v>-0.77699470365393097</v>
      </c>
      <c r="O11" s="3">
        <v>7.0069534904669301E-2</v>
      </c>
      <c r="P11" s="3">
        <v>0.109045625845165</v>
      </c>
      <c r="Q11" s="3"/>
      <c r="R11" s="3">
        <v>8.5308808515639004E-2</v>
      </c>
      <c r="S11" s="82">
        <v>4556348.1330000004</v>
      </c>
      <c r="T11" s="82">
        <v>2978051.727</v>
      </c>
      <c r="U11" s="82"/>
      <c r="V11" s="82">
        <v>7534399.8600000003</v>
      </c>
      <c r="W11" s="18">
        <f t="shared" si="0"/>
        <v>3.7854621731300227E-2</v>
      </c>
      <c r="X11" s="103">
        <f t="shared" si="1"/>
        <v>0.84434692373798859</v>
      </c>
      <c r="AA11" s="82">
        <v>4556348.1330000004</v>
      </c>
      <c r="AB11" s="82">
        <v>2978051.727</v>
      </c>
      <c r="AC11" s="82"/>
      <c r="AD11" s="82">
        <v>7534399.8600000003</v>
      </c>
    </row>
    <row r="12" spans="1:30" ht="14.45" customHeight="1" x14ac:dyDescent="0.25">
      <c r="A12" s="79" t="s">
        <v>102</v>
      </c>
      <c r="B12" s="2" t="s">
        <v>120</v>
      </c>
      <c r="C12" s="4">
        <v>-1.3683000000000001</v>
      </c>
      <c r="D12" s="4">
        <v>-0.54881999999999997</v>
      </c>
      <c r="E12" s="4"/>
      <c r="F12" s="4">
        <v>-1.1724057631499101</v>
      </c>
      <c r="G12" s="5">
        <v>-0.122267076541471</v>
      </c>
      <c r="H12" s="5">
        <v>-5.0963607532316803E-2</v>
      </c>
      <c r="I12" s="5"/>
      <c r="J12" s="5">
        <v>-0.105725231835127</v>
      </c>
      <c r="K12" s="4">
        <v>-0.85709000000000002</v>
      </c>
      <c r="L12" s="4">
        <v>-0.54881999999999997</v>
      </c>
      <c r="M12" s="4"/>
      <c r="N12" s="4">
        <v>-0.78339898082469706</v>
      </c>
      <c r="O12" s="3">
        <v>9.4506355106160206E-2</v>
      </c>
      <c r="P12" s="3">
        <v>5.9528457998181399E-2</v>
      </c>
      <c r="Q12" s="3"/>
      <c r="R12" s="3">
        <v>8.6041376382301499E-2</v>
      </c>
      <c r="S12" s="82">
        <v>4837378.2810000004</v>
      </c>
      <c r="T12" s="82">
        <v>1519621.811</v>
      </c>
      <c r="U12" s="82"/>
      <c r="V12" s="82">
        <v>6357000.0920000002</v>
      </c>
      <c r="W12" s="18">
        <f t="shared" si="0"/>
        <v>3.1939084505730062E-2</v>
      </c>
      <c r="X12" s="103">
        <f t="shared" si="1"/>
        <v>0.87628600824371861</v>
      </c>
      <c r="AA12" s="82">
        <v>4837378.2810000004</v>
      </c>
      <c r="AB12" s="82">
        <v>1519621.811</v>
      </c>
      <c r="AC12" s="82"/>
      <c r="AD12" s="82">
        <v>6357000.0920000002</v>
      </c>
    </row>
    <row r="13" spans="1:30" ht="14.45" customHeight="1" x14ac:dyDescent="0.25">
      <c r="A13" s="79" t="s">
        <v>117</v>
      </c>
      <c r="B13" s="2" t="s">
        <v>120</v>
      </c>
      <c r="C13" s="4">
        <v>-1.1001299999999901</v>
      </c>
      <c r="D13" s="4">
        <v>-0.88327999999999995</v>
      </c>
      <c r="E13" s="4"/>
      <c r="F13" s="4">
        <v>-1.0752111863882401</v>
      </c>
      <c r="G13" s="5">
        <v>-9.9543649546739096E-2</v>
      </c>
      <c r="H13" s="5">
        <v>-8.0739352097182901E-2</v>
      </c>
      <c r="I13" s="5"/>
      <c r="J13" s="5">
        <v>-9.74025091460302E-2</v>
      </c>
      <c r="K13" s="4">
        <v>-0.78356999999999999</v>
      </c>
      <c r="L13" s="4">
        <v>-0.88327999999999995</v>
      </c>
      <c r="M13" s="4"/>
      <c r="N13" s="4">
        <v>-0.79502794284172495</v>
      </c>
      <c r="O13" s="3">
        <v>8.6060945578141507E-2</v>
      </c>
      <c r="P13" s="3">
        <v>9.7530697836915203E-2</v>
      </c>
      <c r="Q13" s="3"/>
      <c r="R13" s="3">
        <v>8.7372846102132806E-2</v>
      </c>
      <c r="S13" s="82">
        <v>4100735.176</v>
      </c>
      <c r="T13" s="82">
        <v>532406.73100000003</v>
      </c>
      <c r="U13" s="82"/>
      <c r="V13" s="82">
        <v>4633141.9069999997</v>
      </c>
      <c r="W13" s="18">
        <f t="shared" si="0"/>
        <v>2.3278009871501557E-2</v>
      </c>
      <c r="X13" s="103">
        <f t="shared" si="1"/>
        <v>0.89956401811522013</v>
      </c>
      <c r="AA13" s="82">
        <v>4100735.176</v>
      </c>
      <c r="AB13" s="82">
        <v>532406.73100000003</v>
      </c>
      <c r="AC13" s="82"/>
      <c r="AD13" s="82">
        <v>4633141.9069999997</v>
      </c>
    </row>
    <row r="14" spans="1:30" ht="14.45" customHeight="1" x14ac:dyDescent="0.25">
      <c r="A14" s="79" t="s">
        <v>119</v>
      </c>
      <c r="B14" s="2" t="s">
        <v>120</v>
      </c>
      <c r="C14" s="4">
        <v>-1.21245</v>
      </c>
      <c r="D14" s="4">
        <v>-0.62958999999999998</v>
      </c>
      <c r="E14" s="4"/>
      <c r="F14" s="4">
        <v>-1.1792684963264299</v>
      </c>
      <c r="G14" s="5">
        <v>-0.109131836854666</v>
      </c>
      <c r="H14" s="5">
        <v>-5.8241433513938401E-2</v>
      </c>
      <c r="I14" s="5"/>
      <c r="J14" s="5">
        <v>-0.10630997526970599</v>
      </c>
      <c r="K14" s="4">
        <v>-1.3069999999999999</v>
      </c>
      <c r="L14" s="4">
        <v>-0.62958999999999998</v>
      </c>
      <c r="M14" s="4"/>
      <c r="N14" s="4">
        <v>-1.2684358809945599</v>
      </c>
      <c r="O14" s="3">
        <v>0.14763831767213401</v>
      </c>
      <c r="P14" s="3">
        <v>6.8583486529759805E-2</v>
      </c>
      <c r="Q14" s="3"/>
      <c r="R14" s="3">
        <v>0.14298476812665101</v>
      </c>
      <c r="S14" s="82">
        <v>4037784.3709999998</v>
      </c>
      <c r="T14" s="82">
        <v>243742.038</v>
      </c>
      <c r="U14" s="82"/>
      <c r="V14" s="82">
        <v>4281526.409</v>
      </c>
      <c r="W14" s="18">
        <f t="shared" si="0"/>
        <v>2.1511409754839745E-2</v>
      </c>
      <c r="X14" s="103">
        <f t="shared" si="1"/>
        <v>0.92107542787005992</v>
      </c>
      <c r="AA14" s="82">
        <v>4037784.3709999998</v>
      </c>
      <c r="AB14" s="82">
        <v>243742.038</v>
      </c>
      <c r="AC14" s="82"/>
      <c r="AD14" s="82">
        <v>4281526.409</v>
      </c>
    </row>
    <row r="15" spans="1:30" ht="14.45" customHeight="1" x14ac:dyDescent="0.25">
      <c r="A15" s="79" t="s">
        <v>104</v>
      </c>
      <c r="B15" s="2" t="s">
        <v>120</v>
      </c>
      <c r="C15" s="4">
        <v>-1.7880400000000001</v>
      </c>
      <c r="D15" s="4">
        <v>-1.40418</v>
      </c>
      <c r="E15" s="4"/>
      <c r="F15" s="4">
        <v>-1.5908844030684299</v>
      </c>
      <c r="G15" s="5">
        <v>-0.15668811064758301</v>
      </c>
      <c r="H15" s="5">
        <v>-0.125263558995163</v>
      </c>
      <c r="I15" s="5"/>
      <c r="J15" s="5">
        <v>-0.140691668050511</v>
      </c>
      <c r="K15" s="4">
        <v>-1.44469</v>
      </c>
      <c r="L15" s="4">
        <v>-1.40418</v>
      </c>
      <c r="M15" s="4"/>
      <c r="N15" s="4">
        <v>-1.4238835256820199</v>
      </c>
      <c r="O15" s="3">
        <v>0.164408558926145</v>
      </c>
      <c r="P15" s="3">
        <v>0.15944927433305101</v>
      </c>
      <c r="Q15" s="3"/>
      <c r="R15" s="3">
        <v>0.16185876059703599</v>
      </c>
      <c r="S15" s="82">
        <v>1967011.395</v>
      </c>
      <c r="T15" s="82">
        <v>2077119.2290000001</v>
      </c>
      <c r="U15" s="82"/>
      <c r="V15" s="82">
        <v>4044130.6239999998</v>
      </c>
      <c r="W15" s="18">
        <f t="shared" si="0"/>
        <v>2.0318676715876761E-2</v>
      </c>
      <c r="X15" s="103">
        <f t="shared" si="1"/>
        <v>0.94139410458593664</v>
      </c>
      <c r="AA15" s="82">
        <v>1967011.395</v>
      </c>
      <c r="AB15" s="82">
        <v>2077119.2290000001</v>
      </c>
      <c r="AC15" s="82"/>
      <c r="AD15" s="82">
        <v>4044130.6239999998</v>
      </c>
    </row>
    <row r="16" spans="1:30" ht="14.45" customHeight="1" x14ac:dyDescent="0.25">
      <c r="A16" s="79" t="s">
        <v>109</v>
      </c>
      <c r="B16" s="2" t="s">
        <v>120</v>
      </c>
      <c r="C16" s="4">
        <v>-1.31769</v>
      </c>
      <c r="D16" s="4">
        <v>-0.62114999999999998</v>
      </c>
      <c r="E16" s="4"/>
      <c r="F16" s="4">
        <v>-1.3142604679566301</v>
      </c>
      <c r="G16" s="5">
        <v>-0.11802297390538299</v>
      </c>
      <c r="H16" s="5">
        <v>-5.74835612669123E-2</v>
      </c>
      <c r="I16" s="5"/>
      <c r="J16" s="5">
        <v>-0.11773463555649</v>
      </c>
      <c r="K16" s="4">
        <v>-0.89882999999999902</v>
      </c>
      <c r="L16" s="4">
        <v>-0.62114999999999998</v>
      </c>
      <c r="M16" s="4"/>
      <c r="N16" s="4">
        <v>-0.89746279573635002</v>
      </c>
      <c r="O16" s="3">
        <v>9.93303176676259E-2</v>
      </c>
      <c r="P16" s="3">
        <v>6.76336787767126E-2</v>
      </c>
      <c r="Q16" s="3"/>
      <c r="R16" s="3">
        <v>9.9171971259199604E-2</v>
      </c>
      <c r="S16" s="82">
        <v>3568616.3239999898</v>
      </c>
      <c r="T16" s="82">
        <v>17657.624</v>
      </c>
      <c r="U16" s="82"/>
      <c r="V16" s="82">
        <v>3586273.9479999901</v>
      </c>
      <c r="W16" s="18">
        <f t="shared" si="0"/>
        <v>1.8018295584109903E-2</v>
      </c>
      <c r="X16" s="103">
        <f t="shared" si="1"/>
        <v>0.95941240017004659</v>
      </c>
      <c r="AA16" s="82">
        <v>3568616.3239999898</v>
      </c>
      <c r="AB16" s="82">
        <v>17657.624</v>
      </c>
      <c r="AC16" s="82"/>
      <c r="AD16" s="82">
        <v>3586273.9479999901</v>
      </c>
    </row>
    <row r="17" spans="1:30" ht="14.45" customHeight="1" x14ac:dyDescent="0.25">
      <c r="A17" s="79" t="s">
        <v>116</v>
      </c>
      <c r="B17" s="2" t="s">
        <v>120</v>
      </c>
      <c r="C17" s="4">
        <v>-0.71697</v>
      </c>
      <c r="D17" s="4">
        <v>-0.39450000000000002</v>
      </c>
      <c r="E17" s="4"/>
      <c r="F17" s="4">
        <v>-0.71336856685085004</v>
      </c>
      <c r="G17" s="5">
        <v>-6.6052021287408905E-2</v>
      </c>
      <c r="H17" s="5">
        <v>-3.6901767785270101E-2</v>
      </c>
      <c r="I17" s="5"/>
      <c r="J17" s="5">
        <v>-6.57313855903187E-2</v>
      </c>
      <c r="K17" s="4">
        <v>-0.64638999999999902</v>
      </c>
      <c r="L17" s="4">
        <v>-0.39450000000000002</v>
      </c>
      <c r="M17" s="4"/>
      <c r="N17" s="4">
        <v>-0.64357682359307999</v>
      </c>
      <c r="O17" s="3">
        <v>7.04766148280178E-2</v>
      </c>
      <c r="P17" s="3">
        <v>4.2440629998095503E-2</v>
      </c>
      <c r="Q17" s="3"/>
      <c r="R17" s="3">
        <v>7.0159375020320394E-2</v>
      </c>
      <c r="S17" s="82">
        <v>2817439.1370000001</v>
      </c>
      <c r="T17" s="82">
        <v>31821.32</v>
      </c>
      <c r="U17" s="82"/>
      <c r="V17" s="82">
        <v>2849260.4569999999</v>
      </c>
      <c r="W17" s="18">
        <f t="shared" si="0"/>
        <v>1.4315364039318004E-2</v>
      </c>
      <c r="X17" s="103">
        <f t="shared" si="1"/>
        <v>0.97372776420936458</v>
      </c>
      <c r="AA17" s="82">
        <v>2817439.1370000001</v>
      </c>
      <c r="AB17" s="82">
        <v>31821.32</v>
      </c>
      <c r="AC17" s="82"/>
      <c r="AD17" s="82">
        <v>2849260.4569999999</v>
      </c>
    </row>
    <row r="18" spans="1:30" ht="14.45" customHeight="1" x14ac:dyDescent="0.25">
      <c r="A18" s="79" t="s">
        <v>108</v>
      </c>
      <c r="B18" s="2" t="s">
        <v>120</v>
      </c>
      <c r="C18" s="4">
        <v>-1.39835</v>
      </c>
      <c r="D18" s="4"/>
      <c r="E18" s="4"/>
      <c r="F18" s="4">
        <v>-1.39835</v>
      </c>
      <c r="G18" s="5">
        <v>-0.124777369324027</v>
      </c>
      <c r="H18" s="5"/>
      <c r="I18" s="5"/>
      <c r="J18" s="5">
        <v>-0.124777369324027</v>
      </c>
      <c r="K18" s="4">
        <v>-0.92564999999999997</v>
      </c>
      <c r="L18" s="4"/>
      <c r="M18" s="4"/>
      <c r="N18" s="4">
        <v>-0.92564999999999997</v>
      </c>
      <c r="O18" s="3">
        <v>0.102441164430186</v>
      </c>
      <c r="P18" s="3"/>
      <c r="Q18" s="3"/>
      <c r="R18" s="3">
        <v>0.102441164430186</v>
      </c>
      <c r="S18" s="82">
        <v>1944891.64099999</v>
      </c>
      <c r="T18" s="82">
        <v>13.5</v>
      </c>
      <c r="U18" s="82"/>
      <c r="V18" s="82">
        <v>1944905.14099999</v>
      </c>
      <c r="W18" s="18">
        <f t="shared" si="0"/>
        <v>9.7716672573594666E-3</v>
      </c>
      <c r="X18" s="103">
        <f t="shared" si="1"/>
        <v>0.98349943146672403</v>
      </c>
      <c r="AA18" s="82">
        <v>1944891.64099999</v>
      </c>
      <c r="AB18" s="82">
        <v>13.5</v>
      </c>
      <c r="AC18" s="82"/>
      <c r="AD18" s="82">
        <v>1944905.14099999</v>
      </c>
    </row>
    <row r="19" spans="1:30" ht="14.45" customHeight="1" x14ac:dyDescent="0.25">
      <c r="A19" s="79" t="s">
        <v>118</v>
      </c>
      <c r="B19" s="2" t="s">
        <v>120</v>
      </c>
      <c r="C19" s="4">
        <v>-0.467689999999999</v>
      </c>
      <c r="D19" s="4"/>
      <c r="E19" s="4"/>
      <c r="F19" s="4">
        <v>-0.467689999999999</v>
      </c>
      <c r="G19" s="5">
        <v>-4.3596723936776702E-2</v>
      </c>
      <c r="H19" s="5"/>
      <c r="I19" s="5"/>
      <c r="J19" s="5">
        <v>-4.3596723936776702E-2</v>
      </c>
      <c r="K19" s="4">
        <v>-0.76949000000000001</v>
      </c>
      <c r="L19" s="4"/>
      <c r="M19" s="4"/>
      <c r="N19" s="4">
        <v>-0.76949000000000001</v>
      </c>
      <c r="O19" s="3">
        <v>8.4450994622275996E-2</v>
      </c>
      <c r="P19" s="3"/>
      <c r="Q19" s="3"/>
      <c r="R19" s="3">
        <v>8.4450994622275996E-2</v>
      </c>
      <c r="S19" s="82">
        <v>1835256.3689999999</v>
      </c>
      <c r="T19" s="82"/>
      <c r="U19" s="82"/>
      <c r="V19" s="82">
        <v>1835256.3689999999</v>
      </c>
      <c r="W19" s="18">
        <f t="shared" si="0"/>
        <v>9.2207656773414925E-3</v>
      </c>
      <c r="X19" s="103">
        <f t="shared" si="1"/>
        <v>0.99272019714406556</v>
      </c>
      <c r="AA19" s="82">
        <v>1835256.3689999999</v>
      </c>
      <c r="AB19" s="82"/>
      <c r="AC19" s="82"/>
      <c r="AD19" s="82">
        <v>1835256.3689999999</v>
      </c>
    </row>
    <row r="20" spans="1:30" ht="14.45" customHeight="1" x14ac:dyDescent="0.25">
      <c r="A20" s="79" t="s">
        <v>105</v>
      </c>
      <c r="B20" s="2" t="s">
        <v>120</v>
      </c>
      <c r="C20" s="4">
        <v>-0.63680999999999999</v>
      </c>
      <c r="D20" s="4"/>
      <c r="E20" s="4"/>
      <c r="F20" s="4">
        <v>-0.63680999999999999</v>
      </c>
      <c r="G20" s="5">
        <v>-5.88892718541539E-2</v>
      </c>
      <c r="H20" s="5"/>
      <c r="I20" s="5"/>
      <c r="J20" s="5">
        <v>-5.88892718541539E-2</v>
      </c>
      <c r="K20" s="4">
        <v>-0.70857999999999999</v>
      </c>
      <c r="L20" s="4"/>
      <c r="M20" s="4"/>
      <c r="N20" s="4">
        <v>-0.70857999999999999</v>
      </c>
      <c r="O20" s="3">
        <v>7.7513804144632104E-2</v>
      </c>
      <c r="P20" s="3"/>
      <c r="Q20" s="3"/>
      <c r="R20" s="3">
        <v>7.7513804144632104E-2</v>
      </c>
      <c r="S20" s="82">
        <v>1448936.5659999901</v>
      </c>
      <c r="T20" s="82"/>
      <c r="U20" s="82"/>
      <c r="V20" s="82">
        <v>1448936.5659999901</v>
      </c>
      <c r="W20" s="18">
        <f t="shared" si="0"/>
        <v>7.2798028559342681E-3</v>
      </c>
      <c r="X20" s="103">
        <f t="shared" si="1"/>
        <v>0.99999999999999978</v>
      </c>
      <c r="AA20" s="82">
        <v>1448936.5659999901</v>
      </c>
      <c r="AB20" s="82"/>
      <c r="AC20" s="82"/>
      <c r="AD20" s="82">
        <v>1448936.5659999901</v>
      </c>
    </row>
    <row r="21" spans="1:30" ht="14.45" customHeight="1" x14ac:dyDescent="0.25">
      <c r="A21" s="79" t="s">
        <v>115</v>
      </c>
      <c r="B21" s="2" t="s">
        <v>120</v>
      </c>
      <c r="C21" s="4">
        <v>-3.5</v>
      </c>
      <c r="D21" s="4"/>
      <c r="E21" s="4"/>
      <c r="F21" s="4">
        <v>0</v>
      </c>
      <c r="G21" s="5">
        <v>-0.283649444593845</v>
      </c>
      <c r="H21" s="5"/>
      <c r="I21" s="5"/>
      <c r="J21" s="5"/>
      <c r="K21" s="4">
        <v>-3.3298299999999998</v>
      </c>
      <c r="L21" s="4"/>
      <c r="M21" s="4"/>
      <c r="N21" s="4">
        <v>0</v>
      </c>
      <c r="O21" s="3">
        <v>0.42024956454829199</v>
      </c>
      <c r="P21" s="3"/>
      <c r="Q21" s="3"/>
      <c r="R21" s="82"/>
      <c r="S21" s="82" t="s">
        <v>217</v>
      </c>
      <c r="T21" s="82" t="s">
        <v>217</v>
      </c>
      <c r="U21" s="82" t="s">
        <v>217</v>
      </c>
      <c r="V21" s="82" t="s">
        <v>217</v>
      </c>
      <c r="AA21" s="82" t="s">
        <v>217</v>
      </c>
      <c r="AB21" s="82" t="s">
        <v>217</v>
      </c>
      <c r="AC21" s="82" t="s">
        <v>217</v>
      </c>
      <c r="AD21" s="82" t="s">
        <v>217</v>
      </c>
    </row>
    <row r="22" spans="1:30" x14ac:dyDescent="0.25">
      <c r="C22" s="113">
        <f>+(K3/C3)-1</f>
        <v>-9.7011339718694356E-2</v>
      </c>
      <c r="F22" s="113">
        <f>+(N3/F3)-1</f>
        <v>-7.6905733636785767E-2</v>
      </c>
    </row>
  </sheetData>
  <autoFilter ref="A2:V21" xr:uid="{00000000-0001-0000-0000-000000000000}">
    <sortState xmlns:xlrd2="http://schemas.microsoft.com/office/spreadsheetml/2017/richdata2" ref="A3:V21">
      <sortCondition descending="1" ref="V2:V21"/>
    </sortState>
  </autoFilter>
  <mergeCells count="6">
    <mergeCell ref="AA1:AD1"/>
    <mergeCell ref="S1:V1"/>
    <mergeCell ref="C1:F1"/>
    <mergeCell ref="G1:J1"/>
    <mergeCell ref="K1:N1"/>
    <mergeCell ref="O1:R1"/>
  </mergeCells>
  <conditionalFormatting sqref="K16:L21 C4:D21">
    <cfRule type="cellIs" dxfId="173" priority="146" operator="lessThan">
      <formula>-2</formula>
    </cfRule>
    <cfRule type="cellIs" dxfId="172" priority="147" operator="between">
      <formula>-1.7</formula>
      <formula>-2</formula>
    </cfRule>
    <cfRule type="cellIs" dxfId="171" priority="148" operator="between">
      <formula>-1</formula>
      <formula>-1.7</formula>
    </cfRule>
    <cfRule type="cellIs" dxfId="170" priority="149" operator="between">
      <formula>-0.5</formula>
      <formula>-1</formula>
    </cfRule>
    <cfRule type="cellIs" dxfId="169" priority="150" operator="greaterThan">
      <formula>-0.5</formula>
    </cfRule>
  </conditionalFormatting>
  <conditionalFormatting sqref="K16:L21 C4:D21">
    <cfRule type="cellIs" dxfId="168" priority="145" operator="equal">
      <formula>0</formula>
    </cfRule>
  </conditionalFormatting>
  <conditionalFormatting sqref="K4:L15">
    <cfRule type="cellIs" dxfId="167" priority="98" operator="lessThan">
      <formula>-2</formula>
    </cfRule>
    <cfRule type="cellIs" dxfId="166" priority="99" operator="between">
      <formula>-1.7</formula>
      <formula>-2</formula>
    </cfRule>
    <cfRule type="cellIs" dxfId="165" priority="100" operator="between">
      <formula>-1</formula>
      <formula>-1.7</formula>
    </cfRule>
    <cfRule type="cellIs" dxfId="164" priority="101" operator="between">
      <formula>-0.5</formula>
      <formula>-1</formula>
    </cfRule>
    <cfRule type="cellIs" dxfId="163" priority="102" operator="greaterThan">
      <formula>-0.5</formula>
    </cfRule>
  </conditionalFormatting>
  <conditionalFormatting sqref="K4:L15">
    <cfRule type="cellIs" dxfId="162" priority="97" operator="equal">
      <formula>0</formula>
    </cfRule>
  </conditionalFormatting>
  <conditionalFormatting sqref="F4:F21">
    <cfRule type="cellIs" dxfId="161" priority="80" operator="lessThan">
      <formula>-2</formula>
    </cfRule>
    <cfRule type="cellIs" dxfId="160" priority="81" operator="between">
      <formula>-1.7</formula>
      <formula>-2</formula>
    </cfRule>
    <cfRule type="cellIs" dxfId="159" priority="82" operator="between">
      <formula>-1</formula>
      <formula>-1.7</formula>
    </cfRule>
    <cfRule type="cellIs" dxfId="158" priority="83" operator="between">
      <formula>-0.5</formula>
      <formula>-1</formula>
    </cfRule>
    <cfRule type="cellIs" dxfId="157" priority="84" operator="greaterThan">
      <formula>-0.5</formula>
    </cfRule>
  </conditionalFormatting>
  <conditionalFormatting sqref="F4:F21">
    <cfRule type="cellIs" dxfId="156" priority="79" operator="equal">
      <formula>0</formula>
    </cfRule>
  </conditionalFormatting>
  <conditionalFormatting sqref="E4:E21">
    <cfRule type="cellIs" dxfId="155" priority="86" operator="lessThan">
      <formula>-2</formula>
    </cfRule>
    <cfRule type="cellIs" dxfId="154" priority="87" operator="between">
      <formula>-1.7</formula>
      <formula>-2</formula>
    </cfRule>
    <cfRule type="cellIs" dxfId="153" priority="88" operator="between">
      <formula>-1</formula>
      <formula>-1.7</formula>
    </cfRule>
    <cfRule type="cellIs" dxfId="152" priority="89" operator="between">
      <formula>-0.5</formula>
      <formula>-1</formula>
    </cfRule>
    <cfRule type="cellIs" dxfId="151" priority="90" operator="greaterThan">
      <formula>-0.5</formula>
    </cfRule>
  </conditionalFormatting>
  <conditionalFormatting sqref="E4:E21">
    <cfRule type="cellIs" dxfId="150" priority="85" operator="equal">
      <formula>0</formula>
    </cfRule>
  </conditionalFormatting>
  <conditionalFormatting sqref="N4:N21">
    <cfRule type="cellIs" dxfId="149" priority="62" operator="lessThan">
      <formula>-2</formula>
    </cfRule>
    <cfRule type="cellIs" dxfId="148" priority="63" operator="between">
      <formula>-1.7</formula>
      <formula>-2</formula>
    </cfRule>
    <cfRule type="cellIs" dxfId="147" priority="64" operator="between">
      <formula>-1</formula>
      <formula>-1.7</formula>
    </cfRule>
    <cfRule type="cellIs" dxfId="146" priority="65" operator="between">
      <formula>-0.5</formula>
      <formula>-1</formula>
    </cfRule>
    <cfRule type="cellIs" dxfId="145" priority="66" operator="greaterThan">
      <formula>-0.5</formula>
    </cfRule>
  </conditionalFormatting>
  <conditionalFormatting sqref="N4:N21">
    <cfRule type="cellIs" dxfId="144" priority="61" operator="equal">
      <formula>0</formula>
    </cfRule>
  </conditionalFormatting>
  <conditionalFormatting sqref="M16:M21">
    <cfRule type="cellIs" dxfId="143" priority="74" operator="lessThan">
      <formula>-2</formula>
    </cfRule>
    <cfRule type="cellIs" dxfId="142" priority="75" operator="between">
      <formula>-1.7</formula>
      <formula>-2</formula>
    </cfRule>
    <cfRule type="cellIs" dxfId="141" priority="76" operator="between">
      <formula>-1</formula>
      <formula>-1.7</formula>
    </cfRule>
    <cfRule type="cellIs" dxfId="140" priority="77" operator="between">
      <formula>-0.5</formula>
      <formula>-1</formula>
    </cfRule>
    <cfRule type="cellIs" dxfId="139" priority="78" operator="greaterThan">
      <formula>-0.5</formula>
    </cfRule>
  </conditionalFormatting>
  <conditionalFormatting sqref="M16:M21">
    <cfRule type="cellIs" dxfId="138" priority="73" operator="equal">
      <formula>0</formula>
    </cfRule>
  </conditionalFormatting>
  <conditionalFormatting sqref="M4:M15">
    <cfRule type="cellIs" dxfId="137" priority="68" operator="lessThan">
      <formula>-2</formula>
    </cfRule>
    <cfRule type="cellIs" dxfId="136" priority="69" operator="between">
      <formula>-1.7</formula>
      <formula>-2</formula>
    </cfRule>
    <cfRule type="cellIs" dxfId="135" priority="70" operator="between">
      <formula>-1</formula>
      <formula>-1.7</formula>
    </cfRule>
    <cfRule type="cellIs" dxfId="134" priority="71" operator="between">
      <formula>-0.5</formula>
      <formula>-1</formula>
    </cfRule>
    <cfRule type="cellIs" dxfId="133" priority="72" operator="greaterThan">
      <formula>-0.5</formula>
    </cfRule>
  </conditionalFormatting>
  <conditionalFormatting sqref="M4:M15">
    <cfRule type="cellIs" dxfId="132" priority="67" operator="equal">
      <formula>0</formula>
    </cfRule>
  </conditionalFormatting>
  <conditionalFormatting sqref="C3:D3">
    <cfRule type="cellIs" dxfId="131" priority="56" operator="lessThan">
      <formula>-2</formula>
    </cfRule>
    <cfRule type="cellIs" dxfId="130" priority="57" operator="between">
      <formula>-1.7</formula>
      <formula>-2</formula>
    </cfRule>
    <cfRule type="cellIs" dxfId="129" priority="58" operator="between">
      <formula>-1</formula>
      <formula>-1.7</formula>
    </cfRule>
    <cfRule type="cellIs" dxfId="128" priority="59" operator="between">
      <formula>-0.5</formula>
      <formula>-1</formula>
    </cfRule>
    <cfRule type="cellIs" dxfId="127" priority="60" operator="greaterThan">
      <formula>-0.5</formula>
    </cfRule>
  </conditionalFormatting>
  <conditionalFormatting sqref="C3:D3">
    <cfRule type="cellIs" dxfId="126" priority="55" operator="equal">
      <formula>0</formula>
    </cfRule>
  </conditionalFormatting>
  <conditionalFormatting sqref="E3">
    <cfRule type="cellIs" dxfId="125" priority="44" operator="lessThan">
      <formula>-2</formula>
    </cfRule>
    <cfRule type="cellIs" dxfId="124" priority="45" operator="between">
      <formula>-1.7</formula>
      <formula>-2</formula>
    </cfRule>
    <cfRule type="cellIs" dxfId="123" priority="46" operator="between">
      <formula>-1</formula>
      <formula>-1.7</formula>
    </cfRule>
    <cfRule type="cellIs" dxfId="122" priority="47" operator="between">
      <formula>-0.5</formula>
      <formula>-1</formula>
    </cfRule>
    <cfRule type="cellIs" dxfId="121" priority="48" operator="greaterThan">
      <formula>-0.5</formula>
    </cfRule>
  </conditionalFormatting>
  <conditionalFormatting sqref="E3">
    <cfRule type="cellIs" dxfId="120" priority="43" operator="equal">
      <formula>0</formula>
    </cfRule>
  </conditionalFormatting>
  <conditionalFormatting sqref="M3">
    <cfRule type="cellIs" dxfId="119" priority="32" operator="lessThan">
      <formula>-2</formula>
    </cfRule>
    <cfRule type="cellIs" dxfId="118" priority="33" operator="between">
      <formula>-1.7</formula>
      <formula>-2</formula>
    </cfRule>
    <cfRule type="cellIs" dxfId="117" priority="34" operator="between">
      <formula>-1</formula>
      <formula>-1.7</formula>
    </cfRule>
    <cfRule type="cellIs" dxfId="116" priority="35" operator="between">
      <formula>-0.5</formula>
      <formula>-1</formula>
    </cfRule>
    <cfRule type="cellIs" dxfId="115" priority="36" operator="greaterThan">
      <formula>-0.5</formula>
    </cfRule>
  </conditionalFormatting>
  <conditionalFormatting sqref="M3">
    <cfRule type="cellIs" dxfId="114" priority="31" operator="equal">
      <formula>0</formula>
    </cfRule>
  </conditionalFormatting>
  <conditionalFormatting sqref="F3">
    <cfRule type="cellIs" dxfId="113" priority="20" operator="lessThan">
      <formula>-2</formula>
    </cfRule>
    <cfRule type="cellIs" dxfId="112" priority="21" operator="between">
      <formula>-1.7</formula>
      <formula>-2</formula>
    </cfRule>
    <cfRule type="cellIs" dxfId="111" priority="22" operator="between">
      <formula>-1</formula>
      <formula>-1.7</formula>
    </cfRule>
    <cfRule type="cellIs" dxfId="110" priority="23" operator="between">
      <formula>-0.5</formula>
      <formula>-1</formula>
    </cfRule>
    <cfRule type="cellIs" dxfId="109" priority="24" operator="greaterThan">
      <formula>-0.5</formula>
    </cfRule>
  </conditionalFormatting>
  <conditionalFormatting sqref="F3">
    <cfRule type="cellIs" dxfId="108" priority="19" operator="equal">
      <formula>0</formula>
    </cfRule>
  </conditionalFormatting>
  <conditionalFormatting sqref="K3">
    <cfRule type="cellIs" dxfId="107" priority="14" operator="lessThan">
      <formula>-2</formula>
    </cfRule>
    <cfRule type="cellIs" dxfId="106" priority="15" operator="between">
      <formula>-1.7</formula>
      <formula>-2</formula>
    </cfRule>
    <cfRule type="cellIs" dxfId="105" priority="16" operator="between">
      <formula>-1</formula>
      <formula>-1.7</formula>
    </cfRule>
    <cfRule type="cellIs" dxfId="104" priority="17" operator="between">
      <formula>-0.5</formula>
      <formula>-1</formula>
    </cfRule>
    <cfRule type="cellIs" dxfId="103" priority="18" operator="greaterThan">
      <formula>-0.5</formula>
    </cfRule>
  </conditionalFormatting>
  <conditionalFormatting sqref="K3">
    <cfRule type="cellIs" dxfId="102" priority="13" operator="equal">
      <formula>0</formula>
    </cfRule>
  </conditionalFormatting>
  <conditionalFormatting sqref="L3">
    <cfRule type="cellIs" dxfId="101" priority="8" operator="lessThan">
      <formula>-2</formula>
    </cfRule>
    <cfRule type="cellIs" dxfId="100" priority="9" operator="between">
      <formula>-1.7</formula>
      <formula>-2</formula>
    </cfRule>
    <cfRule type="cellIs" dxfId="99" priority="10" operator="between">
      <formula>-1</formula>
      <formula>-1.7</formula>
    </cfRule>
    <cfRule type="cellIs" dxfId="98" priority="11" operator="between">
      <formula>-0.5</formula>
      <formula>-1</formula>
    </cfRule>
    <cfRule type="cellIs" dxfId="97" priority="12" operator="greaterThan">
      <formula>-0.5</formula>
    </cfRule>
  </conditionalFormatting>
  <conditionalFormatting sqref="L3">
    <cfRule type="cellIs" dxfId="96" priority="7" operator="equal">
      <formula>0</formula>
    </cfRule>
  </conditionalFormatting>
  <conditionalFormatting sqref="N3">
    <cfRule type="cellIs" dxfId="95" priority="2" operator="lessThan">
      <formula>-2</formula>
    </cfRule>
    <cfRule type="cellIs" dxfId="94" priority="3" operator="between">
      <formula>-1.7</formula>
      <formula>-2</formula>
    </cfRule>
    <cfRule type="cellIs" dxfId="93" priority="4" operator="between">
      <formula>-1</formula>
      <formula>-1.7</formula>
    </cfRule>
    <cfRule type="cellIs" dxfId="92" priority="5" operator="between">
      <formula>-0.5</formula>
      <formula>-1</formula>
    </cfRule>
    <cfRule type="cellIs" dxfId="91" priority="6" operator="greaterThan">
      <formula>-0.5</formula>
    </cfRule>
  </conditionalFormatting>
  <conditionalFormatting sqref="N3">
    <cfRule type="cellIs" dxfId="90" priority="1" operator="equal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M37"/>
  <sheetViews>
    <sheetView showGridLines="0" zoomScale="90" zoomScaleNormal="90" workbookViewId="0">
      <pane xSplit="3" ySplit="1" topLeftCell="D2" activePane="bottomRight" state="frozen"/>
      <selection activeCell="C6" sqref="C6"/>
      <selection pane="topRight" activeCell="C6" sqref="C6"/>
      <selection pane="bottomLeft" activeCell="C6" sqref="C6"/>
      <selection pane="bottomRight" activeCell="D2" sqref="D2"/>
    </sheetView>
  </sheetViews>
  <sheetFormatPr defaultColWidth="61.5703125" defaultRowHeight="15" outlineLevelCol="1" x14ac:dyDescent="0.25"/>
  <cols>
    <col min="1" max="1" width="51.5703125" bestFit="1" customWidth="1"/>
    <col min="2" max="2" width="27.7109375" customWidth="1"/>
    <col min="3" max="3" width="23.42578125" hidden="1" customWidth="1" outlineLevel="1"/>
    <col min="4" max="4" width="18.5703125" customWidth="1" collapsed="1"/>
    <col min="5" max="64" width="18.5703125" customWidth="1"/>
    <col min="65" max="65" width="18.28515625" customWidth="1"/>
  </cols>
  <sheetData>
    <row r="1" spans="1:65" s="8" customFormat="1" ht="54.6" customHeight="1" x14ac:dyDescent="0.25">
      <c r="A1" s="61" t="s">
        <v>16</v>
      </c>
      <c r="B1" s="62" t="s">
        <v>33</v>
      </c>
      <c r="C1" s="63" t="s">
        <v>1</v>
      </c>
      <c r="D1" s="63" t="s">
        <v>34</v>
      </c>
      <c r="E1" s="63" t="s">
        <v>48</v>
      </c>
      <c r="F1" s="63" t="s">
        <v>122</v>
      </c>
      <c r="G1" s="63" t="s">
        <v>123</v>
      </c>
      <c r="H1" s="63" t="s">
        <v>124</v>
      </c>
      <c r="I1" s="63" t="s">
        <v>88</v>
      </c>
      <c r="J1" s="63" t="s">
        <v>89</v>
      </c>
      <c r="K1" s="63" t="s">
        <v>125</v>
      </c>
      <c r="L1" s="63" t="s">
        <v>126</v>
      </c>
      <c r="M1" s="63" t="s">
        <v>127</v>
      </c>
      <c r="N1" s="63" t="s">
        <v>94</v>
      </c>
      <c r="O1" s="63" t="s">
        <v>128</v>
      </c>
      <c r="P1" s="63" t="s">
        <v>129</v>
      </c>
      <c r="Q1" s="63" t="s">
        <v>130</v>
      </c>
      <c r="R1" s="63" t="s">
        <v>131</v>
      </c>
      <c r="S1" s="63" t="s">
        <v>132</v>
      </c>
      <c r="T1" s="63" t="s">
        <v>90</v>
      </c>
      <c r="U1" s="63" t="s">
        <v>95</v>
      </c>
      <c r="V1" s="63" t="s">
        <v>133</v>
      </c>
      <c r="W1" s="63" t="s">
        <v>134</v>
      </c>
      <c r="X1" s="63" t="s">
        <v>135</v>
      </c>
      <c r="Y1" s="63" t="s">
        <v>136</v>
      </c>
      <c r="Z1" s="63" t="s">
        <v>137</v>
      </c>
      <c r="AA1" s="63" t="s">
        <v>138</v>
      </c>
      <c r="AB1" s="63" t="s">
        <v>139</v>
      </c>
      <c r="AC1" s="63" t="s">
        <v>91</v>
      </c>
      <c r="AD1" s="63" t="s">
        <v>140</v>
      </c>
      <c r="AE1" s="63" t="s">
        <v>141</v>
      </c>
      <c r="AF1" s="63" t="s">
        <v>142</v>
      </c>
      <c r="AG1" s="63" t="s">
        <v>143</v>
      </c>
      <c r="AH1" s="63" t="s">
        <v>144</v>
      </c>
      <c r="AI1" s="63" t="s">
        <v>96</v>
      </c>
      <c r="AJ1" s="63" t="s">
        <v>145</v>
      </c>
      <c r="AK1" s="63" t="s">
        <v>146</v>
      </c>
      <c r="AL1" s="63" t="s">
        <v>147</v>
      </c>
      <c r="AM1" s="63" t="s">
        <v>148</v>
      </c>
      <c r="AN1" s="63" t="s">
        <v>149</v>
      </c>
      <c r="AO1" s="63" t="s">
        <v>150</v>
      </c>
      <c r="AP1" s="63" t="s">
        <v>151</v>
      </c>
      <c r="AQ1" s="63" t="s">
        <v>152</v>
      </c>
      <c r="AR1" s="63" t="s">
        <v>153</v>
      </c>
      <c r="AS1" s="63" t="s">
        <v>97</v>
      </c>
      <c r="AT1" s="63" t="s">
        <v>154</v>
      </c>
      <c r="AU1" s="63" t="s">
        <v>155</v>
      </c>
      <c r="AV1" s="63" t="s">
        <v>156</v>
      </c>
      <c r="AW1" s="63" t="s">
        <v>98</v>
      </c>
      <c r="AX1" s="63" t="s">
        <v>157</v>
      </c>
      <c r="AY1" s="63" t="s">
        <v>158</v>
      </c>
      <c r="AZ1" s="63" t="s">
        <v>99</v>
      </c>
      <c r="BA1" s="63" t="s">
        <v>100</v>
      </c>
      <c r="BB1" s="63" t="s">
        <v>159</v>
      </c>
      <c r="BC1" s="63" t="s">
        <v>160</v>
      </c>
      <c r="BD1" s="63" t="s">
        <v>161</v>
      </c>
      <c r="BE1" s="63" t="s">
        <v>92</v>
      </c>
      <c r="BF1" s="63" t="s">
        <v>162</v>
      </c>
      <c r="BG1" s="63" t="s">
        <v>163</v>
      </c>
      <c r="BH1" s="63" t="s">
        <v>164</v>
      </c>
      <c r="BI1" s="63" t="s">
        <v>165</v>
      </c>
      <c r="BJ1" s="63" t="s">
        <v>166</v>
      </c>
      <c r="BK1" s="63" t="s">
        <v>101</v>
      </c>
      <c r="BL1" s="63" t="s">
        <v>167</v>
      </c>
      <c r="BM1" s="63" t="s">
        <v>212</v>
      </c>
    </row>
    <row r="2" spans="1:65" s="9" customFormat="1" x14ac:dyDescent="0.25">
      <c r="A2" s="30" t="s">
        <v>107</v>
      </c>
      <c r="B2" s="30" t="s">
        <v>31</v>
      </c>
      <c r="C2" s="10" t="s">
        <v>120</v>
      </c>
      <c r="D2" s="11">
        <v>-0.76626000000000005</v>
      </c>
      <c r="E2" s="11">
        <v>-0.84967999999999899</v>
      </c>
      <c r="F2" s="11"/>
      <c r="G2" s="11">
        <v>-0.90315000000000001</v>
      </c>
      <c r="H2" s="11">
        <v>-0.79715000000000003</v>
      </c>
      <c r="I2" s="11">
        <v>-0.76166999999999996</v>
      </c>
      <c r="J2" s="11">
        <v>-0.92527999999999899</v>
      </c>
      <c r="K2" s="11">
        <v>-0.71716999999999997</v>
      </c>
      <c r="L2" s="11">
        <v>-0.81235000000000002</v>
      </c>
      <c r="M2" s="11">
        <v>-1.06447</v>
      </c>
      <c r="N2" s="11">
        <v>-0.35748999999999997</v>
      </c>
      <c r="O2" s="11">
        <v>-0.35748999999999997</v>
      </c>
      <c r="P2" s="11">
        <v>-0.82567999999999997</v>
      </c>
      <c r="Q2" s="11">
        <v>-1.01799</v>
      </c>
      <c r="R2" s="11">
        <v>-0.80684999999999996</v>
      </c>
      <c r="S2" s="11">
        <v>-0.84511999999999998</v>
      </c>
      <c r="T2" s="11">
        <v>-0.82222999999999902</v>
      </c>
      <c r="U2" s="11">
        <v>-0.69426999999999905</v>
      </c>
      <c r="V2" s="11">
        <v>-0.67158999999999902</v>
      </c>
      <c r="W2" s="11">
        <v>-0.67950999999999995</v>
      </c>
      <c r="X2" s="11">
        <v>-0.75285000000000002</v>
      </c>
      <c r="Y2" s="11">
        <v>-0.93238999999999905</v>
      </c>
      <c r="Z2" s="11">
        <v>-0.70903000000000005</v>
      </c>
      <c r="AA2" s="11">
        <v>-0.69530000000000003</v>
      </c>
      <c r="AB2" s="11">
        <v>-0.52715999999999996</v>
      </c>
      <c r="AC2" s="11">
        <v>-0.76161000000000001</v>
      </c>
      <c r="AD2" s="11">
        <v>-1.0491900000000001</v>
      </c>
      <c r="AE2" s="11">
        <v>-0.91669999999999996</v>
      </c>
      <c r="AF2" s="11">
        <v>-0.79710999999999999</v>
      </c>
      <c r="AG2" s="11">
        <v>-0.95652000000000004</v>
      </c>
      <c r="AH2" s="11">
        <v>-0.71784999999999999</v>
      </c>
      <c r="AI2" s="11">
        <v>-0.75680999999999998</v>
      </c>
      <c r="AJ2" s="11">
        <v>-0.92401</v>
      </c>
      <c r="AK2" s="11">
        <v>-0.95687</v>
      </c>
      <c r="AL2" s="11">
        <v>-0.99760000000000004</v>
      </c>
      <c r="AM2" s="11">
        <v>-0.95687</v>
      </c>
      <c r="AN2" s="11">
        <v>-0.92738999999999905</v>
      </c>
      <c r="AO2" s="11">
        <v>-0.91812000000000005</v>
      </c>
      <c r="AP2" s="11">
        <v>-0.84953999999999996</v>
      </c>
      <c r="AQ2" s="11">
        <v>-0.94896999999999998</v>
      </c>
      <c r="AR2" s="11">
        <v>-0.73921000000000003</v>
      </c>
      <c r="AS2" s="11">
        <v>-0.93916999999999995</v>
      </c>
      <c r="AT2" s="11">
        <v>-0.69884000000000002</v>
      </c>
      <c r="AU2" s="11">
        <v>-0.66413999999999995</v>
      </c>
      <c r="AV2" s="11">
        <v>-0.95515000000000005</v>
      </c>
      <c r="AW2" s="11">
        <v>-0.95384999999999998</v>
      </c>
      <c r="AX2" s="11">
        <v>-1.0405599999999999</v>
      </c>
      <c r="AY2" s="11">
        <v>-0.83767000000000003</v>
      </c>
      <c r="AZ2" s="11">
        <v>-0.87234999999999996</v>
      </c>
      <c r="BA2" s="11">
        <v>-0.84572999999999998</v>
      </c>
      <c r="BB2" s="11">
        <v>-0.77710999999999997</v>
      </c>
      <c r="BC2" s="11">
        <v>-0.906029999999999</v>
      </c>
      <c r="BD2" s="11">
        <v>-0.74605999999999995</v>
      </c>
      <c r="BE2" s="11">
        <v>-0.887879999999999</v>
      </c>
      <c r="BF2" s="11">
        <v>-0.89797000000000005</v>
      </c>
      <c r="BG2" s="11">
        <v>-0.85389999999999999</v>
      </c>
      <c r="BH2" s="11">
        <v>-0.81331999999999904</v>
      </c>
      <c r="BI2" s="11">
        <v>-0.66710999999999998</v>
      </c>
      <c r="BJ2" s="11">
        <v>-0.88180999999999998</v>
      </c>
      <c r="BK2" s="11">
        <v>-0.77481999999999995</v>
      </c>
      <c r="BL2" s="11">
        <v>-0.60614000000000001</v>
      </c>
      <c r="BM2" s="83">
        <v>29014022.561999999</v>
      </c>
    </row>
    <row r="3" spans="1:65" s="9" customFormat="1" x14ac:dyDescent="0.25">
      <c r="A3" s="30" t="s">
        <v>107</v>
      </c>
      <c r="B3" s="30" t="s">
        <v>32</v>
      </c>
      <c r="C3" s="10" t="s">
        <v>120</v>
      </c>
      <c r="D3" s="11">
        <v>-0.79881000000000002</v>
      </c>
      <c r="E3" s="11">
        <v>-0.84967999999999899</v>
      </c>
      <c r="F3" s="11"/>
      <c r="G3" s="11">
        <v>-1.01301</v>
      </c>
      <c r="H3" s="11">
        <v>-0.73329999999999995</v>
      </c>
      <c r="I3" s="11">
        <v>-0.62978999999999996</v>
      </c>
      <c r="J3" s="11">
        <v>-1.1352199999999999</v>
      </c>
      <c r="K3" s="11">
        <v>-0.63063000000000002</v>
      </c>
      <c r="L3" s="11">
        <v>-0.53341000000000005</v>
      </c>
      <c r="M3" s="11">
        <v>-0.4284</v>
      </c>
      <c r="N3" s="11">
        <v>-0.55425000000000002</v>
      </c>
      <c r="O3" s="11">
        <v>-0.55425000000000002</v>
      </c>
      <c r="P3" s="11">
        <v>-0.52481</v>
      </c>
      <c r="Q3" s="11">
        <v>-1.2585899999999901</v>
      </c>
      <c r="R3" s="11">
        <v>-1.1823600000000001</v>
      </c>
      <c r="S3" s="11">
        <v>-0.46333000000000002</v>
      </c>
      <c r="T3" s="11">
        <v>-1.22655</v>
      </c>
      <c r="U3" s="11">
        <v>-0.86460999999999999</v>
      </c>
      <c r="V3" s="11">
        <v>-0.57936999999999905</v>
      </c>
      <c r="W3" s="11">
        <v>-0.86562999999999901</v>
      </c>
      <c r="X3" s="11">
        <v>-0.80281000000000002</v>
      </c>
      <c r="Y3" s="11">
        <v>-1.0230999999999999</v>
      </c>
      <c r="Z3" s="11">
        <v>-0.65530999999999995</v>
      </c>
      <c r="AA3" s="11">
        <v>-0.57406999999999997</v>
      </c>
      <c r="AB3" s="11">
        <v>-0.41253999999999902</v>
      </c>
      <c r="AC3" s="11">
        <v>-0.83099000000000001</v>
      </c>
      <c r="AD3" s="11">
        <v>-0.71740000000000004</v>
      </c>
      <c r="AE3" s="11">
        <v>-1.12384</v>
      </c>
      <c r="AF3" s="11">
        <v>-0.66291999999999995</v>
      </c>
      <c r="AG3" s="11">
        <v>-1.2346999999999999</v>
      </c>
      <c r="AH3" s="11">
        <v>-0.80554999999999999</v>
      </c>
      <c r="AI3" s="11">
        <v>-0.64728999999999903</v>
      </c>
      <c r="AJ3" s="11">
        <v>-1.3120700000000001</v>
      </c>
      <c r="AK3" s="11">
        <v>-0.46135999999999999</v>
      </c>
      <c r="AL3" s="11">
        <v>-1.18266</v>
      </c>
      <c r="AM3" s="11">
        <v>-1.1867299999999901</v>
      </c>
      <c r="AN3" s="11">
        <v>-0.52986999999999995</v>
      </c>
      <c r="AO3" s="11">
        <v>-1.1214599999999999</v>
      </c>
      <c r="AP3" s="11">
        <v>-1.1953100000000001</v>
      </c>
      <c r="AQ3" s="11">
        <v>-1.22244</v>
      </c>
      <c r="AR3" s="11">
        <v>-0.68996999999999997</v>
      </c>
      <c r="AS3" s="11">
        <v>-1.2021999999999999</v>
      </c>
      <c r="AT3" s="11">
        <v>-0.94396999999999998</v>
      </c>
      <c r="AU3" s="11">
        <v>-0.70728999999999997</v>
      </c>
      <c r="AV3" s="11">
        <v>-1.1763600000000001</v>
      </c>
      <c r="AW3" s="11">
        <v>-1.2146600000000001</v>
      </c>
      <c r="AX3" s="11">
        <v>-1.1069500000000001</v>
      </c>
      <c r="AY3" s="11">
        <v>-0.64681999999999995</v>
      </c>
      <c r="AZ3" s="11">
        <v>-0.58263999999999905</v>
      </c>
      <c r="BA3" s="11">
        <v>-0.57821999999999996</v>
      </c>
      <c r="BB3" s="11">
        <v>-0.52193000000000001</v>
      </c>
      <c r="BC3" s="11">
        <v>-0.63283999999999996</v>
      </c>
      <c r="BD3" s="11">
        <v>-0.62805</v>
      </c>
      <c r="BE3" s="11">
        <v>-1.32423</v>
      </c>
      <c r="BF3" s="11">
        <v>-0.89797000000000005</v>
      </c>
      <c r="BG3" s="11">
        <v>-0.85389999999999999</v>
      </c>
      <c r="BH3" s="11">
        <v>-0.81331999999999904</v>
      </c>
      <c r="BI3" s="11">
        <v>-0.47597</v>
      </c>
      <c r="BJ3" s="11">
        <v>-0.88197999999999899</v>
      </c>
      <c r="BK3" s="11">
        <v>-0.54715999999999998</v>
      </c>
      <c r="BL3" s="11">
        <v>-0.77803</v>
      </c>
      <c r="BM3" s="83">
        <v>29014022.561999999</v>
      </c>
    </row>
    <row r="4" spans="1:65" s="9" customFormat="1" x14ac:dyDescent="0.25">
      <c r="A4" s="30" t="s">
        <v>114</v>
      </c>
      <c r="B4" s="30" t="s">
        <v>31</v>
      </c>
      <c r="C4" s="10" t="s">
        <v>120</v>
      </c>
      <c r="D4" s="11">
        <v>-0.75202999999999998</v>
      </c>
      <c r="E4" s="11">
        <v>-1.0626</v>
      </c>
      <c r="F4" s="11"/>
      <c r="G4" s="11">
        <v>-0.76344999999999996</v>
      </c>
      <c r="H4" s="11">
        <v>-0.64483000000000001</v>
      </c>
      <c r="I4" s="11">
        <v>-0.61329</v>
      </c>
      <c r="J4" s="11">
        <v>-0.79142000000000001</v>
      </c>
      <c r="K4" s="11">
        <v>-0.77156999999999998</v>
      </c>
      <c r="L4" s="11">
        <v>-0.65700999999999998</v>
      </c>
      <c r="M4" s="11">
        <v>-0.46231</v>
      </c>
      <c r="N4" s="11">
        <v>-0.97726999999999997</v>
      </c>
      <c r="O4" s="11">
        <v>-0.97726999999999997</v>
      </c>
      <c r="P4" s="11">
        <v>-0.71033000000000002</v>
      </c>
      <c r="Q4" s="11">
        <v>-0.76781999999999995</v>
      </c>
      <c r="R4" s="11">
        <v>-0.63996999999999904</v>
      </c>
      <c r="S4" s="11">
        <v>-0.67830000000000001</v>
      </c>
      <c r="T4" s="11">
        <v>-0.71611000000000002</v>
      </c>
      <c r="U4" s="11">
        <v>-0.74211000000000005</v>
      </c>
      <c r="V4" s="11">
        <v>-0.67905000000000004</v>
      </c>
      <c r="W4" s="11">
        <v>-0.74302999999999997</v>
      </c>
      <c r="X4" s="11">
        <v>-0.81415999999999999</v>
      </c>
      <c r="Y4" s="11">
        <v>-1.1420699999999999</v>
      </c>
      <c r="Z4" s="11">
        <v>-0.64763999999999999</v>
      </c>
      <c r="AA4" s="11">
        <v>-0.67930999999999997</v>
      </c>
      <c r="AB4" s="11">
        <v>-0.52842999999999996</v>
      </c>
      <c r="AC4" s="11">
        <v>-0.62792000000000003</v>
      </c>
      <c r="AD4" s="11">
        <v>-0.45574999999999999</v>
      </c>
      <c r="AE4" s="11">
        <v>-0.76088999999999996</v>
      </c>
      <c r="AF4" s="11">
        <v>-0.66942999999999997</v>
      </c>
      <c r="AG4" s="11">
        <v>-0.78025</v>
      </c>
      <c r="AH4" s="11">
        <v>-0.77432000000000001</v>
      </c>
      <c r="AI4" s="11">
        <v>-0.65328999999999904</v>
      </c>
      <c r="AJ4" s="11">
        <v>-1.16292</v>
      </c>
      <c r="AK4" s="11">
        <v>-0.57616999999999996</v>
      </c>
      <c r="AL4" s="11">
        <v>-1.10886</v>
      </c>
      <c r="AM4" s="11">
        <v>-1.33199</v>
      </c>
      <c r="AN4" s="11">
        <v>-0.56020999999999999</v>
      </c>
      <c r="AO4" s="11">
        <v>-0.76075999999999999</v>
      </c>
      <c r="AP4" s="11">
        <v>-0.71575</v>
      </c>
      <c r="AQ4" s="11">
        <v>-0.78856000000000004</v>
      </c>
      <c r="AR4" s="11">
        <v>-0.65156999999999998</v>
      </c>
      <c r="AS4" s="11">
        <v>-0.77176999999999996</v>
      </c>
      <c r="AT4" s="11">
        <v>-0.71140000000000003</v>
      </c>
      <c r="AU4" s="11">
        <v>-0.72631000000000001</v>
      </c>
      <c r="AV4" s="11">
        <v>-0.77364999999999995</v>
      </c>
      <c r="AW4" s="11">
        <v>-1.21441</v>
      </c>
      <c r="AX4" s="11">
        <v>-0.5827</v>
      </c>
      <c r="AY4" s="11">
        <v>-0.58704999999999996</v>
      </c>
      <c r="AZ4" s="11">
        <v>-0.45990999999999999</v>
      </c>
      <c r="BA4" s="11">
        <v>-0.64059999999999995</v>
      </c>
      <c r="BB4" s="11">
        <v>-0.61975000000000002</v>
      </c>
      <c r="BC4" s="11">
        <v>-0.50226999999999999</v>
      </c>
      <c r="BD4" s="11">
        <v>-0.65939999999999999</v>
      </c>
      <c r="BE4" s="11">
        <v>-0.82374999999999998</v>
      </c>
      <c r="BF4" s="11">
        <v>-1.1490899999999999</v>
      </c>
      <c r="BG4" s="11">
        <v>-1.1508399999999901</v>
      </c>
      <c r="BH4" s="11">
        <v>-0.93481000000000003</v>
      </c>
      <c r="BI4" s="11">
        <v>-0.75336000000000003</v>
      </c>
      <c r="BJ4" s="11"/>
      <c r="BK4" s="11">
        <v>-0.67778000000000005</v>
      </c>
      <c r="BL4" s="11">
        <v>-0.72065000000000001</v>
      </c>
      <c r="BM4" s="83">
        <v>27228521.061999999</v>
      </c>
    </row>
    <row r="5" spans="1:65" s="9" customFormat="1" x14ac:dyDescent="0.25">
      <c r="A5" s="30" t="s">
        <v>114</v>
      </c>
      <c r="B5" s="30" t="s">
        <v>32</v>
      </c>
      <c r="C5" s="10" t="s">
        <v>120</v>
      </c>
      <c r="D5" s="11">
        <v>-0.88556000000000001</v>
      </c>
      <c r="E5" s="11">
        <v>-1.0626</v>
      </c>
      <c r="F5" s="11"/>
      <c r="G5" s="11">
        <v>-0.98802999999999996</v>
      </c>
      <c r="H5" s="11">
        <v>-0.79056000000000004</v>
      </c>
      <c r="I5" s="11">
        <v>-0.73546999999999996</v>
      </c>
      <c r="J5" s="11">
        <v>-1.0386799999999901</v>
      </c>
      <c r="K5" s="11">
        <v>-0.78795999999999999</v>
      </c>
      <c r="L5" s="11">
        <v>-0.75133000000000005</v>
      </c>
      <c r="M5" s="11">
        <v>-0.84362999999999899</v>
      </c>
      <c r="N5" s="11">
        <v>-0.52498999999999996</v>
      </c>
      <c r="O5" s="11">
        <v>-0.52498999999999996</v>
      </c>
      <c r="P5" s="11">
        <v>-0.85994999999999999</v>
      </c>
      <c r="Q5" s="11">
        <v>-1.2678100000000001</v>
      </c>
      <c r="R5" s="11">
        <v>-0.99751000000000001</v>
      </c>
      <c r="S5" s="11">
        <v>-0.64663000000000004</v>
      </c>
      <c r="T5" s="11">
        <v>-0.83167999999999997</v>
      </c>
      <c r="U5" s="11">
        <v>-0.89339999999999997</v>
      </c>
      <c r="V5" s="11">
        <v>-0.82182999999999995</v>
      </c>
      <c r="W5" s="11">
        <v>-0.89715</v>
      </c>
      <c r="X5" s="11">
        <v>-0.93962999999999997</v>
      </c>
      <c r="Y5" s="11">
        <v>-1.16272</v>
      </c>
      <c r="Z5" s="11">
        <v>-0.63375999999999999</v>
      </c>
      <c r="AA5" s="11">
        <v>-0.75005999999999995</v>
      </c>
      <c r="AB5" s="11">
        <v>-0.82202999999999904</v>
      </c>
      <c r="AC5" s="11">
        <v>-0.95881000000000005</v>
      </c>
      <c r="AD5" s="11">
        <v>-1.0631999999999999</v>
      </c>
      <c r="AE5" s="11">
        <v>-1.0604199999999999</v>
      </c>
      <c r="AF5" s="11">
        <v>-0.80325000000000002</v>
      </c>
      <c r="AG5" s="11">
        <v>-1.1060299999999901</v>
      </c>
      <c r="AH5" s="11">
        <v>-0.94268999999999903</v>
      </c>
      <c r="AI5" s="11">
        <v>-0.75173000000000001</v>
      </c>
      <c r="AJ5" s="11">
        <v>-1.2505899999999901</v>
      </c>
      <c r="AK5" s="11">
        <v>-0.5675</v>
      </c>
      <c r="AL5" s="11">
        <v>-1.2444200000000001</v>
      </c>
      <c r="AM5" s="11">
        <v>-1.21669</v>
      </c>
      <c r="AN5" s="11">
        <v>-0.78876999999999997</v>
      </c>
      <c r="AO5" s="11">
        <v>-1.0036799999999999</v>
      </c>
      <c r="AP5" s="11">
        <v>-0.97465999999999997</v>
      </c>
      <c r="AQ5" s="11">
        <v>-1.1984399999999999</v>
      </c>
      <c r="AR5" s="11">
        <v>-0.81177999999999995</v>
      </c>
      <c r="AS5" s="11">
        <v>-1.1408799999999999</v>
      </c>
      <c r="AT5" s="11">
        <v>-0.77120999999999995</v>
      </c>
      <c r="AU5" s="11">
        <v>-0.85214000000000001</v>
      </c>
      <c r="AV5" s="11">
        <v>-1.1834</v>
      </c>
      <c r="AW5" s="11">
        <v>-1.2383999999999999</v>
      </c>
      <c r="AX5" s="11">
        <v>-0.83068999999999904</v>
      </c>
      <c r="AY5" s="11">
        <v>-0.77158000000000004</v>
      </c>
      <c r="AZ5" s="11">
        <v>-0.93506999999999996</v>
      </c>
      <c r="BA5" s="11">
        <v>-0.88563999999999998</v>
      </c>
      <c r="BB5" s="11">
        <v>-0.64795000000000003</v>
      </c>
      <c r="BC5" s="11">
        <v>-0.76639000000000002</v>
      </c>
      <c r="BD5" s="11">
        <v>-0.73172000000000004</v>
      </c>
      <c r="BE5" s="11">
        <v>-1.09989</v>
      </c>
      <c r="BF5" s="11">
        <v>-1.1490899999999999</v>
      </c>
      <c r="BG5" s="11">
        <v>-1.1508399999999901</v>
      </c>
      <c r="BH5" s="11">
        <v>-0.93481000000000003</v>
      </c>
      <c r="BI5" s="11">
        <v>-0.83996999999999999</v>
      </c>
      <c r="BJ5" s="11"/>
      <c r="BK5" s="11">
        <v>-0.81262999999999996</v>
      </c>
      <c r="BL5" s="11">
        <v>-1.1318699999999999</v>
      </c>
      <c r="BM5" s="83">
        <v>27228521.061999999</v>
      </c>
    </row>
    <row r="6" spans="1:65" s="9" customFormat="1" x14ac:dyDescent="0.25">
      <c r="A6" s="30" t="s">
        <v>106</v>
      </c>
      <c r="B6" s="30" t="s">
        <v>31</v>
      </c>
      <c r="C6" s="10" t="s">
        <v>120</v>
      </c>
      <c r="D6" s="11">
        <v>-1.2605200000000001</v>
      </c>
      <c r="E6" s="11">
        <v>-0.56316999999999995</v>
      </c>
      <c r="F6" s="11">
        <v>-0.3</v>
      </c>
      <c r="G6" s="11">
        <v>-1.0243799999999901</v>
      </c>
      <c r="H6" s="11"/>
      <c r="I6" s="11"/>
      <c r="J6" s="11">
        <v>-0.96360999999999997</v>
      </c>
      <c r="K6" s="11">
        <v>-0.99214999999999998</v>
      </c>
      <c r="L6" s="11">
        <v>-0.64991999999999905</v>
      </c>
      <c r="M6" s="11">
        <v>-0.75290999999999997</v>
      </c>
      <c r="N6" s="11">
        <v>-1.0481100000000001</v>
      </c>
      <c r="O6" s="11">
        <v>-1.0481100000000001</v>
      </c>
      <c r="P6" s="11">
        <v>-0.78695000000000004</v>
      </c>
      <c r="Q6" s="11">
        <v>-0.958429999999999</v>
      </c>
      <c r="R6" s="11">
        <v>-1.47116</v>
      </c>
      <c r="S6" s="11">
        <v>-1.4800899999999999</v>
      </c>
      <c r="T6" s="11">
        <v>-0.76354999999999995</v>
      </c>
      <c r="U6" s="11">
        <v>-0.83799000000000001</v>
      </c>
      <c r="V6" s="11">
        <v>-0.72860000000000003</v>
      </c>
      <c r="W6" s="11">
        <v>-1.0375700000000001</v>
      </c>
      <c r="X6" s="11">
        <v>-0.80706</v>
      </c>
      <c r="Y6" s="11">
        <v>-0.38618000000000002</v>
      </c>
      <c r="Z6" s="11">
        <v>-1.21699</v>
      </c>
      <c r="AA6" s="11">
        <v>-0.85350000000000004</v>
      </c>
      <c r="AB6" s="11">
        <v>-0.71343000000000001</v>
      </c>
      <c r="AC6" s="11">
        <v>-1.27321</v>
      </c>
      <c r="AD6" s="11">
        <v>-0.65854999999999997</v>
      </c>
      <c r="AE6" s="11"/>
      <c r="AF6" s="11">
        <v>-1.30277</v>
      </c>
      <c r="AG6" s="11">
        <v>-0.95782</v>
      </c>
      <c r="AH6" s="11">
        <v>-1.00427</v>
      </c>
      <c r="AI6" s="11">
        <v>-1.2348299999999901</v>
      </c>
      <c r="AJ6" s="11">
        <v>-0.34225</v>
      </c>
      <c r="AK6" s="11">
        <v>-1.43102</v>
      </c>
      <c r="AL6" s="11">
        <v>-0.55658999999999903</v>
      </c>
      <c r="AM6" s="11">
        <v>-0.40325</v>
      </c>
      <c r="AN6" s="11">
        <v>-0.72428999999999999</v>
      </c>
      <c r="AO6" s="11"/>
      <c r="AP6" s="11">
        <v>-0.95108999999999999</v>
      </c>
      <c r="AQ6" s="11">
        <v>-1.02945</v>
      </c>
      <c r="AR6" s="11">
        <v>-1.2682100000000001</v>
      </c>
      <c r="AS6" s="11">
        <v>-0.9859</v>
      </c>
      <c r="AT6" s="11">
        <v>-0.72716999999999998</v>
      </c>
      <c r="AU6" s="11">
        <v>-0.63851999999999998</v>
      </c>
      <c r="AV6" s="11">
        <v>-1.00125</v>
      </c>
      <c r="AW6" s="11">
        <v>-0.41916999999999999</v>
      </c>
      <c r="AX6" s="11">
        <v>-1.5989100000000001</v>
      </c>
      <c r="AY6" s="11">
        <v>-1.35419</v>
      </c>
      <c r="AZ6" s="11">
        <v>-0.68313999999999997</v>
      </c>
      <c r="BA6" s="11">
        <v>-1.46177</v>
      </c>
      <c r="BB6" s="11">
        <v>-1.18994</v>
      </c>
      <c r="BC6" s="11">
        <v>-0.69848999999999895</v>
      </c>
      <c r="BD6" s="11">
        <v>-1.2435499999999999</v>
      </c>
      <c r="BE6" s="11">
        <v>-0.95667999999999997</v>
      </c>
      <c r="BF6" s="11">
        <v>-0.55064000000000002</v>
      </c>
      <c r="BG6" s="11">
        <v>-0.56820999999999999</v>
      </c>
      <c r="BH6" s="11">
        <v>-0.56903999999999999</v>
      </c>
      <c r="BI6" s="11">
        <v>-0.74016999999999999</v>
      </c>
      <c r="BJ6" s="11"/>
      <c r="BK6" s="11">
        <v>-0.71592</v>
      </c>
      <c r="BL6" s="11">
        <v>-0.73763000000000001</v>
      </c>
      <c r="BM6" s="83">
        <v>21452018.219000001</v>
      </c>
    </row>
    <row r="7" spans="1:65" s="9" customFormat="1" x14ac:dyDescent="0.25">
      <c r="A7" s="30" t="s">
        <v>106</v>
      </c>
      <c r="B7" s="30" t="s">
        <v>32</v>
      </c>
      <c r="C7" s="10" t="s">
        <v>120</v>
      </c>
      <c r="D7" s="11">
        <v>-0.94555999999999996</v>
      </c>
      <c r="E7" s="11">
        <v>-0.56316999999999995</v>
      </c>
      <c r="F7" s="11">
        <v>-0.3</v>
      </c>
      <c r="G7" s="11">
        <v>-0.81230999999999998</v>
      </c>
      <c r="H7" s="11"/>
      <c r="I7" s="11"/>
      <c r="J7" s="11">
        <v>-0.90602000000000005</v>
      </c>
      <c r="K7" s="11">
        <v>-0.72230000000000005</v>
      </c>
      <c r="L7" s="11">
        <v>-0.36113000000000001</v>
      </c>
      <c r="M7" s="11">
        <v>-0.42727999999999999</v>
      </c>
      <c r="N7" s="11">
        <v>-0.30942999999999998</v>
      </c>
      <c r="O7" s="11">
        <v>-0.30942999999999998</v>
      </c>
      <c r="P7" s="11">
        <v>-0.34186</v>
      </c>
      <c r="Q7" s="11">
        <v>-0.86306000000000005</v>
      </c>
      <c r="R7" s="11">
        <v>-1.3566799999999899</v>
      </c>
      <c r="S7" s="11">
        <v>-0.77436000000000005</v>
      </c>
      <c r="T7" s="11">
        <v>-0.32958999999999999</v>
      </c>
      <c r="U7" s="11">
        <v>-0.45702999999999999</v>
      </c>
      <c r="V7" s="11">
        <v>-0.34854000000000002</v>
      </c>
      <c r="W7" s="11">
        <v>-0.54911999999999905</v>
      </c>
      <c r="X7" s="11">
        <v>-0.47436</v>
      </c>
      <c r="Y7" s="11">
        <v>-0.43773999999999902</v>
      </c>
      <c r="Z7" s="11">
        <v>-0.47158999999999901</v>
      </c>
      <c r="AA7" s="11">
        <v>-0.41441999999999901</v>
      </c>
      <c r="AB7" s="11">
        <v>-0.34160000000000001</v>
      </c>
      <c r="AC7" s="11">
        <v>-0.77324999999999999</v>
      </c>
      <c r="AD7" s="11">
        <v>-0.58660000000000001</v>
      </c>
      <c r="AE7" s="11"/>
      <c r="AF7" s="11">
        <v>-0.57991999999999999</v>
      </c>
      <c r="AG7" s="11">
        <v>-0.92218999999999995</v>
      </c>
      <c r="AH7" s="11">
        <v>-0.43520999999999999</v>
      </c>
      <c r="AI7" s="11">
        <v>-0.54671000000000003</v>
      </c>
      <c r="AJ7" s="11">
        <v>-0.67498999999999998</v>
      </c>
      <c r="AK7" s="11">
        <v>-0.74387999999999999</v>
      </c>
      <c r="AL7" s="11">
        <v>-0.80679000000000001</v>
      </c>
      <c r="AM7" s="11">
        <v>-0.56242999999999999</v>
      </c>
      <c r="AN7" s="11">
        <v>-0.32715</v>
      </c>
      <c r="AO7" s="11"/>
      <c r="AP7" s="11">
        <v>-0.73270000000000002</v>
      </c>
      <c r="AQ7" s="11">
        <v>-0.88029999999999997</v>
      </c>
      <c r="AR7" s="11">
        <v>-0.59213000000000005</v>
      </c>
      <c r="AS7" s="11">
        <v>-0.84570000000000001</v>
      </c>
      <c r="AT7" s="11">
        <v>-0.45885999999999999</v>
      </c>
      <c r="AU7" s="11">
        <v>-0.32529000000000002</v>
      </c>
      <c r="AV7" s="11">
        <v>-0.76156999999999997</v>
      </c>
      <c r="AW7" s="11">
        <v>-0.61531000000000002</v>
      </c>
      <c r="AX7" s="11">
        <v>-1.3383499999999999</v>
      </c>
      <c r="AY7" s="11">
        <v>-1.01244</v>
      </c>
      <c r="AZ7" s="11">
        <v>-0.40211999999999998</v>
      </c>
      <c r="BA7" s="11">
        <v>-1.2088299999999901</v>
      </c>
      <c r="BB7" s="11">
        <v>-0.5383</v>
      </c>
      <c r="BC7" s="11">
        <v>-0.35383999999999999</v>
      </c>
      <c r="BD7" s="11">
        <v>-0.52703999999999995</v>
      </c>
      <c r="BE7" s="11">
        <v>-0.74180000000000001</v>
      </c>
      <c r="BF7" s="11">
        <v>-0.55064000000000002</v>
      </c>
      <c r="BG7" s="11">
        <v>-0.56820999999999999</v>
      </c>
      <c r="BH7" s="11">
        <v>-0.56903999999999999</v>
      </c>
      <c r="BI7" s="11">
        <v>-0.37387999999999999</v>
      </c>
      <c r="BJ7" s="11"/>
      <c r="BK7" s="11">
        <v>-0.35204999999999997</v>
      </c>
      <c r="BL7" s="11">
        <v>-0.40490999999999999</v>
      </c>
      <c r="BM7" s="83">
        <v>21452018.219000001</v>
      </c>
    </row>
    <row r="8" spans="1:65" s="9" customFormat="1" x14ac:dyDescent="0.25">
      <c r="A8" s="30" t="s">
        <v>103</v>
      </c>
      <c r="B8" s="30" t="s">
        <v>31</v>
      </c>
      <c r="C8" s="10" t="s">
        <v>120</v>
      </c>
      <c r="D8" s="11">
        <v>-0.88898999999999995</v>
      </c>
      <c r="E8" s="11">
        <v>-0.65505999999999998</v>
      </c>
      <c r="F8" s="11"/>
      <c r="G8" s="11">
        <v>-0.84407999999999905</v>
      </c>
      <c r="H8" s="11">
        <v>-0.96162999999999899</v>
      </c>
      <c r="I8" s="11">
        <v>-0.87365999999999999</v>
      </c>
      <c r="J8" s="11">
        <v>-0.88747999999999905</v>
      </c>
      <c r="K8" s="11">
        <v>-0.94291000000000003</v>
      </c>
      <c r="L8" s="11">
        <v>-0.61295999999999995</v>
      </c>
      <c r="M8" s="11">
        <v>-0.85314000000000001</v>
      </c>
      <c r="N8" s="11">
        <v>-1.7269399999999999</v>
      </c>
      <c r="O8" s="11">
        <v>-1.7269399999999999</v>
      </c>
      <c r="P8" s="11">
        <v>-0.42651999999999901</v>
      </c>
      <c r="Q8" s="11">
        <v>-0.859679999999999</v>
      </c>
      <c r="R8" s="11">
        <v>-1.2749699999999999</v>
      </c>
      <c r="S8" s="11">
        <v>-1.16998</v>
      </c>
      <c r="T8" s="11">
        <v>-0.51549</v>
      </c>
      <c r="U8" s="11">
        <v>-0.61729000000000001</v>
      </c>
      <c r="V8" s="11">
        <v>-0.55869999999999997</v>
      </c>
      <c r="W8" s="11">
        <v>-0.49398999999999998</v>
      </c>
      <c r="X8" s="11">
        <v>-0.66786999999999996</v>
      </c>
      <c r="Y8" s="11">
        <v>-1.1618599999999999</v>
      </c>
      <c r="Z8" s="11">
        <v>-0.56176000000000004</v>
      </c>
      <c r="AA8" s="11">
        <v>-0.73263999999999996</v>
      </c>
      <c r="AB8" s="11">
        <v>-0.47115000000000001</v>
      </c>
      <c r="AC8" s="11">
        <v>-0.71572000000000002</v>
      </c>
      <c r="AD8" s="11">
        <v>-0.51053999999999999</v>
      </c>
      <c r="AE8" s="11">
        <v>-1.08013</v>
      </c>
      <c r="AF8" s="11">
        <v>-0.72197</v>
      </c>
      <c r="AG8" s="11">
        <v>-0.92290000000000005</v>
      </c>
      <c r="AH8" s="11">
        <v>-0.65585000000000004</v>
      </c>
      <c r="AI8" s="11">
        <v>-0.73063999999999996</v>
      </c>
      <c r="AJ8" s="11">
        <v>-1.1043799999999999</v>
      </c>
      <c r="AK8" s="11">
        <v>-1.0001500000000001</v>
      </c>
      <c r="AL8" s="11">
        <v>-1.16269</v>
      </c>
      <c r="AM8" s="11">
        <v>-1.13828</v>
      </c>
      <c r="AN8" s="11">
        <v>-0.52834999999999999</v>
      </c>
      <c r="AO8" s="11">
        <v>-1.0509899999999901</v>
      </c>
      <c r="AP8" s="11">
        <v>-0.84993999999999903</v>
      </c>
      <c r="AQ8" s="11">
        <v>-0.91181000000000001</v>
      </c>
      <c r="AR8" s="11">
        <v>-0.75570999999999999</v>
      </c>
      <c r="AS8" s="11">
        <v>-0.89310999999999996</v>
      </c>
      <c r="AT8" s="11">
        <v>-0.61019000000000001</v>
      </c>
      <c r="AU8" s="11">
        <v>-0.46944999999999998</v>
      </c>
      <c r="AV8" s="11">
        <v>-0.80200000000000005</v>
      </c>
      <c r="AW8" s="11">
        <v>-1.1256899999999901</v>
      </c>
      <c r="AX8" s="11">
        <v>-1.2736799999999999</v>
      </c>
      <c r="AY8" s="11">
        <v>-1.15442</v>
      </c>
      <c r="AZ8" s="11">
        <v>-0.61536000000000002</v>
      </c>
      <c r="BA8" s="11">
        <v>-1.19163</v>
      </c>
      <c r="BB8" s="11">
        <v>-0.73751999999999995</v>
      </c>
      <c r="BC8" s="11">
        <v>-0.65646000000000004</v>
      </c>
      <c r="BD8" s="11">
        <v>-0.74497000000000002</v>
      </c>
      <c r="BE8" s="11">
        <v>-0.8508</v>
      </c>
      <c r="BF8" s="11">
        <v>-0.75951999999999997</v>
      </c>
      <c r="BG8" s="11">
        <v>-0.70245000000000002</v>
      </c>
      <c r="BH8" s="11">
        <v>-0.57401000000000002</v>
      </c>
      <c r="BI8" s="11">
        <v>-0.47656999999999999</v>
      </c>
      <c r="BJ8" s="11">
        <v>-0.82157999999999998</v>
      </c>
      <c r="BK8" s="11">
        <v>-0.50712999999999997</v>
      </c>
      <c r="BL8" s="11">
        <v>-0.64275000000000004</v>
      </c>
      <c r="BM8" s="83">
        <v>17164885.530999999</v>
      </c>
    </row>
    <row r="9" spans="1:65" s="9" customFormat="1" x14ac:dyDescent="0.25">
      <c r="A9" s="30" t="s">
        <v>103</v>
      </c>
      <c r="B9" s="30" t="s">
        <v>32</v>
      </c>
      <c r="C9" s="10" t="s">
        <v>120</v>
      </c>
      <c r="D9" s="11">
        <v>-0.78446000000000005</v>
      </c>
      <c r="E9" s="11">
        <v>-0.65505999999999998</v>
      </c>
      <c r="F9" s="11"/>
      <c r="G9" s="11">
        <v>-1.1812</v>
      </c>
      <c r="H9" s="11">
        <v>-0.84960999999999998</v>
      </c>
      <c r="I9" s="11">
        <v>-0.89942</v>
      </c>
      <c r="J9" s="11">
        <v>-1.0815600000000001</v>
      </c>
      <c r="K9" s="11">
        <v>-0.64785000000000004</v>
      </c>
      <c r="L9" s="11">
        <v>-0.45047999999999999</v>
      </c>
      <c r="M9" s="11">
        <v>-0.4551</v>
      </c>
      <c r="N9" s="11">
        <v>-0.47483999999999998</v>
      </c>
      <c r="O9" s="11">
        <v>-0.47483999999999998</v>
      </c>
      <c r="P9" s="11">
        <v>-0.47183000000000003</v>
      </c>
      <c r="Q9" s="11">
        <v>-1.45055</v>
      </c>
      <c r="R9" s="11">
        <v>-0.63771999999999995</v>
      </c>
      <c r="S9" s="11">
        <v>-0.40820000000000001</v>
      </c>
      <c r="T9" s="11">
        <v>-0.41177999999999998</v>
      </c>
      <c r="U9" s="11">
        <v>-0.56994999999999996</v>
      </c>
      <c r="V9" s="11">
        <v>-0.49446999999999902</v>
      </c>
      <c r="W9" s="11">
        <v>-0.55349999999999999</v>
      </c>
      <c r="X9" s="11">
        <v>-0.48431999999999997</v>
      </c>
      <c r="Y9" s="11">
        <v>-0.77013999999999905</v>
      </c>
      <c r="Z9" s="11">
        <v>-0.87061999999999995</v>
      </c>
      <c r="AA9" s="11">
        <v>-0.51458000000000004</v>
      </c>
      <c r="AB9" s="11">
        <v>-0.45838999999999902</v>
      </c>
      <c r="AC9" s="11">
        <v>-1.17763</v>
      </c>
      <c r="AD9" s="11">
        <v>-0.49395</v>
      </c>
      <c r="AE9" s="11">
        <v>-0.85992000000000002</v>
      </c>
      <c r="AF9" s="11">
        <v>-1.0599399999999899</v>
      </c>
      <c r="AG9" s="11">
        <v>-1.3201000000000001</v>
      </c>
      <c r="AH9" s="11">
        <v>-0.68411</v>
      </c>
      <c r="AI9" s="11">
        <v>-1.02901</v>
      </c>
      <c r="AJ9" s="11">
        <v>-0.78168000000000004</v>
      </c>
      <c r="AK9" s="11">
        <v>-0.41239999999999999</v>
      </c>
      <c r="AL9" s="11">
        <v>-0.91251000000000004</v>
      </c>
      <c r="AM9" s="11">
        <v>-0.68320000000000003</v>
      </c>
      <c r="AN9" s="11">
        <v>-0.46268999999999999</v>
      </c>
      <c r="AO9" s="11">
        <v>-0.87097999999999998</v>
      </c>
      <c r="AP9" s="11">
        <v>-1.13775</v>
      </c>
      <c r="AQ9" s="11">
        <v>-1.1814799999999901</v>
      </c>
      <c r="AR9" s="11">
        <v>-1.0913200000000001</v>
      </c>
      <c r="AS9" s="11">
        <v>-1.2044699999999999</v>
      </c>
      <c r="AT9" s="11">
        <v>-0.54528999999999905</v>
      </c>
      <c r="AU9" s="11">
        <v>-0.54813000000000001</v>
      </c>
      <c r="AV9" s="11">
        <v>-1.19916</v>
      </c>
      <c r="AW9" s="11">
        <v>-0.77383000000000002</v>
      </c>
      <c r="AX9" s="11">
        <v>-0.60956999999999995</v>
      </c>
      <c r="AY9" s="11">
        <v>-0.49220999999999998</v>
      </c>
      <c r="AZ9" s="11">
        <v>-0.44374999999999998</v>
      </c>
      <c r="BA9" s="11">
        <v>-0.49797999999999998</v>
      </c>
      <c r="BB9" s="11">
        <v>-0.92782999999999904</v>
      </c>
      <c r="BC9" s="11">
        <v>-0.45788000000000001</v>
      </c>
      <c r="BD9" s="11">
        <v>-1.02247</v>
      </c>
      <c r="BE9" s="11">
        <v>-1.36172</v>
      </c>
      <c r="BF9" s="11">
        <v>-0.75951999999999997</v>
      </c>
      <c r="BG9" s="11">
        <v>-0.70245000000000002</v>
      </c>
      <c r="BH9" s="11">
        <v>-0.57401000000000002</v>
      </c>
      <c r="BI9" s="11">
        <v>-0.52248000000000006</v>
      </c>
      <c r="BJ9" s="11">
        <v>-0.72638999999999998</v>
      </c>
      <c r="BK9" s="11">
        <v>-0.4919</v>
      </c>
      <c r="BL9" s="11">
        <v>-0.57340000000000002</v>
      </c>
      <c r="BM9" s="83">
        <v>17164885.530999999</v>
      </c>
    </row>
    <row r="10" spans="1:65" s="9" customFormat="1" x14ac:dyDescent="0.25">
      <c r="A10" s="30" t="s">
        <v>111</v>
      </c>
      <c r="B10" s="30" t="s">
        <v>31</v>
      </c>
      <c r="C10" s="10" t="s">
        <v>120</v>
      </c>
      <c r="D10" s="11">
        <v>-0.77891999999999995</v>
      </c>
      <c r="E10" s="11">
        <v>-1.2347699999999999</v>
      </c>
      <c r="F10" s="11"/>
      <c r="G10" s="11">
        <v>-0.87417</v>
      </c>
      <c r="H10" s="11">
        <v>-0.83050000000000002</v>
      </c>
      <c r="I10" s="11">
        <v>-0.83050000000000002</v>
      </c>
      <c r="J10" s="11">
        <v>-0.87697000000000003</v>
      </c>
      <c r="K10" s="11">
        <v>-0.65300999999999998</v>
      </c>
      <c r="L10" s="11">
        <v>-0.88426000000000005</v>
      </c>
      <c r="M10" s="11">
        <v>-0.3</v>
      </c>
      <c r="N10" s="11">
        <v>-0.30001</v>
      </c>
      <c r="O10" s="11">
        <v>-0.30001</v>
      </c>
      <c r="P10" s="11">
        <v>-0.79262999999999995</v>
      </c>
      <c r="Q10" s="11">
        <v>-0.79303000000000001</v>
      </c>
      <c r="R10" s="11">
        <v>-0.36512</v>
      </c>
      <c r="S10" s="11">
        <v>-0.38743</v>
      </c>
      <c r="T10" s="11">
        <v>-0.40858</v>
      </c>
      <c r="U10" s="11">
        <v>-0.87377000000000005</v>
      </c>
      <c r="V10" s="11">
        <v>-0.99451000000000001</v>
      </c>
      <c r="W10" s="11">
        <v>-0.81733999999999996</v>
      </c>
      <c r="X10" s="11">
        <v>-0.86258999999999997</v>
      </c>
      <c r="Y10" s="11">
        <v>-1.2753399999999999</v>
      </c>
      <c r="Z10" s="11">
        <v>-0.87639999999999996</v>
      </c>
      <c r="AA10" s="11">
        <v>-0.70615000000000006</v>
      </c>
      <c r="AB10" s="11">
        <v>-0.74666999999999994</v>
      </c>
      <c r="AC10" s="11">
        <v>-0.93940000000000001</v>
      </c>
      <c r="AD10" s="11">
        <v>-0.3</v>
      </c>
      <c r="AE10" s="11">
        <v>-0.81445000000000001</v>
      </c>
      <c r="AF10" s="11">
        <v>-0.91897999999999902</v>
      </c>
      <c r="AG10" s="11">
        <v>-0.93950999999999996</v>
      </c>
      <c r="AH10" s="11">
        <v>-1.0548999999999999</v>
      </c>
      <c r="AI10" s="11">
        <v>-0.92467999999999995</v>
      </c>
      <c r="AJ10" s="11">
        <v>-1.66923</v>
      </c>
      <c r="AK10" s="11">
        <v>-0.31273000000000001</v>
      </c>
      <c r="AL10" s="11">
        <v>-1.3476399999999999</v>
      </c>
      <c r="AM10" s="11">
        <v>-1.29993</v>
      </c>
      <c r="AN10" s="11">
        <v>-0.93232000000000004</v>
      </c>
      <c r="AO10" s="11">
        <v>-0.81445000000000001</v>
      </c>
      <c r="AP10" s="11">
        <v>-0.79762999999999995</v>
      </c>
      <c r="AQ10" s="11">
        <v>-0.82647000000000004</v>
      </c>
      <c r="AR10" s="11">
        <v>-0.95625000000000004</v>
      </c>
      <c r="AS10" s="11">
        <v>-0.85285999999999995</v>
      </c>
      <c r="AT10" s="11">
        <v>-0.86829000000000001</v>
      </c>
      <c r="AU10" s="11">
        <v>-0.75780000000000003</v>
      </c>
      <c r="AV10" s="11">
        <v>-0.82826999999999995</v>
      </c>
      <c r="AW10" s="11">
        <v>-1.4533700000000001</v>
      </c>
      <c r="AX10" s="11">
        <v>-0.35725999999999902</v>
      </c>
      <c r="AY10" s="11">
        <v>-0.441439999999999</v>
      </c>
      <c r="AZ10" s="11">
        <v>-0.3</v>
      </c>
      <c r="BA10" s="11">
        <v>-0.39345999999999998</v>
      </c>
      <c r="BB10" s="11">
        <v>-0.86534</v>
      </c>
      <c r="BC10" s="11">
        <v>-1.0036799999999999</v>
      </c>
      <c r="BD10" s="11">
        <v>-0.92913999999999997</v>
      </c>
      <c r="BE10" s="11">
        <v>-0.65661000000000003</v>
      </c>
      <c r="BF10" s="11">
        <v>-1.32955</v>
      </c>
      <c r="BG10" s="11">
        <v>-1.26925</v>
      </c>
      <c r="BH10" s="11">
        <v>-1.17279</v>
      </c>
      <c r="BI10" s="11">
        <v>-0.84967000000000004</v>
      </c>
      <c r="BJ10" s="11"/>
      <c r="BK10" s="11">
        <v>-0.85657999999999901</v>
      </c>
      <c r="BL10" s="11">
        <v>-0.74695999999999996</v>
      </c>
      <c r="BM10" s="83">
        <v>10748714.6409999</v>
      </c>
    </row>
    <row r="11" spans="1:65" s="9" customFormat="1" x14ac:dyDescent="0.25">
      <c r="A11" s="30" t="s">
        <v>111</v>
      </c>
      <c r="B11" s="30" t="s">
        <v>32</v>
      </c>
      <c r="C11" s="10" t="s">
        <v>120</v>
      </c>
      <c r="D11" s="11">
        <v>-0.84133999999999998</v>
      </c>
      <c r="E11" s="11">
        <v>-1.2347699999999999</v>
      </c>
      <c r="F11" s="11"/>
      <c r="G11" s="11">
        <v>-0.86332999999999904</v>
      </c>
      <c r="H11" s="11">
        <v>-1.04156</v>
      </c>
      <c r="I11" s="11">
        <v>-1.04156</v>
      </c>
      <c r="J11" s="11">
        <v>-0.61946000000000001</v>
      </c>
      <c r="K11" s="11">
        <v>-0.65452999999999995</v>
      </c>
      <c r="L11" s="11">
        <v>-0.63065000000000004</v>
      </c>
      <c r="M11" s="11">
        <v>-0.90674999999999994</v>
      </c>
      <c r="N11" s="11">
        <v>-0.30018</v>
      </c>
      <c r="O11" s="11">
        <v>-0.30018</v>
      </c>
      <c r="P11" s="11">
        <v>-0.61199999999999999</v>
      </c>
      <c r="Q11" s="11">
        <v>-0.63327</v>
      </c>
      <c r="R11" s="11">
        <v>-0.96526000000000001</v>
      </c>
      <c r="S11" s="11">
        <v>-0.59928000000000003</v>
      </c>
      <c r="T11" s="11">
        <v>-0.3</v>
      </c>
      <c r="U11" s="11">
        <v>-0.79603999999999997</v>
      </c>
      <c r="V11" s="11">
        <v>-0.62285000000000001</v>
      </c>
      <c r="W11" s="11">
        <v>-0.78081</v>
      </c>
      <c r="X11" s="11">
        <v>-0.81721999999999995</v>
      </c>
      <c r="Y11" s="11">
        <v>-1.64990999999999</v>
      </c>
      <c r="Z11" s="11">
        <v>-1.10541</v>
      </c>
      <c r="AA11" s="11">
        <v>-0.71248999999999996</v>
      </c>
      <c r="AB11" s="11">
        <v>-0.61280999999999997</v>
      </c>
      <c r="AC11" s="11">
        <v>-1.2128099999999999</v>
      </c>
      <c r="AD11" s="11">
        <v>-1.0144799999999901</v>
      </c>
      <c r="AE11" s="11">
        <v>-1.0120799999999901</v>
      </c>
      <c r="AF11" s="11">
        <v>-1.16977</v>
      </c>
      <c r="AG11" s="11">
        <v>-0.78985000000000005</v>
      </c>
      <c r="AH11" s="11">
        <v>-0.86663999999999997</v>
      </c>
      <c r="AI11" s="11">
        <v>-1.15527</v>
      </c>
      <c r="AJ11" s="11">
        <v>-1.59998</v>
      </c>
      <c r="AK11" s="11">
        <v>-0.72785</v>
      </c>
      <c r="AL11" s="11">
        <v>-1.6597900000000001</v>
      </c>
      <c r="AM11" s="11">
        <v>-1.659</v>
      </c>
      <c r="AN11" s="11">
        <v>-0.61822999999999995</v>
      </c>
      <c r="AO11" s="11">
        <v>-0.80515000000000003</v>
      </c>
      <c r="AP11" s="11">
        <v>-0.65425</v>
      </c>
      <c r="AQ11" s="11">
        <v>-0.65925</v>
      </c>
      <c r="AR11" s="11">
        <v>-1.19438</v>
      </c>
      <c r="AS11" s="11">
        <v>-0.82247000000000003</v>
      </c>
      <c r="AT11" s="11">
        <v>-0.76349999999999996</v>
      </c>
      <c r="AU11" s="11">
        <v>-0.6694</v>
      </c>
      <c r="AV11" s="11">
        <v>-1.10544</v>
      </c>
      <c r="AW11" s="11">
        <v>-1.65380999999999</v>
      </c>
      <c r="AX11" s="11">
        <v>-0.95686000000000004</v>
      </c>
      <c r="AY11" s="11">
        <v>-0.70208000000000004</v>
      </c>
      <c r="AZ11" s="11">
        <v>-0.88861000000000001</v>
      </c>
      <c r="BA11" s="11">
        <v>-0.76741000000000004</v>
      </c>
      <c r="BB11" s="11">
        <v>-1.10991</v>
      </c>
      <c r="BC11" s="11">
        <v>-0.62995000000000001</v>
      </c>
      <c r="BD11" s="11">
        <v>-1.13436</v>
      </c>
      <c r="BE11" s="11">
        <v>-0.61336999999999997</v>
      </c>
      <c r="BF11" s="11">
        <v>-1.32955</v>
      </c>
      <c r="BG11" s="11">
        <v>-1.26925</v>
      </c>
      <c r="BH11" s="11">
        <v>-1.17279</v>
      </c>
      <c r="BI11" s="11">
        <v>-0.64054</v>
      </c>
      <c r="BJ11" s="11"/>
      <c r="BK11" s="11">
        <v>-0.63144999999999996</v>
      </c>
      <c r="BL11" s="11">
        <v>-0.76315</v>
      </c>
      <c r="BM11" s="83">
        <v>10748714.6409999</v>
      </c>
    </row>
    <row r="12" spans="1:65" s="9" customFormat="1" x14ac:dyDescent="0.25">
      <c r="A12" s="30" t="s">
        <v>113</v>
      </c>
      <c r="B12" s="30" t="s">
        <v>31</v>
      </c>
      <c r="C12" s="10" t="s">
        <v>120</v>
      </c>
      <c r="D12" s="11">
        <v>-0.85614999999999997</v>
      </c>
      <c r="E12" s="11">
        <v>-0.37890000000000001</v>
      </c>
      <c r="F12" s="11"/>
      <c r="G12" s="11">
        <v>-0.67083000000000004</v>
      </c>
      <c r="H12" s="11"/>
      <c r="I12" s="11"/>
      <c r="J12" s="11"/>
      <c r="K12" s="11">
        <v>-1.0288200000000001</v>
      </c>
      <c r="L12" s="11">
        <v>-0.98514999999999997</v>
      </c>
      <c r="M12" s="11">
        <v>-1.06721</v>
      </c>
      <c r="N12" s="11">
        <v>-0.85817999999999905</v>
      </c>
      <c r="O12" s="11">
        <v>-0.85817999999999905</v>
      </c>
      <c r="P12" s="11">
        <v>-0.61913999999999902</v>
      </c>
      <c r="Q12" s="11">
        <v>-0.63870000000000005</v>
      </c>
      <c r="R12" s="11">
        <v>-1.11751</v>
      </c>
      <c r="S12" s="11">
        <v>-1.1095899999999901</v>
      </c>
      <c r="T12" s="11">
        <v>-0.59155999999999997</v>
      </c>
      <c r="U12" s="11">
        <v>-0.63176999999999905</v>
      </c>
      <c r="V12" s="11">
        <v>-1.05935</v>
      </c>
      <c r="W12" s="11">
        <v>-0.60973999999999995</v>
      </c>
      <c r="X12" s="11">
        <v>-0.58167999999999997</v>
      </c>
      <c r="Y12" s="11">
        <v>-0.55162</v>
      </c>
      <c r="Z12" s="11">
        <v>-0.90351000000000004</v>
      </c>
      <c r="AA12" s="11">
        <v>-0.79725000000000001</v>
      </c>
      <c r="AB12" s="11">
        <v>-0.78951000000000005</v>
      </c>
      <c r="AC12" s="11">
        <v>-1.08934</v>
      </c>
      <c r="AD12" s="11">
        <v>-1.06023</v>
      </c>
      <c r="AE12" s="11"/>
      <c r="AF12" s="11">
        <v>-1.12303</v>
      </c>
      <c r="AG12" s="11">
        <v>-0.48448999999999998</v>
      </c>
      <c r="AH12" s="11">
        <v>-0.68723000000000001</v>
      </c>
      <c r="AI12" s="11">
        <v>-0.99682000000000004</v>
      </c>
      <c r="AJ12" s="11">
        <v>-0.68298999999999999</v>
      </c>
      <c r="AK12" s="11">
        <v>-1.09491</v>
      </c>
      <c r="AL12" s="11">
        <v>-0.58923000000000003</v>
      </c>
      <c r="AM12" s="11">
        <v>-0.64012999999999998</v>
      </c>
      <c r="AN12" s="11">
        <v>-0.75708999999999904</v>
      </c>
      <c r="AO12" s="11"/>
      <c r="AP12" s="11">
        <v>-0.75985000000000003</v>
      </c>
      <c r="AQ12" s="11">
        <v>-0.67176999999999998</v>
      </c>
      <c r="AR12" s="11">
        <v>-1.04389</v>
      </c>
      <c r="AS12" s="11">
        <v>-0.66161000000000003</v>
      </c>
      <c r="AT12" s="11">
        <v>-0.61670999999999998</v>
      </c>
      <c r="AU12" s="11">
        <v>-0.82358999999999905</v>
      </c>
      <c r="AV12" s="11">
        <v>-0.64668000000000003</v>
      </c>
      <c r="AW12" s="11">
        <v>-0.60031999999999996</v>
      </c>
      <c r="AX12" s="11">
        <v>-1.10389</v>
      </c>
      <c r="AY12" s="11">
        <v>-1.16045</v>
      </c>
      <c r="AZ12" s="11">
        <v>-1.06555</v>
      </c>
      <c r="BA12" s="11">
        <v>-1.1184399999999901</v>
      </c>
      <c r="BB12" s="11">
        <v>-0.94382999999999995</v>
      </c>
      <c r="BC12" s="11">
        <v>-0.64917999999999998</v>
      </c>
      <c r="BD12" s="11">
        <v>-0.97968999999999995</v>
      </c>
      <c r="BE12" s="11">
        <v>-0.76946999999999999</v>
      </c>
      <c r="BF12" s="11">
        <v>-0.39206999999999997</v>
      </c>
      <c r="BG12" s="11">
        <v>-0.37530000000000002</v>
      </c>
      <c r="BH12" s="11">
        <v>-0.37058999999999997</v>
      </c>
      <c r="BI12" s="11">
        <v>-0.82694000000000001</v>
      </c>
      <c r="BJ12" s="11">
        <v>-0.67345999999999995</v>
      </c>
      <c r="BK12" s="11">
        <v>-0.82489000000000001</v>
      </c>
      <c r="BL12" s="11">
        <v>-0.66601999999999995</v>
      </c>
      <c r="BM12" s="83">
        <v>8129132.4840000002</v>
      </c>
    </row>
    <row r="13" spans="1:65" s="9" customFormat="1" x14ac:dyDescent="0.25">
      <c r="A13" s="30" t="s">
        <v>113</v>
      </c>
      <c r="B13" s="30" t="s">
        <v>32</v>
      </c>
      <c r="C13" s="10" t="s">
        <v>120</v>
      </c>
      <c r="D13" s="11">
        <v>-0.49337999999999999</v>
      </c>
      <c r="E13" s="11">
        <v>-0.37890000000000001</v>
      </c>
      <c r="F13" s="11"/>
      <c r="G13" s="11">
        <v>-1.2987</v>
      </c>
      <c r="H13" s="11"/>
      <c r="I13" s="11"/>
      <c r="J13" s="11"/>
      <c r="K13" s="11">
        <v>-0.63202000000000003</v>
      </c>
      <c r="L13" s="11">
        <v>-0.34109</v>
      </c>
      <c r="M13" s="11">
        <v>-0.43706</v>
      </c>
      <c r="N13" s="11">
        <v>-0.3009</v>
      </c>
      <c r="O13" s="11">
        <v>-0.3009</v>
      </c>
      <c r="P13" s="11">
        <v>-0.36836999999999998</v>
      </c>
      <c r="Q13" s="11">
        <v>-1.0050699999999999</v>
      </c>
      <c r="R13" s="11">
        <v>-0.64493</v>
      </c>
      <c r="S13" s="11">
        <v>-0.45082</v>
      </c>
      <c r="T13" s="11">
        <v>-0.30304999999999999</v>
      </c>
      <c r="U13" s="11">
        <v>-0.36369000000000001</v>
      </c>
      <c r="V13" s="11">
        <v>-0.31564999999999999</v>
      </c>
      <c r="W13" s="11">
        <v>-0.37340000000000001</v>
      </c>
      <c r="X13" s="11">
        <v>-0.42942999999999998</v>
      </c>
      <c r="Y13" s="11">
        <v>-0.69247999999999998</v>
      </c>
      <c r="Z13" s="11">
        <v>-0.31043999999999999</v>
      </c>
      <c r="AA13" s="11">
        <v>-0.35126999999999903</v>
      </c>
      <c r="AB13" s="11">
        <v>-0.34553</v>
      </c>
      <c r="AC13" s="11">
        <v>-0.37519000000000002</v>
      </c>
      <c r="AD13" s="11">
        <v>-0.84307999999999905</v>
      </c>
      <c r="AE13" s="11"/>
      <c r="AF13" s="11">
        <v>-0.31863999999999998</v>
      </c>
      <c r="AG13" s="11">
        <v>-1.3080000000000001</v>
      </c>
      <c r="AH13" s="11">
        <v>-0.34526999999999902</v>
      </c>
      <c r="AI13" s="11">
        <v>-0.33683000000000002</v>
      </c>
      <c r="AJ13" s="11">
        <v>-1.01495</v>
      </c>
      <c r="AK13" s="11">
        <v>-0.46083999999999897</v>
      </c>
      <c r="AL13" s="11">
        <v>-0.87862999999999902</v>
      </c>
      <c r="AM13" s="11">
        <v>-0.81681999999999999</v>
      </c>
      <c r="AN13" s="11">
        <v>-0.35026999999999903</v>
      </c>
      <c r="AO13" s="11"/>
      <c r="AP13" s="11">
        <v>-1.2243899999999901</v>
      </c>
      <c r="AQ13" s="11">
        <v>-1.5197399999999901</v>
      </c>
      <c r="AR13" s="11">
        <v>-0.34994999999999998</v>
      </c>
      <c r="AS13" s="11">
        <v>-1.37723</v>
      </c>
      <c r="AT13" s="11">
        <v>-0.32380999999999999</v>
      </c>
      <c r="AU13" s="11">
        <v>-0.33755999999999903</v>
      </c>
      <c r="AV13" s="11">
        <v>-1.3086500000000001</v>
      </c>
      <c r="AW13" s="11">
        <v>-0.83682999999999996</v>
      </c>
      <c r="AX13" s="11">
        <v>-0.70728999999999997</v>
      </c>
      <c r="AY13" s="11">
        <v>-0.5383</v>
      </c>
      <c r="AZ13" s="11">
        <v>-0.64283000000000001</v>
      </c>
      <c r="BA13" s="11">
        <v>-0.55237000000000003</v>
      </c>
      <c r="BB13" s="11">
        <v>-0.34610000000000002</v>
      </c>
      <c r="BC13" s="11">
        <v>-0.36054999999999998</v>
      </c>
      <c r="BD13" s="11">
        <v>-0.33039000000000002</v>
      </c>
      <c r="BE13" s="11">
        <v>-1.29558</v>
      </c>
      <c r="BF13" s="11">
        <v>-0.39206999999999997</v>
      </c>
      <c r="BG13" s="11">
        <v>-0.37530000000000002</v>
      </c>
      <c r="BH13" s="11">
        <v>-0.37058999999999997</v>
      </c>
      <c r="BI13" s="11">
        <v>-0.36903999999999998</v>
      </c>
      <c r="BJ13" s="11">
        <v>-1.10365</v>
      </c>
      <c r="BK13" s="11">
        <v>-0.34939999999999999</v>
      </c>
      <c r="BL13" s="11">
        <v>-0.37154999999999999</v>
      </c>
      <c r="BM13" s="83">
        <v>8129132.4840000002</v>
      </c>
    </row>
    <row r="14" spans="1:65" s="9" customFormat="1" x14ac:dyDescent="0.25">
      <c r="A14" s="30" t="s">
        <v>112</v>
      </c>
      <c r="B14" s="30" t="s">
        <v>31</v>
      </c>
      <c r="C14" s="10" t="s">
        <v>120</v>
      </c>
      <c r="D14" s="11">
        <v>-1.3268799999999901</v>
      </c>
      <c r="E14" s="11">
        <v>-0.8377</v>
      </c>
      <c r="F14" s="11"/>
      <c r="G14" s="11">
        <v>-1.1471100000000001</v>
      </c>
      <c r="H14" s="11">
        <v>-0.92840999999999996</v>
      </c>
      <c r="I14" s="11">
        <v>-0.85709000000000002</v>
      </c>
      <c r="J14" s="11">
        <v>-1.2643899999999999</v>
      </c>
      <c r="K14" s="11">
        <v>-1.16232</v>
      </c>
      <c r="L14" s="11">
        <v>-0.43075000000000002</v>
      </c>
      <c r="M14" s="11">
        <v>-1.1439600000000001</v>
      </c>
      <c r="N14" s="11">
        <v>-1.7321899999999999</v>
      </c>
      <c r="O14" s="11">
        <v>-1.7321899999999999</v>
      </c>
      <c r="P14" s="11">
        <v>-0.40288000000000002</v>
      </c>
      <c r="Q14" s="11">
        <v>-1.292</v>
      </c>
      <c r="R14" s="11">
        <v>-1.69754</v>
      </c>
      <c r="S14" s="11">
        <v>-1.3512299999999999</v>
      </c>
      <c r="T14" s="11">
        <v>-0.97372999999999899</v>
      </c>
      <c r="U14" s="11">
        <v>-0.78115999999999997</v>
      </c>
      <c r="V14" s="11">
        <v>-0.42777999999999999</v>
      </c>
      <c r="W14" s="11">
        <v>-0.61151</v>
      </c>
      <c r="X14" s="11">
        <v>-0.83352999999999899</v>
      </c>
      <c r="Y14" s="11">
        <v>-1.46401</v>
      </c>
      <c r="Z14" s="11">
        <v>-0.90564999999999996</v>
      </c>
      <c r="AA14" s="11">
        <v>-0.84550999999999998</v>
      </c>
      <c r="AB14" s="11">
        <v>-0.40266999999999997</v>
      </c>
      <c r="AC14" s="11">
        <v>-0.99521999999999999</v>
      </c>
      <c r="AD14" s="11">
        <v>-1.27247</v>
      </c>
      <c r="AE14" s="11">
        <v>-1.0147899999999901</v>
      </c>
      <c r="AF14" s="11">
        <v>-0.88997999999999899</v>
      </c>
      <c r="AG14" s="11">
        <v>-1.2366299999999999</v>
      </c>
      <c r="AH14" s="11">
        <v>-0.81008000000000002</v>
      </c>
      <c r="AI14" s="11">
        <v>-0.89339000000000002</v>
      </c>
      <c r="AJ14" s="11">
        <v>-1.96061</v>
      </c>
      <c r="AK14" s="11">
        <v>-1.15036</v>
      </c>
      <c r="AL14" s="11">
        <v>-1.19015</v>
      </c>
      <c r="AM14" s="11">
        <v>-1.31934</v>
      </c>
      <c r="AN14" s="11">
        <v>-0.44997999999999999</v>
      </c>
      <c r="AO14" s="11">
        <v>-1.13842</v>
      </c>
      <c r="AP14" s="11">
        <v>-1.3525399999999901</v>
      </c>
      <c r="AQ14" s="11">
        <v>-1.40669</v>
      </c>
      <c r="AR14" s="11">
        <v>-0.88239000000000001</v>
      </c>
      <c r="AS14" s="11">
        <v>-1.3240799999999999</v>
      </c>
      <c r="AT14" s="11">
        <v>-0.76541000000000003</v>
      </c>
      <c r="AU14" s="11">
        <v>-0.42605999999999999</v>
      </c>
      <c r="AV14" s="11">
        <v>-1.3265799999999901</v>
      </c>
      <c r="AW14" s="11">
        <v>-1.59355</v>
      </c>
      <c r="AX14" s="11">
        <v>-1.42469</v>
      </c>
      <c r="AY14" s="11">
        <v>-1.34948</v>
      </c>
      <c r="AZ14" s="11">
        <v>-1.2439100000000001</v>
      </c>
      <c r="BA14" s="11">
        <v>-1.60121</v>
      </c>
      <c r="BB14" s="11">
        <v>-0.93315000000000003</v>
      </c>
      <c r="BC14" s="11">
        <v>-0.36998999999999999</v>
      </c>
      <c r="BD14" s="11">
        <v>-0.87162999999999902</v>
      </c>
      <c r="BE14" s="11">
        <v>-1.21069</v>
      </c>
      <c r="BF14" s="11">
        <v>-0.93706</v>
      </c>
      <c r="BG14" s="11">
        <v>-0.82430000000000003</v>
      </c>
      <c r="BH14" s="11">
        <v>-0.67225000000000001</v>
      </c>
      <c r="BI14" s="11">
        <v>-0.38913999999999999</v>
      </c>
      <c r="BJ14" s="11">
        <v>-1.09477</v>
      </c>
      <c r="BK14" s="11">
        <v>-0.41677999999999998</v>
      </c>
      <c r="BL14" s="11">
        <v>-0.91378999999999999</v>
      </c>
      <c r="BM14" s="83">
        <v>6613886.352</v>
      </c>
    </row>
    <row r="15" spans="1:65" s="9" customFormat="1" x14ac:dyDescent="0.25">
      <c r="A15" s="30" t="s">
        <v>112</v>
      </c>
      <c r="B15" s="30" t="s">
        <v>32</v>
      </c>
      <c r="C15" s="10" t="s">
        <v>120</v>
      </c>
      <c r="D15" s="11">
        <v>-1.3965299999999901</v>
      </c>
      <c r="E15" s="11">
        <v>-0.8377</v>
      </c>
      <c r="F15" s="11"/>
      <c r="G15" s="11">
        <v>-0.60277999999999998</v>
      </c>
      <c r="H15" s="11">
        <v>-0.93867</v>
      </c>
      <c r="I15" s="11">
        <v>-0.90820000000000001</v>
      </c>
      <c r="J15" s="11">
        <v>-0.72872000000000003</v>
      </c>
      <c r="K15" s="11">
        <v>-0.46838999999999997</v>
      </c>
      <c r="L15" s="11">
        <v>-0.38745000000000002</v>
      </c>
      <c r="M15" s="11">
        <v>-0.34784999999999999</v>
      </c>
      <c r="N15" s="11">
        <v>-0.30021999999999999</v>
      </c>
      <c r="O15" s="11">
        <v>-0.30021999999999999</v>
      </c>
      <c r="P15" s="11">
        <v>-0.38723000000000002</v>
      </c>
      <c r="Q15" s="11">
        <v>-1.4942299999999999</v>
      </c>
      <c r="R15" s="11">
        <v>-2.2868300000000001</v>
      </c>
      <c r="S15" s="11">
        <v>-1.78722</v>
      </c>
      <c r="T15" s="11">
        <v>-1.0926899999999999</v>
      </c>
      <c r="U15" s="11">
        <v>-0.69762999999999997</v>
      </c>
      <c r="V15" s="11">
        <v>-0.39090999999999998</v>
      </c>
      <c r="W15" s="11">
        <v>-0.61295999999999995</v>
      </c>
      <c r="X15" s="11">
        <v>-0.69635000000000002</v>
      </c>
      <c r="Y15" s="11">
        <v>-0.38285000000000002</v>
      </c>
      <c r="Z15" s="11">
        <v>-0.46093999999999902</v>
      </c>
      <c r="AA15" s="11">
        <v>-0.50455000000000005</v>
      </c>
      <c r="AB15" s="11">
        <v>-0.41193000000000002</v>
      </c>
      <c r="AC15" s="11">
        <v>-0.96519999999999995</v>
      </c>
      <c r="AD15" s="11">
        <v>-0.36857000000000001</v>
      </c>
      <c r="AE15" s="11">
        <v>-0.99443999999999999</v>
      </c>
      <c r="AF15" s="11">
        <v>-0.52853000000000006</v>
      </c>
      <c r="AG15" s="11">
        <v>-1.1857799999999901</v>
      </c>
      <c r="AH15" s="11">
        <v>-0.70353999999999906</v>
      </c>
      <c r="AI15" s="11">
        <v>-0.71062000000000003</v>
      </c>
      <c r="AJ15" s="11">
        <v>-0.67251000000000005</v>
      </c>
      <c r="AK15" s="11">
        <v>-1.2552700000000001</v>
      </c>
      <c r="AL15" s="11">
        <v>-0.37981999999999999</v>
      </c>
      <c r="AM15" s="11">
        <v>-0.46481</v>
      </c>
      <c r="AN15" s="11">
        <v>-0.421289999999999</v>
      </c>
      <c r="AO15" s="11">
        <v>-0.98870999999999998</v>
      </c>
      <c r="AP15" s="11">
        <v>-0.71970999999999996</v>
      </c>
      <c r="AQ15" s="11">
        <v>-0.82255</v>
      </c>
      <c r="AR15" s="11">
        <v>-0.80576000000000003</v>
      </c>
      <c r="AS15" s="11">
        <v>-0.81220999999999999</v>
      </c>
      <c r="AT15" s="11">
        <v>-0.68493999999999999</v>
      </c>
      <c r="AU15" s="11">
        <v>-0.42857000000000001</v>
      </c>
      <c r="AV15" s="11">
        <v>-0.64785999999999999</v>
      </c>
      <c r="AW15" s="11">
        <v>-0.4985</v>
      </c>
      <c r="AX15" s="11">
        <v>-1.43855</v>
      </c>
      <c r="AY15" s="11">
        <v>-1.9560599999999999</v>
      </c>
      <c r="AZ15" s="11">
        <v>-0.34881000000000001</v>
      </c>
      <c r="BA15" s="11">
        <v>-2.1643699999999999</v>
      </c>
      <c r="BB15" s="11">
        <v>-0.82221999999999995</v>
      </c>
      <c r="BC15" s="11">
        <v>-0.46410000000000001</v>
      </c>
      <c r="BD15" s="11">
        <v>-0.65983000000000003</v>
      </c>
      <c r="BE15" s="11">
        <v>-0.76376999999999995</v>
      </c>
      <c r="BF15" s="11">
        <v>-0.93706</v>
      </c>
      <c r="BG15" s="11">
        <v>-0.82430000000000003</v>
      </c>
      <c r="BH15" s="11">
        <v>-0.67225000000000001</v>
      </c>
      <c r="BI15" s="11">
        <v>-0.42978</v>
      </c>
      <c r="BJ15" s="11">
        <v>-0.53049000000000002</v>
      </c>
      <c r="BK15" s="11">
        <v>-0.40821999999999897</v>
      </c>
      <c r="BL15" s="11">
        <v>-0.79496</v>
      </c>
      <c r="BM15" s="83">
        <v>6613886.352</v>
      </c>
    </row>
    <row r="16" spans="1:65" s="9" customFormat="1" x14ac:dyDescent="0.25">
      <c r="A16" s="30" t="s">
        <v>102</v>
      </c>
      <c r="B16" s="30" t="s">
        <v>31</v>
      </c>
      <c r="C16" s="10" t="s">
        <v>120</v>
      </c>
      <c r="D16" s="11">
        <v>-1.3683000000000001</v>
      </c>
      <c r="E16" s="11">
        <v>-0.54881999999999997</v>
      </c>
      <c r="F16" s="11"/>
      <c r="G16" s="11">
        <v>-1.6933799999999899</v>
      </c>
      <c r="H16" s="11"/>
      <c r="I16" s="11"/>
      <c r="J16" s="11">
        <v>-1.88222</v>
      </c>
      <c r="K16" s="11"/>
      <c r="L16" s="11">
        <v>-1.1547799999999999</v>
      </c>
      <c r="M16" s="11">
        <v>-1.0369899999999901</v>
      </c>
      <c r="N16" s="11">
        <v>-2.2267399999999999</v>
      </c>
      <c r="O16" s="11">
        <v>-2.2267399999999999</v>
      </c>
      <c r="P16" s="11">
        <v>-0.86067000000000005</v>
      </c>
      <c r="Q16" s="11">
        <v>-1.81025999999999</v>
      </c>
      <c r="R16" s="11">
        <v>-1.65585</v>
      </c>
      <c r="S16" s="11">
        <v>-0.67688000000000004</v>
      </c>
      <c r="T16" s="11"/>
      <c r="U16" s="11">
        <v>-0.69833999999999996</v>
      </c>
      <c r="V16" s="11">
        <v>-0.90315999999999996</v>
      </c>
      <c r="W16" s="11">
        <v>-0.70352999999999999</v>
      </c>
      <c r="X16" s="11">
        <v>-0.76746999999999999</v>
      </c>
      <c r="Y16" s="11">
        <v>-1.2742199999999999</v>
      </c>
      <c r="Z16" s="11">
        <v>-0.89900999999999998</v>
      </c>
      <c r="AA16" s="11">
        <v>-1.02149</v>
      </c>
      <c r="AB16" s="11">
        <v>-0.87346000000000001</v>
      </c>
      <c r="AC16" s="11"/>
      <c r="AD16" s="11">
        <v>-1.1493799999999901</v>
      </c>
      <c r="AE16" s="11"/>
      <c r="AF16" s="11">
        <v>-0.88519999999999999</v>
      </c>
      <c r="AG16" s="11">
        <v>-1.9070400000000001</v>
      </c>
      <c r="AH16" s="11">
        <v>-0.75866999999999996</v>
      </c>
      <c r="AI16" s="11">
        <v>-0.92315000000000003</v>
      </c>
      <c r="AJ16" s="11">
        <v>-1.5291299999999901</v>
      </c>
      <c r="AK16" s="11">
        <v>-0.93306</v>
      </c>
      <c r="AL16" s="11">
        <v>-2.0609199999999999</v>
      </c>
      <c r="AM16" s="11">
        <v>-1.44059</v>
      </c>
      <c r="AN16" s="11">
        <v>-0.71635000000000004</v>
      </c>
      <c r="AO16" s="11"/>
      <c r="AP16" s="11">
        <v>-1.9093899999999999</v>
      </c>
      <c r="AQ16" s="11">
        <v>-1.9291499999999999</v>
      </c>
      <c r="AR16" s="11"/>
      <c r="AS16" s="11">
        <v>-1.89744</v>
      </c>
      <c r="AT16" s="11">
        <v>-0.61560999999999999</v>
      </c>
      <c r="AU16" s="11">
        <v>-1.2248000000000001</v>
      </c>
      <c r="AV16" s="11">
        <v>-1.89805</v>
      </c>
      <c r="AW16" s="11">
        <v>-1.6119299999999901</v>
      </c>
      <c r="AX16" s="11">
        <v>-1.62094</v>
      </c>
      <c r="AY16" s="11">
        <v>-0.55510000000000004</v>
      </c>
      <c r="AZ16" s="11">
        <v>-1.19811</v>
      </c>
      <c r="BA16" s="11">
        <v>-1.06447</v>
      </c>
      <c r="BB16" s="11">
        <v>-1.0384199999999999</v>
      </c>
      <c r="BC16" s="11">
        <v>-0.98314999999999997</v>
      </c>
      <c r="BD16" s="11">
        <v>-0.87057999999999902</v>
      </c>
      <c r="BE16" s="11">
        <v>-1.8284799999999899</v>
      </c>
      <c r="BF16" s="11">
        <v>-0.60328000000000004</v>
      </c>
      <c r="BG16" s="11">
        <v>-0.53042999999999996</v>
      </c>
      <c r="BH16" s="11">
        <v>-0.53208</v>
      </c>
      <c r="BI16" s="11">
        <v>-0.67893999999999999</v>
      </c>
      <c r="BJ16" s="11"/>
      <c r="BK16" s="11">
        <v>-0.93252999999999997</v>
      </c>
      <c r="BL16" s="11">
        <v>-0.70788999999999902</v>
      </c>
      <c r="BM16" s="83">
        <v>4837378.2810000004</v>
      </c>
    </row>
    <row r="17" spans="1:65" s="9" customFormat="1" x14ac:dyDescent="0.25">
      <c r="A17" s="30" t="s">
        <v>102</v>
      </c>
      <c r="B17" s="30" t="s">
        <v>32</v>
      </c>
      <c r="C17" s="10" t="s">
        <v>120</v>
      </c>
      <c r="D17" s="11">
        <v>-0.85709000000000002</v>
      </c>
      <c r="E17" s="11">
        <v>-0.54881999999999997</v>
      </c>
      <c r="F17" s="11"/>
      <c r="G17" s="11">
        <v>-1.63015</v>
      </c>
      <c r="H17" s="11"/>
      <c r="I17" s="11"/>
      <c r="J17" s="11">
        <v>-2.0620400000000001</v>
      </c>
      <c r="K17" s="11"/>
      <c r="L17" s="11">
        <v>-0.30141000000000001</v>
      </c>
      <c r="M17" s="11">
        <v>-0.31119000000000002</v>
      </c>
      <c r="N17" s="11">
        <v>-0.30101</v>
      </c>
      <c r="O17" s="11">
        <v>-0.30101</v>
      </c>
      <c r="P17" s="11">
        <v>-0.30079</v>
      </c>
      <c r="Q17" s="11">
        <v>-2.0896699999999999</v>
      </c>
      <c r="R17" s="11">
        <v>-0.31369999999999998</v>
      </c>
      <c r="S17" s="11">
        <v>-0.37696999999999897</v>
      </c>
      <c r="T17" s="11"/>
      <c r="U17" s="11">
        <v>-0.44538999999999901</v>
      </c>
      <c r="V17" s="11">
        <v>-0.308</v>
      </c>
      <c r="W17" s="11">
        <v>-0.45993000000000001</v>
      </c>
      <c r="X17" s="11">
        <v>-0.47478999999999999</v>
      </c>
      <c r="Y17" s="11">
        <v>-0.30719999999999997</v>
      </c>
      <c r="Z17" s="11">
        <v>-0.30407000000000001</v>
      </c>
      <c r="AA17" s="11">
        <v>-0.33943000000000001</v>
      </c>
      <c r="AB17" s="11">
        <v>-0.3</v>
      </c>
      <c r="AC17" s="11"/>
      <c r="AD17" s="11">
        <v>-0.30035000000000001</v>
      </c>
      <c r="AE17" s="11"/>
      <c r="AF17" s="11">
        <v>-0.3</v>
      </c>
      <c r="AG17" s="11">
        <v>-2.0674899999999998</v>
      </c>
      <c r="AH17" s="11">
        <v>-0.44186999999999999</v>
      </c>
      <c r="AI17" s="11">
        <v>-0.30179</v>
      </c>
      <c r="AJ17" s="11">
        <v>-0.30052000000000001</v>
      </c>
      <c r="AK17" s="11">
        <v>-0.44893999999999901</v>
      </c>
      <c r="AL17" s="11">
        <v>-0.30719999999999997</v>
      </c>
      <c r="AM17" s="11">
        <v>-0.30359999999999998</v>
      </c>
      <c r="AN17" s="11">
        <v>-0.30052000000000001</v>
      </c>
      <c r="AO17" s="11"/>
      <c r="AP17" s="11">
        <v>-1.4937100000000001</v>
      </c>
      <c r="AQ17" s="11">
        <v>-1.8320099999999999</v>
      </c>
      <c r="AR17" s="11"/>
      <c r="AS17" s="11">
        <v>-1.8153900000000001</v>
      </c>
      <c r="AT17" s="11">
        <v>-0.45143999999999901</v>
      </c>
      <c r="AU17" s="11">
        <v>-0.3</v>
      </c>
      <c r="AV17" s="11">
        <v>-1.5945199999999999</v>
      </c>
      <c r="AW17" s="11">
        <v>-0.30565999999999999</v>
      </c>
      <c r="AX17" s="11">
        <v>-0.31289</v>
      </c>
      <c r="AY17" s="11">
        <v>-0.33029999999999998</v>
      </c>
      <c r="AZ17" s="11">
        <v>-0.30246999999999902</v>
      </c>
      <c r="BA17" s="11">
        <v>-0.35581999999999903</v>
      </c>
      <c r="BB17" s="11">
        <v>-0.30185000000000001</v>
      </c>
      <c r="BC17" s="11">
        <v>-0.30853000000000003</v>
      </c>
      <c r="BD17" s="11">
        <v>-0.30088999999999999</v>
      </c>
      <c r="BE17" s="11">
        <v>-1.46665</v>
      </c>
      <c r="BF17" s="11">
        <v>-0.60328000000000004</v>
      </c>
      <c r="BG17" s="11">
        <v>-0.53042999999999996</v>
      </c>
      <c r="BH17" s="11">
        <v>-0.53208</v>
      </c>
      <c r="BI17" s="11">
        <v>-0.30063000000000001</v>
      </c>
      <c r="BJ17" s="11"/>
      <c r="BK17" s="11">
        <v>-0.30248999999999998</v>
      </c>
      <c r="BL17" s="11">
        <v>-0.35061999999999999</v>
      </c>
      <c r="BM17" s="83">
        <v>4837378.2810000004</v>
      </c>
    </row>
    <row r="18" spans="1:65" s="9" customFormat="1" x14ac:dyDescent="0.25">
      <c r="A18" s="30" t="s">
        <v>110</v>
      </c>
      <c r="B18" s="30" t="s">
        <v>31</v>
      </c>
      <c r="C18" s="10" t="s">
        <v>120</v>
      </c>
      <c r="D18" s="11">
        <v>-1.0931999999999999</v>
      </c>
      <c r="E18" s="11">
        <v>-0.98233999999999999</v>
      </c>
      <c r="F18" s="11"/>
      <c r="G18" s="11">
        <v>-1.3778600000000001</v>
      </c>
      <c r="H18" s="11"/>
      <c r="I18" s="11"/>
      <c r="J18" s="11">
        <v>-1.38815</v>
      </c>
      <c r="K18" s="11">
        <v>-1.1502299999999901</v>
      </c>
      <c r="L18" s="11">
        <v>-1.2944100000000001</v>
      </c>
      <c r="M18" s="11">
        <v>-0.30164000000000002</v>
      </c>
      <c r="N18" s="11">
        <v>-0.30491999999999903</v>
      </c>
      <c r="O18" s="11">
        <v>-0.30491999999999903</v>
      </c>
      <c r="P18" s="11">
        <v>-1.1619999999999999</v>
      </c>
      <c r="Q18" s="11">
        <v>-1.3819600000000001</v>
      </c>
      <c r="R18" s="11">
        <v>-1.62967</v>
      </c>
      <c r="S18" s="11">
        <v>-1.40157</v>
      </c>
      <c r="T18" s="11">
        <v>-1.1971099999999999</v>
      </c>
      <c r="U18" s="11">
        <v>-1.2220200000000001</v>
      </c>
      <c r="V18" s="11">
        <v>-2.0785900000000002</v>
      </c>
      <c r="W18" s="11">
        <v>-1.01207</v>
      </c>
      <c r="X18" s="11">
        <v>-1.3193999999999999</v>
      </c>
      <c r="Y18" s="11">
        <v>-1.18845</v>
      </c>
      <c r="Z18" s="11">
        <v>-0.69179999999999997</v>
      </c>
      <c r="AA18" s="11">
        <v>-1.0528200000000001</v>
      </c>
      <c r="AB18" s="11">
        <v>-1.6120399999999999</v>
      </c>
      <c r="AC18" s="11"/>
      <c r="AD18" s="11">
        <v>-0.3</v>
      </c>
      <c r="AE18" s="11"/>
      <c r="AF18" s="11">
        <v>-0.68571000000000004</v>
      </c>
      <c r="AG18" s="11">
        <v>-1.38991</v>
      </c>
      <c r="AH18" s="11">
        <v>-1.5468500000000001</v>
      </c>
      <c r="AI18" s="11">
        <v>-0.68876999999999999</v>
      </c>
      <c r="AJ18" s="11">
        <v>-1.2695099999999999</v>
      </c>
      <c r="AK18" s="11">
        <v>-1.9148799999999999</v>
      </c>
      <c r="AL18" s="11">
        <v>-1.2062999999999999</v>
      </c>
      <c r="AM18" s="11">
        <v>-1.2243899999999901</v>
      </c>
      <c r="AN18" s="11">
        <v>-1.2204699999999999</v>
      </c>
      <c r="AO18" s="11"/>
      <c r="AP18" s="11">
        <v>-1.38487</v>
      </c>
      <c r="AQ18" s="11">
        <v>-1.31152</v>
      </c>
      <c r="AR18" s="11"/>
      <c r="AS18" s="11">
        <v>-1.46062</v>
      </c>
      <c r="AT18" s="11">
        <v>-1.1136699999999999</v>
      </c>
      <c r="AU18" s="11">
        <v>-1.6950000000000001</v>
      </c>
      <c r="AV18" s="11">
        <v>-1.6263299999999901</v>
      </c>
      <c r="AW18" s="11">
        <v>-1.2483299999999999</v>
      </c>
      <c r="AX18" s="11">
        <v>-1.44173</v>
      </c>
      <c r="AY18" s="11">
        <v>-1.6228400000000001</v>
      </c>
      <c r="AZ18" s="11">
        <v>-0.30063000000000001</v>
      </c>
      <c r="BA18" s="11">
        <v>-1.53027</v>
      </c>
      <c r="BB18" s="11">
        <v>-0.68532999999999999</v>
      </c>
      <c r="BC18" s="11">
        <v>-1.16991</v>
      </c>
      <c r="BD18" s="11">
        <v>-0.68926999999999905</v>
      </c>
      <c r="BE18" s="11"/>
      <c r="BF18" s="11">
        <v>-0.94713999999999998</v>
      </c>
      <c r="BG18" s="11">
        <v>-1.0734399999999999</v>
      </c>
      <c r="BH18" s="11">
        <v>-0.87621000000000004</v>
      </c>
      <c r="BI18" s="11">
        <v>-1.5636699999999999</v>
      </c>
      <c r="BJ18" s="11"/>
      <c r="BK18" s="11">
        <v>-1.3924099999999999</v>
      </c>
      <c r="BL18" s="11">
        <v>-1.23594</v>
      </c>
      <c r="BM18" s="83">
        <v>4556348.1330000004</v>
      </c>
    </row>
    <row r="19" spans="1:65" s="9" customFormat="1" x14ac:dyDescent="0.25">
      <c r="A19" s="30" t="s">
        <v>110</v>
      </c>
      <c r="B19" s="30" t="s">
        <v>32</v>
      </c>
      <c r="C19" s="10" t="s">
        <v>120</v>
      </c>
      <c r="D19" s="11">
        <v>-0.64278000000000002</v>
      </c>
      <c r="E19" s="11">
        <v>-0.98233999999999999</v>
      </c>
      <c r="F19" s="11"/>
      <c r="G19" s="11">
        <v>-1.13365</v>
      </c>
      <c r="H19" s="11"/>
      <c r="I19" s="11"/>
      <c r="J19" s="11">
        <v>-1.1950399999999901</v>
      </c>
      <c r="K19" s="11">
        <v>-0.68228999999999995</v>
      </c>
      <c r="L19" s="11">
        <v>-0.30664000000000002</v>
      </c>
      <c r="M19" s="11">
        <v>-0.82586999999999999</v>
      </c>
      <c r="N19" s="11">
        <v>-0.30003999999999997</v>
      </c>
      <c r="O19" s="11">
        <v>-0.30003999999999997</v>
      </c>
      <c r="P19" s="11">
        <v>-0.30242999999999998</v>
      </c>
      <c r="Q19" s="11">
        <v>-1.23075</v>
      </c>
      <c r="R19" s="11">
        <v>-0.30031999999999998</v>
      </c>
      <c r="S19" s="11">
        <v>-0.30658999999999997</v>
      </c>
      <c r="T19" s="11">
        <v>-0.59440999999999999</v>
      </c>
      <c r="U19" s="11">
        <v>-0.62546000000000002</v>
      </c>
      <c r="V19" s="11">
        <v>-0.30274000000000001</v>
      </c>
      <c r="W19" s="11">
        <v>-0.58653999999999995</v>
      </c>
      <c r="X19" s="11">
        <v>-0.59661999999999904</v>
      </c>
      <c r="Y19" s="11">
        <v>-0.78885000000000005</v>
      </c>
      <c r="Z19" s="11">
        <v>-0.42021999999999998</v>
      </c>
      <c r="AA19" s="11">
        <v>-0.42642999999999998</v>
      </c>
      <c r="AB19" s="11">
        <v>-0.30119000000000001</v>
      </c>
      <c r="AC19" s="11"/>
      <c r="AD19" s="11">
        <v>-0.88632999999999995</v>
      </c>
      <c r="AE19" s="11"/>
      <c r="AF19" s="11">
        <v>-0.42605999999999999</v>
      </c>
      <c r="AG19" s="11">
        <v>-1.17252</v>
      </c>
      <c r="AH19" s="11">
        <v>-0.67633999999999905</v>
      </c>
      <c r="AI19" s="11">
        <v>-0.41556999999999999</v>
      </c>
      <c r="AJ19" s="11">
        <v>-1.54514</v>
      </c>
      <c r="AK19" s="11">
        <v>-0.30885999999999902</v>
      </c>
      <c r="AL19" s="11">
        <v>-0.95825000000000005</v>
      </c>
      <c r="AM19" s="11">
        <v>-0.96727999999999903</v>
      </c>
      <c r="AN19" s="11">
        <v>-0.30465999999999999</v>
      </c>
      <c r="AO19" s="11"/>
      <c r="AP19" s="11">
        <v>-1.1280699999999999</v>
      </c>
      <c r="AQ19" s="11">
        <v>-1.3601799999999999</v>
      </c>
      <c r="AR19" s="11"/>
      <c r="AS19" s="11">
        <v>-1.30409</v>
      </c>
      <c r="AT19" s="11">
        <v>-0.58108000000000004</v>
      </c>
      <c r="AU19" s="11">
        <v>-0.30118</v>
      </c>
      <c r="AV19" s="11">
        <v>-1.3407799999999901</v>
      </c>
      <c r="AW19" s="11">
        <v>-1.17489</v>
      </c>
      <c r="AX19" s="11">
        <v>-0.36767</v>
      </c>
      <c r="AY19" s="11">
        <v>-0.3</v>
      </c>
      <c r="AZ19" s="11">
        <v>-0.89144999999999996</v>
      </c>
      <c r="BA19" s="11">
        <v>-0.30436999999999997</v>
      </c>
      <c r="BB19" s="11">
        <v>-0.40239000000000003</v>
      </c>
      <c r="BC19" s="11">
        <v>-0.31722</v>
      </c>
      <c r="BD19" s="11">
        <v>-0.40462999999999999</v>
      </c>
      <c r="BE19" s="11"/>
      <c r="BF19" s="11">
        <v>-0.94713999999999998</v>
      </c>
      <c r="BG19" s="11">
        <v>-1.0734399999999999</v>
      </c>
      <c r="BH19" s="11">
        <v>-0.87621000000000004</v>
      </c>
      <c r="BI19" s="11">
        <v>-0.30304999999999999</v>
      </c>
      <c r="BJ19" s="11"/>
      <c r="BK19" s="11">
        <v>-0.30524000000000001</v>
      </c>
      <c r="BL19" s="11">
        <v>-0.69579999999999997</v>
      </c>
      <c r="BM19" s="83">
        <v>4556348.1330000004</v>
      </c>
    </row>
    <row r="20" spans="1:65" s="9" customFormat="1" x14ac:dyDescent="0.25">
      <c r="A20" s="30" t="s">
        <v>117</v>
      </c>
      <c r="B20" s="30" t="s">
        <v>31</v>
      </c>
      <c r="C20" s="10" t="s">
        <v>120</v>
      </c>
      <c r="D20" s="11">
        <v>-1.1001299999999901</v>
      </c>
      <c r="E20" s="11">
        <v>-0.88327999999999995</v>
      </c>
      <c r="F20" s="11"/>
      <c r="G20" s="11">
        <v>-0.50517999999999996</v>
      </c>
      <c r="H20" s="11">
        <v>-0.91635</v>
      </c>
      <c r="I20" s="11">
        <v>-1.3171200000000001</v>
      </c>
      <c r="J20" s="11">
        <v>-0.30036000000000002</v>
      </c>
      <c r="K20" s="11">
        <v>-1.4170499999999999</v>
      </c>
      <c r="L20" s="11">
        <v>-0.88165000000000004</v>
      </c>
      <c r="M20" s="11">
        <v>-1.4259500000000001</v>
      </c>
      <c r="N20" s="11">
        <v>-2.1684999999999999</v>
      </c>
      <c r="O20" s="11">
        <v>-2.1684999999999999</v>
      </c>
      <c r="P20" s="11">
        <v>-0.91602999999999901</v>
      </c>
      <c r="Q20" s="11">
        <v>-0.39746999999999999</v>
      </c>
      <c r="R20" s="11">
        <v>-1.32666</v>
      </c>
      <c r="S20" s="11">
        <v>-1.5463100000000001</v>
      </c>
      <c r="T20" s="11">
        <v>-0.63423999999999903</v>
      </c>
      <c r="U20" s="11">
        <v>-0.83922999999999903</v>
      </c>
      <c r="V20" s="11">
        <v>-0.91238999999999904</v>
      </c>
      <c r="W20" s="11">
        <v>-0.86231999999999998</v>
      </c>
      <c r="X20" s="11">
        <v>-0.86448999999999998</v>
      </c>
      <c r="Y20" s="11">
        <v>-1.32504</v>
      </c>
      <c r="Z20" s="11">
        <v>-1.29325</v>
      </c>
      <c r="AA20" s="11">
        <v>-1.19848</v>
      </c>
      <c r="AB20" s="11">
        <v>-0.89485999999999999</v>
      </c>
      <c r="AC20" s="11">
        <v>-0.93994999999999995</v>
      </c>
      <c r="AD20" s="11">
        <v>-1.97482</v>
      </c>
      <c r="AE20" s="11">
        <v>-0.30375000000000002</v>
      </c>
      <c r="AF20" s="11">
        <v>-1.19953</v>
      </c>
      <c r="AG20" s="11">
        <v>-0.38577</v>
      </c>
      <c r="AH20" s="11">
        <v>-0.81491000000000002</v>
      </c>
      <c r="AI20" s="11">
        <v>-1.2753399999999999</v>
      </c>
      <c r="AJ20" s="11">
        <v>-1.2542</v>
      </c>
      <c r="AK20" s="11">
        <v>-1.3555900000000001</v>
      </c>
      <c r="AL20" s="11">
        <v>-1.17153</v>
      </c>
      <c r="AM20" s="11">
        <v>-1.1907399999999999</v>
      </c>
      <c r="AN20" s="11">
        <v>-0.91500999999999999</v>
      </c>
      <c r="AO20" s="11">
        <v>-0.3</v>
      </c>
      <c r="AP20" s="11">
        <v>-0.57387999999999995</v>
      </c>
      <c r="AQ20" s="11">
        <v>-0.45956000000000002</v>
      </c>
      <c r="AR20" s="11">
        <v>-1.1403099999999999</v>
      </c>
      <c r="AS20" s="11">
        <v>-0.44505</v>
      </c>
      <c r="AT20" s="11">
        <v>-0.84998999999999902</v>
      </c>
      <c r="AU20" s="11">
        <v>-0.88990000000000002</v>
      </c>
      <c r="AV20" s="11">
        <v>-0.48071999999999998</v>
      </c>
      <c r="AW20" s="11">
        <v>-1.2076199999999999</v>
      </c>
      <c r="AX20" s="11">
        <v>-1.4087099999999999</v>
      </c>
      <c r="AY20" s="11">
        <v>-1.19489</v>
      </c>
      <c r="AZ20" s="11">
        <v>-2.04339</v>
      </c>
      <c r="BA20" s="11">
        <v>-1.40767</v>
      </c>
      <c r="BB20" s="11">
        <v>-1.3793500000000001</v>
      </c>
      <c r="BC20" s="11">
        <v>-0.88749999999999996</v>
      </c>
      <c r="BD20" s="11">
        <v>-1.3191899999999901</v>
      </c>
      <c r="BE20" s="11">
        <v>-0.67481999999999998</v>
      </c>
      <c r="BF20" s="11">
        <v>-0.90918999999999905</v>
      </c>
      <c r="BG20" s="11">
        <v>-0.87019000000000002</v>
      </c>
      <c r="BH20" s="11">
        <v>-0.87308999999999903</v>
      </c>
      <c r="BI20" s="11">
        <v>-0.90144000000000002</v>
      </c>
      <c r="BJ20" s="11">
        <v>-0.83326999999999996</v>
      </c>
      <c r="BK20" s="11">
        <v>-0.90142999999999995</v>
      </c>
      <c r="BL20" s="11">
        <v>-0.85521000000000003</v>
      </c>
      <c r="BM20" s="83">
        <v>4100735.176</v>
      </c>
    </row>
    <row r="21" spans="1:65" s="9" customFormat="1" x14ac:dyDescent="0.25">
      <c r="A21" s="30" t="s">
        <v>117</v>
      </c>
      <c r="B21" s="30" t="s">
        <v>32</v>
      </c>
      <c r="C21" s="10" t="s">
        <v>120</v>
      </c>
      <c r="D21" s="11">
        <v>-0.78356999999999999</v>
      </c>
      <c r="E21" s="11">
        <v>-0.88327999999999995</v>
      </c>
      <c r="F21" s="11"/>
      <c r="G21" s="11">
        <v>-0.38816000000000001</v>
      </c>
      <c r="H21" s="11">
        <v>-0.59113000000000004</v>
      </c>
      <c r="I21" s="11">
        <v>-0.76580000000000004</v>
      </c>
      <c r="J21" s="11">
        <v>-0.31417</v>
      </c>
      <c r="K21" s="11">
        <v>-0.49077999999999999</v>
      </c>
      <c r="L21" s="11">
        <v>-0.35396</v>
      </c>
      <c r="M21" s="11">
        <v>-0.57164999999999999</v>
      </c>
      <c r="N21" s="11">
        <v>-0.30768000000000001</v>
      </c>
      <c r="O21" s="11">
        <v>-0.30768000000000001</v>
      </c>
      <c r="P21" s="11">
        <v>-0.32307999999999998</v>
      </c>
      <c r="Q21" s="11">
        <v>-0.40805000000000002</v>
      </c>
      <c r="R21" s="11">
        <v>-0.93348999999999904</v>
      </c>
      <c r="S21" s="11">
        <v>-0.91903999999999997</v>
      </c>
      <c r="T21" s="11">
        <v>-0.75927</v>
      </c>
      <c r="U21" s="11">
        <v>-1.28878</v>
      </c>
      <c r="V21" s="11">
        <v>-0.35061999999999999</v>
      </c>
      <c r="W21" s="11">
        <v>-1.1687799999999999</v>
      </c>
      <c r="X21" s="11">
        <v>-1.25705</v>
      </c>
      <c r="Y21" s="11">
        <v>-1.1932499999999999</v>
      </c>
      <c r="Z21" s="11">
        <v>-0.82215000000000005</v>
      </c>
      <c r="AA21" s="11">
        <v>-0.57950999999999997</v>
      </c>
      <c r="AB21" s="11">
        <v>-0.32135999999999998</v>
      </c>
      <c r="AC21" s="11">
        <v>-0.81358999999999904</v>
      </c>
      <c r="AD21" s="11">
        <v>-0.52110999999999996</v>
      </c>
      <c r="AE21" s="11">
        <v>-0.31451000000000001</v>
      </c>
      <c r="AF21" s="11">
        <v>-0.73794999999999999</v>
      </c>
      <c r="AG21" s="11">
        <v>-0.30875999999999998</v>
      </c>
      <c r="AH21" s="11">
        <v>-1.37768</v>
      </c>
      <c r="AI21" s="11">
        <v>-0.73788999999999905</v>
      </c>
      <c r="AJ21" s="11">
        <v>-1.36008</v>
      </c>
      <c r="AK21" s="11">
        <v>-0.88190999999999997</v>
      </c>
      <c r="AL21" s="11">
        <v>-1.3754</v>
      </c>
      <c r="AM21" s="11">
        <v>-1.31131</v>
      </c>
      <c r="AN21" s="11">
        <v>-0.39535999999999999</v>
      </c>
      <c r="AO21" s="11">
        <v>-0.32516</v>
      </c>
      <c r="AP21" s="11">
        <v>-0.4612</v>
      </c>
      <c r="AQ21" s="11">
        <v>-0.42499999999999999</v>
      </c>
      <c r="AR21" s="11">
        <v>-0.77422000000000002</v>
      </c>
      <c r="AS21" s="11">
        <v>-0.39085999999999999</v>
      </c>
      <c r="AT21" s="11">
        <v>-1.2735099999999999</v>
      </c>
      <c r="AU21" s="11">
        <v>-0.34094000000000002</v>
      </c>
      <c r="AV21" s="11">
        <v>-0.36165999999999998</v>
      </c>
      <c r="AW21" s="11">
        <v>-1.3227899999999999</v>
      </c>
      <c r="AX21" s="11">
        <v>-0.8569</v>
      </c>
      <c r="AY21" s="11">
        <v>-0.95832999999999902</v>
      </c>
      <c r="AZ21" s="11">
        <v>-0.54293999999999998</v>
      </c>
      <c r="BA21" s="11">
        <v>-0.93015000000000003</v>
      </c>
      <c r="BB21" s="11">
        <v>-0.67806999999999995</v>
      </c>
      <c r="BC21" s="11">
        <v>-0.40776000000000001</v>
      </c>
      <c r="BD21" s="11">
        <v>-0.68994999999999995</v>
      </c>
      <c r="BE21" s="11">
        <v>-0.52669999999999995</v>
      </c>
      <c r="BF21" s="11">
        <v>-0.90918999999999905</v>
      </c>
      <c r="BG21" s="11">
        <v>-0.87019000000000002</v>
      </c>
      <c r="BH21" s="11">
        <v>-0.87308999999999903</v>
      </c>
      <c r="BI21" s="11">
        <v>-0.36271999999999999</v>
      </c>
      <c r="BJ21" s="11">
        <v>-0.43936999999999998</v>
      </c>
      <c r="BK21" s="11">
        <v>-0.35067999999999999</v>
      </c>
      <c r="BL21" s="11">
        <v>-1.1271599999999999</v>
      </c>
      <c r="BM21" s="83">
        <v>4100735.176</v>
      </c>
    </row>
    <row r="22" spans="1:65" s="9" customFormat="1" x14ac:dyDescent="0.25">
      <c r="A22" s="30" t="s">
        <v>119</v>
      </c>
      <c r="B22" s="30" t="s">
        <v>31</v>
      </c>
      <c r="C22" s="10" t="s">
        <v>120</v>
      </c>
      <c r="D22" s="11">
        <v>-1.21245</v>
      </c>
      <c r="E22" s="11">
        <v>-0.62958999999999998</v>
      </c>
      <c r="F22" s="11"/>
      <c r="G22" s="11">
        <v>-0.65506999999999904</v>
      </c>
      <c r="H22" s="11">
        <v>-0.38890000000000002</v>
      </c>
      <c r="I22" s="11">
        <v>-1.2988200000000001</v>
      </c>
      <c r="J22" s="11">
        <v>-0.39021</v>
      </c>
      <c r="K22" s="11">
        <v>-1.6112299999999999</v>
      </c>
      <c r="L22" s="11">
        <v>-0.56028999999999995</v>
      </c>
      <c r="M22" s="11">
        <v>-0.64253000000000005</v>
      </c>
      <c r="N22" s="11">
        <v>-3.05396</v>
      </c>
      <c r="O22" s="11">
        <v>-3.05396</v>
      </c>
      <c r="P22" s="11">
        <v>-0.56908000000000003</v>
      </c>
      <c r="Q22" s="11">
        <v>-0.39660000000000001</v>
      </c>
      <c r="R22" s="11">
        <v>-2.0356099999999899</v>
      </c>
      <c r="S22" s="11">
        <v>-1.9344599999999901</v>
      </c>
      <c r="T22" s="11">
        <v>-0.78098999999999996</v>
      </c>
      <c r="U22" s="11">
        <v>-1.0603499999999999</v>
      </c>
      <c r="V22" s="11">
        <v>-0.52685999999999999</v>
      </c>
      <c r="W22" s="11">
        <v>-1.04236</v>
      </c>
      <c r="X22" s="11">
        <v>-1.0702499999999999</v>
      </c>
      <c r="Y22" s="11">
        <v>-0.94640000000000002</v>
      </c>
      <c r="Z22" s="11">
        <v>-1.37442</v>
      </c>
      <c r="AA22" s="11">
        <v>-1.0448899999999901</v>
      </c>
      <c r="AB22" s="11">
        <v>-0.49846000000000001</v>
      </c>
      <c r="AC22" s="11">
        <v>-1.2313099999999999</v>
      </c>
      <c r="AD22" s="11">
        <v>-0.53164</v>
      </c>
      <c r="AE22" s="11">
        <v>-0.3931</v>
      </c>
      <c r="AF22" s="11">
        <v>-1.2243299999999999</v>
      </c>
      <c r="AG22" s="11">
        <v>-0.40626000000000001</v>
      </c>
      <c r="AH22" s="11">
        <v>-1.0574600000000001</v>
      </c>
      <c r="AI22" s="11">
        <v>-1.3254299999999899</v>
      </c>
      <c r="AJ22" s="11">
        <v>-0.70777999999999996</v>
      </c>
      <c r="AK22" s="11">
        <v>-1.70835</v>
      </c>
      <c r="AL22" s="11">
        <v>-0.66983999999999999</v>
      </c>
      <c r="AM22" s="11">
        <v>-0.87170999999999998</v>
      </c>
      <c r="AN22" s="11">
        <v>-0.64731000000000005</v>
      </c>
      <c r="AO22" s="11">
        <v>-0.38885999999999998</v>
      </c>
      <c r="AP22" s="11">
        <v>-0.50160000000000005</v>
      </c>
      <c r="AQ22" s="11">
        <v>-0.41768</v>
      </c>
      <c r="AR22" s="11">
        <v>-1.2516799999999999</v>
      </c>
      <c r="AS22" s="11">
        <v>-0.43901000000000001</v>
      </c>
      <c r="AT22" s="11">
        <v>-1.0737399999999999</v>
      </c>
      <c r="AU22" s="11">
        <v>-0.55103999999999997</v>
      </c>
      <c r="AV22" s="11">
        <v>-0.50026000000000004</v>
      </c>
      <c r="AW22" s="11">
        <v>-0.73683999999999905</v>
      </c>
      <c r="AX22" s="11">
        <v>-2.1619899999999999</v>
      </c>
      <c r="AY22" s="11">
        <v>-1.8476399999999999</v>
      </c>
      <c r="AZ22" s="11">
        <v>-0.58531</v>
      </c>
      <c r="BA22" s="11">
        <v>-1.9937499999999999</v>
      </c>
      <c r="BB22" s="11">
        <v>-1.36402</v>
      </c>
      <c r="BC22" s="11">
        <v>-0.69218999999999997</v>
      </c>
      <c r="BD22" s="11">
        <v>-1.30965</v>
      </c>
      <c r="BE22" s="11">
        <v>-0.53966999999999998</v>
      </c>
      <c r="BF22" s="11">
        <v>-0.60446</v>
      </c>
      <c r="BG22" s="11">
        <v>-0.64466999999999997</v>
      </c>
      <c r="BH22" s="11">
        <v>-0.66110999999999998</v>
      </c>
      <c r="BI22" s="11">
        <v>-0.53286999999999995</v>
      </c>
      <c r="BJ22" s="11">
        <v>-0.70230999999999999</v>
      </c>
      <c r="BK22" s="11">
        <v>-0.55891999999999997</v>
      </c>
      <c r="BL22" s="11">
        <v>-1.1205099999999999</v>
      </c>
      <c r="BM22" s="83">
        <v>4037784.3709999998</v>
      </c>
    </row>
    <row r="23" spans="1:65" s="9" customFormat="1" x14ac:dyDescent="0.25">
      <c r="A23" s="30" t="s">
        <v>119</v>
      </c>
      <c r="B23" s="30" t="s">
        <v>32</v>
      </c>
      <c r="C23" s="10" t="s">
        <v>120</v>
      </c>
      <c r="D23" s="11">
        <v>-1.3069999999999999</v>
      </c>
      <c r="E23" s="11">
        <v>-0.62958999999999998</v>
      </c>
      <c r="F23" s="11"/>
      <c r="G23" s="11">
        <v>-0.62922</v>
      </c>
      <c r="H23" s="11">
        <v>-0.49347999999999997</v>
      </c>
      <c r="I23" s="11">
        <v>-1.12595</v>
      </c>
      <c r="J23" s="11">
        <v>-0.51715999999999995</v>
      </c>
      <c r="K23" s="11">
        <v>-1.0996900000000001</v>
      </c>
      <c r="L23" s="11">
        <v>-1.08182</v>
      </c>
      <c r="M23" s="11">
        <v>-1.33046</v>
      </c>
      <c r="N23" s="11">
        <v>-0.50353999999999999</v>
      </c>
      <c r="O23" s="11">
        <v>-0.50353999999999999</v>
      </c>
      <c r="P23" s="11">
        <v>-1.1128899999999999</v>
      </c>
      <c r="Q23" s="11">
        <v>-0.51702999999999999</v>
      </c>
      <c r="R23" s="11">
        <v>-3.0643500000000001</v>
      </c>
      <c r="S23" s="11">
        <v>-2.00746</v>
      </c>
      <c r="T23" s="11">
        <v>-0.95787999999999995</v>
      </c>
      <c r="U23" s="11">
        <v>-1.40839</v>
      </c>
      <c r="V23" s="11">
        <v>-1.1967299999999901</v>
      </c>
      <c r="W23" s="11">
        <v>-1.4312400000000001</v>
      </c>
      <c r="X23" s="11">
        <v>-1.41845</v>
      </c>
      <c r="Y23" s="11">
        <v>-0.72743999999999998</v>
      </c>
      <c r="Z23" s="11">
        <v>-0.98957999999999902</v>
      </c>
      <c r="AA23" s="11">
        <v>-1.15506</v>
      </c>
      <c r="AB23" s="11">
        <v>-1.2197100000000001</v>
      </c>
      <c r="AC23" s="11">
        <v>-1.34876</v>
      </c>
      <c r="AD23" s="11">
        <v>-1.3043400000000001</v>
      </c>
      <c r="AE23" s="11">
        <v>-0.49525000000000002</v>
      </c>
      <c r="AF23" s="11">
        <v>-1.08785</v>
      </c>
      <c r="AG23" s="11">
        <v>-0.47566999999999998</v>
      </c>
      <c r="AH23" s="11">
        <v>-1.40865</v>
      </c>
      <c r="AI23" s="11">
        <v>-1.0892500000000001</v>
      </c>
      <c r="AJ23" s="11">
        <v>-0.67478000000000005</v>
      </c>
      <c r="AK23" s="11">
        <v>-1.68374</v>
      </c>
      <c r="AL23" s="11">
        <v>-0.67918999999999996</v>
      </c>
      <c r="AM23" s="11">
        <v>-0.67366000000000004</v>
      </c>
      <c r="AN23" s="11">
        <v>-1.1261299999999901</v>
      </c>
      <c r="AO23" s="11">
        <v>-0.49923000000000001</v>
      </c>
      <c r="AP23" s="11">
        <v>-0.59214999999999995</v>
      </c>
      <c r="AQ23" s="11">
        <v>-0.57318000000000002</v>
      </c>
      <c r="AR23" s="11">
        <v>-1.27738</v>
      </c>
      <c r="AS23" s="11">
        <v>-0.53776999999999997</v>
      </c>
      <c r="AT23" s="11">
        <v>-1.3807700000000001</v>
      </c>
      <c r="AU23" s="11">
        <v>-1.26467</v>
      </c>
      <c r="AV23" s="11">
        <v>-0.53573000000000004</v>
      </c>
      <c r="AW23" s="11">
        <v>-0.68563999999999903</v>
      </c>
      <c r="AX23" s="11">
        <v>-1.55907</v>
      </c>
      <c r="AY23" s="11">
        <v>-2.53071</v>
      </c>
      <c r="AZ23" s="11">
        <v>-1.39625</v>
      </c>
      <c r="BA23" s="11">
        <v>-2.7562700000000002</v>
      </c>
      <c r="BB23" s="11">
        <v>-1.08704</v>
      </c>
      <c r="BC23" s="11">
        <v>-1.0657000000000001</v>
      </c>
      <c r="BD23" s="11">
        <v>-1.07074</v>
      </c>
      <c r="BE23" s="11">
        <v>-0.6391</v>
      </c>
      <c r="BF23" s="11">
        <v>-0.60446</v>
      </c>
      <c r="BG23" s="11">
        <v>-0.64466999999999997</v>
      </c>
      <c r="BH23" s="11">
        <v>-0.66110999999999998</v>
      </c>
      <c r="BI23" s="11">
        <v>-1.2911999999999999</v>
      </c>
      <c r="BJ23" s="11">
        <v>-0.70078999999999902</v>
      </c>
      <c r="BK23" s="11">
        <v>-1.1958200000000001</v>
      </c>
      <c r="BL23" s="11">
        <v>-1.34266</v>
      </c>
      <c r="BM23" s="83">
        <v>4037784.3709999998</v>
      </c>
    </row>
    <row r="24" spans="1:65" s="9" customFormat="1" x14ac:dyDescent="0.25">
      <c r="A24" s="30" t="s">
        <v>109</v>
      </c>
      <c r="B24" s="30" t="s">
        <v>31</v>
      </c>
      <c r="C24" s="10" t="s">
        <v>120</v>
      </c>
      <c r="D24" s="11">
        <v>-1.31769</v>
      </c>
      <c r="E24" s="11">
        <v>-0.62114999999999998</v>
      </c>
      <c r="F24" s="11"/>
      <c r="G24" s="11">
        <v>-1.40659</v>
      </c>
      <c r="H24" s="11">
        <v>-1.0882399999999901</v>
      </c>
      <c r="I24" s="11"/>
      <c r="J24" s="11">
        <v>-1.09056</v>
      </c>
      <c r="K24" s="11">
        <v>-1.6607000000000001</v>
      </c>
      <c r="L24" s="11">
        <v>-1.0033700000000001</v>
      </c>
      <c r="M24" s="11">
        <v>-1.03027</v>
      </c>
      <c r="N24" s="11">
        <v>-2.7829599999999899</v>
      </c>
      <c r="O24" s="11">
        <v>-2.7829599999999899</v>
      </c>
      <c r="P24" s="11">
        <v>-0.96706000000000003</v>
      </c>
      <c r="Q24" s="11">
        <v>-1.0747100000000001</v>
      </c>
      <c r="R24" s="11">
        <v>-1.29521</v>
      </c>
      <c r="S24" s="11">
        <v>-1.4481899999999901</v>
      </c>
      <c r="T24" s="11">
        <v>-1.07168</v>
      </c>
      <c r="U24" s="11">
        <v>-1.1036699999999999</v>
      </c>
      <c r="V24" s="11">
        <v>-1.00421</v>
      </c>
      <c r="W24" s="11">
        <v>-1.0835399999999999</v>
      </c>
      <c r="X24" s="11">
        <v>-1.13384</v>
      </c>
      <c r="Y24" s="11">
        <v>-1.8389899999999999</v>
      </c>
      <c r="Z24" s="11">
        <v>-1.6841699999999999</v>
      </c>
      <c r="AA24" s="11">
        <v>-1.23061</v>
      </c>
      <c r="AB24" s="11">
        <v>-0.89566999999999997</v>
      </c>
      <c r="AC24" s="11"/>
      <c r="AD24" s="11">
        <v>-1.0344799999999901</v>
      </c>
      <c r="AE24" s="11">
        <v>-1.0882399999999901</v>
      </c>
      <c r="AF24" s="11">
        <v>-1.6746099999999999</v>
      </c>
      <c r="AG24" s="11">
        <v>-1.14968</v>
      </c>
      <c r="AH24" s="11">
        <v>-1.10253</v>
      </c>
      <c r="AI24" s="11">
        <v>-1.6493199999999999</v>
      </c>
      <c r="AJ24" s="11">
        <v>-1.64432</v>
      </c>
      <c r="AK24" s="11">
        <v>-1.35616</v>
      </c>
      <c r="AL24" s="11">
        <v>-1.3301499999999999</v>
      </c>
      <c r="AM24" s="11">
        <v>-1.6043000000000001</v>
      </c>
      <c r="AN24" s="11">
        <v>-0.96192</v>
      </c>
      <c r="AO24" s="11">
        <v>-1.0882399999999901</v>
      </c>
      <c r="AP24" s="11">
        <v>-1.09162</v>
      </c>
      <c r="AQ24" s="11">
        <v>-1.1704399999999999</v>
      </c>
      <c r="AR24" s="11">
        <v>-1.67010999999999</v>
      </c>
      <c r="AS24" s="11">
        <v>-1.18868</v>
      </c>
      <c r="AT24" s="11">
        <v>-1.12575</v>
      </c>
      <c r="AU24" s="11">
        <v>-0.90000999999999998</v>
      </c>
      <c r="AV24" s="11">
        <v>-1.34154</v>
      </c>
      <c r="AW24" s="11">
        <v>-1.5224500000000001</v>
      </c>
      <c r="AX24" s="11">
        <v>-1.28115</v>
      </c>
      <c r="AY24" s="11">
        <v>-1.3172600000000001</v>
      </c>
      <c r="AZ24" s="11">
        <v>-1.0313099999999999</v>
      </c>
      <c r="BA24" s="11">
        <v>-1.4286000000000001</v>
      </c>
      <c r="BB24" s="11">
        <v>-1.6157999999999999</v>
      </c>
      <c r="BC24" s="11">
        <v>-1.00623</v>
      </c>
      <c r="BD24" s="11">
        <v>-1.6168199999999999</v>
      </c>
      <c r="BE24" s="11">
        <v>-1.1163700000000001</v>
      </c>
      <c r="BF24" s="11"/>
      <c r="BG24" s="11"/>
      <c r="BH24" s="11">
        <v>-0.62114999999999998</v>
      </c>
      <c r="BI24" s="11">
        <v>-0.89180000000000004</v>
      </c>
      <c r="BJ24" s="11">
        <v>-1.33697</v>
      </c>
      <c r="BK24" s="11">
        <v>-0.94084999999999996</v>
      </c>
      <c r="BL24" s="11">
        <v>-1.1069599999999999</v>
      </c>
      <c r="BM24" s="83">
        <v>3568616.3239999898</v>
      </c>
    </row>
    <row r="25" spans="1:65" s="9" customFormat="1" x14ac:dyDescent="0.25">
      <c r="A25" s="30" t="s">
        <v>109</v>
      </c>
      <c r="B25" s="30" t="s">
        <v>32</v>
      </c>
      <c r="C25" s="10" t="s">
        <v>120</v>
      </c>
      <c r="D25" s="11">
        <v>-0.89882999999999902</v>
      </c>
      <c r="E25" s="11">
        <v>-0.62114999999999998</v>
      </c>
      <c r="F25" s="11"/>
      <c r="G25" s="11">
        <v>-0.74024000000000001</v>
      </c>
      <c r="H25" s="11">
        <v>-0.49664999999999998</v>
      </c>
      <c r="I25" s="11"/>
      <c r="J25" s="11">
        <v>-0.50849999999999995</v>
      </c>
      <c r="K25" s="11">
        <v>-0.75195999999999996</v>
      </c>
      <c r="L25" s="11">
        <v>-0.74575000000000002</v>
      </c>
      <c r="M25" s="11">
        <v>-1.0802399999999901</v>
      </c>
      <c r="N25" s="11">
        <v>-0.30458000000000002</v>
      </c>
      <c r="O25" s="11">
        <v>-0.30458000000000002</v>
      </c>
      <c r="P25" s="11">
        <v>-0.71033999999999997</v>
      </c>
      <c r="Q25" s="11">
        <v>-0.50458999999999998</v>
      </c>
      <c r="R25" s="11">
        <v>-1.07548</v>
      </c>
      <c r="S25" s="11">
        <v>-1.0692999999999999</v>
      </c>
      <c r="T25" s="11">
        <v>-0.91100999999999999</v>
      </c>
      <c r="U25" s="11">
        <v>-1.0391999999999999</v>
      </c>
      <c r="V25" s="11">
        <v>-0.67049999999999998</v>
      </c>
      <c r="W25" s="11">
        <v>-0.97887000000000002</v>
      </c>
      <c r="X25" s="11">
        <v>-1.0714600000000001</v>
      </c>
      <c r="Y25" s="11">
        <v>-1.4063699999999999</v>
      </c>
      <c r="Z25" s="11">
        <v>-1.36015</v>
      </c>
      <c r="AA25" s="11">
        <v>-0.86772000000000005</v>
      </c>
      <c r="AB25" s="11">
        <v>-0.68947000000000003</v>
      </c>
      <c r="AC25" s="11"/>
      <c r="AD25" s="11">
        <v>-1.0593699999999999</v>
      </c>
      <c r="AE25" s="11">
        <v>-0.47508</v>
      </c>
      <c r="AF25" s="11">
        <v>-1.33344</v>
      </c>
      <c r="AG25" s="11">
        <v>-0.49842999999999998</v>
      </c>
      <c r="AH25" s="11">
        <v>-1.0748500000000001</v>
      </c>
      <c r="AI25" s="11">
        <v>-1.25454</v>
      </c>
      <c r="AJ25" s="11">
        <v>-1.41744</v>
      </c>
      <c r="AK25" s="11">
        <v>-1.0594699999999999</v>
      </c>
      <c r="AL25" s="11">
        <v>-1.48468</v>
      </c>
      <c r="AM25" s="11">
        <v>-1.22045</v>
      </c>
      <c r="AN25" s="11">
        <v>-0.81111</v>
      </c>
      <c r="AO25" s="11">
        <v>-0.50605</v>
      </c>
      <c r="AP25" s="11">
        <v>-0.50241000000000002</v>
      </c>
      <c r="AQ25" s="11">
        <v>-0.55515999999999999</v>
      </c>
      <c r="AR25" s="11">
        <v>-1.29528</v>
      </c>
      <c r="AS25" s="11">
        <v>-0.53735999999999995</v>
      </c>
      <c r="AT25" s="11">
        <v>-1.0238399999999901</v>
      </c>
      <c r="AU25" s="11">
        <v>-0.79078999999999999</v>
      </c>
      <c r="AV25" s="11">
        <v>-0.58518999999999999</v>
      </c>
      <c r="AW25" s="11">
        <v>-1.42625</v>
      </c>
      <c r="AX25" s="11">
        <v>-1.0459700000000001</v>
      </c>
      <c r="AY25" s="11">
        <v>-1.0852999999999999</v>
      </c>
      <c r="AZ25" s="11">
        <v>-1.0628799999999901</v>
      </c>
      <c r="BA25" s="11">
        <v>-1.0690599999999999</v>
      </c>
      <c r="BB25" s="11">
        <v>-1.19133</v>
      </c>
      <c r="BC25" s="11">
        <v>-0.79210999999999998</v>
      </c>
      <c r="BD25" s="11">
        <v>-1.1717299999999999</v>
      </c>
      <c r="BE25" s="11">
        <v>-0.53430999999999995</v>
      </c>
      <c r="BF25" s="11"/>
      <c r="BG25" s="11"/>
      <c r="BH25" s="11">
        <v>-0.62114999999999998</v>
      </c>
      <c r="BI25" s="11">
        <v>-0.68252999999999997</v>
      </c>
      <c r="BJ25" s="11">
        <v>-0.74758000000000002</v>
      </c>
      <c r="BK25" s="11">
        <v>-0.73508999999999902</v>
      </c>
      <c r="BL25" s="11">
        <v>-1.0515299999999901</v>
      </c>
      <c r="BM25" s="83">
        <v>3568616.3239999898</v>
      </c>
    </row>
    <row r="26" spans="1:65" s="9" customFormat="1" x14ac:dyDescent="0.25">
      <c r="A26" s="30" t="s">
        <v>116</v>
      </c>
      <c r="B26" s="30" t="s">
        <v>31</v>
      </c>
      <c r="C26" s="10" t="s">
        <v>120</v>
      </c>
      <c r="D26" s="11">
        <v>-0.71697</v>
      </c>
      <c r="E26" s="11">
        <v>-0.39450000000000002</v>
      </c>
      <c r="F26" s="11"/>
      <c r="G26" s="11"/>
      <c r="H26" s="11"/>
      <c r="I26" s="11"/>
      <c r="J26" s="11"/>
      <c r="K26" s="11">
        <v>-0.61592000000000002</v>
      </c>
      <c r="L26" s="11">
        <v>-1.2035100000000001</v>
      </c>
      <c r="M26" s="11">
        <v>-1.0892200000000001</v>
      </c>
      <c r="N26" s="11">
        <v>-0.83840000000000003</v>
      </c>
      <c r="O26" s="11">
        <v>-0.83840000000000003</v>
      </c>
      <c r="P26" s="11">
        <v>-0.95337999999999901</v>
      </c>
      <c r="Q26" s="11"/>
      <c r="R26" s="11"/>
      <c r="S26" s="11">
        <v>-0.72428000000000003</v>
      </c>
      <c r="T26" s="11"/>
      <c r="U26" s="11">
        <v>-0.39856999999999998</v>
      </c>
      <c r="V26" s="11">
        <v>-0.90177999999999903</v>
      </c>
      <c r="W26" s="11">
        <v>-0.41455999999999998</v>
      </c>
      <c r="X26" s="11">
        <v>-0.41898000000000002</v>
      </c>
      <c r="Y26" s="11">
        <v>-2.0416300000000001</v>
      </c>
      <c r="Z26" s="11">
        <v>-0.3</v>
      </c>
      <c r="AA26" s="11">
        <v>-0.76556999999999997</v>
      </c>
      <c r="AB26" s="11">
        <v>-0.97787999999999997</v>
      </c>
      <c r="AC26" s="11"/>
      <c r="AD26" s="11">
        <v>-1.0962499999999999</v>
      </c>
      <c r="AE26" s="11"/>
      <c r="AF26" s="11"/>
      <c r="AG26" s="11"/>
      <c r="AH26" s="11">
        <v>-0.37518000000000001</v>
      </c>
      <c r="AI26" s="11">
        <v>-0.3</v>
      </c>
      <c r="AJ26" s="11"/>
      <c r="AK26" s="11">
        <v>-0.73048999999999997</v>
      </c>
      <c r="AL26" s="11">
        <v>-2.9780000000000002</v>
      </c>
      <c r="AM26" s="11">
        <v>-2.25604</v>
      </c>
      <c r="AN26" s="11">
        <v>-0.93935000000000002</v>
      </c>
      <c r="AO26" s="11"/>
      <c r="AP26" s="11"/>
      <c r="AQ26" s="11"/>
      <c r="AR26" s="11"/>
      <c r="AS26" s="11"/>
      <c r="AT26" s="11">
        <v>-0.40836999999999901</v>
      </c>
      <c r="AU26" s="11">
        <v>-0.99357999999999902</v>
      </c>
      <c r="AV26" s="11"/>
      <c r="AW26" s="11">
        <v>-2.6873499999999999</v>
      </c>
      <c r="AX26" s="11"/>
      <c r="AY26" s="11">
        <v>-0.70828000000000002</v>
      </c>
      <c r="AZ26" s="11">
        <v>-1.11161</v>
      </c>
      <c r="BA26" s="11">
        <v>-0.72463999999999995</v>
      </c>
      <c r="BB26" s="11">
        <v>-0.30002000000000001</v>
      </c>
      <c r="BC26" s="11">
        <v>-0.88322000000000001</v>
      </c>
      <c r="BD26" s="11">
        <v>-0.3</v>
      </c>
      <c r="BE26" s="11"/>
      <c r="BF26" s="11">
        <v>-0.38980999999999999</v>
      </c>
      <c r="BG26" s="11">
        <v>-0.39450999999999897</v>
      </c>
      <c r="BH26" s="11"/>
      <c r="BI26" s="11">
        <v>-0.96325000000000005</v>
      </c>
      <c r="BJ26" s="11"/>
      <c r="BK26" s="11">
        <v>-0.97888999999999904</v>
      </c>
      <c r="BL26" s="11">
        <v>-0.38335000000000002</v>
      </c>
      <c r="BM26" s="83">
        <v>2817439.1370000001</v>
      </c>
    </row>
    <row r="27" spans="1:65" s="9" customFormat="1" x14ac:dyDescent="0.25">
      <c r="A27" s="30" t="s">
        <v>116</v>
      </c>
      <c r="B27" s="30" t="s">
        <v>32</v>
      </c>
      <c r="C27" s="10" t="s">
        <v>120</v>
      </c>
      <c r="D27" s="11">
        <v>-0.64638999999999902</v>
      </c>
      <c r="E27" s="11">
        <v>-0.39450000000000002</v>
      </c>
      <c r="F27" s="11"/>
      <c r="G27" s="11"/>
      <c r="H27" s="11"/>
      <c r="I27" s="11"/>
      <c r="J27" s="11"/>
      <c r="K27" s="11">
        <v>-0.60816000000000003</v>
      </c>
      <c r="L27" s="11">
        <v>-0.43633</v>
      </c>
      <c r="M27" s="11">
        <v>-0.37206</v>
      </c>
      <c r="N27" s="11">
        <v>-0.30196000000000001</v>
      </c>
      <c r="O27" s="11">
        <v>-0.30196000000000001</v>
      </c>
      <c r="P27" s="11">
        <v>-0.39478999999999997</v>
      </c>
      <c r="Q27" s="11"/>
      <c r="R27" s="11"/>
      <c r="S27" s="11">
        <v>-0.30861</v>
      </c>
      <c r="T27" s="11"/>
      <c r="U27" s="11">
        <v>-0.97117999999999904</v>
      </c>
      <c r="V27" s="11">
        <v>-0.46288000000000001</v>
      </c>
      <c r="W27" s="11">
        <v>-0.93023999999999996</v>
      </c>
      <c r="X27" s="11">
        <v>-0.89900000000000002</v>
      </c>
      <c r="Y27" s="11">
        <v>-1.11422</v>
      </c>
      <c r="Z27" s="11">
        <v>-0.30446999999999902</v>
      </c>
      <c r="AA27" s="11">
        <v>-0.47176000000000001</v>
      </c>
      <c r="AB27" s="11">
        <v>-0.42664999999999997</v>
      </c>
      <c r="AC27" s="11"/>
      <c r="AD27" s="11">
        <v>-0.38800999999999902</v>
      </c>
      <c r="AE27" s="11"/>
      <c r="AF27" s="11"/>
      <c r="AG27" s="11"/>
      <c r="AH27" s="11">
        <v>-1.07836</v>
      </c>
      <c r="AI27" s="11">
        <v>-0.30291000000000001</v>
      </c>
      <c r="AJ27" s="11"/>
      <c r="AK27" s="11">
        <v>-0.32118999999999998</v>
      </c>
      <c r="AL27" s="11">
        <v>-1.2402500000000001</v>
      </c>
      <c r="AM27" s="11">
        <v>-0.86755000000000004</v>
      </c>
      <c r="AN27" s="11">
        <v>-0.44596999999999998</v>
      </c>
      <c r="AO27" s="11"/>
      <c r="AP27" s="11"/>
      <c r="AQ27" s="11"/>
      <c r="AR27" s="11"/>
      <c r="AS27" s="11"/>
      <c r="AT27" s="11">
        <v>-0.84416000000000002</v>
      </c>
      <c r="AU27" s="11">
        <v>-0.43162</v>
      </c>
      <c r="AV27" s="11"/>
      <c r="AW27" s="11">
        <v>-1.1848000000000001</v>
      </c>
      <c r="AX27" s="11"/>
      <c r="AY27" s="11">
        <v>-0.3</v>
      </c>
      <c r="AZ27" s="11">
        <v>-0.38106000000000001</v>
      </c>
      <c r="BA27" s="11">
        <v>-0.31006</v>
      </c>
      <c r="BB27" s="11">
        <v>-0.30225999999999997</v>
      </c>
      <c r="BC27" s="11">
        <v>-0.43356999999999901</v>
      </c>
      <c r="BD27" s="11">
        <v>-0.30024000000000001</v>
      </c>
      <c r="BE27" s="11"/>
      <c r="BF27" s="11">
        <v>-0.38980999999999999</v>
      </c>
      <c r="BG27" s="11">
        <v>-0.39450999999999897</v>
      </c>
      <c r="BH27" s="11"/>
      <c r="BI27" s="11">
        <v>-0.416239999999999</v>
      </c>
      <c r="BJ27" s="11"/>
      <c r="BK27" s="11">
        <v>-0.42086000000000001</v>
      </c>
      <c r="BL27" s="11">
        <v>-1.2832399999999999</v>
      </c>
      <c r="BM27" s="83">
        <v>2817439.1370000001</v>
      </c>
    </row>
    <row r="28" spans="1:65" s="9" customFormat="1" x14ac:dyDescent="0.25">
      <c r="A28" s="30" t="s">
        <v>104</v>
      </c>
      <c r="B28" s="30" t="s">
        <v>31</v>
      </c>
      <c r="C28" s="10" t="s">
        <v>120</v>
      </c>
      <c r="D28" s="11">
        <v>-1.7880400000000001</v>
      </c>
      <c r="E28" s="11">
        <v>-1.40418</v>
      </c>
      <c r="F28" s="11"/>
      <c r="G28" s="11">
        <v>-1.8227799999999901</v>
      </c>
      <c r="H28" s="11">
        <v>-1.76685</v>
      </c>
      <c r="I28" s="11">
        <v>-1.78809</v>
      </c>
      <c r="J28" s="11">
        <v>-1.76684</v>
      </c>
      <c r="K28" s="11">
        <v>-1.9814499999999999</v>
      </c>
      <c r="L28" s="11">
        <v>-2.60997999999999</v>
      </c>
      <c r="M28" s="11">
        <v>-1.6839</v>
      </c>
      <c r="N28" s="11">
        <v>-0.78517999999999999</v>
      </c>
      <c r="O28" s="11">
        <v>-0.78517999999999999</v>
      </c>
      <c r="P28" s="11">
        <v>-2.7078000000000002</v>
      </c>
      <c r="Q28" s="11">
        <v>-1.63531</v>
      </c>
      <c r="R28" s="11">
        <v>-0.85685</v>
      </c>
      <c r="S28" s="11">
        <v>-1.48851</v>
      </c>
      <c r="T28" s="11">
        <v>-1.8029500000000001</v>
      </c>
      <c r="U28" s="11">
        <v>-1.5035000000000001</v>
      </c>
      <c r="V28" s="11">
        <v>-2.3767399999999999</v>
      </c>
      <c r="W28" s="11">
        <v>-1.6257900000000001</v>
      </c>
      <c r="X28" s="11">
        <v>-1.2884</v>
      </c>
      <c r="Y28" s="11">
        <v>-1.5967199999999999</v>
      </c>
      <c r="Z28" s="11">
        <v>-1.5567</v>
      </c>
      <c r="AA28" s="11">
        <v>-1.4246799999999999</v>
      </c>
      <c r="AB28" s="11"/>
      <c r="AC28" s="11">
        <v>-1.7129799999999999</v>
      </c>
      <c r="AD28" s="11">
        <v>-1.46129</v>
      </c>
      <c r="AE28" s="11">
        <v>-1.8034699999999999</v>
      </c>
      <c r="AF28" s="11">
        <v>-1.8103</v>
      </c>
      <c r="AG28" s="11">
        <v>-1.75050999999999</v>
      </c>
      <c r="AH28" s="11">
        <v>-1.53043</v>
      </c>
      <c r="AI28" s="11">
        <v>-1.8049999999999999</v>
      </c>
      <c r="AJ28" s="11">
        <v>-2.0363699999999998</v>
      </c>
      <c r="AK28" s="11">
        <v>-1.90726</v>
      </c>
      <c r="AL28" s="11">
        <v>-1.32863</v>
      </c>
      <c r="AM28" s="11">
        <v>-1.7545500000000001</v>
      </c>
      <c r="AN28" s="11">
        <v>-2.69678</v>
      </c>
      <c r="AO28" s="11">
        <v>-1.7491599999999901</v>
      </c>
      <c r="AP28" s="11">
        <v>-1.7492399999999999</v>
      </c>
      <c r="AQ28" s="11">
        <v>-1.7672000000000001</v>
      </c>
      <c r="AR28" s="11">
        <v>-1.80514</v>
      </c>
      <c r="AS28" s="11">
        <v>-1.77880999999999</v>
      </c>
      <c r="AT28" s="11">
        <v>-1.41137</v>
      </c>
      <c r="AU28" s="11">
        <v>-2.39411</v>
      </c>
      <c r="AV28" s="11">
        <v>-1.87845999999999</v>
      </c>
      <c r="AW28" s="11">
        <v>-1.96027</v>
      </c>
      <c r="AX28" s="11">
        <v>-1.2176899999999999</v>
      </c>
      <c r="AY28" s="11">
        <v>-1.5136000000000001</v>
      </c>
      <c r="AZ28" s="11">
        <v>-1.6960999999999999</v>
      </c>
      <c r="BA28" s="11">
        <v>-1.25363</v>
      </c>
      <c r="BB28" s="11">
        <v>-1.32599</v>
      </c>
      <c r="BC28" s="11">
        <v>-2.70221</v>
      </c>
      <c r="BD28" s="11">
        <v>-1.8535200000000001</v>
      </c>
      <c r="BE28" s="11">
        <v>-1.70719</v>
      </c>
      <c r="BF28" s="11">
        <v>-1.2632699999999999</v>
      </c>
      <c r="BG28" s="11">
        <v>-1.67190999999999</v>
      </c>
      <c r="BH28" s="11">
        <v>-1.2055499999999999</v>
      </c>
      <c r="BI28" s="11">
        <v>-2.70221</v>
      </c>
      <c r="BJ28" s="11"/>
      <c r="BK28" s="11">
        <v>-2.6378599999999999</v>
      </c>
      <c r="BL28" s="11">
        <v>-1.5425500000000001</v>
      </c>
      <c r="BM28" s="83">
        <v>1967011.395</v>
      </c>
    </row>
    <row r="29" spans="1:65" s="9" customFormat="1" x14ac:dyDescent="0.25">
      <c r="A29" s="30" t="s">
        <v>104</v>
      </c>
      <c r="B29" s="30" t="s">
        <v>32</v>
      </c>
      <c r="C29" s="10" t="s">
        <v>120</v>
      </c>
      <c r="D29" s="11">
        <v>-1.44469</v>
      </c>
      <c r="E29" s="11">
        <v>-1.40418</v>
      </c>
      <c r="F29" s="11"/>
      <c r="G29" s="11">
        <v>-1.6692899999999999</v>
      </c>
      <c r="H29" s="11">
        <v>-1.19638</v>
      </c>
      <c r="I29" s="11">
        <v>-2.2293099999999999</v>
      </c>
      <c r="J29" s="11">
        <v>-1.37642</v>
      </c>
      <c r="K29" s="11">
        <v>-0.95052999999999899</v>
      </c>
      <c r="L29" s="11">
        <v>-0.31795999999999902</v>
      </c>
      <c r="M29" s="11">
        <v>-1.1165399999999901</v>
      </c>
      <c r="N29" s="11">
        <v>-0.78517999999999999</v>
      </c>
      <c r="O29" s="11">
        <v>-0.78517999999999999</v>
      </c>
      <c r="P29" s="11">
        <v>-0.31690000000000002</v>
      </c>
      <c r="Q29" s="11">
        <v>-2.5762499999999999</v>
      </c>
      <c r="R29" s="11">
        <v>-1.8287500000000001</v>
      </c>
      <c r="S29" s="11">
        <v>-1.6654199999999999</v>
      </c>
      <c r="T29" s="11">
        <v>-2.04725</v>
      </c>
      <c r="U29" s="11">
        <v>-1.9476</v>
      </c>
      <c r="V29" s="11">
        <v>-0.3</v>
      </c>
      <c r="W29" s="11">
        <v>-1.7404599999999999</v>
      </c>
      <c r="X29" s="11">
        <v>-2.0822400000000001</v>
      </c>
      <c r="Y29" s="11">
        <v>-2.0476299999999998</v>
      </c>
      <c r="Z29" s="11">
        <v>-1.96715</v>
      </c>
      <c r="AA29" s="11">
        <v>-1.8704700000000001</v>
      </c>
      <c r="AB29" s="11"/>
      <c r="AC29" s="11">
        <v>-2.5643400000000001</v>
      </c>
      <c r="AD29" s="11">
        <v>-0.99426000000000003</v>
      </c>
      <c r="AE29" s="11">
        <v>-1.22817</v>
      </c>
      <c r="AF29" s="11">
        <v>-2.1880500000000001</v>
      </c>
      <c r="AG29" s="11">
        <v>-1.9602999999999999</v>
      </c>
      <c r="AH29" s="11">
        <v>-1.8267099999999901</v>
      </c>
      <c r="AI29" s="11">
        <v>-2.24146</v>
      </c>
      <c r="AJ29" s="11">
        <v>-2.03294</v>
      </c>
      <c r="AK29" s="11">
        <v>-1.5927</v>
      </c>
      <c r="AL29" s="11">
        <v>-1.92610999999999</v>
      </c>
      <c r="AM29" s="11">
        <v>-2.0882999999999998</v>
      </c>
      <c r="AN29" s="11">
        <v>-0.3</v>
      </c>
      <c r="AO29" s="11">
        <v>-1.1357699999999999</v>
      </c>
      <c r="AP29" s="11">
        <v>-1.4287299999999901</v>
      </c>
      <c r="AQ29" s="11">
        <v>-1.17177</v>
      </c>
      <c r="AR29" s="11">
        <v>-2.3029999999999999</v>
      </c>
      <c r="AS29" s="11">
        <v>-1.35361</v>
      </c>
      <c r="AT29" s="11">
        <v>-1.8761399999999999</v>
      </c>
      <c r="AU29" s="11">
        <v>-0.3</v>
      </c>
      <c r="AV29" s="11">
        <v>-1.4778500000000001</v>
      </c>
      <c r="AW29" s="11">
        <v>-2.0146299999999999</v>
      </c>
      <c r="AX29" s="11">
        <v>-1.48115</v>
      </c>
      <c r="AY29" s="11">
        <v>-1.6428199999999999</v>
      </c>
      <c r="AZ29" s="11">
        <v>-0.89661000000000002</v>
      </c>
      <c r="BA29" s="11">
        <v>-1.6715899999999999</v>
      </c>
      <c r="BB29" s="11">
        <v>-2.06881</v>
      </c>
      <c r="BC29" s="11">
        <v>-0.3</v>
      </c>
      <c r="BD29" s="11">
        <v>-2.2018200000000001</v>
      </c>
      <c r="BE29" s="11">
        <v>-1.397</v>
      </c>
      <c r="BF29" s="11">
        <v>-1.2632699999999999</v>
      </c>
      <c r="BG29" s="11">
        <v>-1.67190999999999</v>
      </c>
      <c r="BH29" s="11">
        <v>-1.2055499999999999</v>
      </c>
      <c r="BI29" s="11">
        <v>-0.32156000000000001</v>
      </c>
      <c r="BJ29" s="11"/>
      <c r="BK29" s="11">
        <v>-0.31491999999999998</v>
      </c>
      <c r="BL29" s="11">
        <v>-2.0220099999999999</v>
      </c>
      <c r="BM29" s="83">
        <v>1967011.395</v>
      </c>
    </row>
    <row r="30" spans="1:65" s="9" customFormat="1" x14ac:dyDescent="0.25">
      <c r="A30" s="30" t="s">
        <v>108</v>
      </c>
      <c r="B30" s="30" t="s">
        <v>31</v>
      </c>
      <c r="C30" s="10" t="s">
        <v>120</v>
      </c>
      <c r="D30" s="11">
        <v>-1.39835</v>
      </c>
      <c r="E30" s="11"/>
      <c r="F30" s="11"/>
      <c r="G30" s="11">
        <v>-0.59635000000000005</v>
      </c>
      <c r="H30" s="11">
        <v>-1.14645</v>
      </c>
      <c r="I30" s="11">
        <v>-1.3701099999999999</v>
      </c>
      <c r="J30" s="11">
        <v>-0.3</v>
      </c>
      <c r="K30" s="11">
        <v>-2.16568</v>
      </c>
      <c r="L30" s="11">
        <v>-1.16961</v>
      </c>
      <c r="M30" s="11">
        <v>-2.17430999999999</v>
      </c>
      <c r="N30" s="11">
        <v>-3.4078499999999998</v>
      </c>
      <c r="O30" s="11">
        <v>-3.4078499999999998</v>
      </c>
      <c r="P30" s="11">
        <v>-1.16961</v>
      </c>
      <c r="Q30" s="11">
        <v>-0.3</v>
      </c>
      <c r="R30" s="11">
        <v>-0.86727999999999905</v>
      </c>
      <c r="S30" s="11">
        <v>-0.77986999999999995</v>
      </c>
      <c r="T30" s="11">
        <v>-0.86650000000000005</v>
      </c>
      <c r="U30" s="11">
        <v>-0.89171</v>
      </c>
      <c r="V30" s="11">
        <v>-1.16961</v>
      </c>
      <c r="W30" s="11">
        <v>-0.88868999999999998</v>
      </c>
      <c r="X30" s="11">
        <v>-0.96580999999999995</v>
      </c>
      <c r="Y30" s="11">
        <v>-0.72799999999999998</v>
      </c>
      <c r="Z30" s="11">
        <v>-1.49556</v>
      </c>
      <c r="AA30" s="11">
        <v>-0.84245000000000003</v>
      </c>
      <c r="AB30" s="11"/>
      <c r="AC30" s="11"/>
      <c r="AD30" s="11">
        <v>-2.3685900000000002</v>
      </c>
      <c r="AE30" s="11">
        <v>-0.3</v>
      </c>
      <c r="AF30" s="11">
        <v>-1.5248899999999901</v>
      </c>
      <c r="AG30" s="11">
        <v>-0.3</v>
      </c>
      <c r="AH30" s="11">
        <v>-0.82318999999999998</v>
      </c>
      <c r="AI30" s="11">
        <v>-1.50221</v>
      </c>
      <c r="AJ30" s="11">
        <v>-0.67278000000000004</v>
      </c>
      <c r="AK30" s="11">
        <v>-1.1942600000000001</v>
      </c>
      <c r="AL30" s="11">
        <v>-0.68500000000000005</v>
      </c>
      <c r="AM30" s="11">
        <v>-0.57847999999999999</v>
      </c>
      <c r="AN30" s="11">
        <v>-1.16961</v>
      </c>
      <c r="AO30" s="11">
        <v>-0.3</v>
      </c>
      <c r="AP30" s="11">
        <v>-0.3</v>
      </c>
      <c r="AQ30" s="11">
        <v>-0.31081999999999999</v>
      </c>
      <c r="AR30" s="11">
        <v>-1.5014099999999999</v>
      </c>
      <c r="AS30" s="11">
        <v>-0.30309000000000003</v>
      </c>
      <c r="AT30" s="11">
        <v>-1.0247299999999999</v>
      </c>
      <c r="AU30" s="11">
        <v>-1.16961</v>
      </c>
      <c r="AV30" s="11">
        <v>-0.30510999999999999</v>
      </c>
      <c r="AW30" s="11">
        <v>-0.69096000000000002</v>
      </c>
      <c r="AX30" s="11">
        <v>-1.00637</v>
      </c>
      <c r="AY30" s="11">
        <v>-0.76537999999999995</v>
      </c>
      <c r="AZ30" s="11">
        <v>-2.2515700000000001</v>
      </c>
      <c r="BA30" s="11">
        <v>-0.80957000000000001</v>
      </c>
      <c r="BB30" s="11">
        <v>-1.4877499999999999</v>
      </c>
      <c r="BC30" s="11">
        <v>-1.16961</v>
      </c>
      <c r="BD30" s="11">
        <v>-1.4923200000000001</v>
      </c>
      <c r="BE30" s="11">
        <v>-1.67398</v>
      </c>
      <c r="BF30" s="11"/>
      <c r="BG30" s="11"/>
      <c r="BH30" s="11"/>
      <c r="BI30" s="11">
        <v>-1.16961</v>
      </c>
      <c r="BJ30" s="11"/>
      <c r="BK30" s="11">
        <v>-1.16961</v>
      </c>
      <c r="BL30" s="11">
        <v>-1.1602399999999999</v>
      </c>
      <c r="BM30" s="83">
        <v>1944891.64099999</v>
      </c>
    </row>
    <row r="31" spans="1:65" s="9" customFormat="1" x14ac:dyDescent="0.25">
      <c r="A31" s="30" t="s">
        <v>108</v>
      </c>
      <c r="B31" s="30" t="s">
        <v>32</v>
      </c>
      <c r="C31" s="10" t="s">
        <v>120</v>
      </c>
      <c r="D31" s="11">
        <v>-0.92564999999999997</v>
      </c>
      <c r="E31" s="11"/>
      <c r="F31" s="11"/>
      <c r="G31" s="11">
        <v>-0.32707999999999998</v>
      </c>
      <c r="H31" s="11">
        <v>-0.39671999999999902</v>
      </c>
      <c r="I31" s="11">
        <v>-0.41961999999999999</v>
      </c>
      <c r="J31" s="11">
        <v>-0.31469999999999998</v>
      </c>
      <c r="K31" s="11">
        <v>-0.87002000000000002</v>
      </c>
      <c r="L31" s="11">
        <v>-0.66539999999999999</v>
      </c>
      <c r="M31" s="11">
        <v>-0.3</v>
      </c>
      <c r="N31" s="11">
        <v>-0.93711</v>
      </c>
      <c r="O31" s="11">
        <v>-0.93711</v>
      </c>
      <c r="P31" s="11">
        <v>-0.65337999999999996</v>
      </c>
      <c r="Q31" s="11">
        <v>-0.30463000000000001</v>
      </c>
      <c r="R31" s="11">
        <v>-0.31302999999999997</v>
      </c>
      <c r="S31" s="11">
        <v>-0.3</v>
      </c>
      <c r="T31" s="11">
        <v>-1.0728899999999999</v>
      </c>
      <c r="U31" s="11">
        <v>-1.14757</v>
      </c>
      <c r="V31" s="11">
        <v>-0.64061000000000001</v>
      </c>
      <c r="W31" s="11">
        <v>-1.14533</v>
      </c>
      <c r="X31" s="11">
        <v>-1.11442</v>
      </c>
      <c r="Y31" s="11">
        <v>-1.12601</v>
      </c>
      <c r="Z31" s="11">
        <v>-0.84694999999999998</v>
      </c>
      <c r="AA31" s="11">
        <v>-0.76258000000000004</v>
      </c>
      <c r="AB31" s="11"/>
      <c r="AC31" s="11"/>
      <c r="AD31" s="11">
        <v>-0.30024000000000001</v>
      </c>
      <c r="AE31" s="11">
        <v>-0.31289</v>
      </c>
      <c r="AF31" s="11">
        <v>-0.4148</v>
      </c>
      <c r="AG31" s="11">
        <v>-0.30712</v>
      </c>
      <c r="AH31" s="11">
        <v>-1.1381699999999999</v>
      </c>
      <c r="AI31" s="11">
        <v>-0.48523999999999901</v>
      </c>
      <c r="AJ31" s="11">
        <v>-1.4215100000000001</v>
      </c>
      <c r="AK31" s="11">
        <v>-0.36638999999999999</v>
      </c>
      <c r="AL31" s="11">
        <v>-1.3509799999999901</v>
      </c>
      <c r="AM31" s="11">
        <v>-1.30108</v>
      </c>
      <c r="AN31" s="11">
        <v>-0.6492</v>
      </c>
      <c r="AO31" s="11">
        <v>-0.30403999999999998</v>
      </c>
      <c r="AP31" s="11">
        <v>-0.32926</v>
      </c>
      <c r="AQ31" s="11">
        <v>-0.39483000000000001</v>
      </c>
      <c r="AR31" s="11">
        <v>-0.43948999999999899</v>
      </c>
      <c r="AS31" s="11">
        <v>-0.33161000000000002</v>
      </c>
      <c r="AT31" s="11">
        <v>-1.2086399999999999</v>
      </c>
      <c r="AU31" s="11">
        <v>-0.66920999999999997</v>
      </c>
      <c r="AV31" s="11">
        <v>-0.32513999999999998</v>
      </c>
      <c r="AW31" s="11">
        <v>-1.36209</v>
      </c>
      <c r="AX31" s="11">
        <v>-0.31423000000000001</v>
      </c>
      <c r="AY31" s="11">
        <v>-0.30070000000000002</v>
      </c>
      <c r="AZ31" s="11">
        <v>-0.30009000000000002</v>
      </c>
      <c r="BA31" s="11">
        <v>-0.30659999999999998</v>
      </c>
      <c r="BB31" s="11">
        <v>-0.40877999999999998</v>
      </c>
      <c r="BC31" s="11">
        <v>-0.67076999999999998</v>
      </c>
      <c r="BD31" s="11">
        <v>-0.45428999999999897</v>
      </c>
      <c r="BE31" s="11">
        <v>-0.43645</v>
      </c>
      <c r="BF31" s="11"/>
      <c r="BG31" s="11"/>
      <c r="BH31" s="11"/>
      <c r="BI31" s="11">
        <v>-0.67340999999999995</v>
      </c>
      <c r="BJ31" s="11"/>
      <c r="BK31" s="11">
        <v>-0.66356000000000004</v>
      </c>
      <c r="BL31" s="11">
        <v>-1.2300599999999999</v>
      </c>
      <c r="BM31" s="83">
        <v>1944891.64099999</v>
      </c>
    </row>
    <row r="32" spans="1:65" s="9" customFormat="1" x14ac:dyDescent="0.25">
      <c r="A32" s="30" t="s">
        <v>118</v>
      </c>
      <c r="B32" s="30" t="s">
        <v>31</v>
      </c>
      <c r="C32" s="10" t="s">
        <v>120</v>
      </c>
      <c r="D32" s="11">
        <v>-0.467689999999999</v>
      </c>
      <c r="E32" s="11"/>
      <c r="F32" s="11"/>
      <c r="G32" s="11"/>
      <c r="H32" s="11"/>
      <c r="I32" s="11"/>
      <c r="J32" s="11"/>
      <c r="K32" s="11">
        <v>-0.31580000000000003</v>
      </c>
      <c r="L32" s="11">
        <v>-0.81453999999999904</v>
      </c>
      <c r="M32" s="11">
        <v>-1.2531600000000001</v>
      </c>
      <c r="N32" s="11">
        <v>-0.35239999999999999</v>
      </c>
      <c r="O32" s="11">
        <v>-0.35239999999999999</v>
      </c>
      <c r="P32" s="11">
        <v>-0.81223000000000001</v>
      </c>
      <c r="Q32" s="11"/>
      <c r="R32" s="11"/>
      <c r="S32" s="11"/>
      <c r="T32" s="11"/>
      <c r="U32" s="11">
        <v>-0.33588000000000001</v>
      </c>
      <c r="V32" s="11">
        <v>-0.89007999999999998</v>
      </c>
      <c r="W32" s="11">
        <v>-0.30558000000000002</v>
      </c>
      <c r="X32" s="11">
        <v>-0.40601999999999999</v>
      </c>
      <c r="Y32" s="11">
        <v>-1.3627100000000001</v>
      </c>
      <c r="Z32" s="11">
        <v>-1.23996</v>
      </c>
      <c r="AA32" s="11">
        <v>-0.72473999999999905</v>
      </c>
      <c r="AB32" s="11">
        <v>-0.80721999999999905</v>
      </c>
      <c r="AC32" s="11"/>
      <c r="AD32" s="11">
        <v>-1.7215799999999899</v>
      </c>
      <c r="AE32" s="11"/>
      <c r="AF32" s="11"/>
      <c r="AG32" s="11"/>
      <c r="AH32" s="11">
        <v>-0.35693000000000003</v>
      </c>
      <c r="AI32" s="11">
        <v>-1.1491899999999999</v>
      </c>
      <c r="AJ32" s="11"/>
      <c r="AK32" s="11"/>
      <c r="AL32" s="11">
        <v>-1.3554299999999999</v>
      </c>
      <c r="AM32" s="11">
        <v>-1.30884</v>
      </c>
      <c r="AN32" s="11">
        <v>-0.88687000000000005</v>
      </c>
      <c r="AO32" s="11"/>
      <c r="AP32" s="11"/>
      <c r="AQ32" s="11"/>
      <c r="AR32" s="11"/>
      <c r="AS32" s="11"/>
      <c r="AT32" s="11">
        <v>-0.40415000000000001</v>
      </c>
      <c r="AU32" s="11">
        <v>-0.83923999999999999</v>
      </c>
      <c r="AV32" s="11"/>
      <c r="AW32" s="11">
        <v>-1.35615</v>
      </c>
      <c r="AX32" s="11"/>
      <c r="AY32" s="11"/>
      <c r="AZ32" s="11">
        <v>-1.36161</v>
      </c>
      <c r="BA32" s="11"/>
      <c r="BB32" s="11">
        <v>-1.0467200000000001</v>
      </c>
      <c r="BC32" s="11">
        <v>-0.85682999999999998</v>
      </c>
      <c r="BD32" s="11">
        <v>-0.87713999999999903</v>
      </c>
      <c r="BE32" s="11"/>
      <c r="BF32" s="11"/>
      <c r="BG32" s="11"/>
      <c r="BH32" s="11"/>
      <c r="BI32" s="11">
        <v>-0.78469</v>
      </c>
      <c r="BJ32" s="11"/>
      <c r="BK32" s="11">
        <v>-0.81845999999999997</v>
      </c>
      <c r="BL32" s="11">
        <v>-0.33739000000000002</v>
      </c>
      <c r="BM32" s="83">
        <v>1835256.3689999999</v>
      </c>
    </row>
    <row r="33" spans="1:65" s="9" customFormat="1" x14ac:dyDescent="0.25">
      <c r="A33" s="30" t="s">
        <v>118</v>
      </c>
      <c r="B33" s="30" t="s">
        <v>32</v>
      </c>
      <c r="C33" s="10" t="s">
        <v>120</v>
      </c>
      <c r="D33" s="11">
        <v>-0.76949000000000001</v>
      </c>
      <c r="E33" s="11"/>
      <c r="F33" s="11"/>
      <c r="G33" s="11"/>
      <c r="H33" s="11"/>
      <c r="I33" s="11"/>
      <c r="J33" s="11"/>
      <c r="K33" s="11">
        <v>-0.81789999999999996</v>
      </c>
      <c r="L33" s="11">
        <v>-0.49146000000000001</v>
      </c>
      <c r="M33" s="11">
        <v>-1.1619200000000001</v>
      </c>
      <c r="N33" s="11">
        <v>-0.47450999999999999</v>
      </c>
      <c r="O33" s="11">
        <v>-0.47450999999999999</v>
      </c>
      <c r="P33" s="11">
        <v>-0.42037999999999998</v>
      </c>
      <c r="Q33" s="11"/>
      <c r="R33" s="11"/>
      <c r="S33" s="11"/>
      <c r="T33" s="11"/>
      <c r="U33" s="11">
        <v>-0.95727999999999902</v>
      </c>
      <c r="V33" s="11">
        <v>-0.61065999999999998</v>
      </c>
      <c r="W33" s="11">
        <v>-0.90793999999999997</v>
      </c>
      <c r="X33" s="11">
        <v>-0.81972999999999996</v>
      </c>
      <c r="Y33" s="11">
        <v>-1.3193299999999999</v>
      </c>
      <c r="Z33" s="11">
        <v>-1.14476</v>
      </c>
      <c r="AA33" s="11">
        <v>-0.50622999999999996</v>
      </c>
      <c r="AB33" s="11">
        <v>-0.42701</v>
      </c>
      <c r="AC33" s="11"/>
      <c r="AD33" s="11">
        <v>-1.17557</v>
      </c>
      <c r="AE33" s="11"/>
      <c r="AF33" s="11"/>
      <c r="AG33" s="11"/>
      <c r="AH33" s="11">
        <v>-1.0506899999999999</v>
      </c>
      <c r="AI33" s="11">
        <v>-1.12914</v>
      </c>
      <c r="AJ33" s="11"/>
      <c r="AK33" s="11"/>
      <c r="AL33" s="11">
        <v>-1.3351299999999999</v>
      </c>
      <c r="AM33" s="11">
        <v>-1.22733</v>
      </c>
      <c r="AN33" s="11">
        <v>-0.68583000000000005</v>
      </c>
      <c r="AO33" s="11"/>
      <c r="AP33" s="11"/>
      <c r="AQ33" s="11"/>
      <c r="AR33" s="11"/>
      <c r="AS33" s="11"/>
      <c r="AT33" s="11">
        <v>-1.0835399999999999</v>
      </c>
      <c r="AU33" s="11">
        <v>-0.41105999999999998</v>
      </c>
      <c r="AV33" s="11"/>
      <c r="AW33" s="11">
        <v>-1.3064199999999999</v>
      </c>
      <c r="AX33" s="11"/>
      <c r="AY33" s="11"/>
      <c r="AZ33" s="11">
        <v>-1.1752799999999901</v>
      </c>
      <c r="BA33" s="11"/>
      <c r="BB33" s="11">
        <v>-0.93476999999999999</v>
      </c>
      <c r="BC33" s="11">
        <v>-0.56560999999999995</v>
      </c>
      <c r="BD33" s="11">
        <v>-1.0289699999999999</v>
      </c>
      <c r="BE33" s="11"/>
      <c r="BF33" s="11"/>
      <c r="BG33" s="11"/>
      <c r="BH33" s="11"/>
      <c r="BI33" s="11">
        <v>-0.44513000000000003</v>
      </c>
      <c r="BJ33" s="11"/>
      <c r="BK33" s="11">
        <v>-0.47483999999999998</v>
      </c>
      <c r="BL33" s="11">
        <v>-1.1569</v>
      </c>
      <c r="BM33" s="83">
        <v>1835256.3689999999</v>
      </c>
    </row>
    <row r="34" spans="1:65" s="9" customFormat="1" x14ac:dyDescent="0.25">
      <c r="A34" s="30" t="s">
        <v>105</v>
      </c>
      <c r="B34" s="30" t="s">
        <v>31</v>
      </c>
      <c r="C34" s="10" t="s">
        <v>120</v>
      </c>
      <c r="D34" s="11">
        <v>-0.63680999999999999</v>
      </c>
      <c r="E34" s="11"/>
      <c r="F34" s="11"/>
      <c r="G34" s="11"/>
      <c r="H34" s="11">
        <v>-0.70989999999999998</v>
      </c>
      <c r="I34" s="11">
        <v>-0.5837</v>
      </c>
      <c r="J34" s="11"/>
      <c r="K34" s="11">
        <v>-0.50475000000000003</v>
      </c>
      <c r="L34" s="11">
        <v>-0.3</v>
      </c>
      <c r="M34" s="11"/>
      <c r="N34" s="11">
        <v>-0.3911</v>
      </c>
      <c r="O34" s="11">
        <v>-0.3911</v>
      </c>
      <c r="P34" s="11">
        <v>-0.53454999999999997</v>
      </c>
      <c r="Q34" s="11">
        <v>-0.71718000000000004</v>
      </c>
      <c r="R34" s="11">
        <v>-0.63186999999999904</v>
      </c>
      <c r="S34" s="11">
        <v>-0.64122999999999997</v>
      </c>
      <c r="T34" s="11">
        <v>-0.87057999999999902</v>
      </c>
      <c r="U34" s="11">
        <v>-0.78996</v>
      </c>
      <c r="V34" s="11">
        <v>-0.3</v>
      </c>
      <c r="W34" s="11">
        <v>-0.75676999999999905</v>
      </c>
      <c r="X34" s="11">
        <v>-0.76937999999999995</v>
      </c>
      <c r="Y34" s="11">
        <v>-0.56181999999999999</v>
      </c>
      <c r="Z34" s="11">
        <v>-0.77606999999999904</v>
      </c>
      <c r="AA34" s="11">
        <v>-0.46006000000000002</v>
      </c>
      <c r="AB34" s="11">
        <v>-0.3</v>
      </c>
      <c r="AC34" s="11">
        <v>-0.54257</v>
      </c>
      <c r="AD34" s="11">
        <v>-0.3</v>
      </c>
      <c r="AE34" s="11">
        <v>-0.91042999999999996</v>
      </c>
      <c r="AF34" s="11">
        <v>-0.50478000000000001</v>
      </c>
      <c r="AG34" s="11">
        <v>-0.85750000000000004</v>
      </c>
      <c r="AH34" s="11">
        <v>-0.69833000000000001</v>
      </c>
      <c r="AI34" s="11">
        <v>-0.54857</v>
      </c>
      <c r="AJ34" s="11">
        <v>-0.56847000000000003</v>
      </c>
      <c r="AK34" s="11">
        <v>-0.63026000000000004</v>
      </c>
      <c r="AL34" s="11">
        <v>-0.50666</v>
      </c>
      <c r="AM34" s="11">
        <v>-0.57333000000000001</v>
      </c>
      <c r="AN34" s="11">
        <v>-0.34765000000000001</v>
      </c>
      <c r="AO34" s="11">
        <v>-0.91581000000000001</v>
      </c>
      <c r="AP34" s="11">
        <v>-1.11904</v>
      </c>
      <c r="AQ34" s="11">
        <v>-0.93005000000000004</v>
      </c>
      <c r="AR34" s="11">
        <v>-0.54125000000000001</v>
      </c>
      <c r="AS34" s="11">
        <v>-0.96021000000000001</v>
      </c>
      <c r="AT34" s="11">
        <v>-0.81342000000000003</v>
      </c>
      <c r="AU34" s="11">
        <v>-0.56605000000000005</v>
      </c>
      <c r="AV34" s="11">
        <v>-1.04528</v>
      </c>
      <c r="AW34" s="11">
        <v>-0.56777</v>
      </c>
      <c r="AX34" s="11"/>
      <c r="AY34" s="11">
        <v>-0.69203000000000003</v>
      </c>
      <c r="AZ34" s="11">
        <v>-0.3</v>
      </c>
      <c r="BA34" s="11">
        <v>-0.64131000000000005</v>
      </c>
      <c r="BB34" s="11">
        <v>-0.66223999999999905</v>
      </c>
      <c r="BC34" s="11">
        <v>-0.3</v>
      </c>
      <c r="BD34" s="11">
        <v>-0.52583000000000002</v>
      </c>
      <c r="BE34" s="11">
        <v>-0.90407000000000004</v>
      </c>
      <c r="BF34" s="11"/>
      <c r="BG34" s="11"/>
      <c r="BH34" s="11"/>
      <c r="BI34" s="11">
        <v>-0.35526999999999997</v>
      </c>
      <c r="BJ34" s="11">
        <v>-0.78771000000000002</v>
      </c>
      <c r="BK34" s="11">
        <v>-0.38463999999999998</v>
      </c>
      <c r="BL34" s="11">
        <v>-0.58545999999999998</v>
      </c>
      <c r="BM34" s="83">
        <v>1448936.5659999901</v>
      </c>
    </row>
    <row r="35" spans="1:65" s="9" customFormat="1" x14ac:dyDescent="0.25">
      <c r="A35" s="30" t="s">
        <v>105</v>
      </c>
      <c r="B35" s="30" t="s">
        <v>32</v>
      </c>
      <c r="C35" s="10" t="s">
        <v>120</v>
      </c>
      <c r="D35" s="11">
        <v>-0.70857999999999999</v>
      </c>
      <c r="E35" s="11"/>
      <c r="F35" s="11"/>
      <c r="G35" s="11"/>
      <c r="H35" s="11">
        <v>-0.51878999999999997</v>
      </c>
      <c r="I35" s="11">
        <v>-0.64956999999999998</v>
      </c>
      <c r="J35" s="11"/>
      <c r="K35" s="11">
        <v>-0.30919000000000002</v>
      </c>
      <c r="L35" s="11">
        <v>-0.3</v>
      </c>
      <c r="M35" s="11"/>
      <c r="N35" s="11">
        <v>-0.30266999999999999</v>
      </c>
      <c r="O35" s="11">
        <v>-0.30266999999999999</v>
      </c>
      <c r="P35" s="11">
        <v>-0.31102999999999997</v>
      </c>
      <c r="Q35" s="11">
        <v>-0.33844999999999997</v>
      </c>
      <c r="R35" s="11">
        <v>-1.5088200000000001</v>
      </c>
      <c r="S35" s="11">
        <v>-1.4536199999999999</v>
      </c>
      <c r="T35" s="11">
        <v>-0.30317</v>
      </c>
      <c r="U35" s="11">
        <v>-0.30044999999999999</v>
      </c>
      <c r="V35" s="11">
        <v>-0.32833000000000001</v>
      </c>
      <c r="W35" s="11">
        <v>-0.30125999999999997</v>
      </c>
      <c r="X35" s="11">
        <v>-0.3</v>
      </c>
      <c r="Y35" s="11">
        <v>-0.37263000000000002</v>
      </c>
      <c r="Z35" s="11">
        <v>-0.50526000000000004</v>
      </c>
      <c r="AA35" s="11">
        <v>-0.39904000000000001</v>
      </c>
      <c r="AB35" s="11">
        <v>-0.3</v>
      </c>
      <c r="AC35" s="11">
        <v>-0.62809999999999999</v>
      </c>
      <c r="AD35" s="11">
        <v>-0.54352999999999996</v>
      </c>
      <c r="AE35" s="11">
        <v>-0.30972</v>
      </c>
      <c r="AF35" s="11">
        <v>-0.48396999999999901</v>
      </c>
      <c r="AG35" s="11">
        <v>-0.30203999999999998</v>
      </c>
      <c r="AH35" s="11">
        <v>-0.3</v>
      </c>
      <c r="AI35" s="11">
        <v>-0.4995</v>
      </c>
      <c r="AJ35" s="11">
        <v>-0.31790999999999903</v>
      </c>
      <c r="AK35" s="11">
        <v>-1.49895</v>
      </c>
      <c r="AL35" s="11">
        <v>-0.3</v>
      </c>
      <c r="AM35" s="11">
        <v>-0.32225999999999999</v>
      </c>
      <c r="AN35" s="11">
        <v>-0.3</v>
      </c>
      <c r="AO35" s="11">
        <v>-0.30291999999999902</v>
      </c>
      <c r="AP35" s="11">
        <v>-0.32516</v>
      </c>
      <c r="AQ35" s="11">
        <v>-0.35486999999999902</v>
      </c>
      <c r="AR35" s="11">
        <v>-0.50409999999999999</v>
      </c>
      <c r="AS35" s="11">
        <v>-0.32400999999999902</v>
      </c>
      <c r="AT35" s="11">
        <v>-0.3</v>
      </c>
      <c r="AU35" s="11">
        <v>-0.3</v>
      </c>
      <c r="AV35" s="11">
        <v>-0.30619000000000002</v>
      </c>
      <c r="AW35" s="11">
        <v>-0.33484000000000003</v>
      </c>
      <c r="AX35" s="11"/>
      <c r="AY35" s="11">
        <v>-1.4722999999999999</v>
      </c>
      <c r="AZ35" s="11">
        <v>-0.31790999999999903</v>
      </c>
      <c r="BA35" s="11">
        <v>-1.4915499999999999</v>
      </c>
      <c r="BB35" s="11">
        <v>-0.53415999999999997</v>
      </c>
      <c r="BC35" s="11">
        <v>-0.3</v>
      </c>
      <c r="BD35" s="11">
        <v>-0.48558999999999902</v>
      </c>
      <c r="BE35" s="11">
        <v>-0.30695</v>
      </c>
      <c r="BF35" s="11"/>
      <c r="BG35" s="11"/>
      <c r="BH35" s="11"/>
      <c r="BI35" s="11">
        <v>-0.30846999999999902</v>
      </c>
      <c r="BJ35" s="11">
        <v>-0.36013000000000001</v>
      </c>
      <c r="BK35" s="11">
        <v>-0.30373</v>
      </c>
      <c r="BL35" s="11">
        <v>-0.30564999999999998</v>
      </c>
      <c r="BM35" s="83">
        <v>1448936.5659999901</v>
      </c>
    </row>
    <row r="36" spans="1:65" s="9" customFormat="1" x14ac:dyDescent="0.25">
      <c r="A36" s="30" t="s">
        <v>115</v>
      </c>
      <c r="B36" s="30" t="s">
        <v>31</v>
      </c>
      <c r="C36" s="10" t="s">
        <v>120</v>
      </c>
      <c r="D36" s="11">
        <v>-3.5</v>
      </c>
      <c r="E36" s="11"/>
      <c r="F36" s="11"/>
      <c r="G36" s="11"/>
      <c r="H36" s="11"/>
      <c r="I36" s="11"/>
      <c r="J36" s="11"/>
      <c r="K36" s="11"/>
      <c r="L36" s="11"/>
      <c r="M36" s="11">
        <v>-3.5</v>
      </c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>
        <v>-3.5</v>
      </c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-3.5</v>
      </c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83"/>
    </row>
    <row r="37" spans="1:65" s="9" customFormat="1" x14ac:dyDescent="0.25">
      <c r="A37" s="30" t="s">
        <v>115</v>
      </c>
      <c r="B37" s="30" t="s">
        <v>32</v>
      </c>
      <c r="C37" s="10" t="s">
        <v>120</v>
      </c>
      <c r="D37" s="11">
        <v>-3.3298299999999998</v>
      </c>
      <c r="E37" s="11"/>
      <c r="F37" s="11"/>
      <c r="G37" s="11"/>
      <c r="H37" s="11"/>
      <c r="I37" s="11"/>
      <c r="J37" s="11"/>
      <c r="K37" s="11"/>
      <c r="L37" s="11"/>
      <c r="M37" s="11">
        <v>-3.3298299999999998</v>
      </c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>
        <v>-3.3298299999999998</v>
      </c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>
        <v>-3.3298299999999998</v>
      </c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83"/>
    </row>
  </sheetData>
  <autoFilter ref="A1:BM37" xr:uid="{00000000-0001-0000-0B00-000000000000}">
    <sortState xmlns:xlrd2="http://schemas.microsoft.com/office/spreadsheetml/2017/richdata2" ref="A2:BM37">
      <sortCondition descending="1" ref="BM1:BM37"/>
    </sortState>
  </autoFilter>
  <sortState xmlns:xlrd2="http://schemas.microsoft.com/office/spreadsheetml/2017/richdata2" ref="A20:AO37">
    <sortCondition descending="1" ref="AO20:AO37"/>
    <sortCondition ref="B20:B37"/>
  </sortState>
  <conditionalFormatting sqref="D2:BL37">
    <cfRule type="cellIs" dxfId="89" priority="14" operator="lessThan">
      <formula>-2</formula>
    </cfRule>
    <cfRule type="cellIs" dxfId="88" priority="15" operator="between">
      <formula>-1.7</formula>
      <formula>-2</formula>
    </cfRule>
    <cfRule type="cellIs" dxfId="87" priority="16" operator="between">
      <formula>-1</formula>
      <formula>-1.7</formula>
    </cfRule>
    <cfRule type="cellIs" dxfId="86" priority="17" operator="between">
      <formula>-0.5</formula>
      <formula>-1</formula>
    </cfRule>
    <cfRule type="cellIs" dxfId="85" priority="18" operator="greaterThan">
      <formula>-0.5</formula>
    </cfRule>
  </conditionalFormatting>
  <conditionalFormatting sqref="D2:BL37">
    <cfRule type="cellIs" dxfId="84" priority="13" operator="equal">
      <formula>0</formula>
    </cfRule>
  </conditionalFormatting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735"/>
  <sheetViews>
    <sheetView showGridLines="0" zoomScale="90" zoomScaleNormal="90" workbookViewId="0">
      <pane xSplit="3" ySplit="1" topLeftCell="D2" activePane="bottomRight" state="frozen"/>
      <selection activeCell="C6" sqref="C6"/>
      <selection pane="topRight" activeCell="C6" sqref="C6"/>
      <selection pane="bottomLeft" activeCell="C6" sqref="C6"/>
      <selection pane="bottomRight" activeCell="D2" sqref="D2"/>
    </sheetView>
  </sheetViews>
  <sheetFormatPr defaultRowHeight="15" outlineLevelCol="1" x14ac:dyDescent="0.25"/>
  <cols>
    <col min="1" max="1" width="36.7109375" customWidth="1"/>
    <col min="2" max="2" width="51.5703125" bestFit="1" customWidth="1"/>
    <col min="3" max="4" width="19.140625" customWidth="1" outlineLevel="1"/>
    <col min="5" max="5" width="19.7109375" style="95" customWidth="1"/>
    <col min="6" max="6" width="19.7109375" hidden="1" customWidth="1" outlineLevel="1"/>
    <col min="7" max="7" width="19.7109375" style="18" customWidth="1" collapsed="1"/>
    <col min="8" max="10" width="19.7109375" style="14" customWidth="1"/>
    <col min="11" max="11" width="19.7109375" customWidth="1"/>
    <col min="12" max="12" width="19.7109375" style="14" customWidth="1"/>
  </cols>
  <sheetData>
    <row r="1" spans="1:12" s="12" customFormat="1" ht="30" x14ac:dyDescent="0.25">
      <c r="A1" s="61" t="s">
        <v>35</v>
      </c>
      <c r="B1" s="62" t="s">
        <v>16</v>
      </c>
      <c r="C1" s="65" t="s">
        <v>17</v>
      </c>
      <c r="D1" s="65" t="s">
        <v>49</v>
      </c>
      <c r="E1" s="63" t="s">
        <v>50</v>
      </c>
      <c r="F1" s="66" t="s">
        <v>51</v>
      </c>
      <c r="G1" s="67" t="s">
        <v>52</v>
      </c>
      <c r="H1" s="68" t="s">
        <v>53</v>
      </c>
      <c r="I1" s="68" t="s">
        <v>54</v>
      </c>
      <c r="J1" s="68" t="s">
        <v>55</v>
      </c>
      <c r="K1" s="64" t="s">
        <v>31</v>
      </c>
      <c r="L1" s="68" t="s">
        <v>214</v>
      </c>
    </row>
    <row r="2" spans="1:12" s="9" customFormat="1" x14ac:dyDescent="0.25">
      <c r="A2" s="41" t="s">
        <v>48</v>
      </c>
      <c r="B2" s="41" t="s">
        <v>117</v>
      </c>
      <c r="C2" s="41" t="s">
        <v>120</v>
      </c>
      <c r="D2" s="42">
        <v>3.073</v>
      </c>
      <c r="E2" s="94">
        <v>3</v>
      </c>
      <c r="F2" s="43">
        <v>-9.2020000000000005E-2</v>
      </c>
      <c r="G2" s="44">
        <v>-8.79130923754807E-2</v>
      </c>
      <c r="H2" s="44">
        <v>0.58613049863342903</v>
      </c>
      <c r="I2" s="44">
        <v>3.9266710172300504E-2</v>
      </c>
      <c r="J2" s="44">
        <v>0.37460279119426998</v>
      </c>
      <c r="K2" s="45">
        <v>-0.88327999999999995</v>
      </c>
      <c r="L2" s="86">
        <v>532406.73100000003</v>
      </c>
    </row>
    <row r="3" spans="1:12" s="9" customFormat="1" x14ac:dyDescent="0.25">
      <c r="A3" s="41" t="s">
        <v>48</v>
      </c>
      <c r="B3" s="41" t="s">
        <v>103</v>
      </c>
      <c r="C3" s="41" t="s">
        <v>120</v>
      </c>
      <c r="D3" s="42">
        <v>2.1989999999999998</v>
      </c>
      <c r="E3" s="94">
        <v>2.29</v>
      </c>
      <c r="F3" s="43">
        <v>-8.7639999999999996E-2</v>
      </c>
      <c r="G3" s="44">
        <v>-8.3909390012627497E-2</v>
      </c>
      <c r="H3" s="44">
        <v>0.41584288267436598</v>
      </c>
      <c r="I3" s="44">
        <v>0.33128263597383401</v>
      </c>
      <c r="J3" s="44">
        <v>0.25287448135179902</v>
      </c>
      <c r="K3" s="45">
        <v>-0.65505999999999998</v>
      </c>
      <c r="L3" s="86">
        <v>2622337.906</v>
      </c>
    </row>
    <row r="4" spans="1:12" s="9" customFormat="1" x14ac:dyDescent="0.25">
      <c r="A4" s="41" t="s">
        <v>48</v>
      </c>
      <c r="B4" s="112" t="s">
        <v>111</v>
      </c>
      <c r="C4" s="41" t="s">
        <v>120</v>
      </c>
      <c r="D4" s="42">
        <v>2.0950000000000002</v>
      </c>
      <c r="E4" s="94">
        <v>2</v>
      </c>
      <c r="F4" s="43">
        <v>-7.8490000000000004E-2</v>
      </c>
      <c r="G4" s="44">
        <v>-7.5488695001622197E-2</v>
      </c>
      <c r="H4" s="44">
        <v>0.19936756134415401</v>
      </c>
      <c r="I4" s="44">
        <v>0.19440877848072</v>
      </c>
      <c r="J4" s="44">
        <v>0.60622366017512497</v>
      </c>
      <c r="K4" s="45">
        <v>-1.2347699999999999</v>
      </c>
      <c r="L4" s="86">
        <v>1956638.551</v>
      </c>
    </row>
    <row r="5" spans="1:12" s="9" customFormat="1" x14ac:dyDescent="0.25">
      <c r="A5" s="41" t="s">
        <v>48</v>
      </c>
      <c r="B5" s="41" t="s">
        <v>113</v>
      </c>
      <c r="C5" s="41" t="s">
        <v>120</v>
      </c>
      <c r="D5" s="42">
        <v>3.4569999999999999</v>
      </c>
      <c r="E5" s="94">
        <v>2.99</v>
      </c>
      <c r="F5" s="43">
        <v>-7.3639999999999997E-2</v>
      </c>
      <c r="G5" s="44">
        <v>-7.0993924163782099E-2</v>
      </c>
      <c r="H5" s="44">
        <v>0.19155728617111101</v>
      </c>
      <c r="I5" s="44">
        <v>4.7764150888649694E-2</v>
      </c>
      <c r="J5" s="44">
        <v>0.76067856294023795</v>
      </c>
      <c r="K5" s="45">
        <v>-0.37890000000000001</v>
      </c>
      <c r="L5" s="86">
        <v>6596079.2579999901</v>
      </c>
    </row>
    <row r="6" spans="1:12" s="9" customFormat="1" x14ac:dyDescent="0.25">
      <c r="A6" s="41" t="s">
        <v>48</v>
      </c>
      <c r="B6" s="112" t="s">
        <v>111</v>
      </c>
      <c r="C6" s="41" t="s">
        <v>120</v>
      </c>
      <c r="D6" s="42">
        <v>2.0950000000000002</v>
      </c>
      <c r="E6" s="94">
        <v>1.99</v>
      </c>
      <c r="F6" s="43">
        <v>-7.1829999999999894E-2</v>
      </c>
      <c r="G6" s="44">
        <v>-6.9310900489572794E-2</v>
      </c>
      <c r="H6" s="44">
        <v>0.19333179051488</v>
      </c>
      <c r="I6" s="44">
        <v>6.0357708292742398E-3</v>
      </c>
      <c r="J6" s="44">
        <v>0.80063243865584499</v>
      </c>
      <c r="K6" s="45">
        <v>-1.2347699999999999</v>
      </c>
      <c r="L6" s="86">
        <v>1956638.551</v>
      </c>
    </row>
    <row r="7" spans="1:12" s="9" customFormat="1" x14ac:dyDescent="0.25">
      <c r="A7" s="41" t="s">
        <v>48</v>
      </c>
      <c r="B7" s="41" t="s">
        <v>113</v>
      </c>
      <c r="C7" s="41" t="s">
        <v>120</v>
      </c>
      <c r="D7" s="42">
        <v>3.4569999999999999</v>
      </c>
      <c r="E7" s="94">
        <v>3.19</v>
      </c>
      <c r="F7" s="43">
        <v>-7.0539999999999894E-2</v>
      </c>
      <c r="G7" s="44">
        <v>-6.8109536838248497E-2</v>
      </c>
      <c r="H7" s="44">
        <v>0.27082136590397904</v>
      </c>
      <c r="I7" s="44">
        <v>3.6691951457320199E-3</v>
      </c>
      <c r="J7" s="44">
        <v>0.72550943895028797</v>
      </c>
      <c r="K7" s="45">
        <v>-0.37890000000000001</v>
      </c>
      <c r="L7" s="86">
        <v>6596079.2579999901</v>
      </c>
    </row>
    <row r="8" spans="1:12" s="9" customFormat="1" x14ac:dyDescent="0.25">
      <c r="A8" s="41" t="s">
        <v>48</v>
      </c>
      <c r="B8" s="41" t="s">
        <v>110</v>
      </c>
      <c r="C8" s="41" t="s">
        <v>120</v>
      </c>
      <c r="D8" s="42">
        <v>3.9009999999999998</v>
      </c>
      <c r="E8" s="94">
        <v>3.99</v>
      </c>
      <c r="F8" s="43">
        <v>-6.7729999999999999E-2</v>
      </c>
      <c r="G8" s="44">
        <v>-6.5487242038061305E-2</v>
      </c>
      <c r="H8" s="44">
        <v>0.42878564034587596</v>
      </c>
      <c r="I8" s="44">
        <v>0.11642773565256199</v>
      </c>
      <c r="J8" s="44">
        <v>0.45478662400155995</v>
      </c>
      <c r="K8" s="45">
        <v>-0.98233999999999999</v>
      </c>
      <c r="L8" s="86">
        <v>2978051.727</v>
      </c>
    </row>
    <row r="9" spans="1:12" s="9" customFormat="1" x14ac:dyDescent="0.25">
      <c r="A9" s="41" t="s">
        <v>48</v>
      </c>
      <c r="B9" s="41" t="s">
        <v>106</v>
      </c>
      <c r="C9" s="41" t="s">
        <v>120</v>
      </c>
      <c r="D9" s="42">
        <v>3.6789999999999998</v>
      </c>
      <c r="E9" s="94">
        <v>3.69</v>
      </c>
      <c r="F9" s="43">
        <v>-6.2129999999999998E-2</v>
      </c>
      <c r="G9" s="44">
        <v>-6.0239290042527698E-2</v>
      </c>
      <c r="H9" s="44">
        <v>0.31914019884431799</v>
      </c>
      <c r="I9" s="44">
        <v>3.9385675494787498E-2</v>
      </c>
      <c r="J9" s="44">
        <v>0.64147412566089301</v>
      </c>
      <c r="K9" s="45">
        <v>-0.56316999999999995</v>
      </c>
      <c r="L9" s="86">
        <v>6753474.6879999898</v>
      </c>
    </row>
    <row r="10" spans="1:12" s="9" customFormat="1" x14ac:dyDescent="0.25">
      <c r="A10" s="41" t="s">
        <v>48</v>
      </c>
      <c r="B10" s="41" t="s">
        <v>106</v>
      </c>
      <c r="C10" s="41" t="s">
        <v>120</v>
      </c>
      <c r="D10" s="42">
        <v>3.6789999999999998</v>
      </c>
      <c r="E10" s="94">
        <v>3.99</v>
      </c>
      <c r="F10" s="43">
        <v>-6.1339999999999999E-2</v>
      </c>
      <c r="G10" s="44">
        <v>-5.9496585752093302E-2</v>
      </c>
      <c r="H10" s="44">
        <v>0.71185084537649701</v>
      </c>
      <c r="I10" s="44">
        <v>0.14798018086793399</v>
      </c>
      <c r="J10" s="44">
        <v>0.140168973755567</v>
      </c>
      <c r="K10" s="45">
        <v>-0.56316999999999995</v>
      </c>
      <c r="L10" s="86">
        <v>6753474.6879999898</v>
      </c>
    </row>
    <row r="11" spans="1:12" s="9" customFormat="1" x14ac:dyDescent="0.25">
      <c r="A11" s="41" t="s">
        <v>48</v>
      </c>
      <c r="B11" s="41" t="s">
        <v>111</v>
      </c>
      <c r="C11" s="41" t="s">
        <v>120</v>
      </c>
      <c r="D11" s="42">
        <v>2.0950000000000002</v>
      </c>
      <c r="E11" s="94">
        <v>2.19</v>
      </c>
      <c r="F11" s="43">
        <v>-5.2389999999999999E-2</v>
      </c>
      <c r="G11" s="44">
        <v>-5.1041299228103403E-2</v>
      </c>
      <c r="H11" s="44">
        <v>0.39377633982487403</v>
      </c>
      <c r="I11" s="44">
        <v>0.32279397490750705</v>
      </c>
      <c r="J11" s="44">
        <v>0.28342968526761703</v>
      </c>
      <c r="K11" s="45">
        <v>-1.2347699999999999</v>
      </c>
      <c r="L11" s="86">
        <v>1956638.551</v>
      </c>
    </row>
    <row r="12" spans="1:12" s="9" customFormat="1" x14ac:dyDescent="0.25">
      <c r="A12" s="41" t="s">
        <v>48</v>
      </c>
      <c r="B12" s="41" t="s">
        <v>107</v>
      </c>
      <c r="C12" s="41" t="s">
        <v>120</v>
      </c>
      <c r="D12" s="42">
        <v>1.9330000000000001</v>
      </c>
      <c r="E12" s="94">
        <v>1.99</v>
      </c>
      <c r="F12" s="43">
        <v>-4.9029999999999997E-2</v>
      </c>
      <c r="G12" s="44">
        <v>-4.7847435306908902E-2</v>
      </c>
      <c r="H12" s="44">
        <v>0.29467862384846799</v>
      </c>
      <c r="I12" s="44">
        <v>0.26260924623876902</v>
      </c>
      <c r="J12" s="44">
        <v>0.44271212991276099</v>
      </c>
      <c r="K12" s="45">
        <v>-0.84967999999999899</v>
      </c>
      <c r="L12" s="86">
        <v>11106363.6409999</v>
      </c>
    </row>
    <row r="13" spans="1:12" s="9" customFormat="1" x14ac:dyDescent="0.25">
      <c r="A13" s="41" t="s">
        <v>34</v>
      </c>
      <c r="B13" s="41" t="s">
        <v>118</v>
      </c>
      <c r="C13" s="41" t="s">
        <v>120</v>
      </c>
      <c r="D13" s="42">
        <v>4.6970000000000001</v>
      </c>
      <c r="E13" s="94">
        <v>4.6900000000000004</v>
      </c>
      <c r="F13" s="43">
        <v>-4.9029999999999997E-2</v>
      </c>
      <c r="G13" s="44">
        <v>-4.7847435306908902E-2</v>
      </c>
      <c r="H13" s="44">
        <v>0.23172560258243202</v>
      </c>
      <c r="I13" s="44">
        <v>5.68465749712211E-2</v>
      </c>
      <c r="J13" s="44">
        <v>0.71142782244634606</v>
      </c>
      <c r="K13" s="45">
        <v>-0.467689999999999</v>
      </c>
      <c r="L13" s="86">
        <v>1835256.3689999999</v>
      </c>
    </row>
    <row r="14" spans="1:12" s="9" customFormat="1" x14ac:dyDescent="0.25">
      <c r="A14" s="41" t="s">
        <v>48</v>
      </c>
      <c r="B14" s="41" t="s">
        <v>117</v>
      </c>
      <c r="C14" s="41" t="s">
        <v>120</v>
      </c>
      <c r="D14" s="42">
        <v>3.073</v>
      </c>
      <c r="E14" s="94">
        <v>3.19</v>
      </c>
      <c r="F14" s="43">
        <v>-4.8570000000000002E-2</v>
      </c>
      <c r="G14" s="44">
        <v>-4.7409344373960403E-2</v>
      </c>
      <c r="H14" s="44">
        <v>0.62539720880572902</v>
      </c>
      <c r="I14" s="44">
        <v>0.23433061372375999</v>
      </c>
      <c r="J14" s="44">
        <v>0.14027217747050899</v>
      </c>
      <c r="K14" s="45">
        <v>-0.88327999999999995</v>
      </c>
      <c r="L14" s="86">
        <v>532406.73100000003</v>
      </c>
    </row>
    <row r="15" spans="1:12" s="9" customFormat="1" x14ac:dyDescent="0.25">
      <c r="A15" s="41" t="s">
        <v>48</v>
      </c>
      <c r="B15" s="41" t="s">
        <v>103</v>
      </c>
      <c r="C15" s="41" t="s">
        <v>120</v>
      </c>
      <c r="D15" s="42">
        <v>2.1989999999999998</v>
      </c>
      <c r="E15" s="94">
        <v>1.99</v>
      </c>
      <c r="F15" s="43">
        <v>-4.5850000000000002E-2</v>
      </c>
      <c r="G15" s="44">
        <v>-4.4814770770197403E-2</v>
      </c>
      <c r="H15" s="44">
        <v>0.192832759254919</v>
      </c>
      <c r="I15" s="44">
        <v>8.8083190953632696E-3</v>
      </c>
      <c r="J15" s="44">
        <v>0.798358921649717</v>
      </c>
      <c r="K15" s="45">
        <v>-0.65505999999999998</v>
      </c>
      <c r="L15" s="86">
        <v>2622337.906</v>
      </c>
    </row>
    <row r="16" spans="1:12" s="9" customFormat="1" x14ac:dyDescent="0.25">
      <c r="A16" s="41" t="s">
        <v>34</v>
      </c>
      <c r="B16" s="41" t="s">
        <v>109</v>
      </c>
      <c r="C16" s="41" t="s">
        <v>120</v>
      </c>
      <c r="D16" s="42">
        <v>2.895</v>
      </c>
      <c r="E16" s="94">
        <v>2.89</v>
      </c>
      <c r="F16" s="43">
        <v>-4.453E-2</v>
      </c>
      <c r="G16" s="44">
        <v>-4.3553093743972301E-2</v>
      </c>
      <c r="H16" s="44">
        <v>0.460692689016724</v>
      </c>
      <c r="I16" s="44">
        <v>2.81614968026325E-2</v>
      </c>
      <c r="J16" s="44">
        <v>0.51114581418064298</v>
      </c>
      <c r="K16" s="45">
        <v>-1.31769</v>
      </c>
      <c r="L16" s="86">
        <v>3568616.3239999898</v>
      </c>
    </row>
    <row r="17" spans="1:12" s="9" customFormat="1" x14ac:dyDescent="0.25">
      <c r="A17" s="41" t="s">
        <v>48</v>
      </c>
      <c r="B17" s="41" t="s">
        <v>107</v>
      </c>
      <c r="C17" s="41" t="s">
        <v>120</v>
      </c>
      <c r="D17" s="42">
        <v>1.9330000000000001</v>
      </c>
      <c r="E17" s="94">
        <v>2</v>
      </c>
      <c r="F17" s="43">
        <v>-4.3310000000000001E-2</v>
      </c>
      <c r="G17" s="44">
        <v>-4.23855164410036E-2</v>
      </c>
      <c r="H17" s="44">
        <v>0.55728787008723801</v>
      </c>
      <c r="I17" s="44">
        <v>0.29680184784442398</v>
      </c>
      <c r="J17" s="44">
        <v>0.145910282068337</v>
      </c>
      <c r="K17" s="45">
        <v>-0.84967999999999899</v>
      </c>
      <c r="L17" s="86">
        <v>11106363.6409999</v>
      </c>
    </row>
    <row r="18" spans="1:12" s="9" customFormat="1" x14ac:dyDescent="0.25">
      <c r="A18" s="41" t="s">
        <v>34</v>
      </c>
      <c r="B18" s="41" t="s">
        <v>118</v>
      </c>
      <c r="C18" s="41" t="s">
        <v>120</v>
      </c>
      <c r="D18" s="42">
        <v>4.6970000000000001</v>
      </c>
      <c r="E18" s="94">
        <v>3.89</v>
      </c>
      <c r="F18" s="43">
        <v>-4.1589999999999898E-2</v>
      </c>
      <c r="G18" s="44">
        <v>-4.0737002213460098E-2</v>
      </c>
      <c r="H18" s="44">
        <v>2.84970549982713E-2</v>
      </c>
      <c r="I18" s="44">
        <v>3.3963449305572199E-2</v>
      </c>
      <c r="J18" s="44">
        <v>0.93753949569615602</v>
      </c>
      <c r="K18" s="45">
        <v>-0.467689999999999</v>
      </c>
      <c r="L18" s="86">
        <v>1835256.3689999999</v>
      </c>
    </row>
    <row r="19" spans="1:12" s="9" customFormat="1" x14ac:dyDescent="0.25">
      <c r="A19" s="41" t="s">
        <v>34</v>
      </c>
      <c r="B19" s="41" t="s">
        <v>108</v>
      </c>
      <c r="C19" s="41" t="s">
        <v>120</v>
      </c>
      <c r="D19" s="42">
        <v>3.29</v>
      </c>
      <c r="E19" s="94">
        <v>3.69</v>
      </c>
      <c r="F19" s="43">
        <v>-4.0090000000000001E-2</v>
      </c>
      <c r="G19" s="44">
        <v>-3.9297028006119998E-2</v>
      </c>
      <c r="H19" s="44">
        <v>0.71029675694011107</v>
      </c>
      <c r="I19" s="44">
        <v>0.14376831187993</v>
      </c>
      <c r="J19" s="44">
        <v>0.14593493117995701</v>
      </c>
      <c r="K19" s="45">
        <v>-1.39835</v>
      </c>
      <c r="L19" s="86">
        <v>1944891.64099999</v>
      </c>
    </row>
    <row r="20" spans="1:12" s="9" customFormat="1" x14ac:dyDescent="0.25">
      <c r="A20" s="41" t="s">
        <v>34</v>
      </c>
      <c r="B20" s="41" t="s">
        <v>109</v>
      </c>
      <c r="C20" s="41" t="s">
        <v>120</v>
      </c>
      <c r="D20" s="42">
        <v>2.895</v>
      </c>
      <c r="E20" s="94">
        <v>3.19</v>
      </c>
      <c r="F20" s="43">
        <v>-3.8719999999999997E-2</v>
      </c>
      <c r="G20" s="44">
        <v>-3.7979962950925497E-2</v>
      </c>
      <c r="H20" s="44">
        <v>0.782954540534753</v>
      </c>
      <c r="I20" s="44">
        <v>3.74184361544262E-2</v>
      </c>
      <c r="J20" s="44">
        <v>0.17962702331082001</v>
      </c>
      <c r="K20" s="45">
        <v>-1.31769</v>
      </c>
      <c r="L20" s="86">
        <v>3568616.3239999898</v>
      </c>
    </row>
    <row r="21" spans="1:12" s="9" customFormat="1" x14ac:dyDescent="0.25">
      <c r="A21" s="41" t="s">
        <v>34</v>
      </c>
      <c r="B21" s="41" t="s">
        <v>117</v>
      </c>
      <c r="C21" s="41" t="s">
        <v>120</v>
      </c>
      <c r="D21" s="42">
        <v>3.2069999999999999</v>
      </c>
      <c r="E21" s="94">
        <v>3.19</v>
      </c>
      <c r="F21" s="43">
        <v>-3.2000000000000001E-2</v>
      </c>
      <c r="G21" s="44">
        <v>-3.1493417920802402E-2</v>
      </c>
      <c r="H21" s="44">
        <v>0.483300351654602</v>
      </c>
      <c r="I21" s="44">
        <v>4.1429785596460496E-2</v>
      </c>
      <c r="J21" s="44">
        <v>0.47526986274893601</v>
      </c>
      <c r="K21" s="45">
        <v>-1.1001299999999901</v>
      </c>
      <c r="L21" s="86">
        <v>4100735.176</v>
      </c>
    </row>
    <row r="22" spans="1:12" s="9" customFormat="1" x14ac:dyDescent="0.25">
      <c r="A22" s="41" t="s">
        <v>34</v>
      </c>
      <c r="B22" s="41" t="s">
        <v>118</v>
      </c>
      <c r="C22" s="41" t="s">
        <v>120</v>
      </c>
      <c r="D22" s="42">
        <v>4.6970000000000001</v>
      </c>
      <c r="E22" s="94">
        <v>4.99</v>
      </c>
      <c r="F22" s="43">
        <v>-2.9180000000000001E-2</v>
      </c>
      <c r="G22" s="44">
        <v>-2.8758374760996599E-2</v>
      </c>
      <c r="H22" s="44">
        <v>0.71379914720956095</v>
      </c>
      <c r="I22" s="44">
        <v>6.8734436532289403E-2</v>
      </c>
      <c r="J22" s="44">
        <v>0.217466416258148</v>
      </c>
      <c r="K22" s="45">
        <v>-0.467689999999999</v>
      </c>
      <c r="L22" s="86">
        <v>1835256.3689999999</v>
      </c>
    </row>
    <row r="23" spans="1:12" s="9" customFormat="1" x14ac:dyDescent="0.25">
      <c r="A23" s="41" t="s">
        <v>34</v>
      </c>
      <c r="B23" s="41" t="s">
        <v>113</v>
      </c>
      <c r="C23" s="41" t="s">
        <v>120</v>
      </c>
      <c r="D23" s="42">
        <v>3.831</v>
      </c>
      <c r="E23" s="94">
        <v>3.99</v>
      </c>
      <c r="F23" s="43">
        <v>-2.7189999999999999E-2</v>
      </c>
      <c r="G23" s="44">
        <v>-2.6823679543494999E-2</v>
      </c>
      <c r="H23" s="44">
        <v>0.49217273739931999</v>
      </c>
      <c r="I23" s="44">
        <v>0.31097563648721699</v>
      </c>
      <c r="J23" s="44">
        <v>0.19685162611346199</v>
      </c>
      <c r="K23" s="45">
        <v>-0.85614999999999997</v>
      </c>
      <c r="L23" s="86">
        <v>8129132.4840000002</v>
      </c>
    </row>
    <row r="24" spans="1:12" s="9" customFormat="1" x14ac:dyDescent="0.25">
      <c r="A24" s="41" t="s">
        <v>34</v>
      </c>
      <c r="B24" s="41" t="s">
        <v>108</v>
      </c>
      <c r="C24" s="41" t="s">
        <v>120</v>
      </c>
      <c r="D24" s="42">
        <v>3.29</v>
      </c>
      <c r="E24" s="94">
        <v>3.19</v>
      </c>
      <c r="F24" s="43">
        <v>-2.4889999999999999E-2</v>
      </c>
      <c r="G24" s="44">
        <v>-2.45827979805028E-2</v>
      </c>
      <c r="H24" s="44">
        <v>0.51099744779035194</v>
      </c>
      <c r="I24" s="44">
        <v>3.7303067088369397E-2</v>
      </c>
      <c r="J24" s="44">
        <v>0.45169948512127805</v>
      </c>
      <c r="K24" s="45">
        <v>-1.39835</v>
      </c>
      <c r="L24" s="86">
        <v>1944891.64099999</v>
      </c>
    </row>
    <row r="25" spans="1:12" s="9" customFormat="1" x14ac:dyDescent="0.25">
      <c r="A25" s="41" t="s">
        <v>48</v>
      </c>
      <c r="B25" s="41" t="s">
        <v>103</v>
      </c>
      <c r="C25" s="41" t="s">
        <v>120</v>
      </c>
      <c r="D25" s="42">
        <v>2.1989999999999998</v>
      </c>
      <c r="E25" s="94">
        <v>2.19</v>
      </c>
      <c r="F25" s="43">
        <v>-2.0140000000000002E-2</v>
      </c>
      <c r="G25" s="44">
        <v>-1.99385449020088E-2</v>
      </c>
      <c r="H25" s="44">
        <v>0.207919628364619</v>
      </c>
      <c r="I25" s="44">
        <v>0.20792325430974701</v>
      </c>
      <c r="J25" s="44">
        <v>0.58415711732563302</v>
      </c>
      <c r="K25" s="45">
        <v>-0.65505999999999998</v>
      </c>
      <c r="L25" s="86">
        <v>2622337.906</v>
      </c>
    </row>
    <row r="26" spans="1:12" s="9" customFormat="1" x14ac:dyDescent="0.25">
      <c r="A26" s="41" t="s">
        <v>34</v>
      </c>
      <c r="B26" s="41" t="s">
        <v>102</v>
      </c>
      <c r="C26" s="41" t="s">
        <v>120</v>
      </c>
      <c r="D26" s="42">
        <v>4.3659999999999997</v>
      </c>
      <c r="E26" s="94">
        <v>4.3899999999999997</v>
      </c>
      <c r="F26" s="43">
        <v>-1.984E-2</v>
      </c>
      <c r="G26" s="44">
        <v>-1.9644482358303399E-2</v>
      </c>
      <c r="H26" s="44">
        <v>0.397435273698517</v>
      </c>
      <c r="I26" s="44">
        <v>6.8820264896771203E-3</v>
      </c>
      <c r="J26" s="44">
        <v>0.59568269981180499</v>
      </c>
      <c r="K26" s="45">
        <v>-1.3683000000000001</v>
      </c>
      <c r="L26" s="86">
        <v>4837378.2810000004</v>
      </c>
    </row>
    <row r="27" spans="1:12" s="9" customFormat="1" x14ac:dyDescent="0.25">
      <c r="A27" s="41" t="s">
        <v>34</v>
      </c>
      <c r="B27" s="41" t="s">
        <v>102</v>
      </c>
      <c r="C27" s="41" t="s">
        <v>120</v>
      </c>
      <c r="D27" s="42">
        <v>4.3659999999999997</v>
      </c>
      <c r="E27" s="94">
        <v>4.99</v>
      </c>
      <c r="F27" s="43">
        <v>-1.9469999999999901E-2</v>
      </c>
      <c r="G27" s="44">
        <v>-1.9281683703163702E-2</v>
      </c>
      <c r="H27" s="44">
        <v>0.68985406406079208</v>
      </c>
      <c r="I27" s="44">
        <v>0.205688582554025</v>
      </c>
      <c r="J27" s="44">
        <v>0.104457353385181</v>
      </c>
      <c r="K27" s="45">
        <v>-1.3683000000000001</v>
      </c>
      <c r="L27" s="86">
        <v>4837378.2810000004</v>
      </c>
    </row>
    <row r="28" spans="1:12" s="9" customFormat="1" x14ac:dyDescent="0.25">
      <c r="A28" s="41" t="s">
        <v>34</v>
      </c>
      <c r="B28" s="41" t="s">
        <v>103</v>
      </c>
      <c r="C28" s="41" t="s">
        <v>120</v>
      </c>
      <c r="D28" s="42">
        <v>2.7410000000000001</v>
      </c>
      <c r="E28" s="94">
        <v>3.19</v>
      </c>
      <c r="F28" s="43">
        <v>-1.77E-2</v>
      </c>
      <c r="G28" s="44">
        <v>-1.7544275130325301E-2</v>
      </c>
      <c r="H28" s="44">
        <v>0.95895096298472493</v>
      </c>
      <c r="I28" s="44">
        <v>1.4785608370351699E-2</v>
      </c>
      <c r="J28" s="44">
        <v>2.6263428644923099E-2</v>
      </c>
      <c r="K28" s="45">
        <v>-0.88898999999999995</v>
      </c>
      <c r="L28" s="86">
        <v>17164885.530999999</v>
      </c>
    </row>
    <row r="29" spans="1:12" s="9" customFormat="1" x14ac:dyDescent="0.25">
      <c r="A29" s="41" t="s">
        <v>34</v>
      </c>
      <c r="B29" s="41" t="s">
        <v>111</v>
      </c>
      <c r="C29" s="41" t="s">
        <v>120</v>
      </c>
      <c r="D29" s="42">
        <v>2.6739999999999999</v>
      </c>
      <c r="E29" s="94">
        <v>2.89</v>
      </c>
      <c r="F29" s="43">
        <v>-1.5949999999999999E-2</v>
      </c>
      <c r="G29" s="44">
        <v>-1.5823472348532399E-2</v>
      </c>
      <c r="H29" s="44">
        <v>0.73270839413080691</v>
      </c>
      <c r="I29" s="44">
        <v>3.3654333023394697E-2</v>
      </c>
      <c r="J29" s="44">
        <v>0.23363727284579799</v>
      </c>
      <c r="K29" s="45">
        <v>-0.77891999999999995</v>
      </c>
      <c r="L29" s="86">
        <v>10748714.6409999</v>
      </c>
    </row>
    <row r="30" spans="1:12" s="9" customFormat="1" x14ac:dyDescent="0.25">
      <c r="A30" s="41" t="s">
        <v>34</v>
      </c>
      <c r="B30" s="41" t="s">
        <v>113</v>
      </c>
      <c r="C30" s="41" t="s">
        <v>120</v>
      </c>
      <c r="D30" s="42">
        <v>3.831</v>
      </c>
      <c r="E30" s="94">
        <v>4.29</v>
      </c>
      <c r="F30" s="43">
        <v>-1.503E-2</v>
      </c>
      <c r="G30" s="44">
        <v>-1.4917613311829499E-2</v>
      </c>
      <c r="H30" s="44">
        <v>0.86275945354894301</v>
      </c>
      <c r="I30" s="44">
        <v>3.78101705896082E-2</v>
      </c>
      <c r="J30" s="44">
        <v>9.94303758614484E-2</v>
      </c>
      <c r="K30" s="45">
        <v>-0.85614999999999997</v>
      </c>
      <c r="L30" s="86">
        <v>8129132.4840000002</v>
      </c>
    </row>
    <row r="31" spans="1:12" s="9" customFormat="1" x14ac:dyDescent="0.25">
      <c r="A31" s="41" t="s">
        <v>34</v>
      </c>
      <c r="B31" s="41" t="s">
        <v>117</v>
      </c>
      <c r="C31" s="41" t="s">
        <v>120</v>
      </c>
      <c r="D31" s="42">
        <v>3.2069999999999999</v>
      </c>
      <c r="E31" s="94">
        <v>3.39</v>
      </c>
      <c r="F31" s="43">
        <v>-1.346E-2</v>
      </c>
      <c r="G31" s="44">
        <v>-1.3369819264331499E-2</v>
      </c>
      <c r="H31" s="44">
        <v>0.614147418385109</v>
      </c>
      <c r="I31" s="44">
        <v>4.8635978944532698E-2</v>
      </c>
      <c r="J31" s="44">
        <v>0.33721660267035702</v>
      </c>
      <c r="K31" s="45">
        <v>-1.1001299999999901</v>
      </c>
      <c r="L31" s="86">
        <v>4100735.176</v>
      </c>
    </row>
    <row r="32" spans="1:12" s="9" customFormat="1" x14ac:dyDescent="0.25">
      <c r="A32" s="41" t="s">
        <v>34</v>
      </c>
      <c r="B32" s="41" t="s">
        <v>103</v>
      </c>
      <c r="C32" s="41" t="s">
        <v>120</v>
      </c>
      <c r="D32" s="42">
        <v>2.7410000000000001</v>
      </c>
      <c r="E32" s="94">
        <v>2.4900000000000002</v>
      </c>
      <c r="F32" s="43">
        <v>-1.3429999999999999E-2</v>
      </c>
      <c r="G32" s="44">
        <v>-1.33402199149215E-2</v>
      </c>
      <c r="H32" s="44">
        <v>4.8537265772898797E-2</v>
      </c>
      <c r="I32" s="44">
        <v>0.202445287472483</v>
      </c>
      <c r="J32" s="44">
        <v>0.74901744675461701</v>
      </c>
      <c r="K32" s="45">
        <v>-0.88898999999999995</v>
      </c>
      <c r="L32" s="86">
        <v>17164885.530999999</v>
      </c>
    </row>
    <row r="33" spans="1:12" s="9" customFormat="1" x14ac:dyDescent="0.25">
      <c r="A33" s="41" t="s">
        <v>138</v>
      </c>
      <c r="B33" s="41" t="s">
        <v>107</v>
      </c>
      <c r="C33" s="41" t="s">
        <v>120</v>
      </c>
      <c r="D33" s="42">
        <v>2.1379999999999999</v>
      </c>
      <c r="E33" s="42">
        <v>2.89</v>
      </c>
      <c r="F33" s="43">
        <v>-2.231E-2</v>
      </c>
      <c r="G33" s="44">
        <v>-2.20629724220693E-2</v>
      </c>
      <c r="H33" s="44">
        <v>0.99149462872652505</v>
      </c>
      <c r="I33" s="44">
        <v>5.7969115264732503E-4</v>
      </c>
      <c r="J33" s="44">
        <v>7.9256801208275295E-3</v>
      </c>
      <c r="K33" s="45">
        <v>-0.69530000000000003</v>
      </c>
      <c r="L33" s="86">
        <v>5420954.4840000002</v>
      </c>
    </row>
    <row r="34" spans="1:12" s="9" customFormat="1" x14ac:dyDescent="0.25">
      <c r="A34" s="41" t="s">
        <v>138</v>
      </c>
      <c r="B34" s="41" t="s">
        <v>107</v>
      </c>
      <c r="C34" s="41" t="s">
        <v>120</v>
      </c>
      <c r="D34" s="42">
        <v>2.1379999999999999</v>
      </c>
      <c r="E34" s="42">
        <v>2.19</v>
      </c>
      <c r="F34" s="43">
        <v>-8.8699999999999994E-3</v>
      </c>
      <c r="G34" s="44">
        <v>-8.8307776032218108E-3</v>
      </c>
      <c r="H34" s="44">
        <v>0.44518397012223604</v>
      </c>
      <c r="I34" s="44">
        <v>8.7365917122966999E-2</v>
      </c>
      <c r="J34" s="44">
        <v>0.46745011275479598</v>
      </c>
      <c r="K34" s="45">
        <v>-0.69530000000000003</v>
      </c>
      <c r="L34" s="86">
        <v>5420954.4840000002</v>
      </c>
    </row>
    <row r="35" spans="1:12" s="9" customFormat="1" x14ac:dyDescent="0.25">
      <c r="A35" s="41" t="s">
        <v>138</v>
      </c>
      <c r="B35" s="41" t="s">
        <v>107</v>
      </c>
      <c r="C35" s="41" t="s">
        <v>120</v>
      </c>
      <c r="D35" s="42">
        <v>2.1379999999999999</v>
      </c>
      <c r="E35" s="42">
        <v>1.89</v>
      </c>
      <c r="F35" s="43">
        <v>-4.6100000000000004E-3</v>
      </c>
      <c r="G35" s="44">
        <v>-4.5993902598952998E-3</v>
      </c>
      <c r="H35" s="44">
        <v>1.5626728764872599E-3</v>
      </c>
      <c r="I35" s="44">
        <v>6.6128039522222104E-3</v>
      </c>
      <c r="J35" s="44">
        <v>0.99182452317129011</v>
      </c>
      <c r="K35" s="45">
        <v>-0.69530000000000003</v>
      </c>
      <c r="L35" s="86">
        <v>5420954.4840000002</v>
      </c>
    </row>
    <row r="36" spans="1:12" s="9" customFormat="1" x14ac:dyDescent="0.25">
      <c r="A36" s="41" t="s">
        <v>138</v>
      </c>
      <c r="B36" s="41" t="s">
        <v>107</v>
      </c>
      <c r="C36" s="41" t="s">
        <v>120</v>
      </c>
      <c r="D36" s="42">
        <v>2.1379999999999999</v>
      </c>
      <c r="E36" s="42">
        <v>1.79</v>
      </c>
      <c r="F36" s="43">
        <v>-4.2399999999999998E-3</v>
      </c>
      <c r="G36" s="44">
        <v>-4.2310238907156102E-3</v>
      </c>
      <c r="H36" s="44">
        <v>4.0088420141500198E-4</v>
      </c>
      <c r="I36" s="44">
        <v>1.16178867507225E-3</v>
      </c>
      <c r="J36" s="44">
        <v>0.99843732712351196</v>
      </c>
      <c r="K36" s="45">
        <v>-0.69530000000000003</v>
      </c>
      <c r="L36" s="86">
        <v>5420954.4840000002</v>
      </c>
    </row>
    <row r="37" spans="1:12" s="9" customFormat="1" x14ac:dyDescent="0.25">
      <c r="A37" s="41" t="s">
        <v>34</v>
      </c>
      <c r="B37" s="41" t="s">
        <v>116</v>
      </c>
      <c r="C37" s="41" t="s">
        <v>120</v>
      </c>
      <c r="D37" s="42">
        <v>5.2389999999999999</v>
      </c>
      <c r="E37" s="94">
        <v>5.59</v>
      </c>
      <c r="F37" s="43">
        <v>-1.225E-2</v>
      </c>
      <c r="G37" s="44">
        <v>-1.2175274191616899E-2</v>
      </c>
      <c r="H37" s="44">
        <v>0.69281241191406295</v>
      </c>
      <c r="I37" s="44">
        <v>8.5002572828570211E-2</v>
      </c>
      <c r="J37" s="44">
        <v>0.222185015257366</v>
      </c>
      <c r="K37" s="45">
        <v>-0.71697</v>
      </c>
      <c r="L37" s="86">
        <v>2817439.1370000001</v>
      </c>
    </row>
    <row r="38" spans="1:12" s="9" customFormat="1" x14ac:dyDescent="0.25">
      <c r="A38" s="41" t="s">
        <v>34</v>
      </c>
      <c r="B38" s="41" t="s">
        <v>107</v>
      </c>
      <c r="C38" s="41" t="s">
        <v>120</v>
      </c>
      <c r="D38" s="42">
        <v>2.3490000000000002</v>
      </c>
      <c r="E38" s="94">
        <v>2.89</v>
      </c>
      <c r="F38" s="43">
        <v>-1.14799999999999E-2</v>
      </c>
      <c r="G38" s="44">
        <v>-1.1414356236927501E-2</v>
      </c>
      <c r="H38" s="44">
        <v>0.87374869930551602</v>
      </c>
      <c r="I38" s="44">
        <v>1.52112468353166E-2</v>
      </c>
      <c r="J38" s="44">
        <v>0.111040053859166</v>
      </c>
      <c r="K38" s="45">
        <v>-0.76626000000000005</v>
      </c>
      <c r="L38" s="86">
        <v>29014022.561999999</v>
      </c>
    </row>
    <row r="39" spans="1:12" s="9" customFormat="1" x14ac:dyDescent="0.25">
      <c r="A39" s="41" t="s">
        <v>96</v>
      </c>
      <c r="B39" s="41" t="s">
        <v>107</v>
      </c>
      <c r="C39" s="41" t="s">
        <v>120</v>
      </c>
      <c r="D39" s="42">
        <v>2.02</v>
      </c>
      <c r="E39" s="42">
        <v>1.89</v>
      </c>
      <c r="F39" s="43">
        <v>-4.2209999999999998E-2</v>
      </c>
      <c r="G39" s="44">
        <v>-4.1331560939836899E-2</v>
      </c>
      <c r="H39" s="44">
        <v>0.33172035316588599</v>
      </c>
      <c r="I39" s="44">
        <v>2.02954858386471E-3</v>
      </c>
      <c r="J39" s="44">
        <v>0.66625009825024906</v>
      </c>
      <c r="K39" s="45">
        <v>-0.75680999999999998</v>
      </c>
      <c r="L39" s="86">
        <v>4740216.8590000002</v>
      </c>
    </row>
    <row r="40" spans="1:12" s="9" customFormat="1" x14ac:dyDescent="0.25">
      <c r="A40" s="41" t="s">
        <v>101</v>
      </c>
      <c r="B40" s="41" t="s">
        <v>107</v>
      </c>
      <c r="C40" s="41" t="s">
        <v>120</v>
      </c>
      <c r="D40" s="42">
        <v>2.464</v>
      </c>
      <c r="E40" s="42">
        <v>2.89</v>
      </c>
      <c r="F40" s="43">
        <v>-6.6239999999999993E-2</v>
      </c>
      <c r="G40" s="44">
        <v>-6.4093780157398902E-2</v>
      </c>
      <c r="H40" s="44">
        <v>0.89586779642250303</v>
      </c>
      <c r="I40" s="44">
        <v>6.9607589564654503E-3</v>
      </c>
      <c r="J40" s="44">
        <v>9.7171444621030695E-2</v>
      </c>
      <c r="K40" s="45">
        <v>-0.77481999999999995</v>
      </c>
      <c r="L40" s="86">
        <v>4731162.0159999998</v>
      </c>
    </row>
    <row r="41" spans="1:12" s="9" customFormat="1" x14ac:dyDescent="0.25">
      <c r="A41" s="41" t="s">
        <v>164</v>
      </c>
      <c r="B41" s="41" t="s">
        <v>107</v>
      </c>
      <c r="C41" s="41" t="s">
        <v>120</v>
      </c>
      <c r="D41" s="42">
        <v>1.925</v>
      </c>
      <c r="E41" s="42">
        <v>1.99</v>
      </c>
      <c r="F41" s="43">
        <v>-4.9549999999999997E-2</v>
      </c>
      <c r="G41" s="44">
        <v>-4.8342425931833001E-2</v>
      </c>
      <c r="H41" s="44">
        <v>0.30504161797402901</v>
      </c>
      <c r="I41" s="44">
        <v>0.24117518706420099</v>
      </c>
      <c r="J41" s="44">
        <v>0.453783194961769</v>
      </c>
      <c r="K41" s="45">
        <v>-0.81331999999999904</v>
      </c>
      <c r="L41" s="86">
        <v>4674356.7029999997</v>
      </c>
    </row>
    <row r="42" spans="1:12" s="9" customFormat="1" x14ac:dyDescent="0.25">
      <c r="A42" s="41" t="s">
        <v>164</v>
      </c>
      <c r="B42" s="41" t="s">
        <v>107</v>
      </c>
      <c r="C42" s="41" t="s">
        <v>120</v>
      </c>
      <c r="D42" s="42">
        <v>1.925</v>
      </c>
      <c r="E42" s="42">
        <v>2.09</v>
      </c>
      <c r="F42" s="43">
        <v>-4.1000000000000002E-2</v>
      </c>
      <c r="G42" s="44">
        <v>-4.0170870052201102E-2</v>
      </c>
      <c r="H42" s="44">
        <v>0.54621680503823</v>
      </c>
      <c r="I42" s="44">
        <v>0.31654480513757999</v>
      </c>
      <c r="J42" s="44">
        <v>0.13723838982418798</v>
      </c>
      <c r="K42" s="45">
        <v>-0.81331999999999904</v>
      </c>
      <c r="L42" s="86">
        <v>4674356.7029999997</v>
      </c>
    </row>
    <row r="43" spans="1:12" s="9" customFormat="1" x14ac:dyDescent="0.25">
      <c r="A43" s="41" t="s">
        <v>138</v>
      </c>
      <c r="B43" s="41" t="s">
        <v>114</v>
      </c>
      <c r="C43" s="41" t="s">
        <v>120</v>
      </c>
      <c r="D43" s="42">
        <v>2.0699999999999998</v>
      </c>
      <c r="E43" s="42">
        <v>2.69</v>
      </c>
      <c r="F43" s="43">
        <v>-1.455E-2</v>
      </c>
      <c r="G43" s="44">
        <v>-1.44446602665689E-2</v>
      </c>
      <c r="H43" s="44">
        <v>0.98005143928869298</v>
      </c>
      <c r="I43" s="44">
        <v>5.6118465484937801E-4</v>
      </c>
      <c r="J43" s="44">
        <v>1.93873760564575E-2</v>
      </c>
      <c r="K43" s="45">
        <v>-0.67930999999999997</v>
      </c>
      <c r="L43" s="86">
        <v>4659420.8669999996</v>
      </c>
    </row>
    <row r="44" spans="1:12" s="9" customFormat="1" x14ac:dyDescent="0.25">
      <c r="A44" s="41" t="s">
        <v>138</v>
      </c>
      <c r="B44" s="41" t="s">
        <v>114</v>
      </c>
      <c r="C44" s="41" t="s">
        <v>120</v>
      </c>
      <c r="D44" s="42">
        <v>2.0699999999999998</v>
      </c>
      <c r="E44" s="42">
        <v>2.09</v>
      </c>
      <c r="F44" s="43">
        <v>-6.5099999999999898E-3</v>
      </c>
      <c r="G44" s="44">
        <v>-6.4888558576694502E-3</v>
      </c>
      <c r="H44" s="44">
        <v>0.48076075185363004</v>
      </c>
      <c r="I44" s="44">
        <v>1.7690811296117801E-2</v>
      </c>
      <c r="J44" s="44">
        <v>0.50154843685025097</v>
      </c>
      <c r="K44" s="45">
        <v>-0.67930999999999997</v>
      </c>
      <c r="L44" s="86">
        <v>4659420.8669999996</v>
      </c>
    </row>
    <row r="45" spans="1:12" s="9" customFormat="1" x14ac:dyDescent="0.25">
      <c r="A45" s="41" t="s">
        <v>138</v>
      </c>
      <c r="B45" s="41" t="s">
        <v>114</v>
      </c>
      <c r="C45" s="41" t="s">
        <v>120</v>
      </c>
      <c r="D45" s="42">
        <v>2.0699999999999998</v>
      </c>
      <c r="E45" s="42">
        <v>2.39</v>
      </c>
      <c r="F45" s="43">
        <v>-9.7999999999999997E-4</v>
      </c>
      <c r="G45" s="44">
        <v>-9.7951995682687911E-4</v>
      </c>
      <c r="H45" s="44">
        <v>0.943490027841694</v>
      </c>
      <c r="I45" s="44">
        <v>1.71883365131879E-2</v>
      </c>
      <c r="J45" s="44">
        <v>3.9321635645117599E-2</v>
      </c>
      <c r="K45" s="45">
        <v>-0.67930999999999997</v>
      </c>
      <c r="L45" s="86">
        <v>4659420.8669999996</v>
      </c>
    </row>
    <row r="46" spans="1:12" s="9" customFormat="1" x14ac:dyDescent="0.25">
      <c r="A46" s="41" t="s">
        <v>95</v>
      </c>
      <c r="B46" s="41" t="s">
        <v>107</v>
      </c>
      <c r="C46" s="41" t="s">
        <v>120</v>
      </c>
      <c r="D46" s="42">
        <v>2.3580000000000001</v>
      </c>
      <c r="E46" s="42">
        <v>2.19</v>
      </c>
      <c r="F46" s="43">
        <v>-3.9210000000000002E-2</v>
      </c>
      <c r="G46" s="44">
        <v>-3.8451237297435201E-2</v>
      </c>
      <c r="H46" s="44">
        <v>0.48868072664837003</v>
      </c>
      <c r="I46" s="44">
        <v>1.2539451200042599E-2</v>
      </c>
      <c r="J46" s="44">
        <v>0.49877982215158601</v>
      </c>
      <c r="K46" s="45">
        <v>-0.69426999999999905</v>
      </c>
      <c r="L46" s="86">
        <v>4591849.9610000001</v>
      </c>
    </row>
    <row r="47" spans="1:12" s="9" customFormat="1" x14ac:dyDescent="0.25">
      <c r="A47" s="41" t="s">
        <v>34</v>
      </c>
      <c r="B47" s="41" t="s">
        <v>110</v>
      </c>
      <c r="C47" s="41" t="s">
        <v>120</v>
      </c>
      <c r="D47" s="42">
        <v>4.444</v>
      </c>
      <c r="E47" s="94">
        <v>5</v>
      </c>
      <c r="F47" s="43">
        <v>-1.04099999999999E-2</v>
      </c>
      <c r="G47" s="44">
        <v>-1.03560034803519E-2</v>
      </c>
      <c r="H47" s="44">
        <v>0.86551662099827098</v>
      </c>
      <c r="I47" s="44">
        <v>4.5274287702994798E-2</v>
      </c>
      <c r="J47" s="44">
        <v>8.9209091298733792E-2</v>
      </c>
      <c r="K47" s="45">
        <v>-1.0931999999999999</v>
      </c>
      <c r="L47" s="86">
        <v>4556348.1330000004</v>
      </c>
    </row>
    <row r="48" spans="1:12" s="9" customFormat="1" x14ac:dyDescent="0.25">
      <c r="A48" s="41" t="s">
        <v>34</v>
      </c>
      <c r="B48" s="41" t="s">
        <v>103</v>
      </c>
      <c r="C48" s="41" t="s">
        <v>120</v>
      </c>
      <c r="D48" s="42">
        <v>2.7410000000000001</v>
      </c>
      <c r="E48" s="94">
        <v>3</v>
      </c>
      <c r="F48" s="43">
        <v>-1.038E-2</v>
      </c>
      <c r="G48" s="44">
        <v>-1.0326313715111999E-2</v>
      </c>
      <c r="H48" s="44">
        <v>0.9546221869400181</v>
      </c>
      <c r="I48" s="44">
        <v>4.3287760447065001E-3</v>
      </c>
      <c r="J48" s="44">
        <v>4.1049037015274605E-2</v>
      </c>
      <c r="K48" s="45">
        <v>-0.88898999999999995</v>
      </c>
      <c r="L48" s="86">
        <v>17164885.530999999</v>
      </c>
    </row>
    <row r="49" spans="1:12" s="9" customFormat="1" x14ac:dyDescent="0.25">
      <c r="A49" s="41" t="s">
        <v>34</v>
      </c>
      <c r="B49" s="41" t="s">
        <v>108</v>
      </c>
      <c r="C49" s="41" t="s">
        <v>120</v>
      </c>
      <c r="D49" s="42">
        <v>3.29</v>
      </c>
      <c r="E49" s="94">
        <v>3.79</v>
      </c>
      <c r="F49" s="43">
        <v>-9.8899999999999995E-3</v>
      </c>
      <c r="G49" s="44">
        <v>-9.8412547790983594E-3</v>
      </c>
      <c r="H49" s="44">
        <v>0.85406506882004196</v>
      </c>
      <c r="I49" s="44">
        <v>7.6693081187564002E-2</v>
      </c>
      <c r="J49" s="44">
        <v>6.9241849992393703E-2</v>
      </c>
      <c r="K49" s="45">
        <v>-1.39835</v>
      </c>
      <c r="L49" s="86">
        <v>1944891.64099999</v>
      </c>
    </row>
    <row r="50" spans="1:12" s="9" customFormat="1" x14ac:dyDescent="0.25">
      <c r="A50" s="41" t="s">
        <v>34</v>
      </c>
      <c r="B50" s="41" t="s">
        <v>106</v>
      </c>
      <c r="C50" s="41" t="s">
        <v>120</v>
      </c>
      <c r="D50" s="42">
        <v>2.923</v>
      </c>
      <c r="E50" s="94">
        <v>3.99</v>
      </c>
      <c r="F50" s="43">
        <v>-9.3799999999999994E-3</v>
      </c>
      <c r="G50" s="44">
        <v>-9.3361450269972002E-3</v>
      </c>
      <c r="H50" s="44">
        <v>0.76936325378982306</v>
      </c>
      <c r="I50" s="44">
        <v>0.123194771313382</v>
      </c>
      <c r="J50" s="44">
        <v>0.10744197489679401</v>
      </c>
      <c r="K50" s="45">
        <v>-1.2605200000000001</v>
      </c>
      <c r="L50" s="86">
        <v>21452018.219000001</v>
      </c>
    </row>
    <row r="51" spans="1:12" s="9" customFormat="1" x14ac:dyDescent="0.25">
      <c r="A51" s="41" t="s">
        <v>34</v>
      </c>
      <c r="B51" s="41" t="s">
        <v>109</v>
      </c>
      <c r="C51" s="41" t="s">
        <v>120</v>
      </c>
      <c r="D51" s="42">
        <v>2.895</v>
      </c>
      <c r="E51" s="94">
        <v>3.39</v>
      </c>
      <c r="F51" s="43">
        <v>-9.2399999999999999E-3</v>
      </c>
      <c r="G51" s="44">
        <v>-9.1974423783421893E-3</v>
      </c>
      <c r="H51" s="44">
        <v>0.89713146268336108</v>
      </c>
      <c r="I51" s="44">
        <v>1.6022054932714799E-2</v>
      </c>
      <c r="J51" s="44">
        <v>8.6846482383924103E-2</v>
      </c>
      <c r="K51" s="45">
        <v>-1.31769</v>
      </c>
      <c r="L51" s="86">
        <v>3568616.3239999898</v>
      </c>
    </row>
    <row r="52" spans="1:12" s="9" customFormat="1" x14ac:dyDescent="0.25">
      <c r="A52" s="41" t="s">
        <v>34</v>
      </c>
      <c r="B52" s="41" t="s">
        <v>116</v>
      </c>
      <c r="C52" s="41" t="s">
        <v>120</v>
      </c>
      <c r="D52" s="42">
        <v>5.2389999999999999</v>
      </c>
      <c r="E52" s="94">
        <v>5.99</v>
      </c>
      <c r="F52" s="43">
        <v>-9.2300000000000004E-3</v>
      </c>
      <c r="G52" s="44">
        <v>-9.1875343032255998E-3</v>
      </c>
      <c r="H52" s="44">
        <v>0.86007268155377903</v>
      </c>
      <c r="I52" s="44">
        <v>6.4529983115781994E-2</v>
      </c>
      <c r="J52" s="44">
        <v>7.53973353304382E-2</v>
      </c>
      <c r="K52" s="45">
        <v>-0.71697</v>
      </c>
      <c r="L52" s="86">
        <v>2817439.1370000001</v>
      </c>
    </row>
    <row r="53" spans="1:12" s="9" customFormat="1" x14ac:dyDescent="0.25">
      <c r="A53" s="41" t="s">
        <v>34</v>
      </c>
      <c r="B53" s="41" t="s">
        <v>105</v>
      </c>
      <c r="C53" s="41" t="s">
        <v>120</v>
      </c>
      <c r="D53" s="42">
        <v>5.0910000000000002</v>
      </c>
      <c r="E53" s="94">
        <v>5.89</v>
      </c>
      <c r="F53" s="43">
        <v>-9.1599999999999997E-3</v>
      </c>
      <c r="G53" s="44">
        <v>-9.1181750030796503E-3</v>
      </c>
      <c r="H53" s="44">
        <v>0.57357672864160203</v>
      </c>
      <c r="I53" s="44">
        <v>1.5533878347250099E-3</v>
      </c>
      <c r="J53" s="44">
        <v>0.424869883523672</v>
      </c>
      <c r="K53" s="45">
        <v>-0.63680999999999999</v>
      </c>
      <c r="L53" s="86">
        <v>1448936.5659999901</v>
      </c>
    </row>
    <row r="54" spans="1:12" s="9" customFormat="1" x14ac:dyDescent="0.25">
      <c r="A54" s="41" t="s">
        <v>34</v>
      </c>
      <c r="B54" s="41" t="s">
        <v>113</v>
      </c>
      <c r="C54" s="41" t="s">
        <v>120</v>
      </c>
      <c r="D54" s="42">
        <v>3.831</v>
      </c>
      <c r="E54" s="94">
        <v>4.1900000000000004</v>
      </c>
      <c r="F54" s="43">
        <v>-8.8999999999999999E-3</v>
      </c>
      <c r="G54" s="44">
        <v>-8.8605122338719592E-3</v>
      </c>
      <c r="H54" s="44">
        <v>0.82525303766377212</v>
      </c>
      <c r="I54" s="44">
        <v>3.7506415885170299E-2</v>
      </c>
      <c r="J54" s="44">
        <v>0.13724054645105599</v>
      </c>
      <c r="K54" s="45">
        <v>-0.85614999999999997</v>
      </c>
      <c r="L54" s="86">
        <v>8129132.4840000002</v>
      </c>
    </row>
    <row r="55" spans="1:12" s="9" customFormat="1" x14ac:dyDescent="0.25">
      <c r="A55" s="41" t="s">
        <v>34</v>
      </c>
      <c r="B55" s="41" t="s">
        <v>116</v>
      </c>
      <c r="C55" s="41" t="s">
        <v>120</v>
      </c>
      <c r="D55" s="42">
        <v>5.2389999999999999</v>
      </c>
      <c r="E55" s="94">
        <v>5.79</v>
      </c>
      <c r="F55" s="43">
        <v>-8.6199999999999992E-3</v>
      </c>
      <c r="G55" s="44">
        <v>-8.5829543210030803E-3</v>
      </c>
      <c r="H55" s="44">
        <v>0.80268113692160492</v>
      </c>
      <c r="I55" s="44">
        <v>3.4516223329300003E-2</v>
      </c>
      <c r="J55" s="44">
        <v>0.16280263974909398</v>
      </c>
      <c r="K55" s="45">
        <v>-0.71697</v>
      </c>
      <c r="L55" s="86">
        <v>2817439.1370000001</v>
      </c>
    </row>
    <row r="56" spans="1:12" s="9" customFormat="1" x14ac:dyDescent="0.25">
      <c r="A56" s="41" t="s">
        <v>34</v>
      </c>
      <c r="B56" s="41" t="s">
        <v>113</v>
      </c>
      <c r="C56" s="41" t="s">
        <v>120</v>
      </c>
      <c r="D56" s="42">
        <v>3.831</v>
      </c>
      <c r="E56" s="94">
        <v>3.79</v>
      </c>
      <c r="F56" s="43">
        <v>-8.3899999999999999E-3</v>
      </c>
      <c r="G56" s="44">
        <v>-8.3549021755054895E-3</v>
      </c>
      <c r="H56" s="44">
        <v>0.30742802338598502</v>
      </c>
      <c r="I56" s="44">
        <v>0.16645989582499202</v>
      </c>
      <c r="J56" s="44">
        <v>0.52611208078902105</v>
      </c>
      <c r="K56" s="45">
        <v>-0.85614999999999997</v>
      </c>
      <c r="L56" s="86">
        <v>8129132.4840000002</v>
      </c>
    </row>
    <row r="57" spans="1:12" s="9" customFormat="1" x14ac:dyDescent="0.25">
      <c r="A57" s="41" t="s">
        <v>34</v>
      </c>
      <c r="B57" s="41" t="s">
        <v>110</v>
      </c>
      <c r="C57" s="41" t="s">
        <v>120</v>
      </c>
      <c r="D57" s="42">
        <v>4.444</v>
      </c>
      <c r="E57" s="94">
        <v>4.49</v>
      </c>
      <c r="F57" s="43">
        <v>-8.0400000000000003E-3</v>
      </c>
      <c r="G57" s="44">
        <v>-8.0077656459178696E-3</v>
      </c>
      <c r="H57" s="44">
        <v>0.27166890133096699</v>
      </c>
      <c r="I57" s="44">
        <v>0.24943622193108803</v>
      </c>
      <c r="J57" s="44">
        <v>0.47889487673794401</v>
      </c>
      <c r="K57" s="45">
        <v>-1.0931999999999999</v>
      </c>
      <c r="L57" s="86">
        <v>4556348.1330000004</v>
      </c>
    </row>
    <row r="58" spans="1:12" s="9" customFormat="1" x14ac:dyDescent="0.25">
      <c r="A58" s="41" t="s">
        <v>125</v>
      </c>
      <c r="B58" s="41" t="s">
        <v>107</v>
      </c>
      <c r="C58" s="41" t="s">
        <v>120</v>
      </c>
      <c r="D58" s="42">
        <v>2.556</v>
      </c>
      <c r="E58" s="42">
        <v>2.89</v>
      </c>
      <c r="F58" s="43">
        <v>-2.631E-2</v>
      </c>
      <c r="G58" s="44">
        <v>-2.5966907457065602E-2</v>
      </c>
      <c r="H58" s="44">
        <v>0.82200811880273505</v>
      </c>
      <c r="I58" s="44">
        <v>3.3030451286734095E-4</v>
      </c>
      <c r="J58" s="44">
        <v>0.177661576684397</v>
      </c>
      <c r="K58" s="45">
        <v>-0.71716999999999997</v>
      </c>
      <c r="L58" s="86">
        <v>3895803.7889999999</v>
      </c>
    </row>
    <row r="59" spans="1:12" s="9" customFormat="1" x14ac:dyDescent="0.25">
      <c r="A59" s="41" t="s">
        <v>125</v>
      </c>
      <c r="B59" s="41" t="s">
        <v>107</v>
      </c>
      <c r="C59" s="41" t="s">
        <v>120</v>
      </c>
      <c r="D59" s="42">
        <v>2.556</v>
      </c>
      <c r="E59" s="42">
        <v>1.89</v>
      </c>
      <c r="F59" s="43">
        <v>-2.6899999999999901E-3</v>
      </c>
      <c r="G59" s="44">
        <v>-2.6863851920042501E-3</v>
      </c>
      <c r="H59" s="44">
        <v>0</v>
      </c>
      <c r="I59" s="44">
        <v>3.1065576074109502E-4</v>
      </c>
      <c r="J59" s="44">
        <v>0.99968934423925804</v>
      </c>
      <c r="K59" s="45">
        <v>-0.71716999999999997</v>
      </c>
      <c r="L59" s="86">
        <v>3895803.7889999999</v>
      </c>
    </row>
    <row r="60" spans="1:12" s="9" customFormat="1" x14ac:dyDescent="0.25">
      <c r="A60" s="41" t="s">
        <v>125</v>
      </c>
      <c r="B60" s="41" t="s">
        <v>107</v>
      </c>
      <c r="C60" s="41" t="s">
        <v>120</v>
      </c>
      <c r="D60" s="42">
        <v>2.556</v>
      </c>
      <c r="E60" s="42">
        <v>2.19</v>
      </c>
      <c r="F60" s="43">
        <v>-2.4599999999999999E-3</v>
      </c>
      <c r="G60" s="44">
        <v>-2.4569766796308499E-3</v>
      </c>
      <c r="H60" s="44">
        <v>0.14338593774306499</v>
      </c>
      <c r="I60" s="44">
        <v>3.3885749908699997E-2</v>
      </c>
      <c r="J60" s="44">
        <v>0.82272831234823396</v>
      </c>
      <c r="K60" s="45">
        <v>-0.71716999999999997</v>
      </c>
      <c r="L60" s="86">
        <v>3895803.7889999999</v>
      </c>
    </row>
    <row r="61" spans="1:12" s="9" customFormat="1" x14ac:dyDescent="0.25">
      <c r="A61" s="41" t="s">
        <v>138</v>
      </c>
      <c r="B61" s="41" t="s">
        <v>103</v>
      </c>
      <c r="C61" s="41" t="s">
        <v>120</v>
      </c>
      <c r="D61" s="42">
        <v>2.84</v>
      </c>
      <c r="E61" s="42">
        <v>3.19</v>
      </c>
      <c r="F61" s="43">
        <v>-3.4750000000000003E-2</v>
      </c>
      <c r="G61" s="44">
        <v>-3.41531522106851E-2</v>
      </c>
      <c r="H61" s="44">
        <v>0.9157288635791051</v>
      </c>
      <c r="I61" s="44">
        <v>2.4317058643135901E-2</v>
      </c>
      <c r="J61" s="44">
        <v>5.9954077777758498E-2</v>
      </c>
      <c r="K61" s="45">
        <v>-0.73263999999999996</v>
      </c>
      <c r="L61" s="86">
        <v>3659738.2769999998</v>
      </c>
    </row>
    <row r="62" spans="1:12" s="9" customFormat="1" x14ac:dyDescent="0.25">
      <c r="A62" s="41" t="s">
        <v>138</v>
      </c>
      <c r="B62" s="41" t="s">
        <v>103</v>
      </c>
      <c r="C62" s="41" t="s">
        <v>120</v>
      </c>
      <c r="D62" s="42">
        <v>2.84</v>
      </c>
      <c r="E62" s="42">
        <v>3.09</v>
      </c>
      <c r="F62" s="43">
        <v>-2.102E-2</v>
      </c>
      <c r="G62" s="44">
        <v>-2.0800619613989199E-2</v>
      </c>
      <c r="H62" s="44">
        <v>0.90702256011217397</v>
      </c>
      <c r="I62" s="44">
        <v>8.7063034669311607E-3</v>
      </c>
      <c r="J62" s="44">
        <v>8.427113642089451E-2</v>
      </c>
      <c r="K62" s="45">
        <v>-0.73263999999999996</v>
      </c>
      <c r="L62" s="86">
        <v>3659738.2769999998</v>
      </c>
    </row>
    <row r="63" spans="1:12" s="9" customFormat="1" x14ac:dyDescent="0.25">
      <c r="A63" s="41" t="s">
        <v>138</v>
      </c>
      <c r="B63" s="41" t="s">
        <v>103</v>
      </c>
      <c r="C63" s="41" t="s">
        <v>120</v>
      </c>
      <c r="D63" s="42">
        <v>2.84</v>
      </c>
      <c r="E63" s="42">
        <v>2.4900000000000002</v>
      </c>
      <c r="F63" s="43">
        <v>-9.3200000000000002E-3</v>
      </c>
      <c r="G63" s="44">
        <v>-9.27670341246822E-3</v>
      </c>
      <c r="H63" s="44">
        <v>3.8364452104762796E-2</v>
      </c>
      <c r="I63" s="44">
        <v>4.7388892883623794E-2</v>
      </c>
      <c r="J63" s="44">
        <v>0.91424665501161295</v>
      </c>
      <c r="K63" s="45">
        <v>-0.73263999999999996</v>
      </c>
      <c r="L63" s="86">
        <v>3659738.2769999998</v>
      </c>
    </row>
    <row r="64" spans="1:12" s="9" customFormat="1" x14ac:dyDescent="0.25">
      <c r="A64" s="41" t="s">
        <v>138</v>
      </c>
      <c r="B64" s="41" t="s">
        <v>103</v>
      </c>
      <c r="C64" s="41" t="s">
        <v>120</v>
      </c>
      <c r="D64" s="42">
        <v>2.84</v>
      </c>
      <c r="E64" s="42">
        <v>2.89</v>
      </c>
      <c r="F64" s="43">
        <v>-9.0699999999999999E-3</v>
      </c>
      <c r="G64" s="44">
        <v>-9.0289916256381907E-3</v>
      </c>
      <c r="H64" s="44">
        <v>0.438870839346164</v>
      </c>
      <c r="I64" s="44">
        <v>4.6207599856969296E-2</v>
      </c>
      <c r="J64" s="44">
        <v>0.51492156079686602</v>
      </c>
      <c r="K64" s="45">
        <v>-0.73263999999999996</v>
      </c>
      <c r="L64" s="86">
        <v>3659738.2769999998</v>
      </c>
    </row>
    <row r="65" spans="1:12" s="9" customFormat="1" x14ac:dyDescent="0.25">
      <c r="A65" s="41" t="s">
        <v>34</v>
      </c>
      <c r="B65" s="41" t="s">
        <v>106</v>
      </c>
      <c r="C65" s="41" t="s">
        <v>120</v>
      </c>
      <c r="D65" s="42">
        <v>2.923</v>
      </c>
      <c r="E65" s="94">
        <v>4.3899999999999997</v>
      </c>
      <c r="F65" s="43">
        <v>-7.9900000000000006E-3</v>
      </c>
      <c r="G65" s="44">
        <v>-7.9581647941892007E-3</v>
      </c>
      <c r="H65" s="44">
        <v>0.91721532055366195</v>
      </c>
      <c r="I65" s="44">
        <v>2.27107458056744E-2</v>
      </c>
      <c r="J65" s="44">
        <v>6.0073933640663005E-2</v>
      </c>
      <c r="K65" s="45">
        <v>-1.2605200000000001</v>
      </c>
      <c r="L65" s="86">
        <v>21452018.219000001</v>
      </c>
    </row>
    <row r="66" spans="1:12" s="9" customFormat="1" x14ac:dyDescent="0.25">
      <c r="A66" s="41" t="s">
        <v>34</v>
      </c>
      <c r="B66" s="41" t="s">
        <v>107</v>
      </c>
      <c r="C66" s="41" t="s">
        <v>120</v>
      </c>
      <c r="D66" s="42">
        <v>2.3490000000000002</v>
      </c>
      <c r="E66" s="94">
        <v>1.89</v>
      </c>
      <c r="F66" s="43">
        <v>-7.8599999999999903E-3</v>
      </c>
      <c r="G66" s="44">
        <v>-7.8291909724956792E-3</v>
      </c>
      <c r="H66" s="44">
        <v>9.38580986727377E-2</v>
      </c>
      <c r="I66" s="44">
        <v>2.9403396712963099E-3</v>
      </c>
      <c r="J66" s="44">
        <v>0.90320156165596499</v>
      </c>
      <c r="K66" s="45">
        <v>-0.76626000000000005</v>
      </c>
      <c r="L66" s="86">
        <v>29014022.561999999</v>
      </c>
    </row>
    <row r="67" spans="1:12" s="9" customFormat="1" x14ac:dyDescent="0.25">
      <c r="A67" s="41" t="s">
        <v>34</v>
      </c>
      <c r="B67" s="41" t="s">
        <v>117</v>
      </c>
      <c r="C67" s="41" t="s">
        <v>120</v>
      </c>
      <c r="D67" s="42">
        <v>3.2069999999999999</v>
      </c>
      <c r="E67" s="94">
        <v>3.59</v>
      </c>
      <c r="F67" s="43">
        <v>-7.4799999999999997E-3</v>
      </c>
      <c r="G67" s="44">
        <v>-7.4520944212582698E-3</v>
      </c>
      <c r="H67" s="44">
        <v>0.81692827115002697</v>
      </c>
      <c r="I67" s="44">
        <v>3.2381565365873201E-2</v>
      </c>
      <c r="J67" s="44">
        <v>0.150690163484099</v>
      </c>
      <c r="K67" s="45">
        <v>-1.1001299999999901</v>
      </c>
      <c r="L67" s="86">
        <v>4100735.176</v>
      </c>
    </row>
    <row r="68" spans="1:12" s="9" customFormat="1" x14ac:dyDescent="0.25">
      <c r="A68" s="41" t="s">
        <v>34</v>
      </c>
      <c r="B68" s="41" t="s">
        <v>116</v>
      </c>
      <c r="C68" s="41" t="s">
        <v>120</v>
      </c>
      <c r="D68" s="42">
        <v>5.2389999999999999</v>
      </c>
      <c r="E68" s="94">
        <v>5.39</v>
      </c>
      <c r="F68" s="43">
        <v>-7.3099999999999997E-3</v>
      </c>
      <c r="G68" s="44">
        <v>-7.2833469341798598E-3</v>
      </c>
      <c r="H68" s="44">
        <v>0.509414601016416</v>
      </c>
      <c r="I68" s="44">
        <v>2.3466827523850903E-2</v>
      </c>
      <c r="J68" s="44">
        <v>0.46711857145973196</v>
      </c>
      <c r="K68" s="45">
        <v>-0.71697</v>
      </c>
      <c r="L68" s="86">
        <v>2817439.1370000001</v>
      </c>
    </row>
    <row r="69" spans="1:12" s="9" customFormat="1" x14ac:dyDescent="0.25">
      <c r="A69" s="41" t="s">
        <v>138</v>
      </c>
      <c r="B69" s="41" t="s">
        <v>106</v>
      </c>
      <c r="C69" s="41" t="s">
        <v>120</v>
      </c>
      <c r="D69" s="42">
        <v>3.9950000000000001</v>
      </c>
      <c r="E69" s="42">
        <v>3.99</v>
      </c>
      <c r="F69" s="43">
        <v>-3.1939999999999899E-2</v>
      </c>
      <c r="G69" s="44">
        <v>-3.1435305782530898E-2</v>
      </c>
      <c r="H69" s="44">
        <v>0.223809294042766</v>
      </c>
      <c r="I69" s="44">
        <v>0.37713399378197998</v>
      </c>
      <c r="J69" s="44">
        <v>0.39905671217525202</v>
      </c>
      <c r="K69" s="45">
        <v>-0.85350000000000004</v>
      </c>
      <c r="L69" s="86">
        <v>3501332.68</v>
      </c>
    </row>
    <row r="70" spans="1:12" s="9" customFormat="1" x14ac:dyDescent="0.25">
      <c r="A70" s="41" t="s">
        <v>138</v>
      </c>
      <c r="B70" s="41" t="s">
        <v>106</v>
      </c>
      <c r="C70" s="41" t="s">
        <v>120</v>
      </c>
      <c r="D70" s="42">
        <v>3.9950000000000001</v>
      </c>
      <c r="E70" s="42">
        <v>4.09</v>
      </c>
      <c r="F70" s="43">
        <v>-2.1669999999999998E-2</v>
      </c>
      <c r="G70" s="44">
        <v>-2.1436892400182601E-2</v>
      </c>
      <c r="H70" s="44">
        <v>0.60094328782474593</v>
      </c>
      <c r="I70" s="44">
        <v>1.0065162775747101E-2</v>
      </c>
      <c r="J70" s="44">
        <v>0.38899154939950598</v>
      </c>
      <c r="K70" s="45">
        <v>-0.85350000000000004</v>
      </c>
      <c r="L70" s="86">
        <v>3501332.68</v>
      </c>
    </row>
    <row r="71" spans="1:12" s="9" customFormat="1" x14ac:dyDescent="0.25">
      <c r="A71" s="41" t="s">
        <v>138</v>
      </c>
      <c r="B71" s="41" t="s">
        <v>106</v>
      </c>
      <c r="C71" s="41" t="s">
        <v>120</v>
      </c>
      <c r="D71" s="42">
        <v>3.9950000000000001</v>
      </c>
      <c r="E71" s="42">
        <v>4.3899999999999997</v>
      </c>
      <c r="F71" s="43">
        <v>-9.1500000000000001E-3</v>
      </c>
      <c r="G71" s="44">
        <v>-9.1082661352854793E-3</v>
      </c>
      <c r="H71" s="44">
        <v>0.68426334560286506</v>
      </c>
      <c r="I71" s="44">
        <v>0.11603191118862799</v>
      </c>
      <c r="J71" s="44">
        <v>0.19970474320850598</v>
      </c>
      <c r="K71" s="45">
        <v>-0.85350000000000004</v>
      </c>
      <c r="L71" s="86">
        <v>3501332.68</v>
      </c>
    </row>
    <row r="72" spans="1:12" s="9" customFormat="1" x14ac:dyDescent="0.25">
      <c r="A72" s="41" t="s">
        <v>138</v>
      </c>
      <c r="B72" s="41" t="s">
        <v>106</v>
      </c>
      <c r="C72" s="41" t="s">
        <v>120</v>
      </c>
      <c r="D72" s="42">
        <v>3.9950000000000001</v>
      </c>
      <c r="E72" s="42">
        <v>4.29</v>
      </c>
      <c r="F72" s="43">
        <v>-8.3800000000000003E-3</v>
      </c>
      <c r="G72" s="44">
        <v>-8.3449856749447902E-3</v>
      </c>
      <c r="H72" s="44">
        <v>0.62840782931738404</v>
      </c>
      <c r="I72" s="44">
        <v>5.5855516285480002E-2</v>
      </c>
      <c r="J72" s="44">
        <v>0.315736654397135</v>
      </c>
      <c r="K72" s="45">
        <v>-0.85350000000000004</v>
      </c>
      <c r="L72" s="86">
        <v>3501332.68</v>
      </c>
    </row>
    <row r="73" spans="1:12" s="9" customFormat="1" x14ac:dyDescent="0.25">
      <c r="A73" s="41" t="s">
        <v>138</v>
      </c>
      <c r="B73" s="41" t="s">
        <v>106</v>
      </c>
      <c r="C73" s="41" t="s">
        <v>120</v>
      </c>
      <c r="D73" s="42">
        <v>3.9950000000000001</v>
      </c>
      <c r="E73" s="42">
        <v>4.8899999999999997</v>
      </c>
      <c r="F73" s="43">
        <v>-4.4200000000000003E-3</v>
      </c>
      <c r="G73" s="44">
        <v>-4.4102461759257796E-3</v>
      </c>
      <c r="H73" s="44">
        <v>0.95129701801711208</v>
      </c>
      <c r="I73" s="44">
        <v>2.0715998487107902E-2</v>
      </c>
      <c r="J73" s="44">
        <v>2.7986983495779598E-2</v>
      </c>
      <c r="K73" s="45">
        <v>-0.85350000000000004</v>
      </c>
      <c r="L73" s="86">
        <v>3501332.68</v>
      </c>
    </row>
    <row r="74" spans="1:12" s="9" customFormat="1" x14ac:dyDescent="0.25">
      <c r="A74" s="41" t="s">
        <v>138</v>
      </c>
      <c r="B74" s="41" t="s">
        <v>106</v>
      </c>
      <c r="C74" s="41" t="s">
        <v>120</v>
      </c>
      <c r="D74" s="42">
        <v>3.9950000000000001</v>
      </c>
      <c r="E74" s="42">
        <v>4.59</v>
      </c>
      <c r="F74" s="43">
        <v>-2.2499999999999998E-3</v>
      </c>
      <c r="G74" s="44">
        <v>-2.24747064737007E-3</v>
      </c>
      <c r="H74" s="44">
        <v>0.86451356459385298</v>
      </c>
      <c r="I74" s="44">
        <v>6.7754948328554609E-2</v>
      </c>
      <c r="J74" s="44">
        <v>6.7731487077591995E-2</v>
      </c>
      <c r="K74" s="45">
        <v>-0.85350000000000004</v>
      </c>
      <c r="L74" s="86">
        <v>3501332.68</v>
      </c>
    </row>
    <row r="75" spans="1:12" s="9" customFormat="1" x14ac:dyDescent="0.25">
      <c r="A75" s="41" t="s">
        <v>101</v>
      </c>
      <c r="B75" s="41" t="s">
        <v>114</v>
      </c>
      <c r="C75" s="41" t="s">
        <v>120</v>
      </c>
      <c r="D75" s="42">
        <v>2.395</v>
      </c>
      <c r="E75" s="42">
        <v>2.69</v>
      </c>
      <c r="F75" s="43">
        <v>-4.7480000000000001E-2</v>
      </c>
      <c r="G75" s="44">
        <v>-4.63704544671876E-2</v>
      </c>
      <c r="H75" s="44">
        <v>0.70089132430677292</v>
      </c>
      <c r="I75" s="44">
        <v>6.0133037298440002E-2</v>
      </c>
      <c r="J75" s="44">
        <v>0.238975638394786</v>
      </c>
      <c r="K75" s="45">
        <v>-0.67778000000000005</v>
      </c>
      <c r="L75" s="86">
        <v>3446589.645</v>
      </c>
    </row>
    <row r="76" spans="1:12" s="9" customFormat="1" x14ac:dyDescent="0.25">
      <c r="A76" s="41" t="s">
        <v>162</v>
      </c>
      <c r="B76" s="41" t="s">
        <v>107</v>
      </c>
      <c r="C76" s="41" t="s">
        <v>120</v>
      </c>
      <c r="D76" s="42">
        <v>1.9119999999999999</v>
      </c>
      <c r="E76" s="42">
        <v>1.99</v>
      </c>
      <c r="F76" s="43">
        <v>-5.058E-2</v>
      </c>
      <c r="G76" s="44">
        <v>-4.9322128599635397E-2</v>
      </c>
      <c r="H76" s="44">
        <v>0.36143245366772803</v>
      </c>
      <c r="I76" s="44">
        <v>0.21819634501687699</v>
      </c>
      <c r="J76" s="44">
        <v>0.42037120131539296</v>
      </c>
      <c r="K76" s="45">
        <v>-0.89797000000000005</v>
      </c>
      <c r="L76" s="86">
        <v>3241853.84</v>
      </c>
    </row>
    <row r="77" spans="1:12" s="9" customFormat="1" x14ac:dyDescent="0.25">
      <c r="A77" s="41" t="s">
        <v>162</v>
      </c>
      <c r="B77" s="41" t="s">
        <v>107</v>
      </c>
      <c r="C77" s="41" t="s">
        <v>120</v>
      </c>
      <c r="D77" s="42">
        <v>1.9119999999999999</v>
      </c>
      <c r="E77" s="42">
        <v>2.09</v>
      </c>
      <c r="F77" s="43">
        <v>-4.5960000000000001E-2</v>
      </c>
      <c r="G77" s="44">
        <v>-4.4919835366754E-2</v>
      </c>
      <c r="H77" s="44">
        <v>0.57962879868460593</v>
      </c>
      <c r="I77" s="44">
        <v>0.31696322488780598</v>
      </c>
      <c r="J77" s="44">
        <v>0.10340797642758699</v>
      </c>
      <c r="K77" s="45">
        <v>-0.89797000000000005</v>
      </c>
      <c r="L77" s="86">
        <v>3241853.84</v>
      </c>
    </row>
    <row r="78" spans="1:12" s="9" customFormat="1" x14ac:dyDescent="0.25">
      <c r="A78" s="41" t="s">
        <v>163</v>
      </c>
      <c r="B78" s="41" t="s">
        <v>107</v>
      </c>
      <c r="C78" s="41" t="s">
        <v>120</v>
      </c>
      <c r="D78" s="42">
        <v>1.9650000000000001</v>
      </c>
      <c r="E78" s="42">
        <v>1.99</v>
      </c>
      <c r="F78" s="43">
        <v>-4.6679999999999999E-2</v>
      </c>
      <c r="G78" s="44">
        <v>-4.5607245587914097E-2</v>
      </c>
      <c r="H78" s="44">
        <v>0.211655110851312</v>
      </c>
      <c r="I78" s="44">
        <v>0.33915767960879301</v>
      </c>
      <c r="J78" s="44">
        <v>0.44918720953989399</v>
      </c>
      <c r="K78" s="45">
        <v>-0.85389999999999999</v>
      </c>
      <c r="L78" s="86">
        <v>3190153.1949999998</v>
      </c>
    </row>
    <row r="79" spans="1:12" s="9" customFormat="1" x14ac:dyDescent="0.25">
      <c r="A79" s="41" t="s">
        <v>163</v>
      </c>
      <c r="B79" s="41" t="s">
        <v>107</v>
      </c>
      <c r="C79" s="41" t="s">
        <v>120</v>
      </c>
      <c r="D79" s="42">
        <v>1.9650000000000001</v>
      </c>
      <c r="E79" s="42">
        <v>2.09</v>
      </c>
      <c r="F79" s="43">
        <v>-4.3989999999999897E-2</v>
      </c>
      <c r="G79" s="44">
        <v>-4.3036472939530702E-2</v>
      </c>
      <c r="H79" s="44">
        <v>0.55081279046010501</v>
      </c>
      <c r="I79" s="44">
        <v>0.24737608851735199</v>
      </c>
      <c r="J79" s="44">
        <v>0.20181112102254101</v>
      </c>
      <c r="K79" s="45">
        <v>-0.85389999999999999</v>
      </c>
      <c r="L79" s="86">
        <v>3190153.1949999998</v>
      </c>
    </row>
    <row r="80" spans="1:12" s="9" customFormat="1" x14ac:dyDescent="0.25">
      <c r="A80" s="41" t="s">
        <v>34</v>
      </c>
      <c r="B80" s="41" t="s">
        <v>117</v>
      </c>
      <c r="C80" s="41" t="s">
        <v>120</v>
      </c>
      <c r="D80" s="42">
        <v>3.2069999999999999</v>
      </c>
      <c r="E80" s="94">
        <v>3</v>
      </c>
      <c r="F80" s="43">
        <v>-7.0699999999999999E-3</v>
      </c>
      <c r="G80" s="44">
        <v>-7.0450663449170801E-3</v>
      </c>
      <c r="H80" s="44">
        <v>0.46860880166408397</v>
      </c>
      <c r="I80" s="44">
        <v>1.46915499905184E-2</v>
      </c>
      <c r="J80" s="44">
        <v>0.51669964834539694</v>
      </c>
      <c r="K80" s="45">
        <v>-1.1001299999999901</v>
      </c>
      <c r="L80" s="86">
        <v>4100735.176</v>
      </c>
    </row>
    <row r="81" spans="1:12" s="9" customFormat="1" x14ac:dyDescent="0.25">
      <c r="A81" s="41" t="s">
        <v>101</v>
      </c>
      <c r="B81" s="41" t="s">
        <v>103</v>
      </c>
      <c r="C81" s="41" t="s">
        <v>120</v>
      </c>
      <c r="D81" s="42">
        <v>2.8809999999999998</v>
      </c>
      <c r="E81" s="42">
        <v>3.19</v>
      </c>
      <c r="F81" s="43">
        <v>-9.8129999999999995E-2</v>
      </c>
      <c r="G81" s="44">
        <v>-9.3468952942715802E-2</v>
      </c>
      <c r="H81" s="44">
        <v>0.90563950426329698</v>
      </c>
      <c r="I81" s="44">
        <v>1.95405554237803E-2</v>
      </c>
      <c r="J81" s="44">
        <v>7.4819940312921801E-2</v>
      </c>
      <c r="K81" s="45">
        <v>-0.50712999999999997</v>
      </c>
      <c r="L81" s="86">
        <v>2954667.2579999999</v>
      </c>
    </row>
    <row r="82" spans="1:12" s="9" customFormat="1" x14ac:dyDescent="0.25">
      <c r="A82" s="41" t="s">
        <v>96</v>
      </c>
      <c r="B82" s="41" t="s">
        <v>103</v>
      </c>
      <c r="C82" s="41" t="s">
        <v>120</v>
      </c>
      <c r="D82" s="42">
        <v>2.5339999999999998</v>
      </c>
      <c r="E82" s="42">
        <v>2.4900000000000002</v>
      </c>
      <c r="F82" s="43">
        <v>-7.1749999999999994E-2</v>
      </c>
      <c r="G82" s="44">
        <v>-6.9236442383327601E-2</v>
      </c>
      <c r="H82" s="44">
        <v>0.108355355464615</v>
      </c>
      <c r="I82" s="44">
        <v>0.26234216599906701</v>
      </c>
      <c r="J82" s="44">
        <v>0.62930247853631593</v>
      </c>
      <c r="K82" s="45">
        <v>-0.73063999999999996</v>
      </c>
      <c r="L82" s="86">
        <v>2933212.4730000002</v>
      </c>
    </row>
    <row r="83" spans="1:12" s="9" customFormat="1" x14ac:dyDescent="0.25">
      <c r="A83" s="41" t="s">
        <v>125</v>
      </c>
      <c r="B83" s="41" t="s">
        <v>114</v>
      </c>
      <c r="C83" s="41" t="s">
        <v>120</v>
      </c>
      <c r="D83" s="42">
        <v>2.5619999999999998</v>
      </c>
      <c r="E83" s="42">
        <v>2.69</v>
      </c>
      <c r="F83" s="43">
        <v>-1.7239999999999998E-2</v>
      </c>
      <c r="G83" s="44">
        <v>-1.7092241537129599E-2</v>
      </c>
      <c r="H83" s="44">
        <v>0.55972375188872103</v>
      </c>
      <c r="I83" s="44">
        <v>6.2875678017859302E-2</v>
      </c>
      <c r="J83" s="44">
        <v>0.37740057009341799</v>
      </c>
      <c r="K83" s="45">
        <v>-0.77156999999999998</v>
      </c>
      <c r="L83" s="86">
        <v>2927401.4839999899</v>
      </c>
    </row>
    <row r="84" spans="1:12" s="9" customFormat="1" x14ac:dyDescent="0.25">
      <c r="A84" s="41" t="s">
        <v>125</v>
      </c>
      <c r="B84" s="41" t="s">
        <v>114</v>
      </c>
      <c r="C84" s="41" t="s">
        <v>120</v>
      </c>
      <c r="D84" s="42">
        <v>2.5619999999999998</v>
      </c>
      <c r="E84" s="42">
        <v>2.09</v>
      </c>
      <c r="F84" s="43">
        <v>-6.1700000000000001E-3</v>
      </c>
      <c r="G84" s="44">
        <v>-6.1510046372081897E-3</v>
      </c>
      <c r="H84" s="44">
        <v>0.12549305952908699</v>
      </c>
      <c r="I84" s="44">
        <v>1.8173597038002601E-2</v>
      </c>
      <c r="J84" s="44">
        <v>0.85633334343291001</v>
      </c>
      <c r="K84" s="45">
        <v>-0.77156999999999998</v>
      </c>
      <c r="L84" s="86">
        <v>2927401.4839999899</v>
      </c>
    </row>
    <row r="85" spans="1:12" s="9" customFormat="1" x14ac:dyDescent="0.25">
      <c r="A85" s="41" t="s">
        <v>125</v>
      </c>
      <c r="B85" s="41" t="s">
        <v>114</v>
      </c>
      <c r="C85" s="41" t="s">
        <v>120</v>
      </c>
      <c r="D85" s="42">
        <v>2.5619999999999998</v>
      </c>
      <c r="E85" s="42">
        <v>2.39</v>
      </c>
      <c r="F85" s="43">
        <v>-1.91E-3</v>
      </c>
      <c r="G85" s="44">
        <v>-1.90817711075752E-3</v>
      </c>
      <c r="H85" s="44">
        <v>0.20366682881376502</v>
      </c>
      <c r="I85" s="44">
        <v>2.7747852282590801E-2</v>
      </c>
      <c r="J85" s="44">
        <v>0.76858531890364301</v>
      </c>
      <c r="K85" s="45">
        <v>-0.77156999999999998</v>
      </c>
      <c r="L85" s="86">
        <v>2927401.4839999899</v>
      </c>
    </row>
    <row r="86" spans="1:12" s="9" customFormat="1" x14ac:dyDescent="0.25">
      <c r="A86" s="41" t="s">
        <v>138</v>
      </c>
      <c r="B86" s="41" t="s">
        <v>113</v>
      </c>
      <c r="C86" s="41" t="s">
        <v>120</v>
      </c>
      <c r="D86" s="42">
        <v>3.8050000000000002</v>
      </c>
      <c r="E86" s="42">
        <v>3.99</v>
      </c>
      <c r="F86" s="43">
        <v>-2.7949999999999999E-2</v>
      </c>
      <c r="G86" s="44">
        <v>-2.7563012564907299E-2</v>
      </c>
      <c r="H86" s="44">
        <v>0.54698806558687307</v>
      </c>
      <c r="I86" s="44">
        <v>0.25570022661548802</v>
      </c>
      <c r="J86" s="44">
        <v>0.19731170779763801</v>
      </c>
      <c r="K86" s="45">
        <v>-0.79725000000000001</v>
      </c>
      <c r="L86" s="86">
        <v>2854595.4449999998</v>
      </c>
    </row>
    <row r="87" spans="1:12" s="9" customFormat="1" x14ac:dyDescent="0.25">
      <c r="A87" s="41" t="s">
        <v>138</v>
      </c>
      <c r="B87" s="41" t="s">
        <v>113</v>
      </c>
      <c r="C87" s="41" t="s">
        <v>120</v>
      </c>
      <c r="D87" s="42">
        <v>3.8050000000000002</v>
      </c>
      <c r="E87" s="42">
        <v>3.79</v>
      </c>
      <c r="F87" s="43">
        <v>-7.8700000000000003E-3</v>
      </c>
      <c r="G87" s="44">
        <v>-7.8391126309775797E-3</v>
      </c>
      <c r="H87" s="44">
        <v>0.31998255191686903</v>
      </c>
      <c r="I87" s="44">
        <v>0.19956972900977299</v>
      </c>
      <c r="J87" s="44">
        <v>0.48044771907335698</v>
      </c>
      <c r="K87" s="45">
        <v>-0.79725000000000001</v>
      </c>
      <c r="L87" s="86">
        <v>2854595.4449999998</v>
      </c>
    </row>
    <row r="88" spans="1:12" s="9" customFormat="1" x14ac:dyDescent="0.25">
      <c r="A88" s="41" t="s">
        <v>138</v>
      </c>
      <c r="B88" s="41" t="s">
        <v>113</v>
      </c>
      <c r="C88" s="41" t="s">
        <v>120</v>
      </c>
      <c r="D88" s="42">
        <v>3.8050000000000002</v>
      </c>
      <c r="E88" s="42">
        <v>4.29</v>
      </c>
      <c r="F88" s="43">
        <v>-3.4099999999999998E-3</v>
      </c>
      <c r="G88" s="44">
        <v>-3.4041925530068299E-3</v>
      </c>
      <c r="H88" s="44">
        <v>0.90609348391378408</v>
      </c>
      <c r="I88" s="44">
        <v>2.9981488669113897E-2</v>
      </c>
      <c r="J88" s="44">
        <v>6.3925027417102001E-2</v>
      </c>
      <c r="K88" s="45">
        <v>-0.79725000000000001</v>
      </c>
      <c r="L88" s="86">
        <v>2854595.4449999998</v>
      </c>
    </row>
    <row r="89" spans="1:12" s="9" customFormat="1" x14ac:dyDescent="0.25">
      <c r="A89" s="41" t="s">
        <v>138</v>
      </c>
      <c r="B89" s="41" t="s">
        <v>113</v>
      </c>
      <c r="C89" s="41" t="s">
        <v>120</v>
      </c>
      <c r="D89" s="42">
        <v>3.8050000000000002</v>
      </c>
      <c r="E89" s="42">
        <v>4.1900000000000004</v>
      </c>
      <c r="F89" s="43">
        <v>-2.5300000000000001E-3</v>
      </c>
      <c r="G89" s="44">
        <v>-2.5268022473399201E-3</v>
      </c>
      <c r="H89" s="44">
        <v>0.83602873486555496</v>
      </c>
      <c r="I89" s="44">
        <v>7.0064749048228195E-2</v>
      </c>
      <c r="J89" s="44">
        <v>9.390651608621621E-2</v>
      </c>
      <c r="K89" s="45">
        <v>-0.79725000000000001</v>
      </c>
      <c r="L89" s="86">
        <v>2854595.4449999998</v>
      </c>
    </row>
    <row r="90" spans="1:12" s="9" customFormat="1" x14ac:dyDescent="0.25">
      <c r="A90" s="41" t="s">
        <v>125</v>
      </c>
      <c r="B90" s="41" t="s">
        <v>103</v>
      </c>
      <c r="C90" s="41" t="s">
        <v>120</v>
      </c>
      <c r="D90" s="42">
        <v>2.6960000000000002</v>
      </c>
      <c r="E90" s="42">
        <v>3.19</v>
      </c>
      <c r="F90" s="43">
        <v>-3.8249999999999999E-2</v>
      </c>
      <c r="G90" s="44">
        <v>-3.7527707261750802E-2</v>
      </c>
      <c r="H90" s="44">
        <v>0.99712912580359203</v>
      </c>
      <c r="I90" s="44">
        <v>0</v>
      </c>
      <c r="J90" s="44">
        <v>2.87087419640712E-3</v>
      </c>
      <c r="K90" s="45">
        <v>-0.94291000000000003</v>
      </c>
      <c r="L90" s="86">
        <v>2818545.9730000002</v>
      </c>
    </row>
    <row r="91" spans="1:12" s="9" customFormat="1" x14ac:dyDescent="0.25">
      <c r="A91" s="41" t="s">
        <v>125</v>
      </c>
      <c r="B91" s="41" t="s">
        <v>103</v>
      </c>
      <c r="C91" s="41" t="s">
        <v>120</v>
      </c>
      <c r="D91" s="42">
        <v>2.6960000000000002</v>
      </c>
      <c r="E91" s="42">
        <v>2.4900000000000002</v>
      </c>
      <c r="F91" s="43">
        <v>-4.9399999999999999E-3</v>
      </c>
      <c r="G91" s="44">
        <v>-4.9278182675078696E-3</v>
      </c>
      <c r="H91" s="44">
        <v>5.9118242990763498E-4</v>
      </c>
      <c r="I91" s="44">
        <v>0.26986821055917004</v>
      </c>
      <c r="J91" s="44">
        <v>0.72954060701092205</v>
      </c>
      <c r="K91" s="45">
        <v>-0.94291000000000003</v>
      </c>
      <c r="L91" s="86">
        <v>2818545.9730000002</v>
      </c>
    </row>
    <row r="92" spans="1:12" s="9" customFormat="1" x14ac:dyDescent="0.25">
      <c r="A92" s="41" t="s">
        <v>34</v>
      </c>
      <c r="B92" s="41" t="s">
        <v>110</v>
      </c>
      <c r="C92" s="41" t="s">
        <v>120</v>
      </c>
      <c r="D92" s="42">
        <v>4.444</v>
      </c>
      <c r="E92" s="94">
        <v>5.29</v>
      </c>
      <c r="F92" s="43">
        <v>-6.8599999999999998E-3</v>
      </c>
      <c r="G92" s="44">
        <v>-6.8365239126605398E-3</v>
      </c>
      <c r="H92" s="44">
        <v>0.94299660864022394</v>
      </c>
      <c r="I92" s="44">
        <v>1.92980197875651E-2</v>
      </c>
      <c r="J92" s="44">
        <v>3.7705371572210503E-2</v>
      </c>
      <c r="K92" s="45">
        <v>-1.0931999999999999</v>
      </c>
      <c r="L92" s="86">
        <v>4556348.1330000004</v>
      </c>
    </row>
    <row r="93" spans="1:12" s="9" customFormat="1" x14ac:dyDescent="0.25">
      <c r="A93" s="41" t="s">
        <v>34</v>
      </c>
      <c r="B93" s="41" t="s">
        <v>114</v>
      </c>
      <c r="C93" s="41" t="s">
        <v>120</v>
      </c>
      <c r="D93" s="42">
        <v>2.2429999999999999</v>
      </c>
      <c r="E93" s="94">
        <v>2.69</v>
      </c>
      <c r="F93" s="43">
        <v>-6.62E-3</v>
      </c>
      <c r="G93" s="44">
        <v>-6.5981360730030802E-3</v>
      </c>
      <c r="H93" s="44">
        <v>0.82582197768452204</v>
      </c>
      <c r="I93" s="44">
        <v>3.5815041852376599E-2</v>
      </c>
      <c r="J93" s="44">
        <v>0.138362980463101</v>
      </c>
      <c r="K93" s="45">
        <v>-0.75202999999999998</v>
      </c>
      <c r="L93" s="86">
        <v>27228521.061999999</v>
      </c>
    </row>
    <row r="94" spans="1:12" s="9" customFormat="1" x14ac:dyDescent="0.25">
      <c r="A94" s="41" t="s">
        <v>34</v>
      </c>
      <c r="B94" s="41" t="s">
        <v>119</v>
      </c>
      <c r="C94" s="41" t="s">
        <v>120</v>
      </c>
      <c r="D94" s="42">
        <v>2.859</v>
      </c>
      <c r="E94" s="94">
        <v>3.49</v>
      </c>
      <c r="F94" s="43">
        <v>-6.62E-3</v>
      </c>
      <c r="G94" s="44">
        <v>-6.5981360730030802E-3</v>
      </c>
      <c r="H94" s="44">
        <v>0.81012933218045502</v>
      </c>
      <c r="I94" s="44">
        <v>0.156499524249678</v>
      </c>
      <c r="J94" s="44">
        <v>3.3371143569866701E-2</v>
      </c>
      <c r="K94" s="45">
        <v>-1.21245</v>
      </c>
      <c r="L94" s="86">
        <v>4037784.3709999998</v>
      </c>
    </row>
    <row r="95" spans="1:12" s="9" customFormat="1" x14ac:dyDescent="0.25">
      <c r="A95" s="41" t="s">
        <v>34</v>
      </c>
      <c r="B95" s="41" t="s">
        <v>103</v>
      </c>
      <c r="C95" s="41" t="s">
        <v>120</v>
      </c>
      <c r="D95" s="42">
        <v>2.7410000000000001</v>
      </c>
      <c r="E95" s="94">
        <v>2.89</v>
      </c>
      <c r="F95" s="43">
        <v>-6.3E-3</v>
      </c>
      <c r="G95" s="44">
        <v>-6.2801966089452901E-3</v>
      </c>
      <c r="H95" s="44">
        <v>0.62066500945879099</v>
      </c>
      <c r="I95" s="44">
        <v>3.5256675479778503E-2</v>
      </c>
      <c r="J95" s="44">
        <v>0.34407831506143</v>
      </c>
      <c r="K95" s="45">
        <v>-0.88898999999999995</v>
      </c>
      <c r="L95" s="86">
        <v>17164885.530999999</v>
      </c>
    </row>
    <row r="96" spans="1:12" s="9" customFormat="1" x14ac:dyDescent="0.25">
      <c r="A96" s="41" t="s">
        <v>34</v>
      </c>
      <c r="B96" s="41" t="s">
        <v>119</v>
      </c>
      <c r="C96" s="41" t="s">
        <v>120</v>
      </c>
      <c r="D96" s="42">
        <v>2.859</v>
      </c>
      <c r="E96" s="94">
        <v>3</v>
      </c>
      <c r="F96" s="43">
        <v>-5.8999999999999999E-3</v>
      </c>
      <c r="G96" s="44">
        <v>-5.8826291794038497E-3</v>
      </c>
      <c r="H96" s="44">
        <v>0.71946579995264104</v>
      </c>
      <c r="I96" s="44">
        <v>2.9198117199798999E-2</v>
      </c>
      <c r="J96" s="44">
        <v>0.25133608284755904</v>
      </c>
      <c r="K96" s="45">
        <v>-1.21245</v>
      </c>
      <c r="L96" s="86">
        <v>4037784.3709999998</v>
      </c>
    </row>
    <row r="97" spans="1:12" s="9" customFormat="1" x14ac:dyDescent="0.25">
      <c r="A97" s="41" t="s">
        <v>34</v>
      </c>
      <c r="B97" s="41" t="s">
        <v>106</v>
      </c>
      <c r="C97" s="41" t="s">
        <v>120</v>
      </c>
      <c r="D97" s="42">
        <v>2.923</v>
      </c>
      <c r="E97" s="94">
        <v>4</v>
      </c>
      <c r="F97" s="43">
        <v>-5.8700000000000002E-3</v>
      </c>
      <c r="G97" s="44">
        <v>-5.8528052109218997E-3</v>
      </c>
      <c r="H97" s="44">
        <v>0.89255802510320503</v>
      </c>
      <c r="I97" s="44">
        <v>3.8003061401708999E-3</v>
      </c>
      <c r="J97" s="44">
        <v>0.10364166875662301</v>
      </c>
      <c r="K97" s="45">
        <v>-1.2605200000000001</v>
      </c>
      <c r="L97" s="86">
        <v>21452018.219000001</v>
      </c>
    </row>
    <row r="98" spans="1:12" s="9" customFormat="1" x14ac:dyDescent="0.25">
      <c r="A98" s="41" t="s">
        <v>34</v>
      </c>
      <c r="B98" s="41" t="s">
        <v>107</v>
      </c>
      <c r="C98" s="41" t="s">
        <v>120</v>
      </c>
      <c r="D98" s="42">
        <v>2.3490000000000002</v>
      </c>
      <c r="E98" s="94">
        <v>2.19</v>
      </c>
      <c r="F98" s="43">
        <v>-5.0899999999999999E-3</v>
      </c>
      <c r="G98" s="44">
        <v>-5.0770679007653401E-3</v>
      </c>
      <c r="H98" s="44">
        <v>0.37606609253086704</v>
      </c>
      <c r="I98" s="44">
        <v>3.7359895694833695E-2</v>
      </c>
      <c r="J98" s="44">
        <v>0.58657401177429802</v>
      </c>
      <c r="K98" s="45">
        <v>-0.76626000000000005</v>
      </c>
      <c r="L98" s="86">
        <v>29014022.561999999</v>
      </c>
    </row>
    <row r="99" spans="1:12" s="9" customFormat="1" x14ac:dyDescent="0.25">
      <c r="A99" s="41" t="s">
        <v>34</v>
      </c>
      <c r="B99" s="41" t="s">
        <v>117</v>
      </c>
      <c r="C99" s="41" t="s">
        <v>120</v>
      </c>
      <c r="D99" s="42">
        <v>3.2069999999999999</v>
      </c>
      <c r="E99" s="94">
        <v>3.29</v>
      </c>
      <c r="F99" s="43">
        <v>-4.9199999999999999E-3</v>
      </c>
      <c r="G99" s="44">
        <v>-4.9079166248574497E-3</v>
      </c>
      <c r="H99" s="44">
        <v>0.52473013725106299</v>
      </c>
      <c r="I99" s="44">
        <v>8.9417281134046206E-2</v>
      </c>
      <c r="J99" s="44">
        <v>0.38585258161489</v>
      </c>
      <c r="K99" s="45">
        <v>-1.1001299999999901</v>
      </c>
      <c r="L99" s="86">
        <v>4100735.176</v>
      </c>
    </row>
    <row r="100" spans="1:12" s="9" customFormat="1" x14ac:dyDescent="0.25">
      <c r="A100" s="41" t="s">
        <v>34</v>
      </c>
      <c r="B100" s="41" t="s">
        <v>111</v>
      </c>
      <c r="C100" s="41" t="s">
        <v>120</v>
      </c>
      <c r="D100" s="42">
        <v>2.6739999999999999</v>
      </c>
      <c r="E100" s="94">
        <v>2.69</v>
      </c>
      <c r="F100" s="43">
        <v>-4.5799999999999999E-3</v>
      </c>
      <c r="G100" s="44">
        <v>-4.5695277936683701E-3</v>
      </c>
      <c r="H100" s="44">
        <v>0.51540189221978994</v>
      </c>
      <c r="I100" s="44">
        <v>8.2405055961842791E-2</v>
      </c>
      <c r="J100" s="44">
        <v>0.40219305181836601</v>
      </c>
      <c r="K100" s="45">
        <v>-0.77891999999999995</v>
      </c>
      <c r="L100" s="86">
        <v>10748714.6409999</v>
      </c>
    </row>
    <row r="101" spans="1:12" s="9" customFormat="1" x14ac:dyDescent="0.25">
      <c r="A101" s="41" t="s">
        <v>163</v>
      </c>
      <c r="B101" s="41" t="s">
        <v>106</v>
      </c>
      <c r="C101" s="41" t="s">
        <v>120</v>
      </c>
      <c r="D101" s="42">
        <v>3.7450000000000001</v>
      </c>
      <c r="E101" s="42">
        <v>3.99</v>
      </c>
      <c r="F101" s="43">
        <v>-6.4500000000000002E-2</v>
      </c>
      <c r="G101" s="44">
        <v>-6.2463885737950198E-2</v>
      </c>
      <c r="H101" s="44">
        <v>0.58451533263905198</v>
      </c>
      <c r="I101" s="44">
        <v>0.235676913385476</v>
      </c>
      <c r="J101" s="44">
        <v>0.179807753975471</v>
      </c>
      <c r="K101" s="45">
        <v>-0.56820999999999999</v>
      </c>
      <c r="L101" s="86">
        <v>2467905.9019999998</v>
      </c>
    </row>
    <row r="102" spans="1:12" s="9" customFormat="1" x14ac:dyDescent="0.25">
      <c r="A102" s="41" t="s">
        <v>163</v>
      </c>
      <c r="B102" s="41" t="s">
        <v>106</v>
      </c>
      <c r="C102" s="41" t="s">
        <v>120</v>
      </c>
      <c r="D102" s="42">
        <v>3.7450000000000001</v>
      </c>
      <c r="E102" s="42">
        <v>3.69</v>
      </c>
      <c r="F102" s="43">
        <v>-6.089E-2</v>
      </c>
      <c r="G102" s="44">
        <v>-5.9073263975425498E-2</v>
      </c>
      <c r="H102" s="44">
        <v>0.27402498672118297</v>
      </c>
      <c r="I102" s="44">
        <v>2.4080548247564199E-2</v>
      </c>
      <c r="J102" s="44">
        <v>0.70189446503125197</v>
      </c>
      <c r="K102" s="45">
        <v>-0.56820999999999999</v>
      </c>
      <c r="L102" s="86">
        <v>2467905.9019999998</v>
      </c>
    </row>
    <row r="103" spans="1:12" s="9" customFormat="1" x14ac:dyDescent="0.25">
      <c r="A103" s="41" t="s">
        <v>164</v>
      </c>
      <c r="B103" s="41" t="s">
        <v>113</v>
      </c>
      <c r="C103" s="41" t="s">
        <v>120</v>
      </c>
      <c r="D103" s="42">
        <v>3.4470000000000001</v>
      </c>
      <c r="E103" s="42">
        <v>2.99</v>
      </c>
      <c r="F103" s="43">
        <v>-7.3300000000000004E-2</v>
      </c>
      <c r="G103" s="44">
        <v>-7.0678008395360495E-2</v>
      </c>
      <c r="H103" s="44">
        <v>0.208391406890794</v>
      </c>
      <c r="I103" s="44">
        <v>7.6064466452396409E-2</v>
      </c>
      <c r="J103" s="44">
        <v>0.715544126656808</v>
      </c>
      <c r="K103" s="45">
        <v>-0.37058999999999997</v>
      </c>
      <c r="L103" s="86">
        <v>2405370.7420000001</v>
      </c>
    </row>
    <row r="104" spans="1:12" s="9" customFormat="1" x14ac:dyDescent="0.25">
      <c r="A104" s="41" t="s">
        <v>164</v>
      </c>
      <c r="B104" s="41" t="s">
        <v>113</v>
      </c>
      <c r="C104" s="41" t="s">
        <v>120</v>
      </c>
      <c r="D104" s="42">
        <v>3.4470000000000001</v>
      </c>
      <c r="E104" s="42">
        <v>3.19</v>
      </c>
      <c r="F104" s="43">
        <v>-7.1789999999999896E-2</v>
      </c>
      <c r="G104" s="44">
        <v>-6.9273672181031296E-2</v>
      </c>
      <c r="H104" s="44">
        <v>0.28555568373047502</v>
      </c>
      <c r="I104" s="44">
        <v>2.11521188662093E-3</v>
      </c>
      <c r="J104" s="44">
        <v>0.71232910438290409</v>
      </c>
      <c r="K104" s="45">
        <v>-0.37058999999999997</v>
      </c>
      <c r="L104" s="86">
        <v>2405370.7420000001</v>
      </c>
    </row>
    <row r="105" spans="1:12" s="9" customFormat="1" x14ac:dyDescent="0.25">
      <c r="A105" s="41" t="s">
        <v>96</v>
      </c>
      <c r="B105" s="41" t="s">
        <v>106</v>
      </c>
      <c r="C105" s="41" t="s">
        <v>120</v>
      </c>
      <c r="D105" s="42">
        <v>2.9830000000000001</v>
      </c>
      <c r="E105" s="42">
        <v>4.3899999999999997</v>
      </c>
      <c r="F105" s="43">
        <v>-7.2690000000000005E-2</v>
      </c>
      <c r="G105" s="44">
        <v>-7.01109490449634E-2</v>
      </c>
      <c r="H105" s="44">
        <v>0.95274260015637591</v>
      </c>
      <c r="I105" s="44">
        <v>1.53856575185155E-2</v>
      </c>
      <c r="J105" s="44">
        <v>3.1871742325107699E-2</v>
      </c>
      <c r="K105" s="45">
        <v>-1.2348299999999901</v>
      </c>
      <c r="L105" s="86">
        <v>2323538.8709999998</v>
      </c>
    </row>
    <row r="106" spans="1:12" s="9" customFormat="1" x14ac:dyDescent="0.25">
      <c r="A106" s="41" t="s">
        <v>124</v>
      </c>
      <c r="B106" s="41" t="s">
        <v>107</v>
      </c>
      <c r="C106" s="41" t="s">
        <v>120</v>
      </c>
      <c r="D106" s="42">
        <v>1.9430000000000001</v>
      </c>
      <c r="E106" s="42">
        <v>1.89</v>
      </c>
      <c r="F106" s="43">
        <v>-2.6460000000000001E-2</v>
      </c>
      <c r="G106" s="44">
        <v>-2.61130014636227E-2</v>
      </c>
      <c r="H106" s="44">
        <v>0.67766827539317209</v>
      </c>
      <c r="I106" s="44">
        <v>1.2750922324145301E-4</v>
      </c>
      <c r="J106" s="44">
        <v>0.32220421538358601</v>
      </c>
      <c r="K106" s="45">
        <v>-0.79715000000000003</v>
      </c>
      <c r="L106" s="86">
        <v>2246737.602</v>
      </c>
    </row>
    <row r="107" spans="1:12" s="9" customFormat="1" x14ac:dyDescent="0.25">
      <c r="A107" s="41" t="s">
        <v>124</v>
      </c>
      <c r="B107" s="41" t="s">
        <v>107</v>
      </c>
      <c r="C107" s="41" t="s">
        <v>120</v>
      </c>
      <c r="D107" s="42">
        <v>1.9430000000000001</v>
      </c>
      <c r="E107" s="42">
        <v>1.79</v>
      </c>
      <c r="F107" s="43">
        <v>-6.8099999999999897E-3</v>
      </c>
      <c r="G107" s="44">
        <v>-6.78686449738108E-3</v>
      </c>
      <c r="H107" s="44">
        <v>1.9393885353158098E-5</v>
      </c>
      <c r="I107" s="44">
        <v>0.67764888150781799</v>
      </c>
      <c r="J107" s="44">
        <v>0.32233172460682702</v>
      </c>
      <c r="K107" s="45">
        <v>-0.79715000000000003</v>
      </c>
      <c r="L107" s="86">
        <v>2246737.602</v>
      </c>
    </row>
    <row r="108" spans="1:12" s="9" customFormat="1" x14ac:dyDescent="0.25">
      <c r="A108" s="41" t="s">
        <v>138</v>
      </c>
      <c r="B108" s="41" t="s">
        <v>111</v>
      </c>
      <c r="C108" s="41" t="s">
        <v>120</v>
      </c>
      <c r="D108" s="42">
        <v>2.589</v>
      </c>
      <c r="E108" s="42">
        <v>2.89</v>
      </c>
      <c r="F108" s="43">
        <v>-2.0279999999999999E-2</v>
      </c>
      <c r="G108" s="44">
        <v>-2.00757439015685E-2</v>
      </c>
      <c r="H108" s="44">
        <v>0.85012705561173108</v>
      </c>
      <c r="I108" s="44">
        <v>2.4998826105637702E-2</v>
      </c>
      <c r="J108" s="44">
        <v>0.12487411828263</v>
      </c>
      <c r="K108" s="45">
        <v>-0.70615000000000006</v>
      </c>
      <c r="L108" s="86">
        <v>2241856.7379999999</v>
      </c>
    </row>
    <row r="109" spans="1:12" s="9" customFormat="1" x14ac:dyDescent="0.25">
      <c r="A109" s="41" t="s">
        <v>138</v>
      </c>
      <c r="B109" s="41" t="s">
        <v>111</v>
      </c>
      <c r="C109" s="41" t="s">
        <v>120</v>
      </c>
      <c r="D109" s="42">
        <v>2.589</v>
      </c>
      <c r="E109" s="42">
        <v>2.69</v>
      </c>
      <c r="F109" s="43">
        <v>-5.6899999999999997E-3</v>
      </c>
      <c r="G109" s="44">
        <v>-5.6738426097090403E-3</v>
      </c>
      <c r="H109" s="44">
        <v>0.615270851083347</v>
      </c>
      <c r="I109" s="44">
        <v>0.15496031389978801</v>
      </c>
      <c r="J109" s="44">
        <v>0.22976883501686401</v>
      </c>
      <c r="K109" s="45">
        <v>-0.70615000000000006</v>
      </c>
      <c r="L109" s="86">
        <v>2241856.7379999999</v>
      </c>
    </row>
    <row r="110" spans="1:12" s="9" customFormat="1" x14ac:dyDescent="0.25">
      <c r="A110" s="41" t="s">
        <v>164</v>
      </c>
      <c r="B110" s="41" t="s">
        <v>106</v>
      </c>
      <c r="C110" s="41" t="s">
        <v>120</v>
      </c>
      <c r="D110" s="42">
        <v>3.6589999999999998</v>
      </c>
      <c r="E110" s="42">
        <v>3.69</v>
      </c>
      <c r="F110" s="43">
        <v>-6.5320000000000003E-2</v>
      </c>
      <c r="G110" s="44">
        <v>-6.3232350238140403E-2</v>
      </c>
      <c r="H110" s="44">
        <v>0.286425561563183</v>
      </c>
      <c r="I110" s="44">
        <v>3.7313049786663804E-2</v>
      </c>
      <c r="J110" s="44">
        <v>0.67626138865015206</v>
      </c>
      <c r="K110" s="45">
        <v>-0.56903999999999999</v>
      </c>
      <c r="L110" s="86">
        <v>2241794.1949999998</v>
      </c>
    </row>
    <row r="111" spans="1:12" s="9" customFormat="1" x14ac:dyDescent="0.25">
      <c r="A111" s="41" t="s">
        <v>164</v>
      </c>
      <c r="B111" s="41" t="s">
        <v>106</v>
      </c>
      <c r="C111" s="41" t="s">
        <v>120</v>
      </c>
      <c r="D111" s="42">
        <v>3.6589999999999998</v>
      </c>
      <c r="E111" s="42">
        <v>3.99</v>
      </c>
      <c r="F111" s="43">
        <v>-5.7389999999999997E-2</v>
      </c>
      <c r="G111" s="44">
        <v>-5.5774250493488303E-2</v>
      </c>
      <c r="H111" s="44">
        <v>0.76763162729854695</v>
      </c>
      <c r="I111" s="44">
        <v>8.3867029808649698E-2</v>
      </c>
      <c r="J111" s="44">
        <v>0.14850134289280201</v>
      </c>
      <c r="K111" s="45">
        <v>-0.56903999999999999</v>
      </c>
      <c r="L111" s="86">
        <v>2241794.1949999998</v>
      </c>
    </row>
    <row r="112" spans="1:12" s="9" customFormat="1" x14ac:dyDescent="0.25">
      <c r="A112" s="41" t="s">
        <v>163</v>
      </c>
      <c r="B112" s="41" t="s">
        <v>113</v>
      </c>
      <c r="C112" s="41" t="s">
        <v>120</v>
      </c>
      <c r="D112" s="42">
        <v>3.49</v>
      </c>
      <c r="E112" s="42">
        <v>2.99</v>
      </c>
      <c r="F112" s="43">
        <v>-7.9739999999999894E-2</v>
      </c>
      <c r="G112" s="44">
        <v>-7.6643612159266794E-2</v>
      </c>
      <c r="H112" s="44">
        <v>0.20420556458087699</v>
      </c>
      <c r="I112" s="44">
        <v>2.7974750821363401E-2</v>
      </c>
      <c r="J112" s="44">
        <v>0.76781968459775896</v>
      </c>
      <c r="K112" s="45">
        <v>-0.37530000000000002</v>
      </c>
      <c r="L112" s="86">
        <v>2097160.6209999998</v>
      </c>
    </row>
    <row r="113" spans="1:12" s="9" customFormat="1" x14ac:dyDescent="0.25">
      <c r="A113" s="41" t="s">
        <v>163</v>
      </c>
      <c r="B113" s="41" t="s">
        <v>113</v>
      </c>
      <c r="C113" s="41" t="s">
        <v>120</v>
      </c>
      <c r="D113" s="42">
        <v>3.49</v>
      </c>
      <c r="E113" s="42">
        <v>3.19</v>
      </c>
      <c r="F113" s="43">
        <v>-6.59E-2</v>
      </c>
      <c r="G113" s="44">
        <v>-6.3775517941141599E-2</v>
      </c>
      <c r="H113" s="44">
        <v>0.25940874201705599</v>
      </c>
      <c r="I113" s="44">
        <v>1.5594549277465799E-3</v>
      </c>
      <c r="J113" s="44">
        <v>0.739031803055196</v>
      </c>
      <c r="K113" s="45">
        <v>-0.37530000000000002</v>
      </c>
      <c r="L113" s="86">
        <v>2097160.6209999998</v>
      </c>
    </row>
    <row r="114" spans="1:12" s="9" customFormat="1" x14ac:dyDescent="0.25">
      <c r="A114" s="41" t="s">
        <v>162</v>
      </c>
      <c r="B114" s="41" t="s">
        <v>113</v>
      </c>
      <c r="C114" s="41" t="s">
        <v>120</v>
      </c>
      <c r="D114" s="42">
        <v>3.4339999999999899</v>
      </c>
      <c r="E114" s="42">
        <v>3.19</v>
      </c>
      <c r="F114" s="43">
        <v>-7.3770000000000002E-2</v>
      </c>
      <c r="G114" s="44">
        <v>-7.1114687103879595E-2</v>
      </c>
      <c r="H114" s="44">
        <v>0.26531624638280199</v>
      </c>
      <c r="I114" s="44">
        <v>7.5682159780351499E-3</v>
      </c>
      <c r="J114" s="44">
        <v>0.72711553763916204</v>
      </c>
      <c r="K114" s="45">
        <v>-0.39206999999999997</v>
      </c>
      <c r="L114" s="86">
        <v>2093547.855</v>
      </c>
    </row>
    <row r="115" spans="1:12" s="9" customFormat="1" x14ac:dyDescent="0.25">
      <c r="A115" s="41" t="s">
        <v>162</v>
      </c>
      <c r="B115" s="41" t="s">
        <v>113</v>
      </c>
      <c r="C115" s="41" t="s">
        <v>120</v>
      </c>
      <c r="D115" s="42">
        <v>3.4339999999999899</v>
      </c>
      <c r="E115" s="42">
        <v>2.99</v>
      </c>
      <c r="F115" s="43">
        <v>-6.7919999999999994E-2</v>
      </c>
      <c r="G115" s="44">
        <v>-6.5664782595187002E-2</v>
      </c>
      <c r="H115" s="44">
        <v>0.15954139555111602</v>
      </c>
      <c r="I115" s="44">
        <v>3.5056286097298099E-2</v>
      </c>
      <c r="J115" s="44">
        <v>0.80540231835158493</v>
      </c>
      <c r="K115" s="45">
        <v>-0.39206999999999997</v>
      </c>
      <c r="L115" s="86">
        <v>2093547.855</v>
      </c>
    </row>
    <row r="116" spans="1:12" s="9" customFormat="1" x14ac:dyDescent="0.25">
      <c r="A116" s="41" t="s">
        <v>125</v>
      </c>
      <c r="B116" s="41" t="s">
        <v>111</v>
      </c>
      <c r="C116" s="41" t="s">
        <v>120</v>
      </c>
      <c r="D116" s="42">
        <v>2.762</v>
      </c>
      <c r="E116" s="42">
        <v>2.89</v>
      </c>
      <c r="F116" s="43">
        <v>-2.7859999999999999E-2</v>
      </c>
      <c r="G116" s="44">
        <v>-2.7475489297550101E-2</v>
      </c>
      <c r="H116" s="44">
        <v>0.632149081749657</v>
      </c>
      <c r="I116" s="44">
        <v>3.48271366441118E-2</v>
      </c>
      <c r="J116" s="44">
        <v>0.33302378160623097</v>
      </c>
      <c r="K116" s="45">
        <v>-0.65300999999999998</v>
      </c>
      <c r="L116" s="86">
        <v>2046332.496</v>
      </c>
    </row>
    <row r="117" spans="1:12" s="9" customFormat="1" x14ac:dyDescent="0.25">
      <c r="A117" s="41" t="s">
        <v>162</v>
      </c>
      <c r="B117" s="41" t="s">
        <v>106</v>
      </c>
      <c r="C117" s="41" t="s">
        <v>120</v>
      </c>
      <c r="D117" s="42">
        <v>3.6219999999999999</v>
      </c>
      <c r="E117" s="42">
        <v>3.99</v>
      </c>
      <c r="F117" s="43">
        <v>-6.1850000000000002E-2</v>
      </c>
      <c r="G117" s="44">
        <v>-5.9976120201681103E-2</v>
      </c>
      <c r="H117" s="44">
        <v>0.80433856745912802</v>
      </c>
      <c r="I117" s="44">
        <v>0.11247936603046399</v>
      </c>
      <c r="J117" s="44">
        <v>8.3182066510406508E-2</v>
      </c>
      <c r="K117" s="45">
        <v>-0.55064000000000002</v>
      </c>
      <c r="L117" s="86">
        <v>2043774.5619999999</v>
      </c>
    </row>
    <row r="118" spans="1:12" s="9" customFormat="1" x14ac:dyDescent="0.25">
      <c r="A118" s="41" t="s">
        <v>162</v>
      </c>
      <c r="B118" s="41" t="s">
        <v>106</v>
      </c>
      <c r="C118" s="41" t="s">
        <v>120</v>
      </c>
      <c r="D118" s="42">
        <v>3.6219999999999999</v>
      </c>
      <c r="E118" s="42">
        <v>3.69</v>
      </c>
      <c r="F118" s="43">
        <v>-6.0139999999999999E-2</v>
      </c>
      <c r="G118" s="44">
        <v>-5.8367304221591303E-2</v>
      </c>
      <c r="H118" s="44">
        <v>0.40949103854219898</v>
      </c>
      <c r="I118" s="44">
        <v>6.0133212711504298E-2</v>
      </c>
      <c r="J118" s="44">
        <v>0.53037574874629601</v>
      </c>
      <c r="K118" s="45">
        <v>-0.55064000000000002</v>
      </c>
      <c r="L118" s="86">
        <v>2043774.5619999999</v>
      </c>
    </row>
    <row r="119" spans="1:12" s="9" customFormat="1" x14ac:dyDescent="0.25">
      <c r="A119" s="41" t="s">
        <v>138</v>
      </c>
      <c r="B119" s="41" t="s">
        <v>110</v>
      </c>
      <c r="C119" s="41" t="s">
        <v>120</v>
      </c>
      <c r="D119" s="42">
        <v>4.5869999999999997</v>
      </c>
      <c r="E119" s="42">
        <v>5.09</v>
      </c>
      <c r="F119" s="43">
        <v>-1.661E-2</v>
      </c>
      <c r="G119" s="44">
        <v>-1.6472814550284699E-2</v>
      </c>
      <c r="H119" s="44">
        <v>0.88278375636708606</v>
      </c>
      <c r="I119" s="44">
        <v>2.60575963652858E-2</v>
      </c>
      <c r="J119" s="44">
        <v>9.1158647267627999E-2</v>
      </c>
      <c r="K119" s="45">
        <v>-1.0528200000000001</v>
      </c>
      <c r="L119" s="86">
        <v>2006664.852</v>
      </c>
    </row>
    <row r="120" spans="1:12" s="9" customFormat="1" x14ac:dyDescent="0.25">
      <c r="A120" s="41" t="s">
        <v>138</v>
      </c>
      <c r="B120" s="41" t="s">
        <v>110</v>
      </c>
      <c r="C120" s="41" t="s">
        <v>120</v>
      </c>
      <c r="D120" s="42">
        <v>4.5869999999999997</v>
      </c>
      <c r="E120" s="42">
        <v>5.29</v>
      </c>
      <c r="F120" s="43">
        <v>-1.10099999999999E-2</v>
      </c>
      <c r="G120" s="44">
        <v>-1.0949611777966099E-2</v>
      </c>
      <c r="H120" s="44">
        <v>0.95523853378257106</v>
      </c>
      <c r="I120" s="44">
        <v>2.9914208504579699E-2</v>
      </c>
      <c r="J120" s="44">
        <v>1.4847257712848701E-2</v>
      </c>
      <c r="K120" s="45">
        <v>-1.0528200000000001</v>
      </c>
      <c r="L120" s="86">
        <v>2006664.852</v>
      </c>
    </row>
    <row r="121" spans="1:12" s="9" customFormat="1" x14ac:dyDescent="0.25">
      <c r="A121" s="41" t="s">
        <v>138</v>
      </c>
      <c r="B121" s="41" t="s">
        <v>110</v>
      </c>
      <c r="C121" s="41" t="s">
        <v>120</v>
      </c>
      <c r="D121" s="42">
        <v>4.5869999999999997</v>
      </c>
      <c r="E121" s="42">
        <v>4.49</v>
      </c>
      <c r="F121" s="43">
        <v>-7.3099999999999997E-3</v>
      </c>
      <c r="G121" s="44">
        <v>-7.2833469341798598E-3</v>
      </c>
      <c r="H121" s="44">
        <v>0.17269342118606498</v>
      </c>
      <c r="I121" s="44">
        <v>0.28091523544156899</v>
      </c>
      <c r="J121" s="44">
        <v>0.54639134337236495</v>
      </c>
      <c r="K121" s="45">
        <v>-1.0528200000000001</v>
      </c>
      <c r="L121" s="86">
        <v>2006664.852</v>
      </c>
    </row>
    <row r="122" spans="1:12" s="9" customFormat="1" x14ac:dyDescent="0.25">
      <c r="A122" s="41" t="s">
        <v>138</v>
      </c>
      <c r="B122" s="41" t="s">
        <v>110</v>
      </c>
      <c r="C122" s="41" t="s">
        <v>120</v>
      </c>
      <c r="D122" s="42">
        <v>4.5869999999999997</v>
      </c>
      <c r="E122" s="42">
        <v>4.59</v>
      </c>
      <c r="F122" s="43">
        <v>-5.0400000000000002E-3</v>
      </c>
      <c r="G122" s="44">
        <v>-5.0273205104860398E-3</v>
      </c>
      <c r="H122" s="44">
        <v>0.453608656627635</v>
      </c>
      <c r="I122" s="44">
        <v>0.14365631566248499</v>
      </c>
      <c r="J122" s="44">
        <v>0.40273502770987901</v>
      </c>
      <c r="K122" s="45">
        <v>-1.0528200000000001</v>
      </c>
      <c r="L122" s="86">
        <v>2006664.852</v>
      </c>
    </row>
    <row r="123" spans="1:12" s="9" customFormat="1" x14ac:dyDescent="0.25">
      <c r="A123" s="41" t="s">
        <v>99</v>
      </c>
      <c r="B123" s="41" t="s">
        <v>114</v>
      </c>
      <c r="C123" s="41" t="s">
        <v>120</v>
      </c>
      <c r="D123" s="42">
        <v>2.1429999999999998</v>
      </c>
      <c r="E123" s="42">
        <v>2.09</v>
      </c>
      <c r="F123" s="43">
        <v>-6.6170000000000007E-2</v>
      </c>
      <c r="G123" s="44">
        <v>-6.4028264428986195E-2</v>
      </c>
      <c r="H123" s="44">
        <v>0.33103888055242497</v>
      </c>
      <c r="I123" s="44">
        <v>3.09221340435228E-2</v>
      </c>
      <c r="J123" s="44">
        <v>0.63803898540405102</v>
      </c>
      <c r="K123" s="45">
        <v>-0.45990999999999999</v>
      </c>
      <c r="L123" s="86">
        <v>1970425.051</v>
      </c>
    </row>
    <row r="124" spans="1:12" s="9" customFormat="1" x14ac:dyDescent="0.25">
      <c r="A124" s="41" t="s">
        <v>99</v>
      </c>
      <c r="B124" s="41" t="s">
        <v>114</v>
      </c>
      <c r="C124" s="41" t="s">
        <v>120</v>
      </c>
      <c r="D124" s="42">
        <v>2.1429999999999998</v>
      </c>
      <c r="E124" s="42">
        <v>2.39</v>
      </c>
      <c r="F124" s="43">
        <v>-1.34E-2</v>
      </c>
      <c r="G124" s="44">
        <v>-1.33106196775175E-2</v>
      </c>
      <c r="H124" s="44">
        <v>0.80145306321377208</v>
      </c>
      <c r="I124" s="44">
        <v>5.45582374648289E-2</v>
      </c>
      <c r="J124" s="44">
        <v>0.14398869932139799</v>
      </c>
      <c r="K124" s="45">
        <v>-0.45990999999999999</v>
      </c>
      <c r="L124" s="86">
        <v>1970425.051</v>
      </c>
    </row>
    <row r="125" spans="1:12" s="9" customFormat="1" x14ac:dyDescent="0.25">
      <c r="A125" s="41" t="s">
        <v>101</v>
      </c>
      <c r="B125" s="41" t="s">
        <v>111</v>
      </c>
      <c r="C125" s="41" t="s">
        <v>120</v>
      </c>
      <c r="D125" s="42">
        <v>2.77</v>
      </c>
      <c r="E125" s="42">
        <v>2.89</v>
      </c>
      <c r="F125" s="43">
        <v>-4.1939999999999998E-2</v>
      </c>
      <c r="G125" s="44">
        <v>-4.1072685514680997E-2</v>
      </c>
      <c r="H125" s="44">
        <v>0.69071391004896399</v>
      </c>
      <c r="I125" s="44">
        <v>4.4154510403643293E-2</v>
      </c>
      <c r="J125" s="44">
        <v>0.26513157954739197</v>
      </c>
      <c r="K125" s="45">
        <v>-0.85657999999999901</v>
      </c>
      <c r="L125" s="86">
        <v>1957235.1780000001</v>
      </c>
    </row>
    <row r="126" spans="1:12" s="9" customFormat="1" x14ac:dyDescent="0.25">
      <c r="A126" s="41" t="s">
        <v>34</v>
      </c>
      <c r="B126" s="41" t="s">
        <v>108</v>
      </c>
      <c r="C126" s="41" t="s">
        <v>120</v>
      </c>
      <c r="D126" s="42">
        <v>3.29</v>
      </c>
      <c r="E126" s="94">
        <v>3.29</v>
      </c>
      <c r="F126" s="43">
        <v>-4.5399999999999998E-3</v>
      </c>
      <c r="G126" s="44">
        <v>-4.5297097784251497E-3</v>
      </c>
      <c r="H126" s="44">
        <v>0.548300514878721</v>
      </c>
      <c r="I126" s="44">
        <v>4.7371644210042294E-2</v>
      </c>
      <c r="J126" s="44">
        <v>0.40432784091123503</v>
      </c>
      <c r="K126" s="45">
        <v>-1.39835</v>
      </c>
      <c r="L126" s="86">
        <v>1944891.64099999</v>
      </c>
    </row>
    <row r="127" spans="1:12" s="9" customFormat="1" x14ac:dyDescent="0.25">
      <c r="A127" s="41" t="s">
        <v>34</v>
      </c>
      <c r="B127" s="41" t="s">
        <v>112</v>
      </c>
      <c r="C127" s="41" t="s">
        <v>120</v>
      </c>
      <c r="D127" s="42">
        <v>3.101</v>
      </c>
      <c r="E127" s="94">
        <v>4.1900000000000004</v>
      </c>
      <c r="F127" s="43">
        <v>-4.4200000000000003E-3</v>
      </c>
      <c r="G127" s="44">
        <v>-4.4102461759257796E-3</v>
      </c>
      <c r="H127" s="44">
        <v>0.88204562231808192</v>
      </c>
      <c r="I127" s="44">
        <v>7.2888476967570906E-3</v>
      </c>
      <c r="J127" s="44">
        <v>0.11066552998516001</v>
      </c>
      <c r="K127" s="45">
        <v>-1.3268799999999901</v>
      </c>
      <c r="L127" s="86">
        <v>6613886.352</v>
      </c>
    </row>
    <row r="128" spans="1:12" s="9" customFormat="1" x14ac:dyDescent="0.25">
      <c r="A128" s="41" t="s">
        <v>34</v>
      </c>
      <c r="B128" s="41" t="s">
        <v>108</v>
      </c>
      <c r="C128" s="41" t="s">
        <v>120</v>
      </c>
      <c r="D128" s="42">
        <v>3.29</v>
      </c>
      <c r="E128" s="94">
        <v>3.89</v>
      </c>
      <c r="F128" s="43">
        <v>-3.7499999999999999E-3</v>
      </c>
      <c r="G128" s="44">
        <v>-3.74297753082897E-3</v>
      </c>
      <c r="H128" s="44">
        <v>0.93075815000760598</v>
      </c>
      <c r="I128" s="44">
        <v>2.20724291398912E-2</v>
      </c>
      <c r="J128" s="44">
        <v>4.7169420852502301E-2</v>
      </c>
      <c r="K128" s="45">
        <v>-1.39835</v>
      </c>
      <c r="L128" s="86">
        <v>1944891.64099999</v>
      </c>
    </row>
    <row r="129" spans="1:12" s="9" customFormat="1" x14ac:dyDescent="0.25">
      <c r="A129" s="41" t="s">
        <v>34</v>
      </c>
      <c r="B129" s="41" t="s">
        <v>114</v>
      </c>
      <c r="C129" s="41" t="s">
        <v>120</v>
      </c>
      <c r="D129" s="42">
        <v>2.2429999999999999</v>
      </c>
      <c r="E129" s="94">
        <v>2</v>
      </c>
      <c r="F129" s="43">
        <v>-3.5000000000000001E-3</v>
      </c>
      <c r="G129" s="44">
        <v>-3.4938821395851202E-3</v>
      </c>
      <c r="H129" s="44">
        <v>0.3472262217532</v>
      </c>
      <c r="I129" s="44">
        <v>2.5212733611689502E-2</v>
      </c>
      <c r="J129" s="44">
        <v>0.62756104463510898</v>
      </c>
      <c r="K129" s="45">
        <v>-0.75202999999999998</v>
      </c>
      <c r="L129" s="86">
        <v>27228521.061999999</v>
      </c>
    </row>
    <row r="130" spans="1:12" s="9" customFormat="1" x14ac:dyDescent="0.25">
      <c r="A130" s="41" t="s">
        <v>34</v>
      </c>
      <c r="B130" s="41" t="s">
        <v>110</v>
      </c>
      <c r="C130" s="41" t="s">
        <v>120</v>
      </c>
      <c r="D130" s="42">
        <v>4.444</v>
      </c>
      <c r="E130" s="94">
        <v>4.59</v>
      </c>
      <c r="F130" s="43">
        <v>-3.3799999999999898E-3</v>
      </c>
      <c r="G130" s="44">
        <v>-3.3742942303107699E-3</v>
      </c>
      <c r="H130" s="44">
        <v>0.52110512326205505</v>
      </c>
      <c r="I130" s="44">
        <v>8.1382566251404997E-2</v>
      </c>
      <c r="J130" s="44">
        <v>0.39751231048653901</v>
      </c>
      <c r="K130" s="45">
        <v>-1.0931999999999999</v>
      </c>
      <c r="L130" s="86">
        <v>4556348.1330000004</v>
      </c>
    </row>
    <row r="131" spans="1:12" s="9" customFormat="1" x14ac:dyDescent="0.25">
      <c r="A131" s="41" t="s">
        <v>34</v>
      </c>
      <c r="B131" s="41" t="s">
        <v>112</v>
      </c>
      <c r="C131" s="41" t="s">
        <v>120</v>
      </c>
      <c r="D131" s="42">
        <v>3.101</v>
      </c>
      <c r="E131" s="94">
        <v>3.99</v>
      </c>
      <c r="F131" s="43">
        <v>-2.8699999999999902E-3</v>
      </c>
      <c r="G131" s="44">
        <v>-2.8658854871584901E-3</v>
      </c>
      <c r="H131" s="44">
        <v>0.80680678984249699</v>
      </c>
      <c r="I131" s="44">
        <v>6.88039222521072E-2</v>
      </c>
      <c r="J131" s="44">
        <v>0.124389287905395</v>
      </c>
      <c r="K131" s="45">
        <v>-1.3268799999999901</v>
      </c>
      <c r="L131" s="86">
        <v>6613886.352</v>
      </c>
    </row>
    <row r="132" spans="1:12" s="9" customFormat="1" x14ac:dyDescent="0.25">
      <c r="A132" s="41" t="s">
        <v>34</v>
      </c>
      <c r="B132" s="41" t="s">
        <v>106</v>
      </c>
      <c r="C132" s="41" t="s">
        <v>120</v>
      </c>
      <c r="D132" s="42">
        <v>2.923</v>
      </c>
      <c r="E132" s="94">
        <v>4.29</v>
      </c>
      <c r="F132" s="43">
        <v>-2.7799999999999999E-3</v>
      </c>
      <c r="G132" s="44">
        <v>-2.77613937833809E-3</v>
      </c>
      <c r="H132" s="44">
        <v>0.90241294084662305</v>
      </c>
      <c r="I132" s="44">
        <v>1.48023797070388E-2</v>
      </c>
      <c r="J132" s="44">
        <v>8.2784679446337398E-2</v>
      </c>
      <c r="K132" s="45">
        <v>-1.2605200000000001</v>
      </c>
      <c r="L132" s="86">
        <v>21452018.219000001</v>
      </c>
    </row>
    <row r="133" spans="1:12" s="9" customFormat="1" x14ac:dyDescent="0.25">
      <c r="A133" s="41" t="s">
        <v>34</v>
      </c>
      <c r="B133" s="41" t="s">
        <v>107</v>
      </c>
      <c r="C133" s="41" t="s">
        <v>120</v>
      </c>
      <c r="D133" s="42">
        <v>2.3490000000000002</v>
      </c>
      <c r="E133" s="94">
        <v>1.79</v>
      </c>
      <c r="F133" s="43">
        <v>-2.4399999999999999E-3</v>
      </c>
      <c r="G133" s="44">
        <v>-2.4370256196545302E-3</v>
      </c>
      <c r="H133" s="44">
        <v>1.61653792264498E-2</v>
      </c>
      <c r="I133" s="44">
        <v>7.7692719446287903E-2</v>
      </c>
      <c r="J133" s="44">
        <v>0.90614190132726191</v>
      </c>
      <c r="K133" s="45">
        <v>-0.76626000000000005</v>
      </c>
      <c r="L133" s="86">
        <v>29014022.561999999</v>
      </c>
    </row>
    <row r="134" spans="1:12" s="9" customFormat="1" x14ac:dyDescent="0.25">
      <c r="A134" s="41" t="s">
        <v>95</v>
      </c>
      <c r="B134" s="41" t="s">
        <v>109</v>
      </c>
      <c r="C134" s="41" t="s">
        <v>120</v>
      </c>
      <c r="D134" s="42">
        <v>2.698</v>
      </c>
      <c r="E134" s="42">
        <v>2.89</v>
      </c>
      <c r="F134" s="43">
        <v>-8.0259999999999998E-2</v>
      </c>
      <c r="G134" s="44">
        <v>-7.7123632664796105E-2</v>
      </c>
      <c r="H134" s="44">
        <v>0.71462649912869092</v>
      </c>
      <c r="I134" s="44">
        <v>3.1829945952713899E-2</v>
      </c>
      <c r="J134" s="44">
        <v>0.25354355491859498</v>
      </c>
      <c r="K134" s="45">
        <v>-1.1036699999999999</v>
      </c>
      <c r="L134" s="86">
        <v>1931093.0209999999</v>
      </c>
    </row>
    <row r="135" spans="1:12" s="9" customFormat="1" x14ac:dyDescent="0.25">
      <c r="A135" s="41" t="s">
        <v>95</v>
      </c>
      <c r="B135" s="41" t="s">
        <v>109</v>
      </c>
      <c r="C135" s="41" t="s">
        <v>120</v>
      </c>
      <c r="D135" s="42">
        <v>2.698</v>
      </c>
      <c r="E135" s="42">
        <v>3.19</v>
      </c>
      <c r="F135" s="43">
        <v>-6.9789999999999894E-2</v>
      </c>
      <c r="G135" s="44">
        <v>-6.7410356831148599E-2</v>
      </c>
      <c r="H135" s="44">
        <v>0.93224428249773894</v>
      </c>
      <c r="I135" s="44">
        <v>1.47622793122579E-2</v>
      </c>
      <c r="J135" s="44">
        <v>5.2993438190002899E-2</v>
      </c>
      <c r="K135" s="45">
        <v>-1.1036699999999999</v>
      </c>
      <c r="L135" s="86">
        <v>1931093.0209999999</v>
      </c>
    </row>
    <row r="136" spans="1:12" s="9" customFormat="1" x14ac:dyDescent="0.25">
      <c r="A136" s="41" t="s">
        <v>138</v>
      </c>
      <c r="B136" s="41" t="s">
        <v>102</v>
      </c>
      <c r="C136" s="41" t="s">
        <v>120</v>
      </c>
      <c r="D136" s="42">
        <v>4.7830000000000004</v>
      </c>
      <c r="E136" s="42">
        <v>4.99</v>
      </c>
      <c r="F136" s="43">
        <v>-2.5919999999999999E-2</v>
      </c>
      <c r="G136" s="44">
        <v>-2.5586960466126501E-2</v>
      </c>
      <c r="H136" s="44">
        <v>0.50284000615931101</v>
      </c>
      <c r="I136" s="44">
        <v>0.29887062500788802</v>
      </c>
      <c r="J136" s="44">
        <v>0.19828936883280002</v>
      </c>
      <c r="K136" s="45">
        <v>-1.02149</v>
      </c>
      <c r="L136" s="86">
        <v>1900973.8869999901</v>
      </c>
    </row>
    <row r="137" spans="1:12" s="9" customFormat="1" x14ac:dyDescent="0.25">
      <c r="A137" s="41" t="s">
        <v>95</v>
      </c>
      <c r="B137" s="41" t="s">
        <v>103</v>
      </c>
      <c r="C137" s="41" t="s">
        <v>120</v>
      </c>
      <c r="D137" s="42">
        <v>2.84</v>
      </c>
      <c r="E137" s="42">
        <v>3.09</v>
      </c>
      <c r="F137" s="43">
        <v>-8.5360000000000005E-2</v>
      </c>
      <c r="G137" s="44">
        <v>-8.1818320508472805E-2</v>
      </c>
      <c r="H137" s="44">
        <v>0.90371268472616295</v>
      </c>
      <c r="I137" s="44">
        <v>1.43481964028048E-2</v>
      </c>
      <c r="J137" s="44">
        <v>8.1939118871031905E-2</v>
      </c>
      <c r="K137" s="45">
        <v>-0.61729000000000001</v>
      </c>
      <c r="L137" s="86">
        <v>1895786.3689999999</v>
      </c>
    </row>
    <row r="138" spans="1:12" s="9" customFormat="1" x14ac:dyDescent="0.25">
      <c r="A138" s="41" t="s">
        <v>34</v>
      </c>
      <c r="B138" s="41" t="s">
        <v>116</v>
      </c>
      <c r="C138" s="41" t="s">
        <v>120</v>
      </c>
      <c r="D138" s="42">
        <v>5.2389999999999999</v>
      </c>
      <c r="E138" s="94">
        <v>5.49</v>
      </c>
      <c r="F138" s="43">
        <v>-2.2000000000000001E-3</v>
      </c>
      <c r="G138" s="44">
        <v>-2.1975817736909998E-3</v>
      </c>
      <c r="H138" s="44">
        <v>0.53288142854026699</v>
      </c>
      <c r="I138" s="44">
        <v>0.15993098337379599</v>
      </c>
      <c r="J138" s="44">
        <v>0.30718758808593599</v>
      </c>
      <c r="K138" s="45">
        <v>-0.71697</v>
      </c>
      <c r="L138" s="86">
        <v>2817439.1370000001</v>
      </c>
    </row>
    <row r="139" spans="1:12" s="9" customFormat="1" x14ac:dyDescent="0.25">
      <c r="A139" s="41" t="s">
        <v>34</v>
      </c>
      <c r="B139" s="41" t="s">
        <v>106</v>
      </c>
      <c r="C139" s="41" t="s">
        <v>120</v>
      </c>
      <c r="D139" s="42">
        <v>2.923</v>
      </c>
      <c r="E139" s="94">
        <v>4.59</v>
      </c>
      <c r="F139" s="43">
        <v>-1.9399999999999899E-3</v>
      </c>
      <c r="G139" s="44">
        <v>-1.9381194163073899E-3</v>
      </c>
      <c r="H139" s="44">
        <v>0.95666930461650201</v>
      </c>
      <c r="I139" s="44">
        <v>1.38747568177056E-2</v>
      </c>
      <c r="J139" s="44">
        <v>2.9455938565792299E-2</v>
      </c>
      <c r="K139" s="45">
        <v>-1.2605200000000001</v>
      </c>
      <c r="L139" s="86">
        <v>21452018.219000001</v>
      </c>
    </row>
    <row r="140" spans="1:12" s="9" customFormat="1" x14ac:dyDescent="0.25">
      <c r="A140" s="41" t="s">
        <v>34</v>
      </c>
      <c r="B140" s="41" t="s">
        <v>106</v>
      </c>
      <c r="C140" s="41" t="s">
        <v>120</v>
      </c>
      <c r="D140" s="42">
        <v>2.923</v>
      </c>
      <c r="E140" s="94">
        <v>4.8899999999999997</v>
      </c>
      <c r="F140" s="43">
        <v>-1.81E-3</v>
      </c>
      <c r="G140" s="44">
        <v>-1.8083629378431399E-3</v>
      </c>
      <c r="H140" s="44">
        <v>0.98368029656145195</v>
      </c>
      <c r="I140" s="44">
        <v>4.7969926127526905E-3</v>
      </c>
      <c r="J140" s="44">
        <v>1.15227108257946E-2</v>
      </c>
      <c r="K140" s="45">
        <v>-1.2605200000000001</v>
      </c>
      <c r="L140" s="86">
        <v>21452018.219000001</v>
      </c>
    </row>
    <row r="141" spans="1:12" s="9" customFormat="1" x14ac:dyDescent="0.25">
      <c r="A141" s="41" t="s">
        <v>95</v>
      </c>
      <c r="B141" s="41" t="s">
        <v>113</v>
      </c>
      <c r="C141" s="41" t="s">
        <v>120</v>
      </c>
      <c r="D141" s="42">
        <v>3.85</v>
      </c>
      <c r="E141" s="42">
        <v>3.79</v>
      </c>
      <c r="F141" s="43">
        <v>-2.102E-2</v>
      </c>
      <c r="G141" s="44">
        <v>-2.0800619613989199E-2</v>
      </c>
      <c r="H141" s="44">
        <v>0.127840402064299</v>
      </c>
      <c r="I141" s="44">
        <v>0.32698699136321802</v>
      </c>
      <c r="J141" s="44">
        <v>0.54517260657248201</v>
      </c>
      <c r="K141" s="45">
        <v>-0.63176999999999905</v>
      </c>
      <c r="L141" s="86">
        <v>1787206.719</v>
      </c>
    </row>
    <row r="142" spans="1:12" s="9" customFormat="1" x14ac:dyDescent="0.25">
      <c r="A142" s="41" t="s">
        <v>88</v>
      </c>
      <c r="B142" s="41" t="s">
        <v>107</v>
      </c>
      <c r="C142" s="41" t="s">
        <v>120</v>
      </c>
      <c r="D142" s="42">
        <v>1.8129999999999999</v>
      </c>
      <c r="E142" s="42">
        <v>1.89</v>
      </c>
      <c r="F142" s="43">
        <v>-3.4329999999999999E-2</v>
      </c>
      <c r="G142" s="44">
        <v>-3.37474113349941E-2</v>
      </c>
      <c r="H142" s="44">
        <v>0.87931313757727292</v>
      </c>
      <c r="I142" s="44">
        <v>1.6545047072394399E-4</v>
      </c>
      <c r="J142" s="44">
        <v>0.120521411952003</v>
      </c>
      <c r="K142" s="45">
        <v>-0.76166999999999996</v>
      </c>
      <c r="L142" s="86">
        <v>1732376.602</v>
      </c>
    </row>
    <row r="143" spans="1:12" s="9" customFormat="1" x14ac:dyDescent="0.25">
      <c r="A143" s="41" t="s">
        <v>88</v>
      </c>
      <c r="B143" s="41" t="s">
        <v>107</v>
      </c>
      <c r="C143" s="41" t="s">
        <v>120</v>
      </c>
      <c r="D143" s="42">
        <v>1.8129999999999999</v>
      </c>
      <c r="E143" s="42">
        <v>1.79</v>
      </c>
      <c r="F143" s="43">
        <v>-8.8400000000000006E-3</v>
      </c>
      <c r="G143" s="44">
        <v>-8.8010420805192304E-3</v>
      </c>
      <c r="H143" s="44">
        <v>2.5164669498222203E-5</v>
      </c>
      <c r="I143" s="44">
        <v>0.87928797290777394</v>
      </c>
      <c r="J143" s="44">
        <v>0.120686862422727</v>
      </c>
      <c r="K143" s="45">
        <v>-0.76166999999999996</v>
      </c>
      <c r="L143" s="86">
        <v>1732376.602</v>
      </c>
    </row>
    <row r="144" spans="1:12" s="9" customFormat="1" x14ac:dyDescent="0.25">
      <c r="A144" s="41" t="s">
        <v>97</v>
      </c>
      <c r="B144" s="41" t="s">
        <v>102</v>
      </c>
      <c r="C144" s="41" t="s">
        <v>120</v>
      </c>
      <c r="D144" s="42">
        <v>3.7839999999999998</v>
      </c>
      <c r="E144" s="42">
        <v>4.3899999999999997</v>
      </c>
      <c r="F144" s="43">
        <v>-5.6300000000000003E-2</v>
      </c>
      <c r="G144" s="44">
        <v>-5.47444833053643E-2</v>
      </c>
      <c r="H144" s="44">
        <v>0.92123113361054099</v>
      </c>
      <c r="I144" s="44">
        <v>9.5462679636606988E-3</v>
      </c>
      <c r="J144" s="44">
        <v>6.9222598425797699E-2</v>
      </c>
      <c r="K144" s="45">
        <v>-1.89744</v>
      </c>
      <c r="L144" s="86">
        <v>1696945.855</v>
      </c>
    </row>
    <row r="145" spans="1:12" s="9" customFormat="1" x14ac:dyDescent="0.25">
      <c r="A145" s="41" t="s">
        <v>153</v>
      </c>
      <c r="B145" s="41" t="s">
        <v>107</v>
      </c>
      <c r="C145" s="41" t="s">
        <v>120</v>
      </c>
      <c r="D145" s="42">
        <v>1.9269999999999901</v>
      </c>
      <c r="E145" s="42">
        <v>1.89</v>
      </c>
      <c r="F145" s="43">
        <v>-4.2209999999999998E-2</v>
      </c>
      <c r="G145" s="44">
        <v>-4.1331560939836899E-2</v>
      </c>
      <c r="H145" s="44">
        <v>0.50253022512673506</v>
      </c>
      <c r="I145" s="44">
        <v>5.3689934518092204E-5</v>
      </c>
      <c r="J145" s="44">
        <v>0.49741608493874601</v>
      </c>
      <c r="K145" s="45">
        <v>-0.73921000000000003</v>
      </c>
      <c r="L145" s="86">
        <v>1647387.2679999999</v>
      </c>
    </row>
    <row r="146" spans="1:12" s="9" customFormat="1" x14ac:dyDescent="0.25">
      <c r="A146" s="41" t="s">
        <v>100</v>
      </c>
      <c r="B146" s="41" t="s">
        <v>107</v>
      </c>
      <c r="C146" s="41" t="s">
        <v>120</v>
      </c>
      <c r="D146" s="42">
        <v>2.1240000000000001</v>
      </c>
      <c r="E146" s="42">
        <v>1.79</v>
      </c>
      <c r="F146" s="43">
        <v>-4.8189999999999997E-2</v>
      </c>
      <c r="G146" s="44">
        <v>-4.7047291139064598E-2</v>
      </c>
      <c r="H146" s="44">
        <v>1.3381226521511E-3</v>
      </c>
      <c r="I146" s="44">
        <v>0.26937540733328402</v>
      </c>
      <c r="J146" s="44">
        <v>0.72928647001456393</v>
      </c>
      <c r="K146" s="45">
        <v>-0.84572999999999998</v>
      </c>
      <c r="L146" s="86">
        <v>1634342.629</v>
      </c>
    </row>
    <row r="147" spans="1:12" s="9" customFormat="1" x14ac:dyDescent="0.25">
      <c r="A147" s="41" t="s">
        <v>123</v>
      </c>
      <c r="B147" s="41" t="s">
        <v>107</v>
      </c>
      <c r="C147" s="41" t="s">
        <v>120</v>
      </c>
      <c r="D147" s="42">
        <v>2.2719999999999998</v>
      </c>
      <c r="E147" s="42">
        <v>1.89</v>
      </c>
      <c r="F147" s="43">
        <v>-1.22099999999999E-2</v>
      </c>
      <c r="G147" s="44">
        <v>-1.2135760412314201E-2</v>
      </c>
      <c r="H147" s="44">
        <v>0.21186226842787201</v>
      </c>
      <c r="I147" s="44">
        <v>4.0445360849567904E-3</v>
      </c>
      <c r="J147" s="44">
        <v>0.78409319548717094</v>
      </c>
      <c r="K147" s="45">
        <v>-0.90315000000000001</v>
      </c>
      <c r="L147" s="86">
        <v>1629608.33</v>
      </c>
    </row>
    <row r="148" spans="1:12" s="9" customFormat="1" x14ac:dyDescent="0.25">
      <c r="A148" s="41" t="s">
        <v>94</v>
      </c>
      <c r="B148" s="41" t="s">
        <v>111</v>
      </c>
      <c r="C148" s="41" t="s">
        <v>120</v>
      </c>
      <c r="D148" s="42">
        <v>2.7789999999999999</v>
      </c>
      <c r="E148" s="42">
        <v>2.89</v>
      </c>
      <c r="F148" s="43">
        <v>-4.0230000000000002E-2</v>
      </c>
      <c r="G148" s="44">
        <v>-3.94315170077493E-2</v>
      </c>
      <c r="H148" s="44">
        <v>0.44665998902971199</v>
      </c>
      <c r="I148" s="44">
        <v>0.12353098434012499</v>
      </c>
      <c r="J148" s="44">
        <v>0.42980902663016102</v>
      </c>
      <c r="K148" s="45">
        <v>-0.30001</v>
      </c>
      <c r="L148" s="86">
        <v>1530640.5330000001</v>
      </c>
    </row>
    <row r="149" spans="1:12" s="9" customFormat="1" x14ac:dyDescent="0.25">
      <c r="A149" s="41" t="s">
        <v>128</v>
      </c>
      <c r="B149" s="41" t="s">
        <v>111</v>
      </c>
      <c r="C149" s="41" t="s">
        <v>120</v>
      </c>
      <c r="D149" s="42">
        <v>2.7789999999999999</v>
      </c>
      <c r="E149" s="42">
        <v>2.89</v>
      </c>
      <c r="F149" s="43">
        <v>-4.0230000000000002E-2</v>
      </c>
      <c r="G149" s="44">
        <v>-3.94315170077493E-2</v>
      </c>
      <c r="H149" s="44">
        <v>0.44665998902971199</v>
      </c>
      <c r="I149" s="44">
        <v>0.12353098434012499</v>
      </c>
      <c r="J149" s="44">
        <v>0.42980902663016202</v>
      </c>
      <c r="K149" s="45">
        <v>-0.30001</v>
      </c>
      <c r="L149" s="86">
        <v>1530640.5330000001</v>
      </c>
    </row>
    <row r="150" spans="1:12" s="9" customFormat="1" x14ac:dyDescent="0.25">
      <c r="A150" s="41" t="s">
        <v>154</v>
      </c>
      <c r="B150" s="41" t="s">
        <v>107</v>
      </c>
      <c r="C150" s="41" t="s">
        <v>120</v>
      </c>
      <c r="D150" s="42">
        <v>2.552</v>
      </c>
      <c r="E150" s="42">
        <v>2.19</v>
      </c>
      <c r="F150" s="43">
        <v>-3.9570000000000001E-2</v>
      </c>
      <c r="G150" s="44">
        <v>-3.8797332551124698E-2</v>
      </c>
      <c r="H150" s="44">
        <v>0.45857233815365495</v>
      </c>
      <c r="I150" s="44">
        <v>1.09384546753844E-2</v>
      </c>
      <c r="J150" s="44">
        <v>0.53048920717096004</v>
      </c>
      <c r="K150" s="45">
        <v>-0.69884000000000002</v>
      </c>
      <c r="L150" s="86">
        <v>1462042.0179999999</v>
      </c>
    </row>
    <row r="151" spans="1:12" s="9" customFormat="1" x14ac:dyDescent="0.25">
      <c r="A151" s="41" t="s">
        <v>124</v>
      </c>
      <c r="B151" s="41" t="s">
        <v>103</v>
      </c>
      <c r="C151" s="41" t="s">
        <v>120</v>
      </c>
      <c r="D151" s="42">
        <v>2.5920000000000001</v>
      </c>
      <c r="E151" s="42">
        <v>2.4900000000000002</v>
      </c>
      <c r="F151" s="43">
        <v>-4.4639999999999999E-2</v>
      </c>
      <c r="G151" s="44">
        <v>-4.3658297117368697E-2</v>
      </c>
      <c r="H151" s="44">
        <v>5.4012370681973197E-2</v>
      </c>
      <c r="I151" s="44">
        <v>6.3635620917848999E-4</v>
      </c>
      <c r="J151" s="44">
        <v>0.94535127310884803</v>
      </c>
      <c r="K151" s="45">
        <v>-0.96162999999999899</v>
      </c>
      <c r="L151" s="86">
        <v>1452234.084</v>
      </c>
    </row>
    <row r="152" spans="1:12" s="9" customFormat="1" x14ac:dyDescent="0.25">
      <c r="A152" s="41" t="s">
        <v>124</v>
      </c>
      <c r="B152" s="41" t="s">
        <v>103</v>
      </c>
      <c r="C152" s="41" t="s">
        <v>120</v>
      </c>
      <c r="D152" s="42">
        <v>2.5920000000000001</v>
      </c>
      <c r="E152" s="42">
        <v>2.89</v>
      </c>
      <c r="F152" s="43">
        <v>-1.193E-2</v>
      </c>
      <c r="G152" s="44">
        <v>-1.18591196973369E-2</v>
      </c>
      <c r="H152" s="44">
        <v>0.90787692471037307</v>
      </c>
      <c r="I152" s="44">
        <v>0</v>
      </c>
      <c r="J152" s="44">
        <v>9.2123075289626599E-2</v>
      </c>
      <c r="K152" s="45">
        <v>-0.96162999999999899</v>
      </c>
      <c r="L152" s="86">
        <v>1452234.084</v>
      </c>
    </row>
    <row r="153" spans="1:12" s="9" customFormat="1" x14ac:dyDescent="0.25">
      <c r="A153" s="41" t="s">
        <v>124</v>
      </c>
      <c r="B153" s="41" t="s">
        <v>103</v>
      </c>
      <c r="C153" s="41" t="s">
        <v>120</v>
      </c>
      <c r="D153" s="42">
        <v>2.5920000000000001</v>
      </c>
      <c r="E153" s="42">
        <v>3.09</v>
      </c>
      <c r="F153" s="43">
        <v>-4.5700000000000003E-3</v>
      </c>
      <c r="G153" s="44">
        <v>-4.5595734391746801E-3</v>
      </c>
      <c r="H153" s="44">
        <v>1</v>
      </c>
      <c r="I153" s="44">
        <v>0</v>
      </c>
      <c r="J153" s="44">
        <v>0</v>
      </c>
      <c r="K153" s="45">
        <v>-0.96162999999999899</v>
      </c>
      <c r="L153" s="86">
        <v>1452234.084</v>
      </c>
    </row>
    <row r="154" spans="1:12" s="9" customFormat="1" x14ac:dyDescent="0.25">
      <c r="A154" s="41" t="s">
        <v>138</v>
      </c>
      <c r="B154" s="41" t="s">
        <v>116</v>
      </c>
      <c r="C154" s="41" t="s">
        <v>120</v>
      </c>
      <c r="D154" s="42">
        <v>5.3839999999999897</v>
      </c>
      <c r="E154" s="42">
        <v>5.99</v>
      </c>
      <c r="F154" s="43">
        <v>-1.554E-2</v>
      </c>
      <c r="G154" s="44">
        <v>-1.5419877240852E-2</v>
      </c>
      <c r="H154" s="44">
        <v>0.76592772229824302</v>
      </c>
      <c r="I154" s="44">
        <v>0.105970517284807</v>
      </c>
      <c r="J154" s="44">
        <v>0.12810176041694801</v>
      </c>
      <c r="K154" s="45">
        <v>-0.76556999999999997</v>
      </c>
      <c r="L154" s="86">
        <v>1452150.18199999</v>
      </c>
    </row>
    <row r="155" spans="1:12" s="9" customFormat="1" x14ac:dyDescent="0.25">
      <c r="A155" s="41" t="s">
        <v>138</v>
      </c>
      <c r="B155" s="41" t="s">
        <v>116</v>
      </c>
      <c r="C155" s="41" t="s">
        <v>120</v>
      </c>
      <c r="D155" s="42">
        <v>5.3839999999999897</v>
      </c>
      <c r="E155" s="42">
        <v>5.59</v>
      </c>
      <c r="F155" s="43">
        <v>-9.0599999999999899E-3</v>
      </c>
      <c r="G155" s="44">
        <v>-9.0190818660057497E-3</v>
      </c>
      <c r="H155" s="44">
        <v>0.49023440256178902</v>
      </c>
      <c r="I155" s="44">
        <v>0.1432980042584</v>
      </c>
      <c r="J155" s="44">
        <v>0.36646759317981004</v>
      </c>
      <c r="K155" s="45">
        <v>-0.76556999999999997</v>
      </c>
      <c r="L155" s="86">
        <v>1452150.18199999</v>
      </c>
    </row>
    <row r="156" spans="1:12" s="9" customFormat="1" x14ac:dyDescent="0.25">
      <c r="A156" s="41" t="s">
        <v>138</v>
      </c>
      <c r="B156" s="41" t="s">
        <v>116</v>
      </c>
      <c r="C156" s="41" t="s">
        <v>120</v>
      </c>
      <c r="D156" s="42">
        <v>5.3839999999999897</v>
      </c>
      <c r="E156" s="42">
        <v>5.79</v>
      </c>
      <c r="F156" s="43">
        <v>-6.3600000000000002E-3</v>
      </c>
      <c r="G156" s="44">
        <v>-6.33981800848881E-3</v>
      </c>
      <c r="H156" s="44">
        <v>0.67376391755516296</v>
      </c>
      <c r="I156" s="44">
        <v>5.6690713796843602E-2</v>
      </c>
      <c r="J156" s="44">
        <v>0.269545368647992</v>
      </c>
      <c r="K156" s="45">
        <v>-0.76556999999999997</v>
      </c>
      <c r="L156" s="86">
        <v>1452150.18199999</v>
      </c>
    </row>
    <row r="157" spans="1:12" s="9" customFormat="1" x14ac:dyDescent="0.25">
      <c r="A157" s="41" t="s">
        <v>138</v>
      </c>
      <c r="B157" s="41" t="s">
        <v>116</v>
      </c>
      <c r="C157" s="41" t="s">
        <v>120</v>
      </c>
      <c r="D157" s="42">
        <v>5.3839999999999897</v>
      </c>
      <c r="E157" s="42">
        <v>5.39</v>
      </c>
      <c r="F157" s="43">
        <v>-4.5500000000000002E-3</v>
      </c>
      <c r="G157" s="44">
        <v>-4.5396644315539502E-3</v>
      </c>
      <c r="H157" s="44">
        <v>0.34667427903369896</v>
      </c>
      <c r="I157" s="44">
        <v>1.48204398314398E-2</v>
      </c>
      <c r="J157" s="44">
        <v>0.63850528113486005</v>
      </c>
      <c r="K157" s="45">
        <v>-0.76556999999999997</v>
      </c>
      <c r="L157" s="86">
        <v>1452150.18199999</v>
      </c>
    </row>
    <row r="158" spans="1:12" s="9" customFormat="1" x14ac:dyDescent="0.25">
      <c r="A158" s="41" t="s">
        <v>138</v>
      </c>
      <c r="B158" s="41" t="s">
        <v>116</v>
      </c>
      <c r="C158" s="41" t="s">
        <v>120</v>
      </c>
      <c r="D158" s="42">
        <v>5.3839999999999897</v>
      </c>
      <c r="E158" s="42">
        <v>5.49</v>
      </c>
      <c r="F158" s="43">
        <v>-3.5200000000000001E-3</v>
      </c>
      <c r="G158" s="44">
        <v>-3.5138120626424501E-3</v>
      </c>
      <c r="H158" s="44">
        <v>0.36149471886513901</v>
      </c>
      <c r="I158" s="44">
        <v>0.12873968369664898</v>
      </c>
      <c r="J158" s="44">
        <v>0.50976559743821004</v>
      </c>
      <c r="K158" s="45">
        <v>-0.76556999999999997</v>
      </c>
      <c r="L158" s="86">
        <v>1452150.18199999</v>
      </c>
    </row>
    <row r="159" spans="1:12" s="9" customFormat="1" x14ac:dyDescent="0.25">
      <c r="A159" s="41" t="s">
        <v>138</v>
      </c>
      <c r="B159" s="41" t="s">
        <v>116</v>
      </c>
      <c r="C159" s="41" t="s">
        <v>120</v>
      </c>
      <c r="D159" s="42">
        <v>5.3839999999999897</v>
      </c>
      <c r="E159" s="42">
        <v>6.09</v>
      </c>
      <c r="F159" s="43">
        <v>-6.9999999999999999E-4</v>
      </c>
      <c r="G159" s="44">
        <v>-6.9975505715669196E-4</v>
      </c>
      <c r="H159" s="44">
        <v>0.87189823958305102</v>
      </c>
      <c r="I159" s="44">
        <v>6.3716384722527193E-3</v>
      </c>
      <c r="J159" s="44">
        <v>0.121730121944695</v>
      </c>
      <c r="K159" s="45">
        <v>-0.76556999999999997</v>
      </c>
      <c r="L159" s="86">
        <v>1452150.18199999</v>
      </c>
    </row>
    <row r="160" spans="1:12" s="9" customFormat="1" x14ac:dyDescent="0.25">
      <c r="A160" s="41" t="s">
        <v>34</v>
      </c>
      <c r="B160" s="41" t="s">
        <v>109</v>
      </c>
      <c r="C160" s="41" t="s">
        <v>120</v>
      </c>
      <c r="D160" s="42">
        <v>2.895</v>
      </c>
      <c r="E160" s="94">
        <v>2.69</v>
      </c>
      <c r="F160" s="43">
        <v>-1.5299999999999999E-3</v>
      </c>
      <c r="G160" s="44">
        <v>-1.52883014670124E-3</v>
      </c>
      <c r="H160" s="44">
        <v>0.102093214408468</v>
      </c>
      <c r="I160" s="44">
        <v>0.21035016059389999</v>
      </c>
      <c r="J160" s="44">
        <v>0.68755662499763104</v>
      </c>
      <c r="K160" s="45">
        <v>-1.31769</v>
      </c>
      <c r="L160" s="86">
        <v>3568616.3239999898</v>
      </c>
    </row>
    <row r="161" spans="1:12" s="9" customFormat="1" x14ac:dyDescent="0.25">
      <c r="A161" s="41" t="s">
        <v>95</v>
      </c>
      <c r="B161" s="41" t="s">
        <v>106</v>
      </c>
      <c r="C161" s="41" t="s">
        <v>120</v>
      </c>
      <c r="D161" s="42">
        <v>3.964</v>
      </c>
      <c r="E161" s="42">
        <v>4.09</v>
      </c>
      <c r="F161" s="43">
        <v>-9.0800000000000006E-2</v>
      </c>
      <c r="G161" s="44">
        <v>-8.6799667296982699E-2</v>
      </c>
      <c r="H161" s="44">
        <v>0.77855240837704698</v>
      </c>
      <c r="I161" s="44">
        <v>6.6291618385108195E-3</v>
      </c>
      <c r="J161" s="44">
        <v>0.21481842978444099</v>
      </c>
      <c r="K161" s="45">
        <v>-0.83799000000000001</v>
      </c>
      <c r="L161" s="86">
        <v>1400015.1129999999</v>
      </c>
    </row>
    <row r="162" spans="1:12" s="9" customFormat="1" x14ac:dyDescent="0.25">
      <c r="A162" s="41" t="s">
        <v>123</v>
      </c>
      <c r="B162" s="41" t="s">
        <v>103</v>
      </c>
      <c r="C162" s="41" t="s">
        <v>120</v>
      </c>
      <c r="D162" s="42">
        <v>2.6259999999999999</v>
      </c>
      <c r="E162" s="42">
        <v>2.4900000000000002</v>
      </c>
      <c r="F162" s="43">
        <v>-1.7309999999999999E-2</v>
      </c>
      <c r="G162" s="44">
        <v>-1.7161042672154202E-2</v>
      </c>
      <c r="H162" s="44">
        <v>3.3877851424216801E-2</v>
      </c>
      <c r="I162" s="44">
        <v>0.60185309288447897</v>
      </c>
      <c r="J162" s="44">
        <v>0.36426905569130297</v>
      </c>
      <c r="K162" s="45">
        <v>-0.84407999999999905</v>
      </c>
      <c r="L162" s="86">
        <v>1397149.588</v>
      </c>
    </row>
    <row r="163" spans="1:12" s="9" customFormat="1" x14ac:dyDescent="0.25">
      <c r="A163" s="41" t="s">
        <v>101</v>
      </c>
      <c r="B163" s="41" t="s">
        <v>106</v>
      </c>
      <c r="C163" s="41" t="s">
        <v>120</v>
      </c>
      <c r="D163" s="42">
        <v>4.0380000000000003</v>
      </c>
      <c r="E163" s="42">
        <v>3.99</v>
      </c>
      <c r="F163" s="43">
        <v>-6.4579999999999999E-2</v>
      </c>
      <c r="G163" s="44">
        <v>-6.2538885627055604E-2</v>
      </c>
      <c r="H163" s="44">
        <v>0.31794782430483404</v>
      </c>
      <c r="I163" s="44">
        <v>0.26712927498639299</v>
      </c>
      <c r="J163" s="44">
        <v>0.41492290070877097</v>
      </c>
      <c r="K163" s="45">
        <v>-0.71592</v>
      </c>
      <c r="L163" s="86">
        <v>1374745.531</v>
      </c>
    </row>
    <row r="164" spans="1:12" s="9" customFormat="1" x14ac:dyDescent="0.25">
      <c r="A164" s="41" t="s">
        <v>95</v>
      </c>
      <c r="B164" s="41" t="s">
        <v>117</v>
      </c>
      <c r="C164" s="41" t="s">
        <v>120</v>
      </c>
      <c r="D164" s="42">
        <v>2.9079999999999999</v>
      </c>
      <c r="E164" s="42">
        <v>3.19</v>
      </c>
      <c r="F164" s="43">
        <v>-4.9430000000000002E-2</v>
      </c>
      <c r="G164" s="44">
        <v>-4.8228220170736198E-2</v>
      </c>
      <c r="H164" s="44">
        <v>0.70413957744026501</v>
      </c>
      <c r="I164" s="44">
        <v>4.11114049838259E-2</v>
      </c>
      <c r="J164" s="44">
        <v>0.25474901757590801</v>
      </c>
      <c r="K164" s="45">
        <v>-0.83922999999999903</v>
      </c>
      <c r="L164" s="86">
        <v>1333184.9240000001</v>
      </c>
    </row>
    <row r="165" spans="1:12" s="9" customFormat="1" x14ac:dyDescent="0.25">
      <c r="A165" s="41" t="s">
        <v>95</v>
      </c>
      <c r="B165" s="41" t="s">
        <v>117</v>
      </c>
      <c r="C165" s="41" t="s">
        <v>120</v>
      </c>
      <c r="D165" s="42">
        <v>2.9079999999999999</v>
      </c>
      <c r="E165" s="42">
        <v>3.59</v>
      </c>
      <c r="F165" s="43">
        <v>-2.102E-2</v>
      </c>
      <c r="G165" s="44">
        <v>-2.0800619613989199E-2</v>
      </c>
      <c r="H165" s="44">
        <v>0.86457083412871594</v>
      </c>
      <c r="I165" s="44">
        <v>2.4809116263393199E-2</v>
      </c>
      <c r="J165" s="44">
        <v>0.11062004960789</v>
      </c>
      <c r="K165" s="45">
        <v>-0.83922999999999903</v>
      </c>
      <c r="L165" s="86">
        <v>1333184.9240000001</v>
      </c>
    </row>
    <row r="166" spans="1:12" s="9" customFormat="1" x14ac:dyDescent="0.25">
      <c r="A166" s="41" t="s">
        <v>95</v>
      </c>
      <c r="B166" s="41" t="s">
        <v>117</v>
      </c>
      <c r="C166" s="41" t="s">
        <v>120</v>
      </c>
      <c r="D166" s="42">
        <v>2.9079999999999999</v>
      </c>
      <c r="E166" s="42">
        <v>3.09</v>
      </c>
      <c r="F166" s="43">
        <v>-1.985E-2</v>
      </c>
      <c r="G166" s="44">
        <v>-1.96542858644622E-2</v>
      </c>
      <c r="H166" s="44">
        <v>0.69181065555164589</v>
      </c>
      <c r="I166" s="44">
        <v>1.2328921888618999E-2</v>
      </c>
      <c r="J166" s="44">
        <v>0.29586042255973399</v>
      </c>
      <c r="K166" s="45">
        <v>-0.83922999999999903</v>
      </c>
      <c r="L166" s="86">
        <v>1333184.9240000001</v>
      </c>
    </row>
    <row r="167" spans="1:12" s="9" customFormat="1" x14ac:dyDescent="0.25">
      <c r="A167" s="41" t="s">
        <v>123</v>
      </c>
      <c r="B167" s="41" t="s">
        <v>102</v>
      </c>
      <c r="C167" s="41" t="s">
        <v>120</v>
      </c>
      <c r="D167" s="42">
        <v>3.6389999999999998</v>
      </c>
      <c r="E167" s="42">
        <v>4.3899999999999997</v>
      </c>
      <c r="F167" s="43">
        <v>-4.505E-2</v>
      </c>
      <c r="G167" s="44">
        <v>-4.4050316846014702E-2</v>
      </c>
      <c r="H167" s="44">
        <v>0.94331886518953201</v>
      </c>
      <c r="I167" s="44">
        <v>8.8571297534319107E-3</v>
      </c>
      <c r="J167" s="44">
        <v>4.78240050570359E-2</v>
      </c>
      <c r="K167" s="45">
        <v>-1.6933799999999899</v>
      </c>
      <c r="L167" s="86">
        <v>1295649.537</v>
      </c>
    </row>
    <row r="168" spans="1:12" s="9" customFormat="1" x14ac:dyDescent="0.25">
      <c r="A168" s="41" t="s">
        <v>123</v>
      </c>
      <c r="B168" s="41" t="s">
        <v>102</v>
      </c>
      <c r="C168" s="41" t="s">
        <v>120</v>
      </c>
      <c r="D168" s="42">
        <v>3.6389999999999998</v>
      </c>
      <c r="E168" s="42">
        <v>4.99</v>
      </c>
      <c r="F168" s="43">
        <v>-1.07599999999999E-2</v>
      </c>
      <c r="G168" s="44">
        <v>-1.07023182705102E-2</v>
      </c>
      <c r="H168" s="44">
        <v>1</v>
      </c>
      <c r="I168" s="44">
        <v>0</v>
      </c>
      <c r="J168" s="44">
        <v>0</v>
      </c>
      <c r="K168" s="45">
        <v>-1.6933799999999899</v>
      </c>
      <c r="L168" s="86">
        <v>1295649.537</v>
      </c>
    </row>
    <row r="169" spans="1:12" s="9" customFormat="1" x14ac:dyDescent="0.25">
      <c r="A169" s="41" t="s">
        <v>164</v>
      </c>
      <c r="B169" s="41" t="s">
        <v>103</v>
      </c>
      <c r="C169" s="41" t="s">
        <v>120</v>
      </c>
      <c r="D169" s="42">
        <v>2.121</v>
      </c>
      <c r="E169" s="42">
        <v>2.29</v>
      </c>
      <c r="F169" s="43">
        <v>-8.7190000000000004E-2</v>
      </c>
      <c r="G169" s="44">
        <v>-8.3497056470044295E-2</v>
      </c>
      <c r="H169" s="44">
        <v>0.484138693487767</v>
      </c>
      <c r="I169" s="44">
        <v>0.307301916429566</v>
      </c>
      <c r="J169" s="44">
        <v>0.208559390082666</v>
      </c>
      <c r="K169" s="45">
        <v>-0.57401000000000002</v>
      </c>
      <c r="L169" s="86">
        <v>1279095.496</v>
      </c>
    </row>
    <row r="170" spans="1:12" s="9" customFormat="1" x14ac:dyDescent="0.25">
      <c r="A170" s="41" t="s">
        <v>164</v>
      </c>
      <c r="B170" s="41" t="s">
        <v>103</v>
      </c>
      <c r="C170" s="41" t="s">
        <v>120</v>
      </c>
      <c r="D170" s="42">
        <v>2.121</v>
      </c>
      <c r="E170" s="42">
        <v>1.99</v>
      </c>
      <c r="F170" s="43">
        <v>-4.6219999999999997E-2</v>
      </c>
      <c r="G170" s="44">
        <v>-4.5168123930646599E-2</v>
      </c>
      <c r="H170" s="44">
        <v>0.32472851688789495</v>
      </c>
      <c r="I170" s="44">
        <v>2.5911009677144397E-3</v>
      </c>
      <c r="J170" s="44">
        <v>0.67268038214439008</v>
      </c>
      <c r="K170" s="45">
        <v>-0.57401000000000002</v>
      </c>
      <c r="L170" s="86">
        <v>1279095.496</v>
      </c>
    </row>
    <row r="171" spans="1:12" s="9" customFormat="1" x14ac:dyDescent="0.25">
      <c r="A171" s="41" t="s">
        <v>164</v>
      </c>
      <c r="B171" s="41" t="s">
        <v>103</v>
      </c>
      <c r="C171" s="41" t="s">
        <v>120</v>
      </c>
      <c r="D171" s="42">
        <v>2.121</v>
      </c>
      <c r="E171" s="42">
        <v>2.19</v>
      </c>
      <c r="F171" s="43">
        <v>-1.1220000000000001E-2</v>
      </c>
      <c r="G171" s="44">
        <v>-1.1157290552458199E-2</v>
      </c>
      <c r="H171" s="44">
        <v>0.33338102710491696</v>
      </c>
      <c r="I171" s="44">
        <v>0.15075766638284901</v>
      </c>
      <c r="J171" s="44">
        <v>0.51586130651223205</v>
      </c>
      <c r="K171" s="45">
        <v>-0.57401000000000002</v>
      </c>
      <c r="L171" s="86">
        <v>1279095.496</v>
      </c>
    </row>
    <row r="172" spans="1:12" s="9" customFormat="1" x14ac:dyDescent="0.25">
      <c r="A172" s="41" t="s">
        <v>163</v>
      </c>
      <c r="B172" s="41" t="s">
        <v>110</v>
      </c>
      <c r="C172" s="41" t="s">
        <v>120</v>
      </c>
      <c r="D172" s="42">
        <v>3.8339999999999899</v>
      </c>
      <c r="E172" s="42">
        <v>3.99</v>
      </c>
      <c r="F172" s="43">
        <v>-7.0599999999999996E-2</v>
      </c>
      <c r="G172" s="44">
        <v>-6.8165448588668895E-2</v>
      </c>
      <c r="H172" s="44">
        <v>0.46461251898428896</v>
      </c>
      <c r="I172" s="44">
        <v>0.11301856326826799</v>
      </c>
      <c r="J172" s="44">
        <v>0.42236891774744201</v>
      </c>
      <c r="K172" s="45">
        <v>-1.0734399999999999</v>
      </c>
      <c r="L172" s="86">
        <v>1269275.4409999901</v>
      </c>
    </row>
    <row r="173" spans="1:12" s="9" customFormat="1" x14ac:dyDescent="0.25">
      <c r="A173" s="41" t="s">
        <v>101</v>
      </c>
      <c r="B173" s="41" t="s">
        <v>113</v>
      </c>
      <c r="C173" s="41" t="s">
        <v>120</v>
      </c>
      <c r="D173" s="42">
        <v>3.9769999999999999</v>
      </c>
      <c r="E173" s="42">
        <v>3.99</v>
      </c>
      <c r="F173" s="43">
        <v>-3.3279999999999997E-2</v>
      </c>
      <c r="G173" s="44">
        <v>-3.2732313283681001E-2</v>
      </c>
      <c r="H173" s="44">
        <v>0.468693191410399</v>
      </c>
      <c r="I173" s="44">
        <v>0.163684944514913</v>
      </c>
      <c r="J173" s="44">
        <v>0.367621864074686</v>
      </c>
      <c r="K173" s="45">
        <v>-0.82489000000000001</v>
      </c>
      <c r="L173" s="86">
        <v>1241260.564</v>
      </c>
    </row>
    <row r="174" spans="1:12" s="9" customFormat="1" x14ac:dyDescent="0.25">
      <c r="A174" s="41" t="s">
        <v>96</v>
      </c>
      <c r="B174" s="41" t="s">
        <v>113</v>
      </c>
      <c r="C174" s="41" t="s">
        <v>120</v>
      </c>
      <c r="D174" s="42">
        <v>3.4589999999999899</v>
      </c>
      <c r="E174" s="42">
        <v>3.99</v>
      </c>
      <c r="F174" s="43">
        <v>-5.7479999999999899E-2</v>
      </c>
      <c r="G174" s="44">
        <v>-5.5859226986944399E-2</v>
      </c>
      <c r="H174" s="44">
        <v>0.72901292376849502</v>
      </c>
      <c r="I174" s="44">
        <v>0.21557457043995998</v>
      </c>
      <c r="J174" s="44">
        <v>5.5412505791543901E-2</v>
      </c>
      <c r="K174" s="45">
        <v>-0.99682000000000004</v>
      </c>
      <c r="L174" s="86">
        <v>1182693.621</v>
      </c>
    </row>
    <row r="175" spans="1:12" s="9" customFormat="1" x14ac:dyDescent="0.25">
      <c r="A175" s="41" t="s">
        <v>161</v>
      </c>
      <c r="B175" s="41" t="s">
        <v>107</v>
      </c>
      <c r="C175" s="41" t="s">
        <v>120</v>
      </c>
      <c r="D175" s="42">
        <v>2.0139999999999998</v>
      </c>
      <c r="E175" s="42">
        <v>1.89</v>
      </c>
      <c r="F175" s="43">
        <v>-4.2209999999999998E-2</v>
      </c>
      <c r="G175" s="44">
        <v>-4.1331560939836899E-2</v>
      </c>
      <c r="H175" s="44">
        <v>0.411384409947055</v>
      </c>
      <c r="I175" s="44">
        <v>8.1203017643861496E-4</v>
      </c>
      <c r="J175" s="44">
        <v>0.58780355987650501</v>
      </c>
      <c r="K175" s="45">
        <v>-0.74605999999999995</v>
      </c>
      <c r="L175" s="86">
        <v>1148140.871</v>
      </c>
    </row>
    <row r="176" spans="1:12" s="9" customFormat="1" x14ac:dyDescent="0.25">
      <c r="A176" s="41" t="s">
        <v>95</v>
      </c>
      <c r="B176" s="41" t="s">
        <v>116</v>
      </c>
      <c r="C176" s="41" t="s">
        <v>120</v>
      </c>
      <c r="D176" s="42">
        <v>5.0810000000000004</v>
      </c>
      <c r="E176" s="42">
        <v>5.39</v>
      </c>
      <c r="F176" s="43">
        <v>-1.737E-2</v>
      </c>
      <c r="G176" s="44">
        <v>-1.7220011240519102E-2</v>
      </c>
      <c r="H176" s="44">
        <v>0.65851327330972398</v>
      </c>
      <c r="I176" s="44">
        <v>3.3334908443854901E-2</v>
      </c>
      <c r="J176" s="44">
        <v>0.30815181824642102</v>
      </c>
      <c r="K176" s="45">
        <v>-0.39856999999999998</v>
      </c>
      <c r="L176" s="86">
        <v>1146612.8089999999</v>
      </c>
    </row>
    <row r="177" spans="1:12" s="9" customFormat="1" x14ac:dyDescent="0.25">
      <c r="A177" s="41" t="s">
        <v>100</v>
      </c>
      <c r="B177" s="41" t="s">
        <v>103</v>
      </c>
      <c r="C177" s="41" t="s">
        <v>120</v>
      </c>
      <c r="D177" s="42">
        <v>2.7850000000000001</v>
      </c>
      <c r="E177" s="42">
        <v>2.89</v>
      </c>
      <c r="F177" s="43">
        <v>-9.7449999999999995E-2</v>
      </c>
      <c r="G177" s="44">
        <v>-9.2852302193223601E-2</v>
      </c>
      <c r="H177" s="44">
        <v>0.44616002534502996</v>
      </c>
      <c r="I177" s="44">
        <v>5.6918827974976195E-2</v>
      </c>
      <c r="J177" s="44">
        <v>0.49692114667999299</v>
      </c>
      <c r="K177" s="45">
        <v>-1.19163</v>
      </c>
      <c r="L177" s="86">
        <v>1144714.561</v>
      </c>
    </row>
    <row r="178" spans="1:12" s="9" customFormat="1" x14ac:dyDescent="0.25">
      <c r="A178" s="41" t="s">
        <v>100</v>
      </c>
      <c r="B178" s="41" t="s">
        <v>103</v>
      </c>
      <c r="C178" s="41" t="s">
        <v>120</v>
      </c>
      <c r="D178" s="42">
        <v>2.7850000000000001</v>
      </c>
      <c r="E178" s="42">
        <v>3.09</v>
      </c>
      <c r="F178" s="43">
        <v>-3.9660000000000001E-2</v>
      </c>
      <c r="G178" s="44">
        <v>-3.8883836898441097E-2</v>
      </c>
      <c r="H178" s="44">
        <v>0.8927491098686321</v>
      </c>
      <c r="I178" s="44">
        <v>1.3755251003365101E-2</v>
      </c>
      <c r="J178" s="44">
        <v>9.3495639128001906E-2</v>
      </c>
      <c r="K178" s="45">
        <v>-1.19163</v>
      </c>
      <c r="L178" s="86">
        <v>1144714.561</v>
      </c>
    </row>
    <row r="179" spans="1:12" s="9" customFormat="1" x14ac:dyDescent="0.25">
      <c r="A179" s="41" t="s">
        <v>165</v>
      </c>
      <c r="B179" s="41" t="s">
        <v>107</v>
      </c>
      <c r="C179" s="41" t="s">
        <v>120</v>
      </c>
      <c r="D179" s="42">
        <v>2.70399999999999</v>
      </c>
      <c r="E179" s="42">
        <v>2.89</v>
      </c>
      <c r="F179" s="43">
        <v>-6.6239999999999993E-2</v>
      </c>
      <c r="G179" s="44">
        <v>-6.4093780157398902E-2</v>
      </c>
      <c r="H179" s="44">
        <v>0.70820389185465804</v>
      </c>
      <c r="I179" s="44">
        <v>4.5485333792549196E-3</v>
      </c>
      <c r="J179" s="44">
        <v>0.28724757476608598</v>
      </c>
      <c r="K179" s="45">
        <v>-0.66710999999999998</v>
      </c>
      <c r="L179" s="86">
        <v>1134414.2109999999</v>
      </c>
    </row>
    <row r="180" spans="1:12" s="9" customFormat="1" x14ac:dyDescent="0.25">
      <c r="A180" s="41" t="s">
        <v>123</v>
      </c>
      <c r="B180" s="41" t="s">
        <v>106</v>
      </c>
      <c r="C180" s="41" t="s">
        <v>120</v>
      </c>
      <c r="D180" s="42">
        <v>3.5169999999999999</v>
      </c>
      <c r="E180" s="42">
        <v>4.3899999999999997</v>
      </c>
      <c r="F180" s="43">
        <v>-1.41599999999999E-2</v>
      </c>
      <c r="G180" s="44">
        <v>-1.4060218722844599E-2</v>
      </c>
      <c r="H180" s="44">
        <v>1</v>
      </c>
      <c r="I180" s="44">
        <v>0</v>
      </c>
      <c r="J180" s="44">
        <v>0</v>
      </c>
      <c r="K180" s="45">
        <v>-1.0243799999999901</v>
      </c>
      <c r="L180" s="86">
        <v>1079207.6629999999</v>
      </c>
    </row>
    <row r="181" spans="1:12" s="9" customFormat="1" x14ac:dyDescent="0.25">
      <c r="A181" s="41" t="s">
        <v>95</v>
      </c>
      <c r="B181" s="41" t="s">
        <v>118</v>
      </c>
      <c r="C181" s="41" t="s">
        <v>120</v>
      </c>
      <c r="D181" s="42">
        <v>4.569</v>
      </c>
      <c r="E181" s="42">
        <v>4.6900000000000004</v>
      </c>
      <c r="F181" s="43">
        <v>-8.3909999999999998E-2</v>
      </c>
      <c r="G181" s="44">
        <v>-8.04859913680184E-2</v>
      </c>
      <c r="H181" s="44">
        <v>0.28730764229051897</v>
      </c>
      <c r="I181" s="44">
        <v>1.48532662880922E-2</v>
      </c>
      <c r="J181" s="44">
        <v>0.697839091421388</v>
      </c>
      <c r="K181" s="45">
        <v>-0.33588000000000001</v>
      </c>
      <c r="L181" s="86">
        <v>1052634.5249999999</v>
      </c>
    </row>
    <row r="182" spans="1:12" s="9" customFormat="1" x14ac:dyDescent="0.25">
      <c r="A182" s="41" t="s">
        <v>95</v>
      </c>
      <c r="B182" s="41" t="s">
        <v>118</v>
      </c>
      <c r="C182" s="41" t="s">
        <v>120</v>
      </c>
      <c r="D182" s="42">
        <v>4.569</v>
      </c>
      <c r="E182" s="42">
        <v>3.89</v>
      </c>
      <c r="F182" s="43">
        <v>-7.1169999999999997E-2</v>
      </c>
      <c r="G182" s="44">
        <v>-6.8696442935207894E-2</v>
      </c>
      <c r="H182" s="44">
        <v>3.0758810524946799E-2</v>
      </c>
      <c r="I182" s="44">
        <v>5.25391217651393E-2</v>
      </c>
      <c r="J182" s="44">
        <v>0.91670206770991303</v>
      </c>
      <c r="K182" s="45">
        <v>-0.33588000000000001</v>
      </c>
      <c r="L182" s="86">
        <v>1052634.5249999999</v>
      </c>
    </row>
    <row r="183" spans="1:12" s="9" customFormat="1" x14ac:dyDescent="0.25">
      <c r="A183" s="41" t="s">
        <v>164</v>
      </c>
      <c r="B183" s="41" t="s">
        <v>111</v>
      </c>
      <c r="C183" s="41" t="s">
        <v>120</v>
      </c>
      <c r="D183" s="42">
        <v>2.06</v>
      </c>
      <c r="E183" s="42">
        <v>2.09</v>
      </c>
      <c r="F183" s="43">
        <v>-7.2400000000000006E-2</v>
      </c>
      <c r="G183" s="44">
        <v>-6.9841242114571697E-2</v>
      </c>
      <c r="H183" s="44">
        <v>0.25448057689548298</v>
      </c>
      <c r="I183" s="44">
        <v>0.15347393771110998</v>
      </c>
      <c r="J183" s="44">
        <v>0.59204548539340596</v>
      </c>
      <c r="K183" s="45">
        <v>-1.17279</v>
      </c>
      <c r="L183" s="86">
        <v>1031533.25799999</v>
      </c>
    </row>
    <row r="184" spans="1:12" s="9" customFormat="1" x14ac:dyDescent="0.25">
      <c r="A184" s="41" t="s">
        <v>164</v>
      </c>
      <c r="B184" s="41" t="s">
        <v>111</v>
      </c>
      <c r="C184" s="41" t="s">
        <v>120</v>
      </c>
      <c r="D184" s="42">
        <v>2.06</v>
      </c>
      <c r="E184" s="42">
        <v>1.99</v>
      </c>
      <c r="F184" s="43">
        <v>-6.8779999999999994E-2</v>
      </c>
      <c r="G184" s="44">
        <v>-6.6467965464018702E-2</v>
      </c>
      <c r="H184" s="44">
        <v>0.25304425218042098</v>
      </c>
      <c r="I184" s="44">
        <v>1.4363247150618698E-3</v>
      </c>
      <c r="J184" s="44">
        <v>0.74551942310451591</v>
      </c>
      <c r="K184" s="45">
        <v>-1.17279</v>
      </c>
      <c r="L184" s="86">
        <v>1031533.25799999</v>
      </c>
    </row>
    <row r="185" spans="1:12" s="9" customFormat="1" x14ac:dyDescent="0.25">
      <c r="A185" s="41" t="s">
        <v>164</v>
      </c>
      <c r="B185" s="41" t="s">
        <v>111</v>
      </c>
      <c r="C185" s="41" t="s">
        <v>120</v>
      </c>
      <c r="D185" s="42">
        <v>2.06</v>
      </c>
      <c r="E185" s="42">
        <v>2.19</v>
      </c>
      <c r="F185" s="43">
        <v>-5.3949999999999998E-2</v>
      </c>
      <c r="G185" s="44">
        <v>-5.2520520708566699E-2</v>
      </c>
      <c r="H185" s="44">
        <v>0.40795451460659299</v>
      </c>
      <c r="I185" s="44">
        <v>0.30742584240468701</v>
      </c>
      <c r="J185" s="44">
        <v>0.284619642988718</v>
      </c>
      <c r="K185" s="45">
        <v>-1.17279</v>
      </c>
      <c r="L185" s="86">
        <v>1031533.25799999</v>
      </c>
    </row>
    <row r="186" spans="1:12" s="9" customFormat="1" x14ac:dyDescent="0.25">
      <c r="A186" s="41" t="s">
        <v>138</v>
      </c>
      <c r="B186" s="41" t="s">
        <v>117</v>
      </c>
      <c r="C186" s="41" t="s">
        <v>120</v>
      </c>
      <c r="D186" s="42">
        <v>3.2269999999999999</v>
      </c>
      <c r="E186" s="42">
        <v>3.19</v>
      </c>
      <c r="F186" s="43">
        <v>-1.5779999999999999E-2</v>
      </c>
      <c r="G186" s="44">
        <v>-1.5656148116675001E-2</v>
      </c>
      <c r="H186" s="44">
        <v>0.24981069969599801</v>
      </c>
      <c r="I186" s="44">
        <v>8.5596942487443803E-2</v>
      </c>
      <c r="J186" s="44">
        <v>0.66459235781655801</v>
      </c>
      <c r="K186" s="45">
        <v>-1.19848</v>
      </c>
      <c r="L186" s="86">
        <v>1025693.936</v>
      </c>
    </row>
    <row r="187" spans="1:12" s="9" customFormat="1" x14ac:dyDescent="0.25">
      <c r="A187" s="41" t="s">
        <v>138</v>
      </c>
      <c r="B187" s="41" t="s">
        <v>117</v>
      </c>
      <c r="C187" s="41" t="s">
        <v>120</v>
      </c>
      <c r="D187" s="42">
        <v>3.2269999999999999</v>
      </c>
      <c r="E187" s="42">
        <v>3.39</v>
      </c>
      <c r="F187" s="43">
        <v>-9.9399999999999992E-3</v>
      </c>
      <c r="G187" s="44">
        <v>-9.89076147868162E-3</v>
      </c>
      <c r="H187" s="44">
        <v>0.48228811219990297</v>
      </c>
      <c r="I187" s="44">
        <v>0.12807908180798799</v>
      </c>
      <c r="J187" s="44">
        <v>0.38963280599210798</v>
      </c>
      <c r="K187" s="45">
        <v>-1.19848</v>
      </c>
      <c r="L187" s="86">
        <v>1025693.936</v>
      </c>
    </row>
    <row r="188" spans="1:12" s="9" customFormat="1" x14ac:dyDescent="0.25">
      <c r="A188" s="41" t="s">
        <v>138</v>
      </c>
      <c r="B188" s="41" t="s">
        <v>117</v>
      </c>
      <c r="C188" s="41" t="s">
        <v>120</v>
      </c>
      <c r="D188" s="42">
        <v>3.2269999999999999</v>
      </c>
      <c r="E188" s="42">
        <v>3.29</v>
      </c>
      <c r="F188" s="43">
        <v>-8.77E-3</v>
      </c>
      <c r="G188" s="44">
        <v>-8.7316557249708104E-3</v>
      </c>
      <c r="H188" s="44">
        <v>0.33540764218344099</v>
      </c>
      <c r="I188" s="44">
        <v>0.14688047001646098</v>
      </c>
      <c r="J188" s="44">
        <v>0.51771188780009603</v>
      </c>
      <c r="K188" s="45">
        <v>-1.19848</v>
      </c>
      <c r="L188" s="86">
        <v>1025693.936</v>
      </c>
    </row>
    <row r="189" spans="1:12" s="9" customFormat="1" x14ac:dyDescent="0.25">
      <c r="A189" s="41" t="s">
        <v>138</v>
      </c>
      <c r="B189" s="41" t="s">
        <v>117</v>
      </c>
      <c r="C189" s="41" t="s">
        <v>120</v>
      </c>
      <c r="D189" s="42">
        <v>3.2269999999999999</v>
      </c>
      <c r="E189" s="42">
        <v>3.59</v>
      </c>
      <c r="F189" s="43">
        <v>-4.1700000000000001E-3</v>
      </c>
      <c r="G189" s="44">
        <v>-4.1613176226971103E-3</v>
      </c>
      <c r="H189" s="44">
        <v>0.83956938201162501</v>
      </c>
      <c r="I189" s="44">
        <v>5.33592662526296E-2</v>
      </c>
      <c r="J189" s="44">
        <v>0.107071351735744</v>
      </c>
      <c r="K189" s="45">
        <v>-1.19848</v>
      </c>
      <c r="L189" s="86">
        <v>1025693.936</v>
      </c>
    </row>
    <row r="190" spans="1:12" s="9" customFormat="1" x14ac:dyDescent="0.25">
      <c r="A190" s="41" t="s">
        <v>138</v>
      </c>
      <c r="B190" s="41" t="s">
        <v>117</v>
      </c>
      <c r="C190" s="41" t="s">
        <v>120</v>
      </c>
      <c r="D190" s="42">
        <v>3.2269999999999999</v>
      </c>
      <c r="E190" s="42">
        <v>3.09</v>
      </c>
      <c r="F190" s="43">
        <v>-3.9899999999999996E-3</v>
      </c>
      <c r="G190" s="44">
        <v>-3.9820505263144998E-3</v>
      </c>
      <c r="H190" s="44">
        <v>0.24156538269325398</v>
      </c>
      <c r="I190" s="44">
        <v>8.2453170027439512E-3</v>
      </c>
      <c r="J190" s="44">
        <v>0.75018930030400199</v>
      </c>
      <c r="K190" s="45">
        <v>-1.19848</v>
      </c>
      <c r="L190" s="86">
        <v>1025693.936</v>
      </c>
    </row>
    <row r="191" spans="1:12" s="9" customFormat="1" x14ac:dyDescent="0.25">
      <c r="A191" s="41" t="s">
        <v>98</v>
      </c>
      <c r="B191" s="41" t="s">
        <v>111</v>
      </c>
      <c r="C191" s="41" t="s">
        <v>120</v>
      </c>
      <c r="D191" s="42">
        <v>2.7</v>
      </c>
      <c r="E191" s="42">
        <v>2.89</v>
      </c>
      <c r="F191" s="43">
        <v>-2.5159999999999998E-2</v>
      </c>
      <c r="G191" s="44">
        <v>-2.4846125074290699E-2</v>
      </c>
      <c r="H191" s="44">
        <v>0.69277861228226401</v>
      </c>
      <c r="I191" s="44">
        <v>2.2229226926709499E-2</v>
      </c>
      <c r="J191" s="44">
        <v>0.28499216079102502</v>
      </c>
      <c r="K191" s="45">
        <v>-1.4533700000000001</v>
      </c>
      <c r="L191" s="86">
        <v>1016395.911</v>
      </c>
    </row>
    <row r="192" spans="1:12" s="9" customFormat="1" x14ac:dyDescent="0.25">
      <c r="A192" s="41" t="s">
        <v>88</v>
      </c>
      <c r="B192" s="41" t="s">
        <v>103</v>
      </c>
      <c r="C192" s="41" t="s">
        <v>120</v>
      </c>
      <c r="D192" s="42">
        <v>2.5030000000000001</v>
      </c>
      <c r="E192" s="42">
        <v>2.4900000000000002</v>
      </c>
      <c r="F192" s="43">
        <v>-6.4509999999999998E-2</v>
      </c>
      <c r="G192" s="44">
        <v>-6.2473261052216102E-2</v>
      </c>
      <c r="H192" s="44">
        <v>7.7896969624510801E-2</v>
      </c>
      <c r="I192" s="44">
        <v>9.1959382447414696E-4</v>
      </c>
      <c r="J192" s="44">
        <v>0.92118343655101498</v>
      </c>
      <c r="K192" s="45">
        <v>-0.87365999999999999</v>
      </c>
      <c r="L192" s="86">
        <v>1005492.5870000001</v>
      </c>
    </row>
    <row r="193" spans="1:12" s="9" customFormat="1" x14ac:dyDescent="0.25">
      <c r="A193" s="41" t="s">
        <v>88</v>
      </c>
      <c r="B193" s="41" t="s">
        <v>103</v>
      </c>
      <c r="C193" s="41" t="s">
        <v>120</v>
      </c>
      <c r="D193" s="42">
        <v>2.5030000000000001</v>
      </c>
      <c r="E193" s="42">
        <v>2.89</v>
      </c>
      <c r="F193" s="43">
        <v>-1.7239999999999998E-2</v>
      </c>
      <c r="G193" s="44">
        <v>-1.7092241537129599E-2</v>
      </c>
      <c r="H193" s="44">
        <v>1</v>
      </c>
      <c r="I193" s="44">
        <v>0</v>
      </c>
      <c r="J193" s="44">
        <v>0</v>
      </c>
      <c r="K193" s="45">
        <v>-0.87365999999999999</v>
      </c>
      <c r="L193" s="86">
        <v>1005492.5870000001</v>
      </c>
    </row>
    <row r="194" spans="1:12" s="9" customFormat="1" x14ac:dyDescent="0.25">
      <c r="A194" s="41" t="s">
        <v>88</v>
      </c>
      <c r="B194" s="41" t="s">
        <v>103</v>
      </c>
      <c r="C194" s="41" t="s">
        <v>120</v>
      </c>
      <c r="D194" s="42">
        <v>2.5030000000000001</v>
      </c>
      <c r="E194" s="42">
        <v>3.09</v>
      </c>
      <c r="F194" s="43">
        <v>-6.60999999999999E-3</v>
      </c>
      <c r="G194" s="44">
        <v>-6.5882020046935602E-3</v>
      </c>
      <c r="H194" s="44">
        <v>1</v>
      </c>
      <c r="I194" s="44">
        <v>0</v>
      </c>
      <c r="J194" s="44">
        <v>0</v>
      </c>
      <c r="K194" s="45">
        <v>-0.87365999999999999</v>
      </c>
      <c r="L194" s="86">
        <v>1005492.5870000001</v>
      </c>
    </row>
    <row r="195" spans="1:12" s="9" customFormat="1" x14ac:dyDescent="0.25">
      <c r="A195" s="41" t="s">
        <v>100</v>
      </c>
      <c r="B195" s="41" t="s">
        <v>113</v>
      </c>
      <c r="C195" s="41" t="s">
        <v>120</v>
      </c>
      <c r="D195" s="42">
        <v>3.77</v>
      </c>
      <c r="E195" s="42">
        <v>4.29</v>
      </c>
      <c r="F195" s="43">
        <v>-5.2089999999999997E-2</v>
      </c>
      <c r="G195" s="44">
        <v>-5.0756568910459599E-2</v>
      </c>
      <c r="H195" s="44">
        <v>0.81674822876342101</v>
      </c>
      <c r="I195" s="44">
        <v>3.8094368563289696E-2</v>
      </c>
      <c r="J195" s="44">
        <v>0.145157402673288</v>
      </c>
      <c r="K195" s="45">
        <v>-1.1184399999999901</v>
      </c>
      <c r="L195" s="86">
        <v>991259.24399999995</v>
      </c>
    </row>
    <row r="196" spans="1:12" s="9" customFormat="1" x14ac:dyDescent="0.25">
      <c r="A196" s="41" t="s">
        <v>100</v>
      </c>
      <c r="B196" s="41" t="s">
        <v>113</v>
      </c>
      <c r="C196" s="41" t="s">
        <v>120</v>
      </c>
      <c r="D196" s="42">
        <v>3.77</v>
      </c>
      <c r="E196" s="42">
        <v>3.79</v>
      </c>
      <c r="F196" s="43">
        <v>-4.0570000000000002E-2</v>
      </c>
      <c r="G196" s="44">
        <v>-3.9758054777400201E-2</v>
      </c>
      <c r="H196" s="44">
        <v>0.188271231361582</v>
      </c>
      <c r="I196" s="44">
        <v>0.44695733380635799</v>
      </c>
      <c r="J196" s="44">
        <v>0.36477143483205798</v>
      </c>
      <c r="K196" s="45">
        <v>-1.1184399999999901</v>
      </c>
      <c r="L196" s="86">
        <v>991259.24399999995</v>
      </c>
    </row>
    <row r="197" spans="1:12" s="9" customFormat="1" x14ac:dyDescent="0.25">
      <c r="A197" s="41" t="s">
        <v>100</v>
      </c>
      <c r="B197" s="41" t="s">
        <v>113</v>
      </c>
      <c r="C197" s="41" t="s">
        <v>120</v>
      </c>
      <c r="D197" s="42">
        <v>3.77</v>
      </c>
      <c r="E197" s="42">
        <v>3.99</v>
      </c>
      <c r="F197" s="43">
        <v>-3.9989999999999998E-2</v>
      </c>
      <c r="G197" s="44">
        <v>-3.9200952905245598E-2</v>
      </c>
      <c r="H197" s="44">
        <v>0.65054363137410409</v>
      </c>
      <c r="I197" s="44">
        <v>0.137789162849421</v>
      </c>
      <c r="J197" s="44">
        <v>0.21166720577647399</v>
      </c>
      <c r="K197" s="45">
        <v>-1.1184399999999901</v>
      </c>
      <c r="L197" s="86">
        <v>991259.24399999995</v>
      </c>
    </row>
    <row r="198" spans="1:12" s="9" customFormat="1" x14ac:dyDescent="0.25">
      <c r="A198" s="41" t="s">
        <v>101</v>
      </c>
      <c r="B198" s="41" t="s">
        <v>110</v>
      </c>
      <c r="C198" s="41" t="s">
        <v>120</v>
      </c>
      <c r="D198" s="42">
        <v>4.5990000000000002</v>
      </c>
      <c r="E198" s="42">
        <v>5.09</v>
      </c>
      <c r="F198" s="43">
        <v>-4.4489999999999898E-2</v>
      </c>
      <c r="G198" s="44">
        <v>-4.35148351025543E-2</v>
      </c>
      <c r="H198" s="44">
        <v>0.79053653382613998</v>
      </c>
      <c r="I198" s="44">
        <v>3.2363357165091602E-2</v>
      </c>
      <c r="J198" s="44">
        <v>0.17710010900876699</v>
      </c>
      <c r="K198" s="45">
        <v>-1.3924099999999999</v>
      </c>
      <c r="L198" s="86">
        <v>957125.85599999898</v>
      </c>
    </row>
    <row r="199" spans="1:12" s="9" customFormat="1" x14ac:dyDescent="0.25">
      <c r="A199" s="41" t="s">
        <v>101</v>
      </c>
      <c r="B199" s="41" t="s">
        <v>110</v>
      </c>
      <c r="C199" s="41" t="s">
        <v>120</v>
      </c>
      <c r="D199" s="42">
        <v>4.5990000000000002</v>
      </c>
      <c r="E199" s="42">
        <v>5.29</v>
      </c>
      <c r="F199" s="43">
        <v>-2.9309999999999999E-2</v>
      </c>
      <c r="G199" s="44">
        <v>-2.8884627965641601E-2</v>
      </c>
      <c r="H199" s="44">
        <v>0.9051947081321281</v>
      </c>
      <c r="I199" s="44">
        <v>5.9680961400433399E-2</v>
      </c>
      <c r="J199" s="44">
        <v>3.5124330467437799E-2</v>
      </c>
      <c r="K199" s="45">
        <v>-1.3924099999999999</v>
      </c>
      <c r="L199" s="86">
        <v>957125.85599999898</v>
      </c>
    </row>
    <row r="200" spans="1:12" s="9" customFormat="1" x14ac:dyDescent="0.25">
      <c r="A200" s="41" t="s">
        <v>95</v>
      </c>
      <c r="B200" s="41" t="s">
        <v>108</v>
      </c>
      <c r="C200" s="41" t="s">
        <v>120</v>
      </c>
      <c r="D200" s="42">
        <v>3.0819999999999999</v>
      </c>
      <c r="E200" s="42">
        <v>3.69</v>
      </c>
      <c r="F200" s="43">
        <v>-7.4550000000000005E-2</v>
      </c>
      <c r="G200" s="44">
        <v>-7.1838935154479505E-2</v>
      </c>
      <c r="H200" s="44">
        <v>0.80699253179883301</v>
      </c>
      <c r="I200" s="44">
        <v>4.6975651659229997E-2</v>
      </c>
      <c r="J200" s="44">
        <v>0.146031816541936</v>
      </c>
      <c r="K200" s="45">
        <v>-0.89171</v>
      </c>
      <c r="L200" s="86">
        <v>934077.52899999998</v>
      </c>
    </row>
    <row r="201" spans="1:12" s="9" customFormat="1" x14ac:dyDescent="0.25">
      <c r="A201" s="41" t="s">
        <v>95</v>
      </c>
      <c r="B201" s="41" t="s">
        <v>108</v>
      </c>
      <c r="C201" s="41" t="s">
        <v>120</v>
      </c>
      <c r="D201" s="42">
        <v>3.0819999999999999</v>
      </c>
      <c r="E201" s="42">
        <v>3.19</v>
      </c>
      <c r="F201" s="43">
        <v>-4.8770000000000001E-2</v>
      </c>
      <c r="G201" s="44">
        <v>-4.7599843454542601E-2</v>
      </c>
      <c r="H201" s="44">
        <v>0.63839103215570503</v>
      </c>
      <c r="I201" s="44">
        <v>5.4754802765893701E-2</v>
      </c>
      <c r="J201" s="44">
        <v>0.30685416507840002</v>
      </c>
      <c r="K201" s="45">
        <v>-0.89171</v>
      </c>
      <c r="L201" s="86">
        <v>934077.52899999998</v>
      </c>
    </row>
    <row r="202" spans="1:12" s="9" customFormat="1" x14ac:dyDescent="0.25">
      <c r="A202" s="41" t="s">
        <v>162</v>
      </c>
      <c r="B202" s="41" t="s">
        <v>110</v>
      </c>
      <c r="C202" s="41" t="s">
        <v>120</v>
      </c>
      <c r="D202" s="42">
        <v>3.7949999999999999</v>
      </c>
      <c r="E202" s="42">
        <v>3.99</v>
      </c>
      <c r="F202" s="43">
        <v>-6.9070000000000006E-2</v>
      </c>
      <c r="G202" s="44">
        <v>-6.6738650502806404E-2</v>
      </c>
      <c r="H202" s="44">
        <v>0.51998774069409603</v>
      </c>
      <c r="I202" s="44">
        <v>0.19222936988678399</v>
      </c>
      <c r="J202" s="44">
        <v>0.287782889419118</v>
      </c>
      <c r="K202" s="45">
        <v>-0.94713999999999998</v>
      </c>
      <c r="L202" s="86">
        <v>927171.51699999999</v>
      </c>
    </row>
    <row r="203" spans="1:12" s="9" customFormat="1" x14ac:dyDescent="0.25">
      <c r="A203" s="41" t="s">
        <v>134</v>
      </c>
      <c r="B203" s="41" t="s">
        <v>107</v>
      </c>
      <c r="C203" s="41" t="s">
        <v>120</v>
      </c>
      <c r="D203" s="42">
        <v>2.41</v>
      </c>
      <c r="E203" s="42">
        <v>2.19</v>
      </c>
      <c r="F203" s="43">
        <v>-3.9320000000000001E-2</v>
      </c>
      <c r="G203" s="44">
        <v>-3.8557001844175799E-2</v>
      </c>
      <c r="H203" s="44">
        <v>0.164386024473992</v>
      </c>
      <c r="I203" s="44">
        <v>6.7498725699462001E-3</v>
      </c>
      <c r="J203" s="44">
        <v>0.82886410295606094</v>
      </c>
      <c r="K203" s="45">
        <v>-0.67950999999999995</v>
      </c>
      <c r="L203" s="86">
        <v>884434.630999999</v>
      </c>
    </row>
    <row r="204" spans="1:12" s="9" customFormat="1" x14ac:dyDescent="0.25">
      <c r="A204" s="41" t="s">
        <v>144</v>
      </c>
      <c r="B204" s="41" t="s">
        <v>107</v>
      </c>
      <c r="C204" s="41" t="s">
        <v>120</v>
      </c>
      <c r="D204" s="42">
        <v>2.2650000000000001</v>
      </c>
      <c r="E204" s="42">
        <v>2.19</v>
      </c>
      <c r="F204" s="43">
        <v>-4.1730000000000003E-2</v>
      </c>
      <c r="G204" s="44">
        <v>-4.08712896328116E-2</v>
      </c>
      <c r="H204" s="44">
        <v>0.63846467385241701</v>
      </c>
      <c r="I204" s="44">
        <v>1.44155821761734E-2</v>
      </c>
      <c r="J204" s="44">
        <v>0.34711974397140899</v>
      </c>
      <c r="K204" s="45">
        <v>-0.71784999999999999</v>
      </c>
      <c r="L204" s="86">
        <v>868431.61800000002</v>
      </c>
    </row>
    <row r="205" spans="1:12" s="9" customFormat="1" x14ac:dyDescent="0.25">
      <c r="A205" s="41" t="s">
        <v>101</v>
      </c>
      <c r="B205" s="41" t="s">
        <v>117</v>
      </c>
      <c r="C205" s="41" t="s">
        <v>120</v>
      </c>
      <c r="D205" s="42">
        <v>3.395</v>
      </c>
      <c r="E205" s="42">
        <v>3.29</v>
      </c>
      <c r="F205" s="43">
        <v>-1.899E-2</v>
      </c>
      <c r="G205" s="44">
        <v>-1.88108259145124E-2</v>
      </c>
      <c r="H205" s="44">
        <v>0.21992713916047499</v>
      </c>
      <c r="I205" s="44">
        <v>6.3130848892034103E-2</v>
      </c>
      <c r="J205" s="44">
        <v>0.71694201194748997</v>
      </c>
      <c r="K205" s="45">
        <v>-0.90142999999999995</v>
      </c>
      <c r="L205" s="86">
        <v>853462.50799999898</v>
      </c>
    </row>
    <row r="206" spans="1:12" s="9" customFormat="1" x14ac:dyDescent="0.25">
      <c r="A206" s="41" t="s">
        <v>153</v>
      </c>
      <c r="B206" s="41" t="s">
        <v>103</v>
      </c>
      <c r="C206" s="41" t="s">
        <v>120</v>
      </c>
      <c r="D206" s="42">
        <v>2.524</v>
      </c>
      <c r="E206" s="42">
        <v>2.4900000000000002</v>
      </c>
      <c r="F206" s="43">
        <v>-7.1150000000000005E-2</v>
      </c>
      <c r="G206" s="44">
        <v>-6.8677816677804704E-2</v>
      </c>
      <c r="H206" s="44">
        <v>6.9912775818675305E-2</v>
      </c>
      <c r="I206" s="44">
        <v>0.12157165902440199</v>
      </c>
      <c r="J206" s="44">
        <v>0.80851556515692191</v>
      </c>
      <c r="K206" s="45">
        <v>-0.75570999999999999</v>
      </c>
      <c r="L206" s="86">
        <v>836836.76099999901</v>
      </c>
    </row>
    <row r="207" spans="1:12" s="9" customFormat="1" x14ac:dyDescent="0.25">
      <c r="A207" s="41" t="s">
        <v>94</v>
      </c>
      <c r="B207" s="41" t="s">
        <v>113</v>
      </c>
      <c r="C207" s="41" t="s">
        <v>120</v>
      </c>
      <c r="D207" s="42">
        <v>3.8769999999999998</v>
      </c>
      <c r="E207" s="42">
        <v>3.99</v>
      </c>
      <c r="F207" s="43">
        <v>-5.892E-2</v>
      </c>
      <c r="G207" s="44">
        <v>-5.7217811284625497E-2</v>
      </c>
      <c r="H207" s="44">
        <v>0.41295180076724797</v>
      </c>
      <c r="I207" s="44">
        <v>0.37059879495783099</v>
      </c>
      <c r="J207" s="44">
        <v>0.21644940427491999</v>
      </c>
      <c r="K207" s="45">
        <v>-0.85817999999999905</v>
      </c>
      <c r="L207" s="86">
        <v>816689.65899999999</v>
      </c>
    </row>
    <row r="208" spans="1:12" s="9" customFormat="1" x14ac:dyDescent="0.25">
      <c r="A208" s="41" t="s">
        <v>128</v>
      </c>
      <c r="B208" s="41" t="s">
        <v>113</v>
      </c>
      <c r="C208" s="41" t="s">
        <v>120</v>
      </c>
      <c r="D208" s="42">
        <v>3.8769999999999998</v>
      </c>
      <c r="E208" s="42">
        <v>3.99</v>
      </c>
      <c r="F208" s="43">
        <v>-5.892E-2</v>
      </c>
      <c r="G208" s="44">
        <v>-5.7217811284625497E-2</v>
      </c>
      <c r="H208" s="44">
        <v>0.41295180076724797</v>
      </c>
      <c r="I208" s="44">
        <v>0.37059879495783099</v>
      </c>
      <c r="J208" s="44">
        <v>0.21644940427491999</v>
      </c>
      <c r="K208" s="45">
        <v>-0.85817999999999905</v>
      </c>
      <c r="L208" s="86">
        <v>816689.65899999999</v>
      </c>
    </row>
    <row r="209" spans="1:12" s="9" customFormat="1" x14ac:dyDescent="0.25">
      <c r="A209" s="41" t="s">
        <v>92</v>
      </c>
      <c r="B209" s="41" t="s">
        <v>107</v>
      </c>
      <c r="C209" s="41" t="s">
        <v>120</v>
      </c>
      <c r="D209" s="42">
        <v>2.331</v>
      </c>
      <c r="E209" s="42">
        <v>1.89</v>
      </c>
      <c r="F209" s="43">
        <v>-1.41E-3</v>
      </c>
      <c r="G209" s="44">
        <v>-1.4090064170388899E-3</v>
      </c>
      <c r="H209" s="44">
        <v>8.5290070628819294E-4</v>
      </c>
      <c r="I209" s="44">
        <v>0</v>
      </c>
      <c r="J209" s="44">
        <v>0.99914709929371104</v>
      </c>
      <c r="K209" s="45">
        <v>-0.887879999999999</v>
      </c>
      <c r="L209" s="86">
        <v>811113.97900000005</v>
      </c>
    </row>
    <row r="210" spans="1:12" s="9" customFormat="1" x14ac:dyDescent="0.25">
      <c r="A210" s="41" t="s">
        <v>142</v>
      </c>
      <c r="B210" s="41" t="s">
        <v>107</v>
      </c>
      <c r="C210" s="41" t="s">
        <v>120</v>
      </c>
      <c r="D210" s="42">
        <v>2.0760000000000001</v>
      </c>
      <c r="E210" s="42">
        <v>1.89</v>
      </c>
      <c r="F210" s="43">
        <v>-4.2209999999999998E-2</v>
      </c>
      <c r="G210" s="44">
        <v>-4.1331560939836899E-2</v>
      </c>
      <c r="H210" s="44">
        <v>0.147092712429437</v>
      </c>
      <c r="I210" s="44">
        <v>4.2664106684129401E-4</v>
      </c>
      <c r="J210" s="44">
        <v>0.85248064650372102</v>
      </c>
      <c r="K210" s="45">
        <v>-0.79710999999999999</v>
      </c>
      <c r="L210" s="86">
        <v>801942.85</v>
      </c>
    </row>
    <row r="211" spans="1:12" s="9" customFormat="1" x14ac:dyDescent="0.25">
      <c r="A211" s="41" t="s">
        <v>94</v>
      </c>
      <c r="B211" s="41" t="s">
        <v>106</v>
      </c>
      <c r="C211" s="41" t="s">
        <v>120</v>
      </c>
      <c r="D211" s="42">
        <v>4.1589999999999998</v>
      </c>
      <c r="E211" s="42">
        <v>3.99</v>
      </c>
      <c r="F211" s="43">
        <v>-9.9449999999999997E-2</v>
      </c>
      <c r="G211" s="44">
        <v>-9.4664784502367302E-2</v>
      </c>
      <c r="H211" s="44">
        <v>0.23479391989271398</v>
      </c>
      <c r="I211" s="44">
        <v>0.22185037148425199</v>
      </c>
      <c r="J211" s="44">
        <v>0.54335570862303295</v>
      </c>
      <c r="K211" s="45">
        <v>-1.0481100000000001</v>
      </c>
      <c r="L211" s="86">
        <v>801535.92500000005</v>
      </c>
    </row>
    <row r="212" spans="1:12" s="9" customFormat="1" x14ac:dyDescent="0.25">
      <c r="A212" s="41" t="s">
        <v>128</v>
      </c>
      <c r="B212" s="41" t="s">
        <v>106</v>
      </c>
      <c r="C212" s="41" t="s">
        <v>120</v>
      </c>
      <c r="D212" s="42">
        <v>4.1589999999999998</v>
      </c>
      <c r="E212" s="42">
        <v>3.99</v>
      </c>
      <c r="F212" s="43">
        <v>-9.9449999999999997E-2</v>
      </c>
      <c r="G212" s="44">
        <v>-9.4664784502367302E-2</v>
      </c>
      <c r="H212" s="44">
        <v>0.23479391989271398</v>
      </c>
      <c r="I212" s="44">
        <v>0.22185037148425199</v>
      </c>
      <c r="J212" s="44">
        <v>0.54335570862303295</v>
      </c>
      <c r="K212" s="45">
        <v>-1.0481100000000001</v>
      </c>
      <c r="L212" s="86">
        <v>801535.92500000005</v>
      </c>
    </row>
    <row r="213" spans="1:12" s="9" customFormat="1" x14ac:dyDescent="0.25">
      <c r="A213" s="41" t="s">
        <v>94</v>
      </c>
      <c r="B213" s="41" t="s">
        <v>106</v>
      </c>
      <c r="C213" s="41" t="s">
        <v>120</v>
      </c>
      <c r="D213" s="42">
        <v>4.1589999999999998</v>
      </c>
      <c r="E213" s="42">
        <v>4.8899999999999997</v>
      </c>
      <c r="F213" s="43">
        <v>-5.62E-2</v>
      </c>
      <c r="G213" s="44">
        <v>-5.4649953027259703E-2</v>
      </c>
      <c r="H213" s="44">
        <v>0.94315439194953199</v>
      </c>
      <c r="I213" s="44">
        <v>7.03884768350876E-3</v>
      </c>
      <c r="J213" s="44">
        <v>4.9806760366959101E-2</v>
      </c>
      <c r="K213" s="45">
        <v>-1.0481100000000001</v>
      </c>
      <c r="L213" s="86">
        <v>801535.92500000005</v>
      </c>
    </row>
    <row r="214" spans="1:12" s="9" customFormat="1" x14ac:dyDescent="0.25">
      <c r="A214" s="41" t="s">
        <v>128</v>
      </c>
      <c r="B214" s="41" t="s">
        <v>106</v>
      </c>
      <c r="C214" s="41" t="s">
        <v>120</v>
      </c>
      <c r="D214" s="42">
        <v>4.1589999999999998</v>
      </c>
      <c r="E214" s="42">
        <v>4.8899999999999997</v>
      </c>
      <c r="F214" s="43">
        <v>-5.62E-2</v>
      </c>
      <c r="G214" s="44">
        <v>-5.4649953027259703E-2</v>
      </c>
      <c r="H214" s="44">
        <v>0.94315439194953199</v>
      </c>
      <c r="I214" s="44">
        <v>7.03884768350876E-3</v>
      </c>
      <c r="J214" s="44">
        <v>4.9806760366959101E-2</v>
      </c>
      <c r="K214" s="45">
        <v>-1.0481100000000001</v>
      </c>
      <c r="L214" s="86">
        <v>801535.92500000005</v>
      </c>
    </row>
    <row r="215" spans="1:12" s="9" customFormat="1" x14ac:dyDescent="0.25">
      <c r="A215" s="41" t="s">
        <v>100</v>
      </c>
      <c r="B215" s="41" t="s">
        <v>111</v>
      </c>
      <c r="C215" s="41" t="s">
        <v>120</v>
      </c>
      <c r="D215" s="42">
        <v>2.714</v>
      </c>
      <c r="E215" s="42">
        <v>2.69</v>
      </c>
      <c r="F215" s="43">
        <v>-6.7589999999999997E-2</v>
      </c>
      <c r="G215" s="44">
        <v>-6.53564010932942E-2</v>
      </c>
      <c r="H215" s="44">
        <v>0.48015584015566298</v>
      </c>
      <c r="I215" s="44">
        <v>2.66412806175335E-2</v>
      </c>
      <c r="J215" s="44">
        <v>0.493202879226803</v>
      </c>
      <c r="K215" s="45">
        <v>-0.39345999999999998</v>
      </c>
      <c r="L215" s="86">
        <v>799465.424</v>
      </c>
    </row>
    <row r="216" spans="1:12" s="9" customFormat="1" x14ac:dyDescent="0.25">
      <c r="A216" s="41" t="s">
        <v>159</v>
      </c>
      <c r="B216" s="41" t="s">
        <v>106</v>
      </c>
      <c r="C216" s="41" t="s">
        <v>120</v>
      </c>
      <c r="D216" s="42">
        <v>2.8769999999999998</v>
      </c>
      <c r="E216" s="42">
        <v>4.3899999999999997</v>
      </c>
      <c r="F216" s="43">
        <v>-7.5889999999999999E-2</v>
      </c>
      <c r="G216" s="44">
        <v>-7.3081838050452499E-2</v>
      </c>
      <c r="H216" s="44">
        <v>0.97898530847651299</v>
      </c>
      <c r="I216" s="44">
        <v>9.8905206487180895E-3</v>
      </c>
      <c r="J216" s="44">
        <v>1.11241708747685E-2</v>
      </c>
      <c r="K216" s="45">
        <v>-1.18994</v>
      </c>
      <c r="L216" s="86">
        <v>792355.277</v>
      </c>
    </row>
    <row r="217" spans="1:12" s="9" customFormat="1" x14ac:dyDescent="0.25">
      <c r="A217" s="41" t="s">
        <v>138</v>
      </c>
      <c r="B217" s="41" t="s">
        <v>109</v>
      </c>
      <c r="C217" s="41" t="s">
        <v>120</v>
      </c>
      <c r="D217" s="42">
        <v>2.903</v>
      </c>
      <c r="E217" s="42">
        <v>3.39</v>
      </c>
      <c r="F217" s="43">
        <v>-2.5700000000000001E-2</v>
      </c>
      <c r="G217" s="44">
        <v>-2.5372566014904199E-2</v>
      </c>
      <c r="H217" s="44">
        <v>0.89512522721863508</v>
      </c>
      <c r="I217" s="44">
        <v>2.5968085571981301E-2</v>
      </c>
      <c r="J217" s="44">
        <v>7.8906687209383305E-2</v>
      </c>
      <c r="K217" s="45">
        <v>-1.23061</v>
      </c>
      <c r="L217" s="86">
        <v>790530.00799999898</v>
      </c>
    </row>
    <row r="218" spans="1:12" s="9" customFormat="1" x14ac:dyDescent="0.25">
      <c r="A218" s="41" t="s">
        <v>138</v>
      </c>
      <c r="B218" s="41" t="s">
        <v>109</v>
      </c>
      <c r="C218" s="41" t="s">
        <v>120</v>
      </c>
      <c r="D218" s="42">
        <v>2.903</v>
      </c>
      <c r="E218" s="42">
        <v>2.89</v>
      </c>
      <c r="F218" s="43">
        <v>-1.721E-2</v>
      </c>
      <c r="G218" s="44">
        <v>-1.70627538620629E-2</v>
      </c>
      <c r="H218" s="44">
        <v>0.185938703938995</v>
      </c>
      <c r="I218" s="44">
        <v>4.4895697899718104E-2</v>
      </c>
      <c r="J218" s="44">
        <v>0.76916559816128593</v>
      </c>
      <c r="K218" s="45">
        <v>-1.23061</v>
      </c>
      <c r="L218" s="86">
        <v>790530.00799999898</v>
      </c>
    </row>
    <row r="219" spans="1:12" s="9" customFormat="1" x14ac:dyDescent="0.25">
      <c r="A219" s="41" t="s">
        <v>138</v>
      </c>
      <c r="B219" s="41" t="s">
        <v>109</v>
      </c>
      <c r="C219" s="41" t="s">
        <v>120</v>
      </c>
      <c r="D219" s="42">
        <v>2.903</v>
      </c>
      <c r="E219" s="42">
        <v>3.19</v>
      </c>
      <c r="F219" s="43">
        <v>-1.5219999999999999E-2</v>
      </c>
      <c r="G219" s="44">
        <v>-1.51047611856892E-2</v>
      </c>
      <c r="H219" s="44">
        <v>0.63679426050611598</v>
      </c>
      <c r="I219" s="44">
        <v>0.10400739459349299</v>
      </c>
      <c r="J219" s="44">
        <v>0.25919834490039001</v>
      </c>
      <c r="K219" s="45">
        <v>-1.23061</v>
      </c>
      <c r="L219" s="86">
        <v>790530.00799999898</v>
      </c>
    </row>
    <row r="220" spans="1:12" s="9" customFormat="1" x14ac:dyDescent="0.25">
      <c r="A220" s="41" t="s">
        <v>138</v>
      </c>
      <c r="B220" s="41" t="s">
        <v>109</v>
      </c>
      <c r="C220" s="41" t="s">
        <v>120</v>
      </c>
      <c r="D220" s="42">
        <v>2.903</v>
      </c>
      <c r="E220" s="42">
        <v>2.69</v>
      </c>
      <c r="F220" s="43">
        <v>-5.5100000000000001E-3</v>
      </c>
      <c r="G220" s="44">
        <v>-5.49484779232845E-3</v>
      </c>
      <c r="H220" s="44">
        <v>0.11020416078949599</v>
      </c>
      <c r="I220" s="44">
        <v>3.5572016428480999E-2</v>
      </c>
      <c r="J220" s="44">
        <v>0.85422382278202202</v>
      </c>
      <c r="K220" s="45">
        <v>-1.23061</v>
      </c>
      <c r="L220" s="86">
        <v>790530.00799999898</v>
      </c>
    </row>
    <row r="221" spans="1:12" s="9" customFormat="1" x14ac:dyDescent="0.25">
      <c r="A221" s="41" t="s">
        <v>167</v>
      </c>
      <c r="B221" s="41" t="s">
        <v>107</v>
      </c>
      <c r="C221" s="41" t="s">
        <v>120</v>
      </c>
      <c r="D221" s="42">
        <v>2.173</v>
      </c>
      <c r="E221" s="42">
        <v>2.19</v>
      </c>
      <c r="F221" s="43">
        <v>-3.4180000000000002E-2</v>
      </c>
      <c r="G221" s="44">
        <v>-3.3602462575809199E-2</v>
      </c>
      <c r="H221" s="44">
        <v>0.68631746708228603</v>
      </c>
      <c r="I221" s="44">
        <v>1.85743692935516E-2</v>
      </c>
      <c r="J221" s="44">
        <v>0.29510816362416198</v>
      </c>
      <c r="K221" s="45">
        <v>-0.60614000000000001</v>
      </c>
      <c r="L221" s="86">
        <v>789283.28500000003</v>
      </c>
    </row>
    <row r="222" spans="1:12" s="9" customFormat="1" x14ac:dyDescent="0.25">
      <c r="A222" s="41" t="s">
        <v>165</v>
      </c>
      <c r="B222" s="41" t="s">
        <v>103</v>
      </c>
      <c r="C222" s="41" t="s">
        <v>120</v>
      </c>
      <c r="D222" s="42">
        <v>2.9550000000000001</v>
      </c>
      <c r="E222" s="42">
        <v>3.19</v>
      </c>
      <c r="F222" s="43">
        <v>-9.8129999999999995E-2</v>
      </c>
      <c r="G222" s="44">
        <v>-9.3468952942715802E-2</v>
      </c>
      <c r="H222" s="44">
        <v>0.86634881429166999</v>
      </c>
      <c r="I222" s="44">
        <v>0</v>
      </c>
      <c r="J222" s="44">
        <v>0.13365118570832901</v>
      </c>
      <c r="K222" s="45">
        <v>-0.47656999999999999</v>
      </c>
      <c r="L222" s="86">
        <v>782022.87699999998</v>
      </c>
    </row>
    <row r="223" spans="1:12" s="9" customFormat="1" x14ac:dyDescent="0.25">
      <c r="A223" s="41" t="s">
        <v>164</v>
      </c>
      <c r="B223" s="41" t="s">
        <v>110</v>
      </c>
      <c r="C223" s="41" t="s">
        <v>120</v>
      </c>
      <c r="D223" s="42">
        <v>4.1360000000000001</v>
      </c>
      <c r="E223" s="42">
        <v>3.99</v>
      </c>
      <c r="F223" s="43">
        <v>-6.1479999999999903E-2</v>
      </c>
      <c r="G223" s="44">
        <v>-5.9628247013584698E-2</v>
      </c>
      <c r="H223" s="44">
        <v>0.26247462841668501</v>
      </c>
      <c r="I223" s="44">
        <v>3.2068657488104398E-2</v>
      </c>
      <c r="J223" s="44">
        <v>0.70545671409521005</v>
      </c>
      <c r="K223" s="45">
        <v>-0.87621000000000004</v>
      </c>
      <c r="L223" s="86">
        <v>781604.76699999999</v>
      </c>
    </row>
    <row r="224" spans="1:12" s="9" customFormat="1" x14ac:dyDescent="0.25">
      <c r="A224" s="41" t="s">
        <v>89</v>
      </c>
      <c r="B224" s="41" t="s">
        <v>102</v>
      </c>
      <c r="C224" s="41" t="s">
        <v>120</v>
      </c>
      <c r="D224" s="42">
        <v>3.5110000000000001</v>
      </c>
      <c r="E224" s="42">
        <v>4.3899999999999997</v>
      </c>
      <c r="F224" s="43">
        <v>-5.6959999999999997E-2</v>
      </c>
      <c r="G224" s="44">
        <v>-5.53681461150166E-2</v>
      </c>
      <c r="H224" s="44">
        <v>1</v>
      </c>
      <c r="I224" s="44">
        <v>0</v>
      </c>
      <c r="J224" s="44">
        <v>0</v>
      </c>
      <c r="K224" s="45">
        <v>-1.88222</v>
      </c>
      <c r="L224" s="86">
        <v>780725.380999999</v>
      </c>
    </row>
    <row r="225" spans="1:12" s="9" customFormat="1" x14ac:dyDescent="0.25">
      <c r="A225" s="41" t="s">
        <v>91</v>
      </c>
      <c r="B225" s="41" t="s">
        <v>107</v>
      </c>
      <c r="C225" s="41" t="s">
        <v>120</v>
      </c>
      <c r="D225" s="42">
        <v>1.978</v>
      </c>
      <c r="E225" s="42">
        <v>1.89</v>
      </c>
      <c r="F225" s="43">
        <v>-3.653E-2</v>
      </c>
      <c r="G225" s="44">
        <v>-3.5870830412626002E-2</v>
      </c>
      <c r="H225" s="44">
        <v>0</v>
      </c>
      <c r="I225" s="44">
        <v>0</v>
      </c>
      <c r="J225" s="44">
        <v>1</v>
      </c>
      <c r="K225" s="45">
        <v>-0.76161000000000001</v>
      </c>
      <c r="L225" s="86">
        <v>779276.39399999997</v>
      </c>
    </row>
    <row r="226" spans="1:12" s="9" customFormat="1" x14ac:dyDescent="0.25">
      <c r="A226" s="41" t="s">
        <v>91</v>
      </c>
      <c r="B226" s="41" t="s">
        <v>107</v>
      </c>
      <c r="C226" s="41" t="s">
        <v>120</v>
      </c>
      <c r="D226" s="42">
        <v>1.978</v>
      </c>
      <c r="E226" s="42">
        <v>1.79</v>
      </c>
      <c r="F226" s="43">
        <v>-6.4900000000000001E-3</v>
      </c>
      <c r="G226" s="44">
        <v>-6.4689854360830898E-3</v>
      </c>
      <c r="H226" s="44">
        <v>0</v>
      </c>
      <c r="I226" s="44">
        <v>0</v>
      </c>
      <c r="J226" s="44">
        <v>1</v>
      </c>
      <c r="K226" s="45">
        <v>-0.76161000000000001</v>
      </c>
      <c r="L226" s="86">
        <v>779276.39399999997</v>
      </c>
    </row>
    <row r="227" spans="1:12" s="9" customFormat="1" x14ac:dyDescent="0.25">
      <c r="A227" s="41" t="s">
        <v>126</v>
      </c>
      <c r="B227" s="41" t="s">
        <v>107</v>
      </c>
      <c r="C227" s="41" t="s">
        <v>120</v>
      </c>
      <c r="D227" s="42">
        <v>2.407</v>
      </c>
      <c r="E227" s="42">
        <v>2.89</v>
      </c>
      <c r="F227" s="43">
        <v>-6.6239999999999993E-2</v>
      </c>
      <c r="G227" s="44">
        <v>-6.4093780157398902E-2</v>
      </c>
      <c r="H227" s="44">
        <v>1</v>
      </c>
      <c r="I227" s="44">
        <v>0</v>
      </c>
      <c r="J227" s="44">
        <v>-4.2632564145606E-16</v>
      </c>
      <c r="K227" s="45">
        <v>-0.81235000000000002</v>
      </c>
      <c r="L227" s="86">
        <v>777548.03799999994</v>
      </c>
    </row>
    <row r="228" spans="1:12" s="9" customFormat="1" x14ac:dyDescent="0.25">
      <c r="A228" s="41" t="s">
        <v>161</v>
      </c>
      <c r="B228" s="41" t="s">
        <v>103</v>
      </c>
      <c r="C228" s="41" t="s">
        <v>120</v>
      </c>
      <c r="D228" s="42">
        <v>2.5430000000000001</v>
      </c>
      <c r="E228" s="42">
        <v>2.4900000000000002</v>
      </c>
      <c r="F228" s="43">
        <v>-7.374E-2</v>
      </c>
      <c r="G228" s="44">
        <v>-7.1086820126490202E-2</v>
      </c>
      <c r="H228" s="44">
        <v>6.3187495013422995E-2</v>
      </c>
      <c r="I228" s="44">
        <v>0.31633164979783102</v>
      </c>
      <c r="J228" s="44">
        <v>0.62048085518874496</v>
      </c>
      <c r="K228" s="45">
        <v>-0.74497000000000002</v>
      </c>
      <c r="L228" s="86">
        <v>771000.147999999</v>
      </c>
    </row>
    <row r="229" spans="1:12" s="9" customFormat="1" x14ac:dyDescent="0.25">
      <c r="A229" s="41" t="s">
        <v>138</v>
      </c>
      <c r="B229" s="41" t="s">
        <v>119</v>
      </c>
      <c r="C229" s="41" t="s">
        <v>120</v>
      </c>
      <c r="D229" s="42">
        <v>2.8460000000000001</v>
      </c>
      <c r="E229" s="42">
        <v>3.49</v>
      </c>
      <c r="F229" s="43">
        <v>-2.0889999999999999E-2</v>
      </c>
      <c r="G229" s="44">
        <v>-2.0673315419945701E-2</v>
      </c>
      <c r="H229" s="44">
        <v>0.86126240947663901</v>
      </c>
      <c r="I229" s="44">
        <v>0.13873759052335999</v>
      </c>
      <c r="J229" s="44">
        <v>-1.4210854715202002E-16</v>
      </c>
      <c r="K229" s="45">
        <v>-1.0448899999999901</v>
      </c>
      <c r="L229" s="86">
        <v>767578.03</v>
      </c>
    </row>
    <row r="230" spans="1:12" s="9" customFormat="1" x14ac:dyDescent="0.25">
      <c r="A230" s="41" t="s">
        <v>90</v>
      </c>
      <c r="B230" s="41" t="s">
        <v>107</v>
      </c>
      <c r="C230" s="41" t="s">
        <v>120</v>
      </c>
      <c r="D230" s="42">
        <v>3.3889999999999998</v>
      </c>
      <c r="E230" s="42">
        <v>2.19</v>
      </c>
      <c r="F230" s="43">
        <v>-2.095E-2</v>
      </c>
      <c r="G230" s="44">
        <v>-2.07320732582678E-2</v>
      </c>
      <c r="H230" s="44">
        <v>1.8947498845868602E-4</v>
      </c>
      <c r="I230" s="44">
        <v>0</v>
      </c>
      <c r="J230" s="44">
        <v>0.999810525011541</v>
      </c>
      <c r="K230" s="45">
        <v>-0.82222999999999902</v>
      </c>
      <c r="L230" s="86">
        <v>764950.57</v>
      </c>
    </row>
    <row r="231" spans="1:12" s="9" customFormat="1" x14ac:dyDescent="0.25">
      <c r="A231" s="41" t="s">
        <v>90</v>
      </c>
      <c r="B231" s="41" t="s">
        <v>107</v>
      </c>
      <c r="C231" s="41" t="s">
        <v>120</v>
      </c>
      <c r="D231" s="42">
        <v>3.3889999999999998</v>
      </c>
      <c r="E231" s="42">
        <v>1.89</v>
      </c>
      <c r="F231" s="43">
        <v>-5.4000000000000001E-4</v>
      </c>
      <c r="G231" s="44">
        <v>-5.3985422624047697E-4</v>
      </c>
      <c r="H231" s="44">
        <v>0</v>
      </c>
      <c r="I231" s="44">
        <v>0</v>
      </c>
      <c r="J231" s="44">
        <v>1</v>
      </c>
      <c r="K231" s="45">
        <v>-0.82222999999999902</v>
      </c>
      <c r="L231" s="86">
        <v>764950.57</v>
      </c>
    </row>
    <row r="232" spans="1:12" s="9" customFormat="1" x14ac:dyDescent="0.25">
      <c r="A232" s="41" t="s">
        <v>144</v>
      </c>
      <c r="B232" s="41" t="s">
        <v>109</v>
      </c>
      <c r="C232" s="41" t="s">
        <v>120</v>
      </c>
      <c r="D232" s="42">
        <v>2.70399999999999</v>
      </c>
      <c r="E232" s="42">
        <v>2.89</v>
      </c>
      <c r="F232" s="43">
        <v>-7.9149999999999998E-2</v>
      </c>
      <c r="G232" s="44">
        <v>-7.6098671148650501E-2</v>
      </c>
      <c r="H232" s="44">
        <v>0.648482525862908</v>
      </c>
      <c r="I232" s="44">
        <v>2.5090091425328902E-2</v>
      </c>
      <c r="J232" s="44">
        <v>0.32642738271176197</v>
      </c>
      <c r="K232" s="45">
        <v>-1.10253</v>
      </c>
      <c r="L232" s="86">
        <v>752534.96299999999</v>
      </c>
    </row>
    <row r="233" spans="1:12" s="9" customFormat="1" x14ac:dyDescent="0.25">
      <c r="A233" s="41" t="s">
        <v>144</v>
      </c>
      <c r="B233" s="41" t="s">
        <v>109</v>
      </c>
      <c r="C233" s="41" t="s">
        <v>120</v>
      </c>
      <c r="D233" s="42">
        <v>2.70399999999999</v>
      </c>
      <c r="E233" s="42">
        <v>3.19</v>
      </c>
      <c r="F233" s="43">
        <v>-6.8830000000000002E-2</v>
      </c>
      <c r="G233" s="44">
        <v>-6.6514640898849897E-2</v>
      </c>
      <c r="H233" s="44">
        <v>0.98502216820735999</v>
      </c>
      <c r="I233" s="44">
        <v>2.4080841615533601E-3</v>
      </c>
      <c r="J233" s="44">
        <v>1.2569747631085799E-2</v>
      </c>
      <c r="K233" s="45">
        <v>-1.10253</v>
      </c>
      <c r="L233" s="86">
        <v>752534.96299999999</v>
      </c>
    </row>
    <row r="234" spans="1:12" s="9" customFormat="1" x14ac:dyDescent="0.25">
      <c r="A234" s="41" t="s">
        <v>138</v>
      </c>
      <c r="B234" s="41" t="s">
        <v>112</v>
      </c>
      <c r="C234" s="41" t="s">
        <v>120</v>
      </c>
      <c r="D234" s="42">
        <v>3.5910000000000002</v>
      </c>
      <c r="E234" s="42">
        <v>4.1900000000000004</v>
      </c>
      <c r="F234" s="43">
        <v>-2.1759999999999901E-2</v>
      </c>
      <c r="G234" s="44">
        <v>-2.1524959116804802E-2</v>
      </c>
      <c r="H234" s="44">
        <v>0.75923566495515504</v>
      </c>
      <c r="I234" s="44">
        <v>1.6139661476477801E-2</v>
      </c>
      <c r="J234" s="44">
        <v>0.22462467356836602</v>
      </c>
      <c r="K234" s="45">
        <v>-0.84550999999999998</v>
      </c>
      <c r="L234" s="86">
        <v>711701.34900000005</v>
      </c>
    </row>
    <row r="235" spans="1:12" s="9" customFormat="1" x14ac:dyDescent="0.25">
      <c r="A235" s="41" t="s">
        <v>138</v>
      </c>
      <c r="B235" s="41" t="s">
        <v>112</v>
      </c>
      <c r="C235" s="41" t="s">
        <v>120</v>
      </c>
      <c r="D235" s="42">
        <v>3.5910000000000002</v>
      </c>
      <c r="E235" s="42">
        <v>3.99</v>
      </c>
      <c r="F235" s="43">
        <v>-7.4400000000000004E-3</v>
      </c>
      <c r="G235" s="44">
        <v>-7.4123917109861701E-3</v>
      </c>
      <c r="H235" s="44">
        <v>0.58087703788565304</v>
      </c>
      <c r="I235" s="44">
        <v>0.17066606883677501</v>
      </c>
      <c r="J235" s="44">
        <v>0.24845689327757101</v>
      </c>
      <c r="K235" s="45">
        <v>-0.84550999999999998</v>
      </c>
      <c r="L235" s="86">
        <v>711701.34900000005</v>
      </c>
    </row>
    <row r="236" spans="1:12" s="9" customFormat="1" x14ac:dyDescent="0.25">
      <c r="A236" s="41" t="s">
        <v>162</v>
      </c>
      <c r="B236" s="41" t="s">
        <v>103</v>
      </c>
      <c r="C236" s="41" t="s">
        <v>120</v>
      </c>
      <c r="D236" s="42">
        <v>2.1779999999999999</v>
      </c>
      <c r="E236" s="42">
        <v>2.29</v>
      </c>
      <c r="F236" s="43">
        <v>-9.3339999999999895E-2</v>
      </c>
      <c r="G236" s="44">
        <v>-8.9116252832944207E-2</v>
      </c>
      <c r="H236" s="44">
        <v>0.50281549025588101</v>
      </c>
      <c r="I236" s="44">
        <v>0.42567205488745102</v>
      </c>
      <c r="J236" s="44">
        <v>7.1512454856667199E-2</v>
      </c>
      <c r="K236" s="45">
        <v>-0.75951999999999997</v>
      </c>
      <c r="L236" s="86">
        <v>702480.43900000001</v>
      </c>
    </row>
    <row r="237" spans="1:12" s="9" customFormat="1" x14ac:dyDescent="0.25">
      <c r="A237" s="41" t="s">
        <v>162</v>
      </c>
      <c r="B237" s="41" t="s">
        <v>103</v>
      </c>
      <c r="C237" s="41" t="s">
        <v>120</v>
      </c>
      <c r="D237" s="42">
        <v>2.1779999999999999</v>
      </c>
      <c r="E237" s="42">
        <v>1.99</v>
      </c>
      <c r="F237" s="43">
        <v>-5.4859999999999999E-2</v>
      </c>
      <c r="G237" s="44">
        <v>-5.3382334849815298E-2</v>
      </c>
      <c r="H237" s="44">
        <v>0.12679468798011501</v>
      </c>
      <c r="I237" s="44">
        <v>2.7408095728093902E-2</v>
      </c>
      <c r="J237" s="44">
        <v>0.84579721629179005</v>
      </c>
      <c r="K237" s="45">
        <v>-0.75951999999999997</v>
      </c>
      <c r="L237" s="86">
        <v>702480.43900000001</v>
      </c>
    </row>
    <row r="238" spans="1:12" s="9" customFormat="1" x14ac:dyDescent="0.25">
      <c r="A238" s="41" t="s">
        <v>162</v>
      </c>
      <c r="B238" s="41" t="s">
        <v>103</v>
      </c>
      <c r="C238" s="41" t="s">
        <v>120</v>
      </c>
      <c r="D238" s="42">
        <v>2.1779999999999999</v>
      </c>
      <c r="E238" s="42">
        <v>2.19</v>
      </c>
      <c r="F238" s="43">
        <v>-2.2089999999999999E-2</v>
      </c>
      <c r="G238" s="44">
        <v>-2.18478026081904E-2</v>
      </c>
      <c r="H238" s="44">
        <v>0.16160101702548499</v>
      </c>
      <c r="I238" s="44">
        <v>0.341214473230395</v>
      </c>
      <c r="J238" s="44">
        <v>0.49718450974411804</v>
      </c>
      <c r="K238" s="45">
        <v>-0.75951999999999997</v>
      </c>
      <c r="L238" s="86">
        <v>702480.43900000001</v>
      </c>
    </row>
    <row r="239" spans="1:12" s="9" customFormat="1" x14ac:dyDescent="0.25">
      <c r="A239" s="41" t="s">
        <v>153</v>
      </c>
      <c r="B239" s="41" t="s">
        <v>106</v>
      </c>
      <c r="C239" s="41" t="s">
        <v>120</v>
      </c>
      <c r="D239" s="42">
        <v>2.5619999999999998</v>
      </c>
      <c r="E239" s="42">
        <v>4.3899999999999997</v>
      </c>
      <c r="F239" s="43">
        <v>-7.3910000000000003E-2</v>
      </c>
      <c r="G239" s="44">
        <v>-7.1244721945033895E-2</v>
      </c>
      <c r="H239" s="44">
        <v>0.999999999999999</v>
      </c>
      <c r="I239" s="44">
        <v>0</v>
      </c>
      <c r="J239" s="44">
        <v>1.4210854715202002E-16</v>
      </c>
      <c r="K239" s="45">
        <v>-1.2682100000000001</v>
      </c>
      <c r="L239" s="86">
        <v>701760.89599999995</v>
      </c>
    </row>
    <row r="240" spans="1:12" s="9" customFormat="1" x14ac:dyDescent="0.25">
      <c r="A240" s="41" t="s">
        <v>126</v>
      </c>
      <c r="B240" s="41" t="s">
        <v>114</v>
      </c>
      <c r="C240" s="41" t="s">
        <v>120</v>
      </c>
      <c r="D240" s="42">
        <v>2.35</v>
      </c>
      <c r="E240" s="42">
        <v>2.69</v>
      </c>
      <c r="F240" s="43">
        <v>-4.6370000000000001E-2</v>
      </c>
      <c r="G240" s="44">
        <v>-4.5311337970735499E-2</v>
      </c>
      <c r="H240" s="44">
        <v>0.89181643425553703</v>
      </c>
      <c r="I240" s="44">
        <v>1.35305068836692E-4</v>
      </c>
      <c r="J240" s="44">
        <v>0.10804826067562499</v>
      </c>
      <c r="K240" s="45">
        <v>-0.65700999999999998</v>
      </c>
      <c r="L240" s="86">
        <v>691164.01699999999</v>
      </c>
    </row>
    <row r="241" spans="1:12" s="9" customFormat="1" x14ac:dyDescent="0.25">
      <c r="A241" s="41" t="s">
        <v>132</v>
      </c>
      <c r="B241" s="41" t="s">
        <v>107</v>
      </c>
      <c r="C241" s="41" t="s">
        <v>120</v>
      </c>
      <c r="D241" s="42">
        <v>2.1739999999999999</v>
      </c>
      <c r="E241" s="42">
        <v>1.79</v>
      </c>
      <c r="F241" s="43">
        <v>-4.8149999999999998E-2</v>
      </c>
      <c r="G241" s="44">
        <v>-4.7009172268337798E-2</v>
      </c>
      <c r="H241" s="44">
        <v>6.02376769208944E-4</v>
      </c>
      <c r="I241" s="44">
        <v>0.116995318484891</v>
      </c>
      <c r="J241" s="44">
        <v>0.88240230474589898</v>
      </c>
      <c r="K241" s="45">
        <v>-0.84511999999999998</v>
      </c>
      <c r="L241" s="86">
        <v>690754.70499999996</v>
      </c>
    </row>
    <row r="242" spans="1:12" s="9" customFormat="1" x14ac:dyDescent="0.25">
      <c r="A242" s="41" t="s">
        <v>129</v>
      </c>
      <c r="B242" s="41" t="s">
        <v>107</v>
      </c>
      <c r="C242" s="41" t="s">
        <v>120</v>
      </c>
      <c r="D242" s="42">
        <v>2.3279999999999998</v>
      </c>
      <c r="E242" s="42">
        <v>2.89</v>
      </c>
      <c r="F242" s="43">
        <v>-6.6239999999999993E-2</v>
      </c>
      <c r="G242" s="44">
        <v>-6.4093780157398902E-2</v>
      </c>
      <c r="H242" s="44">
        <v>0.94972760973873804</v>
      </c>
      <c r="I242" s="44">
        <v>0</v>
      </c>
      <c r="J242" s="44">
        <v>5.0272390261261096E-2</v>
      </c>
      <c r="K242" s="45">
        <v>-0.82567999999999997</v>
      </c>
      <c r="L242" s="86">
        <v>670903.04200000002</v>
      </c>
    </row>
    <row r="243" spans="1:12" s="9" customFormat="1" x14ac:dyDescent="0.25">
      <c r="A243" s="41" t="s">
        <v>165</v>
      </c>
      <c r="B243" s="41" t="s">
        <v>114</v>
      </c>
      <c r="C243" s="41" t="s">
        <v>120</v>
      </c>
      <c r="D243" s="42">
        <v>2.65</v>
      </c>
      <c r="E243" s="42">
        <v>2.69</v>
      </c>
      <c r="F243" s="43">
        <v>-4.7019999999999999E-2</v>
      </c>
      <c r="G243" s="44">
        <v>-4.5931683966764503E-2</v>
      </c>
      <c r="H243" s="44">
        <v>0.31559510394109297</v>
      </c>
      <c r="I243" s="44">
        <v>6.1661177761722892E-3</v>
      </c>
      <c r="J243" s="44">
        <v>0.67823877828273393</v>
      </c>
      <c r="K243" s="45">
        <v>-0.75336000000000003</v>
      </c>
      <c r="L243" s="86">
        <v>670146.17299999995</v>
      </c>
    </row>
    <row r="244" spans="1:12" s="9" customFormat="1" x14ac:dyDescent="0.25">
      <c r="A244" s="41" t="s">
        <v>125</v>
      </c>
      <c r="B244" s="41" t="s">
        <v>119</v>
      </c>
      <c r="C244" s="41" t="s">
        <v>120</v>
      </c>
      <c r="D244" s="42">
        <v>3.0910000000000002</v>
      </c>
      <c r="E244" s="42">
        <v>3.49</v>
      </c>
      <c r="F244" s="43">
        <v>-1.017E-2</v>
      </c>
      <c r="G244" s="44">
        <v>-1.0118460417159801E-2</v>
      </c>
      <c r="H244" s="44">
        <v>0.74494126265665406</v>
      </c>
      <c r="I244" s="44">
        <v>0.19893102894070899</v>
      </c>
      <c r="J244" s="44">
        <v>5.6127708402635701E-2</v>
      </c>
      <c r="K244" s="45">
        <v>-1.6112299999999999</v>
      </c>
      <c r="L244" s="86">
        <v>668980.70200000005</v>
      </c>
    </row>
    <row r="245" spans="1:12" s="9" customFormat="1" x14ac:dyDescent="0.25">
      <c r="A245" s="41" t="s">
        <v>125</v>
      </c>
      <c r="B245" s="41" t="s">
        <v>119</v>
      </c>
      <c r="C245" s="41" t="s">
        <v>120</v>
      </c>
      <c r="D245" s="42">
        <v>3.0910000000000002</v>
      </c>
      <c r="E245" s="42">
        <v>3.09</v>
      </c>
      <c r="F245" s="43">
        <v>-2.8E-3</v>
      </c>
      <c r="G245" s="44">
        <v>-2.7960836561070602E-3</v>
      </c>
      <c r="H245" s="44">
        <v>0.59504311392017106</v>
      </c>
      <c r="I245" s="44">
        <v>8.4597472593600301E-2</v>
      </c>
      <c r="J245" s="44">
        <v>0.32035941348622798</v>
      </c>
      <c r="K245" s="45">
        <v>-1.6112299999999999</v>
      </c>
      <c r="L245" s="86">
        <v>668980.70200000005</v>
      </c>
    </row>
    <row r="246" spans="1:12" s="9" customFormat="1" x14ac:dyDescent="0.25">
      <c r="A246" s="41" t="s">
        <v>125</v>
      </c>
      <c r="B246" s="41" t="s">
        <v>109</v>
      </c>
      <c r="C246" s="41" t="s">
        <v>120</v>
      </c>
      <c r="D246" s="42">
        <v>3.012</v>
      </c>
      <c r="E246" s="42">
        <v>2.89</v>
      </c>
      <c r="F246" s="43">
        <v>-4.4609999999999997E-2</v>
      </c>
      <c r="G246" s="44">
        <v>-4.3629606435924201E-2</v>
      </c>
      <c r="H246" s="44">
        <v>0.53220795924333297</v>
      </c>
      <c r="I246" s="44">
        <v>2.5498189437313501E-5</v>
      </c>
      <c r="J246" s="44">
        <v>0.46776654256722799</v>
      </c>
      <c r="K246" s="45">
        <v>-1.6607000000000001</v>
      </c>
      <c r="L246" s="86">
        <v>666813.02099999995</v>
      </c>
    </row>
    <row r="247" spans="1:12" s="9" customFormat="1" x14ac:dyDescent="0.25">
      <c r="A247" s="41" t="s">
        <v>125</v>
      </c>
      <c r="B247" s="41" t="s">
        <v>109</v>
      </c>
      <c r="C247" s="41" t="s">
        <v>120</v>
      </c>
      <c r="D247" s="42">
        <v>3.012</v>
      </c>
      <c r="E247" s="42">
        <v>3.19</v>
      </c>
      <c r="F247" s="43">
        <v>-3.6670000000000001E-2</v>
      </c>
      <c r="G247" s="44">
        <v>-3.60057990483433E-2</v>
      </c>
      <c r="H247" s="44">
        <v>0.80483835794029801</v>
      </c>
      <c r="I247" s="44">
        <v>7.3044813270421694E-4</v>
      </c>
      <c r="J247" s="44">
        <v>0.19443119392699701</v>
      </c>
      <c r="K247" s="45">
        <v>-1.6607000000000001</v>
      </c>
      <c r="L247" s="86">
        <v>666813.02099999995</v>
      </c>
    </row>
    <row r="248" spans="1:12" s="9" customFormat="1" x14ac:dyDescent="0.25">
      <c r="A248" s="41" t="s">
        <v>125</v>
      </c>
      <c r="B248" s="41" t="s">
        <v>109</v>
      </c>
      <c r="C248" s="41" t="s">
        <v>120</v>
      </c>
      <c r="D248" s="42">
        <v>3.012</v>
      </c>
      <c r="E248" s="42">
        <v>3.39</v>
      </c>
      <c r="F248" s="43">
        <v>-9.4199999999999996E-3</v>
      </c>
      <c r="G248" s="44">
        <v>-9.3757707886755696E-3</v>
      </c>
      <c r="H248" s="44">
        <v>0.82442696700214002</v>
      </c>
      <c r="I248" s="44">
        <v>7.3472282916870702E-3</v>
      </c>
      <c r="J248" s="44">
        <v>0.16822580470617202</v>
      </c>
      <c r="K248" s="45">
        <v>-1.6607000000000001</v>
      </c>
      <c r="L248" s="86">
        <v>666813.02099999995</v>
      </c>
    </row>
    <row r="249" spans="1:12" s="9" customFormat="1" x14ac:dyDescent="0.25">
      <c r="A249" s="41" t="s">
        <v>125</v>
      </c>
      <c r="B249" s="41" t="s">
        <v>117</v>
      </c>
      <c r="C249" s="41" t="s">
        <v>120</v>
      </c>
      <c r="D249" s="42">
        <v>3.2669999999999999</v>
      </c>
      <c r="E249" s="42">
        <v>3.39</v>
      </c>
      <c r="F249" s="43">
        <v>-4.2759999999999999E-2</v>
      </c>
      <c r="G249" s="44">
        <v>-4.1858683609298002E-2</v>
      </c>
      <c r="H249" s="44">
        <v>0.57715749026389707</v>
      </c>
      <c r="I249" s="44">
        <v>7.4542090123123706E-3</v>
      </c>
      <c r="J249" s="44">
        <v>0.41538830072378902</v>
      </c>
      <c r="K249" s="45">
        <v>-1.4170499999999999</v>
      </c>
      <c r="L249" s="86">
        <v>648067.78799999994</v>
      </c>
    </row>
    <row r="250" spans="1:12" s="9" customFormat="1" x14ac:dyDescent="0.25">
      <c r="A250" s="41" t="s">
        <v>125</v>
      </c>
      <c r="B250" s="41" t="s">
        <v>117</v>
      </c>
      <c r="C250" s="41" t="s">
        <v>120</v>
      </c>
      <c r="D250" s="42">
        <v>3.2669999999999999</v>
      </c>
      <c r="E250" s="42">
        <v>3.19</v>
      </c>
      <c r="F250" s="43">
        <v>-1.959E-2</v>
      </c>
      <c r="G250" s="44">
        <v>-1.9399362840229899E-2</v>
      </c>
      <c r="H250" s="44">
        <v>0.55509372005343993</v>
      </c>
      <c r="I250" s="44">
        <v>1.3425086760209901E-3</v>
      </c>
      <c r="J250" s="44">
        <v>0.44356377127053798</v>
      </c>
      <c r="K250" s="45">
        <v>-1.4170499999999999</v>
      </c>
      <c r="L250" s="86">
        <v>648067.78799999994</v>
      </c>
    </row>
    <row r="251" spans="1:12" s="9" customFormat="1" x14ac:dyDescent="0.25">
      <c r="A251" s="41" t="s">
        <v>125</v>
      </c>
      <c r="B251" s="41" t="s">
        <v>117</v>
      </c>
      <c r="C251" s="41" t="s">
        <v>120</v>
      </c>
      <c r="D251" s="42">
        <v>3.2669999999999999</v>
      </c>
      <c r="E251" s="42">
        <v>3.29</v>
      </c>
      <c r="F251" s="43">
        <v>-6.5099999999999898E-3</v>
      </c>
      <c r="G251" s="44">
        <v>-6.4888558576694502E-3</v>
      </c>
      <c r="H251" s="44">
        <v>0.55643622872946108</v>
      </c>
      <c r="I251" s="44">
        <v>2.0721261534435903E-2</v>
      </c>
      <c r="J251" s="44">
        <v>0.42284250973610199</v>
      </c>
      <c r="K251" s="45">
        <v>-1.4170499999999999</v>
      </c>
      <c r="L251" s="86">
        <v>648067.78799999994</v>
      </c>
    </row>
    <row r="252" spans="1:12" s="9" customFormat="1" x14ac:dyDescent="0.25">
      <c r="A252" s="41" t="s">
        <v>125</v>
      </c>
      <c r="B252" s="41" t="s">
        <v>117</v>
      </c>
      <c r="C252" s="41" t="s">
        <v>120</v>
      </c>
      <c r="D252" s="42">
        <v>3.2669999999999999</v>
      </c>
      <c r="E252" s="42">
        <v>3.09</v>
      </c>
      <c r="F252" s="43">
        <v>-3.2299999999999998E-3</v>
      </c>
      <c r="G252" s="44">
        <v>-3.22478916184554E-3</v>
      </c>
      <c r="H252" s="44">
        <v>0.52038095201436596</v>
      </c>
      <c r="I252" s="44">
        <v>3.4712768039074297E-2</v>
      </c>
      <c r="J252" s="44">
        <v>0.44490627994655901</v>
      </c>
      <c r="K252" s="45">
        <v>-1.4170499999999999</v>
      </c>
      <c r="L252" s="86">
        <v>648067.78799999994</v>
      </c>
    </row>
    <row r="253" spans="1:12" s="9" customFormat="1" x14ac:dyDescent="0.25">
      <c r="A253" s="41" t="s">
        <v>125</v>
      </c>
      <c r="B253" s="41" t="s">
        <v>117</v>
      </c>
      <c r="C253" s="41" t="s">
        <v>120</v>
      </c>
      <c r="D253" s="42">
        <v>3.2669999999999999</v>
      </c>
      <c r="E253" s="42">
        <v>3.59</v>
      </c>
      <c r="F253" s="43">
        <v>-2.98E-3</v>
      </c>
      <c r="G253" s="44">
        <v>-2.9755642073147001E-3</v>
      </c>
      <c r="H253" s="44">
        <v>0.85870643828278304</v>
      </c>
      <c r="I253" s="44">
        <v>1.2376740824389301E-3</v>
      </c>
      <c r="J253" s="44">
        <v>0.140055887634777</v>
      </c>
      <c r="K253" s="45">
        <v>-1.4170499999999999</v>
      </c>
      <c r="L253" s="86">
        <v>648067.78799999994</v>
      </c>
    </row>
    <row r="254" spans="1:12" s="9" customFormat="1" x14ac:dyDescent="0.25">
      <c r="A254" s="41" t="s">
        <v>155</v>
      </c>
      <c r="B254" s="41" t="s">
        <v>107</v>
      </c>
      <c r="C254" s="41" t="s">
        <v>120</v>
      </c>
      <c r="D254" s="42">
        <v>2.6289999999999898</v>
      </c>
      <c r="E254" s="42">
        <v>2.89</v>
      </c>
      <c r="F254" s="43">
        <v>-6.6239999999999993E-2</v>
      </c>
      <c r="G254" s="44">
        <v>-6.4093780157398902E-2</v>
      </c>
      <c r="H254" s="44">
        <v>0.92376908111343892</v>
      </c>
      <c r="I254" s="44">
        <v>8.6987428913498893E-4</v>
      </c>
      <c r="J254" s="44">
        <v>7.5361044597426E-2</v>
      </c>
      <c r="K254" s="45">
        <v>-0.66413999999999995</v>
      </c>
      <c r="L254" s="86">
        <v>647370.02099999995</v>
      </c>
    </row>
    <row r="255" spans="1:12" s="9" customFormat="1" x14ac:dyDescent="0.25">
      <c r="A255" s="41" t="s">
        <v>163</v>
      </c>
      <c r="B255" s="41" t="s">
        <v>103</v>
      </c>
      <c r="C255" s="41" t="s">
        <v>120</v>
      </c>
      <c r="D255" s="42">
        <v>2.3780000000000001</v>
      </c>
      <c r="E255" s="42">
        <v>2.29</v>
      </c>
      <c r="F255" s="43">
        <v>-8.2309999999999994E-2</v>
      </c>
      <c r="G255" s="44">
        <v>-7.9013591348303505E-2</v>
      </c>
      <c r="H255" s="44">
        <v>0.18427487044812399</v>
      </c>
      <c r="I255" s="44">
        <v>0.27578801433199301</v>
      </c>
      <c r="J255" s="44">
        <v>0.53993711521988208</v>
      </c>
      <c r="K255" s="45">
        <v>-0.70245000000000002</v>
      </c>
      <c r="L255" s="86">
        <v>640761.97600000002</v>
      </c>
    </row>
    <row r="256" spans="1:12" s="9" customFormat="1" x14ac:dyDescent="0.25">
      <c r="A256" s="41" t="s">
        <v>163</v>
      </c>
      <c r="B256" s="41" t="s">
        <v>103</v>
      </c>
      <c r="C256" s="41" t="s">
        <v>120</v>
      </c>
      <c r="D256" s="42">
        <v>2.3780000000000001</v>
      </c>
      <c r="E256" s="42">
        <v>2.19</v>
      </c>
      <c r="F256" s="43">
        <v>-3.5799999999999998E-2</v>
      </c>
      <c r="G256" s="44">
        <v>-3.5166759164088103E-2</v>
      </c>
      <c r="H256" s="44">
        <v>8.2053754518779803E-3</v>
      </c>
      <c r="I256" s="44">
        <v>0.17606949499624602</v>
      </c>
      <c r="J256" s="44">
        <v>0.81572512955187504</v>
      </c>
      <c r="K256" s="45">
        <v>-0.70245000000000002</v>
      </c>
      <c r="L256" s="86">
        <v>640761.97600000002</v>
      </c>
    </row>
    <row r="257" spans="1:12" s="9" customFormat="1" x14ac:dyDescent="0.25">
      <c r="A257" s="41" t="s">
        <v>163</v>
      </c>
      <c r="B257" s="41" t="s">
        <v>103</v>
      </c>
      <c r="C257" s="41" t="s">
        <v>120</v>
      </c>
      <c r="D257" s="42">
        <v>2.3780000000000001</v>
      </c>
      <c r="E257" s="42">
        <v>1.99</v>
      </c>
      <c r="F257" s="43">
        <v>-3.5229999999999997E-2</v>
      </c>
      <c r="G257" s="44">
        <v>-3.4616647449867401E-2</v>
      </c>
      <c r="H257" s="44">
        <v>1.86893715713245E-3</v>
      </c>
      <c r="I257" s="44">
        <v>8.5058100261978101E-4</v>
      </c>
      <c r="J257" s="44">
        <v>0.99728048184024698</v>
      </c>
      <c r="K257" s="45">
        <v>-0.70245000000000002</v>
      </c>
      <c r="L257" s="86">
        <v>640761.97600000002</v>
      </c>
    </row>
    <row r="258" spans="1:12" s="9" customFormat="1" x14ac:dyDescent="0.25">
      <c r="A258" s="41" t="s">
        <v>166</v>
      </c>
      <c r="B258" s="41" t="s">
        <v>103</v>
      </c>
      <c r="C258" s="41" t="s">
        <v>120</v>
      </c>
      <c r="D258" s="42">
        <v>2.4369999999999998</v>
      </c>
      <c r="E258" s="42">
        <v>2.4900000000000002</v>
      </c>
      <c r="F258" s="43">
        <v>-1.83699999999999E-2</v>
      </c>
      <c r="G258" s="44">
        <v>-1.820230000304E-2</v>
      </c>
      <c r="H258" s="44">
        <v>5.9778653012997202E-2</v>
      </c>
      <c r="I258" s="44">
        <v>0.94022134698700199</v>
      </c>
      <c r="J258" s="44">
        <v>-1.4210854715202002E-16</v>
      </c>
      <c r="K258" s="45">
        <v>-0.82157999999999998</v>
      </c>
      <c r="L258" s="86">
        <v>635170.59699999995</v>
      </c>
    </row>
    <row r="259" spans="1:12" s="9" customFormat="1" x14ac:dyDescent="0.25">
      <c r="A259" s="41" t="s">
        <v>134</v>
      </c>
      <c r="B259" s="41" t="s">
        <v>109</v>
      </c>
      <c r="C259" s="41" t="s">
        <v>120</v>
      </c>
      <c r="D259" s="42">
        <v>2.6909999999999998</v>
      </c>
      <c r="E259" s="42">
        <v>2.89</v>
      </c>
      <c r="F259" s="43">
        <v>-8.2779999999999895E-2</v>
      </c>
      <c r="G259" s="44">
        <v>-7.9446353253355695E-2</v>
      </c>
      <c r="H259" s="44">
        <v>0.90571538255967299</v>
      </c>
      <c r="I259" s="44">
        <v>8.58357264964516E-3</v>
      </c>
      <c r="J259" s="44">
        <v>8.5701044790681302E-2</v>
      </c>
      <c r="K259" s="45">
        <v>-1.0835399999999999</v>
      </c>
      <c r="L259" s="86">
        <v>634025.51199999999</v>
      </c>
    </row>
    <row r="260" spans="1:12" s="9" customFormat="1" x14ac:dyDescent="0.25">
      <c r="A260" s="41" t="s">
        <v>134</v>
      </c>
      <c r="B260" s="41" t="s">
        <v>109</v>
      </c>
      <c r="C260" s="41" t="s">
        <v>120</v>
      </c>
      <c r="D260" s="42">
        <v>2.6909999999999998</v>
      </c>
      <c r="E260" s="42">
        <v>3.19</v>
      </c>
      <c r="F260" s="43">
        <v>-6.8419999999999995E-2</v>
      </c>
      <c r="G260" s="44">
        <v>-6.6131833431450099E-2</v>
      </c>
      <c r="H260" s="44">
        <v>0.94912319028085901</v>
      </c>
      <c r="I260" s="44">
        <v>7.9865191035925001E-3</v>
      </c>
      <c r="J260" s="44">
        <v>4.28902906155482E-2</v>
      </c>
      <c r="K260" s="45">
        <v>-1.0835399999999999</v>
      </c>
      <c r="L260" s="86">
        <v>634025.51199999999</v>
      </c>
    </row>
    <row r="261" spans="1:12" s="9" customFormat="1" x14ac:dyDescent="0.25">
      <c r="A261" s="41" t="s">
        <v>125</v>
      </c>
      <c r="B261" s="41" t="s">
        <v>118</v>
      </c>
      <c r="C261" s="41" t="s">
        <v>120</v>
      </c>
      <c r="D261" s="42">
        <v>4.8360000000000003</v>
      </c>
      <c r="E261" s="42">
        <v>4.6900000000000004</v>
      </c>
      <c r="F261" s="43">
        <v>-6.8500000000000005E-2</v>
      </c>
      <c r="G261" s="44">
        <v>-6.6206539896477096E-2</v>
      </c>
      <c r="H261" s="44">
        <v>5.0603846208585798E-5</v>
      </c>
      <c r="I261" s="44">
        <v>0</v>
      </c>
      <c r="J261" s="44">
        <v>0.99994939615379097</v>
      </c>
      <c r="K261" s="45">
        <v>-0.31580000000000003</v>
      </c>
      <c r="L261" s="86">
        <v>632780</v>
      </c>
    </row>
    <row r="262" spans="1:12" s="9" customFormat="1" x14ac:dyDescent="0.25">
      <c r="A262" s="41" t="s">
        <v>125</v>
      </c>
      <c r="B262" s="41" t="s">
        <v>118</v>
      </c>
      <c r="C262" s="41" t="s">
        <v>120</v>
      </c>
      <c r="D262" s="42">
        <v>4.8360000000000003</v>
      </c>
      <c r="E262" s="42">
        <v>3.89</v>
      </c>
      <c r="F262" s="43">
        <v>-5.5960000000000003E-2</v>
      </c>
      <c r="G262" s="44">
        <v>-5.4423041787726702E-2</v>
      </c>
      <c r="H262" s="44">
        <v>9.4882211641098493E-6</v>
      </c>
      <c r="I262" s="44">
        <v>0</v>
      </c>
      <c r="J262" s="44">
        <v>0.99999051177883502</v>
      </c>
      <c r="K262" s="45">
        <v>-0.31580000000000003</v>
      </c>
      <c r="L262" s="86">
        <v>632780</v>
      </c>
    </row>
    <row r="263" spans="1:12" s="9" customFormat="1" x14ac:dyDescent="0.25">
      <c r="A263" s="41" t="s">
        <v>125</v>
      </c>
      <c r="B263" s="41" t="s">
        <v>118</v>
      </c>
      <c r="C263" s="41" t="s">
        <v>120</v>
      </c>
      <c r="D263" s="42">
        <v>4.8360000000000003</v>
      </c>
      <c r="E263" s="42">
        <v>4.99</v>
      </c>
      <c r="F263" s="43">
        <v>-2.2589999999999999E-2</v>
      </c>
      <c r="G263" s="44">
        <v>-2.2336756458237201E-2</v>
      </c>
      <c r="H263" s="44">
        <v>0.77453140047725699</v>
      </c>
      <c r="I263" s="44">
        <v>1.2318873811402601E-3</v>
      </c>
      <c r="J263" s="44">
        <v>0.22423671214160201</v>
      </c>
      <c r="K263" s="45">
        <v>-0.31580000000000003</v>
      </c>
      <c r="L263" s="86">
        <v>632780</v>
      </c>
    </row>
    <row r="264" spans="1:12" s="9" customFormat="1" x14ac:dyDescent="0.25">
      <c r="A264" s="41" t="s">
        <v>98</v>
      </c>
      <c r="B264" s="41" t="s">
        <v>113</v>
      </c>
      <c r="C264" s="41" t="s">
        <v>120</v>
      </c>
      <c r="D264" s="42">
        <v>4.0979999999999999</v>
      </c>
      <c r="E264" s="42">
        <v>4.1900000000000004</v>
      </c>
      <c r="F264" s="43">
        <v>-0.13546</v>
      </c>
      <c r="G264" s="44">
        <v>-0.12668590520637099</v>
      </c>
      <c r="H264" s="44">
        <v>0.78262484524626397</v>
      </c>
      <c r="I264" s="44">
        <v>7.2803532482342004E-3</v>
      </c>
      <c r="J264" s="44">
        <v>0.2100948015055</v>
      </c>
      <c r="K264" s="45">
        <v>-0.60031999999999996</v>
      </c>
      <c r="L264" s="86">
        <v>629229.17299999995</v>
      </c>
    </row>
    <row r="265" spans="1:12" s="9" customFormat="1" x14ac:dyDescent="0.25">
      <c r="A265" s="41" t="s">
        <v>134</v>
      </c>
      <c r="B265" s="41" t="s">
        <v>113</v>
      </c>
      <c r="C265" s="41" t="s">
        <v>120</v>
      </c>
      <c r="D265" s="42">
        <v>3.819</v>
      </c>
      <c r="E265" s="42">
        <v>3.79</v>
      </c>
      <c r="F265" s="43">
        <v>-2.102E-2</v>
      </c>
      <c r="G265" s="44">
        <v>-2.0800619613989199E-2</v>
      </c>
      <c r="H265" s="44">
        <v>0.14850914253228201</v>
      </c>
      <c r="I265" s="44">
        <v>4.9829530923857404E-2</v>
      </c>
      <c r="J265" s="44">
        <v>0.80166132654385902</v>
      </c>
      <c r="K265" s="45">
        <v>-0.60973999999999995</v>
      </c>
      <c r="L265" s="86">
        <v>605253.21499999997</v>
      </c>
    </row>
    <row r="266" spans="1:12" s="9" customFormat="1" x14ac:dyDescent="0.25">
      <c r="A266" s="41" t="s">
        <v>99</v>
      </c>
      <c r="B266" s="41" t="s">
        <v>106</v>
      </c>
      <c r="C266" s="41" t="s">
        <v>120</v>
      </c>
      <c r="D266" s="42">
        <v>3.9649999999999999</v>
      </c>
      <c r="E266" s="42">
        <v>4.29</v>
      </c>
      <c r="F266" s="43">
        <v>-7.0539999999999894E-2</v>
      </c>
      <c r="G266" s="44">
        <v>-6.8109536838248497E-2</v>
      </c>
      <c r="H266" s="44">
        <v>0.61838130139077396</v>
      </c>
      <c r="I266" s="44">
        <v>5.8123449644856197E-2</v>
      </c>
      <c r="J266" s="44">
        <v>0.32349524896436899</v>
      </c>
      <c r="K266" s="45">
        <v>-0.68313999999999997</v>
      </c>
      <c r="L266" s="86">
        <v>604146.11300000001</v>
      </c>
    </row>
    <row r="267" spans="1:12" s="9" customFormat="1" x14ac:dyDescent="0.25">
      <c r="A267" s="41" t="s">
        <v>129</v>
      </c>
      <c r="B267" s="41" t="s">
        <v>114</v>
      </c>
      <c r="C267" s="41" t="s">
        <v>120</v>
      </c>
      <c r="D267" s="42">
        <v>2.29</v>
      </c>
      <c r="E267" s="42">
        <v>2.69</v>
      </c>
      <c r="F267" s="43">
        <v>-4.888E-2</v>
      </c>
      <c r="G267" s="44">
        <v>-4.7704601709952901E-2</v>
      </c>
      <c r="H267" s="44">
        <v>0.74044513255751099</v>
      </c>
      <c r="I267" s="44">
        <v>0.210216972220888</v>
      </c>
      <c r="J267" s="44">
        <v>4.9337895221600904E-2</v>
      </c>
      <c r="K267" s="45">
        <v>-0.71033000000000002</v>
      </c>
      <c r="L267" s="86">
        <v>600250.96299999999</v>
      </c>
    </row>
    <row r="268" spans="1:12" s="9" customFormat="1" x14ac:dyDescent="0.25">
      <c r="A268" s="41" t="s">
        <v>134</v>
      </c>
      <c r="B268" s="41" t="s">
        <v>118</v>
      </c>
      <c r="C268" s="41" t="s">
        <v>120</v>
      </c>
      <c r="D268" s="42">
        <v>4.7430000000000003</v>
      </c>
      <c r="E268" s="42">
        <v>4.6900000000000004</v>
      </c>
      <c r="F268" s="43">
        <v>-9.0260000000000007E-2</v>
      </c>
      <c r="G268" s="44">
        <v>-8.6306405948745196E-2</v>
      </c>
      <c r="H268" s="44">
        <v>4.25541096669661E-2</v>
      </c>
      <c r="I268" s="44">
        <v>2.1184861454929199E-3</v>
      </c>
      <c r="J268" s="44">
        <v>0.95532740418754003</v>
      </c>
      <c r="K268" s="45">
        <v>-0.30558000000000002</v>
      </c>
      <c r="L268" s="86">
        <v>598756.56400000001</v>
      </c>
    </row>
    <row r="269" spans="1:12" s="9" customFormat="1" x14ac:dyDescent="0.25">
      <c r="A269" s="41" t="s">
        <v>134</v>
      </c>
      <c r="B269" s="41" t="s">
        <v>118</v>
      </c>
      <c r="C269" s="41" t="s">
        <v>120</v>
      </c>
      <c r="D269" s="42">
        <v>4.7430000000000003</v>
      </c>
      <c r="E269" s="42">
        <v>3.89</v>
      </c>
      <c r="F269" s="43">
        <v>-7.2989999999999999E-2</v>
      </c>
      <c r="G269" s="44">
        <v>-7.0389873919426804E-2</v>
      </c>
      <c r="H269" s="44">
        <v>1.5888646091196902E-3</v>
      </c>
      <c r="I269" s="44">
        <v>4.0368930439115104E-3</v>
      </c>
      <c r="J269" s="44">
        <v>0.99437424234696803</v>
      </c>
      <c r="K269" s="45">
        <v>-0.30558000000000002</v>
      </c>
      <c r="L269" s="86">
        <v>598756.56400000001</v>
      </c>
    </row>
    <row r="270" spans="1:12" s="9" customFormat="1" x14ac:dyDescent="0.25">
      <c r="A270" s="41" t="s">
        <v>94</v>
      </c>
      <c r="B270" s="41" t="s">
        <v>117</v>
      </c>
      <c r="C270" s="41" t="s">
        <v>120</v>
      </c>
      <c r="D270" s="42">
        <v>3.41</v>
      </c>
      <c r="E270" s="42">
        <v>3.39</v>
      </c>
      <c r="F270" s="43">
        <v>-0.11172</v>
      </c>
      <c r="G270" s="44">
        <v>-0.105705375057736</v>
      </c>
      <c r="H270" s="44">
        <v>0.57197853643228602</v>
      </c>
      <c r="I270" s="44">
        <v>8.63172890148554E-2</v>
      </c>
      <c r="J270" s="44">
        <v>0.34170417455285701</v>
      </c>
      <c r="K270" s="45">
        <v>-2.1684999999999999</v>
      </c>
      <c r="L270" s="86">
        <v>595786.85499999998</v>
      </c>
    </row>
    <row r="271" spans="1:12" s="9" customFormat="1" x14ac:dyDescent="0.25">
      <c r="A271" s="41" t="s">
        <v>128</v>
      </c>
      <c r="B271" s="41" t="s">
        <v>117</v>
      </c>
      <c r="C271" s="41" t="s">
        <v>120</v>
      </c>
      <c r="D271" s="42">
        <v>3.41</v>
      </c>
      <c r="E271" s="42">
        <v>3.39</v>
      </c>
      <c r="F271" s="43">
        <v>-0.11172</v>
      </c>
      <c r="G271" s="44">
        <v>-0.105705375057736</v>
      </c>
      <c r="H271" s="44">
        <v>0.57197853643228702</v>
      </c>
      <c r="I271" s="44">
        <v>8.63172890148554E-2</v>
      </c>
      <c r="J271" s="44">
        <v>0.34170417455285701</v>
      </c>
      <c r="K271" s="45">
        <v>-2.1684999999999999</v>
      </c>
      <c r="L271" s="86">
        <v>595786.85499999998</v>
      </c>
    </row>
    <row r="272" spans="1:12" s="9" customFormat="1" x14ac:dyDescent="0.25">
      <c r="A272" s="41" t="s">
        <v>101</v>
      </c>
      <c r="B272" s="41" t="s">
        <v>116</v>
      </c>
      <c r="C272" s="41" t="s">
        <v>120</v>
      </c>
      <c r="D272" s="42">
        <v>5.6079999999999997</v>
      </c>
      <c r="E272" s="42">
        <v>5.99</v>
      </c>
      <c r="F272" s="43">
        <v>-4.3400000000000001E-2</v>
      </c>
      <c r="G272" s="44">
        <v>-4.2471697866301603E-2</v>
      </c>
      <c r="H272" s="44">
        <v>0.59764427013473598</v>
      </c>
      <c r="I272" s="44">
        <v>9.7998234954902105E-2</v>
      </c>
      <c r="J272" s="44">
        <v>0.30435749491036096</v>
      </c>
      <c r="K272" s="45">
        <v>-0.97888999999999904</v>
      </c>
      <c r="L272" s="86">
        <v>594190.41</v>
      </c>
    </row>
    <row r="273" spans="1:12" s="9" customFormat="1" x14ac:dyDescent="0.25">
      <c r="A273" s="41" t="s">
        <v>101</v>
      </c>
      <c r="B273" s="41" t="s">
        <v>116</v>
      </c>
      <c r="C273" s="41" t="s">
        <v>120</v>
      </c>
      <c r="D273" s="42">
        <v>5.6079999999999997</v>
      </c>
      <c r="E273" s="42">
        <v>6.09</v>
      </c>
      <c r="F273" s="43">
        <v>-1.9399999999999899E-3</v>
      </c>
      <c r="G273" s="44">
        <v>-1.9381194163073899E-3</v>
      </c>
      <c r="H273" s="44">
        <v>0.69564250508963799</v>
      </c>
      <c r="I273" s="44">
        <v>6.3044607213745595E-3</v>
      </c>
      <c r="J273" s="44">
        <v>0.29805303418898699</v>
      </c>
      <c r="K273" s="45">
        <v>-0.97888999999999904</v>
      </c>
      <c r="L273" s="86">
        <v>594190.41</v>
      </c>
    </row>
    <row r="274" spans="1:12" s="9" customFormat="1" x14ac:dyDescent="0.25">
      <c r="A274" s="41" t="s">
        <v>95</v>
      </c>
      <c r="B274" s="41" t="s">
        <v>102</v>
      </c>
      <c r="C274" s="41" t="s">
        <v>120</v>
      </c>
      <c r="D274" s="42">
        <v>4.7539999999999996</v>
      </c>
      <c r="E274" s="42">
        <v>4.99</v>
      </c>
      <c r="F274" s="43">
        <v>-5.9459999999999999E-2</v>
      </c>
      <c r="G274" s="44">
        <v>-5.7726776233627701E-2</v>
      </c>
      <c r="H274" s="44">
        <v>0.50094056371756701</v>
      </c>
      <c r="I274" s="44">
        <v>0.40120150097107904</v>
      </c>
      <c r="J274" s="44">
        <v>9.7857935311353103E-2</v>
      </c>
      <c r="K274" s="45">
        <v>-0.69833999999999996</v>
      </c>
      <c r="L274" s="86">
        <v>582178.79500000004</v>
      </c>
    </row>
    <row r="275" spans="1:12" s="9" customFormat="1" x14ac:dyDescent="0.25">
      <c r="A275" s="41" t="s">
        <v>96</v>
      </c>
      <c r="B275" s="41" t="s">
        <v>102</v>
      </c>
      <c r="C275" s="41" t="s">
        <v>120</v>
      </c>
      <c r="D275" s="42">
        <v>4.1219999999999999</v>
      </c>
      <c r="E275" s="42">
        <v>4.99</v>
      </c>
      <c r="F275" s="43">
        <v>-5.5149999999999998E-2</v>
      </c>
      <c r="G275" s="44">
        <v>-5.3656814171283602E-2</v>
      </c>
      <c r="H275" s="44">
        <v>0.74958479393128696</v>
      </c>
      <c r="I275" s="44">
        <v>0.20828574664206501</v>
      </c>
      <c r="J275" s="44">
        <v>4.2129459426647406E-2</v>
      </c>
      <c r="K275" s="45">
        <v>-0.92315000000000003</v>
      </c>
      <c r="L275" s="86">
        <v>574009.88899999997</v>
      </c>
    </row>
    <row r="276" spans="1:12" s="9" customFormat="1" x14ac:dyDescent="0.25">
      <c r="A276" s="41" t="s">
        <v>142</v>
      </c>
      <c r="B276" s="41" t="s">
        <v>103</v>
      </c>
      <c r="C276" s="41" t="s">
        <v>120</v>
      </c>
      <c r="D276" s="42">
        <v>2.4750000000000001</v>
      </c>
      <c r="E276" s="42">
        <v>2.4900000000000002</v>
      </c>
      <c r="F276" s="43">
        <v>-7.2069999999999995E-2</v>
      </c>
      <c r="G276" s="44">
        <v>-6.9534239071753601E-2</v>
      </c>
      <c r="H276" s="44">
        <v>0.121520913614801</v>
      </c>
      <c r="I276" s="44">
        <v>0.487978330519722</v>
      </c>
      <c r="J276" s="44">
        <v>0.390500755865476</v>
      </c>
      <c r="K276" s="45">
        <v>-0.72197</v>
      </c>
      <c r="L276" s="86">
        <v>566219.83499999996</v>
      </c>
    </row>
    <row r="277" spans="1:12" s="9" customFormat="1" x14ac:dyDescent="0.25">
      <c r="A277" s="41" t="s">
        <v>154</v>
      </c>
      <c r="B277" s="41" t="s">
        <v>103</v>
      </c>
      <c r="C277" s="41" t="s">
        <v>120</v>
      </c>
      <c r="D277" s="42">
        <v>2.9119999999999999</v>
      </c>
      <c r="E277" s="42">
        <v>3.09</v>
      </c>
      <c r="F277" s="43">
        <v>-9.1039999999999996E-2</v>
      </c>
      <c r="G277" s="44">
        <v>-8.7018809078765594E-2</v>
      </c>
      <c r="H277" s="44">
        <v>0.92386765345649902</v>
      </c>
      <c r="I277" s="44">
        <v>2.6558401129546101E-3</v>
      </c>
      <c r="J277" s="44">
        <v>7.3476506430545901E-2</v>
      </c>
      <c r="K277" s="45">
        <v>-0.61019000000000001</v>
      </c>
      <c r="L277" s="86">
        <v>563267.77399999998</v>
      </c>
    </row>
    <row r="278" spans="1:12" s="9" customFormat="1" x14ac:dyDescent="0.25">
      <c r="A278" s="41" t="s">
        <v>124</v>
      </c>
      <c r="B278" s="41" t="s">
        <v>111</v>
      </c>
      <c r="C278" s="41" t="s">
        <v>120</v>
      </c>
      <c r="D278" s="42">
        <v>2.5150000000000001</v>
      </c>
      <c r="E278" s="42">
        <v>2.69</v>
      </c>
      <c r="F278" s="43">
        <v>-1.0749999999999999E-2</v>
      </c>
      <c r="G278" s="44">
        <v>-1.06924252442278E-2</v>
      </c>
      <c r="H278" s="44">
        <v>0.864025551453667</v>
      </c>
      <c r="I278" s="44">
        <v>2.7256552072972399E-4</v>
      </c>
      <c r="J278" s="44">
        <v>0.13570188302560202</v>
      </c>
      <c r="K278" s="45">
        <v>-0.83050000000000002</v>
      </c>
      <c r="L278" s="86">
        <v>560520.36699999997</v>
      </c>
    </row>
    <row r="279" spans="1:12" s="9" customFormat="1" x14ac:dyDescent="0.25">
      <c r="A279" s="41" t="s">
        <v>88</v>
      </c>
      <c r="B279" s="41" t="s">
        <v>111</v>
      </c>
      <c r="C279" s="41" t="s">
        <v>120</v>
      </c>
      <c r="D279" s="42">
        <v>2.5150000000000001</v>
      </c>
      <c r="E279" s="42">
        <v>2.69</v>
      </c>
      <c r="F279" s="43">
        <v>-1.0749999999999999E-2</v>
      </c>
      <c r="G279" s="44">
        <v>-1.06924252442278E-2</v>
      </c>
      <c r="H279" s="44">
        <v>0.864025551453667</v>
      </c>
      <c r="I279" s="44">
        <v>2.7256552072972399E-4</v>
      </c>
      <c r="J279" s="44">
        <v>0.13570188302560202</v>
      </c>
      <c r="K279" s="45">
        <v>-0.83050000000000002</v>
      </c>
      <c r="L279" s="86">
        <v>560520.36699999997</v>
      </c>
    </row>
    <row r="280" spans="1:12" s="9" customFormat="1" x14ac:dyDescent="0.25">
      <c r="A280" s="41" t="s">
        <v>144</v>
      </c>
      <c r="B280" s="41" t="s">
        <v>117</v>
      </c>
      <c r="C280" s="41" t="s">
        <v>120</v>
      </c>
      <c r="D280" s="42">
        <v>2.895</v>
      </c>
      <c r="E280" s="42">
        <v>3.19</v>
      </c>
      <c r="F280" s="43">
        <v>-4.691E-2</v>
      </c>
      <c r="G280" s="44">
        <v>-4.5826730679675798E-2</v>
      </c>
      <c r="H280" s="44">
        <v>0.75056626293588591</v>
      </c>
      <c r="I280" s="44">
        <v>1.8823761923492E-2</v>
      </c>
      <c r="J280" s="44">
        <v>0.23060997514062101</v>
      </c>
      <c r="K280" s="45">
        <v>-0.81491000000000002</v>
      </c>
      <c r="L280" s="86">
        <v>554895.20900000003</v>
      </c>
    </row>
    <row r="281" spans="1:12" s="9" customFormat="1" x14ac:dyDescent="0.25">
      <c r="A281" s="41" t="s">
        <v>144</v>
      </c>
      <c r="B281" s="41" t="s">
        <v>117</v>
      </c>
      <c r="C281" s="41" t="s">
        <v>120</v>
      </c>
      <c r="D281" s="42">
        <v>2.895</v>
      </c>
      <c r="E281" s="42">
        <v>3.59</v>
      </c>
      <c r="F281" s="43">
        <v>-2.0400000000000001E-2</v>
      </c>
      <c r="G281" s="44">
        <v>-2.0193327757127899E-2</v>
      </c>
      <c r="H281" s="44">
        <v>0.80448767009685995</v>
      </c>
      <c r="I281" s="44">
        <v>2.03031177885034E-2</v>
      </c>
      <c r="J281" s="44">
        <v>0.17520921211463603</v>
      </c>
      <c r="K281" s="45">
        <v>-0.81491000000000002</v>
      </c>
      <c r="L281" s="86">
        <v>554895.20900000003</v>
      </c>
    </row>
    <row r="282" spans="1:12" s="9" customFormat="1" x14ac:dyDescent="0.25">
      <c r="A282" s="41" t="s">
        <v>144</v>
      </c>
      <c r="B282" s="41" t="s">
        <v>117</v>
      </c>
      <c r="C282" s="41" t="s">
        <v>120</v>
      </c>
      <c r="D282" s="42">
        <v>2.895</v>
      </c>
      <c r="E282" s="42">
        <v>3.09</v>
      </c>
      <c r="F282" s="43">
        <v>-1.7989999999999999E-2</v>
      </c>
      <c r="G282" s="44">
        <v>-1.78291459822674E-2</v>
      </c>
      <c r="H282" s="44">
        <v>0.74135492333894504</v>
      </c>
      <c r="I282" s="44">
        <v>9.2113395969409192E-3</v>
      </c>
      <c r="J282" s="44">
        <v>0.24943373706411301</v>
      </c>
      <c r="K282" s="45">
        <v>-0.81491000000000002</v>
      </c>
      <c r="L282" s="86">
        <v>554895.20900000003</v>
      </c>
    </row>
    <row r="283" spans="1:12" s="9" customFormat="1" x14ac:dyDescent="0.25">
      <c r="A283" s="41" t="s">
        <v>91</v>
      </c>
      <c r="B283" s="41" t="s">
        <v>113</v>
      </c>
      <c r="C283" s="41" t="s">
        <v>120</v>
      </c>
      <c r="D283" s="42">
        <v>3.036</v>
      </c>
      <c r="E283" s="42">
        <v>3.99</v>
      </c>
      <c r="F283" s="43">
        <v>-5.457E-2</v>
      </c>
      <c r="G283" s="44">
        <v>-5.3107775917800797E-2</v>
      </c>
      <c r="H283" s="44">
        <v>1</v>
      </c>
      <c r="I283" s="44">
        <v>0</v>
      </c>
      <c r="J283" s="44">
        <v>0</v>
      </c>
      <c r="K283" s="45">
        <v>-1.08934</v>
      </c>
      <c r="L283" s="86">
        <v>552692.68900000001</v>
      </c>
    </row>
    <row r="284" spans="1:12" s="9" customFormat="1" x14ac:dyDescent="0.25">
      <c r="A284" s="41" t="s">
        <v>91</v>
      </c>
      <c r="B284" s="41" t="s">
        <v>113</v>
      </c>
      <c r="C284" s="41" t="s">
        <v>120</v>
      </c>
      <c r="D284" s="42">
        <v>3.036</v>
      </c>
      <c r="E284" s="42">
        <v>4.29</v>
      </c>
      <c r="F284" s="43">
        <v>-6.0400000000000002E-3</v>
      </c>
      <c r="G284" s="44">
        <v>-6.0217958694230803E-3</v>
      </c>
      <c r="H284" s="44">
        <v>1</v>
      </c>
      <c r="I284" s="44">
        <v>0</v>
      </c>
      <c r="J284" s="44">
        <v>0</v>
      </c>
      <c r="K284" s="45">
        <v>-1.08934</v>
      </c>
      <c r="L284" s="86">
        <v>552692.68900000001</v>
      </c>
    </row>
    <row r="285" spans="1:12" s="9" customFormat="1" x14ac:dyDescent="0.25">
      <c r="A285" s="41" t="s">
        <v>91</v>
      </c>
      <c r="B285" s="41" t="s">
        <v>113</v>
      </c>
      <c r="C285" s="41" t="s">
        <v>120</v>
      </c>
      <c r="D285" s="42">
        <v>3.036</v>
      </c>
      <c r="E285" s="42">
        <v>3.79</v>
      </c>
      <c r="F285" s="43">
        <v>-5.28999999999999E-3</v>
      </c>
      <c r="G285" s="44">
        <v>-5.2760325900530402E-3</v>
      </c>
      <c r="H285" s="44">
        <v>1</v>
      </c>
      <c r="I285" s="44">
        <v>0</v>
      </c>
      <c r="J285" s="44">
        <v>0</v>
      </c>
      <c r="K285" s="45">
        <v>-1.08934</v>
      </c>
      <c r="L285" s="86">
        <v>552692.68900000001</v>
      </c>
    </row>
    <row r="286" spans="1:12" s="9" customFormat="1" x14ac:dyDescent="0.25">
      <c r="A286" s="41" t="s">
        <v>158</v>
      </c>
      <c r="B286" s="41" t="s">
        <v>107</v>
      </c>
      <c r="C286" s="41" t="s">
        <v>120</v>
      </c>
      <c r="D286" s="42">
        <v>1.9509999999999901</v>
      </c>
      <c r="E286" s="42">
        <v>1.79</v>
      </c>
      <c r="F286" s="43">
        <v>-4.8219999999999999E-2</v>
      </c>
      <c r="G286" s="44">
        <v>-4.7075879291506001E-2</v>
      </c>
      <c r="H286" s="44">
        <v>0</v>
      </c>
      <c r="I286" s="44">
        <v>0.51764691163407495</v>
      </c>
      <c r="J286" s="44">
        <v>0.482353088365924</v>
      </c>
      <c r="K286" s="45">
        <v>-0.83767000000000003</v>
      </c>
      <c r="L286" s="86">
        <v>551020.54200000002</v>
      </c>
    </row>
    <row r="287" spans="1:12" s="9" customFormat="1" x14ac:dyDescent="0.25">
      <c r="A287" s="41" t="s">
        <v>129</v>
      </c>
      <c r="B287" s="41" t="s">
        <v>103</v>
      </c>
      <c r="C287" s="41" t="s">
        <v>120</v>
      </c>
      <c r="D287" s="42">
        <v>2.758</v>
      </c>
      <c r="E287" s="42">
        <v>3.19</v>
      </c>
      <c r="F287" s="43">
        <v>-9.8129999999999995E-2</v>
      </c>
      <c r="G287" s="44">
        <v>-9.3468952942715802E-2</v>
      </c>
      <c r="H287" s="44">
        <v>0.9252254650055779</v>
      </c>
      <c r="I287" s="44">
        <v>6.3639993038991802E-2</v>
      </c>
      <c r="J287" s="44">
        <v>1.1134541955429201E-2</v>
      </c>
      <c r="K287" s="45">
        <v>-0.42651999999999901</v>
      </c>
      <c r="L287" s="86">
        <v>550803.23499999999</v>
      </c>
    </row>
    <row r="288" spans="1:12" s="9" customFormat="1" x14ac:dyDescent="0.25">
      <c r="A288" s="41" t="s">
        <v>135</v>
      </c>
      <c r="B288" s="41" t="s">
        <v>107</v>
      </c>
      <c r="C288" s="41" t="s">
        <v>120</v>
      </c>
      <c r="D288" s="42">
        <v>2.2349999999999999</v>
      </c>
      <c r="E288" s="42">
        <v>2.19</v>
      </c>
      <c r="F288" s="43">
        <v>-3.9780000000000003E-2</v>
      </c>
      <c r="G288" s="44">
        <v>-3.8999163918253602E-2</v>
      </c>
      <c r="H288" s="44">
        <v>0.64262189022191507</v>
      </c>
      <c r="I288" s="44">
        <v>1.66790032999144E-2</v>
      </c>
      <c r="J288" s="44">
        <v>0.34069910647816998</v>
      </c>
      <c r="K288" s="45">
        <v>-0.75285000000000002</v>
      </c>
      <c r="L288" s="86">
        <v>547145.01699999999</v>
      </c>
    </row>
    <row r="289" spans="1:12" s="9" customFormat="1" x14ac:dyDescent="0.25">
      <c r="A289" s="41" t="s">
        <v>34</v>
      </c>
      <c r="B289" s="41" t="s">
        <v>114</v>
      </c>
      <c r="C289" s="41" t="s">
        <v>120</v>
      </c>
      <c r="D289" s="42">
        <v>2.2429999999999999</v>
      </c>
      <c r="E289" s="94">
        <v>2.39</v>
      </c>
      <c r="F289" s="43">
        <v>-7.0999999999999904E-4</v>
      </c>
      <c r="G289" s="44">
        <v>-7.0974800964129705E-4</v>
      </c>
      <c r="H289" s="44">
        <v>0.66791586718567297</v>
      </c>
      <c r="I289" s="44">
        <v>1.84155237371822E-2</v>
      </c>
      <c r="J289" s="44">
        <v>0.313668609077144</v>
      </c>
      <c r="K289" s="45">
        <v>-0.75202999999999998</v>
      </c>
      <c r="L289" s="86">
        <v>27228521.061999999</v>
      </c>
    </row>
    <row r="290" spans="1:12" s="9" customFormat="1" x14ac:dyDescent="0.25">
      <c r="A290" s="41" t="s">
        <v>34</v>
      </c>
      <c r="B290" s="41" t="s">
        <v>116</v>
      </c>
      <c r="C290" s="41" t="s">
        <v>120</v>
      </c>
      <c r="D290" s="42">
        <v>5.2389999999999999</v>
      </c>
      <c r="E290" s="94">
        <v>6</v>
      </c>
      <c r="F290" s="43">
        <v>-4.0999999999999999E-4</v>
      </c>
      <c r="G290" s="44">
        <v>-4.0991596148565098E-4</v>
      </c>
      <c r="H290" s="44">
        <v>0.92460266466956098</v>
      </c>
      <c r="I290" s="44">
        <v>3.7501792397944102E-3</v>
      </c>
      <c r="J290" s="44">
        <v>7.1647156090643996E-2</v>
      </c>
      <c r="K290" s="45">
        <v>-0.71697</v>
      </c>
      <c r="L290" s="86">
        <v>2817439.1370000001</v>
      </c>
    </row>
    <row r="291" spans="1:12" s="9" customFormat="1" x14ac:dyDescent="0.25">
      <c r="A291" s="41" t="s">
        <v>101</v>
      </c>
      <c r="B291" s="41" t="s">
        <v>119</v>
      </c>
      <c r="C291" s="41" t="s">
        <v>120</v>
      </c>
      <c r="D291" s="42">
        <v>3.2469999999999999</v>
      </c>
      <c r="E291" s="42">
        <v>3.49</v>
      </c>
      <c r="F291" s="43">
        <v>-5.0860000000000002E-2</v>
      </c>
      <c r="G291" s="44">
        <v>-4.9588281140532903E-2</v>
      </c>
      <c r="H291" s="44">
        <v>0.53281129646699699</v>
      </c>
      <c r="I291" s="44">
        <v>0.39298070516563799</v>
      </c>
      <c r="J291" s="44">
        <v>7.4207998367364497E-2</v>
      </c>
      <c r="K291" s="45">
        <v>-0.55891999999999997</v>
      </c>
      <c r="L291" s="86">
        <v>532345.755</v>
      </c>
    </row>
    <row r="292" spans="1:12" s="9" customFormat="1" x14ac:dyDescent="0.25">
      <c r="A292" s="41" t="s">
        <v>162</v>
      </c>
      <c r="B292" s="41" t="s">
        <v>111</v>
      </c>
      <c r="C292" s="41" t="s">
        <v>120</v>
      </c>
      <c r="D292" s="42">
        <v>2.0339999999999998</v>
      </c>
      <c r="E292" s="42">
        <v>2.09</v>
      </c>
      <c r="F292" s="43">
        <v>-7.9269999999999993E-2</v>
      </c>
      <c r="G292" s="44">
        <v>-7.62095326562892E-2</v>
      </c>
      <c r="H292" s="44">
        <v>0.237117145934961</v>
      </c>
      <c r="I292" s="44">
        <v>0.25266886504438302</v>
      </c>
      <c r="J292" s="44">
        <v>0.51021398902065496</v>
      </c>
      <c r="K292" s="45">
        <v>-1.32955</v>
      </c>
      <c r="L292" s="86">
        <v>532072.67200000002</v>
      </c>
    </row>
    <row r="293" spans="1:12" s="9" customFormat="1" x14ac:dyDescent="0.25">
      <c r="A293" s="41" t="s">
        <v>162</v>
      </c>
      <c r="B293" s="41" t="s">
        <v>111</v>
      </c>
      <c r="C293" s="41" t="s">
        <v>120</v>
      </c>
      <c r="D293" s="42">
        <v>2.0339999999999998</v>
      </c>
      <c r="E293" s="42">
        <v>1.99</v>
      </c>
      <c r="F293" s="43">
        <v>-7.152E-2</v>
      </c>
      <c r="G293" s="44">
        <v>-6.9022342144492099E-2</v>
      </c>
      <c r="H293" s="44">
        <v>0.218571744417422</v>
      </c>
      <c r="I293" s="44">
        <v>1.8545401517539199E-2</v>
      </c>
      <c r="J293" s="44">
        <v>0.76288285406503809</v>
      </c>
      <c r="K293" s="45">
        <v>-1.32955</v>
      </c>
      <c r="L293" s="86">
        <v>532072.67200000002</v>
      </c>
    </row>
    <row r="294" spans="1:12" s="9" customFormat="1" x14ac:dyDescent="0.25">
      <c r="A294" s="41" t="s">
        <v>162</v>
      </c>
      <c r="B294" s="41" t="s">
        <v>111</v>
      </c>
      <c r="C294" s="41" t="s">
        <v>120</v>
      </c>
      <c r="D294" s="42">
        <v>2.0339999999999998</v>
      </c>
      <c r="E294" s="42">
        <v>2.19</v>
      </c>
      <c r="F294" s="43">
        <v>-4.7579999999999997E-2</v>
      </c>
      <c r="G294" s="44">
        <v>-4.6465812653752103E-2</v>
      </c>
      <c r="H294" s="44">
        <v>0.48978601097934399</v>
      </c>
      <c r="I294" s="44">
        <v>0.43231991570271999</v>
      </c>
      <c r="J294" s="44">
        <v>7.7894073317935394E-2</v>
      </c>
      <c r="K294" s="45">
        <v>-1.32955</v>
      </c>
      <c r="L294" s="86">
        <v>532072.67200000002</v>
      </c>
    </row>
    <row r="295" spans="1:12" s="9" customFormat="1" x14ac:dyDescent="0.25">
      <c r="A295" s="41" t="s">
        <v>138</v>
      </c>
      <c r="B295" s="41" t="s">
        <v>118</v>
      </c>
      <c r="C295" s="41" t="s">
        <v>120</v>
      </c>
      <c r="D295" s="42">
        <v>4.7850000000000001</v>
      </c>
      <c r="E295" s="42">
        <v>4.99</v>
      </c>
      <c r="F295" s="43">
        <v>-6.1479999999999903E-2</v>
      </c>
      <c r="G295" s="44">
        <v>-5.9628247013584698E-2</v>
      </c>
      <c r="H295" s="44">
        <v>0.40292552923005404</v>
      </c>
      <c r="I295" s="44">
        <v>0.21749933541290201</v>
      </c>
      <c r="J295" s="44">
        <v>0.37957513535704301</v>
      </c>
      <c r="K295" s="45">
        <v>-0.72473999999999905</v>
      </c>
      <c r="L295" s="86">
        <v>497383.44799999997</v>
      </c>
    </row>
    <row r="296" spans="1:12" s="9" customFormat="1" x14ac:dyDescent="0.25">
      <c r="A296" s="41" t="s">
        <v>138</v>
      </c>
      <c r="B296" s="41" t="s">
        <v>118</v>
      </c>
      <c r="C296" s="41" t="s">
        <v>120</v>
      </c>
      <c r="D296" s="42">
        <v>4.7850000000000001</v>
      </c>
      <c r="E296" s="42">
        <v>4.6900000000000004</v>
      </c>
      <c r="F296" s="43">
        <v>-1.1800000000000001E-3</v>
      </c>
      <c r="G296" s="44">
        <v>-1.17930407375788E-3</v>
      </c>
      <c r="H296" s="44">
        <v>0.201096316336728</v>
      </c>
      <c r="I296" s="44">
        <v>0.153135000353324</v>
      </c>
      <c r="J296" s="44">
        <v>0.64576868330994597</v>
      </c>
      <c r="K296" s="45">
        <v>-0.72473999999999905</v>
      </c>
      <c r="L296" s="86">
        <v>497383.44799999997</v>
      </c>
    </row>
    <row r="297" spans="1:12" s="9" customFormat="1" x14ac:dyDescent="0.25">
      <c r="A297" s="41" t="s">
        <v>138</v>
      </c>
      <c r="B297" s="41" t="s">
        <v>118</v>
      </c>
      <c r="C297" s="41" t="s">
        <v>120</v>
      </c>
      <c r="D297" s="42">
        <v>4.7850000000000001</v>
      </c>
      <c r="E297" s="42">
        <v>3.89</v>
      </c>
      <c r="F297" s="43">
        <v>-1.09E-3</v>
      </c>
      <c r="G297" s="44">
        <v>-1.0894061657793399E-3</v>
      </c>
      <c r="H297" s="44">
        <v>3.5697917402759904E-2</v>
      </c>
      <c r="I297" s="44">
        <v>8.2395340150819198E-3</v>
      </c>
      <c r="J297" s="44">
        <v>0.95606254858215811</v>
      </c>
      <c r="K297" s="45">
        <v>-0.72473999999999905</v>
      </c>
      <c r="L297" s="86">
        <v>497383.44799999997</v>
      </c>
    </row>
    <row r="298" spans="1:12" s="9" customFormat="1" x14ac:dyDescent="0.25">
      <c r="A298" s="41" t="s">
        <v>94</v>
      </c>
      <c r="B298" s="41" t="s">
        <v>116</v>
      </c>
      <c r="C298" s="41" t="s">
        <v>120</v>
      </c>
      <c r="D298" s="42">
        <v>5.1189999999999998</v>
      </c>
      <c r="E298" s="42">
        <v>5.59</v>
      </c>
      <c r="F298" s="43">
        <v>-7.8E-2</v>
      </c>
      <c r="G298" s="44">
        <v>-7.5035573456460697E-2</v>
      </c>
      <c r="H298" s="44">
        <v>0.72393967627606903</v>
      </c>
      <c r="I298" s="44">
        <v>0.19816253611214299</v>
      </c>
      <c r="J298" s="44">
        <v>7.7897787611786604E-2</v>
      </c>
      <c r="K298" s="45">
        <v>-0.83840000000000003</v>
      </c>
      <c r="L298" s="86">
        <v>495513.80799999897</v>
      </c>
    </row>
    <row r="299" spans="1:12" s="9" customFormat="1" x14ac:dyDescent="0.25">
      <c r="A299" s="41" t="s">
        <v>128</v>
      </c>
      <c r="B299" s="41" t="s">
        <v>116</v>
      </c>
      <c r="C299" s="41" t="s">
        <v>120</v>
      </c>
      <c r="D299" s="42">
        <v>5.1189999999999998</v>
      </c>
      <c r="E299" s="42">
        <v>5.59</v>
      </c>
      <c r="F299" s="43">
        <v>-7.8E-2</v>
      </c>
      <c r="G299" s="44">
        <v>-7.5035573456460697E-2</v>
      </c>
      <c r="H299" s="44">
        <v>0.72393967627606903</v>
      </c>
      <c r="I299" s="44">
        <v>0.19816253611214299</v>
      </c>
      <c r="J299" s="44">
        <v>7.7897787611786992E-2</v>
      </c>
      <c r="K299" s="45">
        <v>-0.83840000000000003</v>
      </c>
      <c r="L299" s="86">
        <v>495513.80799999897</v>
      </c>
    </row>
    <row r="300" spans="1:12" s="9" customFormat="1" x14ac:dyDescent="0.25">
      <c r="A300" s="41" t="s">
        <v>94</v>
      </c>
      <c r="B300" s="41" t="s">
        <v>116</v>
      </c>
      <c r="C300" s="41" t="s">
        <v>120</v>
      </c>
      <c r="D300" s="42">
        <v>5.1189999999999998</v>
      </c>
      <c r="E300" s="42">
        <v>5.79</v>
      </c>
      <c r="F300" s="43">
        <v>-5.4870000000000002E-2</v>
      </c>
      <c r="G300" s="44">
        <v>-5.3391800979135998E-2</v>
      </c>
      <c r="H300" s="44">
        <v>0.92615009357201106</v>
      </c>
      <c r="I300" s="44">
        <v>1.8599561401080999E-2</v>
      </c>
      <c r="J300" s="44">
        <v>5.5250345026907503E-2</v>
      </c>
      <c r="K300" s="45">
        <v>-0.83840000000000003</v>
      </c>
      <c r="L300" s="86">
        <v>495513.80799999897</v>
      </c>
    </row>
    <row r="301" spans="1:12" s="9" customFormat="1" x14ac:dyDescent="0.25">
      <c r="A301" s="41" t="s">
        <v>128</v>
      </c>
      <c r="B301" s="41" t="s">
        <v>116</v>
      </c>
      <c r="C301" s="41" t="s">
        <v>120</v>
      </c>
      <c r="D301" s="42">
        <v>5.1189999999999998</v>
      </c>
      <c r="E301" s="42">
        <v>5.79</v>
      </c>
      <c r="F301" s="43">
        <v>-5.4870000000000002E-2</v>
      </c>
      <c r="G301" s="44">
        <v>-5.3391800979135998E-2</v>
      </c>
      <c r="H301" s="44">
        <v>0.92615009357201106</v>
      </c>
      <c r="I301" s="44">
        <v>1.8599561401080999E-2</v>
      </c>
      <c r="J301" s="44">
        <v>5.5250345026907503E-2</v>
      </c>
      <c r="K301" s="45">
        <v>-0.83840000000000003</v>
      </c>
      <c r="L301" s="86">
        <v>495513.80799999897</v>
      </c>
    </row>
    <row r="302" spans="1:12" s="9" customFormat="1" x14ac:dyDescent="0.25">
      <c r="A302" s="41" t="s">
        <v>126</v>
      </c>
      <c r="B302" s="41" t="s">
        <v>103</v>
      </c>
      <c r="C302" s="41" t="s">
        <v>120</v>
      </c>
      <c r="D302" s="42">
        <v>2.9589999999999899</v>
      </c>
      <c r="E302" s="42">
        <v>3.19</v>
      </c>
      <c r="F302" s="43">
        <v>-9.8129999999999995E-2</v>
      </c>
      <c r="G302" s="44">
        <v>-9.3468952942715802E-2</v>
      </c>
      <c r="H302" s="44">
        <v>0.86191001998689798</v>
      </c>
      <c r="I302" s="44">
        <v>2.1545764800418601E-3</v>
      </c>
      <c r="J302" s="44">
        <v>0.13593540353306</v>
      </c>
      <c r="K302" s="45">
        <v>-0.61295999999999995</v>
      </c>
      <c r="L302" s="86">
        <v>490993.35399999999</v>
      </c>
    </row>
    <row r="303" spans="1:12" s="9" customFormat="1" x14ac:dyDescent="0.25">
      <c r="A303" s="41" t="s">
        <v>99</v>
      </c>
      <c r="B303" s="41" t="s">
        <v>110</v>
      </c>
      <c r="C303" s="41" t="s">
        <v>120</v>
      </c>
      <c r="D303" s="42">
        <v>4.5169999999999897</v>
      </c>
      <c r="E303" s="42">
        <v>4.49</v>
      </c>
      <c r="F303" s="43">
        <v>-8.7559999999999999E-2</v>
      </c>
      <c r="G303" s="44">
        <v>-8.3836099832260397E-2</v>
      </c>
      <c r="H303" s="44">
        <v>0.16011069247353199</v>
      </c>
      <c r="I303" s="44">
        <v>0.4665641897699</v>
      </c>
      <c r="J303" s="44">
        <v>0.37332511775656596</v>
      </c>
      <c r="K303" s="45">
        <v>-0.30063000000000001</v>
      </c>
      <c r="L303" s="86">
        <v>477728.25399999903</v>
      </c>
    </row>
    <row r="304" spans="1:12" s="9" customFormat="1" x14ac:dyDescent="0.25">
      <c r="A304" s="41" t="s">
        <v>101</v>
      </c>
      <c r="B304" s="41" t="s">
        <v>109</v>
      </c>
      <c r="C304" s="41" t="s">
        <v>120</v>
      </c>
      <c r="D304" s="42">
        <v>3.2509999999999999</v>
      </c>
      <c r="E304" s="42">
        <v>3.39</v>
      </c>
      <c r="F304" s="43">
        <v>-6.8379999999999996E-2</v>
      </c>
      <c r="G304" s="44">
        <v>-6.6094477957682807E-2</v>
      </c>
      <c r="H304" s="44">
        <v>0.66182381402378199</v>
      </c>
      <c r="I304" s="44">
        <v>7.0984670740790401E-2</v>
      </c>
      <c r="J304" s="44">
        <v>0.267191515235427</v>
      </c>
      <c r="K304" s="45">
        <v>-0.94084999999999996</v>
      </c>
      <c r="L304" s="86">
        <v>472122.73299999902</v>
      </c>
    </row>
    <row r="305" spans="1:12" s="9" customFormat="1" x14ac:dyDescent="0.25">
      <c r="A305" s="41" t="s">
        <v>125</v>
      </c>
      <c r="B305" s="41" t="s">
        <v>108</v>
      </c>
      <c r="C305" s="41" t="s">
        <v>120</v>
      </c>
      <c r="D305" s="42">
        <v>3.2229999999999999</v>
      </c>
      <c r="E305" s="42">
        <v>3.69</v>
      </c>
      <c r="F305" s="43">
        <v>-1.796E-2</v>
      </c>
      <c r="G305" s="44">
        <v>-1.7799680414665599E-2</v>
      </c>
      <c r="H305" s="44">
        <v>0.90660027558828704</v>
      </c>
      <c r="I305" s="44">
        <v>5.4820558801041794E-2</v>
      </c>
      <c r="J305" s="44">
        <v>3.8579165610670998E-2</v>
      </c>
      <c r="K305" s="45">
        <v>-2.16568</v>
      </c>
      <c r="L305" s="86">
        <v>469643.72200000001</v>
      </c>
    </row>
    <row r="306" spans="1:12" s="9" customFormat="1" x14ac:dyDescent="0.25">
      <c r="A306" s="41" t="s">
        <v>125</v>
      </c>
      <c r="B306" s="41" t="s">
        <v>108</v>
      </c>
      <c r="C306" s="41" t="s">
        <v>120</v>
      </c>
      <c r="D306" s="42">
        <v>3.2229999999999999</v>
      </c>
      <c r="E306" s="42">
        <v>3.29</v>
      </c>
      <c r="F306" s="43">
        <v>-1.4109999999999999E-2</v>
      </c>
      <c r="G306" s="44">
        <v>-1.4010920501335501E-2</v>
      </c>
      <c r="H306" s="44">
        <v>0.65711301036544201</v>
      </c>
      <c r="I306" s="44">
        <v>3.1234759051925097E-2</v>
      </c>
      <c r="J306" s="44">
        <v>0.31165223058263203</v>
      </c>
      <c r="K306" s="45">
        <v>-2.16568</v>
      </c>
      <c r="L306" s="86">
        <v>469643.72200000001</v>
      </c>
    </row>
    <row r="307" spans="1:12" s="9" customFormat="1" x14ac:dyDescent="0.25">
      <c r="A307" s="41" t="s">
        <v>125</v>
      </c>
      <c r="B307" s="41" t="s">
        <v>108</v>
      </c>
      <c r="C307" s="41" t="s">
        <v>120</v>
      </c>
      <c r="D307" s="42">
        <v>3.2229999999999999</v>
      </c>
      <c r="E307" s="42">
        <v>3.19</v>
      </c>
      <c r="F307" s="43">
        <v>-1.176E-2</v>
      </c>
      <c r="G307" s="44">
        <v>-1.1691121468240501E-2</v>
      </c>
      <c r="H307" s="44">
        <v>0.65612268151237008</v>
      </c>
      <c r="I307" s="44">
        <v>9.9032885307140297E-4</v>
      </c>
      <c r="J307" s="44">
        <v>0.34288698963455799</v>
      </c>
      <c r="K307" s="45">
        <v>-2.16568</v>
      </c>
      <c r="L307" s="86">
        <v>469643.72200000001</v>
      </c>
    </row>
    <row r="308" spans="1:12" s="9" customFormat="1" x14ac:dyDescent="0.25">
      <c r="A308" s="41" t="s">
        <v>125</v>
      </c>
      <c r="B308" s="41" t="s">
        <v>108</v>
      </c>
      <c r="C308" s="41" t="s">
        <v>120</v>
      </c>
      <c r="D308" s="42">
        <v>3.2229999999999999</v>
      </c>
      <c r="E308" s="42">
        <v>3.79</v>
      </c>
      <c r="F308" s="43">
        <v>-3.6000000000000002E-4</v>
      </c>
      <c r="G308" s="44">
        <v>-3.5993520777533001E-4</v>
      </c>
      <c r="H308" s="44">
        <v>0.96142083438932902</v>
      </c>
      <c r="I308" s="44">
        <v>3.6751849146293897E-2</v>
      </c>
      <c r="J308" s="44">
        <v>1.82731646437673E-3</v>
      </c>
      <c r="K308" s="45">
        <v>-2.16568</v>
      </c>
      <c r="L308" s="86">
        <v>469643.72200000001</v>
      </c>
    </row>
    <row r="309" spans="1:12" s="9" customFormat="1" x14ac:dyDescent="0.25">
      <c r="A309" s="41" t="s">
        <v>144</v>
      </c>
      <c r="B309" s="41" t="s">
        <v>103</v>
      </c>
      <c r="C309" s="41" t="s">
        <v>120</v>
      </c>
      <c r="D309" s="42">
        <v>2.843</v>
      </c>
      <c r="E309" s="42">
        <v>3.09</v>
      </c>
      <c r="F309" s="43">
        <v>-8.0279999999999893E-2</v>
      </c>
      <c r="G309" s="44">
        <v>-7.7142090007568706E-2</v>
      </c>
      <c r="H309" s="44">
        <v>0.875997903246992</v>
      </c>
      <c r="I309" s="44">
        <v>9.9923500735518804E-3</v>
      </c>
      <c r="J309" s="44">
        <v>0.11400974667945601</v>
      </c>
      <c r="K309" s="45">
        <v>-0.65585000000000004</v>
      </c>
      <c r="L309" s="86">
        <v>460957.17299999902</v>
      </c>
    </row>
    <row r="310" spans="1:12" s="9" customFormat="1" x14ac:dyDescent="0.25">
      <c r="A310" s="41" t="s">
        <v>98</v>
      </c>
      <c r="B310" s="41" t="s">
        <v>106</v>
      </c>
      <c r="C310" s="41" t="s">
        <v>120</v>
      </c>
      <c r="D310" s="42">
        <v>4.2060000000000004</v>
      </c>
      <c r="E310" s="42">
        <v>3.99</v>
      </c>
      <c r="F310" s="43">
        <v>-9.3520000000000006E-2</v>
      </c>
      <c r="G310" s="44">
        <v>-8.9280197152002902E-2</v>
      </c>
      <c r="H310" s="44">
        <v>5.2300899041037893E-2</v>
      </c>
      <c r="I310" s="44">
        <v>0.49304846781941897</v>
      </c>
      <c r="J310" s="44">
        <v>0.45465063313954196</v>
      </c>
      <c r="K310" s="45">
        <v>-0.41916999999999999</v>
      </c>
      <c r="L310" s="86">
        <v>453065.11799999903</v>
      </c>
    </row>
    <row r="311" spans="1:12" s="9" customFormat="1" x14ac:dyDescent="0.25">
      <c r="A311" s="41" t="s">
        <v>98</v>
      </c>
      <c r="B311" s="41" t="s">
        <v>106</v>
      </c>
      <c r="C311" s="41" t="s">
        <v>120</v>
      </c>
      <c r="D311" s="42">
        <v>4.2060000000000004</v>
      </c>
      <c r="E311" s="42">
        <v>4.59</v>
      </c>
      <c r="F311" s="43">
        <v>-9.0389999999999998E-2</v>
      </c>
      <c r="G311" s="44">
        <v>-8.6425178395595603E-2</v>
      </c>
      <c r="H311" s="44">
        <v>0.78497170974311004</v>
      </c>
      <c r="I311" s="44">
        <v>3.4041770832809598E-2</v>
      </c>
      <c r="J311" s="44">
        <v>0.18098651942407901</v>
      </c>
      <c r="K311" s="45">
        <v>-0.41916999999999999</v>
      </c>
      <c r="L311" s="86">
        <v>453065.11799999903</v>
      </c>
    </row>
    <row r="312" spans="1:12" s="9" customFormat="1" x14ac:dyDescent="0.25">
      <c r="A312" s="41" t="s">
        <v>98</v>
      </c>
      <c r="B312" s="41" t="s">
        <v>106</v>
      </c>
      <c r="C312" s="41" t="s">
        <v>120</v>
      </c>
      <c r="D312" s="42">
        <v>4.2060000000000004</v>
      </c>
      <c r="E312" s="42">
        <v>4.29</v>
      </c>
      <c r="F312" s="43">
        <v>-5.0799999999999998E-2</v>
      </c>
      <c r="G312" s="44">
        <v>-4.9531254726626103E-2</v>
      </c>
      <c r="H312" s="44">
        <v>0.55817756218374792</v>
      </c>
      <c r="I312" s="44">
        <v>0.12130074037260601</v>
      </c>
      <c r="J312" s="44">
        <v>0.320521697443645</v>
      </c>
      <c r="K312" s="45">
        <v>-0.41916999999999999</v>
      </c>
      <c r="L312" s="86">
        <v>453065.11799999903</v>
      </c>
    </row>
    <row r="313" spans="1:12" s="9" customFormat="1" x14ac:dyDescent="0.25">
      <c r="A313" s="41" t="s">
        <v>159</v>
      </c>
      <c r="B313" s="41" t="s">
        <v>107</v>
      </c>
      <c r="C313" s="41" t="s">
        <v>120</v>
      </c>
      <c r="D313" s="42">
        <v>2.101</v>
      </c>
      <c r="E313" s="42">
        <v>1.89</v>
      </c>
      <c r="F313" s="43">
        <v>-4.2209999999999998E-2</v>
      </c>
      <c r="G313" s="44">
        <v>-4.1331560939836899E-2</v>
      </c>
      <c r="H313" s="44">
        <v>9.0710929239655E-2</v>
      </c>
      <c r="I313" s="44">
        <v>1.00923876818271E-2</v>
      </c>
      <c r="J313" s="44">
        <v>0.89919668307851697</v>
      </c>
      <c r="K313" s="45">
        <v>-0.77710999999999997</v>
      </c>
      <c r="L313" s="86">
        <v>449046.21</v>
      </c>
    </row>
    <row r="314" spans="1:12" s="9" customFormat="1" x14ac:dyDescent="0.25">
      <c r="A314" s="41" t="s">
        <v>101</v>
      </c>
      <c r="B314" s="41" t="s">
        <v>112</v>
      </c>
      <c r="C314" s="41" t="s">
        <v>120</v>
      </c>
      <c r="D314" s="42">
        <v>3.609</v>
      </c>
      <c r="E314" s="42">
        <v>4.1900000000000004</v>
      </c>
      <c r="F314" s="43">
        <v>-6.0879999999999997E-2</v>
      </c>
      <c r="G314" s="44">
        <v>-5.9063854661018801E-2</v>
      </c>
      <c r="H314" s="44">
        <v>0.72644093170028501</v>
      </c>
      <c r="I314" s="44">
        <v>1.61159803241442E-2</v>
      </c>
      <c r="J314" s="44">
        <v>0.25744308797556903</v>
      </c>
      <c r="K314" s="45">
        <v>-0.41677999999999998</v>
      </c>
      <c r="L314" s="86">
        <v>445141.32699999999</v>
      </c>
    </row>
    <row r="315" spans="1:12" s="9" customFormat="1" x14ac:dyDescent="0.25">
      <c r="A315" s="41" t="s">
        <v>139</v>
      </c>
      <c r="B315" s="41" t="s">
        <v>107</v>
      </c>
      <c r="C315" s="41" t="s">
        <v>120</v>
      </c>
      <c r="D315" s="42">
        <v>2.3290000000000002</v>
      </c>
      <c r="E315" s="42">
        <v>2.89</v>
      </c>
      <c r="F315" s="43">
        <v>-6.6239999999999993E-2</v>
      </c>
      <c r="G315" s="44">
        <v>-6.4093780157398902E-2</v>
      </c>
      <c r="H315" s="44">
        <v>0.91087847668046507</v>
      </c>
      <c r="I315" s="44">
        <v>3.7867118793469003E-3</v>
      </c>
      <c r="J315" s="44">
        <v>8.5334811440187508E-2</v>
      </c>
      <c r="K315" s="45">
        <v>-0.52715999999999996</v>
      </c>
      <c r="L315" s="86">
        <v>444713</v>
      </c>
    </row>
    <row r="316" spans="1:12" s="9" customFormat="1" x14ac:dyDescent="0.25">
      <c r="A316" s="41" t="s">
        <v>165</v>
      </c>
      <c r="B316" s="41" t="s">
        <v>111</v>
      </c>
      <c r="C316" s="41" t="s">
        <v>120</v>
      </c>
      <c r="D316" s="42">
        <v>2.895</v>
      </c>
      <c r="E316" s="42">
        <v>2.89</v>
      </c>
      <c r="F316" s="43">
        <v>-4.1869999999999997E-2</v>
      </c>
      <c r="G316" s="44">
        <v>-4.1005558253240197E-2</v>
      </c>
      <c r="H316" s="44">
        <v>0.59570232575727899</v>
      </c>
      <c r="I316" s="44">
        <v>2.1676095655732198E-3</v>
      </c>
      <c r="J316" s="44">
        <v>0.40213006467714701</v>
      </c>
      <c r="K316" s="45">
        <v>-0.84967000000000004</v>
      </c>
      <c r="L316" s="86">
        <v>441364.924</v>
      </c>
    </row>
    <row r="317" spans="1:12" s="9" customFormat="1" x14ac:dyDescent="0.25">
      <c r="A317" s="41" t="s">
        <v>91</v>
      </c>
      <c r="B317" s="41" t="s">
        <v>103</v>
      </c>
      <c r="C317" s="41" t="s">
        <v>120</v>
      </c>
      <c r="D317" s="42">
        <v>2.5910000000000002</v>
      </c>
      <c r="E317" s="42">
        <v>2.4900000000000002</v>
      </c>
      <c r="F317" s="43">
        <v>-5.024E-2</v>
      </c>
      <c r="G317" s="44">
        <v>-4.8998843167950203E-2</v>
      </c>
      <c r="H317" s="44">
        <v>0</v>
      </c>
      <c r="I317" s="44">
        <v>0.31792589840201002</v>
      </c>
      <c r="J317" s="44">
        <v>0.68207410159798998</v>
      </c>
      <c r="K317" s="45">
        <v>-0.71572000000000002</v>
      </c>
      <c r="L317" s="86">
        <v>441349.30099999998</v>
      </c>
    </row>
    <row r="318" spans="1:12" s="9" customFormat="1" x14ac:dyDescent="0.25">
      <c r="A318" s="41" t="s">
        <v>91</v>
      </c>
      <c r="B318" s="41" t="s">
        <v>103</v>
      </c>
      <c r="C318" s="41" t="s">
        <v>120</v>
      </c>
      <c r="D318" s="42">
        <v>2.5910000000000002</v>
      </c>
      <c r="E318" s="42">
        <v>2.89</v>
      </c>
      <c r="F318" s="43">
        <v>-1.485E-2</v>
      </c>
      <c r="G318" s="44">
        <v>-1.47402825229334E-2</v>
      </c>
      <c r="H318" s="44">
        <v>1</v>
      </c>
      <c r="I318" s="44">
        <v>0</v>
      </c>
      <c r="J318" s="44">
        <v>0</v>
      </c>
      <c r="K318" s="45">
        <v>-0.71572000000000002</v>
      </c>
      <c r="L318" s="86">
        <v>441349.30099999998</v>
      </c>
    </row>
    <row r="319" spans="1:12" s="9" customFormat="1" x14ac:dyDescent="0.25">
      <c r="A319" s="41" t="s">
        <v>91</v>
      </c>
      <c r="B319" s="41" t="s">
        <v>103</v>
      </c>
      <c r="C319" s="41" t="s">
        <v>120</v>
      </c>
      <c r="D319" s="42">
        <v>2.5910000000000002</v>
      </c>
      <c r="E319" s="42">
        <v>3.09</v>
      </c>
      <c r="F319" s="43">
        <v>-5.6899999999999997E-3</v>
      </c>
      <c r="G319" s="44">
        <v>-5.6738426097090403E-3</v>
      </c>
      <c r="H319" s="44">
        <v>1</v>
      </c>
      <c r="I319" s="44">
        <v>0</v>
      </c>
      <c r="J319" s="44">
        <v>0</v>
      </c>
      <c r="K319" s="45">
        <v>-0.71572000000000002</v>
      </c>
      <c r="L319" s="86">
        <v>441349.30099999998</v>
      </c>
    </row>
    <row r="320" spans="1:12" s="9" customFormat="1" x14ac:dyDescent="0.25">
      <c r="A320" s="41" t="s">
        <v>132</v>
      </c>
      <c r="B320" s="41" t="s">
        <v>103</v>
      </c>
      <c r="C320" s="41" t="s">
        <v>120</v>
      </c>
      <c r="D320" s="42">
        <v>2.7629999999999999</v>
      </c>
      <c r="E320" s="42">
        <v>2.89</v>
      </c>
      <c r="F320" s="43">
        <v>-9.5329999999999998E-2</v>
      </c>
      <c r="G320" s="44">
        <v>-9.0927109090232994E-2</v>
      </c>
      <c r="H320" s="44">
        <v>0.49217469429699895</v>
      </c>
      <c r="I320" s="44">
        <v>7.7576972251978196E-2</v>
      </c>
      <c r="J320" s="44">
        <v>0.43024833345102204</v>
      </c>
      <c r="K320" s="45">
        <v>-1.16998</v>
      </c>
      <c r="L320" s="86">
        <v>440980.73</v>
      </c>
    </row>
    <row r="321" spans="1:12" s="9" customFormat="1" x14ac:dyDescent="0.25">
      <c r="A321" s="41" t="s">
        <v>132</v>
      </c>
      <c r="B321" s="41" t="s">
        <v>103</v>
      </c>
      <c r="C321" s="41" t="s">
        <v>120</v>
      </c>
      <c r="D321" s="42">
        <v>2.7629999999999999</v>
      </c>
      <c r="E321" s="42">
        <v>3.09</v>
      </c>
      <c r="F321" s="43">
        <v>-3.7659999999999999E-2</v>
      </c>
      <c r="G321" s="44">
        <v>-3.6959681057782502E-2</v>
      </c>
      <c r="H321" s="44">
        <v>0.98795667648742391</v>
      </c>
      <c r="I321" s="44">
        <v>2.6292185812135501E-4</v>
      </c>
      <c r="J321" s="44">
        <v>1.1780401654454299E-2</v>
      </c>
      <c r="K321" s="45">
        <v>-1.16998</v>
      </c>
      <c r="L321" s="86">
        <v>440980.73</v>
      </c>
    </row>
    <row r="322" spans="1:12" s="9" customFormat="1" x14ac:dyDescent="0.25">
      <c r="A322" s="41" t="s">
        <v>155</v>
      </c>
      <c r="B322" s="41" t="s">
        <v>103</v>
      </c>
      <c r="C322" s="41" t="s">
        <v>120</v>
      </c>
      <c r="D322" s="42">
        <v>2.8650000000000002</v>
      </c>
      <c r="E322" s="42">
        <v>3.19</v>
      </c>
      <c r="F322" s="43">
        <v>-9.8129999999999995E-2</v>
      </c>
      <c r="G322" s="44">
        <v>-9.3468952942715802E-2</v>
      </c>
      <c r="H322" s="44">
        <v>0.93765185680043206</v>
      </c>
      <c r="I322" s="44">
        <v>0</v>
      </c>
      <c r="J322" s="44">
        <v>6.2348143199567899E-2</v>
      </c>
      <c r="K322" s="45">
        <v>-0.46944999999999998</v>
      </c>
      <c r="L322" s="86">
        <v>439230.05200000003</v>
      </c>
    </row>
    <row r="323" spans="1:12" s="9" customFormat="1" x14ac:dyDescent="0.25">
      <c r="A323" s="41" t="s">
        <v>144</v>
      </c>
      <c r="B323" s="41" t="s">
        <v>108</v>
      </c>
      <c r="C323" s="41" t="s">
        <v>120</v>
      </c>
      <c r="D323" s="42">
        <v>3.1749999999999998</v>
      </c>
      <c r="E323" s="42">
        <v>3.69</v>
      </c>
      <c r="F323" s="43">
        <v>-7.3349999999999999E-2</v>
      </c>
      <c r="G323" s="44">
        <v>-7.07244733333076E-2</v>
      </c>
      <c r="H323" s="44">
        <v>0.67223019693973396</v>
      </c>
      <c r="I323" s="44">
        <v>6.7114844440338897E-2</v>
      </c>
      <c r="J323" s="44">
        <v>0.26065495861992599</v>
      </c>
      <c r="K323" s="45">
        <v>-0.82318999999999998</v>
      </c>
      <c r="L323" s="86">
        <v>436852.897</v>
      </c>
    </row>
    <row r="324" spans="1:12" s="9" customFormat="1" x14ac:dyDescent="0.25">
      <c r="A324" s="41" t="s">
        <v>144</v>
      </c>
      <c r="B324" s="41" t="s">
        <v>108</v>
      </c>
      <c r="C324" s="41" t="s">
        <v>120</v>
      </c>
      <c r="D324" s="42">
        <v>3.1749999999999998</v>
      </c>
      <c r="E324" s="42">
        <v>3.19</v>
      </c>
      <c r="F324" s="43">
        <v>-4.4489999999999898E-2</v>
      </c>
      <c r="G324" s="44">
        <v>-4.35148351025543E-2</v>
      </c>
      <c r="H324" s="44">
        <v>0.57645863390455498</v>
      </c>
      <c r="I324" s="44">
        <v>9.9727860232710405E-3</v>
      </c>
      <c r="J324" s="44">
        <v>0.41356858007217295</v>
      </c>
      <c r="K324" s="45">
        <v>-0.82318999999999998</v>
      </c>
      <c r="L324" s="86">
        <v>436852.897</v>
      </c>
    </row>
    <row r="325" spans="1:12" s="9" customFormat="1" x14ac:dyDescent="0.25">
      <c r="A325" s="41" t="s">
        <v>152</v>
      </c>
      <c r="B325" s="41" t="s">
        <v>102</v>
      </c>
      <c r="C325" s="41" t="s">
        <v>120</v>
      </c>
      <c r="D325" s="42">
        <v>3.8559999999999999</v>
      </c>
      <c r="E325" s="42">
        <v>4.3899999999999997</v>
      </c>
      <c r="F325" s="43">
        <v>-5.9379999999999898E-2</v>
      </c>
      <c r="G325" s="44">
        <v>-5.7651391360371701E-2</v>
      </c>
      <c r="H325" s="44">
        <v>0.88335253788605395</v>
      </c>
      <c r="I325" s="44">
        <v>9.2513129899485999E-3</v>
      </c>
      <c r="J325" s="44">
        <v>0.107396149123996</v>
      </c>
      <c r="K325" s="45">
        <v>-1.9291499999999999</v>
      </c>
      <c r="L325" s="86">
        <v>436782.58100000001</v>
      </c>
    </row>
    <row r="326" spans="1:12" s="9" customFormat="1" x14ac:dyDescent="0.25">
      <c r="A326" s="41" t="s">
        <v>129</v>
      </c>
      <c r="B326" s="41" t="s">
        <v>111</v>
      </c>
      <c r="C326" s="41" t="s">
        <v>120</v>
      </c>
      <c r="D326" s="42">
        <v>2.5979999999999999</v>
      </c>
      <c r="E326" s="42">
        <v>2.89</v>
      </c>
      <c r="F326" s="43">
        <v>-4.1919999999999999E-2</v>
      </c>
      <c r="G326" s="44">
        <v>-4.1053506776604499E-2</v>
      </c>
      <c r="H326" s="44">
        <v>0.86649134129148198</v>
      </c>
      <c r="I326" s="44">
        <v>7.6398752213930096E-2</v>
      </c>
      <c r="J326" s="44">
        <v>5.7109906494587602E-2</v>
      </c>
      <c r="K326" s="45">
        <v>-0.79262999999999995</v>
      </c>
      <c r="L326" s="86">
        <v>434448.86799999903</v>
      </c>
    </row>
    <row r="327" spans="1:12" s="9" customFormat="1" x14ac:dyDescent="0.25">
      <c r="A327" s="41" t="s">
        <v>166</v>
      </c>
      <c r="B327" s="41" t="s">
        <v>107</v>
      </c>
      <c r="C327" s="41" t="s">
        <v>120</v>
      </c>
      <c r="D327" s="42">
        <v>2.419</v>
      </c>
      <c r="E327" s="42">
        <v>1.89</v>
      </c>
      <c r="F327" s="43">
        <v>-9.3500000000000007E-3</v>
      </c>
      <c r="G327" s="44">
        <v>-9.3064246655448699E-3</v>
      </c>
      <c r="H327" s="44">
        <v>0</v>
      </c>
      <c r="I327" s="44">
        <v>0</v>
      </c>
      <c r="J327" s="44">
        <v>1</v>
      </c>
      <c r="K327" s="45">
        <v>-0.88180999999999998</v>
      </c>
      <c r="L327" s="86">
        <v>434121.81799999898</v>
      </c>
    </row>
    <row r="328" spans="1:12" s="9" customFormat="1" x14ac:dyDescent="0.25">
      <c r="A328" s="41" t="s">
        <v>97</v>
      </c>
      <c r="B328" s="41" t="s">
        <v>113</v>
      </c>
      <c r="C328" s="41" t="s">
        <v>120</v>
      </c>
      <c r="D328" s="42">
        <v>4.0129999999999999</v>
      </c>
      <c r="E328" s="42">
        <v>4.29</v>
      </c>
      <c r="F328" s="43">
        <v>-0.15</v>
      </c>
      <c r="G328" s="44">
        <v>-0.139292023574942</v>
      </c>
      <c r="H328" s="44">
        <v>0.726343979190609</v>
      </c>
      <c r="I328" s="44">
        <v>2.5175735069579504E-3</v>
      </c>
      <c r="J328" s="44">
        <v>0.27113844730243203</v>
      </c>
      <c r="K328" s="45">
        <v>-0.66161000000000003</v>
      </c>
      <c r="L328" s="86">
        <v>434121.73100000003</v>
      </c>
    </row>
    <row r="329" spans="1:12" s="9" customFormat="1" x14ac:dyDescent="0.25">
      <c r="A329" s="41" t="s">
        <v>97</v>
      </c>
      <c r="B329" s="41" t="s">
        <v>117</v>
      </c>
      <c r="C329" s="41" t="s">
        <v>120</v>
      </c>
      <c r="D329" s="42">
        <v>3.24</v>
      </c>
      <c r="E329" s="42">
        <v>3.19</v>
      </c>
      <c r="F329" s="43">
        <v>-0.11305999999999999</v>
      </c>
      <c r="G329" s="44">
        <v>-0.106902927315952</v>
      </c>
      <c r="H329" s="44">
        <v>0.70179797689260293</v>
      </c>
      <c r="I329" s="44">
        <v>2.6693543450949904E-3</v>
      </c>
      <c r="J329" s="44">
        <v>0.295532668762301</v>
      </c>
      <c r="K329" s="45">
        <v>-0.44505</v>
      </c>
      <c r="L329" s="86">
        <v>431191.13799999998</v>
      </c>
    </row>
    <row r="330" spans="1:12" s="9" customFormat="1" x14ac:dyDescent="0.25">
      <c r="A330" s="41" t="s">
        <v>125</v>
      </c>
      <c r="B330" s="41" t="s">
        <v>116</v>
      </c>
      <c r="C330" s="41" t="s">
        <v>120</v>
      </c>
      <c r="D330" s="42">
        <v>5.0110000000000001</v>
      </c>
      <c r="E330" s="42">
        <v>5.59</v>
      </c>
      <c r="F330" s="43">
        <v>-3.7249999999999998E-2</v>
      </c>
      <c r="G330" s="44">
        <v>-3.6564753572413899E-2</v>
      </c>
      <c r="H330" s="44">
        <v>0.99968817694540901</v>
      </c>
      <c r="I330" s="44">
        <v>1.4173775208649699E-4</v>
      </c>
      <c r="J330" s="44">
        <v>1.7008530250393498E-4</v>
      </c>
      <c r="K330" s="45">
        <v>-0.61592000000000002</v>
      </c>
      <c r="L330" s="86">
        <v>423317</v>
      </c>
    </row>
    <row r="331" spans="1:12" s="9" customFormat="1" x14ac:dyDescent="0.25">
      <c r="A331" s="41" t="s">
        <v>125</v>
      </c>
      <c r="B331" s="41" t="s">
        <v>116</v>
      </c>
      <c r="C331" s="41" t="s">
        <v>120</v>
      </c>
      <c r="D331" s="42">
        <v>5.0110000000000001</v>
      </c>
      <c r="E331" s="42">
        <v>5.79</v>
      </c>
      <c r="F331" s="43">
        <v>-2.623E-2</v>
      </c>
      <c r="G331" s="44">
        <v>-2.5888981692673198E-2</v>
      </c>
      <c r="H331" s="44">
        <v>0.99988660979832999</v>
      </c>
      <c r="I331" s="44">
        <v>2.3622958681082902E-5</v>
      </c>
      <c r="J331" s="44">
        <v>8.9767242988045805E-5</v>
      </c>
      <c r="K331" s="45">
        <v>-0.61592000000000002</v>
      </c>
      <c r="L331" s="86">
        <v>423317</v>
      </c>
    </row>
    <row r="332" spans="1:12" s="9" customFormat="1" x14ac:dyDescent="0.25">
      <c r="A332" s="41" t="s">
        <v>125</v>
      </c>
      <c r="B332" s="41" t="s">
        <v>116</v>
      </c>
      <c r="C332" s="41" t="s">
        <v>120</v>
      </c>
      <c r="D332" s="42">
        <v>5.0110000000000001</v>
      </c>
      <c r="E332" s="42">
        <v>5.39</v>
      </c>
      <c r="F332" s="43">
        <v>-5.6699999999999997E-3</v>
      </c>
      <c r="G332" s="44">
        <v>-5.6539558876946804E-3</v>
      </c>
      <c r="H332" s="44">
        <v>0.98169693161389604</v>
      </c>
      <c r="I332" s="44">
        <v>1.7391222181013199E-2</v>
      </c>
      <c r="J332" s="44">
        <v>9.1184620508983E-4</v>
      </c>
      <c r="K332" s="45">
        <v>-0.61592000000000002</v>
      </c>
      <c r="L332" s="86">
        <v>423317</v>
      </c>
    </row>
    <row r="333" spans="1:12" s="9" customFormat="1" x14ac:dyDescent="0.25">
      <c r="A333" s="41" t="s">
        <v>125</v>
      </c>
      <c r="B333" s="41" t="s">
        <v>116</v>
      </c>
      <c r="C333" s="41" t="s">
        <v>120</v>
      </c>
      <c r="D333" s="42">
        <v>5.0110000000000001</v>
      </c>
      <c r="E333" s="42">
        <v>5.99</v>
      </c>
      <c r="F333" s="43">
        <v>-2.39999999999999E-4</v>
      </c>
      <c r="G333" s="44">
        <v>-2.3997120230390099E-4</v>
      </c>
      <c r="H333" s="44">
        <v>0.99991023275701196</v>
      </c>
      <c r="I333" s="44">
        <v>8.9767242988115289E-5</v>
      </c>
      <c r="J333" s="44">
        <v>0</v>
      </c>
      <c r="K333" s="45">
        <v>-0.61592000000000002</v>
      </c>
      <c r="L333" s="86">
        <v>423317</v>
      </c>
    </row>
    <row r="334" spans="1:12" s="9" customFormat="1" x14ac:dyDescent="0.25">
      <c r="A334" s="41" t="s">
        <v>125</v>
      </c>
      <c r="B334" s="41" t="s">
        <v>116</v>
      </c>
      <c r="C334" s="41" t="s">
        <v>120</v>
      </c>
      <c r="D334" s="42">
        <v>5.0110000000000001</v>
      </c>
      <c r="E334" s="42">
        <v>6.09</v>
      </c>
      <c r="F334" s="43">
        <v>-1.0000000000000001E-5</v>
      </c>
      <c r="G334" s="44">
        <v>-9.9999500001723905E-6</v>
      </c>
      <c r="H334" s="44">
        <v>1</v>
      </c>
      <c r="I334" s="44">
        <v>0</v>
      </c>
      <c r="J334" s="44">
        <v>0</v>
      </c>
      <c r="K334" s="45">
        <v>-0.61592000000000002</v>
      </c>
      <c r="L334" s="86">
        <v>423317</v>
      </c>
    </row>
    <row r="335" spans="1:12" s="9" customFormat="1" x14ac:dyDescent="0.25">
      <c r="A335" s="41" t="s">
        <v>101</v>
      </c>
      <c r="B335" s="41" t="s">
        <v>118</v>
      </c>
      <c r="C335" s="41" t="s">
        <v>120</v>
      </c>
      <c r="D335" s="42">
        <v>4.8849999999999998</v>
      </c>
      <c r="E335" s="42">
        <v>4.99</v>
      </c>
      <c r="F335" s="43">
        <v>-5.3370000000000001E-2</v>
      </c>
      <c r="G335" s="44">
        <v>-5.1970823213713997E-2</v>
      </c>
      <c r="H335" s="44">
        <v>0.43959824372210399</v>
      </c>
      <c r="I335" s="44">
        <v>8.2225985185373301E-2</v>
      </c>
      <c r="J335" s="44">
        <v>0.47817577109252196</v>
      </c>
      <c r="K335" s="45">
        <v>-0.81845999999999997</v>
      </c>
      <c r="L335" s="86">
        <v>416816.04100000003</v>
      </c>
    </row>
    <row r="336" spans="1:12" s="9" customFormat="1" x14ac:dyDescent="0.25">
      <c r="A336" s="41" t="s">
        <v>154</v>
      </c>
      <c r="B336" s="41" t="s">
        <v>106</v>
      </c>
      <c r="C336" s="41" t="s">
        <v>120</v>
      </c>
      <c r="D336" s="42">
        <v>3.9460000000000002</v>
      </c>
      <c r="E336" s="42">
        <v>4.09</v>
      </c>
      <c r="F336" s="43">
        <v>-8.6179999999999896E-2</v>
      </c>
      <c r="G336" s="44">
        <v>-8.2570920877333906E-2</v>
      </c>
      <c r="H336" s="44">
        <v>0.79224013878989197</v>
      </c>
      <c r="I336" s="44">
        <v>6.2025095149078006E-3</v>
      </c>
      <c r="J336" s="44">
        <v>0.2015573516952</v>
      </c>
      <c r="K336" s="45">
        <v>-0.72716999999999998</v>
      </c>
      <c r="L336" s="86">
        <v>415345.61700000003</v>
      </c>
    </row>
    <row r="337" spans="1:12" s="9" customFormat="1" x14ac:dyDescent="0.25">
      <c r="A337" s="41" t="s">
        <v>144</v>
      </c>
      <c r="B337" s="41" t="s">
        <v>116</v>
      </c>
      <c r="C337" s="41" t="s">
        <v>120</v>
      </c>
      <c r="D337" s="42">
        <v>5.1139999999999999</v>
      </c>
      <c r="E337" s="42">
        <v>5.39</v>
      </c>
      <c r="F337" s="43">
        <v>-1.2189999999999999E-2</v>
      </c>
      <c r="G337" s="44">
        <v>-1.21160029299483E-2</v>
      </c>
      <c r="H337" s="44">
        <v>0.64940140142189506</v>
      </c>
      <c r="I337" s="44">
        <v>2.1420564765858102E-2</v>
      </c>
      <c r="J337" s="44">
        <v>0.32917803381224603</v>
      </c>
      <c r="K337" s="45">
        <v>-0.37518000000000001</v>
      </c>
      <c r="L337" s="86">
        <v>414762.37799999898</v>
      </c>
    </row>
    <row r="338" spans="1:12" s="9" customFormat="1" x14ac:dyDescent="0.25">
      <c r="A338" s="41" t="s">
        <v>160</v>
      </c>
      <c r="B338" s="41" t="s">
        <v>107</v>
      </c>
      <c r="C338" s="41" t="s">
        <v>120</v>
      </c>
      <c r="D338" s="42">
        <v>2.1989999999999998</v>
      </c>
      <c r="E338" s="42">
        <v>2.89</v>
      </c>
      <c r="F338" s="43">
        <v>-6.6239999999999993E-2</v>
      </c>
      <c r="G338" s="44">
        <v>-6.4093780157398902E-2</v>
      </c>
      <c r="H338" s="44">
        <v>0.98850744475755503</v>
      </c>
      <c r="I338" s="44">
        <v>0</v>
      </c>
      <c r="J338" s="44">
        <v>1.1492555242444301E-2</v>
      </c>
      <c r="K338" s="45">
        <v>-0.906029999999999</v>
      </c>
      <c r="L338" s="86">
        <v>414081.71399999998</v>
      </c>
    </row>
    <row r="339" spans="1:12" s="9" customFormat="1" x14ac:dyDescent="0.25">
      <c r="A339" s="41" t="s">
        <v>161</v>
      </c>
      <c r="B339" s="41" t="s">
        <v>106</v>
      </c>
      <c r="C339" s="41" t="s">
        <v>120</v>
      </c>
      <c r="D339" s="42">
        <v>3.08699999999999</v>
      </c>
      <c r="E339" s="42">
        <v>4.3899999999999997</v>
      </c>
      <c r="F339" s="43">
        <v>-7.5499999999999998E-2</v>
      </c>
      <c r="G339" s="44">
        <v>-7.2720269466001103E-2</v>
      </c>
      <c r="H339" s="44">
        <v>0.91055196644642999</v>
      </c>
      <c r="I339" s="44">
        <v>4.4447618011621205E-2</v>
      </c>
      <c r="J339" s="44">
        <v>4.5000415541948204E-2</v>
      </c>
      <c r="K339" s="45">
        <v>-1.2435499999999999</v>
      </c>
      <c r="L339" s="86">
        <v>411809.03700000001</v>
      </c>
    </row>
    <row r="340" spans="1:12" s="9" customFormat="1" x14ac:dyDescent="0.25">
      <c r="A340" s="41" t="s">
        <v>97</v>
      </c>
      <c r="B340" s="41" t="s">
        <v>119</v>
      </c>
      <c r="C340" s="41" t="s">
        <v>120</v>
      </c>
      <c r="D340" s="42">
        <v>3.0680000000000001</v>
      </c>
      <c r="E340" s="42">
        <v>3.09</v>
      </c>
      <c r="F340" s="43">
        <v>-6.0720000000000003E-2</v>
      </c>
      <c r="G340" s="44">
        <v>-5.8913292833139598E-2</v>
      </c>
      <c r="H340" s="44">
        <v>0.68700033498285507</v>
      </c>
      <c r="I340" s="44">
        <v>3.36786700612857E-2</v>
      </c>
      <c r="J340" s="44">
        <v>0.27932099495585799</v>
      </c>
      <c r="K340" s="45">
        <v>-0.43901000000000001</v>
      </c>
      <c r="L340" s="86">
        <v>410133.54200000002</v>
      </c>
    </row>
    <row r="341" spans="1:12" s="9" customFormat="1" x14ac:dyDescent="0.25">
      <c r="A341" s="41" t="s">
        <v>153</v>
      </c>
      <c r="B341" s="41" t="s">
        <v>113</v>
      </c>
      <c r="C341" s="41" t="s">
        <v>120</v>
      </c>
      <c r="D341" s="42">
        <v>3.097</v>
      </c>
      <c r="E341" s="42">
        <v>3.99</v>
      </c>
      <c r="F341" s="43">
        <v>-5.6959999999999997E-2</v>
      </c>
      <c r="G341" s="44">
        <v>-5.53681461150166E-2</v>
      </c>
      <c r="H341" s="44">
        <v>0.94581303682273499</v>
      </c>
      <c r="I341" s="44">
        <v>5.4181153800349095E-2</v>
      </c>
      <c r="J341" s="44">
        <v>5.8093769152378604E-6</v>
      </c>
      <c r="K341" s="45">
        <v>-1.04389</v>
      </c>
      <c r="L341" s="86">
        <v>408826.36299999902</v>
      </c>
    </row>
    <row r="342" spans="1:12" s="9" customFormat="1" x14ac:dyDescent="0.25">
      <c r="A342" s="41" t="s">
        <v>139</v>
      </c>
      <c r="B342" s="41" t="s">
        <v>103</v>
      </c>
      <c r="C342" s="41" t="s">
        <v>120</v>
      </c>
      <c r="D342" s="42">
        <v>2.8980000000000001</v>
      </c>
      <c r="E342" s="42">
        <v>3.19</v>
      </c>
      <c r="F342" s="43">
        <v>-9.8129999999999995E-2</v>
      </c>
      <c r="G342" s="44">
        <v>-9.3468952942715802E-2</v>
      </c>
      <c r="H342" s="44">
        <v>0.89474466156325505</v>
      </c>
      <c r="I342" s="44">
        <v>0</v>
      </c>
      <c r="J342" s="44">
        <v>0.10525533843674401</v>
      </c>
      <c r="K342" s="45">
        <v>-0.47115000000000001</v>
      </c>
      <c r="L342" s="86">
        <v>397125.5</v>
      </c>
    </row>
    <row r="343" spans="1:12" s="9" customFormat="1" x14ac:dyDescent="0.25">
      <c r="A343" s="41" t="s">
        <v>163</v>
      </c>
      <c r="B343" s="41" t="s">
        <v>111</v>
      </c>
      <c r="C343" s="41" t="s">
        <v>120</v>
      </c>
      <c r="D343" s="42">
        <v>2.27</v>
      </c>
      <c r="E343" s="42">
        <v>2.09</v>
      </c>
      <c r="F343" s="43">
        <v>-9.3410000000000007E-2</v>
      </c>
      <c r="G343" s="44">
        <v>-8.9180012463632802E-2</v>
      </c>
      <c r="H343" s="44">
        <v>3.6804929585859503E-3</v>
      </c>
      <c r="I343" s="44">
        <v>0.223058495755175</v>
      </c>
      <c r="J343" s="44">
        <v>0.77326101128623803</v>
      </c>
      <c r="K343" s="45">
        <v>-1.26925</v>
      </c>
      <c r="L343" s="86">
        <v>393032.62599999999</v>
      </c>
    </row>
    <row r="344" spans="1:12" s="9" customFormat="1" x14ac:dyDescent="0.25">
      <c r="A344" s="41" t="s">
        <v>163</v>
      </c>
      <c r="B344" s="41" t="s">
        <v>111</v>
      </c>
      <c r="C344" s="41" t="s">
        <v>120</v>
      </c>
      <c r="D344" s="42">
        <v>2.27</v>
      </c>
      <c r="E344" s="42">
        <v>1.99</v>
      </c>
      <c r="F344" s="43">
        <v>-8.0259999999999998E-2</v>
      </c>
      <c r="G344" s="44">
        <v>-7.7123632664796105E-2</v>
      </c>
      <c r="H344" s="44">
        <v>2.48970781885679E-3</v>
      </c>
      <c r="I344" s="44">
        <v>1.1907851397291499E-3</v>
      </c>
      <c r="J344" s="44">
        <v>0.99631950704141403</v>
      </c>
      <c r="K344" s="45">
        <v>-1.26925</v>
      </c>
      <c r="L344" s="86">
        <v>393032.62599999999</v>
      </c>
    </row>
    <row r="345" spans="1:12" s="9" customFormat="1" x14ac:dyDescent="0.25">
      <c r="A345" s="41" t="s">
        <v>163</v>
      </c>
      <c r="B345" s="41" t="s">
        <v>111</v>
      </c>
      <c r="C345" s="41" t="s">
        <v>120</v>
      </c>
      <c r="D345" s="42">
        <v>2.27</v>
      </c>
      <c r="E345" s="42">
        <v>2.19</v>
      </c>
      <c r="F345" s="43">
        <v>-5.4800000000000001E-2</v>
      </c>
      <c r="G345" s="44">
        <v>-5.3325536085960398E-2</v>
      </c>
      <c r="H345" s="44">
        <v>0.226738988713761</v>
      </c>
      <c r="I345" s="44">
        <v>0.215021955546285</v>
      </c>
      <c r="J345" s="44">
        <v>0.55823905573995203</v>
      </c>
      <c r="K345" s="45">
        <v>-1.26925</v>
      </c>
      <c r="L345" s="86">
        <v>393032.62599999999</v>
      </c>
    </row>
    <row r="346" spans="1:12" s="9" customFormat="1" x14ac:dyDescent="0.25">
      <c r="A346" s="41" t="s">
        <v>92</v>
      </c>
      <c r="B346" s="41" t="s">
        <v>102</v>
      </c>
      <c r="C346" s="41" t="s">
        <v>120</v>
      </c>
      <c r="D346" s="42">
        <v>4.0139999999999896</v>
      </c>
      <c r="E346" s="42">
        <v>4.3899999999999997</v>
      </c>
      <c r="F346" s="43">
        <v>-5.2879999999999899E-2</v>
      </c>
      <c r="G346" s="44">
        <v>-5.1506175087594697E-2</v>
      </c>
      <c r="H346" s="44">
        <v>0.97506467269215602</v>
      </c>
      <c r="I346" s="44">
        <v>0</v>
      </c>
      <c r="J346" s="44">
        <v>2.4935327307843501E-2</v>
      </c>
      <c r="K346" s="45">
        <v>-1.8284799999999899</v>
      </c>
      <c r="L346" s="86">
        <v>383071.41100000002</v>
      </c>
    </row>
    <row r="347" spans="1:12" s="9" customFormat="1" x14ac:dyDescent="0.25">
      <c r="A347" s="41" t="s">
        <v>92</v>
      </c>
      <c r="B347" s="41" t="s">
        <v>102</v>
      </c>
      <c r="C347" s="41" t="s">
        <v>120</v>
      </c>
      <c r="D347" s="42">
        <v>4.0139999999999896</v>
      </c>
      <c r="E347" s="42">
        <v>4.99</v>
      </c>
      <c r="F347" s="43">
        <v>-1.4199999999999901E-3</v>
      </c>
      <c r="G347" s="44">
        <v>-1.41899227704533E-3</v>
      </c>
      <c r="H347" s="44">
        <v>0.98539078187491103</v>
      </c>
      <c r="I347" s="44">
        <v>5.8230138281603408E-3</v>
      </c>
      <c r="J347" s="44">
        <v>8.7862042969281597E-3</v>
      </c>
      <c r="K347" s="45">
        <v>-1.8284799999999899</v>
      </c>
      <c r="L347" s="86">
        <v>383071.41100000002</v>
      </c>
    </row>
    <row r="348" spans="1:12" s="9" customFormat="1" x14ac:dyDescent="0.25">
      <c r="A348" s="41" t="s">
        <v>91</v>
      </c>
      <c r="B348" s="41" t="s">
        <v>111</v>
      </c>
      <c r="C348" s="41" t="s">
        <v>120</v>
      </c>
      <c r="D348" s="42">
        <v>2.593</v>
      </c>
      <c r="E348" s="42">
        <v>2.69</v>
      </c>
      <c r="F348" s="43">
        <v>-9.1299999999999992E-3</v>
      </c>
      <c r="G348" s="44">
        <v>-9.0884481024284796E-3</v>
      </c>
      <c r="H348" s="44">
        <v>0.29995606966363203</v>
      </c>
      <c r="I348" s="44">
        <v>0.17307617840790498</v>
      </c>
      <c r="J348" s="44">
        <v>0.52696775192846101</v>
      </c>
      <c r="K348" s="45">
        <v>-0.93940000000000001</v>
      </c>
      <c r="L348" s="86">
        <v>374432.66899999999</v>
      </c>
    </row>
    <row r="349" spans="1:12" s="9" customFormat="1" x14ac:dyDescent="0.25">
      <c r="A349" s="41" t="s">
        <v>91</v>
      </c>
      <c r="B349" s="41" t="s">
        <v>106</v>
      </c>
      <c r="C349" s="41" t="s">
        <v>120</v>
      </c>
      <c r="D349" s="42">
        <v>3.0409999999999999</v>
      </c>
      <c r="E349" s="42">
        <v>4.3899999999999997</v>
      </c>
      <c r="F349" s="43">
        <v>-6.3850000000000004E-2</v>
      </c>
      <c r="G349" s="44">
        <v>-6.1854289166257001E-2</v>
      </c>
      <c r="H349" s="44">
        <v>1</v>
      </c>
      <c r="I349" s="44">
        <v>0</v>
      </c>
      <c r="J349" s="44">
        <v>0</v>
      </c>
      <c r="K349" s="45">
        <v>-1.27321</v>
      </c>
      <c r="L349" s="86">
        <v>370932.02</v>
      </c>
    </row>
    <row r="350" spans="1:12" s="9" customFormat="1" x14ac:dyDescent="0.25">
      <c r="A350" s="41" t="s">
        <v>92</v>
      </c>
      <c r="B350" s="41" t="s">
        <v>103</v>
      </c>
      <c r="C350" s="41" t="s">
        <v>120</v>
      </c>
      <c r="D350" s="42">
        <v>3.0030000000000001</v>
      </c>
      <c r="E350" s="42">
        <v>2.4900000000000002</v>
      </c>
      <c r="F350" s="43">
        <v>-2.66E-3</v>
      </c>
      <c r="G350" s="44">
        <v>-2.6564653347644902E-3</v>
      </c>
      <c r="H350" s="44">
        <v>0</v>
      </c>
      <c r="I350" s="44">
        <v>0</v>
      </c>
      <c r="J350" s="44">
        <v>1</v>
      </c>
      <c r="K350" s="45">
        <v>-0.8508</v>
      </c>
      <c r="L350" s="86">
        <v>368483.565</v>
      </c>
    </row>
    <row r="351" spans="1:12" s="9" customFormat="1" x14ac:dyDescent="0.25">
      <c r="A351" s="41" t="s">
        <v>96</v>
      </c>
      <c r="B351" s="41" t="s">
        <v>110</v>
      </c>
      <c r="C351" s="41" t="s">
        <v>120</v>
      </c>
      <c r="D351" s="42">
        <v>4.5780000000000003</v>
      </c>
      <c r="E351" s="42">
        <v>4.59</v>
      </c>
      <c r="F351" s="43">
        <v>-3.687E-2</v>
      </c>
      <c r="G351" s="44">
        <v>-3.6198578609934903E-2</v>
      </c>
      <c r="H351" s="44">
        <v>0.55904780569359602</v>
      </c>
      <c r="I351" s="44">
        <v>0.13730514355696902</v>
      </c>
      <c r="J351" s="44">
        <v>0.30364705074943299</v>
      </c>
      <c r="K351" s="45">
        <v>-0.68876999999999999</v>
      </c>
      <c r="L351" s="86">
        <v>365089.685</v>
      </c>
    </row>
    <row r="352" spans="1:12" s="9" customFormat="1" x14ac:dyDescent="0.25">
      <c r="A352" s="41" t="s">
        <v>155</v>
      </c>
      <c r="B352" s="41" t="s">
        <v>114</v>
      </c>
      <c r="C352" s="41" t="s">
        <v>120</v>
      </c>
      <c r="D352" s="42">
        <v>2.5979999999999999</v>
      </c>
      <c r="E352" s="42">
        <v>2.69</v>
      </c>
      <c r="F352" s="43">
        <v>-4.9200000000000001E-2</v>
      </c>
      <c r="G352" s="44">
        <v>-4.8009287485081799E-2</v>
      </c>
      <c r="H352" s="44">
        <v>0.53556998743222206</v>
      </c>
      <c r="I352" s="44">
        <v>5.96423444762334E-3</v>
      </c>
      <c r="J352" s="44">
        <v>0.45846577812015399</v>
      </c>
      <c r="K352" s="45">
        <v>-0.72631000000000001</v>
      </c>
      <c r="L352" s="86">
        <v>364243.56400000001</v>
      </c>
    </row>
    <row r="353" spans="1:12" s="9" customFormat="1" x14ac:dyDescent="0.25">
      <c r="A353" s="41" t="s">
        <v>145</v>
      </c>
      <c r="B353" s="41" t="s">
        <v>111</v>
      </c>
      <c r="C353" s="41" t="s">
        <v>120</v>
      </c>
      <c r="D353" s="42">
        <v>2.6269999999999998</v>
      </c>
      <c r="E353" s="42">
        <v>2.89</v>
      </c>
      <c r="F353" s="43">
        <v>-2.742E-2</v>
      </c>
      <c r="G353" s="44">
        <v>-2.7047484358659699E-2</v>
      </c>
      <c r="H353" s="44">
        <v>0.80210993824965204</v>
      </c>
      <c r="I353" s="44">
        <v>8.8826743396592401E-3</v>
      </c>
      <c r="J353" s="44">
        <v>0.18900738741068801</v>
      </c>
      <c r="K353" s="45">
        <v>-1.66923</v>
      </c>
      <c r="L353" s="86">
        <v>362075.01</v>
      </c>
    </row>
    <row r="354" spans="1:12" s="9" customFormat="1" x14ac:dyDescent="0.25">
      <c r="A354" s="41" t="s">
        <v>151</v>
      </c>
      <c r="B354" s="41" t="s">
        <v>102</v>
      </c>
      <c r="C354" s="41" t="s">
        <v>120</v>
      </c>
      <c r="D354" s="42">
        <v>3.8530000000000002</v>
      </c>
      <c r="E354" s="42">
        <v>4.3899999999999997</v>
      </c>
      <c r="F354" s="43">
        <v>-5.6629999999999903E-2</v>
      </c>
      <c r="G354" s="44">
        <v>-5.5056366162371799E-2</v>
      </c>
      <c r="H354" s="44">
        <v>0.99428190198281996</v>
      </c>
      <c r="I354" s="44">
        <v>1.5900926874380899E-4</v>
      </c>
      <c r="J354" s="44">
        <v>5.5590887484355204E-3</v>
      </c>
      <c r="K354" s="45">
        <v>-1.9093899999999999</v>
      </c>
      <c r="L354" s="86">
        <v>360614.10799999902</v>
      </c>
    </row>
    <row r="355" spans="1:12" s="9" customFormat="1" x14ac:dyDescent="0.25">
      <c r="A355" s="41" t="s">
        <v>157</v>
      </c>
      <c r="B355" s="41" t="s">
        <v>113</v>
      </c>
      <c r="C355" s="41" t="s">
        <v>120</v>
      </c>
      <c r="D355" s="42">
        <v>3.9329999999999998</v>
      </c>
      <c r="E355" s="42">
        <v>4.29</v>
      </c>
      <c r="F355" s="43">
        <v>-4.9860000000000002E-2</v>
      </c>
      <c r="G355" s="44">
        <v>-4.8637394057372399E-2</v>
      </c>
      <c r="H355" s="44">
        <v>0.67664490709050495</v>
      </c>
      <c r="I355" s="44">
        <v>1.1567079041243E-2</v>
      </c>
      <c r="J355" s="44">
        <v>0.311788013868251</v>
      </c>
      <c r="K355" s="45">
        <v>-1.10389</v>
      </c>
      <c r="L355" s="86">
        <v>360107.93400000001</v>
      </c>
    </row>
    <row r="356" spans="1:12" s="9" customFormat="1" x14ac:dyDescent="0.25">
      <c r="A356" s="41" t="s">
        <v>157</v>
      </c>
      <c r="B356" s="41" t="s">
        <v>113</v>
      </c>
      <c r="C356" s="41" t="s">
        <v>120</v>
      </c>
      <c r="D356" s="42">
        <v>3.9329999999999998</v>
      </c>
      <c r="E356" s="42">
        <v>3.99</v>
      </c>
      <c r="F356" s="43">
        <v>-3.5479999999999998E-2</v>
      </c>
      <c r="G356" s="44">
        <v>-3.4857963122288997E-2</v>
      </c>
      <c r="H356" s="44">
        <v>0.66008036017385396</v>
      </c>
      <c r="I356" s="44">
        <v>1.4357981201061801E-3</v>
      </c>
      <c r="J356" s="44">
        <v>0.33848384170603901</v>
      </c>
      <c r="K356" s="45">
        <v>-1.10389</v>
      </c>
      <c r="L356" s="86">
        <v>360107.93400000001</v>
      </c>
    </row>
    <row r="357" spans="1:12" s="9" customFormat="1" x14ac:dyDescent="0.25">
      <c r="A357" s="41" t="s">
        <v>157</v>
      </c>
      <c r="B357" s="41" t="s">
        <v>113</v>
      </c>
      <c r="C357" s="41" t="s">
        <v>120</v>
      </c>
      <c r="D357" s="42">
        <v>3.9329999999999998</v>
      </c>
      <c r="E357" s="42">
        <v>3.79</v>
      </c>
      <c r="F357" s="43">
        <v>-3.5060000000000001E-2</v>
      </c>
      <c r="G357" s="44">
        <v>-3.4452518329353997E-2</v>
      </c>
      <c r="H357" s="44">
        <v>1.6904018565203599E-2</v>
      </c>
      <c r="I357" s="44">
        <v>0.63959241141737699</v>
      </c>
      <c r="J357" s="44">
        <v>0.34350357001741799</v>
      </c>
      <c r="K357" s="45">
        <v>-1.10389</v>
      </c>
      <c r="L357" s="86">
        <v>360107.93400000001</v>
      </c>
    </row>
    <row r="358" spans="1:12" s="9" customFormat="1" x14ac:dyDescent="0.25">
      <c r="A358" s="41" t="s">
        <v>149</v>
      </c>
      <c r="B358" s="41" t="s">
        <v>107</v>
      </c>
      <c r="C358" s="41" t="s">
        <v>120</v>
      </c>
      <c r="D358" s="42">
        <v>2.2709999999999999</v>
      </c>
      <c r="E358" s="42">
        <v>2.89</v>
      </c>
      <c r="F358" s="43">
        <v>-6.6239999999999993E-2</v>
      </c>
      <c r="G358" s="44">
        <v>-6.4093780157398902E-2</v>
      </c>
      <c r="H358" s="44">
        <v>0.87096138586970995</v>
      </c>
      <c r="I358" s="44">
        <v>7.0461512790608902E-2</v>
      </c>
      <c r="J358" s="44">
        <v>5.8577101339680901E-2</v>
      </c>
      <c r="K358" s="45">
        <v>-0.92738999999999905</v>
      </c>
      <c r="L358" s="86">
        <v>355607.299</v>
      </c>
    </row>
    <row r="359" spans="1:12" s="9" customFormat="1" x14ac:dyDescent="0.25">
      <c r="A359" s="41" t="s">
        <v>123</v>
      </c>
      <c r="B359" s="41" t="s">
        <v>110</v>
      </c>
      <c r="C359" s="41" t="s">
        <v>120</v>
      </c>
      <c r="D359" s="42">
        <v>4.66</v>
      </c>
      <c r="E359" s="42">
        <v>4.59</v>
      </c>
      <c r="F359" s="43">
        <v>-5.9699999999999996E-3</v>
      </c>
      <c r="G359" s="44">
        <v>-5.9522149598305596E-3</v>
      </c>
      <c r="H359" s="44">
        <v>0.52456374732866107</v>
      </c>
      <c r="I359" s="44">
        <v>0</v>
      </c>
      <c r="J359" s="44">
        <v>0.47543625267133799</v>
      </c>
      <c r="K359" s="45">
        <v>-1.3778600000000001</v>
      </c>
      <c r="L359" s="86">
        <v>347906.261</v>
      </c>
    </row>
    <row r="360" spans="1:12" s="9" customFormat="1" x14ac:dyDescent="0.25">
      <c r="A360" s="41" t="s">
        <v>154</v>
      </c>
      <c r="B360" s="41" t="s">
        <v>113</v>
      </c>
      <c r="C360" s="41" t="s">
        <v>120</v>
      </c>
      <c r="D360" s="42">
        <v>3.8180000000000001</v>
      </c>
      <c r="E360" s="42">
        <v>3.79</v>
      </c>
      <c r="F360" s="43">
        <v>-2.102E-2</v>
      </c>
      <c r="G360" s="44">
        <v>-2.0800619613989199E-2</v>
      </c>
      <c r="H360" s="44">
        <v>0.251550859799473</v>
      </c>
      <c r="I360" s="44">
        <v>0.29951198678093299</v>
      </c>
      <c r="J360" s="44">
        <v>0.448937153419593</v>
      </c>
      <c r="K360" s="45">
        <v>-0.61670999999999998</v>
      </c>
      <c r="L360" s="86">
        <v>345665.571</v>
      </c>
    </row>
    <row r="361" spans="1:12" s="9" customFormat="1" x14ac:dyDescent="0.25">
      <c r="A361" s="41" t="s">
        <v>100</v>
      </c>
      <c r="B361" s="41" t="s">
        <v>102</v>
      </c>
      <c r="C361" s="41" t="s">
        <v>120</v>
      </c>
      <c r="D361" s="42">
        <v>4.819</v>
      </c>
      <c r="E361" s="42">
        <v>4.99</v>
      </c>
      <c r="F361" s="43">
        <v>-7.7410000000000007E-2</v>
      </c>
      <c r="G361" s="44">
        <v>-7.4489683423075603E-2</v>
      </c>
      <c r="H361" s="44">
        <v>0.59763174243406803</v>
      </c>
      <c r="I361" s="44">
        <v>0.23233705855446801</v>
      </c>
      <c r="J361" s="44">
        <v>0.17003119901146199</v>
      </c>
      <c r="K361" s="45">
        <v>-1.06447</v>
      </c>
      <c r="L361" s="86">
        <v>345433.47100000002</v>
      </c>
    </row>
    <row r="362" spans="1:12" s="9" customFormat="1" x14ac:dyDescent="0.25">
      <c r="A362" s="41" t="s">
        <v>167</v>
      </c>
      <c r="B362" s="41" t="s">
        <v>113</v>
      </c>
      <c r="C362" s="41" t="s">
        <v>120</v>
      </c>
      <c r="D362" s="42">
        <v>3.9430000000000001</v>
      </c>
      <c r="E362" s="42">
        <v>3.79</v>
      </c>
      <c r="F362" s="43">
        <v>-2.102E-2</v>
      </c>
      <c r="G362" s="44">
        <v>-2.0800619613989199E-2</v>
      </c>
      <c r="H362" s="44">
        <v>4.5067014338030703E-2</v>
      </c>
      <c r="I362" s="44">
        <v>0.46004054649023701</v>
      </c>
      <c r="J362" s="44">
        <v>0.49489243917173198</v>
      </c>
      <c r="K362" s="45">
        <v>-0.66601999999999995</v>
      </c>
      <c r="L362" s="86">
        <v>341275.20600000001</v>
      </c>
    </row>
    <row r="363" spans="1:12" s="9" customFormat="1" x14ac:dyDescent="0.25">
      <c r="A363" s="41" t="s">
        <v>131</v>
      </c>
      <c r="B363" s="41" t="s">
        <v>113</v>
      </c>
      <c r="C363" s="41" t="s">
        <v>120</v>
      </c>
      <c r="D363" s="42">
        <v>3.8879999999999999</v>
      </c>
      <c r="E363" s="42">
        <v>4.29</v>
      </c>
      <c r="F363" s="43">
        <v>-6.0199999999999997E-2</v>
      </c>
      <c r="G363" s="44">
        <v>-5.8423800488433097E-2</v>
      </c>
      <c r="H363" s="44">
        <v>0.73283614284855403</v>
      </c>
      <c r="I363" s="44">
        <v>1.3518913394792499E-2</v>
      </c>
      <c r="J363" s="44">
        <v>0.25364494375665197</v>
      </c>
      <c r="K363" s="45">
        <v>-1.11751</v>
      </c>
      <c r="L363" s="86">
        <v>341115.22100000002</v>
      </c>
    </row>
    <row r="364" spans="1:12" s="9" customFormat="1" x14ac:dyDescent="0.25">
      <c r="A364" s="41" t="s">
        <v>131</v>
      </c>
      <c r="B364" s="41" t="s">
        <v>113</v>
      </c>
      <c r="C364" s="41" t="s">
        <v>120</v>
      </c>
      <c r="D364" s="42">
        <v>3.8879999999999999</v>
      </c>
      <c r="E364" s="42">
        <v>3.99</v>
      </c>
      <c r="F364" s="43">
        <v>-4.301E-2</v>
      </c>
      <c r="G364" s="44">
        <v>-4.2098188998974502E-2</v>
      </c>
      <c r="H364" s="44">
        <v>0.69725130751196107</v>
      </c>
      <c r="I364" s="44">
        <v>1.6694425879365801E-2</v>
      </c>
      <c r="J364" s="44">
        <v>0.286054266608672</v>
      </c>
      <c r="K364" s="45">
        <v>-1.11751</v>
      </c>
      <c r="L364" s="86">
        <v>341115.22100000002</v>
      </c>
    </row>
    <row r="365" spans="1:12" s="9" customFormat="1" x14ac:dyDescent="0.25">
      <c r="A365" s="41" t="s">
        <v>131</v>
      </c>
      <c r="B365" s="41" t="s">
        <v>113</v>
      </c>
      <c r="C365" s="41" t="s">
        <v>120</v>
      </c>
      <c r="D365" s="42">
        <v>3.8879999999999999</v>
      </c>
      <c r="E365" s="42">
        <v>3.79</v>
      </c>
      <c r="F365" s="43">
        <v>-4.2180000000000002E-2</v>
      </c>
      <c r="G365" s="44">
        <v>-4.1302800455259997E-2</v>
      </c>
      <c r="H365" s="44">
        <v>4.9800381202946296E-2</v>
      </c>
      <c r="I365" s="44">
        <v>0.64390764845874404</v>
      </c>
      <c r="J365" s="44">
        <v>0.30629197033830802</v>
      </c>
      <c r="K365" s="45">
        <v>-1.11751</v>
      </c>
      <c r="L365" s="86">
        <v>341115.22100000002</v>
      </c>
    </row>
    <row r="366" spans="1:12" s="9" customFormat="1" x14ac:dyDescent="0.25">
      <c r="A366" s="41" t="s">
        <v>129</v>
      </c>
      <c r="B366" s="41" t="s">
        <v>106</v>
      </c>
      <c r="C366" s="41" t="s">
        <v>120</v>
      </c>
      <c r="D366" s="42">
        <v>3.665</v>
      </c>
      <c r="E366" s="42">
        <v>3.99</v>
      </c>
      <c r="F366" s="43">
        <v>-7.4179999999999996E-2</v>
      </c>
      <c r="G366" s="44">
        <v>-7.1495452020025302E-2</v>
      </c>
      <c r="H366" s="44">
        <v>0.78198183512390007</v>
      </c>
      <c r="I366" s="44">
        <v>1.8540465642918901E-2</v>
      </c>
      <c r="J366" s="44">
        <v>0.19947769923317998</v>
      </c>
      <c r="K366" s="45">
        <v>-0.78695000000000004</v>
      </c>
      <c r="L366" s="86">
        <v>340881.973</v>
      </c>
    </row>
    <row r="367" spans="1:12" s="9" customFormat="1" x14ac:dyDescent="0.25">
      <c r="A367" s="41" t="s">
        <v>140</v>
      </c>
      <c r="B367" s="41" t="s">
        <v>114</v>
      </c>
      <c r="C367" s="41" t="s">
        <v>120</v>
      </c>
      <c r="D367" s="42">
        <v>2.2050000000000001</v>
      </c>
      <c r="E367" s="42">
        <v>2.09</v>
      </c>
      <c r="F367" s="43">
        <v>-6.4519999999999994E-2</v>
      </c>
      <c r="G367" s="44">
        <v>-6.24826362727295E-2</v>
      </c>
      <c r="H367" s="44">
        <v>0.35405928217381105</v>
      </c>
      <c r="I367" s="44">
        <v>1.9885992776641499E-2</v>
      </c>
      <c r="J367" s="44">
        <v>0.62605472504954596</v>
      </c>
      <c r="K367" s="45">
        <v>-0.45574999999999999</v>
      </c>
      <c r="L367" s="86">
        <v>334598.00300000003</v>
      </c>
    </row>
    <row r="368" spans="1:12" s="9" customFormat="1" x14ac:dyDescent="0.25">
      <c r="A368" s="41" t="s">
        <v>140</v>
      </c>
      <c r="B368" s="41" t="s">
        <v>114</v>
      </c>
      <c r="C368" s="41" t="s">
        <v>120</v>
      </c>
      <c r="D368" s="42">
        <v>2.2050000000000001</v>
      </c>
      <c r="E368" s="42">
        <v>2.39</v>
      </c>
      <c r="F368" s="43">
        <v>-1.291E-2</v>
      </c>
      <c r="G368" s="44">
        <v>-1.2827023409749901E-2</v>
      </c>
      <c r="H368" s="44">
        <v>0.62770035325624696</v>
      </c>
      <c r="I368" s="44">
        <v>6.1604250151310699E-2</v>
      </c>
      <c r="J368" s="44">
        <v>0.310695396592441</v>
      </c>
      <c r="K368" s="45">
        <v>-0.45574999999999999</v>
      </c>
      <c r="L368" s="86">
        <v>334598.00300000003</v>
      </c>
    </row>
    <row r="369" spans="1:12" s="9" customFormat="1" x14ac:dyDescent="0.25">
      <c r="A369" s="41" t="s">
        <v>134</v>
      </c>
      <c r="B369" s="41" t="s">
        <v>116</v>
      </c>
      <c r="C369" s="41" t="s">
        <v>120</v>
      </c>
      <c r="D369" s="42">
        <v>4.9740000000000002</v>
      </c>
      <c r="E369" s="42">
        <v>5.39</v>
      </c>
      <c r="F369" s="43">
        <v>-1.508E-2</v>
      </c>
      <c r="G369" s="44">
        <v>-1.49668661998314E-2</v>
      </c>
      <c r="H369" s="44">
        <v>0.907540260220842</v>
      </c>
      <c r="I369" s="44">
        <v>8.8148326578204091E-3</v>
      </c>
      <c r="J369" s="44">
        <v>8.3644907121337486E-2</v>
      </c>
      <c r="K369" s="45">
        <v>-0.41455999999999998</v>
      </c>
      <c r="L369" s="86">
        <v>334346.74599999998</v>
      </c>
    </row>
    <row r="370" spans="1:12" s="9" customFormat="1" x14ac:dyDescent="0.25">
      <c r="A370" s="41" t="s">
        <v>94</v>
      </c>
      <c r="B370" s="41" t="s">
        <v>118</v>
      </c>
      <c r="C370" s="41" t="s">
        <v>120</v>
      </c>
      <c r="D370" s="42">
        <v>4.8919999999999897</v>
      </c>
      <c r="E370" s="42">
        <v>4.99</v>
      </c>
      <c r="F370" s="43">
        <v>-0.10186000000000001</v>
      </c>
      <c r="G370" s="44">
        <v>-9.6844015343786893E-2</v>
      </c>
      <c r="H370" s="44">
        <v>9.9238658448197292E-2</v>
      </c>
      <c r="I370" s="44">
        <v>0.26299828746255799</v>
      </c>
      <c r="J370" s="44">
        <v>0.63776305408924405</v>
      </c>
      <c r="K370" s="45">
        <v>-0.35239999999999999</v>
      </c>
      <c r="L370" s="86">
        <v>333430.90100000001</v>
      </c>
    </row>
    <row r="371" spans="1:12" s="9" customFormat="1" x14ac:dyDescent="0.25">
      <c r="A371" s="41" t="s">
        <v>128</v>
      </c>
      <c r="B371" s="41" t="s">
        <v>118</v>
      </c>
      <c r="C371" s="41" t="s">
        <v>120</v>
      </c>
      <c r="D371" s="42">
        <v>4.8919999999999897</v>
      </c>
      <c r="E371" s="42">
        <v>4.99</v>
      </c>
      <c r="F371" s="43">
        <v>-0.10186000000000001</v>
      </c>
      <c r="G371" s="44">
        <v>-9.6844015343786893E-2</v>
      </c>
      <c r="H371" s="44">
        <v>9.9238658448197292E-2</v>
      </c>
      <c r="I371" s="44">
        <v>0.26299828746255799</v>
      </c>
      <c r="J371" s="44">
        <v>0.63776305408924405</v>
      </c>
      <c r="K371" s="45">
        <v>-0.35239999999999999</v>
      </c>
      <c r="L371" s="86">
        <v>333430.90100000001</v>
      </c>
    </row>
    <row r="372" spans="1:12" s="9" customFormat="1" x14ac:dyDescent="0.25">
      <c r="A372" s="41" t="s">
        <v>156</v>
      </c>
      <c r="B372" s="41" t="s">
        <v>102</v>
      </c>
      <c r="C372" s="41" t="s">
        <v>120</v>
      </c>
      <c r="D372" s="42">
        <v>4.0460000000000003</v>
      </c>
      <c r="E372" s="42">
        <v>4.3899999999999997</v>
      </c>
      <c r="F372" s="43">
        <v>-5.3929999999999999E-2</v>
      </c>
      <c r="G372" s="44">
        <v>-5.2501570929483703E-2</v>
      </c>
      <c r="H372" s="44">
        <v>0.77330937881622897</v>
      </c>
      <c r="I372" s="44">
        <v>3.6299598899290603E-2</v>
      </c>
      <c r="J372" s="44">
        <v>0.19039102228447899</v>
      </c>
      <c r="K372" s="45">
        <v>-1.89805</v>
      </c>
      <c r="L372" s="86">
        <v>333312.00199999998</v>
      </c>
    </row>
    <row r="373" spans="1:12" s="9" customFormat="1" x14ac:dyDescent="0.25">
      <c r="A373" s="41" t="s">
        <v>126</v>
      </c>
      <c r="B373" s="41" t="s">
        <v>111</v>
      </c>
      <c r="C373" s="41" t="s">
        <v>120</v>
      </c>
      <c r="D373" s="42">
        <v>2.8959999999999999</v>
      </c>
      <c r="E373" s="42">
        <v>2.89</v>
      </c>
      <c r="F373" s="43">
        <v>-4.2200000000000001E-2</v>
      </c>
      <c r="G373" s="44">
        <v>-4.1321974207512699E-2</v>
      </c>
      <c r="H373" s="44">
        <v>0.33679895388278602</v>
      </c>
      <c r="I373" s="44">
        <v>1.3521691596598401E-4</v>
      </c>
      <c r="J373" s="44">
        <v>0.66306582920124701</v>
      </c>
      <c r="K373" s="45">
        <v>-0.88426000000000005</v>
      </c>
      <c r="L373" s="86">
        <v>330757.25300000003</v>
      </c>
    </row>
    <row r="374" spans="1:12" s="9" customFormat="1" x14ac:dyDescent="0.25">
      <c r="A374" s="41" t="s">
        <v>157</v>
      </c>
      <c r="B374" s="41" t="s">
        <v>114</v>
      </c>
      <c r="C374" s="41" t="s">
        <v>120</v>
      </c>
      <c r="D374" s="42">
        <v>2.5129999999999999</v>
      </c>
      <c r="E374" s="42">
        <v>2.09</v>
      </c>
      <c r="F374" s="43">
        <v>-6.3799999999999898E-3</v>
      </c>
      <c r="G374" s="44">
        <v>-6.3596910133979501E-3</v>
      </c>
      <c r="H374" s="44">
        <v>5.5169352111932805E-4</v>
      </c>
      <c r="I374" s="44">
        <v>3.4365266818326898E-4</v>
      </c>
      <c r="J374" s="44">
        <v>0.99910465381069702</v>
      </c>
      <c r="K374" s="45">
        <v>-0.5827</v>
      </c>
      <c r="L374" s="86">
        <v>325609.90999999997</v>
      </c>
    </row>
    <row r="375" spans="1:12" s="9" customFormat="1" x14ac:dyDescent="0.25">
      <c r="A375" s="41" t="s">
        <v>157</v>
      </c>
      <c r="B375" s="41" t="s">
        <v>114</v>
      </c>
      <c r="C375" s="41" t="s">
        <v>120</v>
      </c>
      <c r="D375" s="42">
        <v>2.5129999999999999</v>
      </c>
      <c r="E375" s="42">
        <v>2.39</v>
      </c>
      <c r="F375" s="43">
        <v>-9.7999999999999997E-4</v>
      </c>
      <c r="G375" s="44">
        <v>-9.7951995682687911E-4</v>
      </c>
      <c r="H375" s="44">
        <v>2.8447660334812302E-3</v>
      </c>
      <c r="I375" s="44">
        <v>1.0744154271631098E-2</v>
      </c>
      <c r="J375" s="44">
        <v>0.98641107969488706</v>
      </c>
      <c r="K375" s="45">
        <v>-0.5827</v>
      </c>
      <c r="L375" s="86">
        <v>325609.90999999997</v>
      </c>
    </row>
    <row r="376" spans="1:12" s="9" customFormat="1" x14ac:dyDescent="0.25">
      <c r="A376" s="41" t="s">
        <v>167</v>
      </c>
      <c r="B376" s="41" t="s">
        <v>106</v>
      </c>
      <c r="C376" s="41" t="s">
        <v>120</v>
      </c>
      <c r="D376" s="42">
        <v>3.9180000000000001</v>
      </c>
      <c r="E376" s="42">
        <v>4.09</v>
      </c>
      <c r="F376" s="43">
        <v>-8.7910000000000002E-2</v>
      </c>
      <c r="G376" s="44">
        <v>-8.4156701088826405E-2</v>
      </c>
      <c r="H376" s="44">
        <v>0.87802284664181596</v>
      </c>
      <c r="I376" s="44">
        <v>1.03078719400385E-2</v>
      </c>
      <c r="J376" s="44">
        <v>0.111669281418144</v>
      </c>
      <c r="K376" s="45">
        <v>-0.73763000000000001</v>
      </c>
      <c r="L376" s="86">
        <v>321777.91899999999</v>
      </c>
    </row>
    <row r="377" spans="1:12" s="9" customFormat="1" x14ac:dyDescent="0.25">
      <c r="A377" s="41" t="s">
        <v>99</v>
      </c>
      <c r="B377" s="41" t="s">
        <v>112</v>
      </c>
      <c r="C377" s="41" t="s">
        <v>120</v>
      </c>
      <c r="D377" s="42">
        <v>3.302</v>
      </c>
      <c r="E377" s="42">
        <v>3.99</v>
      </c>
      <c r="F377" s="43">
        <v>-0.106559999999999</v>
      </c>
      <c r="G377" s="44">
        <v>-0.101078888723535</v>
      </c>
      <c r="H377" s="44">
        <v>0.59939309750161396</v>
      </c>
      <c r="I377" s="44">
        <v>0.30026315546731402</v>
      </c>
      <c r="J377" s="44">
        <v>0.10034374703107</v>
      </c>
      <c r="K377" s="45">
        <v>-1.2439100000000001</v>
      </c>
      <c r="L377" s="86">
        <v>305299.12899999903</v>
      </c>
    </row>
    <row r="378" spans="1:12" s="9" customFormat="1" x14ac:dyDescent="0.25">
      <c r="A378" s="41" t="s">
        <v>135</v>
      </c>
      <c r="B378" s="41" t="s">
        <v>103</v>
      </c>
      <c r="C378" s="41" t="s">
        <v>120</v>
      </c>
      <c r="D378" s="42">
        <v>2.843</v>
      </c>
      <c r="E378" s="42">
        <v>3.09</v>
      </c>
      <c r="F378" s="43">
        <v>-8.5339999999999999E-2</v>
      </c>
      <c r="G378" s="44">
        <v>-8.1799956691245498E-2</v>
      </c>
      <c r="H378" s="44">
        <v>0.90043720191675602</v>
      </c>
      <c r="I378" s="44">
        <v>2.3186351536220902E-2</v>
      </c>
      <c r="J378" s="44">
        <v>7.6376446547022706E-2</v>
      </c>
      <c r="K378" s="45">
        <v>-0.66786999999999996</v>
      </c>
      <c r="L378" s="86">
        <v>303857.11599999998</v>
      </c>
    </row>
    <row r="379" spans="1:12" s="9" customFormat="1" x14ac:dyDescent="0.25">
      <c r="A379" s="41" t="s">
        <v>159</v>
      </c>
      <c r="B379" s="41" t="s">
        <v>103</v>
      </c>
      <c r="C379" s="41" t="s">
        <v>120</v>
      </c>
      <c r="D379" s="42">
        <v>2.746</v>
      </c>
      <c r="E379" s="42">
        <v>2.4900000000000002</v>
      </c>
      <c r="F379" s="43">
        <v>-7.5120000000000006E-2</v>
      </c>
      <c r="G379" s="44">
        <v>-7.2367836210320599E-2</v>
      </c>
      <c r="H379" s="44">
        <v>4.1832738766166598E-3</v>
      </c>
      <c r="I379" s="44">
        <v>0.22784898381305399</v>
      </c>
      <c r="J379" s="44">
        <v>0.76796774231032894</v>
      </c>
      <c r="K379" s="45">
        <v>-0.73751999999999995</v>
      </c>
      <c r="L379" s="86">
        <v>300754.038</v>
      </c>
    </row>
    <row r="380" spans="1:12" s="9" customFormat="1" x14ac:dyDescent="0.25">
      <c r="A380" s="41" t="s">
        <v>131</v>
      </c>
      <c r="B380" s="41" t="s">
        <v>103</v>
      </c>
      <c r="C380" s="41" t="s">
        <v>120</v>
      </c>
      <c r="D380" s="42">
        <v>2.9529999999999998</v>
      </c>
      <c r="E380" s="42">
        <v>2.89</v>
      </c>
      <c r="F380" s="43">
        <v>-9.8290000000000002E-2</v>
      </c>
      <c r="G380" s="44">
        <v>-9.3613986307266403E-2</v>
      </c>
      <c r="H380" s="44">
        <v>5.0368620050671095E-2</v>
      </c>
      <c r="I380" s="44">
        <v>8.16276049481552E-2</v>
      </c>
      <c r="J380" s="44">
        <v>0.86800377500117309</v>
      </c>
      <c r="K380" s="45">
        <v>-1.2749699999999999</v>
      </c>
      <c r="L380" s="86">
        <v>298887.14199999999</v>
      </c>
    </row>
    <row r="381" spans="1:12" s="9" customFormat="1" x14ac:dyDescent="0.25">
      <c r="A381" s="41" t="s">
        <v>131</v>
      </c>
      <c r="B381" s="41" t="s">
        <v>103</v>
      </c>
      <c r="C381" s="41" t="s">
        <v>120</v>
      </c>
      <c r="D381" s="42">
        <v>2.9529999999999998</v>
      </c>
      <c r="E381" s="42">
        <v>3.09</v>
      </c>
      <c r="F381" s="43">
        <v>-4.641E-2</v>
      </c>
      <c r="G381" s="44">
        <v>-4.5349524753475798E-2</v>
      </c>
      <c r="H381" s="44">
        <v>0.68056104615984192</v>
      </c>
      <c r="I381" s="44">
        <v>4.0935526000231405E-2</v>
      </c>
      <c r="J381" s="44">
        <v>0.27850342783992599</v>
      </c>
      <c r="K381" s="45">
        <v>-1.2749699999999999</v>
      </c>
      <c r="L381" s="86">
        <v>298887.14199999999</v>
      </c>
    </row>
    <row r="382" spans="1:12" s="9" customFormat="1" x14ac:dyDescent="0.25">
      <c r="A382" s="41" t="s">
        <v>137</v>
      </c>
      <c r="B382" s="41" t="s">
        <v>107</v>
      </c>
      <c r="C382" s="41" t="s">
        <v>120</v>
      </c>
      <c r="D382" s="42">
        <v>2.238</v>
      </c>
      <c r="E382" s="42">
        <v>1.89</v>
      </c>
      <c r="F382" s="43">
        <v>-4.2209999999999998E-2</v>
      </c>
      <c r="G382" s="44">
        <v>-4.1331560939836899E-2</v>
      </c>
      <c r="H382" s="44">
        <v>5.2926184244782702E-2</v>
      </c>
      <c r="I382" s="44">
        <v>1.4821615350534599E-3</v>
      </c>
      <c r="J382" s="44">
        <v>0.94559165422016311</v>
      </c>
      <c r="K382" s="45">
        <v>-0.70903000000000005</v>
      </c>
      <c r="L382" s="86">
        <v>298408.93099999998</v>
      </c>
    </row>
    <row r="383" spans="1:12" s="9" customFormat="1" x14ac:dyDescent="0.25">
      <c r="A383" s="41" t="s">
        <v>126</v>
      </c>
      <c r="B383" s="41" t="s">
        <v>106</v>
      </c>
      <c r="C383" s="41" t="s">
        <v>120</v>
      </c>
      <c r="D383" s="42">
        <v>3.98</v>
      </c>
      <c r="E383" s="42">
        <v>3.99</v>
      </c>
      <c r="F383" s="43">
        <v>-5.3859999999999998E-2</v>
      </c>
      <c r="G383" s="44">
        <v>-5.2435243718023501E-2</v>
      </c>
      <c r="H383" s="44">
        <v>0.43588993753276201</v>
      </c>
      <c r="I383" s="44">
        <v>0.20470174343442998</v>
      </c>
      <c r="J383" s="44">
        <v>0.35940831903280601</v>
      </c>
      <c r="K383" s="45">
        <v>-0.64991999999999905</v>
      </c>
      <c r="L383" s="86">
        <v>297147.23300000001</v>
      </c>
    </row>
    <row r="384" spans="1:12" s="9" customFormat="1" x14ac:dyDescent="0.25">
      <c r="A384" s="41" t="s">
        <v>139</v>
      </c>
      <c r="B384" s="41" t="s">
        <v>114</v>
      </c>
      <c r="C384" s="41" t="s">
        <v>120</v>
      </c>
      <c r="D384" s="42">
        <v>2.3109999999999999</v>
      </c>
      <c r="E384" s="42">
        <v>2.69</v>
      </c>
      <c r="F384" s="43">
        <v>-4.4819999999999999E-2</v>
      </c>
      <c r="G384" s="44">
        <v>-4.3830423132081603E-2</v>
      </c>
      <c r="H384" s="44">
        <v>0.87654999003004408</v>
      </c>
      <c r="I384" s="44">
        <v>7.6227909790495697E-3</v>
      </c>
      <c r="J384" s="44">
        <v>0.11582721899090499</v>
      </c>
      <c r="K384" s="45">
        <v>-0.52842999999999996</v>
      </c>
      <c r="L384" s="86">
        <v>295891</v>
      </c>
    </row>
    <row r="385" spans="1:12" s="9" customFormat="1" x14ac:dyDescent="0.25">
      <c r="A385" s="41" t="s">
        <v>167</v>
      </c>
      <c r="B385" s="41" t="s">
        <v>103</v>
      </c>
      <c r="C385" s="41" t="s">
        <v>120</v>
      </c>
      <c r="D385" s="42">
        <v>2.839</v>
      </c>
      <c r="E385" s="42">
        <v>3.09</v>
      </c>
      <c r="F385" s="43">
        <v>-8.1320000000000003E-2</v>
      </c>
      <c r="G385" s="44">
        <v>-7.8101363325373194E-2</v>
      </c>
      <c r="H385" s="44">
        <v>0.88401625977017406</v>
      </c>
      <c r="I385" s="44">
        <v>2.4195523210234802E-2</v>
      </c>
      <c r="J385" s="44">
        <v>9.1788217019590612E-2</v>
      </c>
      <c r="K385" s="45">
        <v>-0.64275000000000004</v>
      </c>
      <c r="L385" s="86">
        <v>294849.03499999997</v>
      </c>
    </row>
    <row r="386" spans="1:12" s="9" customFormat="1" x14ac:dyDescent="0.25">
      <c r="A386" s="41" t="s">
        <v>129</v>
      </c>
      <c r="B386" s="41" t="s">
        <v>110</v>
      </c>
      <c r="C386" s="41" t="s">
        <v>120</v>
      </c>
      <c r="D386" s="42">
        <v>4.391</v>
      </c>
      <c r="E386" s="42">
        <v>5.09</v>
      </c>
      <c r="F386" s="43">
        <v>-4.317E-2</v>
      </c>
      <c r="G386" s="44">
        <v>-4.2251441028245497E-2</v>
      </c>
      <c r="H386" s="44">
        <v>0.90867662511113712</v>
      </c>
      <c r="I386" s="44">
        <v>7.8071536066324609E-2</v>
      </c>
      <c r="J386" s="44">
        <v>1.32518388225378E-2</v>
      </c>
      <c r="K386" s="45">
        <v>-1.1619999999999999</v>
      </c>
      <c r="L386" s="86">
        <v>293181.09899999999</v>
      </c>
    </row>
    <row r="387" spans="1:12" s="9" customFormat="1" x14ac:dyDescent="0.25">
      <c r="A387" s="41" t="s">
        <v>129</v>
      </c>
      <c r="B387" s="41" t="s">
        <v>110</v>
      </c>
      <c r="C387" s="41" t="s">
        <v>120</v>
      </c>
      <c r="D387" s="42">
        <v>4.391</v>
      </c>
      <c r="E387" s="42">
        <v>5.29</v>
      </c>
      <c r="F387" s="43">
        <v>-2.5989999999999999E-2</v>
      </c>
      <c r="G387" s="44">
        <v>-2.5655166991637599E-2</v>
      </c>
      <c r="H387" s="44">
        <v>0.99338370289400402</v>
      </c>
      <c r="I387" s="44">
        <v>6.61629710599546E-3</v>
      </c>
      <c r="J387" s="44">
        <v>-1.4210854715202002E-16</v>
      </c>
      <c r="K387" s="45">
        <v>-1.1619999999999999</v>
      </c>
      <c r="L387" s="86">
        <v>293181.09899999999</v>
      </c>
    </row>
    <row r="388" spans="1:12" s="9" customFormat="1" x14ac:dyDescent="0.25">
      <c r="A388" s="41" t="s">
        <v>92</v>
      </c>
      <c r="B388" s="41" t="s">
        <v>106</v>
      </c>
      <c r="C388" s="41" t="s">
        <v>120</v>
      </c>
      <c r="D388" s="42">
        <v>4.0039999999999996</v>
      </c>
      <c r="E388" s="42">
        <v>4.3899999999999997</v>
      </c>
      <c r="F388" s="43">
        <v>-5.9000000000000003E-4</v>
      </c>
      <c r="G388" s="44">
        <v>-5.8982598422474498E-4</v>
      </c>
      <c r="H388" s="44">
        <v>0.99561306191259202</v>
      </c>
      <c r="I388" s="44">
        <v>9.0910042293254406E-4</v>
      </c>
      <c r="J388" s="44">
        <v>3.4778376644746299E-3</v>
      </c>
      <c r="K388" s="45">
        <v>-0.95667999999999997</v>
      </c>
      <c r="L388" s="86">
        <v>287286.02600000001</v>
      </c>
    </row>
    <row r="389" spans="1:12" s="9" customFormat="1" x14ac:dyDescent="0.25">
      <c r="A389" s="41" t="s">
        <v>134</v>
      </c>
      <c r="B389" s="41" t="s">
        <v>103</v>
      </c>
      <c r="C389" s="41" t="s">
        <v>120</v>
      </c>
      <c r="D389" s="42">
        <v>2.7160000000000002</v>
      </c>
      <c r="E389" s="42">
        <v>3.09</v>
      </c>
      <c r="F389" s="43">
        <v>-8.498E-2</v>
      </c>
      <c r="G389" s="44">
        <v>-8.14693451691509E-2</v>
      </c>
      <c r="H389" s="44">
        <v>0.92492252941045505</v>
      </c>
      <c r="I389" s="44">
        <v>2.4532910504849598E-2</v>
      </c>
      <c r="J389" s="44">
        <v>5.0544560084695093E-2</v>
      </c>
      <c r="K389" s="45">
        <v>-0.49398999999999998</v>
      </c>
      <c r="L389" s="86">
        <v>285583.065</v>
      </c>
    </row>
    <row r="390" spans="1:12" s="9" customFormat="1" x14ac:dyDescent="0.25">
      <c r="A390" s="41" t="s">
        <v>125</v>
      </c>
      <c r="B390" s="41" t="s">
        <v>105</v>
      </c>
      <c r="C390" s="41" t="s">
        <v>120</v>
      </c>
      <c r="D390" s="42">
        <v>5.1239999999999997</v>
      </c>
      <c r="E390" s="42">
        <v>5.89</v>
      </c>
      <c r="F390" s="43">
        <v>-3.8419999999999899E-2</v>
      </c>
      <c r="G390" s="44">
        <v>-3.7691313644579602E-2</v>
      </c>
      <c r="H390" s="44">
        <v>0.67288651900524599</v>
      </c>
      <c r="I390" s="44">
        <v>3.8664734158108099E-3</v>
      </c>
      <c r="J390" s="44">
        <v>0.32324700757894298</v>
      </c>
      <c r="K390" s="45">
        <v>-0.50475000000000003</v>
      </c>
      <c r="L390" s="86">
        <v>285429.59600000002</v>
      </c>
    </row>
    <row r="391" spans="1:12" s="9" customFormat="1" x14ac:dyDescent="0.25">
      <c r="A391" s="41" t="s">
        <v>134</v>
      </c>
      <c r="B391" s="41" t="s">
        <v>117</v>
      </c>
      <c r="C391" s="41" t="s">
        <v>120</v>
      </c>
      <c r="D391" s="42">
        <v>2.9489999999999998</v>
      </c>
      <c r="E391" s="42">
        <v>3.19</v>
      </c>
      <c r="F391" s="43">
        <v>-5.042E-2</v>
      </c>
      <c r="G391" s="44">
        <v>-4.9170007970885499E-2</v>
      </c>
      <c r="H391" s="44">
        <v>0.81490893081356508</v>
      </c>
      <c r="I391" s="44">
        <v>1.2482450498347999E-2</v>
      </c>
      <c r="J391" s="44">
        <v>0.172608618688086</v>
      </c>
      <c r="K391" s="45">
        <v>-0.86231999999999998</v>
      </c>
      <c r="L391" s="86">
        <v>284747.68099999998</v>
      </c>
    </row>
    <row r="392" spans="1:12" s="9" customFormat="1" x14ac:dyDescent="0.25">
      <c r="A392" s="41" t="s">
        <v>134</v>
      </c>
      <c r="B392" s="41" t="s">
        <v>117</v>
      </c>
      <c r="C392" s="41" t="s">
        <v>120</v>
      </c>
      <c r="D392" s="42">
        <v>2.9489999999999998</v>
      </c>
      <c r="E392" s="42">
        <v>3.59</v>
      </c>
      <c r="F392" s="43">
        <v>-2.0279999999999999E-2</v>
      </c>
      <c r="G392" s="44">
        <v>-2.00757439015685E-2</v>
      </c>
      <c r="H392" s="44">
        <v>0.93300836888849803</v>
      </c>
      <c r="I392" s="44">
        <v>4.22636243057425E-2</v>
      </c>
      <c r="J392" s="44">
        <v>2.4728006805758998E-2</v>
      </c>
      <c r="K392" s="45">
        <v>-0.86231999999999998</v>
      </c>
      <c r="L392" s="86">
        <v>284747.68099999998</v>
      </c>
    </row>
    <row r="393" spans="1:12" s="9" customFormat="1" x14ac:dyDescent="0.25">
      <c r="A393" s="41" t="s">
        <v>134</v>
      </c>
      <c r="B393" s="41" t="s">
        <v>117</v>
      </c>
      <c r="C393" s="41" t="s">
        <v>120</v>
      </c>
      <c r="D393" s="42">
        <v>2.9489999999999998</v>
      </c>
      <c r="E393" s="42">
        <v>3.09</v>
      </c>
      <c r="F393" s="43">
        <v>-2.019E-2</v>
      </c>
      <c r="G393" s="44">
        <v>-1.9987546749707302E-2</v>
      </c>
      <c r="H393" s="44">
        <v>0.81113784456224591</v>
      </c>
      <c r="I393" s="44">
        <v>3.77108625131927E-3</v>
      </c>
      <c r="J393" s="44">
        <v>0.185091069186434</v>
      </c>
      <c r="K393" s="45">
        <v>-0.86231999999999998</v>
      </c>
      <c r="L393" s="86">
        <v>284747.68099999998</v>
      </c>
    </row>
    <row r="394" spans="1:12" s="9" customFormat="1" x14ac:dyDescent="0.25">
      <c r="A394" s="41" t="s">
        <v>160</v>
      </c>
      <c r="B394" s="41" t="s">
        <v>114</v>
      </c>
      <c r="C394" s="41" t="s">
        <v>120</v>
      </c>
      <c r="D394" s="42">
        <v>2.1579999999999999</v>
      </c>
      <c r="E394" s="42">
        <v>2.69</v>
      </c>
      <c r="F394" s="43">
        <v>-4.7660000000000001E-2</v>
      </c>
      <c r="G394" s="44">
        <v>-4.6542092337511803E-2</v>
      </c>
      <c r="H394" s="44">
        <v>0.98613439209112796</v>
      </c>
      <c r="I394" s="44">
        <v>2.7590510332676701E-3</v>
      </c>
      <c r="J394" s="44">
        <v>1.1106556875604301E-2</v>
      </c>
      <c r="K394" s="45">
        <v>-0.50226999999999999</v>
      </c>
      <c r="L394" s="86">
        <v>282359.12099999998</v>
      </c>
    </row>
    <row r="395" spans="1:12" s="9" customFormat="1" x14ac:dyDescent="0.25">
      <c r="A395" s="41" t="s">
        <v>126</v>
      </c>
      <c r="B395" s="41" t="s">
        <v>113</v>
      </c>
      <c r="C395" s="41" t="s">
        <v>120</v>
      </c>
      <c r="D395" s="42">
        <v>3.77</v>
      </c>
      <c r="E395" s="42">
        <v>3.99</v>
      </c>
      <c r="F395" s="43">
        <v>-4.1230000000000003E-2</v>
      </c>
      <c r="G395" s="44">
        <v>-4.0391605366554797E-2</v>
      </c>
      <c r="H395" s="44">
        <v>0.52579805175949301</v>
      </c>
      <c r="I395" s="44">
        <v>0.190575261272798</v>
      </c>
      <c r="J395" s="44">
        <v>0.28362668696770699</v>
      </c>
      <c r="K395" s="45">
        <v>-0.98514999999999997</v>
      </c>
      <c r="L395" s="86">
        <v>282225.97399999999</v>
      </c>
    </row>
    <row r="396" spans="1:12" s="9" customFormat="1" x14ac:dyDescent="0.25">
      <c r="A396" s="41" t="s">
        <v>149</v>
      </c>
      <c r="B396" s="41" t="s">
        <v>114</v>
      </c>
      <c r="C396" s="41" t="s">
        <v>120</v>
      </c>
      <c r="D396" s="42">
        <v>2.2389999999999999</v>
      </c>
      <c r="E396" s="42">
        <v>2.69</v>
      </c>
      <c r="F396" s="43">
        <v>-4.6019999999999998E-2</v>
      </c>
      <c r="G396" s="44">
        <v>-4.4977138457521999E-2</v>
      </c>
      <c r="H396" s="44">
        <v>0.79505545021632107</v>
      </c>
      <c r="I396" s="44">
        <v>1.5361440949016E-3</v>
      </c>
      <c r="J396" s="44">
        <v>0.20340840568877699</v>
      </c>
      <c r="K396" s="45">
        <v>-0.56020999999999999</v>
      </c>
      <c r="L396" s="86">
        <v>279038.049</v>
      </c>
    </row>
    <row r="397" spans="1:12" s="9" customFormat="1" x14ac:dyDescent="0.25">
      <c r="A397" s="41" t="s">
        <v>157</v>
      </c>
      <c r="B397" s="41" t="s">
        <v>103</v>
      </c>
      <c r="C397" s="41" t="s">
        <v>120</v>
      </c>
      <c r="D397" s="42">
        <v>2.9750000000000001</v>
      </c>
      <c r="E397" s="42">
        <v>2.89</v>
      </c>
      <c r="F397" s="43">
        <v>-9.8369999999999999E-2</v>
      </c>
      <c r="G397" s="44">
        <v>-9.3686494288003894E-2</v>
      </c>
      <c r="H397" s="44">
        <v>3.5847001757312799E-2</v>
      </c>
      <c r="I397" s="44">
        <v>7.8249757902270789E-2</v>
      </c>
      <c r="J397" s="44">
        <v>0.88590324034041601</v>
      </c>
      <c r="K397" s="45">
        <v>-1.2736799999999999</v>
      </c>
      <c r="L397" s="86">
        <v>278973.16800000001</v>
      </c>
    </row>
    <row r="398" spans="1:12" s="9" customFormat="1" x14ac:dyDescent="0.25">
      <c r="A398" s="41" t="s">
        <v>157</v>
      </c>
      <c r="B398" s="41" t="s">
        <v>103</v>
      </c>
      <c r="C398" s="41" t="s">
        <v>120</v>
      </c>
      <c r="D398" s="42">
        <v>2.9750000000000001</v>
      </c>
      <c r="E398" s="42">
        <v>3.09</v>
      </c>
      <c r="F398" s="43">
        <v>-4.564E-2</v>
      </c>
      <c r="G398" s="44">
        <v>-4.46141608087504E-2</v>
      </c>
      <c r="H398" s="44">
        <v>0.68423866177959691</v>
      </c>
      <c r="I398" s="44">
        <v>3.95198797988126E-2</v>
      </c>
      <c r="J398" s="44">
        <v>0.27624145842158898</v>
      </c>
      <c r="K398" s="45">
        <v>-1.2736799999999999</v>
      </c>
      <c r="L398" s="86">
        <v>278973.16800000001</v>
      </c>
    </row>
    <row r="399" spans="1:12" s="9" customFormat="1" x14ac:dyDescent="0.25">
      <c r="A399" s="41" t="s">
        <v>125</v>
      </c>
      <c r="B399" s="41" t="s">
        <v>113</v>
      </c>
      <c r="C399" s="41" t="s">
        <v>120</v>
      </c>
      <c r="D399" s="42">
        <v>4.0199999999999996</v>
      </c>
      <c r="E399" s="42">
        <v>3.99</v>
      </c>
      <c r="F399" s="43">
        <v>-2.8789999999999899E-2</v>
      </c>
      <c r="G399" s="44">
        <v>-2.8379516654624602E-2</v>
      </c>
      <c r="H399" s="44">
        <v>0.18023593488501699</v>
      </c>
      <c r="I399" s="44">
        <v>0.55364613913249594</v>
      </c>
      <c r="J399" s="44">
        <v>0.26611792598248502</v>
      </c>
      <c r="K399" s="45">
        <v>-1.0288200000000001</v>
      </c>
      <c r="L399" s="86">
        <v>278169.32799999998</v>
      </c>
    </row>
    <row r="400" spans="1:12" s="9" customFormat="1" x14ac:dyDescent="0.25">
      <c r="A400" s="41" t="s">
        <v>125</v>
      </c>
      <c r="B400" s="41" t="s">
        <v>113</v>
      </c>
      <c r="C400" s="41" t="s">
        <v>120</v>
      </c>
      <c r="D400" s="42">
        <v>4.0199999999999996</v>
      </c>
      <c r="E400" s="42">
        <v>4.29</v>
      </c>
      <c r="F400" s="43">
        <v>-4.3299999999999996E-3</v>
      </c>
      <c r="G400" s="44">
        <v>-4.3206390658221397E-3</v>
      </c>
      <c r="H400" s="44">
        <v>0.73830519630133395</v>
      </c>
      <c r="I400" s="44">
        <v>0.247709243735343</v>
      </c>
      <c r="J400" s="44">
        <v>1.3985559963322E-2</v>
      </c>
      <c r="K400" s="45">
        <v>-1.0288200000000001</v>
      </c>
      <c r="L400" s="86">
        <v>278169.32799999998</v>
      </c>
    </row>
    <row r="401" spans="1:12" s="9" customFormat="1" x14ac:dyDescent="0.25">
      <c r="A401" s="41" t="s">
        <v>125</v>
      </c>
      <c r="B401" s="41" t="s">
        <v>113</v>
      </c>
      <c r="C401" s="41" t="s">
        <v>120</v>
      </c>
      <c r="D401" s="42">
        <v>4.0199999999999996</v>
      </c>
      <c r="E401" s="42">
        <v>4.1900000000000004</v>
      </c>
      <c r="F401" s="43">
        <v>-4.0999999999999999E-4</v>
      </c>
      <c r="G401" s="44">
        <v>-4.0991596148565098E-4</v>
      </c>
      <c r="H401" s="44">
        <v>0.73506973093668404</v>
      </c>
      <c r="I401" s="44">
        <v>3.2354653646491801E-3</v>
      </c>
      <c r="J401" s="44">
        <v>0.26169480369866499</v>
      </c>
      <c r="K401" s="45">
        <v>-1.0288200000000001</v>
      </c>
      <c r="L401" s="86">
        <v>278169.32799999998</v>
      </c>
    </row>
    <row r="402" spans="1:12" s="9" customFormat="1" x14ac:dyDescent="0.25">
      <c r="A402" s="41" t="s">
        <v>158</v>
      </c>
      <c r="B402" s="41" t="s">
        <v>103</v>
      </c>
      <c r="C402" s="41" t="s">
        <v>120</v>
      </c>
      <c r="D402" s="42">
        <v>2.5649999999999999</v>
      </c>
      <c r="E402" s="42">
        <v>2.89</v>
      </c>
      <c r="F402" s="43">
        <v>-9.8879999999999996E-2</v>
      </c>
      <c r="G402" s="44">
        <v>-9.4148596329880194E-2</v>
      </c>
      <c r="H402" s="44">
        <v>0.94467649393764408</v>
      </c>
      <c r="I402" s="44">
        <v>8.6875721709006905E-3</v>
      </c>
      <c r="J402" s="44">
        <v>4.6635933891454699E-2</v>
      </c>
      <c r="K402" s="45">
        <v>-1.15442</v>
      </c>
      <c r="L402" s="86">
        <v>272315.55599999998</v>
      </c>
    </row>
    <row r="403" spans="1:12" s="9" customFormat="1" x14ac:dyDescent="0.25">
      <c r="A403" s="41" t="s">
        <v>158</v>
      </c>
      <c r="B403" s="41" t="s">
        <v>103</v>
      </c>
      <c r="C403" s="41" t="s">
        <v>120</v>
      </c>
      <c r="D403" s="42">
        <v>2.5649999999999999</v>
      </c>
      <c r="E403" s="42">
        <v>3.09</v>
      </c>
      <c r="F403" s="43">
        <v>-3.814E-2</v>
      </c>
      <c r="G403" s="44">
        <v>-3.7421829486378698E-2</v>
      </c>
      <c r="H403" s="44">
        <v>0.999999999999999</v>
      </c>
      <c r="I403" s="44">
        <v>0</v>
      </c>
      <c r="J403" s="44">
        <v>1.4210854715202002E-16</v>
      </c>
      <c r="K403" s="45">
        <v>-1.15442</v>
      </c>
      <c r="L403" s="86">
        <v>272315.55599999998</v>
      </c>
    </row>
    <row r="404" spans="1:12" s="9" customFormat="1" x14ac:dyDescent="0.25">
      <c r="A404" s="41" t="s">
        <v>131</v>
      </c>
      <c r="B404" s="41" t="s">
        <v>111</v>
      </c>
      <c r="C404" s="41" t="s">
        <v>120</v>
      </c>
      <c r="D404" s="42">
        <v>2.97399999999999</v>
      </c>
      <c r="E404" s="42">
        <v>2.69</v>
      </c>
      <c r="F404" s="43">
        <v>-6.7589999999999997E-2</v>
      </c>
      <c r="G404" s="44">
        <v>-6.53564010932942E-2</v>
      </c>
      <c r="H404" s="44">
        <v>2.2248106710718897E-2</v>
      </c>
      <c r="I404" s="44">
        <v>6.4219528877234302E-3</v>
      </c>
      <c r="J404" s="44">
        <v>0.97132994040155696</v>
      </c>
      <c r="K404" s="45">
        <v>-0.36512</v>
      </c>
      <c r="L404" s="86">
        <v>269103.842</v>
      </c>
    </row>
    <row r="405" spans="1:12" s="9" customFormat="1" x14ac:dyDescent="0.25">
      <c r="A405" s="41" t="s">
        <v>144</v>
      </c>
      <c r="B405" s="41" t="s">
        <v>118</v>
      </c>
      <c r="C405" s="41" t="s">
        <v>120</v>
      </c>
      <c r="D405" s="42">
        <v>4.3839999999999897</v>
      </c>
      <c r="E405" s="42">
        <v>4.6900000000000004</v>
      </c>
      <c r="F405" s="43">
        <v>-7.306E-2</v>
      </c>
      <c r="G405" s="44">
        <v>-7.0454944350760801E-2</v>
      </c>
      <c r="H405" s="44">
        <v>0.57837264395504395</v>
      </c>
      <c r="I405" s="44">
        <v>2.6485813877433803E-2</v>
      </c>
      <c r="J405" s="44">
        <v>0.39514154216752095</v>
      </c>
      <c r="K405" s="45">
        <v>-0.35693000000000003</v>
      </c>
      <c r="L405" s="86">
        <v>266080.78899999999</v>
      </c>
    </row>
    <row r="406" spans="1:12" s="9" customFormat="1" x14ac:dyDescent="0.25">
      <c r="A406" s="41" t="s">
        <v>144</v>
      </c>
      <c r="B406" s="41" t="s">
        <v>118</v>
      </c>
      <c r="C406" s="41" t="s">
        <v>120</v>
      </c>
      <c r="D406" s="42">
        <v>4.3839999999999897</v>
      </c>
      <c r="E406" s="42">
        <v>3.89</v>
      </c>
      <c r="F406" s="43">
        <v>-7.0989999999999998E-2</v>
      </c>
      <c r="G406" s="44">
        <v>-6.8528793206913394E-2</v>
      </c>
      <c r="H406" s="44">
        <v>1.2762325614785099E-2</v>
      </c>
      <c r="I406" s="44">
        <v>0.16188611219679502</v>
      </c>
      <c r="J406" s="44">
        <v>0.8253515621884191</v>
      </c>
      <c r="K406" s="45">
        <v>-0.35693000000000003</v>
      </c>
      <c r="L406" s="86">
        <v>266080.78899999999</v>
      </c>
    </row>
    <row r="407" spans="1:12" s="9" customFormat="1" x14ac:dyDescent="0.25">
      <c r="A407" s="41" t="s">
        <v>144</v>
      </c>
      <c r="B407" s="41" t="s">
        <v>106</v>
      </c>
      <c r="C407" s="41" t="s">
        <v>120</v>
      </c>
      <c r="D407" s="42">
        <v>3.9710000000000001</v>
      </c>
      <c r="E407" s="42">
        <v>4.09</v>
      </c>
      <c r="F407" s="43">
        <v>-9.8970000000000002E-2</v>
      </c>
      <c r="G407" s="44">
        <v>-9.4230119287622399E-2</v>
      </c>
      <c r="H407" s="44">
        <v>0.81897265276312492</v>
      </c>
      <c r="I407" s="44">
        <v>4.1751196948794896E-3</v>
      </c>
      <c r="J407" s="44">
        <v>0.17685222754199401</v>
      </c>
      <c r="K407" s="45">
        <v>-1.00427</v>
      </c>
      <c r="L407" s="86">
        <v>265761.90700000001</v>
      </c>
    </row>
    <row r="408" spans="1:12" s="9" customFormat="1" x14ac:dyDescent="0.25">
      <c r="A408" s="41" t="s">
        <v>139</v>
      </c>
      <c r="B408" s="41" t="s">
        <v>106</v>
      </c>
      <c r="C408" s="41" t="s">
        <v>120</v>
      </c>
      <c r="D408" s="42">
        <v>4.4980000000000002</v>
      </c>
      <c r="E408" s="42">
        <v>3.99</v>
      </c>
      <c r="F408" s="43">
        <v>-6.5199999999999994E-2</v>
      </c>
      <c r="G408" s="44">
        <v>-6.3119931375172106E-2</v>
      </c>
      <c r="H408" s="44">
        <v>0</v>
      </c>
      <c r="I408" s="44">
        <v>4.9654535306684099E-4</v>
      </c>
      <c r="J408" s="44">
        <v>0.99950345464693302</v>
      </c>
      <c r="K408" s="45">
        <v>-0.71343000000000001</v>
      </c>
      <c r="L408" s="86">
        <v>259802</v>
      </c>
    </row>
    <row r="409" spans="1:12" s="9" customFormat="1" x14ac:dyDescent="0.25">
      <c r="A409" s="41" t="s">
        <v>129</v>
      </c>
      <c r="B409" s="41" t="s">
        <v>113</v>
      </c>
      <c r="C409" s="41" t="s">
        <v>120</v>
      </c>
      <c r="D409" s="42">
        <v>3.7450000000000001</v>
      </c>
      <c r="E409" s="42">
        <v>3.99</v>
      </c>
      <c r="F409" s="43">
        <v>-2.1600000000000001E-2</v>
      </c>
      <c r="G409" s="44">
        <v>-2.1368390585114999E-2</v>
      </c>
      <c r="H409" s="44">
        <v>0.726354142209932</v>
      </c>
      <c r="I409" s="44">
        <v>5.7935286393794694E-2</v>
      </c>
      <c r="J409" s="44">
        <v>0.215710571396273</v>
      </c>
      <c r="K409" s="45">
        <v>-0.61913999999999902</v>
      </c>
      <c r="L409" s="86">
        <v>259464.14</v>
      </c>
    </row>
    <row r="410" spans="1:12" s="9" customFormat="1" x14ac:dyDescent="0.25">
      <c r="A410" s="41" t="s">
        <v>165</v>
      </c>
      <c r="B410" s="41" t="s">
        <v>117</v>
      </c>
      <c r="C410" s="41" t="s">
        <v>120</v>
      </c>
      <c r="D410" s="42">
        <v>3.4609999999999999</v>
      </c>
      <c r="E410" s="42">
        <v>3.29</v>
      </c>
      <c r="F410" s="43">
        <v>-1.6150000000000001E-2</v>
      </c>
      <c r="G410" s="44">
        <v>-1.6020287971844401E-2</v>
      </c>
      <c r="H410" s="44">
        <v>2.2503633350921502E-2</v>
      </c>
      <c r="I410" s="44">
        <v>3.4366408397900499E-3</v>
      </c>
      <c r="J410" s="44">
        <v>0.97405972580928801</v>
      </c>
      <c r="K410" s="45">
        <v>-0.90144000000000002</v>
      </c>
      <c r="L410" s="86">
        <v>256035.81200000001</v>
      </c>
    </row>
    <row r="411" spans="1:12" s="9" customFormat="1" x14ac:dyDescent="0.25">
      <c r="A411" s="41" t="s">
        <v>157</v>
      </c>
      <c r="B411" s="41" t="s">
        <v>106</v>
      </c>
      <c r="C411" s="41" t="s">
        <v>120</v>
      </c>
      <c r="D411" s="42">
        <v>3.9860000000000002</v>
      </c>
      <c r="E411" s="42">
        <v>4.29</v>
      </c>
      <c r="F411" s="43">
        <v>-5.47E-3</v>
      </c>
      <c r="G411" s="44">
        <v>-5.4550667906254598E-3</v>
      </c>
      <c r="H411" s="44">
        <v>0.72651886694998791</v>
      </c>
      <c r="I411" s="44">
        <v>1.2264792437576399E-3</v>
      </c>
      <c r="J411" s="44">
        <v>0.27225465380625302</v>
      </c>
      <c r="K411" s="45">
        <v>-1.5989100000000001</v>
      </c>
      <c r="L411" s="86">
        <v>253426.603</v>
      </c>
    </row>
    <row r="412" spans="1:12" s="9" customFormat="1" x14ac:dyDescent="0.25">
      <c r="A412" s="41" t="s">
        <v>143</v>
      </c>
      <c r="B412" s="41" t="s">
        <v>102</v>
      </c>
      <c r="C412" s="41" t="s">
        <v>120</v>
      </c>
      <c r="D412" s="42">
        <v>3.49</v>
      </c>
      <c r="E412" s="42">
        <v>4.3899999999999997</v>
      </c>
      <c r="F412" s="43">
        <v>-5.6959999999999997E-2</v>
      </c>
      <c r="G412" s="44">
        <v>-5.53681461150166E-2</v>
      </c>
      <c r="H412" s="44">
        <v>0.999999999999999</v>
      </c>
      <c r="I412" s="44">
        <v>0</v>
      </c>
      <c r="J412" s="44">
        <v>1.4210854715202002E-16</v>
      </c>
      <c r="K412" s="45">
        <v>-1.9070400000000001</v>
      </c>
      <c r="L412" s="86">
        <v>253373.39499999999</v>
      </c>
    </row>
    <row r="413" spans="1:12" s="9" customFormat="1" x14ac:dyDescent="0.25">
      <c r="A413" s="41" t="s">
        <v>132</v>
      </c>
      <c r="B413" s="41" t="s">
        <v>113</v>
      </c>
      <c r="C413" s="41" t="s">
        <v>120</v>
      </c>
      <c r="D413" s="42">
        <v>3.7959999999999998</v>
      </c>
      <c r="E413" s="42">
        <v>4.29</v>
      </c>
      <c r="F413" s="43">
        <v>-4.7980000000000002E-2</v>
      </c>
      <c r="G413" s="44">
        <v>-4.6847150056125698E-2</v>
      </c>
      <c r="H413" s="44">
        <v>0.84857323594049505</v>
      </c>
      <c r="I413" s="44">
        <v>9.6069356826567504E-2</v>
      </c>
      <c r="J413" s="44">
        <v>5.5357407232937403E-2</v>
      </c>
      <c r="K413" s="45">
        <v>-1.1095899999999901</v>
      </c>
      <c r="L413" s="86">
        <v>253090.01899999901</v>
      </c>
    </row>
    <row r="414" spans="1:12" s="9" customFormat="1" x14ac:dyDescent="0.25">
      <c r="A414" s="41" t="s">
        <v>132</v>
      </c>
      <c r="B414" s="41" t="s">
        <v>113</v>
      </c>
      <c r="C414" s="41" t="s">
        <v>120</v>
      </c>
      <c r="D414" s="42">
        <v>3.7959999999999998</v>
      </c>
      <c r="E414" s="42">
        <v>3.79</v>
      </c>
      <c r="F414" s="43">
        <v>-4.2099999999999999E-2</v>
      </c>
      <c r="G414" s="44">
        <v>-4.1226101611383598E-2</v>
      </c>
      <c r="H414" s="44">
        <v>0.152701536071433</v>
      </c>
      <c r="I414" s="44">
        <v>0.41044197864612597</v>
      </c>
      <c r="J414" s="44">
        <v>0.43685648528243903</v>
      </c>
      <c r="K414" s="45">
        <v>-1.1095899999999901</v>
      </c>
      <c r="L414" s="86">
        <v>253090.01899999901</v>
      </c>
    </row>
    <row r="415" spans="1:12" s="9" customFormat="1" x14ac:dyDescent="0.25">
      <c r="A415" s="41" t="s">
        <v>132</v>
      </c>
      <c r="B415" s="41" t="s">
        <v>113</v>
      </c>
      <c r="C415" s="41" t="s">
        <v>120</v>
      </c>
      <c r="D415" s="42">
        <v>3.7959999999999998</v>
      </c>
      <c r="E415" s="42">
        <v>3.99</v>
      </c>
      <c r="F415" s="43">
        <v>-3.823E-2</v>
      </c>
      <c r="G415" s="44">
        <v>-3.7508457623400202E-2</v>
      </c>
      <c r="H415" s="44">
        <v>0.59667982456983604</v>
      </c>
      <c r="I415" s="44">
        <v>0.20169277417692602</v>
      </c>
      <c r="J415" s="44">
        <v>0.201627401253237</v>
      </c>
      <c r="K415" s="45">
        <v>-1.1095899999999901</v>
      </c>
      <c r="L415" s="86">
        <v>253090.01899999901</v>
      </c>
    </row>
    <row r="416" spans="1:12" s="9" customFormat="1" x14ac:dyDescent="0.25">
      <c r="A416" s="41" t="s">
        <v>154</v>
      </c>
      <c r="B416" s="41" t="s">
        <v>109</v>
      </c>
      <c r="C416" s="41" t="s">
        <v>120</v>
      </c>
      <c r="D416" s="42">
        <v>2.7050000000000001</v>
      </c>
      <c r="E416" s="42">
        <v>2.89</v>
      </c>
      <c r="F416" s="43">
        <v>-7.0959999999999995E-2</v>
      </c>
      <c r="G416" s="44">
        <v>-6.8500848651543295E-2</v>
      </c>
      <c r="H416" s="44">
        <v>0.63870464299648799</v>
      </c>
      <c r="I416" s="44">
        <v>4.5885115214927004E-2</v>
      </c>
      <c r="J416" s="44">
        <v>0.31541024178858401</v>
      </c>
      <c r="K416" s="45">
        <v>-1.12575</v>
      </c>
      <c r="L416" s="86">
        <v>252056.22500000001</v>
      </c>
    </row>
    <row r="417" spans="1:12" s="9" customFormat="1" x14ac:dyDescent="0.25">
      <c r="A417" s="41" t="s">
        <v>154</v>
      </c>
      <c r="B417" s="41" t="s">
        <v>109</v>
      </c>
      <c r="C417" s="41" t="s">
        <v>120</v>
      </c>
      <c r="D417" s="42">
        <v>2.7050000000000001</v>
      </c>
      <c r="E417" s="42">
        <v>3.19</v>
      </c>
      <c r="F417" s="43">
        <v>-6.9250000000000006E-2</v>
      </c>
      <c r="G417" s="44">
        <v>-6.6906622427789206E-2</v>
      </c>
      <c r="H417" s="44">
        <v>0.84081385765109706</v>
      </c>
      <c r="I417" s="44">
        <v>4.8837923383978098E-2</v>
      </c>
      <c r="J417" s="44">
        <v>0.110348218964924</v>
      </c>
      <c r="K417" s="45">
        <v>-1.12575</v>
      </c>
      <c r="L417" s="86">
        <v>252056.22500000001</v>
      </c>
    </row>
    <row r="418" spans="1:12" s="9" customFormat="1" x14ac:dyDescent="0.25">
      <c r="A418" s="41" t="s">
        <v>155</v>
      </c>
      <c r="B418" s="41" t="s">
        <v>111</v>
      </c>
      <c r="C418" s="41" t="s">
        <v>120</v>
      </c>
      <c r="D418" s="42">
        <v>2.7909999999999999</v>
      </c>
      <c r="E418" s="42">
        <v>2.89</v>
      </c>
      <c r="F418" s="43">
        <v>-4.1339999999999898E-2</v>
      </c>
      <c r="G418" s="44">
        <v>-4.0497156484546597E-2</v>
      </c>
      <c r="H418" s="44">
        <v>0.888212275196823</v>
      </c>
      <c r="I418" s="44">
        <v>3.04631242665949E-2</v>
      </c>
      <c r="J418" s="44">
        <v>8.1324600536581193E-2</v>
      </c>
      <c r="K418" s="45">
        <v>-0.75780000000000003</v>
      </c>
      <c r="L418" s="86">
        <v>251312.98499999999</v>
      </c>
    </row>
    <row r="419" spans="1:12" s="9" customFormat="1" x14ac:dyDescent="0.25">
      <c r="A419" s="41" t="s">
        <v>159</v>
      </c>
      <c r="B419" s="41" t="s">
        <v>113</v>
      </c>
      <c r="C419" s="41" t="s">
        <v>120</v>
      </c>
      <c r="D419" s="42">
        <v>3.7909999999999999</v>
      </c>
      <c r="E419" s="42">
        <v>3.99</v>
      </c>
      <c r="F419" s="43">
        <v>-5.9420000000000001E-2</v>
      </c>
      <c r="G419" s="44">
        <v>-5.76890845508485E-2</v>
      </c>
      <c r="H419" s="44">
        <v>0.50603985870655399</v>
      </c>
      <c r="I419" s="44">
        <v>0.442971426356363</v>
      </c>
      <c r="J419" s="44">
        <v>5.0988714937081799E-2</v>
      </c>
      <c r="K419" s="45">
        <v>-0.94382999999999995</v>
      </c>
      <c r="L419" s="86">
        <v>251027.68799999999</v>
      </c>
    </row>
    <row r="420" spans="1:12" s="9" customFormat="1" x14ac:dyDescent="0.25">
      <c r="A420" s="41" t="s">
        <v>156</v>
      </c>
      <c r="B420" s="41" t="s">
        <v>113</v>
      </c>
      <c r="C420" s="41" t="s">
        <v>120</v>
      </c>
      <c r="D420" s="42">
        <v>3.76</v>
      </c>
      <c r="E420" s="42">
        <v>4.29</v>
      </c>
      <c r="F420" s="43">
        <v>-0.15</v>
      </c>
      <c r="G420" s="44">
        <v>-0.139292023574942</v>
      </c>
      <c r="H420" s="44">
        <v>0.834706202823702</v>
      </c>
      <c r="I420" s="44">
        <v>3.8500108037957398E-4</v>
      </c>
      <c r="J420" s="44">
        <v>0.16490879609591802</v>
      </c>
      <c r="K420" s="45">
        <v>-0.64668000000000003</v>
      </c>
      <c r="L420" s="86">
        <v>246303.378</v>
      </c>
    </row>
    <row r="421" spans="1:12" s="9" customFormat="1" x14ac:dyDescent="0.25">
      <c r="A421" s="41" t="s">
        <v>130</v>
      </c>
      <c r="B421" s="41" t="s">
        <v>102</v>
      </c>
      <c r="C421" s="41" t="s">
        <v>120</v>
      </c>
      <c r="D421" s="42">
        <v>3.5950000000000002</v>
      </c>
      <c r="E421" s="42">
        <v>4.3899999999999997</v>
      </c>
      <c r="F421" s="43">
        <v>-5.2929999999999998E-2</v>
      </c>
      <c r="G421" s="44">
        <v>-5.1553598593242801E-2</v>
      </c>
      <c r="H421" s="44">
        <v>0.97610653044982998</v>
      </c>
      <c r="I421" s="44">
        <v>0</v>
      </c>
      <c r="J421" s="44">
        <v>2.3893469550169799E-2</v>
      </c>
      <c r="K421" s="45">
        <v>-1.81025999999999</v>
      </c>
      <c r="L421" s="86">
        <v>240818.47699999899</v>
      </c>
    </row>
    <row r="422" spans="1:12" s="9" customFormat="1" x14ac:dyDescent="0.25">
      <c r="A422" s="41" t="s">
        <v>147</v>
      </c>
      <c r="B422" s="41" t="s">
        <v>113</v>
      </c>
      <c r="C422" s="41" t="s">
        <v>120</v>
      </c>
      <c r="D422" s="42">
        <v>4.0679999999999996</v>
      </c>
      <c r="E422" s="42">
        <v>4.1900000000000004</v>
      </c>
      <c r="F422" s="43">
        <v>-0.13550000000000001</v>
      </c>
      <c r="G422" s="44">
        <v>-0.12672083707151999</v>
      </c>
      <c r="H422" s="44">
        <v>0.886022248264561</v>
      </c>
      <c r="I422" s="44">
        <v>2.0315177656228599E-3</v>
      </c>
      <c r="J422" s="44">
        <v>0.111946233969816</v>
      </c>
      <c r="K422" s="45">
        <v>-0.58923000000000003</v>
      </c>
      <c r="L422" s="86">
        <v>237834.861</v>
      </c>
    </row>
    <row r="423" spans="1:12" s="9" customFormat="1" x14ac:dyDescent="0.25">
      <c r="A423" s="41" t="s">
        <v>144</v>
      </c>
      <c r="B423" s="41" t="s">
        <v>113</v>
      </c>
      <c r="C423" s="41" t="s">
        <v>120</v>
      </c>
      <c r="D423" s="42">
        <v>3.7989999999999999</v>
      </c>
      <c r="E423" s="42">
        <v>3.79</v>
      </c>
      <c r="F423" s="43">
        <v>-2.102E-2</v>
      </c>
      <c r="G423" s="44">
        <v>-2.0800619613989199E-2</v>
      </c>
      <c r="H423" s="44">
        <v>4.0259766431889402E-2</v>
      </c>
      <c r="I423" s="44">
        <v>0.49015043882188103</v>
      </c>
      <c r="J423" s="44">
        <v>0.46958979474622803</v>
      </c>
      <c r="K423" s="45">
        <v>-0.68723000000000001</v>
      </c>
      <c r="L423" s="86">
        <v>237188.08</v>
      </c>
    </row>
    <row r="424" spans="1:12" s="9" customFormat="1" x14ac:dyDescent="0.25">
      <c r="A424" s="41" t="s">
        <v>132</v>
      </c>
      <c r="B424" s="41" t="s">
        <v>111</v>
      </c>
      <c r="C424" s="41" t="s">
        <v>120</v>
      </c>
      <c r="D424" s="42">
        <v>2.5</v>
      </c>
      <c r="E424" s="42">
        <v>2.69</v>
      </c>
      <c r="F424" s="43">
        <v>-6.7589999999999997E-2</v>
      </c>
      <c r="G424" s="44">
        <v>-6.53564010932942E-2</v>
      </c>
      <c r="H424" s="44">
        <v>0.918097559592982</v>
      </c>
      <c r="I424" s="44">
        <v>2.1535670757631502E-2</v>
      </c>
      <c r="J424" s="44">
        <v>6.0366769649386302E-2</v>
      </c>
      <c r="K424" s="45">
        <v>-0.38743</v>
      </c>
      <c r="L424" s="86">
        <v>232320.424</v>
      </c>
    </row>
    <row r="425" spans="1:12" s="9" customFormat="1" x14ac:dyDescent="0.25">
      <c r="A425" s="41" t="s">
        <v>165</v>
      </c>
      <c r="B425" s="41" t="s">
        <v>106</v>
      </c>
      <c r="C425" s="41" t="s">
        <v>120</v>
      </c>
      <c r="D425" s="42">
        <v>4.5369999999999999</v>
      </c>
      <c r="E425" s="42">
        <v>3.99</v>
      </c>
      <c r="F425" s="43">
        <v>-6.5759999999999999E-2</v>
      </c>
      <c r="G425" s="44">
        <v>-6.3644437338225293E-2</v>
      </c>
      <c r="H425" s="44">
        <v>1.07758620689655E-3</v>
      </c>
      <c r="I425" s="44">
        <v>8.3426028921023299E-4</v>
      </c>
      <c r="J425" s="44">
        <v>0.99808815350389291</v>
      </c>
      <c r="K425" s="45">
        <v>-0.74016999999999999</v>
      </c>
      <c r="L425" s="86">
        <v>230186.15</v>
      </c>
    </row>
    <row r="426" spans="1:12" s="9" customFormat="1" x14ac:dyDescent="0.25">
      <c r="A426" s="41" t="s">
        <v>129</v>
      </c>
      <c r="B426" s="41" t="s">
        <v>117</v>
      </c>
      <c r="C426" s="41" t="s">
        <v>120</v>
      </c>
      <c r="D426" s="42">
        <v>3.1689999999999898</v>
      </c>
      <c r="E426" s="42">
        <v>3.29</v>
      </c>
      <c r="F426" s="43">
        <v>-1.8869999999999901E-2</v>
      </c>
      <c r="G426" s="44">
        <v>-1.86930761487775E-2</v>
      </c>
      <c r="H426" s="44">
        <v>0.67166842505658597</v>
      </c>
      <c r="I426" s="44">
        <v>0.15223795555082401</v>
      </c>
      <c r="J426" s="44">
        <v>0.176093619392588</v>
      </c>
      <c r="K426" s="45">
        <v>-0.91602999999999901</v>
      </c>
      <c r="L426" s="86">
        <v>230040.823</v>
      </c>
    </row>
    <row r="427" spans="1:12" s="9" customFormat="1" x14ac:dyDescent="0.25">
      <c r="A427" s="41" t="s">
        <v>149</v>
      </c>
      <c r="B427" s="41" t="s">
        <v>103</v>
      </c>
      <c r="C427" s="41" t="s">
        <v>120</v>
      </c>
      <c r="D427" s="42">
        <v>2.9060000000000001</v>
      </c>
      <c r="E427" s="42">
        <v>3.19</v>
      </c>
      <c r="F427" s="43">
        <v>-9.8129999999999995E-2</v>
      </c>
      <c r="G427" s="44">
        <v>-9.3468952942715802E-2</v>
      </c>
      <c r="H427" s="44">
        <v>0.93989722241694496</v>
      </c>
      <c r="I427" s="44">
        <v>3.3440460719658699E-2</v>
      </c>
      <c r="J427" s="44">
        <v>2.66623168633962E-2</v>
      </c>
      <c r="K427" s="45">
        <v>-0.52834999999999999</v>
      </c>
      <c r="L427" s="86">
        <v>226825.693</v>
      </c>
    </row>
    <row r="428" spans="1:12" s="9" customFormat="1" x14ac:dyDescent="0.25">
      <c r="A428" s="41" t="s">
        <v>137</v>
      </c>
      <c r="B428" s="41" t="s">
        <v>103</v>
      </c>
      <c r="C428" s="41" t="s">
        <v>120</v>
      </c>
      <c r="D428" s="42">
        <v>2.3580000000000001</v>
      </c>
      <c r="E428" s="42">
        <v>2.4900000000000002</v>
      </c>
      <c r="F428" s="43">
        <v>-5.5590000000000001E-2</v>
      </c>
      <c r="G428" s="44">
        <v>-5.40731135804619E-2</v>
      </c>
      <c r="H428" s="44">
        <v>0.56172497233983198</v>
      </c>
      <c r="I428" s="44">
        <v>0.11004530390410799</v>
      </c>
      <c r="J428" s="44">
        <v>0.32822972375605902</v>
      </c>
      <c r="K428" s="45">
        <v>-0.56176000000000004</v>
      </c>
      <c r="L428" s="86">
        <v>226434.50899999999</v>
      </c>
    </row>
    <row r="429" spans="1:12" s="9" customFormat="1" x14ac:dyDescent="0.25">
      <c r="A429" s="41" t="s">
        <v>134</v>
      </c>
      <c r="B429" s="41" t="s">
        <v>108</v>
      </c>
      <c r="C429" s="41" t="s">
        <v>120</v>
      </c>
      <c r="D429" s="42">
        <v>2.9929999999999999</v>
      </c>
      <c r="E429" s="42">
        <v>3.69</v>
      </c>
      <c r="F429" s="43">
        <v>-7.6219999999999996E-2</v>
      </c>
      <c r="G429" s="44">
        <v>-7.33876705787532E-2</v>
      </c>
      <c r="H429" s="44">
        <v>0.92123539527451004</v>
      </c>
      <c r="I429" s="44">
        <v>1.5103760595856199E-2</v>
      </c>
      <c r="J429" s="44">
        <v>6.3660844129632993E-2</v>
      </c>
      <c r="K429" s="45">
        <v>-0.88868999999999998</v>
      </c>
      <c r="L429" s="86">
        <v>221937.87399999899</v>
      </c>
    </row>
    <row r="430" spans="1:12" s="9" customFormat="1" x14ac:dyDescent="0.25">
      <c r="A430" s="41" t="s">
        <v>134</v>
      </c>
      <c r="B430" s="41" t="s">
        <v>108</v>
      </c>
      <c r="C430" s="41" t="s">
        <v>120</v>
      </c>
      <c r="D430" s="42">
        <v>2.9929999999999999</v>
      </c>
      <c r="E430" s="42">
        <v>3.19</v>
      </c>
      <c r="F430" s="43">
        <v>-4.999E-2</v>
      </c>
      <c r="G430" s="44">
        <v>-4.8761063157479301E-2</v>
      </c>
      <c r="H430" s="44">
        <v>0.88299354710283096</v>
      </c>
      <c r="I430" s="44">
        <v>6.0133039165270394E-3</v>
      </c>
      <c r="J430" s="44">
        <v>0.110993148980641</v>
      </c>
      <c r="K430" s="45">
        <v>-0.88868999999999998</v>
      </c>
      <c r="L430" s="86">
        <v>221937.87399999899</v>
      </c>
    </row>
    <row r="431" spans="1:12" s="9" customFormat="1" x14ac:dyDescent="0.25">
      <c r="A431" s="41" t="s">
        <v>154</v>
      </c>
      <c r="B431" s="41" t="s">
        <v>116</v>
      </c>
      <c r="C431" s="41" t="s">
        <v>120</v>
      </c>
      <c r="D431" s="42">
        <v>5.1920000000000002</v>
      </c>
      <c r="E431" s="42">
        <v>5.39</v>
      </c>
      <c r="F431" s="43">
        <v>-2.4119999999999999E-2</v>
      </c>
      <c r="G431" s="44">
        <v>-2.3831437498285601E-2</v>
      </c>
      <c r="H431" s="44">
        <v>0.421048715150312</v>
      </c>
      <c r="I431" s="44">
        <v>6.8657604921123105E-2</v>
      </c>
      <c r="J431" s="44">
        <v>0.510293679928564</v>
      </c>
      <c r="K431" s="45">
        <v>-0.40836999999999901</v>
      </c>
      <c r="L431" s="86">
        <v>219934.94399999999</v>
      </c>
    </row>
    <row r="432" spans="1:12" s="9" customFormat="1" x14ac:dyDescent="0.25">
      <c r="A432" s="41" t="s">
        <v>96</v>
      </c>
      <c r="B432" s="41" t="s">
        <v>116</v>
      </c>
      <c r="C432" s="41" t="s">
        <v>120</v>
      </c>
      <c r="D432" s="42">
        <v>5.3719999999999999</v>
      </c>
      <c r="E432" s="42">
        <v>5.49</v>
      </c>
      <c r="F432" s="43">
        <v>-2.7230000000000001E-2</v>
      </c>
      <c r="G432" s="44">
        <v>-2.68626058177826E-2</v>
      </c>
      <c r="H432" s="44">
        <v>0.19981867209089099</v>
      </c>
      <c r="I432" s="44">
        <v>0.141591336406763</v>
      </c>
      <c r="J432" s="44">
        <v>0.65858999150234498</v>
      </c>
      <c r="K432" s="45">
        <v>-0.3</v>
      </c>
      <c r="L432" s="86">
        <v>219512.913</v>
      </c>
    </row>
    <row r="433" spans="1:12" s="9" customFormat="1" x14ac:dyDescent="0.25">
      <c r="A433" s="41" t="s">
        <v>125</v>
      </c>
      <c r="B433" s="41" t="s">
        <v>112</v>
      </c>
      <c r="C433" s="41" t="s">
        <v>120</v>
      </c>
      <c r="D433" s="42">
        <v>4.2779999999999996</v>
      </c>
      <c r="E433" s="42">
        <v>4.1900000000000004</v>
      </c>
      <c r="F433" s="43">
        <v>-1.8290000000000001E-2</v>
      </c>
      <c r="G433" s="44">
        <v>-1.8123753045203798E-2</v>
      </c>
      <c r="H433" s="44">
        <v>0.51790539539356706</v>
      </c>
      <c r="I433" s="44">
        <v>1.82720095138037E-2</v>
      </c>
      <c r="J433" s="44">
        <v>0.46382259509262802</v>
      </c>
      <c r="K433" s="45">
        <v>-1.16232</v>
      </c>
      <c r="L433" s="86">
        <v>218333.204</v>
      </c>
    </row>
    <row r="434" spans="1:12" s="9" customFormat="1" x14ac:dyDescent="0.25">
      <c r="A434" s="41" t="s">
        <v>125</v>
      </c>
      <c r="B434" s="41" t="s">
        <v>112</v>
      </c>
      <c r="C434" s="41" t="s">
        <v>120</v>
      </c>
      <c r="D434" s="42">
        <v>4.2779999999999996</v>
      </c>
      <c r="E434" s="42">
        <v>3.99</v>
      </c>
      <c r="F434" s="43">
        <v>-5.1000000000000004E-3</v>
      </c>
      <c r="G434" s="44">
        <v>-5.0870170803404202E-3</v>
      </c>
      <c r="H434" s="44">
        <v>5.4438611971217602E-3</v>
      </c>
      <c r="I434" s="44">
        <v>0.50079259391678599</v>
      </c>
      <c r="J434" s="44">
        <v>0.49376354488609103</v>
      </c>
      <c r="K434" s="45">
        <v>-1.16232</v>
      </c>
      <c r="L434" s="86">
        <v>218333.204</v>
      </c>
    </row>
    <row r="435" spans="1:12" s="9" customFormat="1" x14ac:dyDescent="0.25">
      <c r="A435" s="41" t="s">
        <v>164</v>
      </c>
      <c r="B435" s="41" t="s">
        <v>117</v>
      </c>
      <c r="C435" s="41" t="s">
        <v>120</v>
      </c>
      <c r="D435" s="42">
        <v>3.0760000000000001</v>
      </c>
      <c r="E435" s="42">
        <v>3.09</v>
      </c>
      <c r="F435" s="43">
        <v>-9.0179999999999996E-2</v>
      </c>
      <c r="G435" s="44">
        <v>-8.6233307537323695E-2</v>
      </c>
      <c r="H435" s="44">
        <v>0.69731169551025407</v>
      </c>
      <c r="I435" s="44">
        <v>1.9520744800968902E-2</v>
      </c>
      <c r="J435" s="44">
        <v>0.28316755968877599</v>
      </c>
      <c r="K435" s="45">
        <v>-0.87308999999999903</v>
      </c>
      <c r="L435" s="86">
        <v>218203.522</v>
      </c>
    </row>
    <row r="436" spans="1:12" s="9" customFormat="1" x14ac:dyDescent="0.25">
      <c r="A436" s="41" t="s">
        <v>164</v>
      </c>
      <c r="B436" s="41" t="s">
        <v>117</v>
      </c>
      <c r="C436" s="41" t="s">
        <v>120</v>
      </c>
      <c r="D436" s="42">
        <v>3.0760000000000001</v>
      </c>
      <c r="E436" s="42">
        <v>3.19</v>
      </c>
      <c r="F436" s="43">
        <v>-4.7199999999999999E-2</v>
      </c>
      <c r="G436" s="44">
        <v>-4.6103400808671001E-2</v>
      </c>
      <c r="H436" s="44">
        <v>0.71683244031122295</v>
      </c>
      <c r="I436" s="44">
        <v>6.9211779680154295E-2</v>
      </c>
      <c r="J436" s="44">
        <v>0.213955780008622</v>
      </c>
      <c r="K436" s="45">
        <v>-0.87308999999999903</v>
      </c>
      <c r="L436" s="86">
        <v>218203.522</v>
      </c>
    </row>
    <row r="437" spans="1:12" s="9" customFormat="1" x14ac:dyDescent="0.25">
      <c r="A437" s="41" t="s">
        <v>154</v>
      </c>
      <c r="B437" s="41" t="s">
        <v>117</v>
      </c>
      <c r="C437" s="41" t="s">
        <v>120</v>
      </c>
      <c r="D437" s="42">
        <v>2.95399999999999</v>
      </c>
      <c r="E437" s="42">
        <v>3.19</v>
      </c>
      <c r="F437" s="43">
        <v>-5.0779999999999999E-2</v>
      </c>
      <c r="G437" s="44">
        <v>-4.9512245161625501E-2</v>
      </c>
      <c r="H437" s="44">
        <v>0.50399149451640601</v>
      </c>
      <c r="I437" s="44">
        <v>9.6549716267257196E-2</v>
      </c>
      <c r="J437" s="44">
        <v>0.39945878921633599</v>
      </c>
      <c r="K437" s="45">
        <v>-0.84998999999999902</v>
      </c>
      <c r="L437" s="86">
        <v>216372.47199999899</v>
      </c>
    </row>
    <row r="438" spans="1:12" s="9" customFormat="1" x14ac:dyDescent="0.25">
      <c r="A438" s="41" t="s">
        <v>154</v>
      </c>
      <c r="B438" s="41" t="s">
        <v>117</v>
      </c>
      <c r="C438" s="41" t="s">
        <v>120</v>
      </c>
      <c r="D438" s="42">
        <v>2.95399999999999</v>
      </c>
      <c r="E438" s="42">
        <v>3.59</v>
      </c>
      <c r="F438" s="43">
        <v>-2.3390000000000001E-2</v>
      </c>
      <c r="G438" s="44">
        <v>-2.3118574284243298E-2</v>
      </c>
      <c r="H438" s="44">
        <v>0.89631992263961091</v>
      </c>
      <c r="I438" s="44">
        <v>1.9901583860376899E-2</v>
      </c>
      <c r="J438" s="44">
        <v>8.3778493500011708E-2</v>
      </c>
      <c r="K438" s="45">
        <v>-0.84998999999999902</v>
      </c>
      <c r="L438" s="86">
        <v>216372.47199999899</v>
      </c>
    </row>
    <row r="439" spans="1:12" s="9" customFormat="1" x14ac:dyDescent="0.25">
      <c r="A439" s="41" t="s">
        <v>154</v>
      </c>
      <c r="B439" s="41" t="s">
        <v>117</v>
      </c>
      <c r="C439" s="41" t="s">
        <v>120</v>
      </c>
      <c r="D439" s="42">
        <v>2.95399999999999</v>
      </c>
      <c r="E439" s="42">
        <v>3.09</v>
      </c>
      <c r="F439" s="43">
        <v>-2.0379999999999999E-2</v>
      </c>
      <c r="G439" s="44">
        <v>-2.0173731427720401E-2</v>
      </c>
      <c r="H439" s="44">
        <v>0.48606811145510798</v>
      </c>
      <c r="I439" s="44">
        <v>1.79233830612982E-2</v>
      </c>
      <c r="J439" s="44">
        <v>0.49600850548359299</v>
      </c>
      <c r="K439" s="45">
        <v>-0.84998999999999902</v>
      </c>
      <c r="L439" s="86">
        <v>216372.47199999899</v>
      </c>
    </row>
    <row r="440" spans="1:12" s="9" customFormat="1" x14ac:dyDescent="0.25">
      <c r="A440" s="41" t="s">
        <v>124</v>
      </c>
      <c r="B440" s="41" t="s">
        <v>108</v>
      </c>
      <c r="C440" s="41" t="s">
        <v>120</v>
      </c>
      <c r="D440" s="42">
        <v>3.58</v>
      </c>
      <c r="E440" s="42">
        <v>3.79</v>
      </c>
      <c r="F440" s="43">
        <v>-6.0239999999999898E-2</v>
      </c>
      <c r="G440" s="44">
        <v>-5.8461462783162603E-2</v>
      </c>
      <c r="H440" s="44">
        <v>0.92261711465127705</v>
      </c>
      <c r="I440" s="44">
        <v>1.22008925671976E-3</v>
      </c>
      <c r="J440" s="44">
        <v>7.6162796092003104E-2</v>
      </c>
      <c r="K440" s="45">
        <v>-1.14645</v>
      </c>
      <c r="L440" s="86">
        <v>215806.14899999899</v>
      </c>
    </row>
    <row r="441" spans="1:12" s="9" customFormat="1" x14ac:dyDescent="0.25">
      <c r="A441" s="41" t="s">
        <v>124</v>
      </c>
      <c r="B441" s="41" t="s">
        <v>108</v>
      </c>
      <c r="C441" s="41" t="s">
        <v>120</v>
      </c>
      <c r="D441" s="42">
        <v>3.58</v>
      </c>
      <c r="E441" s="42">
        <v>3.89</v>
      </c>
      <c r="F441" s="43">
        <v>-1.481E-2</v>
      </c>
      <c r="G441" s="44">
        <v>-1.4700871346016E-2</v>
      </c>
      <c r="H441" s="44">
        <v>0.92383720390799595</v>
      </c>
      <c r="I441" s="44">
        <v>1.8092578331585902E-3</v>
      </c>
      <c r="J441" s="44">
        <v>7.4353538258844595E-2</v>
      </c>
      <c r="K441" s="45">
        <v>-1.14645</v>
      </c>
      <c r="L441" s="86">
        <v>215806.14899999899</v>
      </c>
    </row>
    <row r="442" spans="1:12" s="9" customFormat="1" x14ac:dyDescent="0.25">
      <c r="A442" s="41" t="s">
        <v>133</v>
      </c>
      <c r="B442" s="41" t="s">
        <v>107</v>
      </c>
      <c r="C442" s="41" t="s">
        <v>120</v>
      </c>
      <c r="D442" s="42">
        <v>2.4689999999999999</v>
      </c>
      <c r="E442" s="42">
        <v>2.89</v>
      </c>
      <c r="F442" s="43">
        <v>-6.6239999999999993E-2</v>
      </c>
      <c r="G442" s="44">
        <v>-6.4093780157398902E-2</v>
      </c>
      <c r="H442" s="44">
        <v>0.90758279898817507</v>
      </c>
      <c r="I442" s="44">
        <v>4.4451144184952003E-3</v>
      </c>
      <c r="J442" s="44">
        <v>8.7972086593329196E-2</v>
      </c>
      <c r="K442" s="45">
        <v>-0.67158999999999902</v>
      </c>
      <c r="L442" s="86">
        <v>213497.02600000001</v>
      </c>
    </row>
    <row r="443" spans="1:12" s="9" customFormat="1" x14ac:dyDescent="0.25">
      <c r="A443" s="41" t="s">
        <v>135</v>
      </c>
      <c r="B443" s="41" t="s">
        <v>113</v>
      </c>
      <c r="C443" s="41" t="s">
        <v>120</v>
      </c>
      <c r="D443" s="42">
        <v>3.9060000000000001</v>
      </c>
      <c r="E443" s="42">
        <v>3.79</v>
      </c>
      <c r="F443" s="43">
        <v>-2.102E-2</v>
      </c>
      <c r="G443" s="44">
        <v>-2.0800619613989199E-2</v>
      </c>
      <c r="H443" s="44">
        <v>9.2382680770954698E-2</v>
      </c>
      <c r="I443" s="44">
        <v>0.37482494145192297</v>
      </c>
      <c r="J443" s="44">
        <v>0.53279237777712196</v>
      </c>
      <c r="K443" s="45">
        <v>-0.58167999999999997</v>
      </c>
      <c r="L443" s="86">
        <v>211281.78</v>
      </c>
    </row>
    <row r="444" spans="1:12" s="9" customFormat="1" x14ac:dyDescent="0.25">
      <c r="A444" s="41" t="s">
        <v>135</v>
      </c>
      <c r="B444" s="41" t="s">
        <v>106</v>
      </c>
      <c r="C444" s="41" t="s">
        <v>120</v>
      </c>
      <c r="D444" s="42">
        <v>3.927</v>
      </c>
      <c r="E444" s="42">
        <v>4.09</v>
      </c>
      <c r="F444" s="43">
        <v>-8.8729999999999906E-2</v>
      </c>
      <c r="G444" s="44">
        <v>-8.4907384771560304E-2</v>
      </c>
      <c r="H444" s="44">
        <v>0.76978380705945393</v>
      </c>
      <c r="I444" s="44">
        <v>1.0127149313602E-2</v>
      </c>
      <c r="J444" s="44">
        <v>0.22008904362694298</v>
      </c>
      <c r="K444" s="45">
        <v>-0.80706</v>
      </c>
      <c r="L444" s="86">
        <v>209332.16399999999</v>
      </c>
    </row>
    <row r="445" spans="1:12" s="9" customFormat="1" x14ac:dyDescent="0.25">
      <c r="A445" s="41" t="s">
        <v>161</v>
      </c>
      <c r="B445" s="41" t="s">
        <v>113</v>
      </c>
      <c r="C445" s="41" t="s">
        <v>120</v>
      </c>
      <c r="D445" s="42">
        <v>3.4049999999999998</v>
      </c>
      <c r="E445" s="42">
        <v>3.99</v>
      </c>
      <c r="F445" s="43">
        <v>-5.5889999999999898E-2</v>
      </c>
      <c r="G445" s="44">
        <v>-5.4356849083934199E-2</v>
      </c>
      <c r="H445" s="44">
        <v>0.80013940446833498</v>
      </c>
      <c r="I445" s="44">
        <v>0.116207353585704</v>
      </c>
      <c r="J445" s="44">
        <v>8.3653241945959703E-2</v>
      </c>
      <c r="K445" s="45">
        <v>-0.97968999999999995</v>
      </c>
      <c r="L445" s="86">
        <v>209148.38800000001</v>
      </c>
    </row>
    <row r="446" spans="1:12" s="9" customFormat="1" x14ac:dyDescent="0.25">
      <c r="A446" s="41" t="s">
        <v>157</v>
      </c>
      <c r="B446" s="41" t="s">
        <v>111</v>
      </c>
      <c r="C446" s="41" t="s">
        <v>120</v>
      </c>
      <c r="D446" s="42">
        <v>2.9569999999999999</v>
      </c>
      <c r="E446" s="42">
        <v>2.69</v>
      </c>
      <c r="F446" s="43">
        <v>-6.7589999999999997E-2</v>
      </c>
      <c r="G446" s="44">
        <v>-6.53564010932942E-2</v>
      </c>
      <c r="H446" s="44">
        <v>6.3665717295635508E-3</v>
      </c>
      <c r="I446" s="44">
        <v>7.6630197199137296E-4</v>
      </c>
      <c r="J446" s="44">
        <v>0.99286712629844498</v>
      </c>
      <c r="K446" s="45">
        <v>-0.35725999999999902</v>
      </c>
      <c r="L446" s="86">
        <v>208364.592</v>
      </c>
    </row>
    <row r="447" spans="1:12" s="9" customFormat="1" x14ac:dyDescent="0.25">
      <c r="A447" s="41" t="s">
        <v>139</v>
      </c>
      <c r="B447" s="41" t="s">
        <v>111</v>
      </c>
      <c r="C447" s="41" t="s">
        <v>120</v>
      </c>
      <c r="D447" s="42">
        <v>2.75</v>
      </c>
      <c r="E447" s="42">
        <v>2.89</v>
      </c>
      <c r="F447" s="43">
        <v>-4.1660000000000003E-2</v>
      </c>
      <c r="G447" s="44">
        <v>-4.0804148273165697E-2</v>
      </c>
      <c r="H447" s="44">
        <v>0.88208726628597101</v>
      </c>
      <c r="I447" s="44">
        <v>0</v>
      </c>
      <c r="J447" s="44">
        <v>0.11791273371402801</v>
      </c>
      <c r="K447" s="45">
        <v>-0.74666999999999994</v>
      </c>
      <c r="L447" s="86">
        <v>204363</v>
      </c>
    </row>
    <row r="448" spans="1:12" s="9" customFormat="1" x14ac:dyDescent="0.25">
      <c r="A448" s="41" t="s">
        <v>137</v>
      </c>
      <c r="B448" s="41" t="s">
        <v>106</v>
      </c>
      <c r="C448" s="41" t="s">
        <v>120</v>
      </c>
      <c r="D448" s="42">
        <v>3.9910000000000001</v>
      </c>
      <c r="E448" s="42">
        <v>4.3899999999999997</v>
      </c>
      <c r="F448" s="43">
        <v>-5.0650000000000001E-2</v>
      </c>
      <c r="G448" s="44">
        <v>-4.9388673721526999E-2</v>
      </c>
      <c r="H448" s="44">
        <v>0.80119907644663302</v>
      </c>
      <c r="I448" s="44">
        <v>1.45696605004601E-2</v>
      </c>
      <c r="J448" s="44">
        <v>0.18423126305290602</v>
      </c>
      <c r="K448" s="45">
        <v>-1.21699</v>
      </c>
      <c r="L448" s="86">
        <v>200347.76899999901</v>
      </c>
    </row>
    <row r="449" spans="1:12" s="9" customFormat="1" x14ac:dyDescent="0.25">
      <c r="A449" s="41" t="s">
        <v>135</v>
      </c>
      <c r="B449" s="41" t="s">
        <v>109</v>
      </c>
      <c r="C449" s="41" t="s">
        <v>120</v>
      </c>
      <c r="D449" s="42">
        <v>2.7989999999999999</v>
      </c>
      <c r="E449" s="42">
        <v>2.89</v>
      </c>
      <c r="F449" s="43">
        <v>-8.72E-2</v>
      </c>
      <c r="G449" s="44">
        <v>-8.3506221453654605E-2</v>
      </c>
      <c r="H449" s="44">
        <v>0.60380115183066296</v>
      </c>
      <c r="I449" s="44">
        <v>0.10910230927898301</v>
      </c>
      <c r="J449" s="44">
        <v>0.28709653889035303</v>
      </c>
      <c r="K449" s="45">
        <v>-1.13384</v>
      </c>
      <c r="L449" s="86">
        <v>194697.796</v>
      </c>
    </row>
    <row r="450" spans="1:12" s="9" customFormat="1" x14ac:dyDescent="0.25">
      <c r="A450" s="41" t="s">
        <v>135</v>
      </c>
      <c r="B450" s="41" t="s">
        <v>109</v>
      </c>
      <c r="C450" s="41" t="s">
        <v>120</v>
      </c>
      <c r="D450" s="42">
        <v>2.7989999999999999</v>
      </c>
      <c r="E450" s="42">
        <v>3.19</v>
      </c>
      <c r="F450" s="43">
        <v>-7.8960000000000002E-2</v>
      </c>
      <c r="G450" s="44">
        <v>-7.5923113218693605E-2</v>
      </c>
      <c r="H450" s="44">
        <v>0.82030342076517504</v>
      </c>
      <c r="I450" s="44">
        <v>4.2078245575553404E-2</v>
      </c>
      <c r="J450" s="44">
        <v>0.13761833365927101</v>
      </c>
      <c r="K450" s="45">
        <v>-1.13384</v>
      </c>
      <c r="L450" s="86">
        <v>194697.796</v>
      </c>
    </row>
    <row r="451" spans="1:12" s="9" customFormat="1" x14ac:dyDescent="0.25">
      <c r="A451" s="41" t="s">
        <v>96</v>
      </c>
      <c r="B451" s="41" t="s">
        <v>108</v>
      </c>
      <c r="C451" s="41" t="s">
        <v>120</v>
      </c>
      <c r="D451" s="42">
        <v>3.633</v>
      </c>
      <c r="E451" s="42">
        <v>3.79</v>
      </c>
      <c r="F451" s="43">
        <v>-9.6360000000000001E-2</v>
      </c>
      <c r="G451" s="44">
        <v>-9.1862972115673902E-2</v>
      </c>
      <c r="H451" s="44">
        <v>0.91964640237403605</v>
      </c>
      <c r="I451" s="44">
        <v>1.3344996521941598E-3</v>
      </c>
      <c r="J451" s="44">
        <v>7.9019097973769797E-2</v>
      </c>
      <c r="K451" s="45">
        <v>-1.50221</v>
      </c>
      <c r="L451" s="86">
        <v>188815.03599999999</v>
      </c>
    </row>
    <row r="452" spans="1:12" s="9" customFormat="1" x14ac:dyDescent="0.25">
      <c r="A452" s="41" t="s">
        <v>135</v>
      </c>
      <c r="B452" s="41" t="s">
        <v>117</v>
      </c>
      <c r="C452" s="41" t="s">
        <v>120</v>
      </c>
      <c r="D452" s="42">
        <v>2.82899999999999</v>
      </c>
      <c r="E452" s="42">
        <v>3.19</v>
      </c>
      <c r="F452" s="43">
        <v>-5.3109999999999997E-2</v>
      </c>
      <c r="G452" s="44">
        <v>-5.1724303581586098E-2</v>
      </c>
      <c r="H452" s="44">
        <v>0.73674779644727806</v>
      </c>
      <c r="I452" s="44">
        <v>4.4855961527338499E-2</v>
      </c>
      <c r="J452" s="44">
        <v>0.21839624202538199</v>
      </c>
      <c r="K452" s="45">
        <v>-0.86448999999999998</v>
      </c>
      <c r="L452" s="86">
        <v>187802.29199999999</v>
      </c>
    </row>
    <row r="453" spans="1:12" s="9" customFormat="1" x14ac:dyDescent="0.25">
      <c r="A453" s="41" t="s">
        <v>135</v>
      </c>
      <c r="B453" s="41" t="s">
        <v>117</v>
      </c>
      <c r="C453" s="41" t="s">
        <v>120</v>
      </c>
      <c r="D453" s="42">
        <v>2.82899999999999</v>
      </c>
      <c r="E453" s="42">
        <v>3.09</v>
      </c>
      <c r="F453" s="43">
        <v>-2.453E-2</v>
      </c>
      <c r="G453" s="44">
        <v>-2.42315845731556E-2</v>
      </c>
      <c r="H453" s="44">
        <v>0.71462315901727702</v>
      </c>
      <c r="I453" s="44">
        <v>2.21246374300011E-2</v>
      </c>
      <c r="J453" s="44">
        <v>0.263252203552721</v>
      </c>
      <c r="K453" s="45">
        <v>-0.86448999999999998</v>
      </c>
      <c r="L453" s="86">
        <v>187802.29199999999</v>
      </c>
    </row>
    <row r="454" spans="1:12" s="9" customFormat="1" x14ac:dyDescent="0.25">
      <c r="A454" s="41" t="s">
        <v>135</v>
      </c>
      <c r="B454" s="41" t="s">
        <v>117</v>
      </c>
      <c r="C454" s="41" t="s">
        <v>120</v>
      </c>
      <c r="D454" s="42">
        <v>2.82899999999999</v>
      </c>
      <c r="E454" s="42">
        <v>3.59</v>
      </c>
      <c r="F454" s="43">
        <v>-1.9869999999999999E-2</v>
      </c>
      <c r="G454" s="44">
        <v>-1.9673892582677099E-2</v>
      </c>
      <c r="H454" s="44">
        <v>0.96239738104224304</v>
      </c>
      <c r="I454" s="44">
        <v>2.05855062296161E-2</v>
      </c>
      <c r="J454" s="44">
        <v>1.7017112728140899E-2</v>
      </c>
      <c r="K454" s="45">
        <v>-0.86448999999999998</v>
      </c>
      <c r="L454" s="86">
        <v>187802.29199999999</v>
      </c>
    </row>
    <row r="455" spans="1:12" s="9" customFormat="1" x14ac:dyDescent="0.25">
      <c r="A455" s="41" t="s">
        <v>139</v>
      </c>
      <c r="B455" s="41" t="s">
        <v>113</v>
      </c>
      <c r="C455" s="41" t="s">
        <v>120</v>
      </c>
      <c r="D455" s="42">
        <v>4.42</v>
      </c>
      <c r="E455" s="42">
        <v>3.99</v>
      </c>
      <c r="F455" s="43">
        <v>-3.3839999999999898E-2</v>
      </c>
      <c r="G455" s="44">
        <v>-3.3273831548976202E-2</v>
      </c>
      <c r="H455" s="44">
        <v>0</v>
      </c>
      <c r="I455" s="44">
        <v>3.1947980018532898E-2</v>
      </c>
      <c r="J455" s="44">
        <v>0.96805201998146695</v>
      </c>
      <c r="K455" s="45">
        <v>-0.78951000000000005</v>
      </c>
      <c r="L455" s="86">
        <v>187774</v>
      </c>
    </row>
    <row r="456" spans="1:12" s="9" customFormat="1" x14ac:dyDescent="0.25">
      <c r="A456" s="41" t="s">
        <v>125</v>
      </c>
      <c r="B456" s="41" t="s">
        <v>110</v>
      </c>
      <c r="C456" s="41" t="s">
        <v>120</v>
      </c>
      <c r="D456" s="42">
        <v>4.1399999999999997</v>
      </c>
      <c r="E456" s="42">
        <v>4.49</v>
      </c>
      <c r="F456" s="43">
        <v>-4.1239999999999999E-2</v>
      </c>
      <c r="G456" s="44">
        <v>-4.0401201402520903E-2</v>
      </c>
      <c r="H456" s="44">
        <v>0.77959690655339098</v>
      </c>
      <c r="I456" s="44">
        <v>0.22040309344660799</v>
      </c>
      <c r="J456" s="44">
        <v>1.4210854715202002E-16</v>
      </c>
      <c r="K456" s="45">
        <v>-1.1502299999999901</v>
      </c>
      <c r="L456" s="86">
        <v>187406.38399999999</v>
      </c>
    </row>
    <row r="457" spans="1:12" s="9" customFormat="1" x14ac:dyDescent="0.25">
      <c r="A457" s="41" t="s">
        <v>125</v>
      </c>
      <c r="B457" s="41" t="s">
        <v>110</v>
      </c>
      <c r="C457" s="41" t="s">
        <v>120</v>
      </c>
      <c r="D457" s="42">
        <v>4.1399999999999997</v>
      </c>
      <c r="E457" s="42">
        <v>5.09</v>
      </c>
      <c r="F457" s="43">
        <v>-2.1530000000000001E-2</v>
      </c>
      <c r="G457" s="44">
        <v>-2.12998839747525E-2</v>
      </c>
      <c r="H457" s="44">
        <v>1</v>
      </c>
      <c r="I457" s="44">
        <v>0</v>
      </c>
      <c r="J457" s="44">
        <v>0</v>
      </c>
      <c r="K457" s="45">
        <v>-1.1502299999999901</v>
      </c>
      <c r="L457" s="86">
        <v>187406.38399999999</v>
      </c>
    </row>
    <row r="458" spans="1:12" s="9" customFormat="1" x14ac:dyDescent="0.25">
      <c r="A458" s="41" t="s">
        <v>125</v>
      </c>
      <c r="B458" s="41" t="s">
        <v>110</v>
      </c>
      <c r="C458" s="41" t="s">
        <v>120</v>
      </c>
      <c r="D458" s="42">
        <v>4.1399999999999997</v>
      </c>
      <c r="E458" s="42">
        <v>5.29</v>
      </c>
      <c r="F458" s="43">
        <v>-1.359E-2</v>
      </c>
      <c r="G458" s="44">
        <v>-1.34980728511634E-2</v>
      </c>
      <c r="H458" s="44">
        <v>1</v>
      </c>
      <c r="I458" s="44">
        <v>0</v>
      </c>
      <c r="J458" s="44">
        <v>0</v>
      </c>
      <c r="K458" s="45">
        <v>-1.1502299999999901</v>
      </c>
      <c r="L458" s="86">
        <v>187406.38399999999</v>
      </c>
    </row>
    <row r="459" spans="1:12" s="9" customFormat="1" x14ac:dyDescent="0.25">
      <c r="A459" s="41" t="s">
        <v>165</v>
      </c>
      <c r="B459" s="41" t="s">
        <v>119</v>
      </c>
      <c r="C459" s="41" t="s">
        <v>120</v>
      </c>
      <c r="D459" s="42">
        <v>3.3539999999999899</v>
      </c>
      <c r="E459" s="42">
        <v>3.49</v>
      </c>
      <c r="F459" s="43">
        <v>-5.0860000000000002E-2</v>
      </c>
      <c r="G459" s="44">
        <v>-4.9588281140532903E-2</v>
      </c>
      <c r="H459" s="44">
        <v>0.33819967045398597</v>
      </c>
      <c r="I459" s="44">
        <v>0.59364701687078802</v>
      </c>
      <c r="J459" s="44">
        <v>6.8153312675224995E-2</v>
      </c>
      <c r="K459" s="45">
        <v>-0.53286999999999995</v>
      </c>
      <c r="L459" s="86">
        <v>187020.46299999999</v>
      </c>
    </row>
    <row r="460" spans="1:12" s="9" customFormat="1" x14ac:dyDescent="0.25">
      <c r="A460" s="41" t="s">
        <v>139</v>
      </c>
      <c r="B460" s="41" t="s">
        <v>110</v>
      </c>
      <c r="C460" s="41" t="s">
        <v>120</v>
      </c>
      <c r="D460" s="42">
        <v>4.9729999999999999</v>
      </c>
      <c r="E460" s="42">
        <v>5.09</v>
      </c>
      <c r="F460" s="43">
        <v>-6.9199999999999998E-2</v>
      </c>
      <c r="G460" s="44">
        <v>-6.6859966592524397E-2</v>
      </c>
      <c r="H460" s="44">
        <v>0.54373402355155698</v>
      </c>
      <c r="I460" s="44">
        <v>2.2594307838754098E-2</v>
      </c>
      <c r="J460" s="44">
        <v>0.43367166860968803</v>
      </c>
      <c r="K460" s="45">
        <v>-1.6120399999999999</v>
      </c>
      <c r="L460" s="86">
        <v>186994</v>
      </c>
    </row>
    <row r="461" spans="1:12" s="9" customFormat="1" x14ac:dyDescent="0.25">
      <c r="A461" s="41" t="s">
        <v>139</v>
      </c>
      <c r="B461" s="41" t="s">
        <v>110</v>
      </c>
      <c r="C461" s="41" t="s">
        <v>120</v>
      </c>
      <c r="D461" s="42">
        <v>4.9729999999999999</v>
      </c>
      <c r="E461" s="42">
        <v>5.29</v>
      </c>
      <c r="F461" s="43">
        <v>-3.3410000000000002E-2</v>
      </c>
      <c r="G461" s="44">
        <v>-3.2858049909896297E-2</v>
      </c>
      <c r="H461" s="44">
        <v>0.90123747286009104</v>
      </c>
      <c r="I461" s="44">
        <v>1.6048643271976599E-2</v>
      </c>
      <c r="J461" s="44">
        <v>8.2713883867931895E-2</v>
      </c>
      <c r="K461" s="45">
        <v>-1.6120399999999999</v>
      </c>
      <c r="L461" s="86">
        <v>186994</v>
      </c>
    </row>
    <row r="462" spans="1:12" s="9" customFormat="1" x14ac:dyDescent="0.25">
      <c r="A462" s="41" t="s">
        <v>129</v>
      </c>
      <c r="B462" s="41" t="s">
        <v>116</v>
      </c>
      <c r="C462" s="41" t="s">
        <v>120</v>
      </c>
      <c r="D462" s="42">
        <v>5.4939999999999998</v>
      </c>
      <c r="E462" s="42">
        <v>5.99</v>
      </c>
      <c r="F462" s="43">
        <v>-4.3610000000000003E-2</v>
      </c>
      <c r="G462" s="44">
        <v>-4.2672757697728401E-2</v>
      </c>
      <c r="H462" s="44">
        <v>0.98066826218437497</v>
      </c>
      <c r="I462" s="44">
        <v>1.9331737815624903E-2</v>
      </c>
      <c r="J462" s="44">
        <v>0</v>
      </c>
      <c r="K462" s="45">
        <v>-0.95337999999999901</v>
      </c>
      <c r="L462" s="86">
        <v>183025.01500000001</v>
      </c>
    </row>
    <row r="463" spans="1:12" s="9" customFormat="1" x14ac:dyDescent="0.25">
      <c r="A463" s="41" t="s">
        <v>129</v>
      </c>
      <c r="B463" s="41" t="s">
        <v>116</v>
      </c>
      <c r="C463" s="41" t="s">
        <v>120</v>
      </c>
      <c r="D463" s="42">
        <v>5.4939999999999998</v>
      </c>
      <c r="E463" s="42">
        <v>6.09</v>
      </c>
      <c r="F463" s="43">
        <v>-1.9399999999999899E-3</v>
      </c>
      <c r="G463" s="44">
        <v>-1.9381194163073899E-3</v>
      </c>
      <c r="H463" s="44">
        <v>1</v>
      </c>
      <c r="I463" s="44">
        <v>0</v>
      </c>
      <c r="J463" s="44">
        <v>0</v>
      </c>
      <c r="K463" s="45">
        <v>-0.95337999999999901</v>
      </c>
      <c r="L463" s="86">
        <v>183025.01500000001</v>
      </c>
    </row>
    <row r="464" spans="1:12" s="9" customFormat="1" x14ac:dyDescent="0.25">
      <c r="A464" s="41" t="s">
        <v>154</v>
      </c>
      <c r="B464" s="41" t="s">
        <v>102</v>
      </c>
      <c r="C464" s="41" t="s">
        <v>120</v>
      </c>
      <c r="D464" s="42">
        <v>4.8140000000000001</v>
      </c>
      <c r="E464" s="42">
        <v>4.99</v>
      </c>
      <c r="F464" s="43">
        <v>-5.0009999999999999E-2</v>
      </c>
      <c r="G464" s="44">
        <v>-4.8780087745969598E-2</v>
      </c>
      <c r="H464" s="44">
        <v>0.55362542739264997</v>
      </c>
      <c r="I464" s="44">
        <v>0.290453350578739</v>
      </c>
      <c r="J464" s="44">
        <v>0.15592122202861</v>
      </c>
      <c r="K464" s="45">
        <v>-0.61560999999999999</v>
      </c>
      <c r="L464" s="86">
        <v>180926.663</v>
      </c>
    </row>
    <row r="465" spans="1:12" s="9" customFormat="1" x14ac:dyDescent="0.25">
      <c r="A465" s="41" t="s">
        <v>124</v>
      </c>
      <c r="B465" s="41" t="s">
        <v>117</v>
      </c>
      <c r="C465" s="41" t="s">
        <v>120</v>
      </c>
      <c r="D465" s="42">
        <v>3.4449999999999998</v>
      </c>
      <c r="E465" s="42">
        <v>3.19</v>
      </c>
      <c r="F465" s="43">
        <v>-4.6219999999999997E-2</v>
      </c>
      <c r="G465" s="44">
        <v>-4.5168123930646599E-2</v>
      </c>
      <c r="H465" s="44">
        <v>0.39489546835821299</v>
      </c>
      <c r="I465" s="44">
        <v>0</v>
      </c>
      <c r="J465" s="44">
        <v>0.60510453164178601</v>
      </c>
      <c r="K465" s="45">
        <v>-0.91635</v>
      </c>
      <c r="L465" s="86">
        <v>180839.31</v>
      </c>
    </row>
    <row r="466" spans="1:12" s="9" customFormat="1" x14ac:dyDescent="0.25">
      <c r="A466" s="41" t="s">
        <v>134</v>
      </c>
      <c r="B466" s="41" t="s">
        <v>106</v>
      </c>
      <c r="C466" s="41" t="s">
        <v>120</v>
      </c>
      <c r="D466" s="42">
        <v>4.0880000000000001</v>
      </c>
      <c r="E466" s="42">
        <v>4.09</v>
      </c>
      <c r="F466" s="43">
        <v>-9.6049999999999996E-2</v>
      </c>
      <c r="G466" s="44">
        <v>-9.1581405996536094E-2</v>
      </c>
      <c r="H466" s="44">
        <v>0.53397759606264794</v>
      </c>
      <c r="I466" s="44">
        <v>1.3585911665940302E-3</v>
      </c>
      <c r="J466" s="44">
        <v>0.46466381277075697</v>
      </c>
      <c r="K466" s="45">
        <v>-1.0375700000000001</v>
      </c>
      <c r="L466" s="86">
        <v>180647.70300000001</v>
      </c>
    </row>
    <row r="467" spans="1:12" s="9" customFormat="1" x14ac:dyDescent="0.25">
      <c r="A467" s="41" t="s">
        <v>165</v>
      </c>
      <c r="B467" s="41" t="s">
        <v>113</v>
      </c>
      <c r="C467" s="41" t="s">
        <v>120</v>
      </c>
      <c r="D467" s="42">
        <v>4.5060000000000002</v>
      </c>
      <c r="E467" s="42">
        <v>3.99</v>
      </c>
      <c r="F467" s="43">
        <v>-3.0429999999999999E-2</v>
      </c>
      <c r="G467" s="44">
        <v>-2.99716683260862E-2</v>
      </c>
      <c r="H467" s="44">
        <v>2.5669524716841301E-3</v>
      </c>
      <c r="I467" s="44">
        <v>1.7816502593415801E-2</v>
      </c>
      <c r="J467" s="44">
        <v>0.97961654493490002</v>
      </c>
      <c r="K467" s="45">
        <v>-0.82694000000000001</v>
      </c>
      <c r="L467" s="86">
        <v>173208.6</v>
      </c>
    </row>
    <row r="468" spans="1:12" s="9" customFormat="1" x14ac:dyDescent="0.25">
      <c r="A468" s="41" t="s">
        <v>88</v>
      </c>
      <c r="B468" s="41" t="s">
        <v>108</v>
      </c>
      <c r="C468" s="41" t="s">
        <v>120</v>
      </c>
      <c r="D468" s="42">
        <v>3.738</v>
      </c>
      <c r="E468" s="42">
        <v>3.79</v>
      </c>
      <c r="F468" s="43">
        <v>-7.6160000000000005E-2</v>
      </c>
      <c r="G468" s="44">
        <v>-7.3332072171052504E-2</v>
      </c>
      <c r="H468" s="44">
        <v>0.90217002433946203</v>
      </c>
      <c r="I468" s="44">
        <v>1.5424767602123099E-3</v>
      </c>
      <c r="J468" s="44">
        <v>9.6287498900325494E-2</v>
      </c>
      <c r="K468" s="45">
        <v>-1.3701099999999999</v>
      </c>
      <c r="L468" s="86">
        <v>170753.14799999999</v>
      </c>
    </row>
    <row r="469" spans="1:12" s="9" customFormat="1" x14ac:dyDescent="0.25">
      <c r="A469" s="41" t="s">
        <v>88</v>
      </c>
      <c r="B469" s="41" t="s">
        <v>108</v>
      </c>
      <c r="C469" s="41" t="s">
        <v>120</v>
      </c>
      <c r="D469" s="42">
        <v>3.738</v>
      </c>
      <c r="E469" s="42">
        <v>3.89</v>
      </c>
      <c r="F469" s="43">
        <v>-1.8720000000000001E-2</v>
      </c>
      <c r="G469" s="44">
        <v>-1.85458690699449E-2</v>
      </c>
      <c r="H469" s="44">
        <v>0.90371250109967405</v>
      </c>
      <c r="I469" s="44">
        <v>2.2873229524060803E-3</v>
      </c>
      <c r="J469" s="44">
        <v>9.400017594791929E-2</v>
      </c>
      <c r="K469" s="45">
        <v>-1.3701099999999999</v>
      </c>
      <c r="L469" s="86">
        <v>170753.14799999999</v>
      </c>
    </row>
    <row r="470" spans="1:12" s="9" customFormat="1" x14ac:dyDescent="0.25">
      <c r="A470" s="41" t="s">
        <v>152</v>
      </c>
      <c r="B470" s="41" t="s">
        <v>113</v>
      </c>
      <c r="C470" s="41" t="s">
        <v>120</v>
      </c>
      <c r="D470" s="42">
        <v>4.4020000000000001</v>
      </c>
      <c r="E470" s="42">
        <v>4.29</v>
      </c>
      <c r="F470" s="43">
        <v>-0.15</v>
      </c>
      <c r="G470" s="44">
        <v>-0.139292023574942</v>
      </c>
      <c r="H470" s="44">
        <v>0.53931528517115102</v>
      </c>
      <c r="I470" s="44">
        <v>4.6267332809344398E-3</v>
      </c>
      <c r="J470" s="44">
        <v>0.45605798154791399</v>
      </c>
      <c r="K470" s="45">
        <v>-0.67176999999999998</v>
      </c>
      <c r="L470" s="86">
        <v>170527.935</v>
      </c>
    </row>
    <row r="471" spans="1:12" s="9" customFormat="1" x14ac:dyDescent="0.25">
      <c r="A471" s="41" t="s">
        <v>165</v>
      </c>
      <c r="B471" s="41" t="s">
        <v>110</v>
      </c>
      <c r="C471" s="41" t="s">
        <v>120</v>
      </c>
      <c r="D471" s="42">
        <v>5.04</v>
      </c>
      <c r="E471" s="42">
        <v>5.09</v>
      </c>
      <c r="F471" s="43">
        <v>-5.5710000000000003E-2</v>
      </c>
      <c r="G471" s="44">
        <v>-5.4186617996431097E-2</v>
      </c>
      <c r="H471" s="44">
        <v>0.39267187970345802</v>
      </c>
      <c r="I471" s="44">
        <v>6.1464363969841798E-3</v>
      </c>
      <c r="J471" s="44">
        <v>0.60118168389955595</v>
      </c>
      <c r="K471" s="45">
        <v>-1.5636699999999999</v>
      </c>
      <c r="L471" s="86">
        <v>168137.99799999999</v>
      </c>
    </row>
    <row r="472" spans="1:12" s="9" customFormat="1" x14ac:dyDescent="0.25">
      <c r="A472" s="41" t="s">
        <v>165</v>
      </c>
      <c r="B472" s="41" t="s">
        <v>110</v>
      </c>
      <c r="C472" s="41" t="s">
        <v>120</v>
      </c>
      <c r="D472" s="42">
        <v>5.04</v>
      </c>
      <c r="E472" s="42">
        <v>5.29</v>
      </c>
      <c r="F472" s="43">
        <v>-4.478E-2</v>
      </c>
      <c r="G472" s="44">
        <v>-4.3792175584061101E-2</v>
      </c>
      <c r="H472" s="44">
        <v>0.65656961644276701</v>
      </c>
      <c r="I472" s="44">
        <v>0.262721653237379</v>
      </c>
      <c r="J472" s="44">
        <v>8.0708730319852706E-2</v>
      </c>
      <c r="K472" s="45">
        <v>-1.5636699999999999</v>
      </c>
      <c r="L472" s="86">
        <v>168137.99799999999</v>
      </c>
    </row>
    <row r="473" spans="1:12" s="9" customFormat="1" x14ac:dyDescent="0.25">
      <c r="A473" s="41" t="s">
        <v>162</v>
      </c>
      <c r="B473" s="41" t="s">
        <v>117</v>
      </c>
      <c r="C473" s="41" t="s">
        <v>120</v>
      </c>
      <c r="D473" s="42">
        <v>3.0710000000000002</v>
      </c>
      <c r="E473" s="42">
        <v>3.09</v>
      </c>
      <c r="F473" s="43">
        <v>-8.9359999999999995E-2</v>
      </c>
      <c r="G473" s="44">
        <v>-8.5483711557154798E-2</v>
      </c>
      <c r="H473" s="44">
        <v>0.55105637301992094</v>
      </c>
      <c r="I473" s="44">
        <v>4.4100012587699799E-2</v>
      </c>
      <c r="J473" s="44">
        <v>0.40484361439237804</v>
      </c>
      <c r="K473" s="45">
        <v>-0.90918999999999905</v>
      </c>
      <c r="L473" s="86">
        <v>166982.79300000001</v>
      </c>
    </row>
    <row r="474" spans="1:12" s="9" customFormat="1" x14ac:dyDescent="0.25">
      <c r="A474" s="41" t="s">
        <v>162</v>
      </c>
      <c r="B474" s="41" t="s">
        <v>117</v>
      </c>
      <c r="C474" s="41" t="s">
        <v>120</v>
      </c>
      <c r="D474" s="42">
        <v>3.0710000000000002</v>
      </c>
      <c r="E474" s="42">
        <v>3.19</v>
      </c>
      <c r="F474" s="43">
        <v>-4.8210000000000003E-2</v>
      </c>
      <c r="G474" s="44">
        <v>-4.7066350002652503E-2</v>
      </c>
      <c r="H474" s="44">
        <v>0.59515638560762096</v>
      </c>
      <c r="I474" s="44">
        <v>0.28673123935842404</v>
      </c>
      <c r="J474" s="44">
        <v>0.11811237503395301</v>
      </c>
      <c r="K474" s="45">
        <v>-0.90918999999999905</v>
      </c>
      <c r="L474" s="86">
        <v>166982.79300000001</v>
      </c>
    </row>
    <row r="475" spans="1:12" s="9" customFormat="1" x14ac:dyDescent="0.25">
      <c r="A475" s="41" t="s">
        <v>142</v>
      </c>
      <c r="B475" s="41" t="s">
        <v>102</v>
      </c>
      <c r="C475" s="41" t="s">
        <v>120</v>
      </c>
      <c r="D475" s="42">
        <v>3.569</v>
      </c>
      <c r="E475" s="42">
        <v>4.99</v>
      </c>
      <c r="F475" s="43">
        <v>-5.5010000000000003E-2</v>
      </c>
      <c r="G475" s="44">
        <v>-5.3524316850671598E-2</v>
      </c>
      <c r="H475" s="44">
        <v>1</v>
      </c>
      <c r="I475" s="44">
        <v>0</v>
      </c>
      <c r="J475" s="44">
        <v>0</v>
      </c>
      <c r="K475" s="45">
        <v>-0.88519999999999999</v>
      </c>
      <c r="L475" s="86">
        <v>166706.75599999999</v>
      </c>
    </row>
    <row r="476" spans="1:12" s="9" customFormat="1" x14ac:dyDescent="0.25">
      <c r="A476" s="41" t="s">
        <v>146</v>
      </c>
      <c r="B476" s="41" t="s">
        <v>107</v>
      </c>
      <c r="C476" s="41" t="s">
        <v>120</v>
      </c>
      <c r="D476" s="42">
        <v>2.2050000000000001</v>
      </c>
      <c r="E476" s="42">
        <v>1.79</v>
      </c>
      <c r="F476" s="43">
        <v>-4.8180000000000001E-2</v>
      </c>
      <c r="G476" s="44">
        <v>-4.70377615643282E-2</v>
      </c>
      <c r="H476" s="44">
        <v>6.3011165635445503E-3</v>
      </c>
      <c r="I476" s="44">
        <v>1.8647322381053898E-2</v>
      </c>
      <c r="J476" s="44">
        <v>0.97505156105540092</v>
      </c>
      <c r="K476" s="45">
        <v>-0.95687</v>
      </c>
      <c r="L476" s="86">
        <v>165167.38500000001</v>
      </c>
    </row>
    <row r="477" spans="1:12" s="9" customFormat="1" x14ac:dyDescent="0.25">
      <c r="A477" s="41" t="s">
        <v>132</v>
      </c>
      <c r="B477" s="41" t="s">
        <v>102</v>
      </c>
      <c r="C477" s="41" t="s">
        <v>120</v>
      </c>
      <c r="D477" s="42">
        <v>4.7370000000000001</v>
      </c>
      <c r="E477" s="42">
        <v>4.99</v>
      </c>
      <c r="F477" s="43">
        <v>-7.7410000000000007E-2</v>
      </c>
      <c r="G477" s="44">
        <v>-7.4489683423075603E-2</v>
      </c>
      <c r="H477" s="44">
        <v>0.522002928585941</v>
      </c>
      <c r="I477" s="44">
        <v>0.36446181978687098</v>
      </c>
      <c r="J477" s="44">
        <v>0.113535251627186</v>
      </c>
      <c r="K477" s="45">
        <v>-0.67688000000000004</v>
      </c>
      <c r="L477" s="86">
        <v>164077.14300000001</v>
      </c>
    </row>
    <row r="478" spans="1:12" s="9" customFormat="1" x14ac:dyDescent="0.25">
      <c r="A478" s="41" t="s">
        <v>142</v>
      </c>
      <c r="B478" s="41" t="s">
        <v>106</v>
      </c>
      <c r="C478" s="41" t="s">
        <v>120</v>
      </c>
      <c r="D478" s="42">
        <v>3.4009999999999998</v>
      </c>
      <c r="E478" s="42">
        <v>4.3899999999999997</v>
      </c>
      <c r="F478" s="43">
        <v>-7.3910000000000003E-2</v>
      </c>
      <c r="G478" s="44">
        <v>-7.1244721945033895E-2</v>
      </c>
      <c r="H478" s="44">
        <v>0.99721249131033307</v>
      </c>
      <c r="I478" s="44">
        <v>0</v>
      </c>
      <c r="J478" s="44">
        <v>2.7875086896665302E-3</v>
      </c>
      <c r="K478" s="45">
        <v>-1.30277</v>
      </c>
      <c r="L478" s="86">
        <v>162942.726</v>
      </c>
    </row>
    <row r="479" spans="1:12" s="9" customFormat="1" x14ac:dyDescent="0.25">
      <c r="A479" s="41" t="s">
        <v>158</v>
      </c>
      <c r="B479" s="41" t="s">
        <v>111</v>
      </c>
      <c r="C479" s="41" t="s">
        <v>120</v>
      </c>
      <c r="D479" s="42">
        <v>2.5459999999999998</v>
      </c>
      <c r="E479" s="42">
        <v>2.69</v>
      </c>
      <c r="F479" s="43">
        <v>-6.7589999999999997E-2</v>
      </c>
      <c r="G479" s="44">
        <v>-6.53564010932942E-2</v>
      </c>
      <c r="H479" s="44">
        <v>0.67612741171913993</v>
      </c>
      <c r="I479" s="44">
        <v>6.0998492146754305E-2</v>
      </c>
      <c r="J479" s="44">
        <v>0.26287409613410501</v>
      </c>
      <c r="K479" s="45">
        <v>-0.441439999999999</v>
      </c>
      <c r="L479" s="86">
        <v>162413.005</v>
      </c>
    </row>
    <row r="480" spans="1:12" s="9" customFormat="1" x14ac:dyDescent="0.25">
      <c r="A480" s="41" t="s">
        <v>146</v>
      </c>
      <c r="B480" s="41" t="s">
        <v>113</v>
      </c>
      <c r="C480" s="41" t="s">
        <v>120</v>
      </c>
      <c r="D480" s="42">
        <v>3.9219999999999899</v>
      </c>
      <c r="E480" s="42">
        <v>4.29</v>
      </c>
      <c r="F480" s="43">
        <v>-4.165E-2</v>
      </c>
      <c r="G480" s="44">
        <v>-4.0794556266688403E-2</v>
      </c>
      <c r="H480" s="44">
        <v>0.88882010196649608</v>
      </c>
      <c r="I480" s="44">
        <v>2.61471230881281E-2</v>
      </c>
      <c r="J480" s="44">
        <v>8.5032774945375186E-2</v>
      </c>
      <c r="K480" s="45">
        <v>-1.09491</v>
      </c>
      <c r="L480" s="86">
        <v>160822.20000000001</v>
      </c>
    </row>
    <row r="481" spans="1:12" s="9" customFormat="1" x14ac:dyDescent="0.25">
      <c r="A481" s="41" t="s">
        <v>146</v>
      </c>
      <c r="B481" s="41" t="s">
        <v>113</v>
      </c>
      <c r="C481" s="41" t="s">
        <v>120</v>
      </c>
      <c r="D481" s="42">
        <v>3.9219999999999899</v>
      </c>
      <c r="E481" s="42">
        <v>3.99</v>
      </c>
      <c r="F481" s="43">
        <v>-3.7589999999999998E-2</v>
      </c>
      <c r="G481" s="44">
        <v>-3.68922658759527E-2</v>
      </c>
      <c r="H481" s="44">
        <v>0.22973415877640199</v>
      </c>
      <c r="I481" s="44">
        <v>0.60147487254187904</v>
      </c>
      <c r="J481" s="44">
        <v>0.168790968681718</v>
      </c>
      <c r="K481" s="45">
        <v>-1.09491</v>
      </c>
      <c r="L481" s="86">
        <v>160822.20000000001</v>
      </c>
    </row>
    <row r="482" spans="1:12" s="9" customFormat="1" x14ac:dyDescent="0.25">
      <c r="A482" s="41" t="s">
        <v>146</v>
      </c>
      <c r="B482" s="41" t="s">
        <v>113</v>
      </c>
      <c r="C482" s="41" t="s">
        <v>120</v>
      </c>
      <c r="D482" s="42">
        <v>3.9219999999999899</v>
      </c>
      <c r="E482" s="42">
        <v>3.79</v>
      </c>
      <c r="F482" s="43">
        <v>-3.3349999999999998E-2</v>
      </c>
      <c r="G482" s="44">
        <v>-3.2800019652000599E-2</v>
      </c>
      <c r="H482" s="44">
        <v>8.1627822286962803E-2</v>
      </c>
      <c r="I482" s="44">
        <v>0.10782957028404899</v>
      </c>
      <c r="J482" s="44">
        <v>0.81054260742898709</v>
      </c>
      <c r="K482" s="45">
        <v>-1.09491</v>
      </c>
      <c r="L482" s="86">
        <v>160822.20000000001</v>
      </c>
    </row>
    <row r="483" spans="1:12" s="9" customFormat="1" x14ac:dyDescent="0.25">
      <c r="A483" s="41" t="s">
        <v>137</v>
      </c>
      <c r="B483" s="41" t="s">
        <v>113</v>
      </c>
      <c r="C483" s="41" t="s">
        <v>120</v>
      </c>
      <c r="D483" s="42">
        <v>3.7530000000000001</v>
      </c>
      <c r="E483" s="42">
        <v>3.99</v>
      </c>
      <c r="F483" s="43">
        <v>-5.8089999999999899E-2</v>
      </c>
      <c r="G483" s="44">
        <v>-5.6434977236803102E-2</v>
      </c>
      <c r="H483" s="44">
        <v>0.55296639219450194</v>
      </c>
      <c r="I483" s="44">
        <v>0.374881827825848</v>
      </c>
      <c r="J483" s="44">
        <v>7.2151779979649208E-2</v>
      </c>
      <c r="K483" s="45">
        <v>-0.90351000000000004</v>
      </c>
      <c r="L483" s="86">
        <v>160797.37</v>
      </c>
    </row>
    <row r="484" spans="1:12" s="9" customFormat="1" x14ac:dyDescent="0.25">
      <c r="A484" s="41" t="s">
        <v>127</v>
      </c>
      <c r="B484" s="41" t="s">
        <v>114</v>
      </c>
      <c r="C484" s="41" t="s">
        <v>120</v>
      </c>
      <c r="D484" s="42">
        <v>2.2810000000000001</v>
      </c>
      <c r="E484" s="42">
        <v>2.09</v>
      </c>
      <c r="F484" s="43">
        <v>-6.5170000000000006E-2</v>
      </c>
      <c r="G484" s="44">
        <v>-6.3091824551513104E-2</v>
      </c>
      <c r="H484" s="44">
        <v>8.7609157116069994E-2</v>
      </c>
      <c r="I484" s="44">
        <v>1.6190927352342399E-2</v>
      </c>
      <c r="J484" s="44">
        <v>0.89619991553158695</v>
      </c>
      <c r="K484" s="45">
        <v>-0.46231</v>
      </c>
      <c r="L484" s="86">
        <v>160395.753</v>
      </c>
    </row>
    <row r="485" spans="1:12" s="9" customFormat="1" x14ac:dyDescent="0.25">
      <c r="A485" s="41" t="s">
        <v>127</v>
      </c>
      <c r="B485" s="41" t="s">
        <v>114</v>
      </c>
      <c r="C485" s="41" t="s">
        <v>120</v>
      </c>
      <c r="D485" s="42">
        <v>2.2810000000000001</v>
      </c>
      <c r="E485" s="42">
        <v>2.39</v>
      </c>
      <c r="F485" s="43">
        <v>-1.137E-2</v>
      </c>
      <c r="G485" s="44">
        <v>-1.1305605834951099E-2</v>
      </c>
      <c r="H485" s="44">
        <v>0.94613194808548895</v>
      </c>
      <c r="I485" s="44">
        <v>9.1436908877362399E-3</v>
      </c>
      <c r="J485" s="44">
        <v>4.4724361026774399E-2</v>
      </c>
      <c r="K485" s="45">
        <v>-0.46231</v>
      </c>
      <c r="L485" s="86">
        <v>160395.753</v>
      </c>
    </row>
    <row r="486" spans="1:12" s="9" customFormat="1" x14ac:dyDescent="0.25">
      <c r="A486" s="41" t="s">
        <v>139</v>
      </c>
      <c r="B486" s="41" t="s">
        <v>116</v>
      </c>
      <c r="C486" s="41" t="s">
        <v>120</v>
      </c>
      <c r="D486" s="42">
        <v>6.0670000000000002</v>
      </c>
      <c r="E486" s="42">
        <v>5.99</v>
      </c>
      <c r="F486" s="43">
        <v>-4.3679999999999997E-2</v>
      </c>
      <c r="G486" s="44">
        <v>-4.2739768259292703E-2</v>
      </c>
      <c r="H486" s="44">
        <v>4.8626710712600198E-2</v>
      </c>
      <c r="I486" s="44">
        <v>0.23109013685700799</v>
      </c>
      <c r="J486" s="44">
        <v>0.72028315243039098</v>
      </c>
      <c r="K486" s="45">
        <v>-0.97787999999999997</v>
      </c>
      <c r="L486" s="86">
        <v>158925</v>
      </c>
    </row>
    <row r="487" spans="1:12" s="9" customFormat="1" x14ac:dyDescent="0.25">
      <c r="A487" s="41" t="s">
        <v>139</v>
      </c>
      <c r="B487" s="41" t="s">
        <v>116</v>
      </c>
      <c r="C487" s="41" t="s">
        <v>120</v>
      </c>
      <c r="D487" s="42">
        <v>6.0670000000000002</v>
      </c>
      <c r="E487" s="42">
        <v>6.09</v>
      </c>
      <c r="F487" s="43">
        <v>-1.9399999999999899E-3</v>
      </c>
      <c r="G487" s="44">
        <v>-1.9381194163073899E-3</v>
      </c>
      <c r="H487" s="44">
        <v>0.27971684756960802</v>
      </c>
      <c r="I487" s="44">
        <v>7.6765770017303706E-3</v>
      </c>
      <c r="J487" s="44">
        <v>0.71260657542866102</v>
      </c>
      <c r="K487" s="45">
        <v>-0.97787999999999997</v>
      </c>
      <c r="L487" s="86">
        <v>158925</v>
      </c>
    </row>
    <row r="488" spans="1:12" s="9" customFormat="1" x14ac:dyDescent="0.25">
      <c r="A488" s="41" t="s">
        <v>160</v>
      </c>
      <c r="B488" s="41" t="s">
        <v>106</v>
      </c>
      <c r="C488" s="41" t="s">
        <v>120</v>
      </c>
      <c r="D488" s="42">
        <v>3.9329999999999998</v>
      </c>
      <c r="E488" s="42">
        <v>3.99</v>
      </c>
      <c r="F488" s="43">
        <v>-6.2239999999999997E-2</v>
      </c>
      <c r="G488" s="44">
        <v>-6.0342658035279099E-2</v>
      </c>
      <c r="H488" s="44">
        <v>0.10421120751641799</v>
      </c>
      <c r="I488" s="44">
        <v>0.80771295719284797</v>
      </c>
      <c r="J488" s="44">
        <v>8.8075835290733803E-2</v>
      </c>
      <c r="K488" s="45">
        <v>-0.69848999999999895</v>
      </c>
      <c r="L488" s="86">
        <v>154457.978</v>
      </c>
    </row>
    <row r="489" spans="1:12" s="9" customFormat="1" x14ac:dyDescent="0.25">
      <c r="A489" s="41" t="s">
        <v>135</v>
      </c>
      <c r="B489" s="41" t="s">
        <v>116</v>
      </c>
      <c r="C489" s="41" t="s">
        <v>120</v>
      </c>
      <c r="D489" s="42">
        <v>5.2139999999999898</v>
      </c>
      <c r="E489" s="42">
        <v>5.39</v>
      </c>
      <c r="F489" s="43">
        <v>-2.7550000000000002E-2</v>
      </c>
      <c r="G489" s="44">
        <v>-2.7173959964600501E-2</v>
      </c>
      <c r="H489" s="44">
        <v>0.47288335661705699</v>
      </c>
      <c r="I489" s="44">
        <v>7.0144093314363401E-2</v>
      </c>
      <c r="J489" s="44">
        <v>0.45697255006857901</v>
      </c>
      <c r="K489" s="45">
        <v>-0.41898000000000002</v>
      </c>
      <c r="L489" s="86">
        <v>154047.28699999899</v>
      </c>
    </row>
    <row r="490" spans="1:12" s="9" customFormat="1" x14ac:dyDescent="0.25">
      <c r="A490" s="41" t="s">
        <v>155</v>
      </c>
      <c r="B490" s="41" t="s">
        <v>117</v>
      </c>
      <c r="C490" s="41" t="s">
        <v>120</v>
      </c>
      <c r="D490" s="42">
        <v>3.4660000000000002</v>
      </c>
      <c r="E490" s="42">
        <v>3.29</v>
      </c>
      <c r="F490" s="43">
        <v>-1.959E-2</v>
      </c>
      <c r="G490" s="44">
        <v>-1.9399362840229899E-2</v>
      </c>
      <c r="H490" s="44">
        <v>0.232732646834477</v>
      </c>
      <c r="I490" s="44">
        <v>2.8060640732265399E-2</v>
      </c>
      <c r="J490" s="44">
        <v>0.73920671243325697</v>
      </c>
      <c r="K490" s="45">
        <v>-0.88990000000000002</v>
      </c>
      <c r="L490" s="86">
        <v>153912.79800000001</v>
      </c>
    </row>
    <row r="491" spans="1:12" s="9" customFormat="1" x14ac:dyDescent="0.25">
      <c r="A491" s="41" t="s">
        <v>99</v>
      </c>
      <c r="B491" s="41" t="s">
        <v>117</v>
      </c>
      <c r="C491" s="41" t="s">
        <v>120</v>
      </c>
      <c r="D491" s="42">
        <v>3.1139999999999999</v>
      </c>
      <c r="E491" s="42">
        <v>3.19</v>
      </c>
      <c r="F491" s="43">
        <v>-7.7270000000000005E-2</v>
      </c>
      <c r="G491" s="44">
        <v>-7.4360102908330394E-2</v>
      </c>
      <c r="H491" s="44">
        <v>0.65340046954863695</v>
      </c>
      <c r="I491" s="44">
        <v>2.1552205383292899E-2</v>
      </c>
      <c r="J491" s="44">
        <v>0.32504732506806905</v>
      </c>
      <c r="K491" s="45">
        <v>-2.04339</v>
      </c>
      <c r="L491" s="86">
        <v>150816.59299999999</v>
      </c>
    </row>
    <row r="492" spans="1:12" s="9" customFormat="1" x14ac:dyDescent="0.25">
      <c r="A492" s="41" t="s">
        <v>149</v>
      </c>
      <c r="B492" s="41" t="s">
        <v>111</v>
      </c>
      <c r="C492" s="41" t="s">
        <v>120</v>
      </c>
      <c r="D492" s="42">
        <v>2.7149999999999999</v>
      </c>
      <c r="E492" s="42">
        <v>2.89</v>
      </c>
      <c r="F492" s="43">
        <v>-4.2539999999999897E-2</v>
      </c>
      <c r="G492" s="44">
        <v>-4.1647869330971699E-2</v>
      </c>
      <c r="H492" s="44">
        <v>0.66571614931763401</v>
      </c>
      <c r="I492" s="44">
        <v>0.11480632860583301</v>
      </c>
      <c r="J492" s="44">
        <v>0.21947752207653098</v>
      </c>
      <c r="K492" s="45">
        <v>-0.93232000000000004</v>
      </c>
      <c r="L492" s="86">
        <v>148989.6</v>
      </c>
    </row>
    <row r="493" spans="1:12" s="9" customFormat="1" x14ac:dyDescent="0.25">
      <c r="A493" s="41" t="s">
        <v>163</v>
      </c>
      <c r="B493" s="41" t="s">
        <v>117</v>
      </c>
      <c r="C493" s="41" t="s">
        <v>120</v>
      </c>
      <c r="D493" s="42">
        <v>3.0720000000000001</v>
      </c>
      <c r="E493" s="42">
        <v>3.09</v>
      </c>
      <c r="F493" s="43">
        <v>-9.7189999999999999E-2</v>
      </c>
      <c r="G493" s="44">
        <v>-9.2616413127544206E-2</v>
      </c>
      <c r="H493" s="44">
        <v>0.47468024769951905</v>
      </c>
      <c r="I493" s="44">
        <v>6.0495058605651797E-2</v>
      </c>
      <c r="J493" s="44">
        <v>0.46482469369482798</v>
      </c>
      <c r="K493" s="45">
        <v>-0.87019000000000002</v>
      </c>
      <c r="L493" s="86">
        <v>147220.416</v>
      </c>
    </row>
    <row r="494" spans="1:12" s="9" customFormat="1" x14ac:dyDescent="0.25">
      <c r="A494" s="41" t="s">
        <v>163</v>
      </c>
      <c r="B494" s="41" t="s">
        <v>117</v>
      </c>
      <c r="C494" s="41" t="s">
        <v>120</v>
      </c>
      <c r="D494" s="42">
        <v>3.0720000000000001</v>
      </c>
      <c r="E494" s="42">
        <v>3.19</v>
      </c>
      <c r="F494" s="43">
        <v>-5.076E-2</v>
      </c>
      <c r="G494" s="44">
        <v>-4.9493235216430002E-2</v>
      </c>
      <c r="H494" s="44">
        <v>0.53517530630517096</v>
      </c>
      <c r="I494" s="44">
        <v>0.39952952070347203</v>
      </c>
      <c r="J494" s="44">
        <v>6.5295172991356398E-2</v>
      </c>
      <c r="K494" s="45">
        <v>-0.87019000000000002</v>
      </c>
      <c r="L494" s="86">
        <v>147220.416</v>
      </c>
    </row>
    <row r="495" spans="1:12" s="9" customFormat="1" x14ac:dyDescent="0.25">
      <c r="A495" s="41" t="s">
        <v>140</v>
      </c>
      <c r="B495" s="41" t="s">
        <v>106</v>
      </c>
      <c r="C495" s="41" t="s">
        <v>120</v>
      </c>
      <c r="D495" s="42">
        <v>4.0089999999999897</v>
      </c>
      <c r="E495" s="42">
        <v>4.29</v>
      </c>
      <c r="F495" s="43">
        <v>-6.7860000000000004E-2</v>
      </c>
      <c r="G495" s="44">
        <v>-6.5608720800305706E-2</v>
      </c>
      <c r="H495" s="44">
        <v>0.44609457323498397</v>
      </c>
      <c r="I495" s="44">
        <v>1.6053082191780799E-2</v>
      </c>
      <c r="J495" s="44">
        <v>0.53785234457323494</v>
      </c>
      <c r="K495" s="45">
        <v>-0.65854999999999997</v>
      </c>
      <c r="L495" s="86">
        <v>145708.31</v>
      </c>
    </row>
    <row r="496" spans="1:12" s="9" customFormat="1" x14ac:dyDescent="0.25">
      <c r="A496" s="41" t="s">
        <v>161</v>
      </c>
      <c r="B496" s="41" t="s">
        <v>102</v>
      </c>
      <c r="C496" s="41" t="s">
        <v>120</v>
      </c>
      <c r="D496" s="42">
        <v>4.0489999999999897</v>
      </c>
      <c r="E496" s="42">
        <v>4.99</v>
      </c>
      <c r="F496" s="43">
        <v>-5.7529999999999998E-2</v>
      </c>
      <c r="G496" s="44">
        <v>-5.5906432845438801E-2</v>
      </c>
      <c r="H496" s="44">
        <v>0.74732132245762894</v>
      </c>
      <c r="I496" s="44">
        <v>0.220898217148711</v>
      </c>
      <c r="J496" s="44">
        <v>3.1780460393659199E-2</v>
      </c>
      <c r="K496" s="45">
        <v>-0.87057999999999902</v>
      </c>
      <c r="L496" s="86">
        <v>143590.83900000001</v>
      </c>
    </row>
    <row r="497" spans="1:12" s="9" customFormat="1" x14ac:dyDescent="0.25">
      <c r="A497" s="41" t="s">
        <v>140</v>
      </c>
      <c r="B497" s="41" t="s">
        <v>110</v>
      </c>
      <c r="C497" s="41" t="s">
        <v>120</v>
      </c>
      <c r="D497" s="42">
        <v>4.41</v>
      </c>
      <c r="E497" s="42">
        <v>4.49</v>
      </c>
      <c r="F497" s="43">
        <v>-8.7559999999999999E-2</v>
      </c>
      <c r="G497" s="44">
        <v>-8.3836099832260397E-2</v>
      </c>
      <c r="H497" s="44">
        <v>0.17605211921521602</v>
      </c>
      <c r="I497" s="44">
        <v>0.28023438670061401</v>
      </c>
      <c r="J497" s="44">
        <v>0.54371349408416902</v>
      </c>
      <c r="K497" s="45">
        <v>-0.3</v>
      </c>
      <c r="L497" s="86">
        <v>141551.63399999999</v>
      </c>
    </row>
    <row r="498" spans="1:12" s="9" customFormat="1" x14ac:dyDescent="0.25">
      <c r="A498" s="41" t="s">
        <v>133</v>
      </c>
      <c r="B498" s="41" t="s">
        <v>103</v>
      </c>
      <c r="C498" s="41" t="s">
        <v>120</v>
      </c>
      <c r="D498" s="42">
        <v>2.7280000000000002</v>
      </c>
      <c r="E498" s="42">
        <v>3.19</v>
      </c>
      <c r="F498" s="43">
        <v>-9.8129999999999995E-2</v>
      </c>
      <c r="G498" s="44">
        <v>-9.3468952942715802E-2</v>
      </c>
      <c r="H498" s="44">
        <v>0.94844584417362698</v>
      </c>
      <c r="I498" s="44">
        <v>1.42798458559104E-3</v>
      </c>
      <c r="J498" s="44">
        <v>5.0126171240781697E-2</v>
      </c>
      <c r="K498" s="45">
        <v>-0.55869999999999997</v>
      </c>
      <c r="L498" s="86">
        <v>140758.598</v>
      </c>
    </row>
    <row r="499" spans="1:12" s="9" customFormat="1" x14ac:dyDescent="0.25">
      <c r="A499" s="41" t="s">
        <v>101</v>
      </c>
      <c r="B499" s="41" t="s">
        <v>108</v>
      </c>
      <c r="C499" s="41" t="s">
        <v>120</v>
      </c>
      <c r="D499" s="42">
        <v>3.54</v>
      </c>
      <c r="E499" s="42">
        <v>3.29</v>
      </c>
      <c r="F499" s="43">
        <v>-6.2869999999999995E-2</v>
      </c>
      <c r="G499" s="44">
        <v>-6.0934455724870898E-2</v>
      </c>
      <c r="H499" s="44">
        <v>0.34088603457716604</v>
      </c>
      <c r="I499" s="44">
        <v>0.13733238818450699</v>
      </c>
      <c r="J499" s="44">
        <v>0.52178157723832597</v>
      </c>
      <c r="K499" s="45">
        <v>-1.16961</v>
      </c>
      <c r="L499" s="86">
        <v>139463.242</v>
      </c>
    </row>
    <row r="500" spans="1:12" s="9" customFormat="1" x14ac:dyDescent="0.25">
      <c r="A500" s="41" t="s">
        <v>165</v>
      </c>
      <c r="B500" s="41" t="s">
        <v>116</v>
      </c>
      <c r="C500" s="41" t="s">
        <v>120</v>
      </c>
      <c r="D500" s="42">
        <v>6.1760000000000002</v>
      </c>
      <c r="E500" s="42">
        <v>5.99</v>
      </c>
      <c r="F500" s="43">
        <v>-4.3450000000000003E-2</v>
      </c>
      <c r="G500" s="44">
        <v>-4.2519573084517898E-2</v>
      </c>
      <c r="H500" s="44">
        <v>2.6838724804676001E-2</v>
      </c>
      <c r="I500" s="44">
        <v>0.172906705075491</v>
      </c>
      <c r="J500" s="44">
        <v>0.80025457011983203</v>
      </c>
      <c r="K500" s="45">
        <v>-0.96325000000000005</v>
      </c>
      <c r="L500" s="86">
        <v>136760.106</v>
      </c>
    </row>
    <row r="501" spans="1:12" s="9" customFormat="1" x14ac:dyDescent="0.25">
      <c r="A501" s="41" t="s">
        <v>165</v>
      </c>
      <c r="B501" s="41" t="s">
        <v>116</v>
      </c>
      <c r="C501" s="41" t="s">
        <v>120</v>
      </c>
      <c r="D501" s="42">
        <v>6.1760000000000002</v>
      </c>
      <c r="E501" s="42">
        <v>6.09</v>
      </c>
      <c r="F501" s="43">
        <v>-1.9399999999999899E-3</v>
      </c>
      <c r="G501" s="44">
        <v>-1.9381194163073899E-3</v>
      </c>
      <c r="H501" s="44">
        <v>0.199745429880167</v>
      </c>
      <c r="I501" s="44">
        <v>6.7829538507917595E-3</v>
      </c>
      <c r="J501" s="44">
        <v>0.79347161626903995</v>
      </c>
      <c r="K501" s="45">
        <v>-0.96325000000000005</v>
      </c>
      <c r="L501" s="86">
        <v>136760.106</v>
      </c>
    </row>
    <row r="502" spans="1:12" s="9" customFormat="1" x14ac:dyDescent="0.25">
      <c r="A502" s="41" t="s">
        <v>126</v>
      </c>
      <c r="B502" s="41" t="s">
        <v>112</v>
      </c>
      <c r="C502" s="41" t="s">
        <v>120</v>
      </c>
      <c r="D502" s="42">
        <v>3.2010000000000001</v>
      </c>
      <c r="E502" s="42">
        <v>4.1900000000000004</v>
      </c>
      <c r="F502" s="43">
        <v>-6.2E-2</v>
      </c>
      <c r="G502" s="44">
        <v>-6.0117113208911097E-2</v>
      </c>
      <c r="H502" s="44">
        <v>0.99771457799079</v>
      </c>
      <c r="I502" s="44">
        <v>4.5467022366314601E-4</v>
      </c>
      <c r="J502" s="44">
        <v>1.83075178554645E-3</v>
      </c>
      <c r="K502" s="45">
        <v>-0.43075000000000002</v>
      </c>
      <c r="L502" s="86">
        <v>135189.43599999999</v>
      </c>
    </row>
    <row r="503" spans="1:12" s="9" customFormat="1" x14ac:dyDescent="0.25">
      <c r="A503" s="41" t="s">
        <v>149</v>
      </c>
      <c r="B503" s="41" t="s">
        <v>106</v>
      </c>
      <c r="C503" s="41" t="s">
        <v>120</v>
      </c>
      <c r="D503" s="42">
        <v>3.9409999999999998</v>
      </c>
      <c r="E503" s="42">
        <v>3.99</v>
      </c>
      <c r="F503" s="43">
        <v>-6.3879999999999895E-2</v>
      </c>
      <c r="G503" s="44">
        <v>-6.1882433115420597E-2</v>
      </c>
      <c r="H503" s="44">
        <v>4.4088926205121594E-2</v>
      </c>
      <c r="I503" s="44">
        <v>0.87422198696771103</v>
      </c>
      <c r="J503" s="44">
        <v>8.1689086827166996E-2</v>
      </c>
      <c r="K503" s="45">
        <v>-0.72428999999999999</v>
      </c>
      <c r="L503" s="86">
        <v>134042.95199999999</v>
      </c>
    </row>
    <row r="504" spans="1:12" s="9" customFormat="1" x14ac:dyDescent="0.25">
      <c r="A504" s="41" t="s">
        <v>139</v>
      </c>
      <c r="B504" s="41" t="s">
        <v>117</v>
      </c>
      <c r="C504" s="41" t="s">
        <v>120</v>
      </c>
      <c r="D504" s="42">
        <v>3.39</v>
      </c>
      <c r="E504" s="42">
        <v>3.29</v>
      </c>
      <c r="F504" s="43">
        <v>-1.5299999999999999E-2</v>
      </c>
      <c r="G504" s="44">
        <v>-1.5183549653213601E-2</v>
      </c>
      <c r="H504" s="44">
        <v>5.5562065094550003E-4</v>
      </c>
      <c r="I504" s="44">
        <v>0</v>
      </c>
      <c r="J504" s="44">
        <v>0.99944437934905395</v>
      </c>
      <c r="K504" s="45">
        <v>-0.89485999999999999</v>
      </c>
      <c r="L504" s="86">
        <v>132284.5</v>
      </c>
    </row>
    <row r="505" spans="1:12" s="9" customFormat="1" x14ac:dyDescent="0.25">
      <c r="A505" s="41" t="s">
        <v>136</v>
      </c>
      <c r="B505" s="41" t="s">
        <v>111</v>
      </c>
      <c r="C505" s="41" t="s">
        <v>120</v>
      </c>
      <c r="D505" s="42">
        <v>2.74</v>
      </c>
      <c r="E505" s="42">
        <v>2.89</v>
      </c>
      <c r="F505" s="43">
        <v>-2.4500000000000001E-2</v>
      </c>
      <c r="G505" s="44">
        <v>-2.4202311081592601E-2</v>
      </c>
      <c r="H505" s="44">
        <v>0.68052117105335097</v>
      </c>
      <c r="I505" s="44">
        <v>1.9768976696938501E-2</v>
      </c>
      <c r="J505" s="44">
        <v>0.29970985224970897</v>
      </c>
      <c r="K505" s="45">
        <v>-1.2753399999999999</v>
      </c>
      <c r="L505" s="86">
        <v>132145.489</v>
      </c>
    </row>
    <row r="506" spans="1:12" s="9" customFormat="1" x14ac:dyDescent="0.25">
      <c r="A506" s="41" t="s">
        <v>160</v>
      </c>
      <c r="B506" s="41" t="s">
        <v>103</v>
      </c>
      <c r="C506" s="41" t="s">
        <v>120</v>
      </c>
      <c r="D506" s="42">
        <v>2.931</v>
      </c>
      <c r="E506" s="42">
        <v>3.19</v>
      </c>
      <c r="F506" s="43">
        <v>-9.8129999999999995E-2</v>
      </c>
      <c r="G506" s="44">
        <v>-9.3468952942715802E-2</v>
      </c>
      <c r="H506" s="44">
        <v>0.92621050539842298</v>
      </c>
      <c r="I506" s="44">
        <v>6.4444370846304999E-2</v>
      </c>
      <c r="J506" s="44">
        <v>9.3451237552717708E-3</v>
      </c>
      <c r="K506" s="45">
        <v>-0.65646000000000004</v>
      </c>
      <c r="L506" s="86">
        <v>131596.40299999999</v>
      </c>
    </row>
    <row r="507" spans="1:12" s="9" customFormat="1" x14ac:dyDescent="0.25">
      <c r="A507" s="41" t="s">
        <v>152</v>
      </c>
      <c r="B507" s="41" t="s">
        <v>117</v>
      </c>
      <c r="C507" s="41" t="s">
        <v>120</v>
      </c>
      <c r="D507" s="42">
        <v>3.4780000000000002</v>
      </c>
      <c r="E507" s="42">
        <v>3.19</v>
      </c>
      <c r="F507" s="43">
        <v>-0.11317000000000001</v>
      </c>
      <c r="G507" s="44">
        <v>-0.107001162590908</v>
      </c>
      <c r="H507" s="44">
        <v>0.54339951409287501</v>
      </c>
      <c r="I507" s="44">
        <v>4.8967308471083697E-3</v>
      </c>
      <c r="J507" s="44">
        <v>0.45170375506001598</v>
      </c>
      <c r="K507" s="45">
        <v>-0.45956000000000002</v>
      </c>
      <c r="L507" s="86">
        <v>131537.48499999999</v>
      </c>
    </row>
    <row r="508" spans="1:12" s="9" customFormat="1" x14ac:dyDescent="0.25">
      <c r="A508" s="41" t="s">
        <v>135</v>
      </c>
      <c r="B508" s="41" t="s">
        <v>108</v>
      </c>
      <c r="C508" s="41" t="s">
        <v>120</v>
      </c>
      <c r="D508" s="42">
        <v>3.0259999999999998</v>
      </c>
      <c r="E508" s="42">
        <v>3.69</v>
      </c>
      <c r="F508" s="43">
        <v>-7.5090000000000004E-2</v>
      </c>
      <c r="G508" s="44">
        <v>-7.2340006827968206E-2</v>
      </c>
      <c r="H508" s="44">
        <v>0.96424120163953309</v>
      </c>
      <c r="I508" s="44">
        <v>1.3405801756888101E-2</v>
      </c>
      <c r="J508" s="44">
        <v>2.2352996603577903E-2</v>
      </c>
      <c r="K508" s="45">
        <v>-0.96580999999999995</v>
      </c>
      <c r="L508" s="86">
        <v>129228.235</v>
      </c>
    </row>
    <row r="509" spans="1:12" s="9" customFormat="1" x14ac:dyDescent="0.25">
      <c r="A509" s="41" t="s">
        <v>135</v>
      </c>
      <c r="B509" s="41" t="s">
        <v>108</v>
      </c>
      <c r="C509" s="41" t="s">
        <v>120</v>
      </c>
      <c r="D509" s="42">
        <v>3.0259999999999998</v>
      </c>
      <c r="E509" s="42">
        <v>3.19</v>
      </c>
      <c r="F509" s="43">
        <v>-6.037E-2</v>
      </c>
      <c r="G509" s="44">
        <v>-5.8583854837344899E-2</v>
      </c>
      <c r="H509" s="44">
        <v>0.61013958309241401</v>
      </c>
      <c r="I509" s="44">
        <v>0.18842218424625501</v>
      </c>
      <c r="J509" s="44">
        <v>0.20143823266132901</v>
      </c>
      <c r="K509" s="45">
        <v>-0.96580999999999995</v>
      </c>
      <c r="L509" s="86">
        <v>129228.235</v>
      </c>
    </row>
    <row r="510" spans="1:12" s="9" customFormat="1" x14ac:dyDescent="0.25">
      <c r="A510" s="41" t="s">
        <v>147</v>
      </c>
      <c r="B510" s="41" t="s">
        <v>111</v>
      </c>
      <c r="C510" s="41" t="s">
        <v>120</v>
      </c>
      <c r="D510" s="42">
        <v>2.851</v>
      </c>
      <c r="E510" s="42">
        <v>2.89</v>
      </c>
      <c r="F510" s="43">
        <v>-2.3969999999999901E-2</v>
      </c>
      <c r="G510" s="44">
        <v>-2.36850012314649E-2</v>
      </c>
      <c r="H510" s="44">
        <v>0.46370711537974302</v>
      </c>
      <c r="I510" s="44">
        <v>5.0595112573359998E-3</v>
      </c>
      <c r="J510" s="44">
        <v>0.53123337336291998</v>
      </c>
      <c r="K510" s="45">
        <v>-1.3476399999999999</v>
      </c>
      <c r="L510" s="86">
        <v>128271.811999999</v>
      </c>
    </row>
    <row r="511" spans="1:12" s="9" customFormat="1" x14ac:dyDescent="0.25">
      <c r="A511" s="41" t="s">
        <v>126</v>
      </c>
      <c r="B511" s="41" t="s">
        <v>110</v>
      </c>
      <c r="C511" s="41" t="s">
        <v>120</v>
      </c>
      <c r="D511" s="42">
        <v>4.601</v>
      </c>
      <c r="E511" s="42">
        <v>5.09</v>
      </c>
      <c r="F511" s="43">
        <v>-2.8119999999999999E-2</v>
      </c>
      <c r="G511" s="44">
        <v>-2.7728312801852999E-2</v>
      </c>
      <c r="H511" s="44">
        <v>0.90438041977235795</v>
      </c>
      <c r="I511" s="44">
        <v>7.2563836448317496E-3</v>
      </c>
      <c r="J511" s="44">
        <v>8.83631965828095E-2</v>
      </c>
      <c r="K511" s="45">
        <v>-1.2944100000000001</v>
      </c>
      <c r="L511" s="86">
        <v>128020.82399999999</v>
      </c>
    </row>
    <row r="512" spans="1:12" s="9" customFormat="1" x14ac:dyDescent="0.25">
      <c r="A512" s="41" t="s">
        <v>126</v>
      </c>
      <c r="B512" s="41" t="s">
        <v>110</v>
      </c>
      <c r="C512" s="41" t="s">
        <v>120</v>
      </c>
      <c r="D512" s="42">
        <v>4.601</v>
      </c>
      <c r="E512" s="42">
        <v>5.29</v>
      </c>
      <c r="F512" s="43">
        <v>-1.6979999999999999E-2</v>
      </c>
      <c r="G512" s="44">
        <v>-1.68366522947676E-2</v>
      </c>
      <c r="H512" s="44">
        <v>0.91836997263845799</v>
      </c>
      <c r="I512" s="44">
        <v>1.63311518436875E-2</v>
      </c>
      <c r="J512" s="44">
        <v>6.52988755178536E-2</v>
      </c>
      <c r="K512" s="45">
        <v>-1.2944100000000001</v>
      </c>
      <c r="L512" s="86">
        <v>128020.82399999999</v>
      </c>
    </row>
    <row r="513" spans="1:12" s="9" customFormat="1" x14ac:dyDescent="0.25">
      <c r="A513" s="41" t="s">
        <v>133</v>
      </c>
      <c r="B513" s="41" t="s">
        <v>114</v>
      </c>
      <c r="C513" s="41" t="s">
        <v>120</v>
      </c>
      <c r="D513" s="42">
        <v>2.4470000000000001</v>
      </c>
      <c r="E513" s="42">
        <v>2.69</v>
      </c>
      <c r="F513" s="43">
        <v>-4.648E-2</v>
      </c>
      <c r="G513" s="44">
        <v>-4.5416347947904001E-2</v>
      </c>
      <c r="H513" s="44">
        <v>0.67737640273216693</v>
      </c>
      <c r="I513" s="44">
        <v>0.15277857796726202</v>
      </c>
      <c r="J513" s="44">
        <v>0.16984501930057</v>
      </c>
      <c r="K513" s="45">
        <v>-0.67905000000000004</v>
      </c>
      <c r="L513" s="86">
        <v>127217.09299999999</v>
      </c>
    </row>
    <row r="514" spans="1:12" s="9" customFormat="1" x14ac:dyDescent="0.25">
      <c r="A514" s="41" t="s">
        <v>123</v>
      </c>
      <c r="B514" s="41" t="s">
        <v>113</v>
      </c>
      <c r="C514" s="41" t="s">
        <v>120</v>
      </c>
      <c r="D514" s="42">
        <v>3.6339999999999999</v>
      </c>
      <c r="E514" s="42">
        <v>4.29</v>
      </c>
      <c r="F514" s="43">
        <v>-0.13272999999999999</v>
      </c>
      <c r="G514" s="44">
        <v>-0.12429850040278401</v>
      </c>
      <c r="H514" s="44">
        <v>0.999999999999999</v>
      </c>
      <c r="I514" s="44">
        <v>0</v>
      </c>
      <c r="J514" s="44">
        <v>1.4210854715202002E-16</v>
      </c>
      <c r="K514" s="45">
        <v>-0.67083000000000004</v>
      </c>
      <c r="L514" s="86">
        <v>127156.571999999</v>
      </c>
    </row>
    <row r="515" spans="1:12" s="9" customFormat="1" x14ac:dyDescent="0.25">
      <c r="A515" s="41" t="s">
        <v>123</v>
      </c>
      <c r="B515" s="41" t="s">
        <v>113</v>
      </c>
      <c r="C515" s="41" t="s">
        <v>120</v>
      </c>
      <c r="D515" s="42">
        <v>3.6339999999999999</v>
      </c>
      <c r="E515" s="42">
        <v>3.99</v>
      </c>
      <c r="F515" s="43">
        <v>-6.5599999999999999E-3</v>
      </c>
      <c r="G515" s="44">
        <v>-6.5385301730083098E-3</v>
      </c>
      <c r="H515" s="44">
        <v>0.72301795514793599</v>
      </c>
      <c r="I515" s="44">
        <v>0.27698204485206301</v>
      </c>
      <c r="J515" s="44">
        <v>1.4210854715202002E-16</v>
      </c>
      <c r="K515" s="45">
        <v>-0.67083000000000004</v>
      </c>
      <c r="L515" s="86">
        <v>127156.571999999</v>
      </c>
    </row>
    <row r="516" spans="1:12" s="9" customFormat="1" x14ac:dyDescent="0.25">
      <c r="A516" s="41" t="s">
        <v>155</v>
      </c>
      <c r="B516" s="41" t="s">
        <v>106</v>
      </c>
      <c r="C516" s="41" t="s">
        <v>120</v>
      </c>
      <c r="D516" s="42">
        <v>4.5190000000000001</v>
      </c>
      <c r="E516" s="42">
        <v>3.99</v>
      </c>
      <c r="F516" s="43">
        <v>-6.6549999999999998E-2</v>
      </c>
      <c r="G516" s="44">
        <v>-6.4383866119902794E-2</v>
      </c>
      <c r="H516" s="44">
        <v>0</v>
      </c>
      <c r="I516" s="44">
        <v>0</v>
      </c>
      <c r="J516" s="44">
        <v>1</v>
      </c>
      <c r="K516" s="45">
        <v>-0.63851999999999998</v>
      </c>
      <c r="L516" s="86">
        <v>126122.32799999999</v>
      </c>
    </row>
    <row r="517" spans="1:12" s="9" customFormat="1" x14ac:dyDescent="0.25">
      <c r="A517" s="41" t="s">
        <v>129</v>
      </c>
      <c r="B517" s="41" t="s">
        <v>118</v>
      </c>
      <c r="C517" s="41" t="s">
        <v>120</v>
      </c>
      <c r="D517" s="42">
        <v>4.6739999999999897</v>
      </c>
      <c r="E517" s="42">
        <v>4.99</v>
      </c>
      <c r="F517" s="43">
        <v>-5.1589999999999997E-2</v>
      </c>
      <c r="G517" s="44">
        <v>-5.0281828519707597E-2</v>
      </c>
      <c r="H517" s="44">
        <v>0.79006437011890795</v>
      </c>
      <c r="I517" s="44">
        <v>1.4283859239059799E-2</v>
      </c>
      <c r="J517" s="44">
        <v>0.19565177064203101</v>
      </c>
      <c r="K517" s="45">
        <v>-0.81223000000000001</v>
      </c>
      <c r="L517" s="86">
        <v>121984.204</v>
      </c>
    </row>
    <row r="518" spans="1:12" s="9" customFormat="1" x14ac:dyDescent="0.25">
      <c r="A518" s="41" t="s">
        <v>134</v>
      </c>
      <c r="B518" s="41" t="s">
        <v>102</v>
      </c>
      <c r="C518" s="41" t="s">
        <v>120</v>
      </c>
      <c r="D518" s="42">
        <v>4.758</v>
      </c>
      <c r="E518" s="42">
        <v>4.99</v>
      </c>
      <c r="F518" s="43">
        <v>-6.948E-2</v>
      </c>
      <c r="G518" s="44">
        <v>-6.7121209226203002E-2</v>
      </c>
      <c r="H518" s="44">
        <v>0.39183004363511897</v>
      </c>
      <c r="I518" s="44">
        <v>0.57352013652391398</v>
      </c>
      <c r="J518" s="44">
        <v>3.4649819840965601E-2</v>
      </c>
      <c r="K518" s="45">
        <v>-0.70352999999999999</v>
      </c>
      <c r="L518" s="86">
        <v>121787.338</v>
      </c>
    </row>
    <row r="519" spans="1:12" s="9" customFormat="1" x14ac:dyDescent="0.25">
      <c r="A519" s="41" t="s">
        <v>123</v>
      </c>
      <c r="B519" s="41" t="s">
        <v>119</v>
      </c>
      <c r="C519" s="41" t="s">
        <v>120</v>
      </c>
      <c r="D519" s="42">
        <v>2.863</v>
      </c>
      <c r="E519" s="42">
        <v>3.09</v>
      </c>
      <c r="F519" s="43">
        <v>-4.8460000000000003E-2</v>
      </c>
      <c r="G519" s="44">
        <v>-4.7304553638456801E-2</v>
      </c>
      <c r="H519" s="44">
        <v>0.91737853298426297</v>
      </c>
      <c r="I519" s="44">
        <v>5.0426673902169102E-2</v>
      </c>
      <c r="J519" s="44">
        <v>3.2194793113567502E-2</v>
      </c>
      <c r="K519" s="45">
        <v>-0.65506999999999904</v>
      </c>
      <c r="L519" s="86">
        <v>121671.73299999999</v>
      </c>
    </row>
    <row r="520" spans="1:12" s="9" customFormat="1" x14ac:dyDescent="0.25">
      <c r="A520" s="41" t="s">
        <v>139</v>
      </c>
      <c r="B520" s="41" t="s">
        <v>119</v>
      </c>
      <c r="C520" s="41" t="s">
        <v>120</v>
      </c>
      <c r="D520" s="42">
        <v>3.1080000000000001</v>
      </c>
      <c r="E520" s="42">
        <v>3.49</v>
      </c>
      <c r="F520" s="43">
        <v>-5.0860000000000002E-2</v>
      </c>
      <c r="G520" s="44">
        <v>-4.9588281140532903E-2</v>
      </c>
      <c r="H520" s="44">
        <v>0.79343472468000598</v>
      </c>
      <c r="I520" s="44">
        <v>0.206565275319993</v>
      </c>
      <c r="J520" s="44">
        <v>0</v>
      </c>
      <c r="K520" s="45">
        <v>-0.49846000000000001</v>
      </c>
      <c r="L520" s="86">
        <v>121213.5</v>
      </c>
    </row>
    <row r="521" spans="1:12" s="9" customFormat="1" x14ac:dyDescent="0.25">
      <c r="A521" s="41" t="s">
        <v>165</v>
      </c>
      <c r="B521" s="41" t="s">
        <v>109</v>
      </c>
      <c r="C521" s="41" t="s">
        <v>120</v>
      </c>
      <c r="D521" s="42">
        <v>3.2629999999999999</v>
      </c>
      <c r="E521" s="42">
        <v>3.39</v>
      </c>
      <c r="F521" s="43">
        <v>-6.4750000000000002E-2</v>
      </c>
      <c r="G521" s="44">
        <v>-6.2698240470953501E-2</v>
      </c>
      <c r="H521" s="44">
        <v>0.56286974808030299</v>
      </c>
      <c r="I521" s="44">
        <v>0.11687751787963901</v>
      </c>
      <c r="J521" s="44">
        <v>0.32025273404005605</v>
      </c>
      <c r="K521" s="45">
        <v>-0.89180000000000004</v>
      </c>
      <c r="L521" s="86">
        <v>120447.231999999</v>
      </c>
    </row>
    <row r="522" spans="1:12" s="9" customFormat="1" x14ac:dyDescent="0.25">
      <c r="A522" s="41" t="s">
        <v>158</v>
      </c>
      <c r="B522" s="41" t="s">
        <v>113</v>
      </c>
      <c r="C522" s="41" t="s">
        <v>120</v>
      </c>
      <c r="D522" s="42">
        <v>3.3159999999999998</v>
      </c>
      <c r="E522" s="42">
        <v>4.29</v>
      </c>
      <c r="F522" s="43">
        <v>-4.6059999999999997E-2</v>
      </c>
      <c r="G522" s="44">
        <v>-4.5015338607975602E-2</v>
      </c>
      <c r="H522" s="44">
        <v>0.96909279816262894</v>
      </c>
      <c r="I522" s="44">
        <v>1.6700388253950801E-2</v>
      </c>
      <c r="J522" s="44">
        <v>1.42068135834199E-2</v>
      </c>
      <c r="K522" s="45">
        <v>-1.16045</v>
      </c>
      <c r="L522" s="86">
        <v>120198.86900000001</v>
      </c>
    </row>
    <row r="523" spans="1:12" s="9" customFormat="1" x14ac:dyDescent="0.25">
      <c r="A523" s="41" t="s">
        <v>158</v>
      </c>
      <c r="B523" s="41" t="s">
        <v>113</v>
      </c>
      <c r="C523" s="41" t="s">
        <v>120</v>
      </c>
      <c r="D523" s="42">
        <v>3.3159999999999998</v>
      </c>
      <c r="E523" s="42">
        <v>3.79</v>
      </c>
      <c r="F523" s="43">
        <v>-4.0009999999999997E-2</v>
      </c>
      <c r="G523" s="44">
        <v>-3.9220168694029001E-2</v>
      </c>
      <c r="H523" s="44">
        <v>0.77259255208618105</v>
      </c>
      <c r="I523" s="44">
        <v>7.1110625034177199E-2</v>
      </c>
      <c r="J523" s="44">
        <v>0.156296822879641</v>
      </c>
      <c r="K523" s="45">
        <v>-1.16045</v>
      </c>
      <c r="L523" s="86">
        <v>120198.86900000001</v>
      </c>
    </row>
    <row r="524" spans="1:12" s="9" customFormat="1" x14ac:dyDescent="0.25">
      <c r="A524" s="41" t="s">
        <v>158</v>
      </c>
      <c r="B524" s="41" t="s">
        <v>113</v>
      </c>
      <c r="C524" s="41" t="s">
        <v>120</v>
      </c>
      <c r="D524" s="42">
        <v>3.3159999999999998</v>
      </c>
      <c r="E524" s="42">
        <v>3.99</v>
      </c>
      <c r="F524" s="43">
        <v>-3.8159999999999999E-2</v>
      </c>
      <c r="G524" s="44">
        <v>-3.74410808572746E-2</v>
      </c>
      <c r="H524" s="44">
        <v>0.84780445124952097</v>
      </c>
      <c r="I524" s="44">
        <v>0.116301197572045</v>
      </c>
      <c r="J524" s="44">
        <v>3.58943511784326E-2</v>
      </c>
      <c r="K524" s="45">
        <v>-1.16045</v>
      </c>
      <c r="L524" s="86">
        <v>120198.86900000001</v>
      </c>
    </row>
    <row r="525" spans="1:12" s="9" customFormat="1" x14ac:dyDescent="0.25">
      <c r="A525" s="41" t="s">
        <v>131</v>
      </c>
      <c r="B525" s="41" t="s">
        <v>102</v>
      </c>
      <c r="C525" s="41" t="s">
        <v>120</v>
      </c>
      <c r="D525" s="42">
        <v>4.9249999999999998</v>
      </c>
      <c r="E525" s="42">
        <v>4.99</v>
      </c>
      <c r="F525" s="43">
        <v>-7.7410000000000007E-2</v>
      </c>
      <c r="G525" s="44">
        <v>-7.4489683423075603E-2</v>
      </c>
      <c r="H525" s="44">
        <v>0.72729189972308306</v>
      </c>
      <c r="I525" s="44">
        <v>3.3376735315153398E-3</v>
      </c>
      <c r="J525" s="44">
        <v>0.26937042674540096</v>
      </c>
      <c r="K525" s="45">
        <v>-1.65585</v>
      </c>
      <c r="L525" s="86">
        <v>119392.481</v>
      </c>
    </row>
    <row r="526" spans="1:12" s="9" customFormat="1" x14ac:dyDescent="0.25">
      <c r="A526" s="41" t="s">
        <v>159</v>
      </c>
      <c r="B526" s="41" t="s">
        <v>110</v>
      </c>
      <c r="C526" s="41" t="s">
        <v>120</v>
      </c>
      <c r="D526" s="42">
        <v>4.476</v>
      </c>
      <c r="E526" s="42">
        <v>4.59</v>
      </c>
      <c r="F526" s="43">
        <v>-3.56E-2</v>
      </c>
      <c r="G526" s="44">
        <v>-3.49737732179696E-2</v>
      </c>
      <c r="H526" s="44">
        <v>0.65556139007863901</v>
      </c>
      <c r="I526" s="44">
        <v>2.46547262800275E-2</v>
      </c>
      <c r="J526" s="44">
        <v>0.31978388364133198</v>
      </c>
      <c r="K526" s="45">
        <v>-0.68532999999999999</v>
      </c>
      <c r="L526" s="86">
        <v>117497.14599999999</v>
      </c>
    </row>
    <row r="527" spans="1:12" s="9" customFormat="1" x14ac:dyDescent="0.25">
      <c r="A527" s="41" t="s">
        <v>157</v>
      </c>
      <c r="B527" s="41" t="s">
        <v>102</v>
      </c>
      <c r="C527" s="41" t="s">
        <v>120</v>
      </c>
      <c r="D527" s="42">
        <v>4.93</v>
      </c>
      <c r="E527" s="42">
        <v>4.99</v>
      </c>
      <c r="F527" s="43">
        <v>-7.7410000000000007E-2</v>
      </c>
      <c r="G527" s="44">
        <v>-7.4489683423075603E-2</v>
      </c>
      <c r="H527" s="44">
        <v>0.72138655534663798</v>
      </c>
      <c r="I527" s="44">
        <v>3.30337582584395E-3</v>
      </c>
      <c r="J527" s="44">
        <v>0.27531006882751702</v>
      </c>
      <c r="K527" s="45">
        <v>-1.62094</v>
      </c>
      <c r="L527" s="86">
        <v>116399.423</v>
      </c>
    </row>
    <row r="528" spans="1:12" s="9" customFormat="1" x14ac:dyDescent="0.25">
      <c r="A528" s="41" t="s">
        <v>139</v>
      </c>
      <c r="B528" s="41" t="s">
        <v>109</v>
      </c>
      <c r="C528" s="41" t="s">
        <v>120</v>
      </c>
      <c r="D528" s="42">
        <v>3.1539999999999999</v>
      </c>
      <c r="E528" s="42">
        <v>3.39</v>
      </c>
      <c r="F528" s="43">
        <v>-6.6129999999999994E-2</v>
      </c>
      <c r="G528" s="44">
        <v>-6.3990824810776004E-2</v>
      </c>
      <c r="H528" s="44">
        <v>0.77565951772419095</v>
      </c>
      <c r="I528" s="44">
        <v>0.106402933659295</v>
      </c>
      <c r="J528" s="44">
        <v>0.117937548616512</v>
      </c>
      <c r="K528" s="45">
        <v>-0.89566999999999997</v>
      </c>
      <c r="L528" s="86">
        <v>112487.5</v>
      </c>
    </row>
    <row r="529" spans="1:12" s="9" customFormat="1" x14ac:dyDescent="0.25">
      <c r="A529" s="41" t="s">
        <v>98</v>
      </c>
      <c r="B529" s="41" t="s">
        <v>117</v>
      </c>
      <c r="C529" s="41" t="s">
        <v>120</v>
      </c>
      <c r="D529" s="42">
        <v>3.4630000000000001</v>
      </c>
      <c r="E529" s="42">
        <v>3.29</v>
      </c>
      <c r="F529" s="43">
        <v>-4.5670000000000002E-2</v>
      </c>
      <c r="G529" s="44">
        <v>-4.46428219540069E-2</v>
      </c>
      <c r="H529" s="44">
        <v>0.16032055301897402</v>
      </c>
      <c r="I529" s="44">
        <v>0.121528688069026</v>
      </c>
      <c r="J529" s="44">
        <v>0.71815075891199898</v>
      </c>
      <c r="K529" s="45">
        <v>-1.2076199999999999</v>
      </c>
      <c r="L529" s="86">
        <v>111426.901999999</v>
      </c>
    </row>
    <row r="530" spans="1:12" s="9" customFormat="1" x14ac:dyDescent="0.25">
      <c r="A530" s="41" t="s">
        <v>154</v>
      </c>
      <c r="B530" s="41" t="s">
        <v>108</v>
      </c>
      <c r="C530" s="41" t="s">
        <v>120</v>
      </c>
      <c r="D530" s="42">
        <v>3.0880000000000001</v>
      </c>
      <c r="E530" s="42">
        <v>3.69</v>
      </c>
      <c r="F530" s="43">
        <v>-7.5560000000000002E-2</v>
      </c>
      <c r="G530" s="44">
        <v>-7.2775904580763107E-2</v>
      </c>
      <c r="H530" s="44">
        <v>0.92556630982561605</v>
      </c>
      <c r="I530" s="44">
        <v>7.3817857106200396E-2</v>
      </c>
      <c r="J530" s="44">
        <v>6.1583306818320603E-4</v>
      </c>
      <c r="K530" s="45">
        <v>-1.0247299999999999</v>
      </c>
      <c r="L530" s="86">
        <v>110687.37699999999</v>
      </c>
    </row>
    <row r="531" spans="1:12" s="9" customFormat="1" x14ac:dyDescent="0.25">
      <c r="A531" s="41" t="s">
        <v>154</v>
      </c>
      <c r="B531" s="41" t="s">
        <v>108</v>
      </c>
      <c r="C531" s="41" t="s">
        <v>120</v>
      </c>
      <c r="D531" s="42">
        <v>3.0880000000000001</v>
      </c>
      <c r="E531" s="42">
        <v>3.19</v>
      </c>
      <c r="F531" s="43">
        <v>-4.9979999999999997E-2</v>
      </c>
      <c r="G531" s="44">
        <v>-4.8751550720548799E-2</v>
      </c>
      <c r="H531" s="44">
        <v>0.38783627051493902</v>
      </c>
      <c r="I531" s="44">
        <v>0.18824477311683299</v>
      </c>
      <c r="J531" s="44">
        <v>0.42391895636822702</v>
      </c>
      <c r="K531" s="45">
        <v>-1.0247299999999999</v>
      </c>
      <c r="L531" s="86">
        <v>110687.37699999999</v>
      </c>
    </row>
    <row r="532" spans="1:12" s="9" customFormat="1" x14ac:dyDescent="0.25">
      <c r="A532" s="41" t="s">
        <v>147</v>
      </c>
      <c r="B532" s="41" t="s">
        <v>106</v>
      </c>
      <c r="C532" s="41" t="s">
        <v>120</v>
      </c>
      <c r="D532" s="42">
        <v>4.1959999999999997</v>
      </c>
      <c r="E532" s="42">
        <v>3.99</v>
      </c>
      <c r="F532" s="43">
        <v>-9.9299999999999999E-2</v>
      </c>
      <c r="G532" s="44">
        <v>-9.45289740345122E-2</v>
      </c>
      <c r="H532" s="44">
        <v>3.9136186865999997E-2</v>
      </c>
      <c r="I532" s="44">
        <v>0.31201354866314701</v>
      </c>
      <c r="J532" s="44">
        <v>0.64885026447085192</v>
      </c>
      <c r="K532" s="45">
        <v>-0.55658999999999903</v>
      </c>
      <c r="L532" s="86">
        <v>110295.906</v>
      </c>
    </row>
    <row r="533" spans="1:12" s="9" customFormat="1" x14ac:dyDescent="0.25">
      <c r="A533" s="41" t="s">
        <v>147</v>
      </c>
      <c r="B533" s="41" t="s">
        <v>106</v>
      </c>
      <c r="C533" s="41" t="s">
        <v>120</v>
      </c>
      <c r="D533" s="42">
        <v>4.1959999999999997</v>
      </c>
      <c r="E533" s="42">
        <v>4.59</v>
      </c>
      <c r="F533" s="43">
        <v>-9.6500000000000002E-2</v>
      </c>
      <c r="G533" s="44">
        <v>-9.1990102400250101E-2</v>
      </c>
      <c r="H533" s="44">
        <v>0.88138507540807398</v>
      </c>
      <c r="I533" s="44">
        <v>5.9014022405548408E-3</v>
      </c>
      <c r="J533" s="44">
        <v>0.11271352235137</v>
      </c>
      <c r="K533" s="45">
        <v>-0.55658999999999903</v>
      </c>
      <c r="L533" s="86">
        <v>110295.906</v>
      </c>
    </row>
    <row r="534" spans="1:12" s="9" customFormat="1" x14ac:dyDescent="0.25">
      <c r="A534" s="41" t="s">
        <v>147</v>
      </c>
      <c r="B534" s="41" t="s">
        <v>106</v>
      </c>
      <c r="C534" s="41" t="s">
        <v>120</v>
      </c>
      <c r="D534" s="42">
        <v>4.1959999999999997</v>
      </c>
      <c r="E534" s="42">
        <v>4.29</v>
      </c>
      <c r="F534" s="43">
        <v>-5.892E-2</v>
      </c>
      <c r="G534" s="44">
        <v>-5.7217811284625497E-2</v>
      </c>
      <c r="H534" s="44">
        <v>0.35204092334448001</v>
      </c>
      <c r="I534" s="44">
        <v>0.45512527003262498</v>
      </c>
      <c r="J534" s="44">
        <v>0.19283380662289398</v>
      </c>
      <c r="K534" s="45">
        <v>-0.55658999999999903</v>
      </c>
      <c r="L534" s="86">
        <v>110295.906</v>
      </c>
    </row>
    <row r="535" spans="1:12" s="9" customFormat="1" x14ac:dyDescent="0.25">
      <c r="A535" s="41" t="s">
        <v>144</v>
      </c>
      <c r="B535" s="41" t="s">
        <v>102</v>
      </c>
      <c r="C535" s="41" t="s">
        <v>120</v>
      </c>
      <c r="D535" s="42">
        <v>4.6619999999999999</v>
      </c>
      <c r="E535" s="42">
        <v>4.99</v>
      </c>
      <c r="F535" s="43">
        <v>-5.6469999999999999E-2</v>
      </c>
      <c r="G535" s="44">
        <v>-5.4905163085034202E-2</v>
      </c>
      <c r="H535" s="44">
        <v>0.53322498573100707</v>
      </c>
      <c r="I535" s="44">
        <v>0.37466987839916399</v>
      </c>
      <c r="J535" s="44">
        <v>9.21051358698282E-2</v>
      </c>
      <c r="K535" s="45">
        <v>-0.75866999999999996</v>
      </c>
      <c r="L535" s="86">
        <v>110204.395</v>
      </c>
    </row>
    <row r="536" spans="1:12" s="9" customFormat="1" x14ac:dyDescent="0.25">
      <c r="A536" s="41" t="s">
        <v>155</v>
      </c>
      <c r="B536" s="41" t="s">
        <v>109</v>
      </c>
      <c r="C536" s="41" t="s">
        <v>120</v>
      </c>
      <c r="D536" s="42">
        <v>3.3660000000000001</v>
      </c>
      <c r="E536" s="42">
        <v>3.39</v>
      </c>
      <c r="F536" s="43">
        <v>-5.4579999999999997E-2</v>
      </c>
      <c r="G536" s="44">
        <v>-5.3117244792697103E-2</v>
      </c>
      <c r="H536" s="44">
        <v>0.693619578027869</v>
      </c>
      <c r="I536" s="44">
        <v>8.9738405010052397E-2</v>
      </c>
      <c r="J536" s="44">
        <v>0.21664201696207702</v>
      </c>
      <c r="K536" s="45">
        <v>-0.90000999999999998</v>
      </c>
      <c r="L536" s="86">
        <v>109838.300999999</v>
      </c>
    </row>
    <row r="537" spans="1:12" s="9" customFormat="1" x14ac:dyDescent="0.25">
      <c r="A537" s="41" t="s">
        <v>88</v>
      </c>
      <c r="B537" s="41" t="s">
        <v>117</v>
      </c>
      <c r="C537" s="41" t="s">
        <v>120</v>
      </c>
      <c r="D537" s="42">
        <v>3.746</v>
      </c>
      <c r="E537" s="42">
        <v>3.19</v>
      </c>
      <c r="F537" s="43">
        <v>-2.5999999999999998E-4</v>
      </c>
      <c r="G537" s="44">
        <v>-2.5996620292911799E-4</v>
      </c>
      <c r="H537" s="44">
        <v>1.42953053851739E-3</v>
      </c>
      <c r="I537" s="44">
        <v>0</v>
      </c>
      <c r="J537" s="44">
        <v>0.99857046946148198</v>
      </c>
      <c r="K537" s="45">
        <v>-1.3171200000000001</v>
      </c>
      <c r="L537" s="86">
        <v>109651.31</v>
      </c>
    </row>
    <row r="538" spans="1:12" s="9" customFormat="1" x14ac:dyDescent="0.25">
      <c r="A538" s="41" t="s">
        <v>101</v>
      </c>
      <c r="B538" s="41" t="s">
        <v>105</v>
      </c>
      <c r="C538" s="41" t="s">
        <v>120</v>
      </c>
      <c r="D538" s="42">
        <v>5.0220000000000002</v>
      </c>
      <c r="E538" s="42">
        <v>5.89</v>
      </c>
      <c r="F538" s="43">
        <v>-0.11565</v>
      </c>
      <c r="G538" s="44">
        <v>-0.10921305582640201</v>
      </c>
      <c r="H538" s="44">
        <v>0.66606584370158894</v>
      </c>
      <c r="I538" s="44">
        <v>6.8201525765562102E-3</v>
      </c>
      <c r="J538" s="44">
        <v>0.32711400372185401</v>
      </c>
      <c r="K538" s="45">
        <v>-0.38463999999999998</v>
      </c>
      <c r="L538" s="86">
        <v>109309.121</v>
      </c>
    </row>
    <row r="539" spans="1:12" s="9" customFormat="1" x14ac:dyDescent="0.25">
      <c r="A539" s="41" t="s">
        <v>159</v>
      </c>
      <c r="B539" s="41" t="s">
        <v>102</v>
      </c>
      <c r="C539" s="41" t="s">
        <v>120</v>
      </c>
      <c r="D539" s="42">
        <v>4.6879999999999997</v>
      </c>
      <c r="E539" s="42">
        <v>4.99</v>
      </c>
      <c r="F539" s="43">
        <v>-5.407E-2</v>
      </c>
      <c r="G539" s="44">
        <v>-5.2634211424502302E-2</v>
      </c>
      <c r="H539" s="44">
        <v>0.529808785529715</v>
      </c>
      <c r="I539" s="44">
        <v>0.40043410852713102</v>
      </c>
      <c r="J539" s="44">
        <v>6.9757105943152403E-2</v>
      </c>
      <c r="K539" s="45">
        <v>-1.0384199999999999</v>
      </c>
      <c r="L539" s="86">
        <v>107885.91</v>
      </c>
    </row>
    <row r="540" spans="1:12" s="9" customFormat="1" x14ac:dyDescent="0.25">
      <c r="A540" s="41" t="s">
        <v>137</v>
      </c>
      <c r="B540" s="41" t="s">
        <v>110</v>
      </c>
      <c r="C540" s="41" t="s">
        <v>120</v>
      </c>
      <c r="D540" s="42">
        <v>4.2290000000000001</v>
      </c>
      <c r="E540" s="42">
        <v>4.59</v>
      </c>
      <c r="F540" s="43">
        <v>-3.243E-2</v>
      </c>
      <c r="G540" s="44">
        <v>-3.1909786225495403E-2</v>
      </c>
      <c r="H540" s="44">
        <v>0.75012086612148299</v>
      </c>
      <c r="I540" s="44">
        <v>0.11441649951139199</v>
      </c>
      <c r="J540" s="44">
        <v>0.135462634367124</v>
      </c>
      <c r="K540" s="45">
        <v>-0.69179999999999997</v>
      </c>
      <c r="L540" s="86">
        <v>107012.091999999</v>
      </c>
    </row>
    <row r="541" spans="1:12" s="9" customFormat="1" x14ac:dyDescent="0.25">
      <c r="A541" s="41" t="s">
        <v>151</v>
      </c>
      <c r="B541" s="41" t="s">
        <v>117</v>
      </c>
      <c r="C541" s="41" t="s">
        <v>120</v>
      </c>
      <c r="D541" s="42">
        <v>3.1419999999999999</v>
      </c>
      <c r="E541" s="42">
        <v>3.19</v>
      </c>
      <c r="F541" s="43">
        <v>-0.10947</v>
      </c>
      <c r="G541" s="44">
        <v>-0.10369094676962901</v>
      </c>
      <c r="H541" s="44">
        <v>0.69104624866255404</v>
      </c>
      <c r="I541" s="44">
        <v>7.80603872509658E-4</v>
      </c>
      <c r="J541" s="44">
        <v>0.30817314746493502</v>
      </c>
      <c r="K541" s="45">
        <v>-0.57387999999999995</v>
      </c>
      <c r="L541" s="86">
        <v>104916.26</v>
      </c>
    </row>
    <row r="542" spans="1:12" s="9" customFormat="1" x14ac:dyDescent="0.25">
      <c r="A542" s="41" t="s">
        <v>135</v>
      </c>
      <c r="B542" s="41" t="s">
        <v>102</v>
      </c>
      <c r="C542" s="41" t="s">
        <v>120</v>
      </c>
      <c r="D542" s="42">
        <v>4.7329999999999997</v>
      </c>
      <c r="E542" s="42">
        <v>4.99</v>
      </c>
      <c r="F542" s="43">
        <v>-6.9059999999999996E-2</v>
      </c>
      <c r="G542" s="44">
        <v>-6.6729317842648295E-2</v>
      </c>
      <c r="H542" s="44">
        <v>0.50603732162458792</v>
      </c>
      <c r="I542" s="44">
        <v>0.42053279328974497</v>
      </c>
      <c r="J542" s="44">
        <v>7.3429885085666002E-2</v>
      </c>
      <c r="K542" s="45">
        <v>-0.76746999999999999</v>
      </c>
      <c r="L542" s="86">
        <v>103401.75900000001</v>
      </c>
    </row>
    <row r="543" spans="1:12" s="9" customFormat="1" x14ac:dyDescent="0.25">
      <c r="A543" s="41" t="s">
        <v>152</v>
      </c>
      <c r="B543" s="41" t="s">
        <v>119</v>
      </c>
      <c r="C543" s="41" t="s">
        <v>120</v>
      </c>
      <c r="D543" s="42">
        <v>3.2489999999999899</v>
      </c>
      <c r="E543" s="42">
        <v>3.09</v>
      </c>
      <c r="F543" s="43">
        <v>-5.6419999999999998E-2</v>
      </c>
      <c r="G543" s="44">
        <v>-5.4857907161800099E-2</v>
      </c>
      <c r="H543" s="44">
        <v>0.61593599754221995</v>
      </c>
      <c r="I543" s="44">
        <v>1.0316282922806801E-2</v>
      </c>
      <c r="J543" s="44">
        <v>0.37374771953497204</v>
      </c>
      <c r="K543" s="45">
        <v>-0.41768</v>
      </c>
      <c r="L543" s="86">
        <v>102958.48</v>
      </c>
    </row>
    <row r="544" spans="1:12" s="9" customFormat="1" x14ac:dyDescent="0.25">
      <c r="A544" s="41" t="s">
        <v>160</v>
      </c>
      <c r="B544" s="41" t="s">
        <v>113</v>
      </c>
      <c r="C544" s="41" t="s">
        <v>120</v>
      </c>
      <c r="D544" s="42">
        <v>3.9060000000000001</v>
      </c>
      <c r="E544" s="42">
        <v>3.99</v>
      </c>
      <c r="F544" s="43">
        <v>-1.6639999999999999E-2</v>
      </c>
      <c r="G544" s="44">
        <v>-1.65023199232654E-2</v>
      </c>
      <c r="H544" s="44">
        <v>0.76277676224676294</v>
      </c>
      <c r="I544" s="44">
        <v>0.148075238229154</v>
      </c>
      <c r="J544" s="44">
        <v>8.9147999524082699E-2</v>
      </c>
      <c r="K544" s="45">
        <v>-0.64917999999999998</v>
      </c>
      <c r="L544" s="86">
        <v>102822</v>
      </c>
    </row>
    <row r="545" spans="1:12" s="9" customFormat="1" x14ac:dyDescent="0.25">
      <c r="A545" s="41" t="s">
        <v>139</v>
      </c>
      <c r="B545" s="41" t="s">
        <v>118</v>
      </c>
      <c r="C545" s="41" t="s">
        <v>120</v>
      </c>
      <c r="D545" s="42">
        <v>5.5629999999999997</v>
      </c>
      <c r="E545" s="42">
        <v>4.99</v>
      </c>
      <c r="F545" s="43">
        <v>-4.9579999999999999E-2</v>
      </c>
      <c r="G545" s="44">
        <v>-4.83709752308134E-2</v>
      </c>
      <c r="H545" s="44">
        <v>5.5938418584531805E-3</v>
      </c>
      <c r="I545" s="44">
        <v>3.1852456276605101E-3</v>
      </c>
      <c r="J545" s="44">
        <v>0.991220912513886</v>
      </c>
      <c r="K545" s="45">
        <v>-0.80721999999999905</v>
      </c>
      <c r="L545" s="86">
        <v>101730</v>
      </c>
    </row>
    <row r="546" spans="1:12" s="9" customFormat="1" x14ac:dyDescent="0.25">
      <c r="A546" s="41" t="s">
        <v>131</v>
      </c>
      <c r="B546" s="41" t="s">
        <v>107</v>
      </c>
      <c r="C546" s="41" t="s">
        <v>120</v>
      </c>
      <c r="D546" s="42">
        <v>2.4390000000000001</v>
      </c>
      <c r="E546" s="42">
        <v>1.79</v>
      </c>
      <c r="F546" s="43">
        <v>-4.8189999999999997E-2</v>
      </c>
      <c r="G546" s="44">
        <v>-4.7047291139064598E-2</v>
      </c>
      <c r="H546" s="44">
        <v>1.28365603495195E-4</v>
      </c>
      <c r="I546" s="44">
        <v>0</v>
      </c>
      <c r="J546" s="44">
        <v>0.99987163439650406</v>
      </c>
      <c r="K546" s="45">
        <v>-0.80684999999999996</v>
      </c>
      <c r="L546" s="86">
        <v>100640.898</v>
      </c>
    </row>
    <row r="547" spans="1:12" s="9" customFormat="1" x14ac:dyDescent="0.25">
      <c r="A547" s="41" t="s">
        <v>160</v>
      </c>
      <c r="B547" s="41" t="s">
        <v>111</v>
      </c>
      <c r="C547" s="41" t="s">
        <v>120</v>
      </c>
      <c r="D547" s="42">
        <v>2.6419999999999999</v>
      </c>
      <c r="E547" s="42">
        <v>2.89</v>
      </c>
      <c r="F547" s="43">
        <v>-4.1849999999999998E-2</v>
      </c>
      <c r="G547" s="44">
        <v>-4.0986378172605198E-2</v>
      </c>
      <c r="H547" s="44">
        <v>0.94217702551035798</v>
      </c>
      <c r="I547" s="44">
        <v>4.1101707768374405E-3</v>
      </c>
      <c r="J547" s="44">
        <v>5.3712803712803694E-2</v>
      </c>
      <c r="K547" s="45">
        <v>-1.0036799999999999</v>
      </c>
      <c r="L547" s="86">
        <v>100420.731999999</v>
      </c>
    </row>
    <row r="548" spans="1:12" s="9" customFormat="1" x14ac:dyDescent="0.25">
      <c r="A548" s="41" t="s">
        <v>165</v>
      </c>
      <c r="B548" s="41" t="s">
        <v>118</v>
      </c>
      <c r="C548" s="41" t="s">
        <v>120</v>
      </c>
      <c r="D548" s="42">
        <v>5.7009999999999996</v>
      </c>
      <c r="E548" s="42">
        <v>4.99</v>
      </c>
      <c r="F548" s="43">
        <v>-4.9369999999999997E-2</v>
      </c>
      <c r="G548" s="44">
        <v>-4.8171112150722999E-2</v>
      </c>
      <c r="H548" s="44">
        <v>5.2724480205396194E-3</v>
      </c>
      <c r="I548" s="44">
        <v>2.14336473878458E-3</v>
      </c>
      <c r="J548" s="44">
        <v>0.99258418724067499</v>
      </c>
      <c r="K548" s="45">
        <v>-0.78469</v>
      </c>
      <c r="L548" s="86">
        <v>99975.63</v>
      </c>
    </row>
    <row r="549" spans="1:12" s="9" customFormat="1" x14ac:dyDescent="0.25">
      <c r="A549" s="41" t="s">
        <v>129</v>
      </c>
      <c r="B549" s="41" t="s">
        <v>119</v>
      </c>
      <c r="C549" s="41" t="s">
        <v>120</v>
      </c>
      <c r="D549" s="42">
        <v>3.41</v>
      </c>
      <c r="E549" s="42">
        <v>3.49</v>
      </c>
      <c r="F549" s="43">
        <v>-5.0860000000000002E-2</v>
      </c>
      <c r="G549" s="44">
        <v>-4.9588281140532903E-2</v>
      </c>
      <c r="H549" s="44">
        <v>0.20712274705959399</v>
      </c>
      <c r="I549" s="44">
        <v>0.67748981718712098</v>
      </c>
      <c r="J549" s="44">
        <v>0.115387435753283</v>
      </c>
      <c r="K549" s="45">
        <v>-0.56908000000000003</v>
      </c>
      <c r="L549" s="86">
        <v>99763.24</v>
      </c>
    </row>
    <row r="550" spans="1:12" s="9" customFormat="1" x14ac:dyDescent="0.25">
      <c r="A550" s="41" t="s">
        <v>148</v>
      </c>
      <c r="B550" s="41" t="s">
        <v>111</v>
      </c>
      <c r="C550" s="41" t="s">
        <v>120</v>
      </c>
      <c r="D550" s="42">
        <v>2.786</v>
      </c>
      <c r="E550" s="42">
        <v>2.89</v>
      </c>
      <c r="F550" s="43">
        <v>-2.3279999999999999E-2</v>
      </c>
      <c r="G550" s="44">
        <v>-2.30111114170653E-2</v>
      </c>
      <c r="H550" s="44">
        <v>0.49903756731621796</v>
      </c>
      <c r="I550" s="44">
        <v>4.8604652839356603E-2</v>
      </c>
      <c r="J550" s="44">
        <v>0.45235777984442399</v>
      </c>
      <c r="K550" s="45">
        <v>-1.29993</v>
      </c>
      <c r="L550" s="86">
        <v>98941.278999999995</v>
      </c>
    </row>
    <row r="551" spans="1:12" s="9" customFormat="1" x14ac:dyDescent="0.25">
      <c r="A551" s="41" t="s">
        <v>157</v>
      </c>
      <c r="B551" s="41" t="s">
        <v>112</v>
      </c>
      <c r="C551" s="41" t="s">
        <v>120</v>
      </c>
      <c r="D551" s="42">
        <v>3.375</v>
      </c>
      <c r="E551" s="42">
        <v>3.99</v>
      </c>
      <c r="F551" s="43">
        <v>-3.006E-2</v>
      </c>
      <c r="G551" s="44">
        <v>-2.9612691436737702E-2</v>
      </c>
      <c r="H551" s="44">
        <v>0.71689821518098396</v>
      </c>
      <c r="I551" s="44">
        <v>3.89319311554367E-4</v>
      </c>
      <c r="J551" s="44">
        <v>0.28271246550746099</v>
      </c>
      <c r="K551" s="45">
        <v>-1.42469</v>
      </c>
      <c r="L551" s="86">
        <v>97705.995999999999</v>
      </c>
    </row>
    <row r="552" spans="1:12" s="9" customFormat="1" x14ac:dyDescent="0.25">
      <c r="A552" s="41" t="s">
        <v>155</v>
      </c>
      <c r="B552" s="41" t="s">
        <v>110</v>
      </c>
      <c r="C552" s="41" t="s">
        <v>120</v>
      </c>
      <c r="D552" s="42">
        <v>4.9809999999999999</v>
      </c>
      <c r="E552" s="42">
        <v>5.09</v>
      </c>
      <c r="F552" s="43">
        <v>-7.5550000000000006E-2</v>
      </c>
      <c r="G552" s="44">
        <v>-7.2766632293447403E-2</v>
      </c>
      <c r="H552" s="44">
        <v>0.53442394983339003</v>
      </c>
      <c r="I552" s="44">
        <v>2.7011780757221899E-2</v>
      </c>
      <c r="J552" s="44">
        <v>0.43856426940938698</v>
      </c>
      <c r="K552" s="45">
        <v>-1.6950000000000001</v>
      </c>
      <c r="L552" s="86">
        <v>96341.945999999996</v>
      </c>
    </row>
    <row r="553" spans="1:12" s="9" customFormat="1" x14ac:dyDescent="0.25">
      <c r="A553" s="41" t="s">
        <v>155</v>
      </c>
      <c r="B553" s="41" t="s">
        <v>110</v>
      </c>
      <c r="C553" s="41" t="s">
        <v>120</v>
      </c>
      <c r="D553" s="42">
        <v>4.9809999999999999</v>
      </c>
      <c r="E553" s="42">
        <v>5.29</v>
      </c>
      <c r="F553" s="43">
        <v>-4.4819999999999999E-2</v>
      </c>
      <c r="G553" s="44">
        <v>-4.3830423132081603E-2</v>
      </c>
      <c r="H553" s="44">
        <v>0.86387846666491697</v>
      </c>
      <c r="I553" s="44">
        <v>3.1550914386167396E-2</v>
      </c>
      <c r="J553" s="44">
        <v>0.10457061894891399</v>
      </c>
      <c r="K553" s="45">
        <v>-1.6950000000000001</v>
      </c>
      <c r="L553" s="86">
        <v>96341.945999999996</v>
      </c>
    </row>
    <row r="554" spans="1:12" s="9" customFormat="1" x14ac:dyDescent="0.25">
      <c r="A554" s="41" t="s">
        <v>155</v>
      </c>
      <c r="B554" s="41" t="s">
        <v>119</v>
      </c>
      <c r="C554" s="41" t="s">
        <v>120</v>
      </c>
      <c r="D554" s="42">
        <v>3.2589999999999999</v>
      </c>
      <c r="E554" s="42">
        <v>3.49</v>
      </c>
      <c r="F554" s="43">
        <v>-5.0869999999999999E-2</v>
      </c>
      <c r="G554" s="44">
        <v>-4.9597785210201001E-2</v>
      </c>
      <c r="H554" s="44">
        <v>0.76210931616823696</v>
      </c>
      <c r="I554" s="44">
        <v>0.15798262099493798</v>
      </c>
      <c r="J554" s="44">
        <v>7.9908062836824695E-2</v>
      </c>
      <c r="K554" s="45">
        <v>-0.55103999999999997</v>
      </c>
      <c r="L554" s="86">
        <v>96215.591</v>
      </c>
    </row>
    <row r="555" spans="1:12" s="9" customFormat="1" x14ac:dyDescent="0.25">
      <c r="A555" s="41" t="s">
        <v>157</v>
      </c>
      <c r="B555" s="41" t="s">
        <v>110</v>
      </c>
      <c r="C555" s="41" t="s">
        <v>120</v>
      </c>
      <c r="D555" s="42">
        <v>4.8410000000000002</v>
      </c>
      <c r="E555" s="42">
        <v>4.49</v>
      </c>
      <c r="F555" s="43">
        <v>-1.023E-2</v>
      </c>
      <c r="G555" s="44">
        <v>-1.01778515277837E-2</v>
      </c>
      <c r="H555" s="44">
        <v>2.8009724130641498E-3</v>
      </c>
      <c r="I555" s="44">
        <v>0.59433463693055599</v>
      </c>
      <c r="J555" s="44">
        <v>0.40286439065637802</v>
      </c>
      <c r="K555" s="45">
        <v>-1.44173</v>
      </c>
      <c r="L555" s="86">
        <v>95003.291999999899</v>
      </c>
    </row>
    <row r="556" spans="1:12" s="9" customFormat="1" x14ac:dyDescent="0.25">
      <c r="A556" s="41" t="s">
        <v>153</v>
      </c>
      <c r="B556" s="41" t="s">
        <v>108</v>
      </c>
      <c r="C556" s="41" t="s">
        <v>120</v>
      </c>
      <c r="D556" s="42">
        <v>3.7410000000000001</v>
      </c>
      <c r="E556" s="42">
        <v>3.79</v>
      </c>
      <c r="F556" s="43">
        <v>-9.2039999999999997E-2</v>
      </c>
      <c r="G556" s="44">
        <v>-8.7931333931216896E-2</v>
      </c>
      <c r="H556" s="44">
        <v>0.904464245849252</v>
      </c>
      <c r="I556" s="44">
        <v>2.0219544709431702E-3</v>
      </c>
      <c r="J556" s="44">
        <v>9.3513799679803999E-2</v>
      </c>
      <c r="K556" s="45">
        <v>-1.5014099999999999</v>
      </c>
      <c r="L556" s="86">
        <v>93563.578999999998</v>
      </c>
    </row>
    <row r="557" spans="1:12" s="9" customFormat="1" x14ac:dyDescent="0.25">
      <c r="A557" s="41" t="s">
        <v>149</v>
      </c>
      <c r="B557" s="41" t="s">
        <v>113</v>
      </c>
      <c r="C557" s="41" t="s">
        <v>120</v>
      </c>
      <c r="D557" s="42">
        <v>3.7349999999999999</v>
      </c>
      <c r="E557" s="42">
        <v>3.99</v>
      </c>
      <c r="F557" s="43">
        <v>-2.3259999999999999E-2</v>
      </c>
      <c r="G557" s="44">
        <v>-2.29915714438945E-2</v>
      </c>
      <c r="H557" s="44">
        <v>0.77630681221790698</v>
      </c>
      <c r="I557" s="44">
        <v>0.12763724152408901</v>
      </c>
      <c r="J557" s="44">
        <v>9.6055946258003302E-2</v>
      </c>
      <c r="K557" s="45">
        <v>-0.75708999999999904</v>
      </c>
      <c r="L557" s="86">
        <v>92888.516000000003</v>
      </c>
    </row>
    <row r="558" spans="1:12" s="9" customFormat="1" x14ac:dyDescent="0.25">
      <c r="A558" s="41" t="s">
        <v>142</v>
      </c>
      <c r="B558" s="41" t="s">
        <v>113</v>
      </c>
      <c r="C558" s="41" t="s">
        <v>120</v>
      </c>
      <c r="D558" s="42">
        <v>3.5249999999999999</v>
      </c>
      <c r="E558" s="42">
        <v>3.99</v>
      </c>
      <c r="F558" s="43">
        <v>-6.4680000000000001E-2</v>
      </c>
      <c r="G558" s="44">
        <v>-6.2632627051343606E-2</v>
      </c>
      <c r="H558" s="44">
        <v>0.56913865447173595</v>
      </c>
      <c r="I558" s="44">
        <v>0.28508792607609201</v>
      </c>
      <c r="J558" s="44">
        <v>0.14577341945217101</v>
      </c>
      <c r="K558" s="45">
        <v>-1.12303</v>
      </c>
      <c r="L558" s="86">
        <v>92732.726999999999</v>
      </c>
    </row>
    <row r="559" spans="1:12" s="9" customFormat="1" x14ac:dyDescent="0.25">
      <c r="A559" s="41" t="s">
        <v>137</v>
      </c>
      <c r="B559" s="41" t="s">
        <v>102</v>
      </c>
      <c r="C559" s="41" t="s">
        <v>120</v>
      </c>
      <c r="D559" s="42">
        <v>4.6529999999999996</v>
      </c>
      <c r="E559" s="42">
        <v>4.99</v>
      </c>
      <c r="F559" s="43">
        <v>-5.2129999999999899E-2</v>
      </c>
      <c r="G559" s="44">
        <v>-5.07945378883186E-2</v>
      </c>
      <c r="H559" s="44">
        <v>0.56256747355036796</v>
      </c>
      <c r="I559" s="44">
        <v>0.32947484586042203</v>
      </c>
      <c r="J559" s="44">
        <v>0.107957680589208</v>
      </c>
      <c r="K559" s="45">
        <v>-0.89900999999999998</v>
      </c>
      <c r="L559" s="86">
        <v>90746.856</v>
      </c>
    </row>
    <row r="560" spans="1:12" s="9" customFormat="1" x14ac:dyDescent="0.25">
      <c r="A560" s="41" t="s">
        <v>136</v>
      </c>
      <c r="B560" s="41" t="s">
        <v>113</v>
      </c>
      <c r="C560" s="41" t="s">
        <v>120</v>
      </c>
      <c r="D560" s="42">
        <v>3.9369999999999998</v>
      </c>
      <c r="E560" s="42">
        <v>4.1900000000000004</v>
      </c>
      <c r="F560" s="43">
        <v>-0.13527</v>
      </c>
      <c r="G560" s="44">
        <v>-0.12651995976404201</v>
      </c>
      <c r="H560" s="44">
        <v>0.73001688829133105</v>
      </c>
      <c r="I560" s="44">
        <v>2.7759104100739399E-2</v>
      </c>
      <c r="J560" s="44">
        <v>0.242224007607929</v>
      </c>
      <c r="K560" s="45">
        <v>-0.55162</v>
      </c>
      <c r="L560" s="86">
        <v>88966.782999999996</v>
      </c>
    </row>
    <row r="561" spans="1:12" s="9" customFormat="1" x14ac:dyDescent="0.25">
      <c r="A561" s="41" t="s">
        <v>129</v>
      </c>
      <c r="B561" s="41" t="s">
        <v>112</v>
      </c>
      <c r="C561" s="41" t="s">
        <v>120</v>
      </c>
      <c r="D561" s="42">
        <v>3.3319999999999999</v>
      </c>
      <c r="E561" s="42">
        <v>4.1900000000000004</v>
      </c>
      <c r="F561" s="43">
        <v>-5.3359999999999998E-2</v>
      </c>
      <c r="G561" s="44">
        <v>-5.19613428745445E-2</v>
      </c>
      <c r="H561" s="44">
        <v>0.87812489712611497</v>
      </c>
      <c r="I561" s="44">
        <v>1.7849030516509198E-2</v>
      </c>
      <c r="J561" s="44">
        <v>0.104026072357375</v>
      </c>
      <c r="K561" s="45">
        <v>-0.40288000000000002</v>
      </c>
      <c r="L561" s="86">
        <v>88253.11</v>
      </c>
    </row>
    <row r="562" spans="1:12" s="9" customFormat="1" x14ac:dyDescent="0.25">
      <c r="A562" s="41" t="s">
        <v>155</v>
      </c>
      <c r="B562" s="41" t="s">
        <v>113</v>
      </c>
      <c r="C562" s="41" t="s">
        <v>120</v>
      </c>
      <c r="D562" s="42">
        <v>4.3559999999999999</v>
      </c>
      <c r="E562" s="42">
        <v>3.99</v>
      </c>
      <c r="F562" s="43">
        <v>-3.984E-2</v>
      </c>
      <c r="G562" s="44">
        <v>-3.9056822238651701E-2</v>
      </c>
      <c r="H562" s="44">
        <v>9.66797015916076E-4</v>
      </c>
      <c r="I562" s="44">
        <v>3.1428117920376301E-2</v>
      </c>
      <c r="J562" s="44">
        <v>0.96760508506370702</v>
      </c>
      <c r="K562" s="45">
        <v>-0.82358999999999905</v>
      </c>
      <c r="L562" s="86">
        <v>87644.565000000002</v>
      </c>
    </row>
    <row r="563" spans="1:12" s="9" customFormat="1" x14ac:dyDescent="0.25">
      <c r="A563" s="41" t="s">
        <v>92</v>
      </c>
      <c r="B563" s="41" t="s">
        <v>117</v>
      </c>
      <c r="C563" s="41" t="s">
        <v>120</v>
      </c>
      <c r="D563" s="42">
        <v>3.04</v>
      </c>
      <c r="E563" s="42">
        <v>3.19</v>
      </c>
      <c r="F563" s="43">
        <v>-9.955E-2</v>
      </c>
      <c r="G563" s="44">
        <v>-9.4755313497391802E-2</v>
      </c>
      <c r="H563" s="44">
        <v>0.68318207602861192</v>
      </c>
      <c r="I563" s="44">
        <v>1.12376144484493E-4</v>
      </c>
      <c r="J563" s="44">
        <v>0.31670554782690202</v>
      </c>
      <c r="K563" s="45">
        <v>-0.67481999999999998</v>
      </c>
      <c r="L563" s="86">
        <v>87042.195000000007</v>
      </c>
    </row>
    <row r="564" spans="1:12" s="9" customFormat="1" x14ac:dyDescent="0.25">
      <c r="A564" s="41" t="s">
        <v>167</v>
      </c>
      <c r="B564" s="41" t="s">
        <v>117</v>
      </c>
      <c r="C564" s="41" t="s">
        <v>120</v>
      </c>
      <c r="D564" s="42">
        <v>2.9319999999999999</v>
      </c>
      <c r="E564" s="42">
        <v>3.19</v>
      </c>
      <c r="F564" s="43">
        <v>-5.2539999999999899E-2</v>
      </c>
      <c r="G564" s="44">
        <v>-5.11836323579676E-2</v>
      </c>
      <c r="H564" s="44">
        <v>0.45988960441582299</v>
      </c>
      <c r="I564" s="44">
        <v>0.14349126034958601</v>
      </c>
      <c r="J564" s="44">
        <v>0.39661913523458997</v>
      </c>
      <c r="K564" s="45">
        <v>-0.85521000000000003</v>
      </c>
      <c r="L564" s="86">
        <v>86960.59</v>
      </c>
    </row>
    <row r="565" spans="1:12" s="9" customFormat="1" x14ac:dyDescent="0.25">
      <c r="A565" s="41" t="s">
        <v>167</v>
      </c>
      <c r="B565" s="41" t="s">
        <v>117</v>
      </c>
      <c r="C565" s="41" t="s">
        <v>120</v>
      </c>
      <c r="D565" s="42">
        <v>2.9319999999999999</v>
      </c>
      <c r="E565" s="42">
        <v>3.59</v>
      </c>
      <c r="F565" s="43">
        <v>-2.443E-2</v>
      </c>
      <c r="G565" s="44">
        <v>-2.4134002852608201E-2</v>
      </c>
      <c r="H565" s="44">
        <v>0.75850965961361494</v>
      </c>
      <c r="I565" s="44">
        <v>2.5344986200551901E-2</v>
      </c>
      <c r="J565" s="44">
        <v>0.21614535418583197</v>
      </c>
      <c r="K565" s="45">
        <v>-0.85521000000000003</v>
      </c>
      <c r="L565" s="86">
        <v>86960.59</v>
      </c>
    </row>
    <row r="566" spans="1:12" s="9" customFormat="1" x14ac:dyDescent="0.25">
      <c r="A566" s="41" t="s">
        <v>167</v>
      </c>
      <c r="B566" s="41" t="s">
        <v>117</v>
      </c>
      <c r="C566" s="41" t="s">
        <v>120</v>
      </c>
      <c r="D566" s="42">
        <v>2.9319999999999999</v>
      </c>
      <c r="E566" s="42">
        <v>3.09</v>
      </c>
      <c r="F566" s="43">
        <v>-1.98199999999999E-2</v>
      </c>
      <c r="G566" s="44">
        <v>-1.9624875051878099E-2</v>
      </c>
      <c r="H566" s="44">
        <v>0.43488960441582303</v>
      </c>
      <c r="I566" s="44">
        <v>2.5000000000000001E-2</v>
      </c>
      <c r="J566" s="44">
        <v>0.54011039558417595</v>
      </c>
      <c r="K566" s="45">
        <v>-0.85521000000000003</v>
      </c>
      <c r="L566" s="86">
        <v>86960.59</v>
      </c>
    </row>
    <row r="567" spans="1:12" s="9" customFormat="1" x14ac:dyDescent="0.25">
      <c r="A567" s="41" t="s">
        <v>167</v>
      </c>
      <c r="B567" s="41" t="s">
        <v>109</v>
      </c>
      <c r="C567" s="41" t="s">
        <v>120</v>
      </c>
      <c r="D567" s="42">
        <v>2.5059999999999998</v>
      </c>
      <c r="E567" s="42">
        <v>2.89</v>
      </c>
      <c r="F567" s="43">
        <v>-8.591E-2</v>
      </c>
      <c r="G567" s="44">
        <v>-8.2323181582671004E-2</v>
      </c>
      <c r="H567" s="44">
        <v>0.60809881831930701</v>
      </c>
      <c r="I567" s="44">
        <v>1.94148762961944E-2</v>
      </c>
      <c r="J567" s="44">
        <v>0.37248630538449801</v>
      </c>
      <c r="K567" s="45">
        <v>-1.1069599999999999</v>
      </c>
      <c r="L567" s="86">
        <v>85974.49</v>
      </c>
    </row>
    <row r="568" spans="1:12" s="9" customFormat="1" x14ac:dyDescent="0.25">
      <c r="A568" s="41" t="s">
        <v>167</v>
      </c>
      <c r="B568" s="41" t="s">
        <v>109</v>
      </c>
      <c r="C568" s="41" t="s">
        <v>120</v>
      </c>
      <c r="D568" s="42">
        <v>2.5059999999999998</v>
      </c>
      <c r="E568" s="42">
        <v>3.19</v>
      </c>
      <c r="F568" s="43">
        <v>-6.7489999999999994E-2</v>
      </c>
      <c r="G568" s="44">
        <v>-6.5262932060029699E-2</v>
      </c>
      <c r="H568" s="44">
        <v>0.84657688884386306</v>
      </c>
      <c r="I568" s="44">
        <v>1.1541829180928101E-2</v>
      </c>
      <c r="J568" s="44">
        <v>0.141881281975208</v>
      </c>
      <c r="K568" s="45">
        <v>-1.1069599999999999</v>
      </c>
      <c r="L568" s="86">
        <v>85974.49</v>
      </c>
    </row>
    <row r="569" spans="1:12" s="9" customFormat="1" x14ac:dyDescent="0.25">
      <c r="A569" s="41" t="s">
        <v>126</v>
      </c>
      <c r="B569" s="41" t="s">
        <v>117</v>
      </c>
      <c r="C569" s="41" t="s">
        <v>120</v>
      </c>
      <c r="D569" s="42">
        <v>3.4510000000000001</v>
      </c>
      <c r="E569" s="42">
        <v>3.29</v>
      </c>
      <c r="F569" s="43">
        <v>-1.7489999999999999E-2</v>
      </c>
      <c r="G569" s="44">
        <v>-1.7337937763437301E-2</v>
      </c>
      <c r="H569" s="44">
        <v>5.2354885222473106E-2</v>
      </c>
      <c r="I569" s="44">
        <v>1.3474715767714201E-2</v>
      </c>
      <c r="J569" s="44">
        <v>0.93417039900981191</v>
      </c>
      <c r="K569" s="45">
        <v>-0.88165000000000004</v>
      </c>
      <c r="L569" s="86">
        <v>85595.886999999901</v>
      </c>
    </row>
    <row r="570" spans="1:12" s="9" customFormat="1" x14ac:dyDescent="0.25">
      <c r="A570" s="41" t="s">
        <v>155</v>
      </c>
      <c r="B570" s="41" t="s">
        <v>116</v>
      </c>
      <c r="C570" s="41" t="s">
        <v>120</v>
      </c>
      <c r="D570" s="42">
        <v>6.032</v>
      </c>
      <c r="E570" s="42">
        <v>5.99</v>
      </c>
      <c r="F570" s="43">
        <v>-4.3409999999999997E-2</v>
      </c>
      <c r="G570" s="44">
        <v>-4.2481273101446601E-2</v>
      </c>
      <c r="H570" s="44">
        <v>4.3654304695349602E-2</v>
      </c>
      <c r="I570" s="44">
        <v>0.22698438882473698</v>
      </c>
      <c r="J570" s="44">
        <v>0.72936130647991204</v>
      </c>
      <c r="K570" s="45">
        <v>-0.99357999999999902</v>
      </c>
      <c r="L570" s="86">
        <v>84388.464000000007</v>
      </c>
    </row>
    <row r="571" spans="1:12" s="9" customFormat="1" x14ac:dyDescent="0.25">
      <c r="A571" s="41" t="s">
        <v>155</v>
      </c>
      <c r="B571" s="41" t="s">
        <v>116</v>
      </c>
      <c r="C571" s="41" t="s">
        <v>120</v>
      </c>
      <c r="D571" s="42">
        <v>6.032</v>
      </c>
      <c r="E571" s="42">
        <v>6.09</v>
      </c>
      <c r="F571" s="43">
        <v>-1.9399999999999899E-3</v>
      </c>
      <c r="G571" s="44">
        <v>-1.9381194163073899E-3</v>
      </c>
      <c r="H571" s="44">
        <v>0.27063869352008701</v>
      </c>
      <c r="I571" s="44">
        <v>5.3386920204549805E-3</v>
      </c>
      <c r="J571" s="44">
        <v>0.72402261445945693</v>
      </c>
      <c r="K571" s="45">
        <v>-0.99357999999999902</v>
      </c>
      <c r="L571" s="86">
        <v>84388.464000000007</v>
      </c>
    </row>
    <row r="572" spans="1:12" s="9" customFormat="1" x14ac:dyDescent="0.25">
      <c r="A572" s="41" t="s">
        <v>135</v>
      </c>
      <c r="B572" s="41" t="s">
        <v>118</v>
      </c>
      <c r="C572" s="41" t="s">
        <v>120</v>
      </c>
      <c r="D572" s="42">
        <v>4.4119999999999999</v>
      </c>
      <c r="E572" s="42">
        <v>4.6900000000000004</v>
      </c>
      <c r="F572" s="43">
        <v>-6.9190000000000002E-2</v>
      </c>
      <c r="G572" s="44">
        <v>-6.6850635145533202E-2</v>
      </c>
      <c r="H572" s="44">
        <v>0.45498767330275902</v>
      </c>
      <c r="I572" s="44">
        <v>1.04710653977679E-2</v>
      </c>
      <c r="J572" s="44">
        <v>0.53454126129947199</v>
      </c>
      <c r="K572" s="45">
        <v>-0.40601999999999999</v>
      </c>
      <c r="L572" s="86">
        <v>83990.508000000002</v>
      </c>
    </row>
    <row r="573" spans="1:12" s="9" customFormat="1" x14ac:dyDescent="0.25">
      <c r="A573" s="41" t="s">
        <v>135</v>
      </c>
      <c r="B573" s="41" t="s">
        <v>118</v>
      </c>
      <c r="C573" s="41" t="s">
        <v>120</v>
      </c>
      <c r="D573" s="42">
        <v>4.4119999999999999</v>
      </c>
      <c r="E573" s="42">
        <v>3.89</v>
      </c>
      <c r="F573" s="43">
        <v>-6.3909999999999995E-2</v>
      </c>
      <c r="G573" s="44">
        <v>-6.1910576220278499E-2</v>
      </c>
      <c r="H573" s="44">
        <v>3.2287994061978104E-2</v>
      </c>
      <c r="I573" s="44">
        <v>2.16181109667841E-2</v>
      </c>
      <c r="J573" s="44">
        <v>0.94609389497123697</v>
      </c>
      <c r="K573" s="45">
        <v>-0.40601999999999999</v>
      </c>
      <c r="L573" s="86">
        <v>83990.508000000002</v>
      </c>
    </row>
    <row r="574" spans="1:12" s="9" customFormat="1" x14ac:dyDescent="0.25">
      <c r="A574" s="41" t="s">
        <v>136</v>
      </c>
      <c r="B574" s="41" t="s">
        <v>106</v>
      </c>
      <c r="C574" s="41" t="s">
        <v>120</v>
      </c>
      <c r="D574" s="42">
        <v>4.0389999999999997</v>
      </c>
      <c r="E574" s="42">
        <v>4.59</v>
      </c>
      <c r="F574" s="43">
        <v>-9.0709999999999999E-2</v>
      </c>
      <c r="G574" s="44">
        <v>-8.6717475568467095E-2</v>
      </c>
      <c r="H574" s="44">
        <v>0.81656576065953901</v>
      </c>
      <c r="I574" s="44">
        <v>0.13172742496457501</v>
      </c>
      <c r="J574" s="44">
        <v>5.1706814375885396E-2</v>
      </c>
      <c r="K574" s="45">
        <v>-0.38618000000000002</v>
      </c>
      <c r="L574" s="86">
        <v>83894.048999999999</v>
      </c>
    </row>
    <row r="575" spans="1:12" s="9" customFormat="1" x14ac:dyDescent="0.25">
      <c r="A575" s="41" t="s">
        <v>136</v>
      </c>
      <c r="B575" s="41" t="s">
        <v>106</v>
      </c>
      <c r="C575" s="41" t="s">
        <v>120</v>
      </c>
      <c r="D575" s="42">
        <v>4.0389999999999997</v>
      </c>
      <c r="E575" s="42">
        <v>3.99</v>
      </c>
      <c r="F575" s="43">
        <v>-9.0389999999999998E-2</v>
      </c>
      <c r="G575" s="44">
        <v>-8.6425178395595603E-2</v>
      </c>
      <c r="H575" s="44">
        <v>8.5804457039804202E-2</v>
      </c>
      <c r="I575" s="44">
        <v>0.48172098415560904</v>
      </c>
      <c r="J575" s="44">
        <v>0.43247455880458502</v>
      </c>
      <c r="K575" s="45">
        <v>-0.38618000000000002</v>
      </c>
      <c r="L575" s="86">
        <v>83894.048999999999</v>
      </c>
    </row>
    <row r="576" spans="1:12" s="9" customFormat="1" x14ac:dyDescent="0.25">
      <c r="A576" s="41" t="s">
        <v>136</v>
      </c>
      <c r="B576" s="41" t="s">
        <v>106</v>
      </c>
      <c r="C576" s="41" t="s">
        <v>120</v>
      </c>
      <c r="D576" s="42">
        <v>4.0389999999999997</v>
      </c>
      <c r="E576" s="42">
        <v>4.29</v>
      </c>
      <c r="F576" s="43">
        <v>-4.759E-2</v>
      </c>
      <c r="G576" s="44">
        <v>-4.6475347947948997E-2</v>
      </c>
      <c r="H576" s="44">
        <v>0.58648718279015799</v>
      </c>
      <c r="I576" s="44">
        <v>4.0087595001932194E-2</v>
      </c>
      <c r="J576" s="44">
        <v>0.37342522220790897</v>
      </c>
      <c r="K576" s="45">
        <v>-0.38618000000000002</v>
      </c>
      <c r="L576" s="86">
        <v>83894.048999999999</v>
      </c>
    </row>
    <row r="577" spans="1:12" s="9" customFormat="1" x14ac:dyDescent="0.25">
      <c r="A577" s="41" t="s">
        <v>129</v>
      </c>
      <c r="B577" s="41" t="s">
        <v>109</v>
      </c>
      <c r="C577" s="41" t="s">
        <v>120</v>
      </c>
      <c r="D577" s="42">
        <v>3.2650000000000001</v>
      </c>
      <c r="E577" s="42">
        <v>3.39</v>
      </c>
      <c r="F577" s="43">
        <v>-5.9039999999999898E-2</v>
      </c>
      <c r="G577" s="44">
        <v>-5.7330938359511197E-2</v>
      </c>
      <c r="H577" s="44">
        <v>0.85345209758492901</v>
      </c>
      <c r="I577" s="44">
        <v>5.4016818873149101E-3</v>
      </c>
      <c r="J577" s="44">
        <v>0.141146220527755</v>
      </c>
      <c r="K577" s="45">
        <v>-0.96706000000000003</v>
      </c>
      <c r="L577" s="86">
        <v>82945.373999999996</v>
      </c>
    </row>
    <row r="578" spans="1:12" s="9" customFormat="1" x14ac:dyDescent="0.25">
      <c r="A578" s="41" t="s">
        <v>133</v>
      </c>
      <c r="B578" s="41" t="s">
        <v>111</v>
      </c>
      <c r="C578" s="41" t="s">
        <v>120</v>
      </c>
      <c r="D578" s="42">
        <v>2.7</v>
      </c>
      <c r="E578" s="42">
        <v>2.89</v>
      </c>
      <c r="F578" s="43">
        <v>-4.1869999999999997E-2</v>
      </c>
      <c r="G578" s="44">
        <v>-4.1005558253240197E-2</v>
      </c>
      <c r="H578" s="44">
        <v>0.85177791972745598</v>
      </c>
      <c r="I578" s="44">
        <v>0</v>
      </c>
      <c r="J578" s="44">
        <v>0.14822208027254299</v>
      </c>
      <c r="K578" s="45">
        <v>-0.99451000000000001</v>
      </c>
      <c r="L578" s="86">
        <v>81871.297000000006</v>
      </c>
    </row>
    <row r="579" spans="1:12" s="9" customFormat="1" x14ac:dyDescent="0.25">
      <c r="A579" s="41" t="s">
        <v>100</v>
      </c>
      <c r="B579" s="41" t="s">
        <v>109</v>
      </c>
      <c r="C579" s="41" t="s">
        <v>120</v>
      </c>
      <c r="D579" s="42">
        <v>2.7730000000000001</v>
      </c>
      <c r="E579" s="42">
        <v>2.69</v>
      </c>
      <c r="F579" s="43">
        <v>-6.5089999999999995E-2</v>
      </c>
      <c r="G579" s="44">
        <v>-6.3016868899291104E-2</v>
      </c>
      <c r="H579" s="44">
        <v>0.13427338584033899</v>
      </c>
      <c r="I579" s="44">
        <v>3.9925906248429399E-2</v>
      </c>
      <c r="J579" s="44">
        <v>0.82580070791123106</v>
      </c>
      <c r="K579" s="45">
        <v>-1.4286000000000001</v>
      </c>
      <c r="L579" s="86">
        <v>80512.856</v>
      </c>
    </row>
    <row r="580" spans="1:12" s="9" customFormat="1" x14ac:dyDescent="0.25">
      <c r="A580" s="41" t="s">
        <v>126</v>
      </c>
      <c r="B580" s="41" t="s">
        <v>116</v>
      </c>
      <c r="C580" s="41" t="s">
        <v>120</v>
      </c>
      <c r="D580" s="42">
        <v>4.9829999999999997</v>
      </c>
      <c r="E580" s="42">
        <v>5.99</v>
      </c>
      <c r="F580" s="43">
        <v>-4.2779999999999999E-2</v>
      </c>
      <c r="G580" s="44">
        <v>-4.1877846243998797E-2</v>
      </c>
      <c r="H580" s="44">
        <v>0.95481823507433405</v>
      </c>
      <c r="I580" s="44">
        <v>1.1208952401160498E-2</v>
      </c>
      <c r="J580" s="44">
        <v>3.3972812524504896E-2</v>
      </c>
      <c r="K580" s="45">
        <v>-1.2035100000000001</v>
      </c>
      <c r="L580" s="86">
        <v>79261.161999999997</v>
      </c>
    </row>
    <row r="581" spans="1:12" s="9" customFormat="1" x14ac:dyDescent="0.25">
      <c r="A581" s="41" t="s">
        <v>126</v>
      </c>
      <c r="B581" s="41" t="s">
        <v>116</v>
      </c>
      <c r="C581" s="41" t="s">
        <v>120</v>
      </c>
      <c r="D581" s="42">
        <v>4.9829999999999997</v>
      </c>
      <c r="E581" s="42">
        <v>6.09</v>
      </c>
      <c r="F581" s="43">
        <v>-1.9399999999999899E-3</v>
      </c>
      <c r="G581" s="44">
        <v>-1.9381194163073899E-3</v>
      </c>
      <c r="H581" s="44">
        <v>0.96602718747549499</v>
      </c>
      <c r="I581" s="44">
        <v>1.1305819891047099E-2</v>
      </c>
      <c r="J581" s="44">
        <v>2.26669926334577E-2</v>
      </c>
      <c r="K581" s="45">
        <v>-1.2035100000000001</v>
      </c>
      <c r="L581" s="86">
        <v>79261.161999999997</v>
      </c>
    </row>
    <row r="582" spans="1:12" s="9" customFormat="1" x14ac:dyDescent="0.25">
      <c r="A582" s="41" t="s">
        <v>154</v>
      </c>
      <c r="B582" s="41" t="s">
        <v>118</v>
      </c>
      <c r="C582" s="41" t="s">
        <v>120</v>
      </c>
      <c r="D582" s="42">
        <v>4.2350000000000003</v>
      </c>
      <c r="E582" s="42">
        <v>4.6900000000000004</v>
      </c>
      <c r="F582" s="43">
        <v>-9.1249999999999998E-2</v>
      </c>
      <c r="G582" s="44">
        <v>-8.7210514999033095E-2</v>
      </c>
      <c r="H582" s="44">
        <v>0.68067569658353999</v>
      </c>
      <c r="I582" s="44">
        <v>7.3069187166828392E-2</v>
      </c>
      <c r="J582" s="44">
        <v>0.24625511624963001</v>
      </c>
      <c r="K582" s="45">
        <v>-0.40415000000000001</v>
      </c>
      <c r="L582" s="86">
        <v>79048.998999999996</v>
      </c>
    </row>
    <row r="583" spans="1:12" s="9" customFormat="1" x14ac:dyDescent="0.25">
      <c r="A583" s="41" t="s">
        <v>154</v>
      </c>
      <c r="B583" s="41" t="s">
        <v>118</v>
      </c>
      <c r="C583" s="41" t="s">
        <v>120</v>
      </c>
      <c r="D583" s="42">
        <v>4.2350000000000003</v>
      </c>
      <c r="E583" s="42">
        <v>3.89</v>
      </c>
      <c r="F583" s="43">
        <v>-6.7720000000000002E-2</v>
      </c>
      <c r="G583" s="44">
        <v>-6.5477896863755894E-2</v>
      </c>
      <c r="H583" s="44">
        <v>0.116024586128809</v>
      </c>
      <c r="I583" s="44">
        <v>4.4812017384699698E-2</v>
      </c>
      <c r="J583" s="44">
        <v>0.83916339648648997</v>
      </c>
      <c r="K583" s="45">
        <v>-0.40415000000000001</v>
      </c>
      <c r="L583" s="86">
        <v>79048.998999999996</v>
      </c>
    </row>
    <row r="584" spans="1:12" s="9" customFormat="1" x14ac:dyDescent="0.25">
      <c r="A584" s="41" t="s">
        <v>166</v>
      </c>
      <c r="B584" s="41" t="s">
        <v>117</v>
      </c>
      <c r="C584" s="41" t="s">
        <v>120</v>
      </c>
      <c r="D584" s="42">
        <v>3.0839999999999899</v>
      </c>
      <c r="E584" s="42">
        <v>3.19</v>
      </c>
      <c r="F584" s="43">
        <v>-7.4459999999999998E-2</v>
      </c>
      <c r="G584" s="44">
        <v>-7.1755396899478394E-2</v>
      </c>
      <c r="H584" s="44">
        <v>0.68781411470201204</v>
      </c>
      <c r="I584" s="44">
        <v>9.6280368432876499E-5</v>
      </c>
      <c r="J584" s="44">
        <v>0.31208960492955401</v>
      </c>
      <c r="K584" s="45">
        <v>-0.83326999999999996</v>
      </c>
      <c r="L584" s="86">
        <v>77949.562000000005</v>
      </c>
    </row>
    <row r="585" spans="1:12" s="9" customFormat="1" x14ac:dyDescent="0.25">
      <c r="A585" s="41" t="s">
        <v>166</v>
      </c>
      <c r="B585" s="41" t="s">
        <v>119</v>
      </c>
      <c r="C585" s="41" t="s">
        <v>120</v>
      </c>
      <c r="D585" s="42">
        <v>3.085</v>
      </c>
      <c r="E585" s="42">
        <v>3.09</v>
      </c>
      <c r="F585" s="43">
        <v>-3.9359999999999999E-2</v>
      </c>
      <c r="G585" s="44">
        <v>-3.8595458794957897E-2</v>
      </c>
      <c r="H585" s="44">
        <v>0.68520703953774798</v>
      </c>
      <c r="I585" s="44">
        <v>0</v>
      </c>
      <c r="J585" s="44">
        <v>0.31479296046225103</v>
      </c>
      <c r="K585" s="45">
        <v>-0.70230999999999999</v>
      </c>
      <c r="L585" s="86">
        <v>77592.372000000003</v>
      </c>
    </row>
    <row r="586" spans="1:12" s="9" customFormat="1" x14ac:dyDescent="0.25">
      <c r="A586" s="41" t="s">
        <v>157</v>
      </c>
      <c r="B586" s="41" t="s">
        <v>107</v>
      </c>
      <c r="C586" s="41" t="s">
        <v>120</v>
      </c>
      <c r="D586" s="42">
        <v>2.5379999999999998</v>
      </c>
      <c r="E586" s="42">
        <v>1.79</v>
      </c>
      <c r="F586" s="43">
        <v>-3.141E-2</v>
      </c>
      <c r="G586" s="44">
        <v>-3.09218304356483E-2</v>
      </c>
      <c r="H586" s="44">
        <v>5.8864696225464797E-5</v>
      </c>
      <c r="I586" s="44">
        <v>0</v>
      </c>
      <c r="J586" s="44">
        <v>0.99994113530377404</v>
      </c>
      <c r="K586" s="45">
        <v>-1.0405599999999999</v>
      </c>
      <c r="L586" s="86">
        <v>76454.703999999998</v>
      </c>
    </row>
    <row r="587" spans="1:12" s="9" customFormat="1" x14ac:dyDescent="0.25">
      <c r="A587" s="41" t="s">
        <v>161</v>
      </c>
      <c r="B587" s="41" t="s">
        <v>110</v>
      </c>
      <c r="C587" s="41" t="s">
        <v>120</v>
      </c>
      <c r="D587" s="42">
        <v>4.8</v>
      </c>
      <c r="E587" s="42">
        <v>4.59</v>
      </c>
      <c r="F587" s="43">
        <v>-4.1730000000000003E-2</v>
      </c>
      <c r="G587" s="44">
        <v>-4.08712896328116E-2</v>
      </c>
      <c r="H587" s="44">
        <v>0.33843668258846299</v>
      </c>
      <c r="I587" s="44">
        <v>0.34018846948230497</v>
      </c>
      <c r="J587" s="44">
        <v>0.32137484792923099</v>
      </c>
      <c r="K587" s="45">
        <v>-0.68926999999999905</v>
      </c>
      <c r="L587" s="86">
        <v>76263.16</v>
      </c>
    </row>
    <row r="588" spans="1:12" s="9" customFormat="1" x14ac:dyDescent="0.25">
      <c r="A588" s="41" t="s">
        <v>146</v>
      </c>
      <c r="B588" s="41" t="s">
        <v>103</v>
      </c>
      <c r="C588" s="41" t="s">
        <v>120</v>
      </c>
      <c r="D588" s="42">
        <v>2.9609999999999999</v>
      </c>
      <c r="E588" s="42">
        <v>2.89</v>
      </c>
      <c r="F588" s="43">
        <v>-9.8650000000000002E-2</v>
      </c>
      <c r="G588" s="44">
        <v>-9.3940226545429495E-2</v>
      </c>
      <c r="H588" s="44">
        <v>1.8796295286198902E-2</v>
      </c>
      <c r="I588" s="44">
        <v>9.9272366282304411E-4</v>
      </c>
      <c r="J588" s="44">
        <v>0.98021098105097804</v>
      </c>
      <c r="K588" s="45">
        <v>-1.0001500000000001</v>
      </c>
      <c r="L588" s="86">
        <v>76262.067999999999</v>
      </c>
    </row>
    <row r="589" spans="1:12" s="9" customFormat="1" x14ac:dyDescent="0.25">
      <c r="A589" s="41" t="s">
        <v>146</v>
      </c>
      <c r="B589" s="41" t="s">
        <v>103</v>
      </c>
      <c r="C589" s="41" t="s">
        <v>120</v>
      </c>
      <c r="D589" s="42">
        <v>2.9609999999999999</v>
      </c>
      <c r="E589" s="42">
        <v>3.09</v>
      </c>
      <c r="F589" s="43">
        <v>-2.1260000000000001E-2</v>
      </c>
      <c r="G589" s="44">
        <v>-2.1035599266595699E-2</v>
      </c>
      <c r="H589" s="44">
        <v>0.88169133930422006</v>
      </c>
      <c r="I589" s="44">
        <v>0</v>
      </c>
      <c r="J589" s="44">
        <v>0.118308660695779</v>
      </c>
      <c r="K589" s="45">
        <v>-1.0001500000000001</v>
      </c>
      <c r="L589" s="86">
        <v>76262.067999999999</v>
      </c>
    </row>
    <row r="590" spans="1:12" s="9" customFormat="1" x14ac:dyDescent="0.25">
      <c r="A590" s="41" t="s">
        <v>126</v>
      </c>
      <c r="B590" s="41" t="s">
        <v>119</v>
      </c>
      <c r="C590" s="41" t="s">
        <v>120</v>
      </c>
      <c r="D590" s="42">
        <v>3.0369999999999999</v>
      </c>
      <c r="E590" s="42">
        <v>3.49</v>
      </c>
      <c r="F590" s="43">
        <v>-5.0860000000000002E-2</v>
      </c>
      <c r="G590" s="44">
        <v>-4.9588281140532903E-2</v>
      </c>
      <c r="H590" s="44">
        <v>0.80538911438982297</v>
      </c>
      <c r="I590" s="44">
        <v>0.147234213144914</v>
      </c>
      <c r="J590" s="44">
        <v>4.7376672465262198E-2</v>
      </c>
      <c r="K590" s="45">
        <v>-0.56028999999999995</v>
      </c>
      <c r="L590" s="86">
        <v>76222.392999999996</v>
      </c>
    </row>
    <row r="591" spans="1:12" s="9" customFormat="1" x14ac:dyDescent="0.25">
      <c r="A591" s="41" t="s">
        <v>156</v>
      </c>
      <c r="B591" s="41" t="s">
        <v>119</v>
      </c>
      <c r="C591" s="41" t="s">
        <v>120</v>
      </c>
      <c r="D591" s="42">
        <v>2.88</v>
      </c>
      <c r="E591" s="42">
        <v>3.09</v>
      </c>
      <c r="F591" s="43">
        <v>-6.019E-2</v>
      </c>
      <c r="G591" s="44">
        <v>-5.8414384679358999E-2</v>
      </c>
      <c r="H591" s="44">
        <v>0.69225446835809801</v>
      </c>
      <c r="I591" s="44">
        <v>0.107408727920545</v>
      </c>
      <c r="J591" s="44">
        <v>0.20033680372135598</v>
      </c>
      <c r="K591" s="45">
        <v>-0.50026000000000004</v>
      </c>
      <c r="L591" s="86">
        <v>74766.349000000002</v>
      </c>
    </row>
    <row r="592" spans="1:12" s="9" customFormat="1" x14ac:dyDescent="0.25">
      <c r="A592" s="41" t="s">
        <v>155</v>
      </c>
      <c r="B592" s="41" t="s">
        <v>108</v>
      </c>
      <c r="C592" s="41" t="s">
        <v>120</v>
      </c>
      <c r="D592" s="42">
        <v>3.5760000000000001</v>
      </c>
      <c r="E592" s="42">
        <v>3.29</v>
      </c>
      <c r="F592" s="43">
        <v>-5.7759999999999999E-2</v>
      </c>
      <c r="G592" s="44">
        <v>-5.6123549396523802E-2</v>
      </c>
      <c r="H592" s="44">
        <v>0.57912782871510904</v>
      </c>
      <c r="I592" s="44">
        <v>5.4512821815287903E-2</v>
      </c>
      <c r="J592" s="44">
        <v>0.36635934946960197</v>
      </c>
      <c r="K592" s="45">
        <v>-1.16961</v>
      </c>
      <c r="L592" s="86">
        <v>74130.009999999995</v>
      </c>
    </row>
    <row r="593" spans="1:12" s="9" customFormat="1" x14ac:dyDescent="0.25">
      <c r="A593" s="41" t="s">
        <v>143</v>
      </c>
      <c r="B593" s="41" t="s">
        <v>119</v>
      </c>
      <c r="C593" s="41" t="s">
        <v>120</v>
      </c>
      <c r="D593" s="42">
        <v>3.056</v>
      </c>
      <c r="E593" s="42">
        <v>3.09</v>
      </c>
      <c r="F593" s="43">
        <v>-6.166E-2</v>
      </c>
      <c r="G593" s="44">
        <v>-5.97974986960138E-2</v>
      </c>
      <c r="H593" s="44">
        <v>0.68917704890244902</v>
      </c>
      <c r="I593" s="44">
        <v>3.7960844139333802E-2</v>
      </c>
      <c r="J593" s="44">
        <v>0.272862106958216</v>
      </c>
      <c r="K593" s="45">
        <v>-0.40626000000000001</v>
      </c>
      <c r="L593" s="86">
        <v>72652.422000000006</v>
      </c>
    </row>
    <row r="594" spans="1:12" s="9" customFormat="1" x14ac:dyDescent="0.25">
      <c r="A594" s="41" t="s">
        <v>137</v>
      </c>
      <c r="B594" s="41" t="s">
        <v>116</v>
      </c>
      <c r="C594" s="41" t="s">
        <v>120</v>
      </c>
      <c r="D594" s="42">
        <v>5.3439999999999896</v>
      </c>
      <c r="E594" s="42">
        <v>5.49</v>
      </c>
      <c r="F594" s="43">
        <v>-2.7639999999999901E-2</v>
      </c>
      <c r="G594" s="44">
        <v>-2.7261510368376499E-2</v>
      </c>
      <c r="H594" s="44">
        <v>0.149355803261667</v>
      </c>
      <c r="I594" s="44">
        <v>0.12968796018509698</v>
      </c>
      <c r="J594" s="44">
        <v>0.72095623655323493</v>
      </c>
      <c r="K594" s="45">
        <v>-0.3</v>
      </c>
      <c r="L594" s="86">
        <v>72488.498999999996</v>
      </c>
    </row>
    <row r="595" spans="1:12" s="9" customFormat="1" x14ac:dyDescent="0.25">
      <c r="A595" s="41" t="s">
        <v>159</v>
      </c>
      <c r="B595" s="41" t="s">
        <v>116</v>
      </c>
      <c r="C595" s="41" t="s">
        <v>120</v>
      </c>
      <c r="D595" s="42">
        <v>5.4289999999999896</v>
      </c>
      <c r="E595" s="42">
        <v>5.49</v>
      </c>
      <c r="F595" s="43">
        <v>-2.8239999999999901E-2</v>
      </c>
      <c r="G595" s="44">
        <v>-2.7844978404240699E-2</v>
      </c>
      <c r="H595" s="44">
        <v>0.17403588751358298</v>
      </c>
      <c r="I595" s="44">
        <v>0.29385353441649598</v>
      </c>
      <c r="J595" s="44">
        <v>0.53211057806991902</v>
      </c>
      <c r="K595" s="45">
        <v>-0.30002000000000001</v>
      </c>
      <c r="L595" s="86">
        <v>70168.97</v>
      </c>
    </row>
    <row r="596" spans="1:12" s="9" customFormat="1" x14ac:dyDescent="0.25">
      <c r="A596" s="41" t="s">
        <v>100</v>
      </c>
      <c r="B596" s="41" t="s">
        <v>108</v>
      </c>
      <c r="C596" s="41" t="s">
        <v>120</v>
      </c>
      <c r="D596" s="42">
        <v>3.63</v>
      </c>
      <c r="E596" s="42">
        <v>3.89</v>
      </c>
      <c r="F596" s="43">
        <v>-0.11695</v>
      </c>
      <c r="G596" s="44">
        <v>-0.11037032646493</v>
      </c>
      <c r="H596" s="44">
        <v>0.92265906678270493</v>
      </c>
      <c r="I596" s="44">
        <v>1.04243374807532E-3</v>
      </c>
      <c r="J596" s="44">
        <v>7.6298499469219308E-2</v>
      </c>
      <c r="K596" s="45">
        <v>-0.80957000000000001</v>
      </c>
      <c r="L596" s="86">
        <v>67437.092999999993</v>
      </c>
    </row>
    <row r="597" spans="1:12" s="9" customFormat="1" x14ac:dyDescent="0.25">
      <c r="A597" s="41" t="s">
        <v>133</v>
      </c>
      <c r="B597" s="41" t="s">
        <v>110</v>
      </c>
      <c r="C597" s="41" t="s">
        <v>120</v>
      </c>
      <c r="D597" s="42">
        <v>4.3600000000000003</v>
      </c>
      <c r="E597" s="42">
        <v>5.09</v>
      </c>
      <c r="F597" s="43">
        <v>-5.0069999999999899E-2</v>
      </c>
      <c r="G597" s="44">
        <v>-4.88371592285433E-2</v>
      </c>
      <c r="H597" s="44">
        <v>0.87933722071473897</v>
      </c>
      <c r="I597" s="44">
        <v>2.5845313011180999E-2</v>
      </c>
      <c r="J597" s="44">
        <v>9.4817466274079706E-2</v>
      </c>
      <c r="K597" s="45">
        <v>-2.0785900000000002</v>
      </c>
      <c r="L597" s="86">
        <v>66697.888999999996</v>
      </c>
    </row>
    <row r="598" spans="1:12" s="9" customFormat="1" x14ac:dyDescent="0.25">
      <c r="A598" s="41" t="s">
        <v>133</v>
      </c>
      <c r="B598" s="41" t="s">
        <v>110</v>
      </c>
      <c r="C598" s="41" t="s">
        <v>120</v>
      </c>
      <c r="D598" s="42">
        <v>4.3600000000000003</v>
      </c>
      <c r="E598" s="42">
        <v>5.29</v>
      </c>
      <c r="F598" s="43">
        <v>-2.65399999999999E-2</v>
      </c>
      <c r="G598" s="44">
        <v>-2.6190909307150199E-2</v>
      </c>
      <c r="H598" s="44">
        <v>0.96601427939110496</v>
      </c>
      <c r="I598" s="44">
        <v>1.74739718645959E-2</v>
      </c>
      <c r="J598" s="44">
        <v>1.65117487442989E-2</v>
      </c>
      <c r="K598" s="45">
        <v>-2.0785900000000002</v>
      </c>
      <c r="L598" s="86">
        <v>66697.888999999996</v>
      </c>
    </row>
    <row r="599" spans="1:12" s="9" customFormat="1" x14ac:dyDescent="0.25">
      <c r="A599" s="41" t="s">
        <v>167</v>
      </c>
      <c r="B599" s="41" t="s">
        <v>102</v>
      </c>
      <c r="C599" s="41" t="s">
        <v>120</v>
      </c>
      <c r="D599" s="42">
        <v>4.766</v>
      </c>
      <c r="E599" s="42">
        <v>4.99</v>
      </c>
      <c r="F599" s="43">
        <v>-5.8069999999999997E-2</v>
      </c>
      <c r="G599" s="44">
        <v>-5.6416105747633602E-2</v>
      </c>
      <c r="H599" s="44">
        <v>0.47838991976407896</v>
      </c>
      <c r="I599" s="44">
        <v>0.42689722525420798</v>
      </c>
      <c r="J599" s="44">
        <v>9.4712854981712197E-2</v>
      </c>
      <c r="K599" s="45">
        <v>-0.70788999999999902</v>
      </c>
      <c r="L599" s="86">
        <v>66667.407000000007</v>
      </c>
    </row>
    <row r="600" spans="1:12" s="9" customFormat="1" x14ac:dyDescent="0.25">
      <c r="A600" s="41" t="s">
        <v>98</v>
      </c>
      <c r="B600" s="41" t="s">
        <v>108</v>
      </c>
      <c r="C600" s="41" t="s">
        <v>120</v>
      </c>
      <c r="D600" s="42">
        <v>3.7489999999999899</v>
      </c>
      <c r="E600" s="42">
        <v>3.69</v>
      </c>
      <c r="F600" s="43">
        <v>-7.4209999999999998E-2</v>
      </c>
      <c r="G600" s="44">
        <v>-7.1523306738641906E-2</v>
      </c>
      <c r="H600" s="44">
        <v>0.172922266962622</v>
      </c>
      <c r="I600" s="44">
        <v>0.14103264809877999</v>
      </c>
      <c r="J600" s="44">
        <v>0.68604508493859595</v>
      </c>
      <c r="K600" s="45">
        <v>-0.69096000000000002</v>
      </c>
      <c r="L600" s="86">
        <v>65861.587</v>
      </c>
    </row>
    <row r="601" spans="1:12" s="9" customFormat="1" x14ac:dyDescent="0.25">
      <c r="A601" s="41" t="s">
        <v>146</v>
      </c>
      <c r="B601" s="41" t="s">
        <v>111</v>
      </c>
      <c r="C601" s="41" t="s">
        <v>120</v>
      </c>
      <c r="D601" s="42">
        <v>2.93</v>
      </c>
      <c r="E601" s="42">
        <v>2.69</v>
      </c>
      <c r="F601" s="43">
        <v>-6.7589999999999997E-2</v>
      </c>
      <c r="G601" s="44">
        <v>-6.53564010932942E-2</v>
      </c>
      <c r="H601" s="44">
        <v>4.2650483984700498E-2</v>
      </c>
      <c r="I601" s="44">
        <v>1.3397722173550699E-2</v>
      </c>
      <c r="J601" s="44">
        <v>0.94395179384174799</v>
      </c>
      <c r="K601" s="45">
        <v>-0.31273000000000001</v>
      </c>
      <c r="L601" s="86">
        <v>64736.457999999999</v>
      </c>
    </row>
    <row r="602" spans="1:12" s="9" customFormat="1" x14ac:dyDescent="0.25">
      <c r="A602" s="41" t="s">
        <v>133</v>
      </c>
      <c r="B602" s="41" t="s">
        <v>113</v>
      </c>
      <c r="C602" s="41" t="s">
        <v>120</v>
      </c>
      <c r="D602" s="42">
        <v>4.1550000000000002</v>
      </c>
      <c r="E602" s="42">
        <v>3.99</v>
      </c>
      <c r="F602" s="43">
        <v>-7.5620000000000007E-2</v>
      </c>
      <c r="G602" s="44">
        <v>-7.2831536357518198E-2</v>
      </c>
      <c r="H602" s="44">
        <v>6.4860763646803099E-2</v>
      </c>
      <c r="I602" s="44">
        <v>0.48259032932780999</v>
      </c>
      <c r="J602" s="44">
        <v>0.45254890702538603</v>
      </c>
      <c r="K602" s="45">
        <v>-1.05935</v>
      </c>
      <c r="L602" s="86">
        <v>63817.232000000004</v>
      </c>
    </row>
    <row r="603" spans="1:12" s="9" customFormat="1" x14ac:dyDescent="0.25">
      <c r="A603" s="41" t="s">
        <v>160</v>
      </c>
      <c r="B603" s="41" t="s">
        <v>110</v>
      </c>
      <c r="C603" s="41" t="s">
        <v>120</v>
      </c>
      <c r="D603" s="42">
        <v>4.657</v>
      </c>
      <c r="E603" s="42">
        <v>5.09</v>
      </c>
      <c r="F603" s="43">
        <v>-3.2489999999999998E-2</v>
      </c>
      <c r="G603" s="44">
        <v>-3.1967869895794303E-2</v>
      </c>
      <c r="H603" s="44">
        <v>0.90592783505154595</v>
      </c>
      <c r="I603" s="44">
        <v>1.84069378657007E-2</v>
      </c>
      <c r="J603" s="44">
        <v>7.5665227082752806E-2</v>
      </c>
      <c r="K603" s="45">
        <v>-1.16991</v>
      </c>
      <c r="L603" s="86">
        <v>63431.351999999999</v>
      </c>
    </row>
    <row r="604" spans="1:12" s="9" customFormat="1" x14ac:dyDescent="0.25">
      <c r="A604" s="41" t="s">
        <v>160</v>
      </c>
      <c r="B604" s="41" t="s">
        <v>110</v>
      </c>
      <c r="C604" s="41" t="s">
        <v>120</v>
      </c>
      <c r="D604" s="42">
        <v>4.657</v>
      </c>
      <c r="E604" s="42">
        <v>5.29</v>
      </c>
      <c r="F604" s="43">
        <v>-2.18E-2</v>
      </c>
      <c r="G604" s="44">
        <v>-2.15640973356706E-2</v>
      </c>
      <c r="H604" s="44">
        <v>0.96010378935636598</v>
      </c>
      <c r="I604" s="44">
        <v>3.0945249373084401E-2</v>
      </c>
      <c r="J604" s="44">
        <v>8.9509612705489811E-3</v>
      </c>
      <c r="K604" s="45">
        <v>-1.16991</v>
      </c>
      <c r="L604" s="86">
        <v>63431.351999999999</v>
      </c>
    </row>
    <row r="605" spans="1:12" s="9" customFormat="1" x14ac:dyDescent="0.25">
      <c r="A605" s="41" t="s">
        <v>132</v>
      </c>
      <c r="B605" s="41" t="s">
        <v>109</v>
      </c>
      <c r="C605" s="41" t="s">
        <v>120</v>
      </c>
      <c r="D605" s="42">
        <v>2.72399999999999</v>
      </c>
      <c r="E605" s="42">
        <v>2.69</v>
      </c>
      <c r="F605" s="43">
        <v>-6.4619999999999997E-2</v>
      </c>
      <c r="G605" s="44">
        <v>-6.2576383321671702E-2</v>
      </c>
      <c r="H605" s="44">
        <v>0.13389898768008401</v>
      </c>
      <c r="I605" s="44">
        <v>4.7211086092957599E-2</v>
      </c>
      <c r="J605" s="44">
        <v>0.818889926226957</v>
      </c>
      <c r="K605" s="45">
        <v>-1.4481899999999901</v>
      </c>
      <c r="L605" s="86">
        <v>63088.917999999998</v>
      </c>
    </row>
    <row r="606" spans="1:12" s="9" customFormat="1" x14ac:dyDescent="0.25">
      <c r="A606" s="41" t="s">
        <v>126</v>
      </c>
      <c r="B606" s="41" t="s">
        <v>109</v>
      </c>
      <c r="C606" s="41" t="s">
        <v>120</v>
      </c>
      <c r="D606" s="42">
        <v>3.2010000000000001</v>
      </c>
      <c r="E606" s="42">
        <v>3.39</v>
      </c>
      <c r="F606" s="43">
        <v>-8.5079999999999906E-2</v>
      </c>
      <c r="G606" s="44">
        <v>-8.1561193642133697E-2</v>
      </c>
      <c r="H606" s="44">
        <v>0.577820061729308</v>
      </c>
      <c r="I606" s="44">
        <v>3.7135239267652401E-2</v>
      </c>
      <c r="J606" s="44">
        <v>0.385044699003039</v>
      </c>
      <c r="K606" s="45">
        <v>-1.0033700000000001</v>
      </c>
      <c r="L606" s="86">
        <v>61591.932999999997</v>
      </c>
    </row>
    <row r="607" spans="1:12" s="9" customFormat="1" x14ac:dyDescent="0.25">
      <c r="A607" s="41" t="s">
        <v>126</v>
      </c>
      <c r="B607" s="41" t="s">
        <v>118</v>
      </c>
      <c r="C607" s="41" t="s">
        <v>120</v>
      </c>
      <c r="D607" s="42">
        <v>4.1879999999999997</v>
      </c>
      <c r="E607" s="42">
        <v>4.99</v>
      </c>
      <c r="F607" s="43">
        <v>-5.7160000000000002E-2</v>
      </c>
      <c r="G607" s="44">
        <v>-5.5557053594415901E-2</v>
      </c>
      <c r="H607" s="44">
        <v>0.53545497236571105</v>
      </c>
      <c r="I607" s="44">
        <v>0.26245349131235701</v>
      </c>
      <c r="J607" s="44">
        <v>0.20209153632193</v>
      </c>
      <c r="K607" s="45">
        <v>-0.81453999999999904</v>
      </c>
      <c r="L607" s="86">
        <v>60921.002999999997</v>
      </c>
    </row>
    <row r="608" spans="1:12" s="9" customFormat="1" x14ac:dyDescent="0.25">
      <c r="A608" s="41" t="s">
        <v>148</v>
      </c>
      <c r="B608" s="41" t="s">
        <v>113</v>
      </c>
      <c r="C608" s="41" t="s">
        <v>120</v>
      </c>
      <c r="D608" s="42">
        <v>4.258</v>
      </c>
      <c r="E608" s="42">
        <v>4.1900000000000004</v>
      </c>
      <c r="F608" s="43">
        <v>-0.13649</v>
      </c>
      <c r="G608" s="44">
        <v>-0.12758495563355399</v>
      </c>
      <c r="H608" s="44">
        <v>0.651820787769402</v>
      </c>
      <c r="I608" s="44">
        <v>9.2101072300668791E-3</v>
      </c>
      <c r="J608" s="44">
        <v>0.33896910500053001</v>
      </c>
      <c r="K608" s="45">
        <v>-0.64012999999999998</v>
      </c>
      <c r="L608" s="86">
        <v>59802.640999999901</v>
      </c>
    </row>
    <row r="609" spans="1:12" s="9" customFormat="1" x14ac:dyDescent="0.25">
      <c r="A609" s="41" t="s">
        <v>127</v>
      </c>
      <c r="B609" s="41" t="s">
        <v>110</v>
      </c>
      <c r="C609" s="41" t="s">
        <v>120</v>
      </c>
      <c r="D609" s="42">
        <v>4.9969999999999999</v>
      </c>
      <c r="E609" s="42">
        <v>4.49</v>
      </c>
      <c r="F609" s="43">
        <v>-8.7559999999999999E-2</v>
      </c>
      <c r="G609" s="44">
        <v>-8.3836099832260397E-2</v>
      </c>
      <c r="H609" s="44">
        <v>1.9175815164722599E-2</v>
      </c>
      <c r="I609" s="44">
        <v>0.41961414790996698</v>
      </c>
      <c r="J609" s="44">
        <v>0.56121003692530902</v>
      </c>
      <c r="K609" s="45">
        <v>-0.30164000000000002</v>
      </c>
      <c r="L609" s="86">
        <v>58725.733</v>
      </c>
    </row>
    <row r="610" spans="1:12" s="9" customFormat="1" x14ac:dyDescent="0.25">
      <c r="A610" s="41" t="s">
        <v>156</v>
      </c>
      <c r="B610" s="41" t="s">
        <v>117</v>
      </c>
      <c r="C610" s="41" t="s">
        <v>120</v>
      </c>
      <c r="D610" s="42">
        <v>3.07</v>
      </c>
      <c r="E610" s="42">
        <v>3.19</v>
      </c>
      <c r="F610" s="43">
        <v>-0.11264</v>
      </c>
      <c r="G610" s="44">
        <v>-0.106527747763234</v>
      </c>
      <c r="H610" s="44">
        <v>0.54424317870026895</v>
      </c>
      <c r="I610" s="44">
        <v>7.02454143590264E-3</v>
      </c>
      <c r="J610" s="44">
        <v>0.44873227986382802</v>
      </c>
      <c r="K610" s="45">
        <v>-0.48071999999999998</v>
      </c>
      <c r="L610" s="86">
        <v>57373.440000000002</v>
      </c>
    </row>
    <row r="611" spans="1:12" s="9" customFormat="1" x14ac:dyDescent="0.25">
      <c r="A611" s="41" t="s">
        <v>145</v>
      </c>
      <c r="B611" s="41" t="s">
        <v>113</v>
      </c>
      <c r="C611" s="41" t="s">
        <v>120</v>
      </c>
      <c r="D611" s="42">
        <v>4.24</v>
      </c>
      <c r="E611" s="42">
        <v>4.1900000000000004</v>
      </c>
      <c r="F611" s="43">
        <v>-0.13810999999999901</v>
      </c>
      <c r="G611" s="44">
        <v>-0.12899712384033901</v>
      </c>
      <c r="H611" s="44">
        <v>0.58759124087591208</v>
      </c>
      <c r="I611" s="44">
        <v>4.1298501728774398E-3</v>
      </c>
      <c r="J611" s="44">
        <v>0.40827890895121</v>
      </c>
      <c r="K611" s="45">
        <v>-0.68298999999999999</v>
      </c>
      <c r="L611" s="86">
        <v>57173.855000000003</v>
      </c>
    </row>
    <row r="612" spans="1:12" s="9" customFormat="1" x14ac:dyDescent="0.25">
      <c r="A612" s="41" t="s">
        <v>151</v>
      </c>
      <c r="B612" s="41" t="s">
        <v>119</v>
      </c>
      <c r="C612" s="41" t="s">
        <v>120</v>
      </c>
      <c r="D612" s="42">
        <v>2.9769999999999999</v>
      </c>
      <c r="E612" s="42">
        <v>3.09</v>
      </c>
      <c r="F612" s="43">
        <v>-6.966E-2</v>
      </c>
      <c r="G612" s="44">
        <v>-6.72891122968126E-2</v>
      </c>
      <c r="H612" s="44">
        <v>0.73615040494109807</v>
      </c>
      <c r="I612" s="44">
        <v>0</v>
      </c>
      <c r="J612" s="44">
        <v>0.26384959505890104</v>
      </c>
      <c r="K612" s="45">
        <v>-0.50160000000000005</v>
      </c>
      <c r="L612" s="86">
        <v>56417.381999999998</v>
      </c>
    </row>
    <row r="613" spans="1:12" s="9" customFormat="1" x14ac:dyDescent="0.25">
      <c r="A613" s="41" t="s">
        <v>139</v>
      </c>
      <c r="B613" s="41" t="s">
        <v>112</v>
      </c>
      <c r="C613" s="41" t="s">
        <v>120</v>
      </c>
      <c r="D613" s="42">
        <v>4.4669999999999996</v>
      </c>
      <c r="E613" s="42">
        <v>4.1900000000000004</v>
      </c>
      <c r="F613" s="43">
        <v>-5.9129999999999898E-2</v>
      </c>
      <c r="G613" s="44">
        <v>-5.7415774757363501E-2</v>
      </c>
      <c r="H613" s="44">
        <v>4.7168556659898699E-3</v>
      </c>
      <c r="I613" s="44">
        <v>6.5371009070194205E-2</v>
      </c>
      <c r="J613" s="44">
        <v>0.929912135263815</v>
      </c>
      <c r="K613" s="45">
        <v>-0.40266999999999997</v>
      </c>
      <c r="L613" s="86">
        <v>56393.5</v>
      </c>
    </row>
    <row r="614" spans="1:12" s="9" customFormat="1" x14ac:dyDescent="0.25">
      <c r="A614" s="41" t="s">
        <v>161</v>
      </c>
      <c r="B614" s="41" t="s">
        <v>116</v>
      </c>
      <c r="C614" s="41" t="s">
        <v>120</v>
      </c>
      <c r="D614" s="42">
        <v>5.4969999999999999</v>
      </c>
      <c r="E614" s="42">
        <v>5.49</v>
      </c>
      <c r="F614" s="43">
        <v>-2.5829999999999999E-2</v>
      </c>
      <c r="G614" s="44">
        <v>-2.5499259346077299E-2</v>
      </c>
      <c r="H614" s="44">
        <v>0.25488013358247502</v>
      </c>
      <c r="I614" s="44">
        <v>3.1010217469089104E-3</v>
      </c>
      <c r="J614" s="44">
        <v>0.74201884467061507</v>
      </c>
      <c r="K614" s="45">
        <v>-0.3</v>
      </c>
      <c r="L614" s="86">
        <v>54493.71</v>
      </c>
    </row>
    <row r="615" spans="1:12" s="9" customFormat="1" x14ac:dyDescent="0.25">
      <c r="A615" s="41" t="s">
        <v>89</v>
      </c>
      <c r="B615" s="41" t="s">
        <v>119</v>
      </c>
      <c r="C615" s="41" t="s">
        <v>120</v>
      </c>
      <c r="D615" s="42">
        <v>2.9430000000000001</v>
      </c>
      <c r="E615" s="42">
        <v>3.09</v>
      </c>
      <c r="F615" s="43">
        <v>-6.1039999999999997E-2</v>
      </c>
      <c r="G615" s="44">
        <v>-5.9214392400932701E-2</v>
      </c>
      <c r="H615" s="44">
        <v>0.98236147378788308</v>
      </c>
      <c r="I615" s="44">
        <v>0</v>
      </c>
      <c r="J615" s="44">
        <v>1.7638526212116402E-2</v>
      </c>
      <c r="K615" s="45">
        <v>-0.39021</v>
      </c>
      <c r="L615" s="86">
        <v>54481.222000000002</v>
      </c>
    </row>
    <row r="616" spans="1:12" s="9" customFormat="1" x14ac:dyDescent="0.25">
      <c r="A616" s="41" t="s">
        <v>149</v>
      </c>
      <c r="B616" s="41" t="s">
        <v>110</v>
      </c>
      <c r="C616" s="41" t="s">
        <v>120</v>
      </c>
      <c r="D616" s="42">
        <v>4.5380000000000003</v>
      </c>
      <c r="E616" s="42">
        <v>5.09</v>
      </c>
      <c r="F616" s="43">
        <v>-3.2389999999999898E-2</v>
      </c>
      <c r="G616" s="44">
        <v>-3.1871061842461898E-2</v>
      </c>
      <c r="H616" s="44">
        <v>0.90955682156176298</v>
      </c>
      <c r="I616" s="44">
        <v>8.2366668954629695E-3</v>
      </c>
      <c r="J616" s="44">
        <v>8.2206511542773392E-2</v>
      </c>
      <c r="K616" s="45">
        <v>-1.2204699999999999</v>
      </c>
      <c r="L616" s="86">
        <v>53104.834999999999</v>
      </c>
    </row>
    <row r="617" spans="1:12" s="9" customFormat="1" x14ac:dyDescent="0.25">
      <c r="A617" s="41" t="s">
        <v>149</v>
      </c>
      <c r="B617" s="41" t="s">
        <v>110</v>
      </c>
      <c r="C617" s="41" t="s">
        <v>120</v>
      </c>
      <c r="D617" s="42">
        <v>4.5380000000000003</v>
      </c>
      <c r="E617" s="42">
        <v>5.29</v>
      </c>
      <c r="F617" s="43">
        <v>-2.3969999999999901E-2</v>
      </c>
      <c r="G617" s="44">
        <v>-2.36850012314649E-2</v>
      </c>
      <c r="H617" s="44">
        <v>0.93804196124190597</v>
      </c>
      <c r="I617" s="44">
        <v>5.2074038483538095E-2</v>
      </c>
      <c r="J617" s="44">
        <v>9.8840002745553997E-3</v>
      </c>
      <c r="K617" s="45">
        <v>-1.2204699999999999</v>
      </c>
      <c r="L617" s="86">
        <v>53104.834999999999</v>
      </c>
    </row>
    <row r="618" spans="1:12" s="9" customFormat="1" x14ac:dyDescent="0.25">
      <c r="A618" s="41" t="s">
        <v>155</v>
      </c>
      <c r="B618" s="41" t="s">
        <v>118</v>
      </c>
      <c r="C618" s="41" t="s">
        <v>120</v>
      </c>
      <c r="D618" s="42">
        <v>5.51</v>
      </c>
      <c r="E618" s="42">
        <v>4.99</v>
      </c>
      <c r="F618" s="43">
        <v>-5.0009999999999999E-2</v>
      </c>
      <c r="G618" s="44">
        <v>-4.8780087745969598E-2</v>
      </c>
      <c r="H618" s="44">
        <v>4.4844172762801802E-3</v>
      </c>
      <c r="I618" s="44">
        <v>3.4322076360356699E-3</v>
      </c>
      <c r="J618" s="44">
        <v>0.99208337508768396</v>
      </c>
      <c r="K618" s="45">
        <v>-0.83923999999999999</v>
      </c>
      <c r="L618" s="86">
        <v>50515.654999999999</v>
      </c>
    </row>
    <row r="619" spans="1:12" s="9" customFormat="1" x14ac:dyDescent="0.25">
      <c r="A619" s="41" t="s">
        <v>140</v>
      </c>
      <c r="B619" s="41" t="s">
        <v>112</v>
      </c>
      <c r="C619" s="41" t="s">
        <v>120</v>
      </c>
      <c r="D619" s="42">
        <v>3.2210000000000001</v>
      </c>
      <c r="E619" s="42">
        <v>3.99</v>
      </c>
      <c r="F619" s="43">
        <v>-0.11552999999999999</v>
      </c>
      <c r="G619" s="44">
        <v>-0.109106154979178</v>
      </c>
      <c r="H619" s="44">
        <v>0.83040521180497906</v>
      </c>
      <c r="I619" s="44">
        <v>0.16415074422041498</v>
      </c>
      <c r="J619" s="44">
        <v>5.4440439746046799E-3</v>
      </c>
      <c r="K619" s="45">
        <v>-1.27247</v>
      </c>
      <c r="L619" s="86">
        <v>49562.470999999998</v>
      </c>
    </row>
    <row r="620" spans="1:12" s="9" customFormat="1" x14ac:dyDescent="0.25">
      <c r="A620" s="41" t="s">
        <v>127</v>
      </c>
      <c r="B620" s="41" t="s">
        <v>112</v>
      </c>
      <c r="C620" s="41" t="s">
        <v>120</v>
      </c>
      <c r="D620" s="42">
        <v>3.5779999999999998</v>
      </c>
      <c r="E620" s="42">
        <v>3.99</v>
      </c>
      <c r="F620" s="43">
        <v>-0.10861999999999999</v>
      </c>
      <c r="G620" s="44">
        <v>-0.10292876019097701</v>
      </c>
      <c r="H620" s="44">
        <v>0.87671462238818199</v>
      </c>
      <c r="I620" s="44">
        <v>5.9049562669935302E-2</v>
      </c>
      <c r="J620" s="44">
        <v>6.4235814941882408E-2</v>
      </c>
      <c r="K620" s="45">
        <v>-1.1439600000000001</v>
      </c>
      <c r="L620" s="86">
        <v>47354.002</v>
      </c>
    </row>
    <row r="621" spans="1:12" s="9" customFormat="1" x14ac:dyDescent="0.25">
      <c r="A621" s="41" t="s">
        <v>161</v>
      </c>
      <c r="B621" s="41" t="s">
        <v>108</v>
      </c>
      <c r="C621" s="41" t="s">
        <v>120</v>
      </c>
      <c r="D621" s="42">
        <v>3.6680000000000001</v>
      </c>
      <c r="E621" s="42">
        <v>3.79</v>
      </c>
      <c r="F621" s="43">
        <v>-8.6760000000000004E-2</v>
      </c>
      <c r="G621" s="44">
        <v>-8.3102875461483205E-2</v>
      </c>
      <c r="H621" s="44">
        <v>0.90784816589883111</v>
      </c>
      <c r="I621" s="44">
        <v>8.355285298179239E-4</v>
      </c>
      <c r="J621" s="44">
        <v>9.13163055713508E-2</v>
      </c>
      <c r="K621" s="45">
        <v>-1.4923200000000001</v>
      </c>
      <c r="L621" s="86">
        <v>46829.559000000001</v>
      </c>
    </row>
    <row r="622" spans="1:12" s="9" customFormat="1" x14ac:dyDescent="0.25">
      <c r="A622" s="41" t="s">
        <v>92</v>
      </c>
      <c r="B622" s="41" t="s">
        <v>119</v>
      </c>
      <c r="C622" s="41" t="s">
        <v>120</v>
      </c>
      <c r="D622" s="42">
        <v>2.9460000000000002</v>
      </c>
      <c r="E622" s="42">
        <v>3.09</v>
      </c>
      <c r="F622" s="43">
        <v>-6.5699999999999995E-2</v>
      </c>
      <c r="G622" s="44">
        <v>-6.3588254318991802E-2</v>
      </c>
      <c r="H622" s="44">
        <v>0.67051581346979205</v>
      </c>
      <c r="I622" s="44">
        <v>1.2401153998675401E-2</v>
      </c>
      <c r="J622" s="44">
        <v>0.31708303253153203</v>
      </c>
      <c r="K622" s="45">
        <v>-0.53966999999999998</v>
      </c>
      <c r="L622" s="86">
        <v>46656.292000000001</v>
      </c>
    </row>
    <row r="623" spans="1:12" s="9" customFormat="1" x14ac:dyDescent="0.25">
      <c r="A623" s="41" t="s">
        <v>130</v>
      </c>
      <c r="B623" s="41" t="s">
        <v>119</v>
      </c>
      <c r="C623" s="41" t="s">
        <v>120</v>
      </c>
      <c r="D623" s="42">
        <v>3.137</v>
      </c>
      <c r="E623" s="42">
        <v>3.09</v>
      </c>
      <c r="F623" s="43">
        <v>-5.7639999999999997E-2</v>
      </c>
      <c r="G623" s="44">
        <v>-5.6010277426269101E-2</v>
      </c>
      <c r="H623" s="44">
        <v>0.45784027739556299</v>
      </c>
      <c r="I623" s="44">
        <v>2.967967417029E-2</v>
      </c>
      <c r="J623" s="44">
        <v>0.51248004843414596</v>
      </c>
      <c r="K623" s="45">
        <v>-0.39660000000000001</v>
      </c>
      <c r="L623" s="86">
        <v>44709.307999999997</v>
      </c>
    </row>
    <row r="624" spans="1:12" s="9" customFormat="1" x14ac:dyDescent="0.25">
      <c r="A624" s="41" t="s">
        <v>145</v>
      </c>
      <c r="B624" s="41" t="s">
        <v>106</v>
      </c>
      <c r="C624" s="41" t="s">
        <v>120</v>
      </c>
      <c r="D624" s="42">
        <v>4.4800000000000004</v>
      </c>
      <c r="E624" s="42">
        <v>3.99</v>
      </c>
      <c r="F624" s="43">
        <v>-8.8669999999999999E-2</v>
      </c>
      <c r="G624" s="44">
        <v>-8.4852477567447002E-2</v>
      </c>
      <c r="H624" s="44">
        <v>3.4600870827285898E-2</v>
      </c>
      <c r="I624" s="44">
        <v>0.296487663280116</v>
      </c>
      <c r="J624" s="44">
        <v>0.66891146589259709</v>
      </c>
      <c r="K624" s="45">
        <v>-0.34225</v>
      </c>
      <c r="L624" s="86">
        <v>43533.82</v>
      </c>
    </row>
    <row r="625" spans="1:12" s="9" customFormat="1" x14ac:dyDescent="0.25">
      <c r="A625" s="41" t="s">
        <v>145</v>
      </c>
      <c r="B625" s="41" t="s">
        <v>106</v>
      </c>
      <c r="C625" s="41" t="s">
        <v>120</v>
      </c>
      <c r="D625" s="42">
        <v>4.4800000000000004</v>
      </c>
      <c r="E625" s="42">
        <v>4.59</v>
      </c>
      <c r="F625" s="43">
        <v>-8.3000000000000004E-2</v>
      </c>
      <c r="G625" s="44">
        <v>-7.9648852779875295E-2</v>
      </c>
      <c r="H625" s="44">
        <v>0.49088534107401999</v>
      </c>
      <c r="I625" s="44">
        <v>7.4891146589259709E-3</v>
      </c>
      <c r="J625" s="44">
        <v>0.50162554426705297</v>
      </c>
      <c r="K625" s="45">
        <v>-0.34225</v>
      </c>
      <c r="L625" s="86">
        <v>43533.82</v>
      </c>
    </row>
    <row r="626" spans="1:12" s="9" customFormat="1" x14ac:dyDescent="0.25">
      <c r="A626" s="41" t="s">
        <v>145</v>
      </c>
      <c r="B626" s="41" t="s">
        <v>106</v>
      </c>
      <c r="C626" s="41" t="s">
        <v>120</v>
      </c>
      <c r="D626" s="42">
        <v>4.4800000000000004</v>
      </c>
      <c r="E626" s="42">
        <v>4.29</v>
      </c>
      <c r="F626" s="43">
        <v>-4.7100000000000003E-2</v>
      </c>
      <c r="G626" s="44">
        <v>-4.60080063791099E-2</v>
      </c>
      <c r="H626" s="44">
        <v>0.36667634252539899</v>
      </c>
      <c r="I626" s="44">
        <v>4.15674891146589E-2</v>
      </c>
      <c r="J626" s="44">
        <v>0.59175616835994194</v>
      </c>
      <c r="K626" s="45">
        <v>-0.34225</v>
      </c>
      <c r="L626" s="86">
        <v>43533.82</v>
      </c>
    </row>
    <row r="627" spans="1:12" s="9" customFormat="1" x14ac:dyDescent="0.25">
      <c r="A627" s="41" t="s">
        <v>147</v>
      </c>
      <c r="B627" s="41" t="s">
        <v>108</v>
      </c>
      <c r="C627" s="41" t="s">
        <v>120</v>
      </c>
      <c r="D627" s="42">
        <v>3.8420000000000001</v>
      </c>
      <c r="E627" s="42">
        <v>3.69</v>
      </c>
      <c r="F627" s="43">
        <v>-7.3880000000000001E-2</v>
      </c>
      <c r="G627" s="44">
        <v>-7.1216858868748095E-2</v>
      </c>
      <c r="H627" s="44">
        <v>3.1516395992781998E-2</v>
      </c>
      <c r="I627" s="44">
        <v>0.18093149150644</v>
      </c>
      <c r="J627" s="44">
        <v>0.78755211250077706</v>
      </c>
      <c r="K627" s="45">
        <v>-0.68500000000000005</v>
      </c>
      <c r="L627" s="86">
        <v>43513.154000000002</v>
      </c>
    </row>
    <row r="628" spans="1:12" s="9" customFormat="1" x14ac:dyDescent="0.25">
      <c r="A628" s="41" t="s">
        <v>148</v>
      </c>
      <c r="B628" s="41" t="s">
        <v>106</v>
      </c>
      <c r="C628" s="41" t="s">
        <v>120</v>
      </c>
      <c r="D628" s="42">
        <v>4.4059999999999997</v>
      </c>
      <c r="E628" s="42">
        <v>3.99</v>
      </c>
      <c r="F628" s="43">
        <v>-9.3530000000000002E-2</v>
      </c>
      <c r="G628" s="44">
        <v>-8.9289304304495498E-2</v>
      </c>
      <c r="H628" s="44">
        <v>2.1137169885691698E-2</v>
      </c>
      <c r="I628" s="44">
        <v>0.43254828537642803</v>
      </c>
      <c r="J628" s="44">
        <v>0.54631454473787899</v>
      </c>
      <c r="K628" s="45">
        <v>-0.40325</v>
      </c>
      <c r="L628" s="86">
        <v>43210.475999999901</v>
      </c>
    </row>
    <row r="629" spans="1:12" s="9" customFormat="1" x14ac:dyDescent="0.25">
      <c r="A629" s="41" t="s">
        <v>148</v>
      </c>
      <c r="B629" s="41" t="s">
        <v>106</v>
      </c>
      <c r="C629" s="41" t="s">
        <v>120</v>
      </c>
      <c r="D629" s="42">
        <v>4.4059999999999997</v>
      </c>
      <c r="E629" s="42">
        <v>4.59</v>
      </c>
      <c r="F629" s="43">
        <v>-8.6360000000000006E-2</v>
      </c>
      <c r="G629" s="44">
        <v>-8.2736043250116603E-2</v>
      </c>
      <c r="H629" s="44">
        <v>0.55673531730390202</v>
      </c>
      <c r="I629" s="44">
        <v>3.9219550650374399E-2</v>
      </c>
      <c r="J629" s="44">
        <v>0.40404513204572295</v>
      </c>
      <c r="K629" s="45">
        <v>-0.40325</v>
      </c>
      <c r="L629" s="86">
        <v>43210.475999999901</v>
      </c>
    </row>
    <row r="630" spans="1:12" s="9" customFormat="1" x14ac:dyDescent="0.25">
      <c r="A630" s="41" t="s">
        <v>148</v>
      </c>
      <c r="B630" s="41" t="s">
        <v>106</v>
      </c>
      <c r="C630" s="41" t="s">
        <v>120</v>
      </c>
      <c r="D630" s="42">
        <v>4.4059999999999997</v>
      </c>
      <c r="E630" s="42">
        <v>4.29</v>
      </c>
      <c r="F630" s="43">
        <v>-4.6899999999999997E-2</v>
      </c>
      <c r="G630" s="44">
        <v>-4.5817188899273699E-2</v>
      </c>
      <c r="H630" s="44">
        <v>0.46745664170279805</v>
      </c>
      <c r="I630" s="44">
        <v>2.4315135987386598E-2</v>
      </c>
      <c r="J630" s="44">
        <v>0.50822822230981402</v>
      </c>
      <c r="K630" s="45">
        <v>-0.40325</v>
      </c>
      <c r="L630" s="86">
        <v>43210.475999999901</v>
      </c>
    </row>
    <row r="631" spans="1:12" s="9" customFormat="1" x14ac:dyDescent="0.25">
      <c r="A631" s="41" t="s">
        <v>165</v>
      </c>
      <c r="B631" s="41" t="s">
        <v>112</v>
      </c>
      <c r="C631" s="41" t="s">
        <v>120</v>
      </c>
      <c r="D631" s="42">
        <v>4.585</v>
      </c>
      <c r="E631" s="42">
        <v>4.1900000000000004</v>
      </c>
      <c r="F631" s="43">
        <v>-5.7149999999999999E-2</v>
      </c>
      <c r="G631" s="44">
        <v>-5.5547609117729699E-2</v>
      </c>
      <c r="H631" s="44">
        <v>1.45541560201079E-2</v>
      </c>
      <c r="I631" s="44">
        <v>5.6136029955220497E-2</v>
      </c>
      <c r="J631" s="44">
        <v>0.92930981402467094</v>
      </c>
      <c r="K631" s="45">
        <v>-0.38913999999999999</v>
      </c>
      <c r="L631" s="86">
        <v>43017.4909999999</v>
      </c>
    </row>
    <row r="632" spans="1:12" s="9" customFormat="1" x14ac:dyDescent="0.25">
      <c r="A632" s="41" t="s">
        <v>147</v>
      </c>
      <c r="B632" s="41" t="s">
        <v>117</v>
      </c>
      <c r="C632" s="41" t="s">
        <v>120</v>
      </c>
      <c r="D632" s="42">
        <v>3.556</v>
      </c>
      <c r="E632" s="42">
        <v>3.29</v>
      </c>
      <c r="F632" s="43">
        <v>-4.2419999999999999E-2</v>
      </c>
      <c r="G632" s="44">
        <v>-4.1532860174880101E-2</v>
      </c>
      <c r="H632" s="44">
        <v>4.8480057491915203E-2</v>
      </c>
      <c r="I632" s="44">
        <v>3.4911965504850803E-2</v>
      </c>
      <c r="J632" s="44">
        <v>0.91660797700323404</v>
      </c>
      <c r="K632" s="45">
        <v>-1.17153</v>
      </c>
      <c r="L632" s="86">
        <v>42765.131999999998</v>
      </c>
    </row>
    <row r="633" spans="1:12" s="9" customFormat="1" x14ac:dyDescent="0.25">
      <c r="A633" s="41" t="s">
        <v>149</v>
      </c>
      <c r="B633" s="41" t="s">
        <v>112</v>
      </c>
      <c r="C633" s="41" t="s">
        <v>120</v>
      </c>
      <c r="D633" s="42">
        <v>3.5369999999999999</v>
      </c>
      <c r="E633" s="42">
        <v>4.1900000000000004</v>
      </c>
      <c r="F633" s="43">
        <v>-7.1319999999999995E-2</v>
      </c>
      <c r="G633" s="44">
        <v>-6.8836127992126406E-2</v>
      </c>
      <c r="H633" s="44">
        <v>0.85739313366607306</v>
      </c>
      <c r="I633" s="44">
        <v>5.5727575745965797E-3</v>
      </c>
      <c r="J633" s="44">
        <v>0.13703410875933</v>
      </c>
      <c r="K633" s="45">
        <v>-0.44997999999999999</v>
      </c>
      <c r="L633" s="86">
        <v>42749.645999999899</v>
      </c>
    </row>
    <row r="634" spans="1:12" s="9" customFormat="1" x14ac:dyDescent="0.25">
      <c r="A634" s="41" t="s">
        <v>143</v>
      </c>
      <c r="B634" s="41" t="s">
        <v>117</v>
      </c>
      <c r="C634" s="41" t="s">
        <v>120</v>
      </c>
      <c r="D634" s="42">
        <v>3.1150000000000002</v>
      </c>
      <c r="E634" s="42">
        <v>3.19</v>
      </c>
      <c r="F634" s="43">
        <v>-0.11695</v>
      </c>
      <c r="G634" s="44">
        <v>-0.11037032646493</v>
      </c>
      <c r="H634" s="44">
        <v>0.88639742319127801</v>
      </c>
      <c r="I634" s="44">
        <v>0</v>
      </c>
      <c r="J634" s="44">
        <v>0.113602576808721</v>
      </c>
      <c r="K634" s="45">
        <v>-0.38577</v>
      </c>
      <c r="L634" s="86">
        <v>42258.962999999902</v>
      </c>
    </row>
    <row r="635" spans="1:12" s="9" customFormat="1" x14ac:dyDescent="0.25">
      <c r="A635" s="41" t="s">
        <v>127</v>
      </c>
      <c r="B635" s="41" t="s">
        <v>106</v>
      </c>
      <c r="C635" s="41" t="s">
        <v>120</v>
      </c>
      <c r="D635" s="42">
        <v>3.81699999999999</v>
      </c>
      <c r="E635" s="42">
        <v>4.29</v>
      </c>
      <c r="F635" s="43">
        <v>-9.1789999999999997E-2</v>
      </c>
      <c r="G635" s="44">
        <v>-8.7703288260178702E-2</v>
      </c>
      <c r="H635" s="44">
        <v>0.79122436028529708</v>
      </c>
      <c r="I635" s="44">
        <v>2.4693609494152603E-2</v>
      </c>
      <c r="J635" s="44">
        <v>0.18408203022055003</v>
      </c>
      <c r="K635" s="45">
        <v>-0.75290999999999997</v>
      </c>
      <c r="L635" s="86">
        <v>42237.03</v>
      </c>
    </row>
    <row r="636" spans="1:12" s="9" customFormat="1" x14ac:dyDescent="0.25">
      <c r="A636" s="41" t="s">
        <v>149</v>
      </c>
      <c r="B636" s="41" t="s">
        <v>116</v>
      </c>
      <c r="C636" s="41" t="s">
        <v>120</v>
      </c>
      <c r="D636" s="42">
        <v>5.1079999999999997</v>
      </c>
      <c r="E636" s="42">
        <v>5.99</v>
      </c>
      <c r="F636" s="43">
        <v>-4.2500000000000003E-2</v>
      </c>
      <c r="G636" s="44">
        <v>-4.1609534479053002E-2</v>
      </c>
      <c r="H636" s="44">
        <v>0.84521340802872202</v>
      </c>
      <c r="I636" s="44">
        <v>0.11315732458448099</v>
      </c>
      <c r="J636" s="44">
        <v>4.1629267386796093E-2</v>
      </c>
      <c r="K636" s="45">
        <v>-0.93935000000000002</v>
      </c>
      <c r="L636" s="86">
        <v>38913.25</v>
      </c>
    </row>
    <row r="637" spans="1:12" s="9" customFormat="1" x14ac:dyDescent="0.25">
      <c r="A637" s="41" t="s">
        <v>149</v>
      </c>
      <c r="B637" s="41" t="s">
        <v>116</v>
      </c>
      <c r="C637" s="41" t="s">
        <v>120</v>
      </c>
      <c r="D637" s="42">
        <v>5.1079999999999997</v>
      </c>
      <c r="E637" s="42">
        <v>6.09</v>
      </c>
      <c r="F637" s="43">
        <v>-1.9399999999999899E-3</v>
      </c>
      <c r="G637" s="44">
        <v>-1.9381194163073899E-3</v>
      </c>
      <c r="H637" s="44">
        <v>0.95837073261320294</v>
      </c>
      <c r="I637" s="44">
        <v>9.3472407069237588E-3</v>
      </c>
      <c r="J637" s="44">
        <v>3.2282026679872601E-2</v>
      </c>
      <c r="K637" s="45">
        <v>-0.93935000000000002</v>
      </c>
      <c r="L637" s="86">
        <v>38913.25</v>
      </c>
    </row>
    <row r="638" spans="1:12" s="9" customFormat="1" x14ac:dyDescent="0.25">
      <c r="A638" s="41" t="s">
        <v>160</v>
      </c>
      <c r="B638" s="41" t="s">
        <v>116</v>
      </c>
      <c r="C638" s="41" t="s">
        <v>120</v>
      </c>
      <c r="D638" s="42">
        <v>5.3229999999999897</v>
      </c>
      <c r="E638" s="42">
        <v>5.99</v>
      </c>
      <c r="F638" s="43">
        <v>-4.5370000000000001E-2</v>
      </c>
      <c r="G638" s="44">
        <v>-4.4356171805220598E-2</v>
      </c>
      <c r="H638" s="44">
        <v>0.82832269297736505</v>
      </c>
      <c r="I638" s="44">
        <v>0.115206035983749</v>
      </c>
      <c r="J638" s="44">
        <v>5.6471271038885502E-2</v>
      </c>
      <c r="K638" s="45">
        <v>-0.88322000000000001</v>
      </c>
      <c r="L638" s="86">
        <v>38163.084000000003</v>
      </c>
    </row>
    <row r="639" spans="1:12" s="9" customFormat="1" x14ac:dyDescent="0.25">
      <c r="A639" s="41" t="s">
        <v>160</v>
      </c>
      <c r="B639" s="41" t="s">
        <v>116</v>
      </c>
      <c r="C639" s="41" t="s">
        <v>120</v>
      </c>
      <c r="D639" s="42">
        <v>5.3229999999999897</v>
      </c>
      <c r="E639" s="42">
        <v>6.09</v>
      </c>
      <c r="F639" s="43">
        <v>-1.9399999999999899E-3</v>
      </c>
      <c r="G639" s="44">
        <v>-1.9381194163073899E-3</v>
      </c>
      <c r="H639" s="44">
        <v>0.94352872896111406</v>
      </c>
      <c r="I639" s="44">
        <v>4.9912942542077697E-3</v>
      </c>
      <c r="J639" s="44">
        <v>5.1479976784677799E-2</v>
      </c>
      <c r="K639" s="45">
        <v>-0.88322000000000001</v>
      </c>
      <c r="L639" s="86">
        <v>38163.084000000003</v>
      </c>
    </row>
    <row r="640" spans="1:12" s="9" customFormat="1" x14ac:dyDescent="0.25">
      <c r="A640" s="41" t="s">
        <v>124</v>
      </c>
      <c r="B640" s="41" t="s">
        <v>119</v>
      </c>
      <c r="C640" s="41" t="s">
        <v>120</v>
      </c>
      <c r="D640" s="42">
        <v>2.778</v>
      </c>
      <c r="E640" s="42">
        <v>3.09</v>
      </c>
      <c r="F640" s="43">
        <v>-6.0989999999999898E-2</v>
      </c>
      <c r="G640" s="44">
        <v>-5.9167351944551097E-2</v>
      </c>
      <c r="H640" s="44">
        <v>1</v>
      </c>
      <c r="I640" s="44">
        <v>0</v>
      </c>
      <c r="J640" s="44">
        <v>0</v>
      </c>
      <c r="K640" s="45">
        <v>-0.38890000000000002</v>
      </c>
      <c r="L640" s="86">
        <v>37105</v>
      </c>
    </row>
    <row r="641" spans="1:12" s="9" customFormat="1" x14ac:dyDescent="0.25">
      <c r="A641" s="41" t="s">
        <v>146</v>
      </c>
      <c r="B641" s="41" t="s">
        <v>102</v>
      </c>
      <c r="C641" s="41" t="s">
        <v>120</v>
      </c>
      <c r="D641" s="42">
        <v>4.8810000000000002</v>
      </c>
      <c r="E641" s="42">
        <v>4.99</v>
      </c>
      <c r="F641" s="43">
        <v>-7.7410000000000007E-2</v>
      </c>
      <c r="G641" s="44">
        <v>-7.4489683423075603E-2</v>
      </c>
      <c r="H641" s="44">
        <v>0.51820365921271405</v>
      </c>
      <c r="I641" s="44">
        <v>0.38980779892810902</v>
      </c>
      <c r="J641" s="44">
        <v>9.1988541859175807E-2</v>
      </c>
      <c r="K641" s="45">
        <v>-0.93306</v>
      </c>
      <c r="L641" s="86">
        <v>36309.146000000001</v>
      </c>
    </row>
    <row r="642" spans="1:12" s="9" customFormat="1" x14ac:dyDescent="0.25">
      <c r="A642" s="41" t="s">
        <v>141</v>
      </c>
      <c r="B642" s="41" t="s">
        <v>117</v>
      </c>
      <c r="C642" s="41" t="s">
        <v>120</v>
      </c>
      <c r="D642" s="42">
        <v>3.0239999999999898</v>
      </c>
      <c r="E642" s="42">
        <v>3.19</v>
      </c>
      <c r="F642" s="43">
        <v>-0.1169</v>
      </c>
      <c r="G642" s="44">
        <v>-0.110325843869198</v>
      </c>
      <c r="H642" s="44">
        <v>0.99124407150674898</v>
      </c>
      <c r="I642" s="44">
        <v>0</v>
      </c>
      <c r="J642" s="44">
        <v>8.7559284932508703E-3</v>
      </c>
      <c r="K642" s="45">
        <v>-0.30375000000000002</v>
      </c>
      <c r="L642" s="86">
        <v>35599.15</v>
      </c>
    </row>
    <row r="643" spans="1:12" s="9" customFormat="1" x14ac:dyDescent="0.25">
      <c r="A643" s="41" t="s">
        <v>126</v>
      </c>
      <c r="B643" s="41" t="s">
        <v>105</v>
      </c>
      <c r="C643" s="41" t="s">
        <v>120</v>
      </c>
      <c r="D643" s="42">
        <v>3.9830000000000001</v>
      </c>
      <c r="E643" s="42">
        <v>5.89</v>
      </c>
      <c r="F643" s="43">
        <v>-0.1182</v>
      </c>
      <c r="G643" s="44">
        <v>-0.111481668823169</v>
      </c>
      <c r="H643" s="44">
        <v>1</v>
      </c>
      <c r="I643" s="44">
        <v>0</v>
      </c>
      <c r="J643" s="44">
        <v>0</v>
      </c>
      <c r="K643" s="45">
        <v>-0.3</v>
      </c>
      <c r="L643" s="86">
        <v>35582.892999999996</v>
      </c>
    </row>
    <row r="644" spans="1:12" s="9" customFormat="1" x14ac:dyDescent="0.25">
      <c r="A644" s="41" t="s">
        <v>123</v>
      </c>
      <c r="B644" s="41" t="s">
        <v>108</v>
      </c>
      <c r="C644" s="41" t="s">
        <v>120</v>
      </c>
      <c r="D644" s="42">
        <v>2.9649999999999999</v>
      </c>
      <c r="E644" s="42">
        <v>3.79</v>
      </c>
      <c r="F644" s="43">
        <v>-2.836E-2</v>
      </c>
      <c r="G644" s="44">
        <v>-2.7961630007595901E-2</v>
      </c>
      <c r="H644" s="44">
        <v>1</v>
      </c>
      <c r="I644" s="44">
        <v>0</v>
      </c>
      <c r="J644" s="44">
        <v>0</v>
      </c>
      <c r="K644" s="45">
        <v>-0.59635000000000005</v>
      </c>
      <c r="L644" s="86">
        <v>33342.580999999998</v>
      </c>
    </row>
    <row r="645" spans="1:12" s="9" customFormat="1" x14ac:dyDescent="0.25">
      <c r="A645" s="41" t="s">
        <v>155</v>
      </c>
      <c r="B645" s="41" t="s">
        <v>112</v>
      </c>
      <c r="C645" s="41" t="s">
        <v>120</v>
      </c>
      <c r="D645" s="42">
        <v>4.43</v>
      </c>
      <c r="E645" s="42">
        <v>4.1900000000000004</v>
      </c>
      <c r="F645" s="43">
        <v>-6.6809999999999994E-2</v>
      </c>
      <c r="G645" s="44">
        <v>-6.4627094693626902E-2</v>
      </c>
      <c r="H645" s="44">
        <v>4.8825896052148002E-2</v>
      </c>
      <c r="I645" s="44">
        <v>4.9846225265479001E-2</v>
      </c>
      <c r="J645" s="44">
        <v>0.90132787868237296</v>
      </c>
      <c r="K645" s="45">
        <v>-0.42605999999999999</v>
      </c>
      <c r="L645" s="86">
        <v>33316.372000000003</v>
      </c>
    </row>
    <row r="646" spans="1:12" s="9" customFormat="1" x14ac:dyDescent="0.25">
      <c r="A646" s="41" t="s">
        <v>167</v>
      </c>
      <c r="B646" s="41" t="s">
        <v>108</v>
      </c>
      <c r="C646" s="41" t="s">
        <v>120</v>
      </c>
      <c r="D646" s="42">
        <v>2.6589999999999998</v>
      </c>
      <c r="E646" s="42">
        <v>3.69</v>
      </c>
      <c r="F646" s="43">
        <v>-7.5829999999999995E-2</v>
      </c>
      <c r="G646" s="44">
        <v>-7.3026221292249505E-2</v>
      </c>
      <c r="H646" s="44">
        <v>0.99033661725092703</v>
      </c>
      <c r="I646" s="44">
        <v>1.1302202045698501E-3</v>
      </c>
      <c r="J646" s="44">
        <v>8.5331625445026309E-3</v>
      </c>
      <c r="K646" s="45">
        <v>-1.1602399999999999</v>
      </c>
      <c r="L646" s="86">
        <v>33057.209000000003</v>
      </c>
    </row>
    <row r="647" spans="1:12" s="9" customFormat="1" x14ac:dyDescent="0.25">
      <c r="A647" s="41" t="s">
        <v>167</v>
      </c>
      <c r="B647" s="41" t="s">
        <v>108</v>
      </c>
      <c r="C647" s="41" t="s">
        <v>120</v>
      </c>
      <c r="D647" s="42">
        <v>2.6589999999999998</v>
      </c>
      <c r="E647" s="42">
        <v>3.19</v>
      </c>
      <c r="F647" s="43">
        <v>-5.1229999999999998E-2</v>
      </c>
      <c r="G647" s="44">
        <v>-4.9939868428851501E-2</v>
      </c>
      <c r="H647" s="44">
        <v>0.97558724358129001</v>
      </c>
      <c r="I647" s="44">
        <v>3.0139205455196102E-3</v>
      </c>
      <c r="J647" s="44">
        <v>2.1398835873189401E-2</v>
      </c>
      <c r="K647" s="45">
        <v>-1.1602399999999999</v>
      </c>
      <c r="L647" s="86">
        <v>33057.209000000003</v>
      </c>
    </row>
    <row r="648" spans="1:12" s="9" customFormat="1" x14ac:dyDescent="0.25">
      <c r="A648" s="41" t="s">
        <v>142</v>
      </c>
      <c r="B648" s="41" t="s">
        <v>110</v>
      </c>
      <c r="C648" s="41" t="s">
        <v>120</v>
      </c>
      <c r="D648" s="42">
        <v>5.5170000000000003</v>
      </c>
      <c r="E648" s="42">
        <v>4.59</v>
      </c>
      <c r="F648" s="43">
        <v>-3.4869999999999998E-2</v>
      </c>
      <c r="G648" s="44">
        <v>-3.4269046878600599E-2</v>
      </c>
      <c r="H648" s="44">
        <v>0.25865134728491301</v>
      </c>
      <c r="I648" s="44">
        <v>0</v>
      </c>
      <c r="J648" s="44">
        <v>0.74134865271508599</v>
      </c>
      <c r="K648" s="45">
        <v>-0.68571000000000004</v>
      </c>
      <c r="L648" s="86">
        <v>32233.377</v>
      </c>
    </row>
    <row r="649" spans="1:12" s="9" customFormat="1" x14ac:dyDescent="0.25">
      <c r="A649" s="41" t="s">
        <v>160</v>
      </c>
      <c r="B649" s="41" t="s">
        <v>118</v>
      </c>
      <c r="C649" s="41" t="s">
        <v>120</v>
      </c>
      <c r="D649" s="42">
        <v>4.0350000000000001</v>
      </c>
      <c r="E649" s="42">
        <v>4.99</v>
      </c>
      <c r="F649" s="43">
        <v>-6.0940000000000001E-2</v>
      </c>
      <c r="G649" s="44">
        <v>-5.9120309136087998E-2</v>
      </c>
      <c r="H649" s="44">
        <v>0.8803377058331</v>
      </c>
      <c r="I649" s="44">
        <v>1.26290817750488E-2</v>
      </c>
      <c r="J649" s="44">
        <v>0.10703321239185</v>
      </c>
      <c r="K649" s="45">
        <v>-0.85682999999999998</v>
      </c>
      <c r="L649" s="86">
        <v>31828.010999999999</v>
      </c>
    </row>
    <row r="650" spans="1:12" s="9" customFormat="1" x14ac:dyDescent="0.25">
      <c r="A650" s="41" t="s">
        <v>133</v>
      </c>
      <c r="B650" s="41" t="s">
        <v>117</v>
      </c>
      <c r="C650" s="41" t="s">
        <v>120</v>
      </c>
      <c r="D650" s="42">
        <v>3.46199999999999</v>
      </c>
      <c r="E650" s="42">
        <v>3.29</v>
      </c>
      <c r="F650" s="43">
        <v>-2.479E-2</v>
      </c>
      <c r="G650" s="44">
        <v>-2.4485251383052301E-2</v>
      </c>
      <c r="H650" s="44">
        <v>2.3229853703019398E-2</v>
      </c>
      <c r="I650" s="44">
        <v>0.20107384027608499</v>
      </c>
      <c r="J650" s="44">
        <v>0.77569630602089501</v>
      </c>
      <c r="K650" s="45">
        <v>-0.91238999999999904</v>
      </c>
      <c r="L650" s="86">
        <v>30859.307000000001</v>
      </c>
    </row>
    <row r="651" spans="1:12" s="9" customFormat="1" x14ac:dyDescent="0.25">
      <c r="A651" s="41" t="s">
        <v>131</v>
      </c>
      <c r="B651" s="41" t="s">
        <v>108</v>
      </c>
      <c r="C651" s="41" t="s">
        <v>120</v>
      </c>
      <c r="D651" s="42">
        <v>3.5469999999999899</v>
      </c>
      <c r="E651" s="42">
        <v>3.89</v>
      </c>
      <c r="F651" s="43">
        <v>-0.13206999999999999</v>
      </c>
      <c r="G651" s="44">
        <v>-0.12372034664329599</v>
      </c>
      <c r="H651" s="44">
        <v>0.95970334371124</v>
      </c>
      <c r="I651" s="44">
        <v>0</v>
      </c>
      <c r="J651" s="44">
        <v>4.02966562887591E-2</v>
      </c>
      <c r="K651" s="45">
        <v>-0.86727999999999905</v>
      </c>
      <c r="L651" s="86">
        <v>30083.081999999999</v>
      </c>
    </row>
    <row r="652" spans="1:12" s="9" customFormat="1" x14ac:dyDescent="0.25">
      <c r="A652" s="41" t="s">
        <v>160</v>
      </c>
      <c r="B652" s="41" t="s">
        <v>112</v>
      </c>
      <c r="C652" s="41" t="s">
        <v>120</v>
      </c>
      <c r="D652" s="42">
        <v>3.4279999999999999</v>
      </c>
      <c r="E652" s="42">
        <v>4.1900000000000004</v>
      </c>
      <c r="F652" s="43">
        <v>-5.5829999999999998E-2</v>
      </c>
      <c r="G652" s="44">
        <v>-5.4300108792687499E-2</v>
      </c>
      <c r="H652" s="44">
        <v>0.79731838888726303</v>
      </c>
      <c r="I652" s="44">
        <v>1.6505223727722299E-2</v>
      </c>
      <c r="J652" s="44">
        <v>0.18617638738501402</v>
      </c>
      <c r="K652" s="45">
        <v>-0.36998999999999999</v>
      </c>
      <c r="L652" s="86">
        <v>30027.306</v>
      </c>
    </row>
    <row r="653" spans="1:12" s="9" customFormat="1" x14ac:dyDescent="0.25">
      <c r="A653" s="41" t="s">
        <v>133</v>
      </c>
      <c r="B653" s="41" t="s">
        <v>106</v>
      </c>
      <c r="C653" s="41" t="s">
        <v>120</v>
      </c>
      <c r="D653" s="42">
        <v>4.21</v>
      </c>
      <c r="E653" s="42">
        <v>3.99</v>
      </c>
      <c r="F653" s="43">
        <v>-4.9369999999999997E-2</v>
      </c>
      <c r="G653" s="44">
        <v>-4.8171112150722999E-2</v>
      </c>
      <c r="H653" s="44">
        <v>7.1588181742944599E-3</v>
      </c>
      <c r="I653" s="44">
        <v>0.19196391624596501</v>
      </c>
      <c r="J653" s="44">
        <v>0.80087726557973993</v>
      </c>
      <c r="K653" s="45">
        <v>-0.72860000000000003</v>
      </c>
      <c r="L653" s="86">
        <v>29865.227999999999</v>
      </c>
    </row>
    <row r="654" spans="1:12" s="9" customFormat="1" x14ac:dyDescent="0.25">
      <c r="A654" s="41" t="s">
        <v>149</v>
      </c>
      <c r="B654" s="41" t="s">
        <v>117</v>
      </c>
      <c r="C654" s="41" t="s">
        <v>120</v>
      </c>
      <c r="D654" s="42">
        <v>3.4339999999999899</v>
      </c>
      <c r="E654" s="42">
        <v>3.29</v>
      </c>
      <c r="F654" s="43">
        <v>-3.3270000000000001E-2</v>
      </c>
      <c r="G654" s="44">
        <v>-3.2722640558450297E-2</v>
      </c>
      <c r="H654" s="44">
        <v>2.7226182110229803E-2</v>
      </c>
      <c r="I654" s="44">
        <v>0.109547234213432</v>
      </c>
      <c r="J654" s="44">
        <v>0.86322658367633698</v>
      </c>
      <c r="K654" s="45">
        <v>-0.91500999999999999</v>
      </c>
      <c r="L654" s="86">
        <v>29402.102999999999</v>
      </c>
    </row>
    <row r="655" spans="1:12" s="9" customFormat="1" x14ac:dyDescent="0.25">
      <c r="A655" s="41" t="s">
        <v>90</v>
      </c>
      <c r="B655" s="41" t="s">
        <v>117</v>
      </c>
      <c r="C655" s="41" t="s">
        <v>120</v>
      </c>
      <c r="D655" s="42">
        <v>3.2089999999999899</v>
      </c>
      <c r="E655" s="42">
        <v>3.19</v>
      </c>
      <c r="F655" s="43">
        <v>-7.5289999999999996E-2</v>
      </c>
      <c r="G655" s="44">
        <v>-7.2525520274639599E-2</v>
      </c>
      <c r="H655" s="44">
        <v>0.25971546044143101</v>
      </c>
      <c r="I655" s="44">
        <v>1.36076657090264E-2</v>
      </c>
      <c r="J655" s="44">
        <v>0.72667687384954105</v>
      </c>
      <c r="K655" s="45">
        <v>-0.63423999999999903</v>
      </c>
      <c r="L655" s="86">
        <v>29110.008999999998</v>
      </c>
    </row>
    <row r="656" spans="1:12" s="9" customFormat="1" x14ac:dyDescent="0.25">
      <c r="A656" s="41" t="s">
        <v>90</v>
      </c>
      <c r="B656" s="41" t="s">
        <v>117</v>
      </c>
      <c r="C656" s="41" t="s">
        <v>120</v>
      </c>
      <c r="D656" s="42">
        <v>3.2089999999999899</v>
      </c>
      <c r="E656" s="42">
        <v>3.09</v>
      </c>
      <c r="F656" s="43">
        <v>-1.15599999999999E-2</v>
      </c>
      <c r="G656" s="44">
        <v>-1.1493439925038901E-2</v>
      </c>
      <c r="H656" s="44">
        <v>0.25899292951882802</v>
      </c>
      <c r="I656" s="44">
        <v>7.2253092260317494E-4</v>
      </c>
      <c r="J656" s="44">
        <v>0.74028453955856799</v>
      </c>
      <c r="K656" s="45">
        <v>-0.63423999999999903</v>
      </c>
      <c r="L656" s="86">
        <v>29110.008999999998</v>
      </c>
    </row>
    <row r="657" spans="1:12" s="9" customFormat="1" x14ac:dyDescent="0.25">
      <c r="A657" s="41" t="s">
        <v>90</v>
      </c>
      <c r="B657" s="41" t="s">
        <v>117</v>
      </c>
      <c r="C657" s="41" t="s">
        <v>120</v>
      </c>
      <c r="D657" s="42">
        <v>3.2089999999999899</v>
      </c>
      <c r="E657" s="42">
        <v>3.59</v>
      </c>
      <c r="F657" s="43">
        <v>-1.013E-2</v>
      </c>
      <c r="G657" s="44">
        <v>-1.00788643636607E-2</v>
      </c>
      <c r="H657" s="44">
        <v>1</v>
      </c>
      <c r="I657" s="44">
        <v>0</v>
      </c>
      <c r="J657" s="44">
        <v>0</v>
      </c>
      <c r="K657" s="45">
        <v>-0.63423999999999903</v>
      </c>
      <c r="L657" s="86">
        <v>29110.008999999998</v>
      </c>
    </row>
    <row r="658" spans="1:12" s="9" customFormat="1" x14ac:dyDescent="0.25">
      <c r="A658" s="41" t="s">
        <v>160</v>
      </c>
      <c r="B658" s="41" t="s">
        <v>117</v>
      </c>
      <c r="C658" s="41" t="s">
        <v>120</v>
      </c>
      <c r="D658" s="42">
        <v>3.621</v>
      </c>
      <c r="E658" s="42">
        <v>3.29</v>
      </c>
      <c r="F658" s="43">
        <v>-2.6239999999999999E-2</v>
      </c>
      <c r="G658" s="44">
        <v>-2.58987227541509E-2</v>
      </c>
      <c r="H658" s="44">
        <v>7.43434508713081E-2</v>
      </c>
      <c r="I658" s="44">
        <v>1.9021516812566398E-2</v>
      </c>
      <c r="J658" s="44">
        <v>0.90663503231612497</v>
      </c>
      <c r="K658" s="45">
        <v>-0.88749999999999996</v>
      </c>
      <c r="L658" s="86">
        <v>28158.286</v>
      </c>
    </row>
    <row r="659" spans="1:12" s="9" customFormat="1" x14ac:dyDescent="0.25">
      <c r="A659" s="41" t="s">
        <v>149</v>
      </c>
      <c r="B659" s="41" t="s">
        <v>118</v>
      </c>
      <c r="C659" s="41" t="s">
        <v>120</v>
      </c>
      <c r="D659" s="42">
        <v>4.6539999999999999</v>
      </c>
      <c r="E659" s="42">
        <v>4.99</v>
      </c>
      <c r="F659" s="43">
        <v>-6.8349999999999994E-2</v>
      </c>
      <c r="G659" s="44">
        <v>-6.6066460371760005E-2</v>
      </c>
      <c r="H659" s="44">
        <v>0.44091394405295703</v>
      </c>
      <c r="I659" s="44">
        <v>0.32175955584027299</v>
      </c>
      <c r="J659" s="44">
        <v>0.23732650010676898</v>
      </c>
      <c r="K659" s="45">
        <v>-0.88687000000000005</v>
      </c>
      <c r="L659" s="86">
        <v>28079.302</v>
      </c>
    </row>
    <row r="660" spans="1:12" s="9" customFormat="1" x14ac:dyDescent="0.25">
      <c r="A660" s="41" t="s">
        <v>123</v>
      </c>
      <c r="B660" s="41" t="s">
        <v>117</v>
      </c>
      <c r="C660" s="41" t="s">
        <v>120</v>
      </c>
      <c r="D660" s="42">
        <v>2.96199999999999</v>
      </c>
      <c r="E660" s="42">
        <v>3.19</v>
      </c>
      <c r="F660" s="43">
        <v>-9.1670000000000001E-2</v>
      </c>
      <c r="G660" s="44">
        <v>-8.7593806085970699E-2</v>
      </c>
      <c r="H660" s="44">
        <v>1</v>
      </c>
      <c r="I660" s="44">
        <v>0</v>
      </c>
      <c r="J660" s="44">
        <v>0</v>
      </c>
      <c r="K660" s="45">
        <v>-0.50517999999999996</v>
      </c>
      <c r="L660" s="86">
        <v>28030.5</v>
      </c>
    </row>
    <row r="661" spans="1:12" s="9" customFormat="1" x14ac:dyDescent="0.25">
      <c r="A661" s="41" t="s">
        <v>158</v>
      </c>
      <c r="B661" s="41" t="s">
        <v>108</v>
      </c>
      <c r="C661" s="41" t="s">
        <v>120</v>
      </c>
      <c r="D661" s="42">
        <v>3.7330000000000001</v>
      </c>
      <c r="E661" s="42">
        <v>3.89</v>
      </c>
      <c r="F661" s="43">
        <v>-0.10525999999999899</v>
      </c>
      <c r="G661" s="44">
        <v>-9.9909531361275103E-2</v>
      </c>
      <c r="H661" s="44">
        <v>0.88973440134907189</v>
      </c>
      <c r="I661" s="44">
        <v>1.7706576728499098E-3</v>
      </c>
      <c r="J661" s="44">
        <v>0.10849494097807699</v>
      </c>
      <c r="K661" s="45">
        <v>-0.76537999999999995</v>
      </c>
      <c r="L661" s="86">
        <v>27789.031999999999</v>
      </c>
    </row>
    <row r="662" spans="1:12" s="9" customFormat="1" x14ac:dyDescent="0.25">
      <c r="A662" s="41" t="s">
        <v>149</v>
      </c>
      <c r="B662" s="41" t="s">
        <v>109</v>
      </c>
      <c r="C662" s="41" t="s">
        <v>120</v>
      </c>
      <c r="D662" s="42">
        <v>3.1519999999999899</v>
      </c>
      <c r="E662" s="42">
        <v>3.39</v>
      </c>
      <c r="F662" s="43">
        <v>-8.0269999999999994E-2</v>
      </c>
      <c r="G662" s="44">
        <v>-7.7132861382325807E-2</v>
      </c>
      <c r="H662" s="44">
        <v>0.38890218692198802</v>
      </c>
      <c r="I662" s="44">
        <v>0.175084321618975</v>
      </c>
      <c r="J662" s="44">
        <v>0.43601349145903595</v>
      </c>
      <c r="K662" s="45">
        <v>-0.96192</v>
      </c>
      <c r="L662" s="86">
        <v>26807.972000000002</v>
      </c>
    </row>
    <row r="663" spans="1:12" s="9" customFormat="1" x14ac:dyDescent="0.25">
      <c r="A663" s="41" t="s">
        <v>157</v>
      </c>
      <c r="B663" s="41" t="s">
        <v>117</v>
      </c>
      <c r="C663" s="41" t="s">
        <v>120</v>
      </c>
      <c r="D663" s="42">
        <v>3.2959999999999998</v>
      </c>
      <c r="E663" s="42">
        <v>3.19</v>
      </c>
      <c r="F663" s="43">
        <v>-8.94E-3</v>
      </c>
      <c r="G663" s="44">
        <v>-8.9001570204816308E-3</v>
      </c>
      <c r="H663" s="44">
        <v>1.2414318354912399E-2</v>
      </c>
      <c r="I663" s="44">
        <v>0.59680121858339596</v>
      </c>
      <c r="J663" s="44">
        <v>0.39078446306169001</v>
      </c>
      <c r="K663" s="45">
        <v>-1.4087099999999999</v>
      </c>
      <c r="L663" s="86">
        <v>26661.190999999999</v>
      </c>
    </row>
    <row r="664" spans="1:12" s="9" customFormat="1" x14ac:dyDescent="0.25">
      <c r="A664" s="41" t="s">
        <v>160</v>
      </c>
      <c r="B664" s="41" t="s">
        <v>109</v>
      </c>
      <c r="C664" s="41" t="s">
        <v>120</v>
      </c>
      <c r="D664" s="42">
        <v>3.0049999999999999</v>
      </c>
      <c r="E664" s="42">
        <v>3.39</v>
      </c>
      <c r="F664" s="43">
        <v>-7.46E-2</v>
      </c>
      <c r="G664" s="44">
        <v>-7.1885342047539796E-2</v>
      </c>
      <c r="H664" s="44">
        <v>0.95273139468980206</v>
      </c>
      <c r="I664" s="44">
        <v>3.4843266338230802E-2</v>
      </c>
      <c r="J664" s="44">
        <v>1.2425338971966699E-2</v>
      </c>
      <c r="K664" s="45">
        <v>-1.00623</v>
      </c>
      <c r="L664" s="86">
        <v>24768.98</v>
      </c>
    </row>
    <row r="665" spans="1:12" s="9" customFormat="1" x14ac:dyDescent="0.25">
      <c r="A665" s="41" t="s">
        <v>157</v>
      </c>
      <c r="B665" s="41" t="s">
        <v>108</v>
      </c>
      <c r="C665" s="41" t="s">
        <v>120</v>
      </c>
      <c r="D665" s="42">
        <v>3.3359999999999999</v>
      </c>
      <c r="E665" s="42">
        <v>3.89</v>
      </c>
      <c r="F665" s="43">
        <v>-0.12100999999999899</v>
      </c>
      <c r="G665" s="44">
        <v>-0.113974900702418</v>
      </c>
      <c r="H665" s="44">
        <v>0.999999999999999</v>
      </c>
      <c r="I665" s="44">
        <v>0</v>
      </c>
      <c r="J665" s="44">
        <v>1.4210854715202002E-16</v>
      </c>
      <c r="K665" s="45">
        <v>-1.00637</v>
      </c>
      <c r="L665" s="86">
        <v>23264.79</v>
      </c>
    </row>
    <row r="666" spans="1:12" s="9" customFormat="1" x14ac:dyDescent="0.25">
      <c r="A666" s="41" t="s">
        <v>149</v>
      </c>
      <c r="B666" s="41" t="s">
        <v>119</v>
      </c>
      <c r="C666" s="41" t="s">
        <v>120</v>
      </c>
      <c r="D666" s="42">
        <v>2.7869999999999999</v>
      </c>
      <c r="E666" s="42">
        <v>3.49</v>
      </c>
      <c r="F666" s="43">
        <v>-5.0860000000000002E-2</v>
      </c>
      <c r="G666" s="44">
        <v>-4.9588281140532903E-2</v>
      </c>
      <c r="H666" s="44">
        <v>0.77462678580983391</v>
      </c>
      <c r="I666" s="44">
        <v>0.18315586708759099</v>
      </c>
      <c r="J666" s="44">
        <v>4.2217347102573799E-2</v>
      </c>
      <c r="K666" s="45">
        <v>-0.64731000000000005</v>
      </c>
      <c r="L666" s="86">
        <v>22445.002999999899</v>
      </c>
    </row>
    <row r="667" spans="1:12" s="9" customFormat="1" x14ac:dyDescent="0.25">
      <c r="A667" s="41" t="s">
        <v>133</v>
      </c>
      <c r="B667" s="41" t="s">
        <v>109</v>
      </c>
      <c r="C667" s="41" t="s">
        <v>120</v>
      </c>
      <c r="D667" s="42">
        <v>3.202</v>
      </c>
      <c r="E667" s="42">
        <v>3.39</v>
      </c>
      <c r="F667" s="43">
        <v>-9.9379999999999996E-2</v>
      </c>
      <c r="G667" s="44">
        <v>-9.4601408819159405E-2</v>
      </c>
      <c r="H667" s="44">
        <v>0.78425934485840099</v>
      </c>
      <c r="I667" s="44">
        <v>2.89051184863332E-2</v>
      </c>
      <c r="J667" s="44">
        <v>0.18683553665526501</v>
      </c>
      <c r="K667" s="45">
        <v>-1.00421</v>
      </c>
      <c r="L667" s="86">
        <v>22231.958999999999</v>
      </c>
    </row>
    <row r="668" spans="1:12" s="9" customFormat="1" x14ac:dyDescent="0.25">
      <c r="A668" s="41" t="s">
        <v>167</v>
      </c>
      <c r="B668" s="41" t="s">
        <v>116</v>
      </c>
      <c r="C668" s="41" t="s">
        <v>120</v>
      </c>
      <c r="D668" s="42">
        <v>4.29</v>
      </c>
      <c r="E668" s="42">
        <v>5.39</v>
      </c>
      <c r="F668" s="43">
        <v>-1.1039999999999999E-2</v>
      </c>
      <c r="G668" s="44">
        <v>-1.0979282844544601E-2</v>
      </c>
      <c r="H668" s="44">
        <v>1</v>
      </c>
      <c r="I668" s="44">
        <v>0</v>
      </c>
      <c r="J668" s="44">
        <v>0</v>
      </c>
      <c r="K668" s="45">
        <v>-0.38335000000000002</v>
      </c>
      <c r="L668" s="86">
        <v>22198.508999999998</v>
      </c>
    </row>
    <row r="669" spans="1:12" s="9" customFormat="1" x14ac:dyDescent="0.25">
      <c r="A669" s="41" t="s">
        <v>89</v>
      </c>
      <c r="B669" s="41" t="s">
        <v>117</v>
      </c>
      <c r="C669" s="41" t="s">
        <v>120</v>
      </c>
      <c r="D669" s="42">
        <v>2.98</v>
      </c>
      <c r="E669" s="42">
        <v>3.19</v>
      </c>
      <c r="F669" s="43">
        <v>-0.1169</v>
      </c>
      <c r="G669" s="44">
        <v>-0.110325843869198</v>
      </c>
      <c r="H669" s="44">
        <v>1</v>
      </c>
      <c r="I669" s="44">
        <v>0</v>
      </c>
      <c r="J669" s="44">
        <v>0</v>
      </c>
      <c r="K669" s="45">
        <v>-0.30036000000000002</v>
      </c>
      <c r="L669" s="86">
        <v>21938.5</v>
      </c>
    </row>
    <row r="670" spans="1:12" s="9" customFormat="1" x14ac:dyDescent="0.25">
      <c r="A670" s="41" t="s">
        <v>151</v>
      </c>
      <c r="B670" s="41" t="s">
        <v>113</v>
      </c>
      <c r="C670" s="41" t="s">
        <v>120</v>
      </c>
      <c r="D670" s="42">
        <v>4.0880000000000001</v>
      </c>
      <c r="E670" s="42">
        <v>4.29</v>
      </c>
      <c r="F670" s="43">
        <v>-0.15</v>
      </c>
      <c r="G670" s="44">
        <v>-0.139292023574942</v>
      </c>
      <c r="H670" s="44">
        <v>0.74903075730162794</v>
      </c>
      <c r="I670" s="44">
        <v>1.2044455931765301E-2</v>
      </c>
      <c r="J670" s="44">
        <v>0.23892478676660597</v>
      </c>
      <c r="K670" s="45">
        <v>-0.75985000000000003</v>
      </c>
      <c r="L670" s="86">
        <v>21371.996999999999</v>
      </c>
    </row>
    <row r="671" spans="1:12" s="9" customFormat="1" x14ac:dyDescent="0.25">
      <c r="A671" s="41" t="s">
        <v>90</v>
      </c>
      <c r="B671" s="41" t="s">
        <v>109</v>
      </c>
      <c r="C671" s="41" t="s">
        <v>120</v>
      </c>
      <c r="D671" s="42">
        <v>3.2450000000000001</v>
      </c>
      <c r="E671" s="42">
        <v>2.89</v>
      </c>
      <c r="F671" s="43">
        <v>-4.3869999999999999E-2</v>
      </c>
      <c r="G671" s="44">
        <v>-4.2921630425870397E-2</v>
      </c>
      <c r="H671" s="44">
        <v>3.1861521268754301E-3</v>
      </c>
      <c r="I671" s="44">
        <v>1.85462586489763E-3</v>
      </c>
      <c r="J671" s="44">
        <v>0.99495922200822606</v>
      </c>
      <c r="K671" s="45">
        <v>-1.07168</v>
      </c>
      <c r="L671" s="86">
        <v>21020.272999999899</v>
      </c>
    </row>
    <row r="672" spans="1:12" s="9" customFormat="1" x14ac:dyDescent="0.25">
      <c r="A672" s="41" t="s">
        <v>90</v>
      </c>
      <c r="B672" s="41" t="s">
        <v>109</v>
      </c>
      <c r="C672" s="41" t="s">
        <v>120</v>
      </c>
      <c r="D672" s="42">
        <v>3.2450000000000001</v>
      </c>
      <c r="E672" s="42">
        <v>3.19</v>
      </c>
      <c r="F672" s="43">
        <v>-3.2889999999999898E-2</v>
      </c>
      <c r="G672" s="44">
        <v>-3.2355005315590303E-2</v>
      </c>
      <c r="H672" s="44">
        <v>0.24702189885155801</v>
      </c>
      <c r="I672" s="44">
        <v>1.6667855529400498E-2</v>
      </c>
      <c r="J672" s="44">
        <v>0.73631024561904002</v>
      </c>
      <c r="K672" s="45">
        <v>-1.07168</v>
      </c>
      <c r="L672" s="86">
        <v>21020.272999999899</v>
      </c>
    </row>
    <row r="673" spans="1:12" s="9" customFormat="1" x14ac:dyDescent="0.25">
      <c r="A673" s="41" t="s">
        <v>137</v>
      </c>
      <c r="B673" s="41" t="s">
        <v>108</v>
      </c>
      <c r="C673" s="41" t="s">
        <v>120</v>
      </c>
      <c r="D673" s="42">
        <v>3.2939999999999898</v>
      </c>
      <c r="E673" s="42">
        <v>3.79</v>
      </c>
      <c r="F673" s="43">
        <v>-0.11272</v>
      </c>
      <c r="G673" s="44">
        <v>-0.10659922268437801</v>
      </c>
      <c r="H673" s="44">
        <v>0.99375845784197292</v>
      </c>
      <c r="I673" s="44">
        <v>0</v>
      </c>
      <c r="J673" s="44">
        <v>6.2415421580269007E-3</v>
      </c>
      <c r="K673" s="45">
        <v>-1.49556</v>
      </c>
      <c r="L673" s="86">
        <v>20034.3469999999</v>
      </c>
    </row>
    <row r="674" spans="1:12" s="9" customFormat="1" x14ac:dyDescent="0.25">
      <c r="A674" s="41" t="s">
        <v>167</v>
      </c>
      <c r="B674" s="41" t="s">
        <v>118</v>
      </c>
      <c r="C674" s="41" t="s">
        <v>120</v>
      </c>
      <c r="D674" s="42">
        <v>3.6160000000000001</v>
      </c>
      <c r="E674" s="42">
        <v>4.6900000000000004</v>
      </c>
      <c r="F674" s="43">
        <v>-8.8719999999999993E-2</v>
      </c>
      <c r="G674" s="44">
        <v>-8.4898233799653305E-2</v>
      </c>
      <c r="H674" s="44">
        <v>1</v>
      </c>
      <c r="I674" s="44">
        <v>0</v>
      </c>
      <c r="J674" s="44">
        <v>0</v>
      </c>
      <c r="K674" s="45">
        <v>-0.33739000000000002</v>
      </c>
      <c r="L674" s="86">
        <v>19439.683999999899</v>
      </c>
    </row>
    <row r="675" spans="1:12" s="9" customFormat="1" x14ac:dyDescent="0.25">
      <c r="A675" s="41" t="s">
        <v>167</v>
      </c>
      <c r="B675" s="41" t="s">
        <v>118</v>
      </c>
      <c r="C675" s="41" t="s">
        <v>120</v>
      </c>
      <c r="D675" s="42">
        <v>3.6160000000000001</v>
      </c>
      <c r="E675" s="42">
        <v>3.89</v>
      </c>
      <c r="F675" s="43">
        <v>-6.5640000000000004E-2</v>
      </c>
      <c r="G675" s="44">
        <v>-6.3532067928676106E-2</v>
      </c>
      <c r="H675" s="44">
        <v>0.87290351380651698</v>
      </c>
      <c r="I675" s="44">
        <v>6.4728014794974809E-2</v>
      </c>
      <c r="J675" s="44">
        <v>6.2368471398507604E-2</v>
      </c>
      <c r="K675" s="45">
        <v>-0.33739000000000002</v>
      </c>
      <c r="L675" s="86">
        <v>19439.683999999899</v>
      </c>
    </row>
    <row r="676" spans="1:12" s="9" customFormat="1" x14ac:dyDescent="0.25">
      <c r="A676" s="41" t="s">
        <v>150</v>
      </c>
      <c r="B676" s="41" t="s">
        <v>117</v>
      </c>
      <c r="C676" s="41" t="s">
        <v>120</v>
      </c>
      <c r="D676" s="42">
        <v>3.0009999999999999</v>
      </c>
      <c r="E676" s="42">
        <v>3.19</v>
      </c>
      <c r="F676" s="43">
        <v>-0.1169</v>
      </c>
      <c r="G676" s="44">
        <v>-0.110325843869198</v>
      </c>
      <c r="H676" s="44">
        <v>0.96806838549565599</v>
      </c>
      <c r="I676" s="44">
        <v>0</v>
      </c>
      <c r="J676" s="44">
        <v>3.1931614504343099E-2</v>
      </c>
      <c r="K676" s="45">
        <v>-0.3</v>
      </c>
      <c r="L676" s="86">
        <v>18991.48</v>
      </c>
    </row>
    <row r="677" spans="1:12" s="9" customFormat="1" x14ac:dyDescent="0.25">
      <c r="A677" s="41" t="s">
        <v>155</v>
      </c>
      <c r="B677" s="41" t="s">
        <v>105</v>
      </c>
      <c r="C677" s="41" t="s">
        <v>120</v>
      </c>
      <c r="D677" s="42">
        <v>5.6609999999999996</v>
      </c>
      <c r="E677" s="42">
        <v>5.89</v>
      </c>
      <c r="F677" s="43">
        <v>-0.10932</v>
      </c>
      <c r="G677" s="44">
        <v>-0.10355649032766299</v>
      </c>
      <c r="H677" s="44">
        <v>0.63317123552954302</v>
      </c>
      <c r="I677" s="44">
        <v>0</v>
      </c>
      <c r="J677" s="44">
        <v>0.36682876447045598</v>
      </c>
      <c r="K677" s="45">
        <v>-0.56605000000000005</v>
      </c>
      <c r="L677" s="86">
        <v>18091.898000000001</v>
      </c>
    </row>
    <row r="678" spans="1:12" s="9" customFormat="1" x14ac:dyDescent="0.25">
      <c r="A678" s="41" t="s">
        <v>130</v>
      </c>
      <c r="B678" s="41" t="s">
        <v>117</v>
      </c>
      <c r="C678" s="41" t="s">
        <v>120</v>
      </c>
      <c r="D678" s="42">
        <v>3.4630000000000001</v>
      </c>
      <c r="E678" s="42">
        <v>3.19</v>
      </c>
      <c r="F678" s="43">
        <v>-0.10360999999999999</v>
      </c>
      <c r="G678" s="44">
        <v>-9.8423156165706294E-2</v>
      </c>
      <c r="H678" s="44">
        <v>0.64191458733205298</v>
      </c>
      <c r="I678" s="44">
        <v>0</v>
      </c>
      <c r="J678" s="44">
        <v>0.35808541266794597</v>
      </c>
      <c r="K678" s="45">
        <v>-0.39746999999999999</v>
      </c>
      <c r="L678" s="86">
        <v>18013.468000000001</v>
      </c>
    </row>
    <row r="679" spans="1:12" s="9" customFormat="1" x14ac:dyDescent="0.25">
      <c r="A679" s="41" t="s">
        <v>141</v>
      </c>
      <c r="B679" s="41" t="s">
        <v>119</v>
      </c>
      <c r="C679" s="41" t="s">
        <v>120</v>
      </c>
      <c r="D679" s="42">
        <v>2.83699999999999</v>
      </c>
      <c r="E679" s="42">
        <v>3.09</v>
      </c>
      <c r="F679" s="43">
        <v>-6.0989999999999898E-2</v>
      </c>
      <c r="G679" s="44">
        <v>-5.9167351944551097E-2</v>
      </c>
      <c r="H679" s="44">
        <v>0.98998955966345203</v>
      </c>
      <c r="I679" s="44">
        <v>0</v>
      </c>
      <c r="J679" s="44">
        <v>1.0010440336547299E-2</v>
      </c>
      <c r="K679" s="45">
        <v>-0.3931</v>
      </c>
      <c r="L679" s="86">
        <v>17935.647000000001</v>
      </c>
    </row>
    <row r="680" spans="1:12" s="9" customFormat="1" x14ac:dyDescent="0.25">
      <c r="A680" s="41" t="s">
        <v>136</v>
      </c>
      <c r="B680" s="41" t="s">
        <v>117</v>
      </c>
      <c r="C680" s="41" t="s">
        <v>120</v>
      </c>
      <c r="D680" s="42">
        <v>2.8730000000000002</v>
      </c>
      <c r="E680" s="42">
        <v>3.29</v>
      </c>
      <c r="F680" s="43">
        <v>-5.6729999999999899E-2</v>
      </c>
      <c r="G680" s="44">
        <v>-5.5150855801194901E-2</v>
      </c>
      <c r="H680" s="44">
        <v>0.21605029899486802</v>
      </c>
      <c r="I680" s="44">
        <v>0.43462402985707599</v>
      </c>
      <c r="J680" s="44">
        <v>0.34932567114805502</v>
      </c>
      <c r="K680" s="45">
        <v>-1.32504</v>
      </c>
      <c r="L680" s="86">
        <v>17857.487000000001</v>
      </c>
    </row>
    <row r="681" spans="1:12" s="9" customFormat="1" x14ac:dyDescent="0.25">
      <c r="A681" s="41" t="s">
        <v>145</v>
      </c>
      <c r="B681" s="41" t="s">
        <v>117</v>
      </c>
      <c r="C681" s="41" t="s">
        <v>120</v>
      </c>
      <c r="D681" s="42">
        <v>4.1760000000000002</v>
      </c>
      <c r="E681" s="42">
        <v>3.29</v>
      </c>
      <c r="F681" s="43">
        <v>-4.1569999999999899E-2</v>
      </c>
      <c r="G681" s="44">
        <v>-4.0717816761650497E-2</v>
      </c>
      <c r="H681" s="44">
        <v>0.11104294478527599</v>
      </c>
      <c r="I681" s="44">
        <v>0</v>
      </c>
      <c r="J681" s="44">
        <v>0.8889570552147239</v>
      </c>
      <c r="K681" s="45">
        <v>-1.2542</v>
      </c>
      <c r="L681" s="86">
        <v>17743.091</v>
      </c>
    </row>
    <row r="682" spans="1:12" s="9" customFormat="1" x14ac:dyDescent="0.25">
      <c r="A682" s="41" t="s">
        <v>142</v>
      </c>
      <c r="B682" s="41" t="s">
        <v>108</v>
      </c>
      <c r="C682" s="41" t="s">
        <v>120</v>
      </c>
      <c r="D682" s="42">
        <v>3.44</v>
      </c>
      <c r="E682" s="42">
        <v>3.79</v>
      </c>
      <c r="F682" s="43">
        <v>-0.115409999999999</v>
      </c>
      <c r="G682" s="44">
        <v>-0.108999241303083</v>
      </c>
      <c r="H682" s="44">
        <v>0.94585791543756104</v>
      </c>
      <c r="I682" s="44">
        <v>9.2182890855457193E-4</v>
      </c>
      <c r="J682" s="44">
        <v>5.3220255653884004E-2</v>
      </c>
      <c r="K682" s="45">
        <v>-1.5248899999999901</v>
      </c>
      <c r="L682" s="86">
        <v>17696.233</v>
      </c>
    </row>
    <row r="683" spans="1:12" s="9" customFormat="1" x14ac:dyDescent="0.25">
      <c r="A683" s="41" t="s">
        <v>133</v>
      </c>
      <c r="B683" s="41" t="s">
        <v>112</v>
      </c>
      <c r="C683" s="41" t="s">
        <v>120</v>
      </c>
      <c r="D683" s="42">
        <v>4.1230000000000002</v>
      </c>
      <c r="E683" s="42">
        <v>4.1900000000000004</v>
      </c>
      <c r="F683" s="43">
        <v>-7.2679999999999995E-2</v>
      </c>
      <c r="G683" s="44">
        <v>-7.0101650107959199E-2</v>
      </c>
      <c r="H683" s="44">
        <v>0.49051746981110594</v>
      </c>
      <c r="I683" s="44">
        <v>2.5741000113563201E-2</v>
      </c>
      <c r="J683" s="44">
        <v>0.48374153007533005</v>
      </c>
      <c r="K683" s="45">
        <v>-0.42777999999999999</v>
      </c>
      <c r="L683" s="86">
        <v>17694.773000000001</v>
      </c>
    </row>
    <row r="684" spans="1:12" s="9" customFormat="1" x14ac:dyDescent="0.25">
      <c r="A684" s="41" t="s">
        <v>133</v>
      </c>
      <c r="B684" s="41" t="s">
        <v>119</v>
      </c>
      <c r="C684" s="41" t="s">
        <v>120</v>
      </c>
      <c r="D684" s="42">
        <v>3.1949999999999998</v>
      </c>
      <c r="E684" s="42">
        <v>3.49</v>
      </c>
      <c r="F684" s="43">
        <v>-5.0860000000000002E-2</v>
      </c>
      <c r="G684" s="44">
        <v>-4.9588281140532903E-2</v>
      </c>
      <c r="H684" s="44">
        <v>0.6799352750809059</v>
      </c>
      <c r="I684" s="44">
        <v>0.24311398777418097</v>
      </c>
      <c r="J684" s="44">
        <v>7.6950737144912004E-2</v>
      </c>
      <c r="K684" s="45">
        <v>-0.52685999999999999</v>
      </c>
      <c r="L684" s="86">
        <v>17552.8819999999</v>
      </c>
    </row>
    <row r="685" spans="1:12" s="9" customFormat="1" x14ac:dyDescent="0.25">
      <c r="A685" s="41" t="s">
        <v>165</v>
      </c>
      <c r="B685" s="41" t="s">
        <v>105</v>
      </c>
      <c r="C685" s="41" t="s">
        <v>120</v>
      </c>
      <c r="D685" s="42">
        <v>6.7119999999999997</v>
      </c>
      <c r="E685" s="42">
        <v>5.89</v>
      </c>
      <c r="F685" s="43">
        <v>-0.11333</v>
      </c>
      <c r="G685" s="44">
        <v>-0.107144030975118</v>
      </c>
      <c r="H685" s="44">
        <v>9.4705222854483503E-2</v>
      </c>
      <c r="I685" s="44">
        <v>0</v>
      </c>
      <c r="J685" s="44">
        <v>0.90529477714551598</v>
      </c>
      <c r="K685" s="45">
        <v>-0.35526999999999997</v>
      </c>
      <c r="L685" s="86">
        <v>16845.296999999999</v>
      </c>
    </row>
    <row r="686" spans="1:12" s="9" customFormat="1" x14ac:dyDescent="0.25">
      <c r="A686" s="41" t="s">
        <v>160</v>
      </c>
      <c r="B686" s="41" t="s">
        <v>119</v>
      </c>
      <c r="C686" s="41" t="s">
        <v>120</v>
      </c>
      <c r="D686" s="42">
        <v>2.831</v>
      </c>
      <c r="E686" s="42">
        <v>3.49</v>
      </c>
      <c r="F686" s="43">
        <v>-5.0860000000000002E-2</v>
      </c>
      <c r="G686" s="44">
        <v>-4.9588281140532903E-2</v>
      </c>
      <c r="H686" s="44">
        <v>0.96848241338426999</v>
      </c>
      <c r="I686" s="44">
        <v>2.7730206823870299E-2</v>
      </c>
      <c r="J686" s="44">
        <v>3.7873797918588498E-3</v>
      </c>
      <c r="K686" s="45">
        <v>-0.69218999999999997</v>
      </c>
      <c r="L686" s="86">
        <v>16767.438999999998</v>
      </c>
    </row>
    <row r="687" spans="1:12" s="9" customFormat="1" x14ac:dyDescent="0.25">
      <c r="A687" s="41" t="s">
        <v>149</v>
      </c>
      <c r="B687" s="41" t="s">
        <v>105</v>
      </c>
      <c r="C687" s="41" t="s">
        <v>120</v>
      </c>
      <c r="D687" s="42">
        <v>4.1459999999999999</v>
      </c>
      <c r="E687" s="42">
        <v>5.89</v>
      </c>
      <c r="F687" s="43">
        <v>-0.11779000000000001</v>
      </c>
      <c r="G687" s="44">
        <v>-0.111117301617213</v>
      </c>
      <c r="H687" s="44">
        <v>0.94830490379824894</v>
      </c>
      <c r="I687" s="44">
        <v>0</v>
      </c>
      <c r="J687" s="44">
        <v>5.1695096201750702E-2</v>
      </c>
      <c r="K687" s="45">
        <v>-0.34765000000000001</v>
      </c>
      <c r="L687" s="86">
        <v>16018.656999999999</v>
      </c>
    </row>
    <row r="688" spans="1:12" s="9" customFormat="1" x14ac:dyDescent="0.25">
      <c r="A688" s="41" t="s">
        <v>140</v>
      </c>
      <c r="B688" s="41" t="s">
        <v>117</v>
      </c>
      <c r="C688" s="41" t="s">
        <v>120</v>
      </c>
      <c r="D688" s="42">
        <v>3.2309999999999999</v>
      </c>
      <c r="E688" s="42">
        <v>3.19</v>
      </c>
      <c r="F688" s="43">
        <v>-7.3010000000000005E-2</v>
      </c>
      <c r="G688" s="44">
        <v>-7.0408465936027606E-2</v>
      </c>
      <c r="H688" s="44">
        <v>0.58922182468693995</v>
      </c>
      <c r="I688" s="44">
        <v>0.14830053667262899</v>
      </c>
      <c r="J688" s="44">
        <v>0.262477638640429</v>
      </c>
      <c r="K688" s="45">
        <v>-1.97482</v>
      </c>
      <c r="L688" s="86">
        <v>15557.124</v>
      </c>
    </row>
    <row r="689" spans="1:12" s="9" customFormat="1" x14ac:dyDescent="0.25">
      <c r="A689" s="41" t="s">
        <v>133</v>
      </c>
      <c r="B689" s="41" t="s">
        <v>116</v>
      </c>
      <c r="C689" s="41" t="s">
        <v>120</v>
      </c>
      <c r="D689" s="42">
        <v>5.8379999999999903</v>
      </c>
      <c r="E689" s="42">
        <v>5.99</v>
      </c>
      <c r="F689" s="43">
        <v>-4.3060000000000001E-2</v>
      </c>
      <c r="G689" s="44">
        <v>-4.21460828921673E-2</v>
      </c>
      <c r="H689" s="44">
        <v>0.26898136747927398</v>
      </c>
      <c r="I689" s="44">
        <v>0.11540671427398801</v>
      </c>
      <c r="J689" s="44">
        <v>0.615611918246737</v>
      </c>
      <c r="K689" s="45">
        <v>-0.90177999999999903</v>
      </c>
      <c r="L689" s="86">
        <v>15134.159</v>
      </c>
    </row>
    <row r="690" spans="1:12" s="9" customFormat="1" x14ac:dyDescent="0.25">
      <c r="A690" s="41" t="s">
        <v>133</v>
      </c>
      <c r="B690" s="41" t="s">
        <v>116</v>
      </c>
      <c r="C690" s="41" t="s">
        <v>120</v>
      </c>
      <c r="D690" s="42">
        <v>5.8379999999999903</v>
      </c>
      <c r="E690" s="42">
        <v>6.09</v>
      </c>
      <c r="F690" s="43">
        <v>-1.9399999999999899E-3</v>
      </c>
      <c r="G690" s="44">
        <v>-1.9381194163073899E-3</v>
      </c>
      <c r="H690" s="44">
        <v>0.384388081753262</v>
      </c>
      <c r="I690" s="44">
        <v>2.9631453664942898E-2</v>
      </c>
      <c r="J690" s="44">
        <v>0.58598046458179398</v>
      </c>
      <c r="K690" s="45">
        <v>-0.90177999999999903</v>
      </c>
      <c r="L690" s="86">
        <v>15134.159</v>
      </c>
    </row>
    <row r="691" spans="1:12" s="9" customFormat="1" x14ac:dyDescent="0.25">
      <c r="A691" s="41" t="s">
        <v>90</v>
      </c>
      <c r="B691" s="41" t="s">
        <v>119</v>
      </c>
      <c r="C691" s="41" t="s">
        <v>120</v>
      </c>
      <c r="D691" s="42">
        <v>3.24</v>
      </c>
      <c r="E691" s="42">
        <v>3.09</v>
      </c>
      <c r="F691" s="43">
        <v>-3.3959999999999997E-2</v>
      </c>
      <c r="G691" s="44">
        <v>-3.3389831729040302E-2</v>
      </c>
      <c r="H691" s="44">
        <v>1.4400331312732099E-2</v>
      </c>
      <c r="I691" s="44">
        <v>0.27690015174655597</v>
      </c>
      <c r="J691" s="44">
        <v>0.70869951694071009</v>
      </c>
      <c r="K691" s="45">
        <v>-0.78098999999999996</v>
      </c>
      <c r="L691" s="86">
        <v>14259.883</v>
      </c>
    </row>
    <row r="692" spans="1:12" s="9" customFormat="1" x14ac:dyDescent="0.25">
      <c r="A692" s="41" t="s">
        <v>126</v>
      </c>
      <c r="B692" s="41" t="s">
        <v>108</v>
      </c>
      <c r="C692" s="41" t="s">
        <v>120</v>
      </c>
      <c r="D692" s="42">
        <v>3.7850000000000001</v>
      </c>
      <c r="E692" s="42">
        <v>3.29</v>
      </c>
      <c r="F692" s="43">
        <v>-6.6860000000000003E-2</v>
      </c>
      <c r="G692" s="44">
        <v>-6.4673862169695603E-2</v>
      </c>
      <c r="H692" s="44">
        <v>3.9025913206368997E-5</v>
      </c>
      <c r="I692" s="44">
        <v>0</v>
      </c>
      <c r="J692" s="44">
        <v>0.99996097408679308</v>
      </c>
      <c r="K692" s="45">
        <v>-1.16961</v>
      </c>
      <c r="L692" s="86">
        <v>13830.135</v>
      </c>
    </row>
    <row r="693" spans="1:12" s="9" customFormat="1" x14ac:dyDescent="0.25">
      <c r="A693" s="41" t="s">
        <v>150</v>
      </c>
      <c r="B693" s="41" t="s">
        <v>119</v>
      </c>
      <c r="C693" s="41" t="s">
        <v>120</v>
      </c>
      <c r="D693" s="42">
        <v>2.956</v>
      </c>
      <c r="E693" s="42">
        <v>3.09</v>
      </c>
      <c r="F693" s="43">
        <v>-6.0989999999999898E-2</v>
      </c>
      <c r="G693" s="44">
        <v>-5.9167351944551097E-2</v>
      </c>
      <c r="H693" s="44">
        <v>0.97438188859100405</v>
      </c>
      <c r="I693" s="44">
        <v>0</v>
      </c>
      <c r="J693" s="44">
        <v>2.5618111408995899E-2</v>
      </c>
      <c r="K693" s="45">
        <v>-0.38885999999999998</v>
      </c>
      <c r="L693" s="86">
        <v>13357.43</v>
      </c>
    </row>
    <row r="694" spans="1:12" s="9" customFormat="1" x14ac:dyDescent="0.25">
      <c r="A694" s="41" t="s">
        <v>149</v>
      </c>
      <c r="B694" s="41" t="s">
        <v>108</v>
      </c>
      <c r="C694" s="41" t="s">
        <v>120</v>
      </c>
      <c r="D694" s="42">
        <v>3.6080000000000001</v>
      </c>
      <c r="E694" s="42">
        <v>3.29</v>
      </c>
      <c r="F694" s="43">
        <v>-9.2910000000000006E-2</v>
      </c>
      <c r="G694" s="44">
        <v>-8.8724488598388399E-2</v>
      </c>
      <c r="H694" s="44">
        <v>0</v>
      </c>
      <c r="I694" s="44">
        <v>0.153886508699833</v>
      </c>
      <c r="J694" s="44">
        <v>0.84611349130016611</v>
      </c>
      <c r="K694" s="45">
        <v>-1.16961</v>
      </c>
      <c r="L694" s="86">
        <v>12544.671</v>
      </c>
    </row>
    <row r="695" spans="1:12" s="9" customFormat="1" x14ac:dyDescent="0.25">
      <c r="A695" s="41" t="s">
        <v>165</v>
      </c>
      <c r="B695" s="41" t="s">
        <v>108</v>
      </c>
      <c r="C695" s="41" t="s">
        <v>120</v>
      </c>
      <c r="D695" s="42">
        <v>3.605</v>
      </c>
      <c r="E695" s="42">
        <v>3.29</v>
      </c>
      <c r="F695" s="43">
        <v>-5.1549999999999999E-2</v>
      </c>
      <c r="G695" s="44">
        <v>-5.02438390330638E-2</v>
      </c>
      <c r="H695" s="44">
        <v>0.59085006492857806</v>
      </c>
      <c r="I695" s="44">
        <v>5.6138247927279901E-2</v>
      </c>
      <c r="J695" s="44">
        <v>0.35301168714414105</v>
      </c>
      <c r="K695" s="45">
        <v>-1.16961</v>
      </c>
      <c r="L695" s="86">
        <v>12277.091</v>
      </c>
    </row>
    <row r="696" spans="1:12" s="9" customFormat="1" x14ac:dyDescent="0.25">
      <c r="A696" s="41" t="s">
        <v>158</v>
      </c>
      <c r="B696" s="41" t="s">
        <v>102</v>
      </c>
      <c r="C696" s="41" t="s">
        <v>120</v>
      </c>
      <c r="D696" s="42">
        <v>4.7320000000000002</v>
      </c>
      <c r="E696" s="42">
        <v>4.99</v>
      </c>
      <c r="F696" s="43">
        <v>-7.7410000000000007E-2</v>
      </c>
      <c r="G696" s="44">
        <v>-7.4489683423075603E-2</v>
      </c>
      <c r="H696" s="44">
        <v>0.50690846286701197</v>
      </c>
      <c r="I696" s="44">
        <v>0.37113797735559301</v>
      </c>
      <c r="J696" s="44">
        <v>0.121953559777393</v>
      </c>
      <c r="K696" s="45">
        <v>-0.55510000000000004</v>
      </c>
      <c r="L696" s="86">
        <v>12185.971</v>
      </c>
    </row>
    <row r="697" spans="1:12" s="9" customFormat="1" x14ac:dyDescent="0.25">
      <c r="A697" s="41" t="s">
        <v>129</v>
      </c>
      <c r="B697" s="41" t="s">
        <v>105</v>
      </c>
      <c r="C697" s="41" t="s">
        <v>120</v>
      </c>
      <c r="D697" s="42">
        <v>5.4160000000000004</v>
      </c>
      <c r="E697" s="42">
        <v>5.89</v>
      </c>
      <c r="F697" s="43">
        <v>-0.11404</v>
      </c>
      <c r="G697" s="44">
        <v>-0.10777773372203001</v>
      </c>
      <c r="H697" s="44">
        <v>0.56724173161689495</v>
      </c>
      <c r="I697" s="44">
        <v>5.9608255247102698E-2</v>
      </c>
      <c r="J697" s="44">
        <v>0.37315001313600099</v>
      </c>
      <c r="K697" s="45">
        <v>-0.53454999999999997</v>
      </c>
      <c r="L697" s="86">
        <v>12013.8039999999</v>
      </c>
    </row>
    <row r="698" spans="1:12" s="9" customFormat="1" x14ac:dyDescent="0.25">
      <c r="A698" s="41" t="s">
        <v>148</v>
      </c>
      <c r="B698" s="41" t="s">
        <v>117</v>
      </c>
      <c r="C698" s="41" t="s">
        <v>120</v>
      </c>
      <c r="D698" s="42">
        <v>3.0589999999999899</v>
      </c>
      <c r="E698" s="42">
        <v>3.29</v>
      </c>
      <c r="F698" s="43">
        <v>-5.3659999999999999E-2</v>
      </c>
      <c r="G698" s="44">
        <v>-5.2245711814208402E-2</v>
      </c>
      <c r="H698" s="44">
        <v>0.215552876334826</v>
      </c>
      <c r="I698" s="44">
        <v>0.221753358594557</v>
      </c>
      <c r="J698" s="44">
        <v>0.56269376507061597</v>
      </c>
      <c r="K698" s="45">
        <v>-1.1907399999999999</v>
      </c>
      <c r="L698" s="86">
        <v>11656.415999999999</v>
      </c>
    </row>
    <row r="699" spans="1:12" s="9" customFormat="1" x14ac:dyDescent="0.25">
      <c r="A699" s="41" t="s">
        <v>133</v>
      </c>
      <c r="B699" s="41" t="s">
        <v>108</v>
      </c>
      <c r="C699" s="41" t="s">
        <v>120</v>
      </c>
      <c r="D699" s="42">
        <v>3.3420000000000001</v>
      </c>
      <c r="E699" s="42">
        <v>3.29</v>
      </c>
      <c r="F699" s="43">
        <v>-6.7879999999999996E-2</v>
      </c>
      <c r="G699" s="44">
        <v>-6.5627408439012699E-2</v>
      </c>
      <c r="H699" s="44">
        <v>5.1370962563410995E-4</v>
      </c>
      <c r="I699" s="44">
        <v>0.68188531432607702</v>
      </c>
      <c r="J699" s="44">
        <v>0.31760097604828802</v>
      </c>
      <c r="K699" s="45">
        <v>-1.16961</v>
      </c>
      <c r="L699" s="86">
        <v>10149.447</v>
      </c>
    </row>
    <row r="700" spans="1:12" s="9" customFormat="1" x14ac:dyDescent="0.25">
      <c r="A700" s="41" t="s">
        <v>127</v>
      </c>
      <c r="B700" s="41" t="s">
        <v>117</v>
      </c>
      <c r="C700" s="41" t="s">
        <v>120</v>
      </c>
      <c r="D700" s="42">
        <v>3.1289999999999898</v>
      </c>
      <c r="E700" s="42">
        <v>3.19</v>
      </c>
      <c r="F700" s="43">
        <v>-7.2190000000000004E-2</v>
      </c>
      <c r="G700" s="44">
        <v>-6.9645888263979397E-2</v>
      </c>
      <c r="H700" s="44">
        <v>0.10714899631376801</v>
      </c>
      <c r="I700" s="44">
        <v>1.42674331989991E-2</v>
      </c>
      <c r="J700" s="44">
        <v>0.8785835704872309</v>
      </c>
      <c r="K700" s="45">
        <v>-1.4259500000000001</v>
      </c>
      <c r="L700" s="86">
        <v>9736.9940000000006</v>
      </c>
    </row>
    <row r="701" spans="1:12" s="9" customFormat="1" x14ac:dyDescent="0.25">
      <c r="A701" s="41" t="s">
        <v>125</v>
      </c>
      <c r="B701" s="41" t="s">
        <v>106</v>
      </c>
      <c r="C701" s="41" t="s">
        <v>120</v>
      </c>
      <c r="D701" s="42">
        <v>4.8949999999999996</v>
      </c>
      <c r="E701" s="42">
        <v>4.3899999999999997</v>
      </c>
      <c r="F701" s="43">
        <v>-8.1499999999999993E-3</v>
      </c>
      <c r="G701" s="44">
        <v>-8.1168787903639298E-3</v>
      </c>
      <c r="H701" s="44">
        <v>3.0792682926829198E-2</v>
      </c>
      <c r="I701" s="44">
        <v>0</v>
      </c>
      <c r="J701" s="44">
        <v>0.96920731707316998</v>
      </c>
      <c r="K701" s="45">
        <v>-0.99214999999999998</v>
      </c>
      <c r="L701" s="86">
        <v>9525.6779999999999</v>
      </c>
    </row>
    <row r="702" spans="1:12" s="9" customFormat="1" x14ac:dyDescent="0.25">
      <c r="A702" s="41" t="s">
        <v>133</v>
      </c>
      <c r="B702" s="41" t="s">
        <v>118</v>
      </c>
      <c r="C702" s="41" t="s">
        <v>120</v>
      </c>
      <c r="D702" s="42">
        <v>5.3609999999999998</v>
      </c>
      <c r="E702" s="42">
        <v>4.99</v>
      </c>
      <c r="F702" s="43">
        <v>-5.9339999999999997E-2</v>
      </c>
      <c r="G702" s="44">
        <v>-5.7613696662137198E-2</v>
      </c>
      <c r="H702" s="44">
        <v>0.184818481848184</v>
      </c>
      <c r="I702" s="44">
        <v>0</v>
      </c>
      <c r="J702" s="44">
        <v>0.81518151815181494</v>
      </c>
      <c r="K702" s="45">
        <v>-0.89007999999999998</v>
      </c>
      <c r="L702" s="86">
        <v>9355.08</v>
      </c>
    </row>
    <row r="703" spans="1:12" s="9" customFormat="1" x14ac:dyDescent="0.25">
      <c r="A703" s="41" t="s">
        <v>129</v>
      </c>
      <c r="B703" s="41" t="s">
        <v>108</v>
      </c>
      <c r="C703" s="41" t="s">
        <v>120</v>
      </c>
      <c r="D703" s="42">
        <v>3.6629999999999998</v>
      </c>
      <c r="E703" s="42">
        <v>3.29</v>
      </c>
      <c r="F703" s="43">
        <v>-6.5680000000000002E-2</v>
      </c>
      <c r="G703" s="44">
        <v>-6.3569525896794599E-2</v>
      </c>
      <c r="H703" s="44">
        <v>6.6769045870334492E-5</v>
      </c>
      <c r="I703" s="44">
        <v>5.5218000934766601E-2</v>
      </c>
      <c r="J703" s="44">
        <v>0.94471523001936308</v>
      </c>
      <c r="K703" s="45">
        <v>-1.16961</v>
      </c>
      <c r="L703" s="86">
        <v>8450.5990000000002</v>
      </c>
    </row>
    <row r="704" spans="1:12" s="9" customFormat="1" x14ac:dyDescent="0.25">
      <c r="A704" s="41" t="s">
        <v>132</v>
      </c>
      <c r="B704" s="41" t="s">
        <v>108</v>
      </c>
      <c r="C704" s="41" t="s">
        <v>120</v>
      </c>
      <c r="D704" s="42">
        <v>3.6839999999999899</v>
      </c>
      <c r="E704" s="42">
        <v>3.89</v>
      </c>
      <c r="F704" s="43">
        <v>-0.10985</v>
      </c>
      <c r="G704" s="44">
        <v>-0.104031479504539</v>
      </c>
      <c r="H704" s="44">
        <v>0.90900583111366995</v>
      </c>
      <c r="I704" s="44">
        <v>1.7997264415808699E-3</v>
      </c>
      <c r="J704" s="44">
        <v>8.9194442444748404E-2</v>
      </c>
      <c r="K704" s="45">
        <v>-0.77986999999999995</v>
      </c>
      <c r="L704" s="86">
        <v>7925.0640000000003</v>
      </c>
    </row>
    <row r="705" spans="1:12" s="9" customFormat="1" x14ac:dyDescent="0.25">
      <c r="A705" s="41" t="s">
        <v>146</v>
      </c>
      <c r="B705" s="41" t="s">
        <v>109</v>
      </c>
      <c r="C705" s="41" t="s">
        <v>120</v>
      </c>
      <c r="D705" s="42">
        <v>3.09899999999999</v>
      </c>
      <c r="E705" s="42">
        <v>2.69</v>
      </c>
      <c r="F705" s="43">
        <v>-6.7669999999999994E-2</v>
      </c>
      <c r="G705" s="44">
        <v>-6.5431169590426899E-2</v>
      </c>
      <c r="H705" s="44">
        <v>0.120653573728267</v>
      </c>
      <c r="I705" s="44">
        <v>2.33419188667096E-3</v>
      </c>
      <c r="J705" s="44">
        <v>0.87701223438506104</v>
      </c>
      <c r="K705" s="45">
        <v>-1.35616</v>
      </c>
      <c r="L705" s="86">
        <v>6752.1219999999903</v>
      </c>
    </row>
    <row r="706" spans="1:12" s="9" customFormat="1" x14ac:dyDescent="0.25">
      <c r="A706" s="41" t="s">
        <v>145</v>
      </c>
      <c r="B706" s="41" t="s">
        <v>108</v>
      </c>
      <c r="C706" s="41" t="s">
        <v>120</v>
      </c>
      <c r="D706" s="42">
        <v>3.863</v>
      </c>
      <c r="E706" s="42">
        <v>3.69</v>
      </c>
      <c r="F706" s="43">
        <v>-7.6329999999999995E-2</v>
      </c>
      <c r="G706" s="44">
        <v>-7.3489592329190598E-2</v>
      </c>
      <c r="H706" s="44">
        <v>0.43519271426248102</v>
      </c>
      <c r="I706" s="44">
        <v>1.7889087656529502E-3</v>
      </c>
      <c r="J706" s="44">
        <v>0.56301837697186496</v>
      </c>
      <c r="K706" s="45">
        <v>-0.67278000000000004</v>
      </c>
      <c r="L706" s="86">
        <v>5472.2780000000002</v>
      </c>
    </row>
    <row r="707" spans="1:12" s="9" customFormat="1" x14ac:dyDescent="0.25">
      <c r="A707" s="41" t="s">
        <v>133</v>
      </c>
      <c r="B707" s="41" t="s">
        <v>105</v>
      </c>
      <c r="C707" s="41" t="s">
        <v>120</v>
      </c>
      <c r="D707" s="42">
        <v>5.9779999999999998</v>
      </c>
      <c r="E707" s="42">
        <v>5.89</v>
      </c>
      <c r="F707" s="43">
        <v>-0.1182</v>
      </c>
      <c r="G707" s="44">
        <v>-0.111481668823169</v>
      </c>
      <c r="H707" s="44">
        <v>2.2881549843642698E-4</v>
      </c>
      <c r="I707" s="44">
        <v>0</v>
      </c>
      <c r="J707" s="44">
        <v>0.99977118450156299</v>
      </c>
      <c r="K707" s="45">
        <v>-0.3</v>
      </c>
      <c r="L707" s="86">
        <v>5353.7389999999996</v>
      </c>
    </row>
    <row r="708" spans="1:12" s="9" customFormat="1" x14ac:dyDescent="0.25">
      <c r="A708" s="41" t="s">
        <v>158</v>
      </c>
      <c r="B708" s="41" t="s">
        <v>109</v>
      </c>
      <c r="C708" s="41" t="s">
        <v>120</v>
      </c>
      <c r="D708" s="42">
        <v>2.8439999999999999</v>
      </c>
      <c r="E708" s="42">
        <v>2.69</v>
      </c>
      <c r="F708" s="43">
        <v>-6.2629999999999894E-2</v>
      </c>
      <c r="G708" s="44">
        <v>-6.0709052946993497E-2</v>
      </c>
      <c r="H708" s="44">
        <v>0.10563467492259999</v>
      </c>
      <c r="I708" s="44">
        <v>0</v>
      </c>
      <c r="J708" s="44">
        <v>0.89436532507739896</v>
      </c>
      <c r="K708" s="45">
        <v>-1.3172600000000001</v>
      </c>
      <c r="L708" s="86">
        <v>4718.174</v>
      </c>
    </row>
    <row r="709" spans="1:12" s="9" customFormat="1" x14ac:dyDescent="0.25">
      <c r="A709" s="41" t="s">
        <v>90</v>
      </c>
      <c r="B709" s="41" t="s">
        <v>103</v>
      </c>
      <c r="C709" s="41" t="s">
        <v>120</v>
      </c>
      <c r="D709" s="42">
        <v>3.472</v>
      </c>
      <c r="E709" s="42">
        <v>3.09</v>
      </c>
      <c r="F709" s="43">
        <v>-8.3330000000000001E-2</v>
      </c>
      <c r="G709" s="44">
        <v>-7.9952518550849894E-2</v>
      </c>
      <c r="H709" s="44">
        <v>1.9662321008762501E-2</v>
      </c>
      <c r="I709" s="44">
        <v>0</v>
      </c>
      <c r="J709" s="44">
        <v>0.98033767899123703</v>
      </c>
      <c r="K709" s="45">
        <v>-0.51549</v>
      </c>
      <c r="L709" s="86">
        <v>4679</v>
      </c>
    </row>
    <row r="710" spans="1:12" s="9" customFormat="1" x14ac:dyDescent="0.25">
      <c r="A710" s="41" t="s">
        <v>148</v>
      </c>
      <c r="B710" s="41" t="s">
        <v>108</v>
      </c>
      <c r="C710" s="41" t="s">
        <v>120</v>
      </c>
      <c r="D710" s="42">
        <v>3.3250000000000002</v>
      </c>
      <c r="E710" s="42">
        <v>3.69</v>
      </c>
      <c r="F710" s="43">
        <v>-7.7829999999999996E-2</v>
      </c>
      <c r="G710" s="44">
        <v>-7.4878316137454798E-2</v>
      </c>
      <c r="H710" s="44">
        <v>0.59978991596638598</v>
      </c>
      <c r="I710" s="44">
        <v>6.9327731092436895E-2</v>
      </c>
      <c r="J710" s="44">
        <v>0.33088235294117602</v>
      </c>
      <c r="K710" s="45">
        <v>-0.57847999999999999</v>
      </c>
      <c r="L710" s="86">
        <v>4459.0600000000004</v>
      </c>
    </row>
    <row r="711" spans="1:12" s="9" customFormat="1" x14ac:dyDescent="0.25">
      <c r="A711" s="41" t="s">
        <v>157</v>
      </c>
      <c r="B711" s="41" t="s">
        <v>109</v>
      </c>
      <c r="C711" s="41" t="s">
        <v>120</v>
      </c>
      <c r="D711" s="42">
        <v>2.9389999999999898</v>
      </c>
      <c r="E711" s="42">
        <v>2.69</v>
      </c>
      <c r="F711" s="43">
        <v>-4.199E-2</v>
      </c>
      <c r="G711" s="44">
        <v>-4.1120630681766003E-2</v>
      </c>
      <c r="H711" s="44">
        <v>0.12660116900882901</v>
      </c>
      <c r="I711" s="44">
        <v>2.1141649048625698E-3</v>
      </c>
      <c r="J711" s="44">
        <v>0.87128466608630706</v>
      </c>
      <c r="K711" s="45">
        <v>-1.28115</v>
      </c>
      <c r="L711" s="86">
        <v>4021.0740000000001</v>
      </c>
    </row>
    <row r="712" spans="1:12" s="9" customFormat="1" x14ac:dyDescent="0.25">
      <c r="A712" s="41" t="s">
        <v>159</v>
      </c>
      <c r="B712" s="41" t="s">
        <v>108</v>
      </c>
      <c r="C712" s="41" t="s">
        <v>120</v>
      </c>
      <c r="D712" s="42">
        <v>3.7749999999999999</v>
      </c>
      <c r="E712" s="42">
        <v>3.79</v>
      </c>
      <c r="F712" s="43">
        <v>-9.9769999999999998E-2</v>
      </c>
      <c r="G712" s="44">
        <v>-9.4954445423107395E-2</v>
      </c>
      <c r="H712" s="44">
        <v>0.90374331550802101</v>
      </c>
      <c r="I712" s="44">
        <v>2.3767082590612E-3</v>
      </c>
      <c r="J712" s="44">
        <v>9.3879976232917495E-2</v>
      </c>
      <c r="K712" s="45">
        <v>-1.4877499999999999</v>
      </c>
      <c r="L712" s="86">
        <v>3779.663</v>
      </c>
    </row>
    <row r="713" spans="1:12" s="9" customFormat="1" x14ac:dyDescent="0.25">
      <c r="A713" s="41" t="s">
        <v>131</v>
      </c>
      <c r="B713" s="41" t="s">
        <v>109</v>
      </c>
      <c r="C713" s="41" t="s">
        <v>120</v>
      </c>
      <c r="D713" s="42">
        <v>3.0839999999999899</v>
      </c>
      <c r="E713" s="42">
        <v>2.69</v>
      </c>
      <c r="F713" s="43">
        <v>-6.1159999999999999E-2</v>
      </c>
      <c r="G713" s="44">
        <v>-5.93272799004591E-2</v>
      </c>
      <c r="H713" s="44">
        <v>0.121530128639133</v>
      </c>
      <c r="I713" s="44">
        <v>1.0155721056194899E-3</v>
      </c>
      <c r="J713" s="44">
        <v>0.87745429925524698</v>
      </c>
      <c r="K713" s="45">
        <v>-1.29521</v>
      </c>
      <c r="L713" s="86">
        <v>3532.5149999999999</v>
      </c>
    </row>
    <row r="714" spans="1:12" s="9" customFormat="1" x14ac:dyDescent="0.25">
      <c r="A714" s="41" t="s">
        <v>136</v>
      </c>
      <c r="B714" s="41" t="s">
        <v>108</v>
      </c>
      <c r="C714" s="41" t="s">
        <v>120</v>
      </c>
      <c r="D714" s="42">
        <v>3.7309999999999999</v>
      </c>
      <c r="E714" s="42">
        <v>3.69</v>
      </c>
      <c r="F714" s="43">
        <v>-7.6109999999999997E-2</v>
      </c>
      <c r="G714" s="44">
        <v>-7.3285737616306801E-2</v>
      </c>
      <c r="H714" s="44">
        <v>0.50300842358604003</v>
      </c>
      <c r="I714" s="44">
        <v>8.4235860409145602E-3</v>
      </c>
      <c r="J714" s="44">
        <v>0.48856799037304399</v>
      </c>
      <c r="K714" s="45">
        <v>-0.72799999999999998</v>
      </c>
      <c r="L714" s="86">
        <v>1429.8710000000001</v>
      </c>
    </row>
    <row r="715" spans="1:12" s="9" customFormat="1" x14ac:dyDescent="0.25">
      <c r="A715" s="41" t="s">
        <v>130</v>
      </c>
      <c r="B715" s="41" t="s">
        <v>113</v>
      </c>
      <c r="C715" s="41" t="s">
        <v>120</v>
      </c>
      <c r="D715" s="42">
        <v>3.8929999999999998</v>
      </c>
      <c r="E715" s="42">
        <v>4.29</v>
      </c>
      <c r="F715" s="43">
        <v>-0.15</v>
      </c>
      <c r="G715" s="44">
        <v>-0.139292023574942</v>
      </c>
      <c r="H715" s="44">
        <v>0.81177606177606199</v>
      </c>
      <c r="I715" s="44">
        <v>0</v>
      </c>
      <c r="J715" s="44">
        <v>0.18822393822393799</v>
      </c>
      <c r="K715" s="45">
        <v>-0.63870000000000005</v>
      </c>
      <c r="L715" s="86">
        <v>1129.6610000000001</v>
      </c>
    </row>
    <row r="716" spans="1:12" s="9" customFormat="1" x14ac:dyDescent="0.25">
      <c r="A716" s="41" t="s">
        <v>138</v>
      </c>
      <c r="B716" s="41" t="s">
        <v>105</v>
      </c>
      <c r="C716" s="41" t="s">
        <v>120</v>
      </c>
      <c r="D716" s="42">
        <v>4.8439999999999896</v>
      </c>
      <c r="E716" s="42">
        <v>5.89</v>
      </c>
      <c r="F716" s="43">
        <v>-2.6499999999999999E-2</v>
      </c>
      <c r="G716" s="44">
        <v>-2.6151956164464901E-2</v>
      </c>
      <c r="H716" s="44">
        <v>0.999999999999999</v>
      </c>
      <c r="I716" s="44">
        <v>0</v>
      </c>
      <c r="J716" s="44">
        <v>1.4210854715202002E-16</v>
      </c>
      <c r="K716" s="45">
        <v>-0.46006000000000002</v>
      </c>
      <c r="L716" s="86">
        <v>1059.867</v>
      </c>
    </row>
    <row r="717" spans="1:12" s="9" customFormat="1" x14ac:dyDescent="0.25">
      <c r="A717" s="41" t="s">
        <v>92</v>
      </c>
      <c r="B717" s="41" t="s">
        <v>113</v>
      </c>
      <c r="C717" s="41" t="s">
        <v>120</v>
      </c>
      <c r="D717" s="42">
        <v>4.056</v>
      </c>
      <c r="E717" s="42">
        <v>4.29</v>
      </c>
      <c r="F717" s="43">
        <v>-0.14746999999999999</v>
      </c>
      <c r="G717" s="44">
        <v>-0.137111675417183</v>
      </c>
      <c r="H717" s="44">
        <v>0.74662162162162105</v>
      </c>
      <c r="I717" s="44">
        <v>0.25337837837837801</v>
      </c>
      <c r="J717" s="44">
        <v>0</v>
      </c>
      <c r="K717" s="45">
        <v>-0.76946999999999999</v>
      </c>
      <c r="L717" s="86">
        <v>888</v>
      </c>
    </row>
    <row r="718" spans="1:12" s="9" customFormat="1" x14ac:dyDescent="0.25">
      <c r="A718" s="41" t="s">
        <v>92</v>
      </c>
      <c r="B718" s="41" t="s">
        <v>113</v>
      </c>
      <c r="C718" s="41" t="s">
        <v>120</v>
      </c>
      <c r="D718" s="42">
        <v>4.056</v>
      </c>
      <c r="E718" s="42">
        <v>3.99</v>
      </c>
      <c r="F718" s="43">
        <v>-9.5999999999999905E-4</v>
      </c>
      <c r="G718" s="44">
        <v>-9.5953934742065705E-4</v>
      </c>
      <c r="H718" s="44">
        <v>7.8828828828828804E-3</v>
      </c>
      <c r="I718" s="44">
        <v>0.73873873873873808</v>
      </c>
      <c r="J718" s="44">
        <v>0.25337837837837801</v>
      </c>
      <c r="K718" s="45">
        <v>-0.76946999999999999</v>
      </c>
      <c r="L718" s="86">
        <v>888</v>
      </c>
    </row>
    <row r="719" spans="1:12" s="9" customFormat="1" x14ac:dyDescent="0.25">
      <c r="A719" s="41" t="s">
        <v>146</v>
      </c>
      <c r="B719" s="41" t="s">
        <v>108</v>
      </c>
      <c r="C719" s="41" t="s">
        <v>120</v>
      </c>
      <c r="D719" s="42">
        <v>3.4019999999999899</v>
      </c>
      <c r="E719" s="42">
        <v>3.89</v>
      </c>
      <c r="F719" s="43">
        <v>-0.13206999999999999</v>
      </c>
      <c r="G719" s="44">
        <v>-0.12372034664329599</v>
      </c>
      <c r="H719" s="44">
        <v>1</v>
      </c>
      <c r="I719" s="44">
        <v>0</v>
      </c>
      <c r="J719" s="44">
        <v>0</v>
      </c>
      <c r="K719" s="45">
        <v>-1.1942600000000001</v>
      </c>
      <c r="L719" s="86">
        <v>468.866999999999</v>
      </c>
    </row>
    <row r="720" spans="1:12" s="9" customFormat="1" x14ac:dyDescent="0.25">
      <c r="A720" s="41" t="s">
        <v>160</v>
      </c>
      <c r="B720" s="41" t="s">
        <v>105</v>
      </c>
      <c r="C720" s="41" t="s">
        <v>120</v>
      </c>
      <c r="D720" s="42">
        <v>4.1520000000000001</v>
      </c>
      <c r="E720" s="42">
        <v>5.89</v>
      </c>
      <c r="F720" s="43">
        <v>-0.1182</v>
      </c>
      <c r="G720" s="44">
        <v>-0.111481668823169</v>
      </c>
      <c r="H720" s="44">
        <v>1</v>
      </c>
      <c r="I720" s="44">
        <v>0</v>
      </c>
      <c r="J720" s="44">
        <v>0</v>
      </c>
      <c r="K720" s="45">
        <v>-0.3</v>
      </c>
      <c r="L720" s="86">
        <v>449.50799999999998</v>
      </c>
    </row>
    <row r="721" spans="1:12" s="9" customFormat="1" x14ac:dyDescent="0.25">
      <c r="A721" s="41" t="s">
        <v>90</v>
      </c>
      <c r="B721" s="41" t="s">
        <v>113</v>
      </c>
      <c r="C721" s="41" t="s">
        <v>120</v>
      </c>
      <c r="D721" s="42">
        <v>3.492</v>
      </c>
      <c r="E721" s="42">
        <v>3.79</v>
      </c>
      <c r="F721" s="43">
        <v>-2.0959999999999999E-2</v>
      </c>
      <c r="G721" s="44">
        <v>-2.0741865888571898E-2</v>
      </c>
      <c r="H721" s="44">
        <v>0.99697885196374603</v>
      </c>
      <c r="I721" s="44">
        <v>0</v>
      </c>
      <c r="J721" s="44">
        <v>3.0211480362537201E-3</v>
      </c>
      <c r="K721" s="45">
        <v>-0.59155999999999997</v>
      </c>
      <c r="L721" s="86">
        <v>331</v>
      </c>
    </row>
    <row r="722" spans="1:12" s="9" customFormat="1" x14ac:dyDescent="0.25">
      <c r="A722" s="41" t="s">
        <v>90</v>
      </c>
      <c r="B722" s="41" t="s">
        <v>113</v>
      </c>
      <c r="C722" s="41" t="s">
        <v>120</v>
      </c>
      <c r="D722" s="42">
        <v>3.492</v>
      </c>
      <c r="E722" s="42">
        <v>4.29</v>
      </c>
      <c r="F722" s="43">
        <v>-4.4999999999999999E-4</v>
      </c>
      <c r="G722" s="44">
        <v>-4.4989876518575201E-4</v>
      </c>
      <c r="H722" s="44">
        <v>1</v>
      </c>
      <c r="I722" s="44">
        <v>0</v>
      </c>
      <c r="J722" s="44">
        <v>0</v>
      </c>
      <c r="K722" s="45">
        <v>-0.59155999999999997</v>
      </c>
      <c r="L722" s="86">
        <v>331</v>
      </c>
    </row>
    <row r="723" spans="1:12" s="9" customFormat="1" x14ac:dyDescent="0.25">
      <c r="A723" s="41" t="s">
        <v>92</v>
      </c>
      <c r="B723" s="41" t="s">
        <v>108</v>
      </c>
      <c r="C723" s="41" t="s">
        <v>120</v>
      </c>
      <c r="D723" s="42">
        <v>3.1030000000000002</v>
      </c>
      <c r="E723" s="42">
        <v>3.79</v>
      </c>
      <c r="F723" s="43">
        <v>-7.7539999999999998E-2</v>
      </c>
      <c r="G723" s="44">
        <v>-7.4609991944007095E-2</v>
      </c>
      <c r="H723" s="44">
        <v>0.92151162790697594</v>
      </c>
      <c r="I723" s="44">
        <v>0</v>
      </c>
      <c r="J723" s="44">
        <v>7.8488372093023298E-2</v>
      </c>
      <c r="K723" s="45">
        <v>-1.67398</v>
      </c>
      <c r="L723" s="86">
        <v>172</v>
      </c>
    </row>
    <row r="724" spans="1:12" s="9" customFormat="1" x14ac:dyDescent="0.25">
      <c r="A724" s="41" t="s">
        <v>90</v>
      </c>
      <c r="B724" s="41" t="s">
        <v>108</v>
      </c>
      <c r="C724" s="41" t="s">
        <v>120</v>
      </c>
      <c r="D724" s="42">
        <v>3.5139999999999998</v>
      </c>
      <c r="E724" s="42">
        <v>3.69</v>
      </c>
      <c r="F724" s="43">
        <v>-6.9750000000000006E-2</v>
      </c>
      <c r="G724" s="44">
        <v>-6.73730524993401E-2</v>
      </c>
      <c r="H724" s="44">
        <v>0.34824281150159697</v>
      </c>
      <c r="I724" s="44">
        <v>0</v>
      </c>
      <c r="J724" s="44">
        <v>0.65175718849840192</v>
      </c>
      <c r="K724" s="45">
        <v>-0.86650000000000005</v>
      </c>
      <c r="L724" s="86">
        <v>156.5</v>
      </c>
    </row>
    <row r="725" spans="1:12" s="9" customFormat="1" x14ac:dyDescent="0.25">
      <c r="A725" s="41" t="s">
        <v>90</v>
      </c>
      <c r="B725" s="41" t="s">
        <v>108</v>
      </c>
      <c r="C725" s="41" t="s">
        <v>120</v>
      </c>
      <c r="D725" s="42">
        <v>3.5139999999999998</v>
      </c>
      <c r="E725" s="42">
        <v>3.19</v>
      </c>
      <c r="F725" s="43">
        <v>-4.5879999999999997E-2</v>
      </c>
      <c r="G725" s="44">
        <v>-4.4843425897245298E-2</v>
      </c>
      <c r="H725" s="44">
        <v>0.34824281150159697</v>
      </c>
      <c r="I725" s="44">
        <v>0</v>
      </c>
      <c r="J725" s="44">
        <v>0.65175718849840192</v>
      </c>
      <c r="K725" s="45">
        <v>-0.86650000000000005</v>
      </c>
      <c r="L725" s="86">
        <v>156.5</v>
      </c>
    </row>
    <row r="726" spans="1:12" s="9" customFormat="1" x14ac:dyDescent="0.25">
      <c r="A726" s="41" t="s">
        <v>160</v>
      </c>
      <c r="B726" s="41" t="s">
        <v>108</v>
      </c>
      <c r="C726" s="41" t="s">
        <v>120</v>
      </c>
      <c r="D726" s="42">
        <v>3.7679999999999998</v>
      </c>
      <c r="E726" s="42">
        <v>3.29</v>
      </c>
      <c r="F726" s="43">
        <v>-6.6879999999999995E-2</v>
      </c>
      <c r="G726" s="44">
        <v>-6.4692568505388098E-2</v>
      </c>
      <c r="H726" s="44">
        <v>0</v>
      </c>
      <c r="I726" s="44">
        <v>1.5625E-2</v>
      </c>
      <c r="J726" s="44">
        <v>0.984375</v>
      </c>
      <c r="K726" s="45">
        <v>-1.16961</v>
      </c>
      <c r="L726" s="86">
        <v>130.542</v>
      </c>
    </row>
    <row r="727" spans="1:12" s="9" customFormat="1" x14ac:dyDescent="0.25">
      <c r="A727" s="41" t="s">
        <v>166</v>
      </c>
      <c r="B727" s="41" t="s">
        <v>113</v>
      </c>
      <c r="C727" s="41" t="s">
        <v>120</v>
      </c>
      <c r="D727" s="42">
        <v>4.09</v>
      </c>
      <c r="E727" s="42">
        <v>4.29</v>
      </c>
      <c r="F727" s="43">
        <v>-0.12093</v>
      </c>
      <c r="G727" s="44">
        <v>-0.113904015859119</v>
      </c>
      <c r="H727" s="44">
        <v>0.56589147286821695</v>
      </c>
      <c r="I727" s="44">
        <v>0.434108527131782</v>
      </c>
      <c r="J727" s="44">
        <v>0</v>
      </c>
      <c r="K727" s="45">
        <v>-0.67345999999999995</v>
      </c>
      <c r="L727" s="86">
        <v>129.04499999999999</v>
      </c>
    </row>
    <row r="728" spans="1:12" s="9" customFormat="1" x14ac:dyDescent="0.25">
      <c r="A728" s="41" t="s">
        <v>166</v>
      </c>
      <c r="B728" s="41" t="s">
        <v>113</v>
      </c>
      <c r="C728" s="41" t="s">
        <v>120</v>
      </c>
      <c r="D728" s="42">
        <v>4.09</v>
      </c>
      <c r="E728" s="42">
        <v>3.99</v>
      </c>
      <c r="F728" s="43">
        <v>-1.4109999999999999E-2</v>
      </c>
      <c r="G728" s="44">
        <v>-1.4010920501335501E-2</v>
      </c>
      <c r="H728" s="44">
        <v>0</v>
      </c>
      <c r="I728" s="44">
        <v>0.56589147286821695</v>
      </c>
      <c r="J728" s="44">
        <v>0.434108527131783</v>
      </c>
      <c r="K728" s="45">
        <v>-0.67345999999999995</v>
      </c>
      <c r="L728" s="86">
        <v>129.04499999999999</v>
      </c>
    </row>
    <row r="729" spans="1:12" s="9" customFormat="1" x14ac:dyDescent="0.25">
      <c r="A729" s="41" t="s">
        <v>90</v>
      </c>
      <c r="B729" s="41" t="s">
        <v>106</v>
      </c>
      <c r="C729" s="41" t="s">
        <v>120</v>
      </c>
      <c r="D729" s="42">
        <v>3</v>
      </c>
      <c r="E729" s="42">
        <v>4.09</v>
      </c>
      <c r="F729" s="43">
        <v>-9.1090000000000004E-2</v>
      </c>
      <c r="G729" s="44">
        <v>-8.70644569971043E-2</v>
      </c>
      <c r="H729" s="44">
        <v>1</v>
      </c>
      <c r="I729" s="44">
        <v>0</v>
      </c>
      <c r="J729" s="44">
        <v>0</v>
      </c>
      <c r="K729" s="45">
        <v>-0.76354999999999995</v>
      </c>
      <c r="L729" s="86">
        <v>124</v>
      </c>
    </row>
    <row r="730" spans="1:12" s="9" customFormat="1" x14ac:dyDescent="0.25">
      <c r="A730" s="41" t="s">
        <v>138</v>
      </c>
      <c r="B730" s="41" t="s">
        <v>108</v>
      </c>
      <c r="C730" s="41" t="s">
        <v>120</v>
      </c>
      <c r="D730" s="42">
        <v>3.4169999999999998</v>
      </c>
      <c r="E730" s="42">
        <v>3.89</v>
      </c>
      <c r="F730" s="43">
        <v>-5.4029999999999898E-2</v>
      </c>
      <c r="G730" s="44">
        <v>-5.2596316035056503E-2</v>
      </c>
      <c r="H730" s="44">
        <v>1</v>
      </c>
      <c r="I730" s="44">
        <v>0</v>
      </c>
      <c r="J730" s="44">
        <v>0</v>
      </c>
      <c r="K730" s="45">
        <v>-0.84245000000000003</v>
      </c>
      <c r="L730" s="86">
        <v>22</v>
      </c>
    </row>
    <row r="731" spans="1:12" s="9" customFormat="1" x14ac:dyDescent="0.25">
      <c r="A731" s="41" t="s">
        <v>138</v>
      </c>
      <c r="B731" s="41" t="s">
        <v>108</v>
      </c>
      <c r="C731" s="41" t="s">
        <v>120</v>
      </c>
      <c r="D731" s="42">
        <v>3.4169999999999998</v>
      </c>
      <c r="E731" s="42">
        <v>3.69</v>
      </c>
      <c r="F731" s="43">
        <v>-3.95E-2</v>
      </c>
      <c r="G731" s="44">
        <v>-3.8730046009401699E-2</v>
      </c>
      <c r="H731" s="44">
        <v>0.52272727272727204</v>
      </c>
      <c r="I731" s="44">
        <v>0.47727272727272696</v>
      </c>
      <c r="J731" s="44">
        <v>0</v>
      </c>
      <c r="K731" s="45">
        <v>-0.84245000000000003</v>
      </c>
      <c r="L731" s="86">
        <v>22</v>
      </c>
    </row>
    <row r="732" spans="1:12" s="9" customFormat="1" x14ac:dyDescent="0.25">
      <c r="A732" s="41" t="s">
        <v>138</v>
      </c>
      <c r="B732" s="41" t="s">
        <v>108</v>
      </c>
      <c r="C732" s="41" t="s">
        <v>120</v>
      </c>
      <c r="D732" s="42">
        <v>3.4169999999999998</v>
      </c>
      <c r="E732" s="42">
        <v>3.19</v>
      </c>
      <c r="F732" s="43">
        <v>-2.3959999999999999E-2</v>
      </c>
      <c r="G732" s="44">
        <v>-2.3675238032661299E-2</v>
      </c>
      <c r="H732" s="44">
        <v>6.8181818181818107E-2</v>
      </c>
      <c r="I732" s="44">
        <v>0</v>
      </c>
      <c r="J732" s="44">
        <v>0.93181818181818099</v>
      </c>
      <c r="K732" s="45">
        <v>-0.84245000000000003</v>
      </c>
      <c r="L732" s="86">
        <v>22</v>
      </c>
    </row>
    <row r="733" spans="1:12" s="9" customFormat="1" x14ac:dyDescent="0.25">
      <c r="A733" s="41" t="s">
        <v>138</v>
      </c>
      <c r="B733" s="41" t="s">
        <v>108</v>
      </c>
      <c r="C733" s="41" t="s">
        <v>120</v>
      </c>
      <c r="D733" s="42">
        <v>3.4169999999999998</v>
      </c>
      <c r="E733" s="42">
        <v>3.79</v>
      </c>
      <c r="F733" s="43">
        <v>-2.5999999999999999E-3</v>
      </c>
      <c r="G733" s="44">
        <v>-2.5966229274302301E-3</v>
      </c>
      <c r="H733" s="44">
        <v>1</v>
      </c>
      <c r="I733" s="44">
        <v>0</v>
      </c>
      <c r="J733" s="44">
        <v>0</v>
      </c>
      <c r="K733" s="45">
        <v>-0.84245000000000003</v>
      </c>
      <c r="L733" s="86">
        <v>22</v>
      </c>
    </row>
    <row r="734" spans="1:12" s="9" customFormat="1" x14ac:dyDescent="0.25">
      <c r="A734" s="41" t="s">
        <v>143</v>
      </c>
      <c r="B734" s="41" t="s">
        <v>113</v>
      </c>
      <c r="C734" s="41" t="s">
        <v>120</v>
      </c>
      <c r="D734" s="42">
        <v>4.1630000000000003</v>
      </c>
      <c r="E734" s="42">
        <v>4.29</v>
      </c>
      <c r="F734" s="43">
        <v>-0.15</v>
      </c>
      <c r="G734" s="44">
        <v>-0.139292023574942</v>
      </c>
      <c r="H734" s="44">
        <v>0.46153846153846095</v>
      </c>
      <c r="I734" s="44">
        <v>0.30769230769230699</v>
      </c>
      <c r="J734" s="44">
        <v>0.23076923076922998</v>
      </c>
      <c r="K734" s="45">
        <v>-0.48448999999999998</v>
      </c>
      <c r="L734" s="86">
        <v>14.484</v>
      </c>
    </row>
    <row r="735" spans="1:12" s="9" customFormat="1" x14ac:dyDescent="0.25">
      <c r="A735" s="41" t="s">
        <v>139</v>
      </c>
      <c r="B735" s="41" t="s">
        <v>105</v>
      </c>
      <c r="C735" s="41" t="s">
        <v>120</v>
      </c>
      <c r="D735" s="42">
        <v>4.9450000000000003</v>
      </c>
      <c r="E735" s="42">
        <v>5.89</v>
      </c>
      <c r="F735" s="43">
        <v>-0.1182</v>
      </c>
      <c r="G735" s="44">
        <v>-0.111481668823169</v>
      </c>
      <c r="H735" s="44">
        <v>1</v>
      </c>
      <c r="I735" s="44">
        <v>0</v>
      </c>
      <c r="J735" s="44">
        <v>0</v>
      </c>
      <c r="K735" s="45">
        <v>-0.3</v>
      </c>
      <c r="L735" s="86">
        <v>3.4319999999999999</v>
      </c>
    </row>
  </sheetData>
  <autoFilter ref="A1:L735" xr:uid="{00000000-0001-0000-0100-000000000000}">
    <sortState xmlns:xlrd2="http://schemas.microsoft.com/office/spreadsheetml/2017/richdata2" ref="A2:L290">
      <sortCondition ref="G1:G735"/>
    </sortState>
  </autoFilter>
  <conditionalFormatting sqref="K3:K735">
    <cfRule type="cellIs" dxfId="83" priority="15" operator="lessThan">
      <formula>-2</formula>
    </cfRule>
    <cfRule type="cellIs" dxfId="82" priority="16" operator="between">
      <formula>-1.7</formula>
      <formula>-2</formula>
    </cfRule>
    <cfRule type="cellIs" dxfId="81" priority="17" operator="between">
      <formula>-1</formula>
      <formula>-1.7</formula>
    </cfRule>
    <cfRule type="cellIs" dxfId="80" priority="18" operator="between">
      <formula>-0.5</formula>
      <formula>-1</formula>
    </cfRule>
    <cfRule type="cellIs" dxfId="79" priority="19" operator="greaterThan">
      <formula>-0.5</formula>
    </cfRule>
  </conditionalFormatting>
  <conditionalFormatting sqref="K3:K735">
    <cfRule type="cellIs" dxfId="78" priority="14" operator="equal">
      <formula>0</formula>
    </cfRule>
  </conditionalFormatting>
  <conditionalFormatting sqref="K2:K735">
    <cfRule type="containsBlanks" dxfId="77" priority="2">
      <formula>LEN(TRIM(K2))=0</formula>
    </cfRule>
    <cfRule type="cellIs" dxfId="76" priority="3" operator="lessThanOrEqual">
      <formula>-2</formula>
    </cfRule>
    <cfRule type="cellIs" dxfId="75" priority="4" operator="between">
      <formula>-1.999999</formula>
      <formula>-1.7</formula>
    </cfRule>
    <cfRule type="cellIs" dxfId="74" priority="5" operator="between">
      <formula>-1.69999</formula>
      <formula>-1</formula>
    </cfRule>
    <cfRule type="cellIs" dxfId="73" priority="6" operator="between">
      <formula>-0.999999</formula>
      <formula>-0.5</formula>
    </cfRule>
    <cfRule type="cellIs" dxfId="72" priority="7" operator="greaterThan">
      <formula>-0.499999</formula>
    </cfRule>
  </conditionalFormatting>
  <conditionalFormatting sqref="G2:G735">
    <cfRule type="colorScale" priority="535">
      <colorScale>
        <cfvo type="min"/>
        <cfvo type="max"/>
        <color rgb="FFF8696B"/>
        <color rgb="FFFCFCFF"/>
      </colorScale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7572"/>
  <sheetViews>
    <sheetView showGridLines="0" zoomScale="90" zoomScaleNormal="90" workbookViewId="0">
      <pane xSplit="4" ySplit="1" topLeftCell="E2" activePane="bottomRight" state="frozen"/>
      <selection activeCell="C6" sqref="C6"/>
      <selection pane="topRight" activeCell="C6" sqref="C6"/>
      <selection pane="bottomLeft" activeCell="C6" sqref="C6"/>
      <selection pane="bottomRight" activeCell="F190" sqref="F190"/>
    </sheetView>
  </sheetViews>
  <sheetFormatPr defaultRowHeight="15" outlineLevelCol="1" x14ac:dyDescent="0.25"/>
  <cols>
    <col min="1" max="1" width="42.42578125" bestFit="1" customWidth="1"/>
    <col min="2" max="2" width="37.140625" bestFit="1" customWidth="1"/>
    <col min="3" max="3" width="37.28515625" bestFit="1" customWidth="1"/>
    <col min="4" max="4" width="24.5703125" hidden="1" customWidth="1" outlineLevel="1"/>
    <col min="5" max="5" width="29.42578125" style="1" hidden="1" customWidth="1" outlineLevel="1"/>
    <col min="6" max="6" width="22.140625" bestFit="1" customWidth="1" collapsed="1"/>
    <col min="7" max="7" width="16.140625" style="1" customWidth="1"/>
    <col min="8" max="8" width="29.42578125" style="1" hidden="1" customWidth="1" outlineLevel="1"/>
    <col min="9" max="9" width="29.42578125" style="1" customWidth="1" collapsed="1"/>
    <col min="10" max="10" width="29.42578125" hidden="1" customWidth="1" outlineLevel="1"/>
    <col min="11" max="11" width="23" customWidth="1" collapsed="1"/>
    <col min="12" max="12" width="29.42578125" hidden="1" customWidth="1" outlineLevel="1"/>
    <col min="13" max="13" width="29.42578125" customWidth="1" collapsed="1"/>
  </cols>
  <sheetData>
    <row r="1" spans="1:13" s="8" customFormat="1" ht="45" x14ac:dyDescent="0.25">
      <c r="A1" s="61" t="s">
        <v>35</v>
      </c>
      <c r="B1" s="62" t="s">
        <v>36</v>
      </c>
      <c r="C1" s="62" t="s">
        <v>87</v>
      </c>
      <c r="D1" s="63" t="s">
        <v>17</v>
      </c>
      <c r="E1" s="63" t="s">
        <v>37</v>
      </c>
      <c r="F1" s="63" t="s">
        <v>38</v>
      </c>
      <c r="G1" s="64" t="s">
        <v>39</v>
      </c>
      <c r="H1" s="64" t="s">
        <v>75</v>
      </c>
      <c r="I1" s="64" t="s">
        <v>76</v>
      </c>
      <c r="J1" s="64" t="s">
        <v>40</v>
      </c>
      <c r="K1" s="64" t="s">
        <v>41</v>
      </c>
      <c r="L1" s="64" t="s">
        <v>77</v>
      </c>
      <c r="M1" s="64" t="s">
        <v>78</v>
      </c>
    </row>
    <row r="2" spans="1:13" ht="15" customHeight="1" x14ac:dyDescent="0.25">
      <c r="A2" s="31" t="s">
        <v>127</v>
      </c>
      <c r="B2" s="31" t="s">
        <v>108</v>
      </c>
      <c r="C2" s="31" t="s">
        <v>175</v>
      </c>
      <c r="D2" s="10" t="s">
        <v>120</v>
      </c>
      <c r="E2" s="33">
        <v>1</v>
      </c>
      <c r="F2" s="32">
        <v>100</v>
      </c>
      <c r="G2" s="33">
        <v>1</v>
      </c>
      <c r="H2" s="34">
        <v>0.1</v>
      </c>
      <c r="I2" s="34">
        <v>0.1</v>
      </c>
      <c r="J2" s="35">
        <v>0</v>
      </c>
      <c r="K2" s="35">
        <v>0</v>
      </c>
      <c r="L2" s="34">
        <v>0</v>
      </c>
      <c r="M2" s="34">
        <v>0</v>
      </c>
    </row>
    <row r="3" spans="1:13" ht="15" customHeight="1" x14ac:dyDescent="0.25">
      <c r="A3" s="31" t="s">
        <v>99</v>
      </c>
      <c r="B3" s="31" t="s">
        <v>108</v>
      </c>
      <c r="C3" s="31" t="s">
        <v>175</v>
      </c>
      <c r="D3" s="10" t="s">
        <v>120</v>
      </c>
      <c r="E3" s="33">
        <v>0.96787999999999996</v>
      </c>
      <c r="F3" s="32">
        <v>100</v>
      </c>
      <c r="G3" s="33">
        <v>0.96787999999999996</v>
      </c>
      <c r="H3" s="34">
        <v>9.6637650039971407E-2</v>
      </c>
      <c r="I3" s="34">
        <v>9.6637650039971407E-2</v>
      </c>
      <c r="J3" s="35">
        <v>0</v>
      </c>
      <c r="K3" s="35">
        <v>0</v>
      </c>
      <c r="L3" s="34">
        <v>0</v>
      </c>
      <c r="M3" s="34">
        <v>0</v>
      </c>
    </row>
    <row r="4" spans="1:13" ht="15" customHeight="1" x14ac:dyDescent="0.25">
      <c r="A4" s="31" t="s">
        <v>140</v>
      </c>
      <c r="B4" s="31" t="s">
        <v>108</v>
      </c>
      <c r="C4" s="31" t="s">
        <v>175</v>
      </c>
      <c r="D4" s="10" t="s">
        <v>120</v>
      </c>
      <c r="E4" s="33">
        <v>0.94074999999999998</v>
      </c>
      <c r="F4" s="32">
        <v>100</v>
      </c>
      <c r="G4" s="33">
        <v>0.94074999999999998</v>
      </c>
      <c r="H4" s="34">
        <v>9.3805665592828297E-2</v>
      </c>
      <c r="I4" s="34">
        <v>9.3805665592828297E-2</v>
      </c>
      <c r="J4" s="35">
        <v>0</v>
      </c>
      <c r="K4" s="35">
        <v>0</v>
      </c>
      <c r="L4" s="34">
        <v>0</v>
      </c>
      <c r="M4" s="34">
        <v>0</v>
      </c>
    </row>
    <row r="5" spans="1:13" ht="15" customHeight="1" x14ac:dyDescent="0.25">
      <c r="A5" s="31" t="s">
        <v>94</v>
      </c>
      <c r="B5" s="31" t="s">
        <v>119</v>
      </c>
      <c r="C5" s="31" t="s">
        <v>112</v>
      </c>
      <c r="D5" s="10" t="s">
        <v>120</v>
      </c>
      <c r="E5" s="33">
        <v>0.77791999999999994</v>
      </c>
      <c r="F5" s="32">
        <v>71</v>
      </c>
      <c r="G5" s="33">
        <v>0.55232319999999901</v>
      </c>
      <c r="H5" s="34">
        <v>7.6961548446785794E-2</v>
      </c>
      <c r="I5" s="34">
        <v>5.4052251640742198E-2</v>
      </c>
      <c r="J5" s="35">
        <v>0</v>
      </c>
      <c r="K5" s="35">
        <v>0</v>
      </c>
      <c r="L5" s="34">
        <v>0</v>
      </c>
      <c r="M5" s="34">
        <v>0</v>
      </c>
    </row>
    <row r="6" spans="1:13" ht="15" customHeight="1" x14ac:dyDescent="0.25">
      <c r="A6" s="31" t="s">
        <v>128</v>
      </c>
      <c r="B6" s="31" t="s">
        <v>119</v>
      </c>
      <c r="C6" s="31" t="s">
        <v>112</v>
      </c>
      <c r="D6" s="10" t="s">
        <v>120</v>
      </c>
      <c r="E6" s="33">
        <v>0.77791999999999994</v>
      </c>
      <c r="F6" s="32">
        <v>71</v>
      </c>
      <c r="G6" s="33">
        <v>0.55232319999999901</v>
      </c>
      <c r="H6" s="34">
        <v>7.6961548446785794E-2</v>
      </c>
      <c r="I6" s="34">
        <v>5.4052251640742198E-2</v>
      </c>
      <c r="J6" s="35">
        <v>0</v>
      </c>
      <c r="K6" s="35">
        <v>0</v>
      </c>
      <c r="L6" s="34">
        <v>0</v>
      </c>
      <c r="M6" s="34">
        <v>0</v>
      </c>
    </row>
    <row r="7" spans="1:13" ht="15" customHeight="1" x14ac:dyDescent="0.25">
      <c r="A7" s="31" t="s">
        <v>146</v>
      </c>
      <c r="B7" s="31" t="s">
        <v>110</v>
      </c>
      <c r="C7" s="31" t="s">
        <v>114</v>
      </c>
      <c r="D7" s="10" t="s">
        <v>120</v>
      </c>
      <c r="E7" s="33">
        <v>0.47099999999999997</v>
      </c>
      <c r="F7" s="32">
        <v>100</v>
      </c>
      <c r="G7" s="33">
        <v>0.47099999999999898</v>
      </c>
      <c r="H7" s="34">
        <v>4.5913948121014403E-2</v>
      </c>
      <c r="I7" s="34">
        <v>4.5913948121014403E-2</v>
      </c>
      <c r="J7" s="35">
        <v>2.291E-2</v>
      </c>
      <c r="K7" s="35">
        <v>2.291E-2</v>
      </c>
      <c r="L7" s="34">
        <v>-2.41089851836451E-3</v>
      </c>
      <c r="M7" s="34">
        <v>-2.41089851836451E-3</v>
      </c>
    </row>
    <row r="8" spans="1:13" ht="15" customHeight="1" x14ac:dyDescent="0.25">
      <c r="A8" s="31" t="s">
        <v>90</v>
      </c>
      <c r="B8" s="31" t="s">
        <v>108</v>
      </c>
      <c r="C8" s="31" t="s">
        <v>107</v>
      </c>
      <c r="D8" s="10" t="s">
        <v>120</v>
      </c>
      <c r="E8" s="33">
        <v>0.46356000000000003</v>
      </c>
      <c r="F8" s="32">
        <v>100</v>
      </c>
      <c r="G8" s="33">
        <v>0.46356000000000003</v>
      </c>
      <c r="H8" s="34">
        <v>4.51725453456766E-2</v>
      </c>
      <c r="I8" s="34">
        <v>4.51725453456766E-2</v>
      </c>
      <c r="J8" s="35">
        <v>0</v>
      </c>
      <c r="K8" s="35">
        <v>0</v>
      </c>
      <c r="L8" s="34">
        <v>0</v>
      </c>
      <c r="M8" s="34">
        <v>0</v>
      </c>
    </row>
    <row r="9" spans="1:13" ht="15" customHeight="1" x14ac:dyDescent="0.25">
      <c r="A9" s="31" t="s">
        <v>148</v>
      </c>
      <c r="B9" s="31" t="s">
        <v>109</v>
      </c>
      <c r="C9" s="31" t="s">
        <v>103</v>
      </c>
      <c r="D9" s="10" t="s">
        <v>120</v>
      </c>
      <c r="E9" s="33">
        <v>0.46151999999999999</v>
      </c>
      <c r="F9" s="32">
        <v>100</v>
      </c>
      <c r="G9" s="33">
        <v>0.46151999999999999</v>
      </c>
      <c r="H9" s="34">
        <v>4.4969349310524501E-2</v>
      </c>
      <c r="I9" s="34">
        <v>4.4969349310524501E-2</v>
      </c>
      <c r="J9" s="35">
        <v>0</v>
      </c>
      <c r="K9" s="35">
        <v>0</v>
      </c>
      <c r="L9" s="34">
        <v>0</v>
      </c>
      <c r="M9" s="34">
        <v>0</v>
      </c>
    </row>
    <row r="10" spans="1:13" ht="15" customHeight="1" x14ac:dyDescent="0.25">
      <c r="A10" s="31" t="s">
        <v>138</v>
      </c>
      <c r="B10" s="31" t="s">
        <v>104</v>
      </c>
      <c r="C10" s="31" t="s">
        <v>182</v>
      </c>
      <c r="D10" s="10" t="s">
        <v>120</v>
      </c>
      <c r="E10" s="33">
        <v>0.44592999999999999</v>
      </c>
      <c r="F10" s="32">
        <v>100</v>
      </c>
      <c r="G10" s="33">
        <v>0.44592999999999899</v>
      </c>
      <c r="H10" s="34">
        <v>4.3417797294101002E-2</v>
      </c>
      <c r="I10" s="34">
        <v>4.3417797294101002E-2</v>
      </c>
      <c r="J10" s="35">
        <v>0</v>
      </c>
      <c r="K10" s="35">
        <v>0</v>
      </c>
      <c r="L10" s="34">
        <v>0</v>
      </c>
      <c r="M10" s="34">
        <v>0</v>
      </c>
    </row>
    <row r="11" spans="1:13" ht="15" customHeight="1" x14ac:dyDescent="0.25">
      <c r="A11" s="31" t="s">
        <v>136</v>
      </c>
      <c r="B11" s="31" t="s">
        <v>109</v>
      </c>
      <c r="C11" s="31" t="s">
        <v>103</v>
      </c>
      <c r="D11" s="10" t="s">
        <v>120</v>
      </c>
      <c r="E11" s="33">
        <v>0.42776999999999998</v>
      </c>
      <c r="F11" s="32">
        <v>100</v>
      </c>
      <c r="G11" s="33">
        <v>0.42776999999999998</v>
      </c>
      <c r="H11" s="34">
        <v>4.16133775033702E-2</v>
      </c>
      <c r="I11" s="34">
        <v>4.16133775033702E-2</v>
      </c>
      <c r="J11" s="35">
        <v>0</v>
      </c>
      <c r="K11" s="35">
        <v>0</v>
      </c>
      <c r="L11" s="34">
        <v>0</v>
      </c>
      <c r="M11" s="34">
        <v>0</v>
      </c>
    </row>
    <row r="12" spans="1:13" ht="15" customHeight="1" x14ac:dyDescent="0.25">
      <c r="A12" s="31" t="s">
        <v>144</v>
      </c>
      <c r="B12" s="31" t="s">
        <v>104</v>
      </c>
      <c r="C12" s="31" t="s">
        <v>182</v>
      </c>
      <c r="D12" s="10" t="s">
        <v>120</v>
      </c>
      <c r="E12" s="33">
        <v>0.453539999999999</v>
      </c>
      <c r="F12" s="32">
        <v>91</v>
      </c>
      <c r="G12" s="33">
        <v>0.41272139999999902</v>
      </c>
      <c r="H12" s="34">
        <v>4.4174873669820598E-2</v>
      </c>
      <c r="I12" s="34">
        <v>4.0120478175225703E-2</v>
      </c>
      <c r="J12" s="35">
        <v>0</v>
      </c>
      <c r="K12" s="35">
        <v>0</v>
      </c>
      <c r="L12" s="34">
        <v>0</v>
      </c>
      <c r="M12" s="34">
        <v>0</v>
      </c>
    </row>
    <row r="13" spans="1:13" ht="15" customHeight="1" x14ac:dyDescent="0.25">
      <c r="A13" s="31" t="s">
        <v>158</v>
      </c>
      <c r="B13" s="31" t="s">
        <v>110</v>
      </c>
      <c r="C13" s="31" t="s">
        <v>114</v>
      </c>
      <c r="D13" s="10" t="s">
        <v>120</v>
      </c>
      <c r="E13" s="33">
        <v>0.40926999999999902</v>
      </c>
      <c r="F13" s="32">
        <v>100</v>
      </c>
      <c r="G13" s="33">
        <v>0.40927000000000002</v>
      </c>
      <c r="H13" s="34">
        <v>3.9778383116519898E-2</v>
      </c>
      <c r="I13" s="34">
        <v>3.9778383116519898E-2</v>
      </c>
      <c r="J13" s="35">
        <v>1.6819999999999901E-2</v>
      </c>
      <c r="K13" s="35">
        <v>1.6819999999999901E-2</v>
      </c>
      <c r="L13" s="34">
        <v>-1.77059451815608E-3</v>
      </c>
      <c r="M13" s="34">
        <v>-1.77059451815608E-3</v>
      </c>
    </row>
    <row r="14" spans="1:13" ht="15" customHeight="1" x14ac:dyDescent="0.25">
      <c r="A14" s="31" t="s">
        <v>136</v>
      </c>
      <c r="B14" s="31" t="s">
        <v>112</v>
      </c>
      <c r="C14" s="31" t="s">
        <v>173</v>
      </c>
      <c r="D14" s="10" t="s">
        <v>120</v>
      </c>
      <c r="E14" s="33">
        <v>0.40684999999999999</v>
      </c>
      <c r="F14" s="32">
        <v>100</v>
      </c>
      <c r="G14" s="33">
        <v>0.40684999999999999</v>
      </c>
      <c r="H14" s="34">
        <v>3.9538585227893899E-2</v>
      </c>
      <c r="I14" s="34">
        <v>3.9538585227893899E-2</v>
      </c>
      <c r="J14" s="35">
        <v>0</v>
      </c>
      <c r="K14" s="35">
        <v>0</v>
      </c>
      <c r="L14" s="34">
        <v>0</v>
      </c>
      <c r="M14" s="34">
        <v>0</v>
      </c>
    </row>
    <row r="15" spans="1:13" ht="15" customHeight="1" x14ac:dyDescent="0.25">
      <c r="A15" s="31" t="s">
        <v>88</v>
      </c>
      <c r="B15" s="31" t="s">
        <v>119</v>
      </c>
      <c r="C15" s="31" t="s">
        <v>103</v>
      </c>
      <c r="D15" s="10" t="s">
        <v>120</v>
      </c>
      <c r="E15" s="33">
        <v>0.40526000000000001</v>
      </c>
      <c r="F15" s="32">
        <v>100</v>
      </c>
      <c r="G15" s="33">
        <v>0.40526000000000001</v>
      </c>
      <c r="H15" s="34">
        <v>3.93810621749082E-2</v>
      </c>
      <c r="I15" s="34">
        <v>3.93810621749082E-2</v>
      </c>
      <c r="J15" s="35">
        <v>4.1919999999999999E-2</v>
      </c>
      <c r="K15" s="35">
        <v>4.1919999999999999E-2</v>
      </c>
      <c r="L15" s="34">
        <v>-4.4069734842119204E-3</v>
      </c>
      <c r="M15" s="34">
        <v>-4.4069734842119204E-3</v>
      </c>
    </row>
    <row r="16" spans="1:13" ht="15" customHeight="1" x14ac:dyDescent="0.25">
      <c r="A16" s="31" t="s">
        <v>131</v>
      </c>
      <c r="B16" s="31" t="s">
        <v>110</v>
      </c>
      <c r="C16" s="31" t="s">
        <v>114</v>
      </c>
      <c r="D16" s="10" t="s">
        <v>120</v>
      </c>
      <c r="E16" s="33">
        <v>0.40314</v>
      </c>
      <c r="F16" s="32">
        <v>100</v>
      </c>
      <c r="G16" s="33">
        <v>0.40314</v>
      </c>
      <c r="H16" s="34">
        <v>3.9171068567669998E-2</v>
      </c>
      <c r="I16" s="34">
        <v>3.9171068567669998E-2</v>
      </c>
      <c r="J16" s="35">
        <v>3.8710000000000001E-2</v>
      </c>
      <c r="K16" s="35">
        <v>3.8710000000000001E-2</v>
      </c>
      <c r="L16" s="34">
        <v>-4.0701997529067804E-3</v>
      </c>
      <c r="M16" s="34">
        <v>-4.0701997529067804E-3</v>
      </c>
    </row>
    <row r="17" spans="1:13" ht="15" customHeight="1" x14ac:dyDescent="0.25">
      <c r="A17" s="31" t="s">
        <v>142</v>
      </c>
      <c r="B17" s="31" t="s">
        <v>110</v>
      </c>
      <c r="C17" s="31" t="s">
        <v>111</v>
      </c>
      <c r="D17" s="10" t="s">
        <v>120</v>
      </c>
      <c r="E17" s="33">
        <v>0.39638000000000001</v>
      </c>
      <c r="F17" s="32">
        <v>100</v>
      </c>
      <c r="G17" s="33">
        <v>0.39637999999999901</v>
      </c>
      <c r="H17" s="34">
        <v>3.8501749600649199E-2</v>
      </c>
      <c r="I17" s="34">
        <v>3.8501749600649199E-2</v>
      </c>
      <c r="J17" s="35">
        <v>6.0600000000000001E-2</v>
      </c>
      <c r="K17" s="35">
        <v>6.0600000000000001E-2</v>
      </c>
      <c r="L17" s="34">
        <v>-6.3645074235840699E-3</v>
      </c>
      <c r="M17" s="34">
        <v>-6.3645074235840699E-3</v>
      </c>
    </row>
    <row r="18" spans="1:13" ht="15" customHeight="1" x14ac:dyDescent="0.25">
      <c r="A18" s="31" t="s">
        <v>161</v>
      </c>
      <c r="B18" s="31" t="s">
        <v>110</v>
      </c>
      <c r="C18" s="31" t="s">
        <v>111</v>
      </c>
      <c r="D18" s="10" t="s">
        <v>120</v>
      </c>
      <c r="E18" s="33">
        <v>0.39583000000000002</v>
      </c>
      <c r="F18" s="32">
        <v>100</v>
      </c>
      <c r="G18" s="33">
        <v>0.39582999999999902</v>
      </c>
      <c r="H18" s="34">
        <v>3.8447312143818899E-2</v>
      </c>
      <c r="I18" s="34">
        <v>3.8447312143818899E-2</v>
      </c>
      <c r="J18" s="35">
        <v>6.4279999999999907E-2</v>
      </c>
      <c r="K18" s="35">
        <v>6.4279999999999907E-2</v>
      </c>
      <c r="L18" s="34">
        <v>-6.7496917538099003E-3</v>
      </c>
      <c r="M18" s="34">
        <v>-6.7496917538099003E-3</v>
      </c>
    </row>
    <row r="19" spans="1:13" ht="15" customHeight="1" x14ac:dyDescent="0.25">
      <c r="A19" s="31" t="s">
        <v>154</v>
      </c>
      <c r="B19" s="31" t="s">
        <v>104</v>
      </c>
      <c r="C19" s="31" t="s">
        <v>182</v>
      </c>
      <c r="D19" s="10" t="s">
        <v>120</v>
      </c>
      <c r="E19" s="33">
        <v>0.42881999999999998</v>
      </c>
      <c r="F19" s="32">
        <v>91</v>
      </c>
      <c r="G19" s="33">
        <v>0.39022619999999902</v>
      </c>
      <c r="H19" s="34">
        <v>4.1717622895709197E-2</v>
      </c>
      <c r="I19" s="34">
        <v>3.7892826368508901E-2</v>
      </c>
      <c r="J19" s="35">
        <v>0</v>
      </c>
      <c r="K19" s="35">
        <v>0</v>
      </c>
      <c r="L19" s="34">
        <v>0</v>
      </c>
      <c r="M19" s="34">
        <v>0</v>
      </c>
    </row>
    <row r="20" spans="1:13" ht="15" customHeight="1" x14ac:dyDescent="0.25">
      <c r="A20" s="31" t="s">
        <v>147</v>
      </c>
      <c r="B20" s="31" t="s">
        <v>109</v>
      </c>
      <c r="C20" s="31" t="s">
        <v>108</v>
      </c>
      <c r="D20" s="10" t="s">
        <v>120</v>
      </c>
      <c r="E20" s="33">
        <v>0.42897999999999997</v>
      </c>
      <c r="F20" s="32">
        <v>90</v>
      </c>
      <c r="G20" s="33">
        <v>0.38608199999999998</v>
      </c>
      <c r="H20" s="34">
        <v>4.1733508823866998E-2</v>
      </c>
      <c r="I20" s="34">
        <v>3.7482955795869501E-2</v>
      </c>
      <c r="J20" s="35">
        <v>0</v>
      </c>
      <c r="K20" s="35">
        <v>0</v>
      </c>
      <c r="L20" s="34">
        <v>0</v>
      </c>
      <c r="M20" s="34">
        <v>0</v>
      </c>
    </row>
    <row r="21" spans="1:13" ht="15" customHeight="1" x14ac:dyDescent="0.25">
      <c r="A21" s="31" t="s">
        <v>136</v>
      </c>
      <c r="B21" s="31" t="s">
        <v>112</v>
      </c>
      <c r="C21" s="31" t="s">
        <v>102</v>
      </c>
      <c r="D21" s="10" t="s">
        <v>120</v>
      </c>
      <c r="E21" s="33">
        <v>0.43855</v>
      </c>
      <c r="F21" s="32">
        <v>88</v>
      </c>
      <c r="G21" s="33">
        <v>0.38592399999999999</v>
      </c>
      <c r="H21" s="34">
        <v>4.2684126618848899E-2</v>
      </c>
      <c r="I21" s="34">
        <v>3.7467332448950202E-2</v>
      </c>
      <c r="J21" s="35">
        <v>0</v>
      </c>
      <c r="K21" s="35">
        <v>0</v>
      </c>
      <c r="L21" s="34">
        <v>0</v>
      </c>
      <c r="M21" s="34">
        <v>0</v>
      </c>
    </row>
    <row r="22" spans="1:13" ht="15" customHeight="1" x14ac:dyDescent="0.25">
      <c r="A22" s="31" t="s">
        <v>100</v>
      </c>
      <c r="B22" s="31" t="s">
        <v>110</v>
      </c>
      <c r="C22" s="31" t="s">
        <v>114</v>
      </c>
      <c r="D22" s="10" t="s">
        <v>120</v>
      </c>
      <c r="E22" s="33">
        <v>0.38568999999999998</v>
      </c>
      <c r="F22" s="32">
        <v>100</v>
      </c>
      <c r="G22" s="33">
        <v>0.38568999999999998</v>
      </c>
      <c r="H22" s="34">
        <v>3.7444194506637898E-2</v>
      </c>
      <c r="I22" s="34">
        <v>3.7444194506637898E-2</v>
      </c>
      <c r="J22" s="35">
        <v>2.58E-2</v>
      </c>
      <c r="K22" s="35">
        <v>2.58E-2</v>
      </c>
      <c r="L22" s="34">
        <v>-2.7146100683700298E-3</v>
      </c>
      <c r="M22" s="34">
        <v>-2.7146100683700298E-3</v>
      </c>
    </row>
    <row r="23" spans="1:13" ht="15" customHeight="1" x14ac:dyDescent="0.25">
      <c r="A23" s="31" t="s">
        <v>148</v>
      </c>
      <c r="B23" s="31" t="s">
        <v>112</v>
      </c>
      <c r="C23" s="31" t="s">
        <v>173</v>
      </c>
      <c r="D23" s="10" t="s">
        <v>120</v>
      </c>
      <c r="E23" s="33">
        <v>0.38416999999999901</v>
      </c>
      <c r="F23" s="32">
        <v>100</v>
      </c>
      <c r="G23" s="33">
        <v>0.38416999999999901</v>
      </c>
      <c r="H23" s="34">
        <v>3.7293909323991403E-2</v>
      </c>
      <c r="I23" s="34">
        <v>3.7293909323991403E-2</v>
      </c>
      <c r="J23" s="35">
        <v>0</v>
      </c>
      <c r="K23" s="35">
        <v>0</v>
      </c>
      <c r="L23" s="34">
        <v>0</v>
      </c>
      <c r="M23" s="34">
        <v>0</v>
      </c>
    </row>
    <row r="24" spans="1:13" ht="15" customHeight="1" x14ac:dyDescent="0.25">
      <c r="A24" s="31" t="s">
        <v>131</v>
      </c>
      <c r="B24" s="31" t="s">
        <v>102</v>
      </c>
      <c r="C24" s="31" t="s">
        <v>178</v>
      </c>
      <c r="D24" s="10" t="s">
        <v>120</v>
      </c>
      <c r="E24" s="33">
        <v>0.38211999999999902</v>
      </c>
      <c r="F24" s="32">
        <v>100</v>
      </c>
      <c r="G24" s="33">
        <v>0.38211999999999902</v>
      </c>
      <c r="H24" s="34">
        <v>3.7091256550914498E-2</v>
      </c>
      <c r="I24" s="34">
        <v>3.7091256550914498E-2</v>
      </c>
      <c r="J24" s="35">
        <v>0</v>
      </c>
      <c r="K24" s="35">
        <v>0</v>
      </c>
      <c r="L24" s="34">
        <v>0</v>
      </c>
      <c r="M24" s="34">
        <v>0</v>
      </c>
    </row>
    <row r="25" spans="1:13" ht="15" customHeight="1" x14ac:dyDescent="0.25">
      <c r="A25" s="31" t="s">
        <v>157</v>
      </c>
      <c r="B25" s="31" t="s">
        <v>102</v>
      </c>
      <c r="C25" s="31" t="s">
        <v>178</v>
      </c>
      <c r="D25" s="10" t="s">
        <v>120</v>
      </c>
      <c r="E25" s="33">
        <v>0.38174999999999998</v>
      </c>
      <c r="F25" s="32">
        <v>100</v>
      </c>
      <c r="G25" s="33">
        <v>0.38174999999999998</v>
      </c>
      <c r="H25" s="34">
        <v>3.7054684414742099E-2</v>
      </c>
      <c r="I25" s="34">
        <v>3.7054684414742099E-2</v>
      </c>
      <c r="J25" s="35">
        <v>0</v>
      </c>
      <c r="K25" s="35">
        <v>0</v>
      </c>
      <c r="L25" s="34">
        <v>0</v>
      </c>
      <c r="M25" s="34">
        <v>0</v>
      </c>
    </row>
    <row r="26" spans="1:13" ht="15" customHeight="1" x14ac:dyDescent="0.25">
      <c r="A26" s="31" t="s">
        <v>160</v>
      </c>
      <c r="B26" s="31" t="s">
        <v>106</v>
      </c>
      <c r="C26" s="31" t="s">
        <v>169</v>
      </c>
      <c r="D26" s="10" t="s">
        <v>120</v>
      </c>
      <c r="E26" s="33">
        <v>0.37985000000000002</v>
      </c>
      <c r="F26" s="32">
        <v>100</v>
      </c>
      <c r="G26" s="33">
        <v>0.37985000000000002</v>
      </c>
      <c r="H26" s="34">
        <v>3.6866901867930998E-2</v>
      </c>
      <c r="I26" s="34">
        <v>3.6866901867930998E-2</v>
      </c>
      <c r="J26" s="35">
        <v>0</v>
      </c>
      <c r="K26" s="35">
        <v>0</v>
      </c>
      <c r="L26" s="34">
        <v>0</v>
      </c>
      <c r="M26" s="34">
        <v>0</v>
      </c>
    </row>
    <row r="27" spans="1:13" ht="15" customHeight="1" x14ac:dyDescent="0.25">
      <c r="A27" s="31" t="s">
        <v>90</v>
      </c>
      <c r="B27" s="31" t="s">
        <v>110</v>
      </c>
      <c r="C27" s="31" t="s">
        <v>103</v>
      </c>
      <c r="D27" s="10" t="s">
        <v>120</v>
      </c>
      <c r="E27" s="33">
        <v>0.37726999999999999</v>
      </c>
      <c r="F27" s="32">
        <v>100</v>
      </c>
      <c r="G27" s="33">
        <v>0.37726999999999999</v>
      </c>
      <c r="H27" s="34">
        <v>3.6611967368652402E-2</v>
      </c>
      <c r="I27" s="34">
        <v>3.6611967368652402E-2</v>
      </c>
      <c r="J27" s="35">
        <v>0</v>
      </c>
      <c r="K27" s="35">
        <v>0</v>
      </c>
      <c r="L27" s="34">
        <v>0</v>
      </c>
      <c r="M27" s="34">
        <v>0</v>
      </c>
    </row>
    <row r="28" spans="1:13" ht="15" customHeight="1" x14ac:dyDescent="0.25">
      <c r="A28" s="31" t="s">
        <v>96</v>
      </c>
      <c r="B28" s="31" t="s">
        <v>110</v>
      </c>
      <c r="C28" s="31" t="s">
        <v>111</v>
      </c>
      <c r="D28" s="10" t="s">
        <v>120</v>
      </c>
      <c r="E28" s="33">
        <v>0.37685000000000002</v>
      </c>
      <c r="F28" s="32">
        <v>100</v>
      </c>
      <c r="G28" s="33">
        <v>0.37685000000000002</v>
      </c>
      <c r="H28" s="34">
        <v>3.6570472336528097E-2</v>
      </c>
      <c r="I28" s="34">
        <v>3.6570472336528097E-2</v>
      </c>
      <c r="J28" s="35">
        <v>6.096E-2</v>
      </c>
      <c r="K28" s="35">
        <v>6.096E-2</v>
      </c>
      <c r="L28" s="34">
        <v>-6.4021950900715599E-3</v>
      </c>
      <c r="M28" s="34">
        <v>-6.4021950900715599E-3</v>
      </c>
    </row>
    <row r="29" spans="1:13" ht="15" customHeight="1" x14ac:dyDescent="0.25">
      <c r="A29" s="31" t="s">
        <v>137</v>
      </c>
      <c r="B29" s="31" t="s">
        <v>110</v>
      </c>
      <c r="C29" s="31" t="s">
        <v>111</v>
      </c>
      <c r="D29" s="10" t="s">
        <v>120</v>
      </c>
      <c r="E29" s="33">
        <v>0.37497999999999998</v>
      </c>
      <c r="F29" s="32">
        <v>100</v>
      </c>
      <c r="G29" s="33">
        <v>0.37497999999999998</v>
      </c>
      <c r="H29" s="34">
        <v>3.6385740806526901E-2</v>
      </c>
      <c r="I29" s="34">
        <v>3.6385740806526901E-2</v>
      </c>
      <c r="J29" s="35">
        <v>6.1729999999999903E-2</v>
      </c>
      <c r="K29" s="35">
        <v>6.1729999999999903E-2</v>
      </c>
      <c r="L29" s="34">
        <v>-6.4828000227380401E-3</v>
      </c>
      <c r="M29" s="34">
        <v>-6.4828000227380401E-3</v>
      </c>
    </row>
    <row r="30" spans="1:13" ht="15" customHeight="1" x14ac:dyDescent="0.25">
      <c r="A30" s="31" t="s">
        <v>131</v>
      </c>
      <c r="B30" s="31" t="s">
        <v>110</v>
      </c>
      <c r="C30" s="31" t="s">
        <v>174</v>
      </c>
      <c r="D30" s="10" t="s">
        <v>120</v>
      </c>
      <c r="E30" s="33">
        <v>0.36770999999999998</v>
      </c>
      <c r="F30" s="32">
        <v>100</v>
      </c>
      <c r="G30" s="33">
        <v>0.36770999999999998</v>
      </c>
      <c r="H30" s="34">
        <v>3.5667872673288602E-2</v>
      </c>
      <c r="I30" s="34">
        <v>3.5667872673288602E-2</v>
      </c>
      <c r="J30" s="35">
        <v>0</v>
      </c>
      <c r="K30" s="35">
        <v>0</v>
      </c>
      <c r="L30" s="34">
        <v>0</v>
      </c>
      <c r="M30" s="34">
        <v>0</v>
      </c>
    </row>
    <row r="31" spans="1:13" ht="15" customHeight="1" x14ac:dyDescent="0.25">
      <c r="A31" s="31" t="s">
        <v>132</v>
      </c>
      <c r="B31" s="31" t="s">
        <v>110</v>
      </c>
      <c r="C31" s="31" t="s">
        <v>114</v>
      </c>
      <c r="D31" s="10" t="s">
        <v>120</v>
      </c>
      <c r="E31" s="33">
        <v>0.36512</v>
      </c>
      <c r="F31" s="32">
        <v>100</v>
      </c>
      <c r="G31" s="33">
        <v>0.36512</v>
      </c>
      <c r="H31" s="34">
        <v>3.5412246125613597E-2</v>
      </c>
      <c r="I31" s="34">
        <v>3.5412246125613597E-2</v>
      </c>
      <c r="J31" s="35">
        <v>1.9990000000000001E-2</v>
      </c>
      <c r="K31" s="35">
        <v>1.9990000000000001E-2</v>
      </c>
      <c r="L31" s="34">
        <v>-2.1039403162564901E-3</v>
      </c>
      <c r="M31" s="34">
        <v>-2.1039403162564901E-3</v>
      </c>
    </row>
    <row r="32" spans="1:13" ht="15" customHeight="1" x14ac:dyDescent="0.25">
      <c r="A32" s="31" t="s">
        <v>156</v>
      </c>
      <c r="B32" s="31" t="s">
        <v>112</v>
      </c>
      <c r="C32" s="31" t="s">
        <v>173</v>
      </c>
      <c r="D32" s="10" t="s">
        <v>120</v>
      </c>
      <c r="E32" s="33">
        <v>0.37111</v>
      </c>
      <c r="F32" s="32">
        <v>98</v>
      </c>
      <c r="G32" s="33">
        <v>0.36368780000000001</v>
      </c>
      <c r="H32" s="34">
        <v>3.6003540007575899E-2</v>
      </c>
      <c r="I32" s="34">
        <v>3.5270918645832199E-2</v>
      </c>
      <c r="J32" s="35">
        <v>0</v>
      </c>
      <c r="K32" s="35">
        <v>0</v>
      </c>
      <c r="L32" s="34">
        <v>0</v>
      </c>
      <c r="M32" s="34">
        <v>0</v>
      </c>
    </row>
    <row r="33" spans="1:13" ht="15" customHeight="1" x14ac:dyDescent="0.25">
      <c r="A33" s="31" t="s">
        <v>146</v>
      </c>
      <c r="B33" s="31" t="s">
        <v>108</v>
      </c>
      <c r="C33" s="31" t="s">
        <v>169</v>
      </c>
      <c r="D33" s="10" t="s">
        <v>120</v>
      </c>
      <c r="E33" s="33">
        <v>0.36054000000000003</v>
      </c>
      <c r="F33" s="32">
        <v>100</v>
      </c>
      <c r="G33" s="33">
        <v>0.36054000000000003</v>
      </c>
      <c r="H33" s="34">
        <v>3.4960365961032601E-2</v>
      </c>
      <c r="I33" s="34">
        <v>3.4960365961032601E-2</v>
      </c>
      <c r="J33" s="35">
        <v>0</v>
      </c>
      <c r="K33" s="35">
        <v>0</v>
      </c>
      <c r="L33" s="34">
        <v>0</v>
      </c>
      <c r="M33" s="34">
        <v>0</v>
      </c>
    </row>
    <row r="34" spans="1:13" ht="15" customHeight="1" x14ac:dyDescent="0.25">
      <c r="A34" s="31" t="s">
        <v>149</v>
      </c>
      <c r="B34" s="31" t="s">
        <v>106</v>
      </c>
      <c r="C34" s="31" t="s">
        <v>169</v>
      </c>
      <c r="D34" s="10" t="s">
        <v>120</v>
      </c>
      <c r="E34" s="33">
        <v>0.35965999999999998</v>
      </c>
      <c r="F34" s="32">
        <v>100</v>
      </c>
      <c r="G34" s="33">
        <v>0.35965999999999998</v>
      </c>
      <c r="H34" s="34">
        <v>3.4873564413692999E-2</v>
      </c>
      <c r="I34" s="34">
        <v>3.4873564413692999E-2</v>
      </c>
      <c r="J34" s="35">
        <v>0</v>
      </c>
      <c r="K34" s="35">
        <v>0</v>
      </c>
      <c r="L34" s="34">
        <v>0</v>
      </c>
      <c r="M34" s="34">
        <v>0</v>
      </c>
    </row>
    <row r="35" spans="1:13" ht="15" customHeight="1" x14ac:dyDescent="0.25">
      <c r="A35" s="31" t="s">
        <v>130</v>
      </c>
      <c r="B35" s="31" t="s">
        <v>112</v>
      </c>
      <c r="C35" s="31" t="s">
        <v>173</v>
      </c>
      <c r="D35" s="10" t="s">
        <v>120</v>
      </c>
      <c r="E35" s="33">
        <v>0.36630000000000001</v>
      </c>
      <c r="F35" s="32">
        <v>98</v>
      </c>
      <c r="G35" s="33">
        <v>0.35897400000000002</v>
      </c>
      <c r="H35" s="34">
        <v>3.5528701360391698E-2</v>
      </c>
      <c r="I35" s="34">
        <v>3.4805903711587302E-2</v>
      </c>
      <c r="J35" s="35">
        <v>0</v>
      </c>
      <c r="K35" s="35">
        <v>0</v>
      </c>
      <c r="L35" s="34">
        <v>0</v>
      </c>
      <c r="M35" s="34">
        <v>0</v>
      </c>
    </row>
    <row r="36" spans="1:13" ht="15" customHeight="1" x14ac:dyDescent="0.25">
      <c r="A36" s="31" t="s">
        <v>146</v>
      </c>
      <c r="B36" s="31" t="s">
        <v>102</v>
      </c>
      <c r="C36" s="31" t="s">
        <v>178</v>
      </c>
      <c r="D36" s="10" t="s">
        <v>120</v>
      </c>
      <c r="E36" s="33">
        <v>0.36869000000000002</v>
      </c>
      <c r="F36" s="32">
        <v>97</v>
      </c>
      <c r="G36" s="33">
        <v>0.35762929999999998</v>
      </c>
      <c r="H36" s="34">
        <v>3.5764612688508002E-2</v>
      </c>
      <c r="I36" s="34">
        <v>3.4673287761376202E-2</v>
      </c>
      <c r="J36" s="35">
        <v>0</v>
      </c>
      <c r="K36" s="35">
        <v>0</v>
      </c>
      <c r="L36" s="34">
        <v>0</v>
      </c>
      <c r="M36" s="34">
        <v>0</v>
      </c>
    </row>
    <row r="37" spans="1:13" ht="15" customHeight="1" x14ac:dyDescent="0.25">
      <c r="A37" s="31" t="s">
        <v>92</v>
      </c>
      <c r="B37" s="31" t="s">
        <v>113</v>
      </c>
      <c r="C37" s="31" t="s">
        <v>107</v>
      </c>
      <c r="D37" s="10" t="s">
        <v>120</v>
      </c>
      <c r="E37" s="33">
        <v>0.35559000000000002</v>
      </c>
      <c r="F37" s="32">
        <v>100</v>
      </c>
      <c r="G37" s="33">
        <v>0.35559000000000002</v>
      </c>
      <c r="H37" s="34">
        <v>3.4472201944490702E-2</v>
      </c>
      <c r="I37" s="34">
        <v>3.4472201944490702E-2</v>
      </c>
      <c r="J37" s="35">
        <v>9.3999999999999997E-4</v>
      </c>
      <c r="K37" s="35">
        <v>9.3999999999999997E-4</v>
      </c>
      <c r="L37" s="34">
        <v>-9.90339805299056E-5</v>
      </c>
      <c r="M37" s="34">
        <v>-9.90339805299056E-5</v>
      </c>
    </row>
    <row r="38" spans="1:13" ht="15" customHeight="1" x14ac:dyDescent="0.25">
      <c r="A38" s="31" t="s">
        <v>159</v>
      </c>
      <c r="B38" s="31" t="s">
        <v>110</v>
      </c>
      <c r="C38" s="31" t="s">
        <v>111</v>
      </c>
      <c r="D38" s="10" t="s">
        <v>120</v>
      </c>
      <c r="E38" s="33">
        <v>0.35482999999999998</v>
      </c>
      <c r="F38" s="32">
        <v>100</v>
      </c>
      <c r="G38" s="33">
        <v>0.35482999999999998</v>
      </c>
      <c r="H38" s="34">
        <v>3.4397271902336803E-2</v>
      </c>
      <c r="I38" s="34">
        <v>3.4397271902336803E-2</v>
      </c>
      <c r="J38" s="35">
        <v>5.781E-2</v>
      </c>
      <c r="K38" s="35">
        <v>5.781E-2</v>
      </c>
      <c r="L38" s="34">
        <v>-6.0723795347704598E-3</v>
      </c>
      <c r="M38" s="34">
        <v>-6.0723795347704598E-3</v>
      </c>
    </row>
    <row r="39" spans="1:13" ht="15" customHeight="1" x14ac:dyDescent="0.25">
      <c r="A39" s="31" t="s">
        <v>157</v>
      </c>
      <c r="B39" s="31" t="s">
        <v>110</v>
      </c>
      <c r="C39" s="31" t="s">
        <v>114</v>
      </c>
      <c r="D39" s="10" t="s">
        <v>120</v>
      </c>
      <c r="E39" s="33">
        <v>0.35311999999999999</v>
      </c>
      <c r="F39" s="32">
        <v>100</v>
      </c>
      <c r="G39" s="33">
        <v>0.35311999999999999</v>
      </c>
      <c r="H39" s="34">
        <v>3.4228699150882003E-2</v>
      </c>
      <c r="I39" s="34">
        <v>3.4228699150882003E-2</v>
      </c>
      <c r="J39" s="35">
        <v>3.347E-2</v>
      </c>
      <c r="K39" s="35">
        <v>3.347E-2</v>
      </c>
      <c r="L39" s="34">
        <v>-3.5202059549654901E-3</v>
      </c>
      <c r="M39" s="34">
        <v>-3.5202059549654901E-3</v>
      </c>
    </row>
    <row r="40" spans="1:13" ht="15" customHeight="1" x14ac:dyDescent="0.25">
      <c r="A40" s="31" t="s">
        <v>135</v>
      </c>
      <c r="B40" s="31" t="s">
        <v>104</v>
      </c>
      <c r="C40" s="31" t="s">
        <v>182</v>
      </c>
      <c r="D40" s="10" t="s">
        <v>120</v>
      </c>
      <c r="E40" s="33">
        <v>0.44979999999999998</v>
      </c>
      <c r="F40" s="32">
        <v>78</v>
      </c>
      <c r="G40" s="33">
        <v>0.35084399999999899</v>
      </c>
      <c r="H40" s="34">
        <v>4.3802733349206098E-2</v>
      </c>
      <c r="I40" s="34">
        <v>3.4004372419935001E-2</v>
      </c>
      <c r="J40" s="35">
        <v>0</v>
      </c>
      <c r="K40" s="35">
        <v>0</v>
      </c>
      <c r="L40" s="34">
        <v>0</v>
      </c>
      <c r="M40" s="34">
        <v>0</v>
      </c>
    </row>
    <row r="41" spans="1:13" ht="15" customHeight="1" x14ac:dyDescent="0.25">
      <c r="A41" s="31" t="s">
        <v>98</v>
      </c>
      <c r="B41" s="31" t="s">
        <v>112</v>
      </c>
      <c r="C41" s="31" t="s">
        <v>173</v>
      </c>
      <c r="D41" s="10" t="s">
        <v>120</v>
      </c>
      <c r="E41" s="33">
        <v>0.44418999999999997</v>
      </c>
      <c r="F41" s="32">
        <v>78</v>
      </c>
      <c r="G41" s="33">
        <v>0.3464682</v>
      </c>
      <c r="H41" s="34">
        <v>4.3244771533873003E-2</v>
      </c>
      <c r="I41" s="34">
        <v>3.3573222243536302E-2</v>
      </c>
      <c r="J41" s="35">
        <v>0</v>
      </c>
      <c r="K41" s="35">
        <v>0</v>
      </c>
      <c r="L41" s="34">
        <v>0</v>
      </c>
      <c r="M41" s="34">
        <v>0</v>
      </c>
    </row>
    <row r="42" spans="1:13" ht="15" customHeight="1" x14ac:dyDescent="0.25">
      <c r="A42" s="31" t="s">
        <v>139</v>
      </c>
      <c r="B42" s="31" t="s">
        <v>106</v>
      </c>
      <c r="C42" s="31" t="s">
        <v>169</v>
      </c>
      <c r="D42" s="10" t="s">
        <v>120</v>
      </c>
      <c r="E42" s="33">
        <v>0.34610000000000002</v>
      </c>
      <c r="F42" s="32">
        <v>100</v>
      </c>
      <c r="G42" s="33">
        <v>0.34610000000000002</v>
      </c>
      <c r="H42" s="34">
        <v>3.3536951479686598E-2</v>
      </c>
      <c r="I42" s="34">
        <v>3.3536951479686598E-2</v>
      </c>
      <c r="J42" s="35">
        <v>0</v>
      </c>
      <c r="K42" s="35">
        <v>0</v>
      </c>
      <c r="L42" s="34">
        <v>0</v>
      </c>
      <c r="M42" s="34">
        <v>0</v>
      </c>
    </row>
    <row r="43" spans="1:13" ht="15" customHeight="1" x14ac:dyDescent="0.25">
      <c r="A43" s="31" t="s">
        <v>137</v>
      </c>
      <c r="B43" s="31" t="s">
        <v>109</v>
      </c>
      <c r="C43" s="31" t="s">
        <v>105</v>
      </c>
      <c r="D43" s="10" t="s">
        <v>120</v>
      </c>
      <c r="E43" s="33">
        <v>0.50578999999999996</v>
      </c>
      <c r="F43" s="32">
        <v>68</v>
      </c>
      <c r="G43" s="33">
        <v>0.343937199999999</v>
      </c>
      <c r="H43" s="34">
        <v>4.9387788804296798E-2</v>
      </c>
      <c r="I43" s="34">
        <v>3.3323923378264501E-2</v>
      </c>
      <c r="J43" s="35">
        <v>0</v>
      </c>
      <c r="K43" s="35">
        <v>0</v>
      </c>
      <c r="L43" s="34">
        <v>0</v>
      </c>
      <c r="M43" s="34">
        <v>0</v>
      </c>
    </row>
    <row r="44" spans="1:13" ht="15" customHeight="1" x14ac:dyDescent="0.25">
      <c r="A44" s="31" t="s">
        <v>155</v>
      </c>
      <c r="B44" s="31" t="s">
        <v>102</v>
      </c>
      <c r="C44" s="31" t="s">
        <v>174</v>
      </c>
      <c r="D44" s="10" t="s">
        <v>120</v>
      </c>
      <c r="E44" s="33">
        <v>0.34116999999999997</v>
      </c>
      <c r="F44" s="32">
        <v>100</v>
      </c>
      <c r="G44" s="33">
        <v>0.34116999999999997</v>
      </c>
      <c r="H44" s="34">
        <v>3.3051428055383303E-2</v>
      </c>
      <c r="I44" s="34">
        <v>3.3051428055383303E-2</v>
      </c>
      <c r="J44" s="35">
        <v>0</v>
      </c>
      <c r="K44" s="35">
        <v>0</v>
      </c>
      <c r="L44" s="34">
        <v>0</v>
      </c>
      <c r="M44" s="34">
        <v>0</v>
      </c>
    </row>
    <row r="45" spans="1:13" ht="15" customHeight="1" x14ac:dyDescent="0.25">
      <c r="A45" s="31" t="s">
        <v>160</v>
      </c>
      <c r="B45" s="31" t="s">
        <v>109</v>
      </c>
      <c r="C45" s="31" t="s">
        <v>114</v>
      </c>
      <c r="D45" s="10" t="s">
        <v>120</v>
      </c>
      <c r="E45" s="33">
        <v>0.34081999999999901</v>
      </c>
      <c r="F45" s="32">
        <v>100</v>
      </c>
      <c r="G45" s="33">
        <v>0.34081999999999901</v>
      </c>
      <c r="H45" s="34">
        <v>3.3016967519089203E-2</v>
      </c>
      <c r="I45" s="34">
        <v>3.3016967519089203E-2</v>
      </c>
      <c r="J45" s="35">
        <v>0</v>
      </c>
      <c r="K45" s="35">
        <v>0</v>
      </c>
      <c r="L45" s="34">
        <v>0</v>
      </c>
      <c r="M45" s="34">
        <v>0</v>
      </c>
    </row>
    <row r="46" spans="1:13" ht="15" customHeight="1" x14ac:dyDescent="0.25">
      <c r="A46" s="31" t="s">
        <v>141</v>
      </c>
      <c r="B46" s="31" t="s">
        <v>104</v>
      </c>
      <c r="C46" s="31" t="s">
        <v>117</v>
      </c>
      <c r="D46" s="10" t="s">
        <v>120</v>
      </c>
      <c r="E46" s="33">
        <v>0.34162999999999999</v>
      </c>
      <c r="F46" s="32">
        <v>99</v>
      </c>
      <c r="G46" s="33">
        <v>0.33821370000000001</v>
      </c>
      <c r="H46" s="34">
        <v>3.3096720794236902E-2</v>
      </c>
      <c r="I46" s="34">
        <v>3.2760390823235397E-2</v>
      </c>
      <c r="J46" s="35">
        <v>0</v>
      </c>
      <c r="K46" s="35">
        <v>0</v>
      </c>
      <c r="L46" s="34">
        <v>0</v>
      </c>
      <c r="M46" s="34">
        <v>0</v>
      </c>
    </row>
    <row r="47" spans="1:13" ht="15" customHeight="1" x14ac:dyDescent="0.25">
      <c r="A47" s="31" t="s">
        <v>167</v>
      </c>
      <c r="B47" s="31" t="s">
        <v>112</v>
      </c>
      <c r="C47" s="31" t="s">
        <v>173</v>
      </c>
      <c r="D47" s="10" t="s">
        <v>120</v>
      </c>
      <c r="E47" s="33">
        <v>0.35546</v>
      </c>
      <c r="F47" s="32">
        <v>95</v>
      </c>
      <c r="G47" s="33">
        <v>0.33768700000000001</v>
      </c>
      <c r="H47" s="34">
        <v>3.44593845787926E-2</v>
      </c>
      <c r="I47" s="34">
        <v>3.2708547685386502E-2</v>
      </c>
      <c r="J47" s="35">
        <v>0</v>
      </c>
      <c r="K47" s="35">
        <v>0</v>
      </c>
      <c r="L47" s="34">
        <v>0</v>
      </c>
      <c r="M47" s="34">
        <v>0</v>
      </c>
    </row>
    <row r="48" spans="1:13" ht="15" customHeight="1" x14ac:dyDescent="0.25">
      <c r="A48" s="31" t="s">
        <v>165</v>
      </c>
      <c r="B48" s="31" t="s">
        <v>106</v>
      </c>
      <c r="C48" s="31" t="s">
        <v>169</v>
      </c>
      <c r="D48" s="10" t="s">
        <v>120</v>
      </c>
      <c r="E48" s="33">
        <v>0.33474999999999999</v>
      </c>
      <c r="F48" s="32">
        <v>100</v>
      </c>
      <c r="G48" s="33">
        <v>0.33474999999999999</v>
      </c>
      <c r="H48" s="34">
        <v>3.2419506171449099E-2</v>
      </c>
      <c r="I48" s="34">
        <v>3.2419506171449099E-2</v>
      </c>
      <c r="J48" s="35">
        <v>0</v>
      </c>
      <c r="K48" s="35">
        <v>0</v>
      </c>
      <c r="L48" s="34">
        <v>0</v>
      </c>
      <c r="M48" s="34">
        <v>0</v>
      </c>
    </row>
    <row r="49" spans="1:13" ht="15" customHeight="1" x14ac:dyDescent="0.25">
      <c r="A49" s="31" t="s">
        <v>133</v>
      </c>
      <c r="B49" s="31" t="s">
        <v>106</v>
      </c>
      <c r="C49" s="31" t="s">
        <v>169</v>
      </c>
      <c r="D49" s="10" t="s">
        <v>120</v>
      </c>
      <c r="E49" s="33">
        <v>0.33090999999999998</v>
      </c>
      <c r="F49" s="32">
        <v>100</v>
      </c>
      <c r="G49" s="33">
        <v>0.33090999999999998</v>
      </c>
      <c r="H49" s="34">
        <v>3.2041718968177202E-2</v>
      </c>
      <c r="I49" s="34">
        <v>3.2041718968177202E-2</v>
      </c>
      <c r="J49" s="35">
        <v>0</v>
      </c>
      <c r="K49" s="35">
        <v>0</v>
      </c>
      <c r="L49" s="34">
        <v>0</v>
      </c>
      <c r="M49" s="34">
        <v>0</v>
      </c>
    </row>
    <row r="50" spans="1:13" ht="15" customHeight="1" x14ac:dyDescent="0.25">
      <c r="A50" s="31" t="s">
        <v>133</v>
      </c>
      <c r="B50" s="31" t="s">
        <v>102</v>
      </c>
      <c r="C50" s="31" t="s">
        <v>174</v>
      </c>
      <c r="D50" s="10" t="s">
        <v>120</v>
      </c>
      <c r="E50" s="33">
        <v>0.32989000000000002</v>
      </c>
      <c r="F50" s="32">
        <v>100</v>
      </c>
      <c r="G50" s="33">
        <v>0.32989000000000002</v>
      </c>
      <c r="H50" s="34">
        <v>3.1941392481508797E-2</v>
      </c>
      <c r="I50" s="34">
        <v>3.1941392481508797E-2</v>
      </c>
      <c r="J50" s="35">
        <v>0</v>
      </c>
      <c r="K50" s="35">
        <v>0</v>
      </c>
      <c r="L50" s="34">
        <v>0</v>
      </c>
      <c r="M50" s="34">
        <v>0</v>
      </c>
    </row>
    <row r="51" spans="1:13" ht="15" customHeight="1" x14ac:dyDescent="0.25">
      <c r="A51" s="31" t="s">
        <v>100</v>
      </c>
      <c r="B51" s="31" t="s">
        <v>102</v>
      </c>
      <c r="C51" s="31" t="s">
        <v>178</v>
      </c>
      <c r="D51" s="10" t="s">
        <v>120</v>
      </c>
      <c r="E51" s="33">
        <v>0.32869999999999999</v>
      </c>
      <c r="F51" s="32">
        <v>100</v>
      </c>
      <c r="G51" s="33">
        <v>0.32869999999999999</v>
      </c>
      <c r="H51" s="34">
        <v>3.1824357240249602E-2</v>
      </c>
      <c r="I51" s="34">
        <v>3.1824357240249602E-2</v>
      </c>
      <c r="J51" s="35">
        <v>0</v>
      </c>
      <c r="K51" s="35">
        <v>0</v>
      </c>
      <c r="L51" s="34">
        <v>0</v>
      </c>
      <c r="M51" s="34">
        <v>0</v>
      </c>
    </row>
    <row r="52" spans="1:13" ht="15" customHeight="1" x14ac:dyDescent="0.25">
      <c r="A52" s="31" t="s">
        <v>153</v>
      </c>
      <c r="B52" s="31" t="s">
        <v>109</v>
      </c>
      <c r="C52" s="31" t="s">
        <v>105</v>
      </c>
      <c r="D52" s="10" t="s">
        <v>120</v>
      </c>
      <c r="E52" s="33">
        <v>0.32861999999999902</v>
      </c>
      <c r="F52" s="32">
        <v>100</v>
      </c>
      <c r="G52" s="33">
        <v>0.32861999999999902</v>
      </c>
      <c r="H52" s="34">
        <v>3.1816489801042402E-2</v>
      </c>
      <c r="I52" s="34">
        <v>3.1816489801042402E-2</v>
      </c>
      <c r="J52" s="35">
        <v>0</v>
      </c>
      <c r="K52" s="35">
        <v>0</v>
      </c>
      <c r="L52" s="34">
        <v>0</v>
      </c>
      <c r="M52" s="34">
        <v>0</v>
      </c>
    </row>
    <row r="53" spans="1:13" ht="15" customHeight="1" x14ac:dyDescent="0.25">
      <c r="A53" s="31" t="s">
        <v>136</v>
      </c>
      <c r="B53" s="31" t="s">
        <v>103</v>
      </c>
      <c r="C53" s="31" t="s">
        <v>178</v>
      </c>
      <c r="D53" s="10" t="s">
        <v>120</v>
      </c>
      <c r="E53" s="33">
        <v>0.37667</v>
      </c>
      <c r="F53" s="32">
        <v>87</v>
      </c>
      <c r="G53" s="33">
        <v>0.32770290000000002</v>
      </c>
      <c r="H53" s="34">
        <v>3.65526892598124E-2</v>
      </c>
      <c r="I53" s="34">
        <v>3.1726303730264797E-2</v>
      </c>
      <c r="J53" s="35">
        <v>0</v>
      </c>
      <c r="K53" s="35">
        <v>0</v>
      </c>
      <c r="L53" s="34">
        <v>0</v>
      </c>
      <c r="M53" s="34">
        <v>0</v>
      </c>
    </row>
    <row r="54" spans="1:13" ht="15" customHeight="1" x14ac:dyDescent="0.25">
      <c r="A54" s="31" t="s">
        <v>157</v>
      </c>
      <c r="B54" s="31" t="s">
        <v>110</v>
      </c>
      <c r="C54" s="31" t="s">
        <v>174</v>
      </c>
      <c r="D54" s="10" t="s">
        <v>120</v>
      </c>
      <c r="E54" s="33">
        <v>0.32718000000000003</v>
      </c>
      <c r="F54" s="32">
        <v>100</v>
      </c>
      <c r="G54" s="33">
        <v>0.32718000000000003</v>
      </c>
      <c r="H54" s="34">
        <v>3.1674886152736698E-2</v>
      </c>
      <c r="I54" s="34">
        <v>3.1674886152736698E-2</v>
      </c>
      <c r="J54" s="35">
        <v>0</v>
      </c>
      <c r="K54" s="35">
        <v>0</v>
      </c>
      <c r="L54" s="34">
        <v>0</v>
      </c>
      <c r="M54" s="34">
        <v>0</v>
      </c>
    </row>
    <row r="55" spans="1:13" ht="15" customHeight="1" x14ac:dyDescent="0.25">
      <c r="A55" s="31" t="s">
        <v>101</v>
      </c>
      <c r="B55" s="31" t="s">
        <v>106</v>
      </c>
      <c r="C55" s="31" t="s">
        <v>169</v>
      </c>
      <c r="D55" s="10" t="s">
        <v>120</v>
      </c>
      <c r="E55" s="33">
        <v>0.32649</v>
      </c>
      <c r="F55" s="32">
        <v>100</v>
      </c>
      <c r="G55" s="33">
        <v>0.32649</v>
      </c>
      <c r="H55" s="34">
        <v>3.1607041291596499E-2</v>
      </c>
      <c r="I55" s="34">
        <v>3.1607041291596499E-2</v>
      </c>
      <c r="J55" s="35">
        <v>0</v>
      </c>
      <c r="K55" s="35">
        <v>0</v>
      </c>
      <c r="L55" s="34">
        <v>0</v>
      </c>
      <c r="M55" s="34">
        <v>0</v>
      </c>
    </row>
    <row r="56" spans="1:13" ht="15" customHeight="1" x14ac:dyDescent="0.25">
      <c r="A56" s="31" t="s">
        <v>142</v>
      </c>
      <c r="B56" s="31" t="s">
        <v>119</v>
      </c>
      <c r="C56" s="31" t="s">
        <v>103</v>
      </c>
      <c r="D56" s="10" t="s">
        <v>120</v>
      </c>
      <c r="E56" s="33">
        <v>0.34200000000000003</v>
      </c>
      <c r="F56" s="32">
        <v>95</v>
      </c>
      <c r="G56" s="33">
        <v>0.32490000000000002</v>
      </c>
      <c r="H56" s="34">
        <v>3.3133153351285298E-2</v>
      </c>
      <c r="I56" s="34">
        <v>3.1450720118977003E-2</v>
      </c>
      <c r="J56" s="35">
        <v>3.585E-2</v>
      </c>
      <c r="K56" s="35">
        <v>3.4057499999999997E-2</v>
      </c>
      <c r="L56" s="34">
        <v>-3.7700499358291799E-3</v>
      </c>
      <c r="M56" s="34">
        <v>-3.5818854506409702E-3</v>
      </c>
    </row>
    <row r="57" spans="1:13" ht="15" customHeight="1" x14ac:dyDescent="0.25">
      <c r="A57" s="31" t="s">
        <v>97</v>
      </c>
      <c r="B57" s="31" t="s">
        <v>112</v>
      </c>
      <c r="C57" s="31" t="s">
        <v>173</v>
      </c>
      <c r="D57" s="10" t="s">
        <v>120</v>
      </c>
      <c r="E57" s="33">
        <v>0.33539999999999998</v>
      </c>
      <c r="F57" s="32">
        <v>96</v>
      </c>
      <c r="G57" s="33">
        <v>0.32198399999999999</v>
      </c>
      <c r="H57" s="34">
        <v>3.2483468210402697E-2</v>
      </c>
      <c r="I57" s="34">
        <v>3.11640945414755E-2</v>
      </c>
      <c r="J57" s="35">
        <v>0</v>
      </c>
      <c r="K57" s="35">
        <v>0</v>
      </c>
      <c r="L57" s="34">
        <v>0</v>
      </c>
      <c r="M57" s="34">
        <v>0</v>
      </c>
    </row>
    <row r="58" spans="1:13" ht="15" customHeight="1" x14ac:dyDescent="0.25">
      <c r="A58" s="31" t="s">
        <v>95</v>
      </c>
      <c r="B58" s="31" t="s">
        <v>104</v>
      </c>
      <c r="C58" s="31" t="s">
        <v>182</v>
      </c>
      <c r="D58" s="10" t="s">
        <v>120</v>
      </c>
      <c r="E58" s="33">
        <v>0.43476999999999999</v>
      </c>
      <c r="F58" s="32">
        <v>74</v>
      </c>
      <c r="G58" s="33">
        <v>0.32172980000000001</v>
      </c>
      <c r="H58" s="34">
        <v>4.2308543883173601E-2</v>
      </c>
      <c r="I58" s="34">
        <v>3.11391119574711E-2</v>
      </c>
      <c r="J58" s="35">
        <v>0</v>
      </c>
      <c r="K58" s="35">
        <v>0</v>
      </c>
      <c r="L58" s="34">
        <v>0</v>
      </c>
      <c r="M58" s="34">
        <v>0</v>
      </c>
    </row>
    <row r="59" spans="1:13" ht="15" customHeight="1" x14ac:dyDescent="0.25">
      <c r="A59" s="31" t="s">
        <v>137</v>
      </c>
      <c r="B59" s="31" t="s">
        <v>119</v>
      </c>
      <c r="C59" s="31" t="s">
        <v>103</v>
      </c>
      <c r="D59" s="10" t="s">
        <v>120</v>
      </c>
      <c r="E59" s="33">
        <v>0.34360000000000002</v>
      </c>
      <c r="F59" s="32">
        <v>93</v>
      </c>
      <c r="G59" s="33">
        <v>0.319548</v>
      </c>
      <c r="H59" s="34">
        <v>3.3290714335284903E-2</v>
      </c>
      <c r="I59" s="34">
        <v>3.0924711191747199E-2</v>
      </c>
      <c r="J59" s="35">
        <v>1.4540000000000001E-2</v>
      </c>
      <c r="K59" s="35">
        <v>1.35222E-2</v>
      </c>
      <c r="L59" s="34">
        <v>-1.5307690736517899E-3</v>
      </c>
      <c r="M59" s="34">
        <v>-1.42369155308852E-3</v>
      </c>
    </row>
    <row r="60" spans="1:13" ht="15" customHeight="1" x14ac:dyDescent="0.25">
      <c r="A60" s="31" t="s">
        <v>135</v>
      </c>
      <c r="B60" s="31" t="s">
        <v>112</v>
      </c>
      <c r="C60" s="31" t="s">
        <v>173</v>
      </c>
      <c r="D60" s="10" t="s">
        <v>120</v>
      </c>
      <c r="E60" s="33">
        <v>0.31817000000000001</v>
      </c>
      <c r="F60" s="32">
        <v>100</v>
      </c>
      <c r="G60" s="33">
        <v>0.31817000000000001</v>
      </c>
      <c r="H60" s="34">
        <v>3.0789321083043199E-2</v>
      </c>
      <c r="I60" s="34">
        <v>3.0789321083043199E-2</v>
      </c>
      <c r="J60" s="35">
        <v>0</v>
      </c>
      <c r="K60" s="35">
        <v>0</v>
      </c>
      <c r="L60" s="34">
        <v>0</v>
      </c>
      <c r="M60" s="34">
        <v>0</v>
      </c>
    </row>
    <row r="61" spans="1:13" ht="15" customHeight="1" x14ac:dyDescent="0.25">
      <c r="A61" s="31" t="s">
        <v>151</v>
      </c>
      <c r="B61" s="31" t="s">
        <v>112</v>
      </c>
      <c r="C61" s="31" t="s">
        <v>173</v>
      </c>
      <c r="D61" s="10" t="s">
        <v>120</v>
      </c>
      <c r="E61" s="33">
        <v>0.32040999999999997</v>
      </c>
      <c r="F61" s="32">
        <v>99</v>
      </c>
      <c r="G61" s="33">
        <v>0.31720589999999999</v>
      </c>
      <c r="H61" s="34">
        <v>3.1009412739213E-2</v>
      </c>
      <c r="I61" s="34">
        <v>3.06946077044019E-2</v>
      </c>
      <c r="J61" s="35">
        <v>0</v>
      </c>
      <c r="K61" s="35">
        <v>0</v>
      </c>
      <c r="L61" s="34">
        <v>0</v>
      </c>
      <c r="M61" s="34">
        <v>0</v>
      </c>
    </row>
    <row r="62" spans="1:13" ht="15" customHeight="1" x14ac:dyDescent="0.25">
      <c r="A62" s="31" t="s">
        <v>148</v>
      </c>
      <c r="B62" s="31" t="s">
        <v>103</v>
      </c>
      <c r="C62" s="31" t="s">
        <v>178</v>
      </c>
      <c r="D62" s="10" t="s">
        <v>120</v>
      </c>
      <c r="E62" s="33">
        <v>0.34823999999999999</v>
      </c>
      <c r="F62" s="32">
        <v>91</v>
      </c>
      <c r="G62" s="33">
        <v>0.31689840000000002</v>
      </c>
      <c r="H62" s="34">
        <v>3.3747777087685199E-2</v>
      </c>
      <c r="I62" s="34">
        <v>3.0664400672878199E-2</v>
      </c>
      <c r="J62" s="35">
        <v>0</v>
      </c>
      <c r="K62" s="35">
        <v>0</v>
      </c>
      <c r="L62" s="34">
        <v>0</v>
      </c>
      <c r="M62" s="34">
        <v>0</v>
      </c>
    </row>
    <row r="63" spans="1:13" ht="15" customHeight="1" x14ac:dyDescent="0.25">
      <c r="A63" s="31" t="s">
        <v>163</v>
      </c>
      <c r="B63" s="31" t="s">
        <v>112</v>
      </c>
      <c r="C63" s="31" t="s">
        <v>110</v>
      </c>
      <c r="D63" s="10" t="s">
        <v>120</v>
      </c>
      <c r="E63" s="33">
        <v>0.31573000000000001</v>
      </c>
      <c r="F63" s="32">
        <v>100</v>
      </c>
      <c r="G63" s="33">
        <v>0.31573000000000001</v>
      </c>
      <c r="H63" s="34">
        <v>3.05496318489086E-2</v>
      </c>
      <c r="I63" s="34">
        <v>3.05496318489086E-2</v>
      </c>
      <c r="J63" s="35">
        <v>8.9689999999999895E-2</v>
      </c>
      <c r="K63" s="35">
        <v>8.9689999999999895E-2</v>
      </c>
      <c r="L63" s="34">
        <v>-9.40527574458116E-3</v>
      </c>
      <c r="M63" s="34">
        <v>-9.40527574458116E-3</v>
      </c>
    </row>
    <row r="64" spans="1:13" ht="15" customHeight="1" x14ac:dyDescent="0.25">
      <c r="A64" s="31" t="s">
        <v>143</v>
      </c>
      <c r="B64" s="31" t="s">
        <v>112</v>
      </c>
      <c r="C64" s="31" t="s">
        <v>173</v>
      </c>
      <c r="D64" s="10" t="s">
        <v>120</v>
      </c>
      <c r="E64" s="33">
        <v>0.31237999999999999</v>
      </c>
      <c r="F64" s="32">
        <v>100</v>
      </c>
      <c r="G64" s="33">
        <v>0.31237999999999999</v>
      </c>
      <c r="H64" s="34">
        <v>3.0220641106408701E-2</v>
      </c>
      <c r="I64" s="34">
        <v>3.0220641106408701E-2</v>
      </c>
      <c r="J64" s="35">
        <v>0</v>
      </c>
      <c r="K64" s="35">
        <v>0</v>
      </c>
      <c r="L64" s="34">
        <v>0</v>
      </c>
      <c r="M64" s="34">
        <v>0</v>
      </c>
    </row>
    <row r="65" spans="1:13" ht="15" customHeight="1" x14ac:dyDescent="0.25">
      <c r="A65" s="31" t="s">
        <v>94</v>
      </c>
      <c r="B65" s="31" t="s">
        <v>106</v>
      </c>
      <c r="C65" s="31" t="s">
        <v>178</v>
      </c>
      <c r="D65" s="10" t="s">
        <v>120</v>
      </c>
      <c r="E65" s="33">
        <v>0.40458</v>
      </c>
      <c r="F65" s="32">
        <v>77</v>
      </c>
      <c r="G65" s="33">
        <v>0.31152659999999999</v>
      </c>
      <c r="H65" s="34">
        <v>3.9313701112571701E-2</v>
      </c>
      <c r="I65" s="34">
        <v>3.01368487290847E-2</v>
      </c>
      <c r="J65" s="35">
        <v>0</v>
      </c>
      <c r="K65" s="35">
        <v>0</v>
      </c>
      <c r="L65" s="34">
        <v>0</v>
      </c>
      <c r="M65" s="34">
        <v>0</v>
      </c>
    </row>
    <row r="66" spans="1:13" ht="15" customHeight="1" x14ac:dyDescent="0.25">
      <c r="A66" s="31" t="s">
        <v>128</v>
      </c>
      <c r="B66" s="31" t="s">
        <v>106</v>
      </c>
      <c r="C66" s="31" t="s">
        <v>178</v>
      </c>
      <c r="D66" s="10" t="s">
        <v>120</v>
      </c>
      <c r="E66" s="33">
        <v>0.40458</v>
      </c>
      <c r="F66" s="32">
        <v>77</v>
      </c>
      <c r="G66" s="33">
        <v>0.31152659999999999</v>
      </c>
      <c r="H66" s="34">
        <v>3.9313701112571701E-2</v>
      </c>
      <c r="I66" s="34">
        <v>3.01368487290847E-2</v>
      </c>
      <c r="J66" s="35">
        <v>0</v>
      </c>
      <c r="K66" s="35">
        <v>0</v>
      </c>
      <c r="L66" s="34">
        <v>0</v>
      </c>
      <c r="M66" s="34">
        <v>0</v>
      </c>
    </row>
    <row r="67" spans="1:13" ht="15" customHeight="1" x14ac:dyDescent="0.25">
      <c r="A67" s="31" t="s">
        <v>129</v>
      </c>
      <c r="B67" s="31" t="s">
        <v>106</v>
      </c>
      <c r="C67" s="31" t="s">
        <v>169</v>
      </c>
      <c r="D67" s="10" t="s">
        <v>120</v>
      </c>
      <c r="E67" s="33">
        <v>0.31115999999999999</v>
      </c>
      <c r="F67" s="32">
        <v>100</v>
      </c>
      <c r="G67" s="33">
        <v>0.31115999999999999</v>
      </c>
      <c r="H67" s="34">
        <v>3.0100855643034601E-2</v>
      </c>
      <c r="I67" s="34">
        <v>3.0100855643034601E-2</v>
      </c>
      <c r="J67" s="35">
        <v>0</v>
      </c>
      <c r="K67" s="35">
        <v>0</v>
      </c>
      <c r="L67" s="34">
        <v>0</v>
      </c>
      <c r="M67" s="34">
        <v>0</v>
      </c>
    </row>
    <row r="68" spans="1:13" ht="15" customHeight="1" x14ac:dyDescent="0.25">
      <c r="A68" s="31" t="s">
        <v>136</v>
      </c>
      <c r="B68" s="31" t="s">
        <v>119</v>
      </c>
      <c r="C68" s="31" t="s">
        <v>102</v>
      </c>
      <c r="D68" s="10" t="s">
        <v>120</v>
      </c>
      <c r="E68" s="33">
        <v>0.32313999999999998</v>
      </c>
      <c r="F68" s="32">
        <v>96</v>
      </c>
      <c r="G68" s="33">
        <v>0.3102144</v>
      </c>
      <c r="H68" s="34">
        <v>3.1277712983677798E-2</v>
      </c>
      <c r="I68" s="34">
        <v>3.00080216715932E-2</v>
      </c>
      <c r="J68" s="35">
        <v>0</v>
      </c>
      <c r="K68" s="35">
        <v>0</v>
      </c>
      <c r="L68" s="34">
        <v>0</v>
      </c>
      <c r="M68" s="34">
        <v>0</v>
      </c>
    </row>
    <row r="69" spans="1:13" ht="15" customHeight="1" x14ac:dyDescent="0.25">
      <c r="A69" s="31" t="s">
        <v>155</v>
      </c>
      <c r="B69" s="31" t="s">
        <v>106</v>
      </c>
      <c r="C69" s="31" t="s">
        <v>169</v>
      </c>
      <c r="D69" s="10" t="s">
        <v>120</v>
      </c>
      <c r="E69" s="33">
        <v>0.31</v>
      </c>
      <c r="F69" s="32">
        <v>100</v>
      </c>
      <c r="G69" s="33">
        <v>0.31</v>
      </c>
      <c r="H69" s="34">
        <v>2.99869741850959E-2</v>
      </c>
      <c r="I69" s="34">
        <v>2.99869741850959E-2</v>
      </c>
      <c r="J69" s="35">
        <v>0</v>
      </c>
      <c r="K69" s="35">
        <v>0</v>
      </c>
      <c r="L69" s="34">
        <v>0</v>
      </c>
      <c r="M69" s="34">
        <v>0</v>
      </c>
    </row>
    <row r="70" spans="1:13" ht="15" customHeight="1" x14ac:dyDescent="0.25">
      <c r="A70" s="31" t="s">
        <v>158</v>
      </c>
      <c r="B70" s="31" t="s">
        <v>110</v>
      </c>
      <c r="C70" s="31" t="s">
        <v>174</v>
      </c>
      <c r="D70" s="10" t="s">
        <v>120</v>
      </c>
      <c r="E70" s="33">
        <v>0.30969000000000002</v>
      </c>
      <c r="F70" s="32">
        <v>100</v>
      </c>
      <c r="G70" s="33">
        <v>0.30969000000000002</v>
      </c>
      <c r="H70" s="34">
        <v>2.9956542479119198E-2</v>
      </c>
      <c r="I70" s="34">
        <v>2.9956542479119198E-2</v>
      </c>
      <c r="J70" s="35">
        <v>0</v>
      </c>
      <c r="K70" s="35">
        <v>0</v>
      </c>
      <c r="L70" s="34">
        <v>0</v>
      </c>
      <c r="M70" s="34">
        <v>0</v>
      </c>
    </row>
    <row r="71" spans="1:13" ht="15" customHeight="1" x14ac:dyDescent="0.25">
      <c r="A71" s="31" t="s">
        <v>92</v>
      </c>
      <c r="B71" s="31" t="s">
        <v>106</v>
      </c>
      <c r="C71" s="31" t="s">
        <v>107</v>
      </c>
      <c r="D71" s="10" t="s">
        <v>120</v>
      </c>
      <c r="E71" s="33">
        <v>0.30728</v>
      </c>
      <c r="F71" s="32">
        <v>100</v>
      </c>
      <c r="G71" s="33">
        <v>0.30728</v>
      </c>
      <c r="H71" s="34">
        <v>2.9719991170542501E-2</v>
      </c>
      <c r="I71" s="34">
        <v>2.9719991170542501E-2</v>
      </c>
      <c r="J71" s="35">
        <v>8.344E-2</v>
      </c>
      <c r="K71" s="35">
        <v>8.344E-2</v>
      </c>
      <c r="L71" s="34">
        <v>-8.7527511048996996E-3</v>
      </c>
      <c r="M71" s="34">
        <v>-8.7527511048996996E-3</v>
      </c>
    </row>
    <row r="72" spans="1:13" ht="15" customHeight="1" x14ac:dyDescent="0.25">
      <c r="A72" s="31" t="s">
        <v>89</v>
      </c>
      <c r="B72" s="31" t="s">
        <v>112</v>
      </c>
      <c r="C72" s="31" t="s">
        <v>173</v>
      </c>
      <c r="D72" s="10" t="s">
        <v>120</v>
      </c>
      <c r="E72" s="33">
        <v>0.30642999999999998</v>
      </c>
      <c r="F72" s="32">
        <v>100</v>
      </c>
      <c r="G72" s="33">
        <v>0.30642999999999998</v>
      </c>
      <c r="H72" s="34">
        <v>2.9636573171705798E-2</v>
      </c>
      <c r="I72" s="34">
        <v>2.9636573171705798E-2</v>
      </c>
      <c r="J72" s="35">
        <v>0</v>
      </c>
      <c r="K72" s="35">
        <v>0</v>
      </c>
      <c r="L72" s="34">
        <v>0</v>
      </c>
      <c r="M72" s="34">
        <v>0</v>
      </c>
    </row>
    <row r="73" spans="1:13" ht="15" customHeight="1" x14ac:dyDescent="0.25">
      <c r="A73" s="31" t="s">
        <v>148</v>
      </c>
      <c r="B73" s="31" t="s">
        <v>104</v>
      </c>
      <c r="C73" s="31" t="s">
        <v>107</v>
      </c>
      <c r="D73" s="10" t="s">
        <v>120</v>
      </c>
      <c r="E73" s="33">
        <v>0.30624000000000001</v>
      </c>
      <c r="F73" s="32">
        <v>100</v>
      </c>
      <c r="G73" s="33">
        <v>0.30624000000000001</v>
      </c>
      <c r="H73" s="34">
        <v>2.96179277196158E-2</v>
      </c>
      <c r="I73" s="34">
        <v>2.96179277196158E-2</v>
      </c>
      <c r="J73" s="35">
        <v>9.5469999999999999E-2</v>
      </c>
      <c r="K73" s="35">
        <v>9.5469999999999999E-2</v>
      </c>
      <c r="L73" s="34">
        <v>-1.00083482153892E-2</v>
      </c>
      <c r="M73" s="34">
        <v>-1.00083482153892E-2</v>
      </c>
    </row>
    <row r="74" spans="1:13" ht="15" customHeight="1" x14ac:dyDescent="0.25">
      <c r="A74" s="31" t="s">
        <v>154</v>
      </c>
      <c r="B74" s="31" t="s">
        <v>112</v>
      </c>
      <c r="C74" s="31" t="s">
        <v>173</v>
      </c>
      <c r="D74" s="10" t="s">
        <v>120</v>
      </c>
      <c r="E74" s="33">
        <v>0.30570000000000003</v>
      </c>
      <c r="F74" s="32">
        <v>100</v>
      </c>
      <c r="G74" s="33">
        <v>0.30570000000000003</v>
      </c>
      <c r="H74" s="34">
        <v>2.95649372255684E-2</v>
      </c>
      <c r="I74" s="34">
        <v>2.95649372255684E-2</v>
      </c>
      <c r="J74" s="35">
        <v>0</v>
      </c>
      <c r="K74" s="35">
        <v>0</v>
      </c>
      <c r="L74" s="34">
        <v>0</v>
      </c>
      <c r="M74" s="34">
        <v>0</v>
      </c>
    </row>
    <row r="75" spans="1:13" ht="15" customHeight="1" x14ac:dyDescent="0.25">
      <c r="A75" s="31" t="s">
        <v>132</v>
      </c>
      <c r="B75" s="31" t="s">
        <v>116</v>
      </c>
      <c r="C75" s="31" t="s">
        <v>111</v>
      </c>
      <c r="D75" s="10" t="s">
        <v>120</v>
      </c>
      <c r="E75" s="33">
        <v>0.30315999999999999</v>
      </c>
      <c r="F75" s="32">
        <v>100</v>
      </c>
      <c r="G75" s="33">
        <v>0.30315999999999999</v>
      </c>
      <c r="H75" s="34">
        <v>2.9315722223759E-2</v>
      </c>
      <c r="I75" s="34">
        <v>2.9315722223759E-2</v>
      </c>
      <c r="J75" s="35">
        <v>0</v>
      </c>
      <c r="K75" s="35">
        <v>0</v>
      </c>
      <c r="L75" s="34">
        <v>0</v>
      </c>
      <c r="M75" s="34">
        <v>0</v>
      </c>
    </row>
    <row r="76" spans="1:13" ht="15" customHeight="1" x14ac:dyDescent="0.25">
      <c r="A76" s="31" t="s">
        <v>95</v>
      </c>
      <c r="B76" s="31" t="s">
        <v>112</v>
      </c>
      <c r="C76" s="31" t="s">
        <v>173</v>
      </c>
      <c r="D76" s="10" t="s">
        <v>120</v>
      </c>
      <c r="E76" s="33">
        <v>0.30765999999999999</v>
      </c>
      <c r="F76" s="32">
        <v>98</v>
      </c>
      <c r="G76" s="33">
        <v>0.30150679999999902</v>
      </c>
      <c r="H76" s="34">
        <v>2.97572861089625E-2</v>
      </c>
      <c r="I76" s="34">
        <v>2.9153549027171401E-2</v>
      </c>
      <c r="J76" s="35">
        <v>0</v>
      </c>
      <c r="K76" s="35">
        <v>0</v>
      </c>
      <c r="L76" s="34">
        <v>0</v>
      </c>
      <c r="M76" s="34">
        <v>0</v>
      </c>
    </row>
    <row r="77" spans="1:13" ht="15" customHeight="1" x14ac:dyDescent="0.25">
      <c r="A77" s="31" t="s">
        <v>144</v>
      </c>
      <c r="B77" s="31" t="s">
        <v>112</v>
      </c>
      <c r="C77" s="31" t="s">
        <v>173</v>
      </c>
      <c r="D77" s="10" t="s">
        <v>120</v>
      </c>
      <c r="E77" s="33">
        <v>0.30434</v>
      </c>
      <c r="F77" s="32">
        <v>99</v>
      </c>
      <c r="G77" s="33">
        <v>0.30129660000000003</v>
      </c>
      <c r="H77" s="34">
        <v>2.9431491768247799E-2</v>
      </c>
      <c r="I77" s="34">
        <v>2.9132930965884499E-2</v>
      </c>
      <c r="J77" s="35">
        <v>0</v>
      </c>
      <c r="K77" s="35">
        <v>0</v>
      </c>
      <c r="L77" s="34">
        <v>0</v>
      </c>
      <c r="M77" s="34">
        <v>0</v>
      </c>
    </row>
    <row r="78" spans="1:13" ht="15" customHeight="1" x14ac:dyDescent="0.25">
      <c r="A78" s="31" t="s">
        <v>147</v>
      </c>
      <c r="B78" s="31" t="s">
        <v>104</v>
      </c>
      <c r="C78" s="31" t="s">
        <v>107</v>
      </c>
      <c r="D78" s="10" t="s">
        <v>120</v>
      </c>
      <c r="E78" s="33">
        <v>0.29986999999999903</v>
      </c>
      <c r="F78" s="32">
        <v>100</v>
      </c>
      <c r="G78" s="33">
        <v>0.29986999999999903</v>
      </c>
      <c r="H78" s="34">
        <v>2.8993009785967801E-2</v>
      </c>
      <c r="I78" s="34">
        <v>2.8993009785967801E-2</v>
      </c>
      <c r="J78" s="35">
        <v>0.10274</v>
      </c>
      <c r="K78" s="35">
        <v>0.10274</v>
      </c>
      <c r="L78" s="34">
        <v>-1.0766362714638799E-2</v>
      </c>
      <c r="M78" s="34">
        <v>-1.0766362714638799E-2</v>
      </c>
    </row>
    <row r="79" spans="1:13" ht="15" customHeight="1" x14ac:dyDescent="0.25">
      <c r="A79" s="31" t="s">
        <v>99</v>
      </c>
      <c r="B79" s="31" t="s">
        <v>116</v>
      </c>
      <c r="C79" s="31" t="s">
        <v>174</v>
      </c>
      <c r="D79" s="10" t="s">
        <v>120</v>
      </c>
      <c r="E79" s="33">
        <v>0.29891000000000001</v>
      </c>
      <c r="F79" s="32">
        <v>100</v>
      </c>
      <c r="G79" s="33">
        <v>0.29891000000000001</v>
      </c>
      <c r="H79" s="34">
        <v>2.88988635246911E-2</v>
      </c>
      <c r="I79" s="34">
        <v>2.88988635246911E-2</v>
      </c>
      <c r="J79" s="35">
        <v>0</v>
      </c>
      <c r="K79" s="35">
        <v>0</v>
      </c>
      <c r="L79" s="34">
        <v>0</v>
      </c>
      <c r="M79" s="34">
        <v>0</v>
      </c>
    </row>
    <row r="80" spans="1:13" ht="15" customHeight="1" x14ac:dyDescent="0.25">
      <c r="A80" s="31" t="s">
        <v>145</v>
      </c>
      <c r="B80" s="31" t="s">
        <v>111</v>
      </c>
      <c r="C80" s="31" t="s">
        <v>114</v>
      </c>
      <c r="D80" s="10" t="s">
        <v>120</v>
      </c>
      <c r="E80" s="33">
        <v>0.29835</v>
      </c>
      <c r="F80" s="32">
        <v>100</v>
      </c>
      <c r="G80" s="33">
        <v>0.29835</v>
      </c>
      <c r="H80" s="34">
        <v>2.8843948850221401E-2</v>
      </c>
      <c r="I80" s="34">
        <v>2.8843948850221401E-2</v>
      </c>
      <c r="J80" s="35">
        <v>6.4939999999999998E-2</v>
      </c>
      <c r="K80" s="35">
        <v>6.4939999999999998E-2</v>
      </c>
      <c r="L80" s="34">
        <v>-6.8187579330938296E-3</v>
      </c>
      <c r="M80" s="34">
        <v>-6.8187579330938296E-3</v>
      </c>
    </row>
    <row r="81" spans="1:13" ht="15" customHeight="1" x14ac:dyDescent="0.25">
      <c r="A81" s="31" t="s">
        <v>96</v>
      </c>
      <c r="B81" s="31" t="s">
        <v>119</v>
      </c>
      <c r="C81" s="31" t="s">
        <v>103</v>
      </c>
      <c r="D81" s="10" t="s">
        <v>120</v>
      </c>
      <c r="E81" s="33">
        <v>0.33433000000000002</v>
      </c>
      <c r="F81" s="32">
        <v>89</v>
      </c>
      <c r="G81" s="33">
        <v>0.29755369999999998</v>
      </c>
      <c r="H81" s="34">
        <v>3.2378178961342402E-2</v>
      </c>
      <c r="I81" s="34">
        <v>2.8765867191293999E-2</v>
      </c>
      <c r="J81" s="35">
        <v>2.6880000000000001E-2</v>
      </c>
      <c r="K81" s="35">
        <v>2.3923199999999999E-2</v>
      </c>
      <c r="L81" s="34">
        <v>-2.8280840753569501E-3</v>
      </c>
      <c r="M81" s="34">
        <v>-2.5173867423615701E-3</v>
      </c>
    </row>
    <row r="82" spans="1:13" ht="15" customHeight="1" x14ac:dyDescent="0.25">
      <c r="A82" s="31" t="s">
        <v>159</v>
      </c>
      <c r="B82" s="31" t="s">
        <v>119</v>
      </c>
      <c r="C82" s="31" t="s">
        <v>103</v>
      </c>
      <c r="D82" s="10" t="s">
        <v>120</v>
      </c>
      <c r="E82" s="33">
        <v>0.36928</v>
      </c>
      <c r="F82" s="32">
        <v>80</v>
      </c>
      <c r="G82" s="33">
        <v>0.29542400000000002</v>
      </c>
      <c r="H82" s="34">
        <v>3.5822858483928098E-2</v>
      </c>
      <c r="I82" s="34">
        <v>2.8557067337555898E-2</v>
      </c>
      <c r="J82" s="35">
        <v>2.368E-2</v>
      </c>
      <c r="K82" s="35">
        <v>1.8943999999999999E-2</v>
      </c>
      <c r="L82" s="34">
        <v>-2.4918272421966502E-3</v>
      </c>
      <c r="M82" s="34">
        <v>-1.9939590257896898E-3</v>
      </c>
    </row>
    <row r="83" spans="1:13" ht="15" customHeight="1" x14ac:dyDescent="0.25">
      <c r="A83" s="31" t="s">
        <v>159</v>
      </c>
      <c r="B83" s="31" t="s">
        <v>109</v>
      </c>
      <c r="C83" s="31" t="s">
        <v>114</v>
      </c>
      <c r="D83" s="10" t="s">
        <v>120</v>
      </c>
      <c r="E83" s="33">
        <v>0.29515000000000002</v>
      </c>
      <c r="F83" s="32">
        <v>100</v>
      </c>
      <c r="G83" s="33">
        <v>0.29515000000000002</v>
      </c>
      <c r="H83" s="34">
        <v>2.8530206931513601E-2</v>
      </c>
      <c r="I83" s="34">
        <v>2.8530206931513601E-2</v>
      </c>
      <c r="J83" s="35">
        <v>2.946E-2</v>
      </c>
      <c r="K83" s="35">
        <v>2.946E-2</v>
      </c>
      <c r="L83" s="34">
        <v>-3.0991086093050601E-3</v>
      </c>
      <c r="M83" s="34">
        <v>-3.0991086093050601E-3</v>
      </c>
    </row>
    <row r="84" spans="1:13" ht="15" customHeight="1" x14ac:dyDescent="0.25">
      <c r="A84" s="31" t="s">
        <v>163</v>
      </c>
      <c r="B84" s="31" t="s">
        <v>111</v>
      </c>
      <c r="C84" s="31" t="s">
        <v>110</v>
      </c>
      <c r="D84" s="10" t="s">
        <v>120</v>
      </c>
      <c r="E84" s="33">
        <v>0.29509999999999997</v>
      </c>
      <c r="F84" s="32">
        <v>100</v>
      </c>
      <c r="G84" s="33">
        <v>0.29509999999999997</v>
      </c>
      <c r="H84" s="34">
        <v>2.8525305473244798E-2</v>
      </c>
      <c r="I84" s="34">
        <v>2.8525305473244798E-2</v>
      </c>
      <c r="J84" s="35">
        <v>0</v>
      </c>
      <c r="K84" s="35">
        <v>0</v>
      </c>
      <c r="L84" s="34">
        <v>0</v>
      </c>
      <c r="M84" s="34">
        <v>0</v>
      </c>
    </row>
    <row r="85" spans="1:13" ht="15" customHeight="1" x14ac:dyDescent="0.25">
      <c r="A85" s="31" t="s">
        <v>126</v>
      </c>
      <c r="B85" s="31" t="s">
        <v>106</v>
      </c>
      <c r="C85" s="31" t="s">
        <v>169</v>
      </c>
      <c r="D85" s="10" t="s">
        <v>120</v>
      </c>
      <c r="E85" s="33">
        <v>0.29609000000000002</v>
      </c>
      <c r="F85" s="32">
        <v>99</v>
      </c>
      <c r="G85" s="33">
        <v>0.29312909999999998</v>
      </c>
      <c r="H85" s="34">
        <v>2.8622358694482E-2</v>
      </c>
      <c r="I85" s="34">
        <v>2.8332118396922699E-2</v>
      </c>
      <c r="J85" s="35">
        <v>0</v>
      </c>
      <c r="K85" s="35">
        <v>0</v>
      </c>
      <c r="L85" s="34">
        <v>0</v>
      </c>
      <c r="M85" s="34">
        <v>0</v>
      </c>
    </row>
    <row r="86" spans="1:13" ht="15" customHeight="1" x14ac:dyDescent="0.25">
      <c r="A86" s="31" t="s">
        <v>151</v>
      </c>
      <c r="B86" s="31" t="s">
        <v>106</v>
      </c>
      <c r="C86" s="31" t="s">
        <v>107</v>
      </c>
      <c r="D86" s="10" t="s">
        <v>120</v>
      </c>
      <c r="E86" s="33">
        <v>0.29099000000000003</v>
      </c>
      <c r="F86" s="32">
        <v>100</v>
      </c>
      <c r="G86" s="33">
        <v>0.29099000000000003</v>
      </c>
      <c r="H86" s="34">
        <v>2.8122485466007499E-2</v>
      </c>
      <c r="I86" s="34">
        <v>2.8122485466007499E-2</v>
      </c>
      <c r="J86" s="35">
        <v>7.5069999999999998E-2</v>
      </c>
      <c r="K86" s="35">
        <v>7.5069999999999998E-2</v>
      </c>
      <c r="L86" s="34">
        <v>-7.8782168006983292E-3</v>
      </c>
      <c r="M86" s="34">
        <v>-7.8782168006983292E-3</v>
      </c>
    </row>
    <row r="87" spans="1:13" ht="15" customHeight="1" x14ac:dyDescent="0.25">
      <c r="A87" s="31" t="s">
        <v>132</v>
      </c>
      <c r="B87" s="31" t="s">
        <v>102</v>
      </c>
      <c r="C87" s="31" t="s">
        <v>178</v>
      </c>
      <c r="D87" s="10" t="s">
        <v>120</v>
      </c>
      <c r="E87" s="33">
        <v>0.29071999999999998</v>
      </c>
      <c r="F87" s="32">
        <v>100</v>
      </c>
      <c r="G87" s="33">
        <v>0.29071999999999998</v>
      </c>
      <c r="H87" s="34">
        <v>2.80960283609126E-2</v>
      </c>
      <c r="I87" s="34">
        <v>2.80960283609126E-2</v>
      </c>
      <c r="J87" s="35">
        <v>0</v>
      </c>
      <c r="K87" s="35">
        <v>0</v>
      </c>
      <c r="L87" s="34">
        <v>0</v>
      </c>
      <c r="M87" s="34">
        <v>0</v>
      </c>
    </row>
    <row r="88" spans="1:13" ht="15" customHeight="1" x14ac:dyDescent="0.25">
      <c r="A88" s="31" t="s">
        <v>100</v>
      </c>
      <c r="B88" s="31" t="s">
        <v>116</v>
      </c>
      <c r="C88" s="31" t="s">
        <v>111</v>
      </c>
      <c r="D88" s="10" t="s">
        <v>120</v>
      </c>
      <c r="E88" s="33">
        <v>0.29044999999999999</v>
      </c>
      <c r="F88" s="32">
        <v>100</v>
      </c>
      <c r="G88" s="33">
        <v>0.29044999999999999</v>
      </c>
      <c r="H88" s="34">
        <v>2.8069571936649201E-2</v>
      </c>
      <c r="I88" s="34">
        <v>2.8069571936649201E-2</v>
      </c>
      <c r="J88" s="35">
        <v>0</v>
      </c>
      <c r="K88" s="35">
        <v>0</v>
      </c>
      <c r="L88" s="34">
        <v>0</v>
      </c>
      <c r="M88" s="34">
        <v>0</v>
      </c>
    </row>
    <row r="89" spans="1:13" ht="15" customHeight="1" x14ac:dyDescent="0.25">
      <c r="A89" s="31" t="s">
        <v>152</v>
      </c>
      <c r="B89" s="31" t="s">
        <v>112</v>
      </c>
      <c r="C89" s="31" t="s">
        <v>173</v>
      </c>
      <c r="D89" s="10" t="s">
        <v>120</v>
      </c>
      <c r="E89" s="33">
        <v>0.33359</v>
      </c>
      <c r="F89" s="32">
        <v>87</v>
      </c>
      <c r="G89" s="33">
        <v>0.29022330000000002</v>
      </c>
      <c r="H89" s="34">
        <v>3.2305368378122201E-2</v>
      </c>
      <c r="I89" s="34">
        <v>2.8047358864739799E-2</v>
      </c>
      <c r="J89" s="35">
        <v>0</v>
      </c>
      <c r="K89" s="35">
        <v>0</v>
      </c>
      <c r="L89" s="34">
        <v>0</v>
      </c>
      <c r="M89" s="34">
        <v>0</v>
      </c>
    </row>
    <row r="90" spans="1:13" ht="15" customHeight="1" x14ac:dyDescent="0.25">
      <c r="A90" s="31" t="s">
        <v>98</v>
      </c>
      <c r="B90" s="31" t="s">
        <v>103</v>
      </c>
      <c r="C90" s="31" t="s">
        <v>178</v>
      </c>
      <c r="D90" s="10" t="s">
        <v>120</v>
      </c>
      <c r="E90" s="33">
        <v>0.36698999999999998</v>
      </c>
      <c r="F90" s="32">
        <v>79</v>
      </c>
      <c r="G90" s="33">
        <v>0.28992210000000002</v>
      </c>
      <c r="H90" s="34">
        <v>3.5596804134159603E-2</v>
      </c>
      <c r="I90" s="34">
        <v>2.8017846694710701E-2</v>
      </c>
      <c r="J90" s="35">
        <v>0</v>
      </c>
      <c r="K90" s="35">
        <v>0</v>
      </c>
      <c r="L90" s="34">
        <v>0</v>
      </c>
      <c r="M90" s="34">
        <v>0</v>
      </c>
    </row>
    <row r="91" spans="1:13" ht="15" customHeight="1" x14ac:dyDescent="0.25">
      <c r="A91" s="31" t="s">
        <v>127</v>
      </c>
      <c r="B91" s="31" t="s">
        <v>116</v>
      </c>
      <c r="C91" s="31" t="s">
        <v>174</v>
      </c>
      <c r="D91" s="10" t="s">
        <v>120</v>
      </c>
      <c r="E91" s="33">
        <v>0.28976999999999897</v>
      </c>
      <c r="F91" s="32">
        <v>100</v>
      </c>
      <c r="G91" s="33">
        <v>0.28976999999999897</v>
      </c>
      <c r="H91" s="34">
        <v>2.8002943958671301E-2</v>
      </c>
      <c r="I91" s="34">
        <v>2.8002943958671301E-2</v>
      </c>
      <c r="J91" s="35">
        <v>0</v>
      </c>
      <c r="K91" s="35">
        <v>0</v>
      </c>
      <c r="L91" s="34">
        <v>0</v>
      </c>
      <c r="M91" s="34">
        <v>0</v>
      </c>
    </row>
    <row r="92" spans="1:13" ht="15" customHeight="1" x14ac:dyDescent="0.25">
      <c r="A92" s="31" t="s">
        <v>161</v>
      </c>
      <c r="B92" s="31" t="s">
        <v>119</v>
      </c>
      <c r="C92" s="31" t="s">
        <v>103</v>
      </c>
      <c r="D92" s="10" t="s">
        <v>120</v>
      </c>
      <c r="E92" s="33">
        <v>0.30989</v>
      </c>
      <c r="F92" s="32">
        <v>93</v>
      </c>
      <c r="G92" s="33">
        <v>0.2881977</v>
      </c>
      <c r="H92" s="34">
        <v>2.99761757348944E-2</v>
      </c>
      <c r="I92" s="34">
        <v>2.7848902890607E-2</v>
      </c>
      <c r="J92" s="35">
        <v>3.2550000000000003E-2</v>
      </c>
      <c r="K92" s="35">
        <v>3.02715E-2</v>
      </c>
      <c r="L92" s="34">
        <v>-3.4236108185292601E-3</v>
      </c>
      <c r="M92" s="34">
        <v>-3.1843400500955999E-3</v>
      </c>
    </row>
    <row r="93" spans="1:13" ht="15" customHeight="1" x14ac:dyDescent="0.25">
      <c r="A93" s="31" t="s">
        <v>140</v>
      </c>
      <c r="B93" s="31" t="s">
        <v>109</v>
      </c>
      <c r="C93" s="31" t="s">
        <v>175</v>
      </c>
      <c r="D93" s="10" t="s">
        <v>120</v>
      </c>
      <c r="E93" s="33">
        <v>0.28776000000000002</v>
      </c>
      <c r="F93" s="32">
        <v>100</v>
      </c>
      <c r="G93" s="33">
        <v>0.28776000000000002</v>
      </c>
      <c r="H93" s="34">
        <v>2.7806024739211298E-2</v>
      </c>
      <c r="I93" s="34">
        <v>2.7806024739211298E-2</v>
      </c>
      <c r="J93" s="35">
        <v>0</v>
      </c>
      <c r="K93" s="35">
        <v>0</v>
      </c>
      <c r="L93" s="34">
        <v>0</v>
      </c>
      <c r="M93" s="34">
        <v>0</v>
      </c>
    </row>
    <row r="94" spans="1:13" ht="15" customHeight="1" x14ac:dyDescent="0.25">
      <c r="A94" s="31" t="s">
        <v>160</v>
      </c>
      <c r="B94" s="31" t="s">
        <v>102</v>
      </c>
      <c r="C94" s="31" t="s">
        <v>174</v>
      </c>
      <c r="D94" s="10" t="s">
        <v>120</v>
      </c>
      <c r="E94" s="33">
        <v>0.28750999999999999</v>
      </c>
      <c r="F94" s="32">
        <v>100</v>
      </c>
      <c r="G94" s="33">
        <v>0.28750999999999999</v>
      </c>
      <c r="H94" s="34">
        <v>2.7781534936722901E-2</v>
      </c>
      <c r="I94" s="34">
        <v>2.7781534936722901E-2</v>
      </c>
      <c r="J94" s="35">
        <v>0</v>
      </c>
      <c r="K94" s="35">
        <v>0</v>
      </c>
      <c r="L94" s="34">
        <v>0</v>
      </c>
      <c r="M94" s="34">
        <v>0</v>
      </c>
    </row>
    <row r="95" spans="1:13" ht="15" customHeight="1" x14ac:dyDescent="0.25">
      <c r="A95" s="31" t="s">
        <v>99</v>
      </c>
      <c r="B95" s="31" t="s">
        <v>109</v>
      </c>
      <c r="C95" s="31" t="s">
        <v>175</v>
      </c>
      <c r="D95" s="10" t="s">
        <v>120</v>
      </c>
      <c r="E95" s="33">
        <v>0.28693999999999997</v>
      </c>
      <c r="F95" s="32">
        <v>100</v>
      </c>
      <c r="G95" s="33">
        <v>0.28693999999999997</v>
      </c>
      <c r="H95" s="34">
        <v>2.77257003689435E-2</v>
      </c>
      <c r="I95" s="34">
        <v>2.77257003689435E-2</v>
      </c>
      <c r="J95" s="35">
        <v>0</v>
      </c>
      <c r="K95" s="35">
        <v>0</v>
      </c>
      <c r="L95" s="34">
        <v>0</v>
      </c>
      <c r="M95" s="34">
        <v>0</v>
      </c>
    </row>
    <row r="96" spans="1:13" ht="15" customHeight="1" x14ac:dyDescent="0.25">
      <c r="A96" s="31" t="s">
        <v>124</v>
      </c>
      <c r="B96" s="31" t="s">
        <v>104</v>
      </c>
      <c r="C96" s="31" t="s">
        <v>117</v>
      </c>
      <c r="D96" s="10" t="s">
        <v>120</v>
      </c>
      <c r="E96" s="33">
        <v>0.28458</v>
      </c>
      <c r="F96" s="32">
        <v>100</v>
      </c>
      <c r="G96" s="33">
        <v>0.28458</v>
      </c>
      <c r="H96" s="34">
        <v>2.7494557943336499E-2</v>
      </c>
      <c r="I96" s="34">
        <v>2.7494557943336499E-2</v>
      </c>
      <c r="J96" s="35">
        <v>0</v>
      </c>
      <c r="K96" s="35">
        <v>0</v>
      </c>
      <c r="L96" s="34">
        <v>0</v>
      </c>
      <c r="M96" s="34">
        <v>0</v>
      </c>
    </row>
    <row r="97" spans="1:13" ht="15" customHeight="1" x14ac:dyDescent="0.25">
      <c r="A97" s="31" t="s">
        <v>147</v>
      </c>
      <c r="B97" s="31" t="s">
        <v>103</v>
      </c>
      <c r="C97" s="31" t="s">
        <v>178</v>
      </c>
      <c r="D97" s="10" t="s">
        <v>120</v>
      </c>
      <c r="E97" s="33">
        <v>0.36908000000000002</v>
      </c>
      <c r="F97" s="32">
        <v>77</v>
      </c>
      <c r="G97" s="33">
        <v>0.28419159999999999</v>
      </c>
      <c r="H97" s="34">
        <v>3.5803113779538397E-2</v>
      </c>
      <c r="I97" s="34">
        <v>2.7456522366940499E-2</v>
      </c>
      <c r="J97" s="35">
        <v>0</v>
      </c>
      <c r="K97" s="35">
        <v>0</v>
      </c>
      <c r="L97" s="34">
        <v>0</v>
      </c>
      <c r="M97" s="34">
        <v>0</v>
      </c>
    </row>
    <row r="98" spans="1:13" ht="15" customHeight="1" x14ac:dyDescent="0.25">
      <c r="A98" s="31" t="s">
        <v>127</v>
      </c>
      <c r="B98" s="31" t="s">
        <v>109</v>
      </c>
      <c r="C98" s="31" t="s">
        <v>175</v>
      </c>
      <c r="D98" s="10" t="s">
        <v>120</v>
      </c>
      <c r="E98" s="33">
        <v>0.28351999999999999</v>
      </c>
      <c r="F98" s="32">
        <v>100</v>
      </c>
      <c r="G98" s="33">
        <v>0.28351999999999999</v>
      </c>
      <c r="H98" s="34">
        <v>2.7390756654354701E-2</v>
      </c>
      <c r="I98" s="34">
        <v>2.7390756654354701E-2</v>
      </c>
      <c r="J98" s="35">
        <v>0</v>
      </c>
      <c r="K98" s="35">
        <v>0</v>
      </c>
      <c r="L98" s="34">
        <v>0</v>
      </c>
      <c r="M98" s="34">
        <v>0</v>
      </c>
    </row>
    <row r="99" spans="1:13" ht="15" customHeight="1" x14ac:dyDescent="0.25">
      <c r="A99" s="31" t="s">
        <v>131</v>
      </c>
      <c r="B99" s="31" t="s">
        <v>119</v>
      </c>
      <c r="C99" s="31" t="s">
        <v>114</v>
      </c>
      <c r="D99" s="10" t="s">
        <v>120</v>
      </c>
      <c r="E99" s="33">
        <v>0.28334999999999999</v>
      </c>
      <c r="F99" s="32">
        <v>100</v>
      </c>
      <c r="G99" s="33">
        <v>0.28334999999999999</v>
      </c>
      <c r="H99" s="34">
        <v>2.7374110253596901E-2</v>
      </c>
      <c r="I99" s="34">
        <v>2.7374110253596901E-2</v>
      </c>
      <c r="J99" s="35">
        <v>6.5689999999999998E-2</v>
      </c>
      <c r="K99" s="35">
        <v>6.5689999999999998E-2</v>
      </c>
      <c r="L99" s="34">
        <v>-6.89723639820805E-3</v>
      </c>
      <c r="M99" s="34">
        <v>-6.89723639820805E-3</v>
      </c>
    </row>
    <row r="100" spans="1:13" ht="15" customHeight="1" x14ac:dyDescent="0.25">
      <c r="A100" s="31" t="s">
        <v>92</v>
      </c>
      <c r="B100" s="31" t="s">
        <v>112</v>
      </c>
      <c r="C100" s="31" t="s">
        <v>173</v>
      </c>
      <c r="D100" s="10" t="s">
        <v>120</v>
      </c>
      <c r="E100" s="33">
        <v>0.28397</v>
      </c>
      <c r="F100" s="32">
        <v>99</v>
      </c>
      <c r="G100" s="33">
        <v>0.2811303</v>
      </c>
      <c r="H100" s="34">
        <v>2.7434821958304899E-2</v>
      </c>
      <c r="I100" s="34">
        <v>2.7156781970349701E-2</v>
      </c>
      <c r="J100" s="35">
        <v>0</v>
      </c>
      <c r="K100" s="35">
        <v>0</v>
      </c>
      <c r="L100" s="34">
        <v>0</v>
      </c>
      <c r="M100" s="34">
        <v>0</v>
      </c>
    </row>
    <row r="101" spans="1:13" ht="15" customHeight="1" x14ac:dyDescent="0.25">
      <c r="A101" s="31" t="s">
        <v>90</v>
      </c>
      <c r="B101" s="31" t="s">
        <v>112</v>
      </c>
      <c r="C101" s="31" t="s">
        <v>173</v>
      </c>
      <c r="D101" s="10" t="s">
        <v>120</v>
      </c>
      <c r="E101" s="33">
        <v>0.28043000000000001</v>
      </c>
      <c r="F101" s="32">
        <v>100</v>
      </c>
      <c r="G101" s="33">
        <v>0.28043000000000001</v>
      </c>
      <c r="H101" s="34">
        <v>2.7088225940432802E-2</v>
      </c>
      <c r="I101" s="34">
        <v>2.7088225940432802E-2</v>
      </c>
      <c r="J101" s="35">
        <v>0</v>
      </c>
      <c r="K101" s="35">
        <v>0</v>
      </c>
      <c r="L101" s="34">
        <v>0</v>
      </c>
      <c r="M101" s="34">
        <v>0</v>
      </c>
    </row>
    <row r="102" spans="1:13" ht="15" customHeight="1" x14ac:dyDescent="0.25">
      <c r="A102" s="31" t="s">
        <v>146</v>
      </c>
      <c r="B102" s="31" t="s">
        <v>119</v>
      </c>
      <c r="C102" s="31" t="s">
        <v>107</v>
      </c>
      <c r="D102" s="10" t="s">
        <v>120</v>
      </c>
      <c r="E102" s="33">
        <v>0.28003</v>
      </c>
      <c r="F102" s="32">
        <v>100</v>
      </c>
      <c r="G102" s="33">
        <v>0.28003</v>
      </c>
      <c r="H102" s="34">
        <v>2.7049069901435598E-2</v>
      </c>
      <c r="I102" s="34">
        <v>2.7049069901435598E-2</v>
      </c>
      <c r="J102" s="35">
        <v>0</v>
      </c>
      <c r="K102" s="35">
        <v>0</v>
      </c>
      <c r="L102" s="34">
        <v>0</v>
      </c>
      <c r="M102" s="34">
        <v>0</v>
      </c>
    </row>
    <row r="103" spans="1:13" ht="15" customHeight="1" x14ac:dyDescent="0.25">
      <c r="A103" s="31" t="s">
        <v>100</v>
      </c>
      <c r="B103" s="31" t="s">
        <v>110</v>
      </c>
      <c r="C103" s="31" t="s">
        <v>174</v>
      </c>
      <c r="D103" s="10" t="s">
        <v>120</v>
      </c>
      <c r="E103" s="33">
        <v>0.27766999999999997</v>
      </c>
      <c r="F103" s="32">
        <v>100</v>
      </c>
      <c r="G103" s="33">
        <v>0.27766999999999997</v>
      </c>
      <c r="H103" s="34">
        <v>2.68180796545738E-2</v>
      </c>
      <c r="I103" s="34">
        <v>2.68180796545738E-2</v>
      </c>
      <c r="J103" s="35">
        <v>0</v>
      </c>
      <c r="K103" s="35">
        <v>0</v>
      </c>
      <c r="L103" s="34">
        <v>0</v>
      </c>
      <c r="M103" s="34">
        <v>0</v>
      </c>
    </row>
    <row r="104" spans="1:13" ht="15" customHeight="1" x14ac:dyDescent="0.25">
      <c r="A104" s="31" t="s">
        <v>135</v>
      </c>
      <c r="B104" s="31" t="s">
        <v>110</v>
      </c>
      <c r="C104" s="31" t="s">
        <v>103</v>
      </c>
      <c r="D104" s="10" t="s">
        <v>120</v>
      </c>
      <c r="E104" s="33">
        <v>0.27728000000000003</v>
      </c>
      <c r="F104" s="32">
        <v>100</v>
      </c>
      <c r="G104" s="33">
        <v>0.27728000000000003</v>
      </c>
      <c r="H104" s="34">
        <v>2.6779912539771401E-2</v>
      </c>
      <c r="I104" s="34">
        <v>2.6779912539771401E-2</v>
      </c>
      <c r="J104" s="35">
        <v>0</v>
      </c>
      <c r="K104" s="35">
        <v>0</v>
      </c>
      <c r="L104" s="34">
        <v>0</v>
      </c>
      <c r="M104" s="34">
        <v>0</v>
      </c>
    </row>
    <row r="105" spans="1:13" ht="15" customHeight="1" x14ac:dyDescent="0.25">
      <c r="A105" s="31" t="s">
        <v>155</v>
      </c>
      <c r="B105" s="31" t="s">
        <v>109</v>
      </c>
      <c r="C105" s="31" t="s">
        <v>114</v>
      </c>
      <c r="D105" s="10" t="s">
        <v>120</v>
      </c>
      <c r="E105" s="33">
        <v>0.27643000000000001</v>
      </c>
      <c r="F105" s="32">
        <v>100</v>
      </c>
      <c r="G105" s="33">
        <v>0.27643000000000001</v>
      </c>
      <c r="H105" s="34">
        <v>2.66967327177964E-2</v>
      </c>
      <c r="I105" s="34">
        <v>2.66967327177964E-2</v>
      </c>
      <c r="J105" s="35">
        <v>0</v>
      </c>
      <c r="K105" s="35">
        <v>0</v>
      </c>
      <c r="L105" s="34">
        <v>0</v>
      </c>
      <c r="M105" s="34">
        <v>0</v>
      </c>
    </row>
    <row r="106" spans="1:13" ht="15" customHeight="1" x14ac:dyDescent="0.25">
      <c r="A106" s="31" t="s">
        <v>165</v>
      </c>
      <c r="B106" s="31" t="s">
        <v>110</v>
      </c>
      <c r="C106" s="31" t="s">
        <v>106</v>
      </c>
      <c r="D106" s="10" t="s">
        <v>120</v>
      </c>
      <c r="E106" s="33">
        <v>0.28649000000000002</v>
      </c>
      <c r="F106" s="32">
        <v>96</v>
      </c>
      <c r="G106" s="33">
        <v>0.27503040000000001</v>
      </c>
      <c r="H106" s="34">
        <v>2.76816225896079E-2</v>
      </c>
      <c r="I106" s="34">
        <v>2.65597844837617E-2</v>
      </c>
      <c r="J106" s="35">
        <v>0</v>
      </c>
      <c r="K106" s="35">
        <v>0</v>
      </c>
      <c r="L106" s="34">
        <v>0</v>
      </c>
      <c r="M106" s="34">
        <v>0</v>
      </c>
    </row>
    <row r="107" spans="1:13" ht="15" customHeight="1" x14ac:dyDescent="0.25">
      <c r="A107" s="31" t="s">
        <v>148</v>
      </c>
      <c r="B107" s="31" t="s">
        <v>114</v>
      </c>
      <c r="C107" s="31" t="s">
        <v>103</v>
      </c>
      <c r="D107" s="10" t="s">
        <v>120</v>
      </c>
      <c r="E107" s="33">
        <v>0.27442</v>
      </c>
      <c r="F107" s="32">
        <v>100</v>
      </c>
      <c r="G107" s="33">
        <v>0.27442</v>
      </c>
      <c r="H107" s="34">
        <v>2.6500063709777401E-2</v>
      </c>
      <c r="I107" s="34">
        <v>2.6500063709777401E-2</v>
      </c>
      <c r="J107" s="35">
        <v>4.5069999999999999E-2</v>
      </c>
      <c r="K107" s="35">
        <v>4.5069999999999999E-2</v>
      </c>
      <c r="L107" s="34">
        <v>-4.7373416721292402E-3</v>
      </c>
      <c r="M107" s="34">
        <v>-4.7373416721292402E-3</v>
      </c>
    </row>
    <row r="108" spans="1:13" ht="15" customHeight="1" x14ac:dyDescent="0.25">
      <c r="A108" s="31" t="s">
        <v>137</v>
      </c>
      <c r="B108" s="31" t="s">
        <v>109</v>
      </c>
      <c r="C108" s="31" t="s">
        <v>114</v>
      </c>
      <c r="D108" s="10" t="s">
        <v>120</v>
      </c>
      <c r="E108" s="33">
        <v>0.29503000000000001</v>
      </c>
      <c r="F108" s="32">
        <v>93</v>
      </c>
      <c r="G108" s="33">
        <v>0.27437790000000001</v>
      </c>
      <c r="H108" s="34">
        <v>2.85184434709095E-2</v>
      </c>
      <c r="I108" s="34">
        <v>2.6495944826413698E-2</v>
      </c>
      <c r="J108" s="35">
        <v>1.566E-2</v>
      </c>
      <c r="K108" s="35">
        <v>1.45638E-2</v>
      </c>
      <c r="L108" s="34">
        <v>-1.6485852631408201E-3</v>
      </c>
      <c r="M108" s="34">
        <v>-1.5332728122588999E-3</v>
      </c>
    </row>
    <row r="109" spans="1:13" ht="15" customHeight="1" x14ac:dyDescent="0.25">
      <c r="A109" s="31" t="s">
        <v>142</v>
      </c>
      <c r="B109" s="31" t="s">
        <v>109</v>
      </c>
      <c r="C109" s="31" t="s">
        <v>114</v>
      </c>
      <c r="D109" s="10" t="s">
        <v>120</v>
      </c>
      <c r="E109" s="33">
        <v>0.31886999999999999</v>
      </c>
      <c r="F109" s="32">
        <v>86</v>
      </c>
      <c r="G109" s="33">
        <v>0.27422819999999998</v>
      </c>
      <c r="H109" s="34">
        <v>3.0858094678078901E-2</v>
      </c>
      <c r="I109" s="34">
        <v>2.64812989545903E-2</v>
      </c>
      <c r="J109" s="35">
        <v>5.4460000000000001E-2</v>
      </c>
      <c r="K109" s="35">
        <v>4.6835599999999998E-2</v>
      </c>
      <c r="L109" s="34">
        <v>-5.72150318198028E-3</v>
      </c>
      <c r="M109" s="34">
        <v>-4.92246771730719E-3</v>
      </c>
    </row>
    <row r="110" spans="1:13" ht="15" customHeight="1" x14ac:dyDescent="0.25">
      <c r="A110" s="31" t="s">
        <v>149</v>
      </c>
      <c r="B110" s="31" t="s">
        <v>110</v>
      </c>
      <c r="C110" s="31" t="s">
        <v>106</v>
      </c>
      <c r="D110" s="10" t="s">
        <v>120</v>
      </c>
      <c r="E110" s="33">
        <v>0.27526</v>
      </c>
      <c r="F110" s="32">
        <v>99</v>
      </c>
      <c r="G110" s="33">
        <v>0.27250740000000001</v>
      </c>
      <c r="H110" s="34">
        <v>2.65822491603784E-2</v>
      </c>
      <c r="I110" s="34">
        <v>2.6312959810774299E-2</v>
      </c>
      <c r="J110" s="35">
        <v>0</v>
      </c>
      <c r="K110" s="35">
        <v>0</v>
      </c>
      <c r="L110" s="34">
        <v>0</v>
      </c>
      <c r="M110" s="34">
        <v>0</v>
      </c>
    </row>
    <row r="111" spans="1:13" ht="15" customHeight="1" x14ac:dyDescent="0.25">
      <c r="A111" s="31" t="s">
        <v>94</v>
      </c>
      <c r="B111" s="31" t="s">
        <v>106</v>
      </c>
      <c r="C111" s="31" t="s">
        <v>187</v>
      </c>
      <c r="D111" s="10" t="s">
        <v>120</v>
      </c>
      <c r="E111" s="33">
        <v>0.35322999999999999</v>
      </c>
      <c r="F111" s="32">
        <v>77</v>
      </c>
      <c r="G111" s="33">
        <v>0.27198709999999998</v>
      </c>
      <c r="H111" s="34">
        <v>3.42395421852821E-2</v>
      </c>
      <c r="I111" s="34">
        <v>2.6262066329441499E-2</v>
      </c>
      <c r="J111" s="35">
        <v>0</v>
      </c>
      <c r="K111" s="35">
        <v>0</v>
      </c>
      <c r="L111" s="34">
        <v>0</v>
      </c>
      <c r="M111" s="34">
        <v>0</v>
      </c>
    </row>
    <row r="112" spans="1:13" ht="15" customHeight="1" x14ac:dyDescent="0.25">
      <c r="A112" s="31" t="s">
        <v>128</v>
      </c>
      <c r="B112" s="31" t="s">
        <v>106</v>
      </c>
      <c r="C112" s="31" t="s">
        <v>187</v>
      </c>
      <c r="D112" s="10" t="s">
        <v>120</v>
      </c>
      <c r="E112" s="33">
        <v>0.35322999999999999</v>
      </c>
      <c r="F112" s="32">
        <v>77</v>
      </c>
      <c r="G112" s="33">
        <v>0.27198709999999998</v>
      </c>
      <c r="H112" s="34">
        <v>3.42395421852821E-2</v>
      </c>
      <c r="I112" s="34">
        <v>2.6262066329441499E-2</v>
      </c>
      <c r="J112" s="35">
        <v>0</v>
      </c>
      <c r="K112" s="35">
        <v>0</v>
      </c>
      <c r="L112" s="34">
        <v>0</v>
      </c>
      <c r="M112" s="34">
        <v>0</v>
      </c>
    </row>
    <row r="113" spans="1:13" ht="15" customHeight="1" x14ac:dyDescent="0.25">
      <c r="A113" s="31" t="s">
        <v>146</v>
      </c>
      <c r="B113" s="31" t="s">
        <v>106</v>
      </c>
      <c r="C113" s="31" t="s">
        <v>178</v>
      </c>
      <c r="D113" s="10" t="s">
        <v>120</v>
      </c>
      <c r="E113" s="33">
        <v>0.28602</v>
      </c>
      <c r="F113" s="32">
        <v>95</v>
      </c>
      <c r="G113" s="33">
        <v>0.27171899999999999</v>
      </c>
      <c r="H113" s="34">
        <v>2.7635587816189099E-2</v>
      </c>
      <c r="I113" s="34">
        <v>2.6235842939645201E-2</v>
      </c>
      <c r="J113" s="35">
        <v>0</v>
      </c>
      <c r="K113" s="35">
        <v>0</v>
      </c>
      <c r="L113" s="34">
        <v>0</v>
      </c>
      <c r="M113" s="34">
        <v>0</v>
      </c>
    </row>
    <row r="114" spans="1:13" ht="15" customHeight="1" x14ac:dyDescent="0.25">
      <c r="A114" s="31" t="s">
        <v>126</v>
      </c>
      <c r="B114" s="31" t="s">
        <v>102</v>
      </c>
      <c r="C114" s="31" t="s">
        <v>174</v>
      </c>
      <c r="D114" s="10" t="s">
        <v>120</v>
      </c>
      <c r="E114" s="33">
        <v>0.26973000000000003</v>
      </c>
      <c r="F114" s="32">
        <v>100</v>
      </c>
      <c r="G114" s="33">
        <v>0.26973000000000003</v>
      </c>
      <c r="H114" s="34">
        <v>2.6041315851192699E-2</v>
      </c>
      <c r="I114" s="34">
        <v>2.6041315851192699E-2</v>
      </c>
      <c r="J114" s="35">
        <v>0</v>
      </c>
      <c r="K114" s="35">
        <v>0</v>
      </c>
      <c r="L114" s="34">
        <v>0</v>
      </c>
      <c r="M114" s="34">
        <v>0</v>
      </c>
    </row>
    <row r="115" spans="1:13" ht="15" customHeight="1" x14ac:dyDescent="0.25">
      <c r="A115" s="31" t="s">
        <v>150</v>
      </c>
      <c r="B115" s="31" t="s">
        <v>104</v>
      </c>
      <c r="C115" s="31" t="s">
        <v>117</v>
      </c>
      <c r="D115" s="10" t="s">
        <v>120</v>
      </c>
      <c r="E115" s="33">
        <v>0.27229999999999999</v>
      </c>
      <c r="F115" s="32">
        <v>99</v>
      </c>
      <c r="G115" s="33">
        <v>0.26957700000000001</v>
      </c>
      <c r="H115" s="34">
        <v>2.6292672543002101E-2</v>
      </c>
      <c r="I115" s="34">
        <v>2.6026353756392898E-2</v>
      </c>
      <c r="J115" s="35">
        <v>0</v>
      </c>
      <c r="K115" s="35">
        <v>0</v>
      </c>
      <c r="L115" s="34">
        <v>0</v>
      </c>
      <c r="M115" s="34">
        <v>0</v>
      </c>
    </row>
    <row r="116" spans="1:13" ht="15" customHeight="1" x14ac:dyDescent="0.25">
      <c r="A116" s="31" t="s">
        <v>140</v>
      </c>
      <c r="B116" s="31" t="s">
        <v>116</v>
      </c>
      <c r="C116" s="31" t="s">
        <v>174</v>
      </c>
      <c r="D116" s="10" t="s">
        <v>120</v>
      </c>
      <c r="E116" s="33">
        <v>0.26911999999999903</v>
      </c>
      <c r="F116" s="32">
        <v>100</v>
      </c>
      <c r="G116" s="33">
        <v>0.26911999999999903</v>
      </c>
      <c r="H116" s="34">
        <v>2.5981664354051501E-2</v>
      </c>
      <c r="I116" s="34">
        <v>2.5981664354051501E-2</v>
      </c>
      <c r="J116" s="35">
        <v>0</v>
      </c>
      <c r="K116" s="35">
        <v>0</v>
      </c>
      <c r="L116" s="34">
        <v>0</v>
      </c>
      <c r="M116" s="34">
        <v>0</v>
      </c>
    </row>
    <row r="117" spans="1:13" ht="15" customHeight="1" x14ac:dyDescent="0.25">
      <c r="A117" s="31" t="s">
        <v>148</v>
      </c>
      <c r="B117" s="31" t="s">
        <v>119</v>
      </c>
      <c r="C117" s="31" t="s">
        <v>102</v>
      </c>
      <c r="D117" s="10" t="s">
        <v>120</v>
      </c>
      <c r="E117" s="33">
        <v>0.29529</v>
      </c>
      <c r="F117" s="32">
        <v>91</v>
      </c>
      <c r="G117" s="33">
        <v>0.26871390000000001</v>
      </c>
      <c r="H117" s="34">
        <v>2.85439311389315E-2</v>
      </c>
      <c r="I117" s="34">
        <v>2.59419540261667E-2</v>
      </c>
      <c r="J117" s="35">
        <v>0</v>
      </c>
      <c r="K117" s="35">
        <v>0</v>
      </c>
      <c r="L117" s="34">
        <v>0</v>
      </c>
      <c r="M117" s="34">
        <v>0</v>
      </c>
    </row>
    <row r="118" spans="1:13" ht="15" customHeight="1" x14ac:dyDescent="0.25">
      <c r="A118" s="31" t="s">
        <v>148</v>
      </c>
      <c r="B118" s="31" t="s">
        <v>112</v>
      </c>
      <c r="C118" s="31" t="s">
        <v>102</v>
      </c>
      <c r="D118" s="10" t="s">
        <v>120</v>
      </c>
      <c r="E118" s="33">
        <v>0.35725000000000001</v>
      </c>
      <c r="F118" s="32">
        <v>75</v>
      </c>
      <c r="G118" s="33">
        <v>0.2679375</v>
      </c>
      <c r="H118" s="34">
        <v>3.4635883807009903E-2</v>
      </c>
      <c r="I118" s="34">
        <v>2.5866038337357199E-2</v>
      </c>
      <c r="J118" s="35">
        <v>0</v>
      </c>
      <c r="K118" s="35">
        <v>0</v>
      </c>
      <c r="L118" s="34">
        <v>0</v>
      </c>
      <c r="M118" s="34">
        <v>0</v>
      </c>
    </row>
    <row r="119" spans="1:13" ht="15" customHeight="1" x14ac:dyDescent="0.25">
      <c r="A119" s="31" t="s">
        <v>136</v>
      </c>
      <c r="B119" s="31" t="s">
        <v>111</v>
      </c>
      <c r="C119" s="31" t="s">
        <v>114</v>
      </c>
      <c r="D119" s="10" t="s">
        <v>120</v>
      </c>
      <c r="E119" s="33">
        <v>0.26712999999999998</v>
      </c>
      <c r="F119" s="32">
        <v>100</v>
      </c>
      <c r="G119" s="33">
        <v>0.26712999999999998</v>
      </c>
      <c r="H119" s="34">
        <v>2.57870876782051E-2</v>
      </c>
      <c r="I119" s="34">
        <v>2.57870876782051E-2</v>
      </c>
      <c r="J119" s="35">
        <v>6.1949999999999998E-2</v>
      </c>
      <c r="K119" s="35">
        <v>6.1949999999999901E-2</v>
      </c>
      <c r="L119" s="34">
        <v>-6.5058288024323297E-3</v>
      </c>
      <c r="M119" s="34">
        <v>-6.5058288024323297E-3</v>
      </c>
    </row>
    <row r="120" spans="1:13" ht="15" customHeight="1" x14ac:dyDescent="0.25">
      <c r="A120" s="31" t="s">
        <v>129</v>
      </c>
      <c r="B120" s="31" t="s">
        <v>110</v>
      </c>
      <c r="C120" s="31" t="s">
        <v>106</v>
      </c>
      <c r="D120" s="10" t="s">
        <v>120</v>
      </c>
      <c r="E120" s="33">
        <v>0.26830999999999999</v>
      </c>
      <c r="F120" s="32">
        <v>99</v>
      </c>
      <c r="G120" s="33">
        <v>0.2656269</v>
      </c>
      <c r="H120" s="34">
        <v>2.5902460348921501E-2</v>
      </c>
      <c r="I120" s="34">
        <v>2.5640143195841701E-2</v>
      </c>
      <c r="J120" s="35">
        <v>0</v>
      </c>
      <c r="K120" s="35">
        <v>0</v>
      </c>
      <c r="L120" s="34">
        <v>0</v>
      </c>
      <c r="M120" s="34">
        <v>0</v>
      </c>
    </row>
    <row r="121" spans="1:13" ht="15" customHeight="1" x14ac:dyDescent="0.25">
      <c r="A121" s="31" t="s">
        <v>139</v>
      </c>
      <c r="B121" s="31" t="s">
        <v>102</v>
      </c>
      <c r="C121" s="31" t="s">
        <v>174</v>
      </c>
      <c r="D121" s="10" t="s">
        <v>120</v>
      </c>
      <c r="E121" s="33">
        <v>0.26561000000000001</v>
      </c>
      <c r="F121" s="32">
        <v>100</v>
      </c>
      <c r="G121" s="33">
        <v>0.26561000000000001</v>
      </c>
      <c r="H121" s="34">
        <v>2.5638491155476999E-2</v>
      </c>
      <c r="I121" s="34">
        <v>2.5638491155476999E-2</v>
      </c>
      <c r="J121" s="35">
        <v>0</v>
      </c>
      <c r="K121" s="35">
        <v>0</v>
      </c>
      <c r="L121" s="34">
        <v>0</v>
      </c>
      <c r="M121" s="34">
        <v>0</v>
      </c>
    </row>
    <row r="122" spans="1:13" ht="15" customHeight="1" x14ac:dyDescent="0.25">
      <c r="A122" s="31" t="s">
        <v>136</v>
      </c>
      <c r="B122" s="31" t="s">
        <v>119</v>
      </c>
      <c r="C122" s="31" t="s">
        <v>173</v>
      </c>
      <c r="D122" s="10" t="s">
        <v>120</v>
      </c>
      <c r="E122" s="33">
        <v>0.26543</v>
      </c>
      <c r="F122" s="32">
        <v>100</v>
      </c>
      <c r="G122" s="33">
        <v>0.26543</v>
      </c>
      <c r="H122" s="34">
        <v>2.5620895624389201E-2</v>
      </c>
      <c r="I122" s="34">
        <v>2.5620895624389201E-2</v>
      </c>
      <c r="J122" s="35">
        <v>0</v>
      </c>
      <c r="K122" s="35">
        <v>0</v>
      </c>
      <c r="L122" s="34">
        <v>0</v>
      </c>
      <c r="M122" s="34">
        <v>0</v>
      </c>
    </row>
    <row r="123" spans="1:13" ht="15" customHeight="1" x14ac:dyDescent="0.25">
      <c r="A123" s="31" t="s">
        <v>136</v>
      </c>
      <c r="B123" s="31" t="s">
        <v>114</v>
      </c>
      <c r="C123" s="31" t="s">
        <v>103</v>
      </c>
      <c r="D123" s="10" t="s">
        <v>120</v>
      </c>
      <c r="E123" s="33">
        <v>0.26804</v>
      </c>
      <c r="F123" s="32">
        <v>99</v>
      </c>
      <c r="G123" s="33">
        <v>0.26535959999999997</v>
      </c>
      <c r="H123" s="34">
        <v>2.58760603726595E-2</v>
      </c>
      <c r="I123" s="34">
        <v>2.56140138987941E-2</v>
      </c>
      <c r="J123" s="35">
        <v>5.0650000000000001E-2</v>
      </c>
      <c r="K123" s="35">
        <v>5.0143500000000001E-2</v>
      </c>
      <c r="L123" s="34">
        <v>-5.3222962433510101E-3</v>
      </c>
      <c r="M123" s="34">
        <v>-5.2692137506841199E-3</v>
      </c>
    </row>
    <row r="124" spans="1:13" ht="15" customHeight="1" x14ac:dyDescent="0.25">
      <c r="A124" s="31" t="s">
        <v>158</v>
      </c>
      <c r="B124" s="31" t="s">
        <v>116</v>
      </c>
      <c r="C124" s="31" t="s">
        <v>111</v>
      </c>
      <c r="D124" s="10" t="s">
        <v>120</v>
      </c>
      <c r="E124" s="33">
        <v>0.26495000000000002</v>
      </c>
      <c r="F124" s="32">
        <v>100</v>
      </c>
      <c r="G124" s="33">
        <v>0.26495000000000002</v>
      </c>
      <c r="H124" s="34">
        <v>2.55739756839179E-2</v>
      </c>
      <c r="I124" s="34">
        <v>2.55739756839179E-2</v>
      </c>
      <c r="J124" s="35">
        <v>0</v>
      </c>
      <c r="K124" s="35">
        <v>0</v>
      </c>
      <c r="L124" s="34">
        <v>0</v>
      </c>
      <c r="M124" s="34">
        <v>0</v>
      </c>
    </row>
    <row r="125" spans="1:13" ht="15" customHeight="1" x14ac:dyDescent="0.25">
      <c r="A125" s="31" t="s">
        <v>139</v>
      </c>
      <c r="B125" s="31" t="s">
        <v>110</v>
      </c>
      <c r="C125" s="31" t="s">
        <v>106</v>
      </c>
      <c r="D125" s="10" t="s">
        <v>120</v>
      </c>
      <c r="E125" s="33">
        <v>0.26416000000000001</v>
      </c>
      <c r="F125" s="32">
        <v>100</v>
      </c>
      <c r="G125" s="33">
        <v>0.26416000000000001</v>
      </c>
      <c r="H125" s="34">
        <v>2.5496757955390598E-2</v>
      </c>
      <c r="I125" s="34">
        <v>2.5496757955390598E-2</v>
      </c>
      <c r="J125" s="35">
        <v>0</v>
      </c>
      <c r="K125" s="35">
        <v>0</v>
      </c>
      <c r="L125" s="34">
        <v>0</v>
      </c>
      <c r="M125" s="34">
        <v>0</v>
      </c>
    </row>
    <row r="126" spans="1:13" ht="15" customHeight="1" x14ac:dyDescent="0.25">
      <c r="A126" s="31" t="s">
        <v>167</v>
      </c>
      <c r="B126" s="31" t="s">
        <v>110</v>
      </c>
      <c r="C126" s="31" t="s">
        <v>103</v>
      </c>
      <c r="D126" s="10" t="s">
        <v>120</v>
      </c>
      <c r="E126" s="33">
        <v>0.28677999999999998</v>
      </c>
      <c r="F126" s="32">
        <v>92</v>
      </c>
      <c r="G126" s="33">
        <v>0.26383760000000001</v>
      </c>
      <c r="H126" s="34">
        <v>2.7710028053035698E-2</v>
      </c>
      <c r="I126" s="34">
        <v>2.54652469731304E-2</v>
      </c>
      <c r="J126" s="35">
        <v>0</v>
      </c>
      <c r="K126" s="35">
        <v>0</v>
      </c>
      <c r="L126" s="34">
        <v>0</v>
      </c>
      <c r="M126" s="34">
        <v>0</v>
      </c>
    </row>
    <row r="127" spans="1:13" ht="15" customHeight="1" x14ac:dyDescent="0.25">
      <c r="A127" s="31" t="s">
        <v>135</v>
      </c>
      <c r="B127" s="31" t="s">
        <v>105</v>
      </c>
      <c r="C127" s="31" t="s">
        <v>174</v>
      </c>
      <c r="D127" s="10" t="s">
        <v>120</v>
      </c>
      <c r="E127" s="33">
        <v>0.26645000000000002</v>
      </c>
      <c r="F127" s="32">
        <v>99</v>
      </c>
      <c r="G127" s="33">
        <v>0.26378550000000001</v>
      </c>
      <c r="H127" s="34">
        <v>2.5720607625343301E-2</v>
      </c>
      <c r="I127" s="34">
        <v>2.5460154873637699E-2</v>
      </c>
      <c r="J127" s="35">
        <v>0</v>
      </c>
      <c r="K127" s="35">
        <v>0</v>
      </c>
      <c r="L127" s="34">
        <v>0</v>
      </c>
      <c r="M127" s="34">
        <v>0</v>
      </c>
    </row>
    <row r="128" spans="1:13" ht="15" customHeight="1" x14ac:dyDescent="0.25">
      <c r="A128" s="31" t="s">
        <v>167</v>
      </c>
      <c r="B128" s="31" t="s">
        <v>119</v>
      </c>
      <c r="C128" s="31" t="s">
        <v>107</v>
      </c>
      <c r="D128" s="10" t="s">
        <v>120</v>
      </c>
      <c r="E128" s="33">
        <v>0.29498999999999997</v>
      </c>
      <c r="F128" s="32">
        <v>89</v>
      </c>
      <c r="G128" s="33">
        <v>0.26254110000000003</v>
      </c>
      <c r="H128" s="34">
        <v>2.8514522347272898E-2</v>
      </c>
      <c r="I128" s="34">
        <v>2.53385384222331E-2</v>
      </c>
      <c r="J128" s="35">
        <v>0</v>
      </c>
      <c r="K128" s="35">
        <v>0</v>
      </c>
      <c r="L128" s="34">
        <v>0</v>
      </c>
      <c r="M128" s="34">
        <v>0</v>
      </c>
    </row>
    <row r="129" spans="1:13" ht="15" customHeight="1" x14ac:dyDescent="0.25">
      <c r="A129" s="31" t="s">
        <v>154</v>
      </c>
      <c r="B129" s="31" t="s">
        <v>105</v>
      </c>
      <c r="C129" s="31" t="s">
        <v>174</v>
      </c>
      <c r="D129" s="10" t="s">
        <v>120</v>
      </c>
      <c r="E129" s="33">
        <v>0.26211000000000001</v>
      </c>
      <c r="F129" s="32">
        <v>100</v>
      </c>
      <c r="G129" s="33">
        <v>0.26211000000000001</v>
      </c>
      <c r="H129" s="34">
        <v>2.52964099538137E-2</v>
      </c>
      <c r="I129" s="34">
        <v>2.52964099538137E-2</v>
      </c>
      <c r="J129" s="35">
        <v>0</v>
      </c>
      <c r="K129" s="35">
        <v>0</v>
      </c>
      <c r="L129" s="34">
        <v>0</v>
      </c>
      <c r="M129" s="34">
        <v>0</v>
      </c>
    </row>
    <row r="130" spans="1:13" ht="15" customHeight="1" x14ac:dyDescent="0.25">
      <c r="A130" s="31" t="s">
        <v>160</v>
      </c>
      <c r="B130" s="31" t="s">
        <v>110</v>
      </c>
      <c r="C130" s="31" t="s">
        <v>106</v>
      </c>
      <c r="D130" s="10" t="s">
        <v>120</v>
      </c>
      <c r="E130" s="33">
        <v>0.26976999999999901</v>
      </c>
      <c r="F130" s="32">
        <v>97</v>
      </c>
      <c r="G130" s="33">
        <v>0.26167689999999999</v>
      </c>
      <c r="H130" s="34">
        <v>2.6045227545941001E-2</v>
      </c>
      <c r="I130" s="34">
        <v>2.5254087782021001E-2</v>
      </c>
      <c r="J130" s="35">
        <v>0</v>
      </c>
      <c r="K130" s="35">
        <v>0</v>
      </c>
      <c r="L130" s="34">
        <v>0</v>
      </c>
      <c r="M130" s="34">
        <v>0</v>
      </c>
    </row>
    <row r="131" spans="1:13" ht="15" customHeight="1" x14ac:dyDescent="0.25">
      <c r="A131" s="31" t="s">
        <v>140</v>
      </c>
      <c r="B131" s="31" t="s">
        <v>117</v>
      </c>
      <c r="C131" s="31" t="s">
        <v>175</v>
      </c>
      <c r="D131" s="10" t="s">
        <v>120</v>
      </c>
      <c r="E131" s="33">
        <v>0.27246999999999999</v>
      </c>
      <c r="F131" s="32">
        <v>96</v>
      </c>
      <c r="G131" s="33">
        <v>0.2615712</v>
      </c>
      <c r="H131" s="34">
        <v>2.63093014213742E-2</v>
      </c>
      <c r="I131" s="34">
        <v>2.52437591311396E-2</v>
      </c>
      <c r="J131" s="35">
        <v>0</v>
      </c>
      <c r="K131" s="35">
        <v>0</v>
      </c>
      <c r="L131" s="34">
        <v>0</v>
      </c>
      <c r="M131" s="34">
        <v>0</v>
      </c>
    </row>
    <row r="132" spans="1:13" ht="15" customHeight="1" x14ac:dyDescent="0.25">
      <c r="A132" s="31" t="s">
        <v>160</v>
      </c>
      <c r="B132" s="31" t="s">
        <v>119</v>
      </c>
      <c r="C132" s="31" t="s">
        <v>102</v>
      </c>
      <c r="D132" s="10" t="s">
        <v>120</v>
      </c>
      <c r="E132" s="33">
        <v>0.26571</v>
      </c>
      <c r="F132" s="32">
        <v>98</v>
      </c>
      <c r="G132" s="33">
        <v>0.26039580000000001</v>
      </c>
      <c r="H132" s="34">
        <v>2.56482665809625E-2</v>
      </c>
      <c r="I132" s="34">
        <v>2.5128909981673799E-2</v>
      </c>
      <c r="J132" s="35">
        <v>0</v>
      </c>
      <c r="K132" s="35">
        <v>0</v>
      </c>
      <c r="L132" s="34">
        <v>0</v>
      </c>
      <c r="M132" s="34">
        <v>0</v>
      </c>
    </row>
    <row r="133" spans="1:13" ht="15" customHeight="1" x14ac:dyDescent="0.25">
      <c r="A133" s="31" t="s">
        <v>100</v>
      </c>
      <c r="B133" s="31" t="s">
        <v>119</v>
      </c>
      <c r="C133" s="31" t="s">
        <v>114</v>
      </c>
      <c r="D133" s="10" t="s">
        <v>120</v>
      </c>
      <c r="E133" s="33">
        <v>0.26029999999999998</v>
      </c>
      <c r="F133" s="32">
        <v>100</v>
      </c>
      <c r="G133" s="33">
        <v>0.26029999999999998</v>
      </c>
      <c r="H133" s="34">
        <v>2.51195498642597E-2</v>
      </c>
      <c r="I133" s="34">
        <v>2.51195498642597E-2</v>
      </c>
      <c r="J133" s="35">
        <v>5.7020000000000001E-2</v>
      </c>
      <c r="K133" s="35">
        <v>5.7020000000000001E-2</v>
      </c>
      <c r="L133" s="34">
        <v>-5.9896467176644404E-3</v>
      </c>
      <c r="M133" s="34">
        <v>-5.9896467176644404E-3</v>
      </c>
    </row>
    <row r="134" spans="1:13" ht="15" customHeight="1" x14ac:dyDescent="0.25">
      <c r="A134" s="31" t="s">
        <v>160</v>
      </c>
      <c r="B134" s="31" t="s">
        <v>107</v>
      </c>
      <c r="C134" s="31" t="s">
        <v>106</v>
      </c>
      <c r="D134" s="10" t="s">
        <v>120</v>
      </c>
      <c r="E134" s="33">
        <v>0.28910999999999998</v>
      </c>
      <c r="F134" s="32">
        <v>90</v>
      </c>
      <c r="G134" s="33">
        <v>0.26019900000000001</v>
      </c>
      <c r="H134" s="34">
        <v>2.79382797565517E-2</v>
      </c>
      <c r="I134" s="34">
        <v>2.5109681774566101E-2</v>
      </c>
      <c r="J134" s="35">
        <v>1.4630000000000001E-2</v>
      </c>
      <c r="K134" s="35">
        <v>1.3167E-2</v>
      </c>
      <c r="L134" s="34">
        <v>-1.5402369597358101E-3</v>
      </c>
      <c r="M134" s="34">
        <v>-1.38632007894634E-3</v>
      </c>
    </row>
    <row r="135" spans="1:13" ht="15" customHeight="1" x14ac:dyDescent="0.25">
      <c r="A135" s="31" t="s">
        <v>133</v>
      </c>
      <c r="B135" s="31" t="s">
        <v>109</v>
      </c>
      <c r="C135" s="31" t="s">
        <v>113</v>
      </c>
      <c r="D135" s="10" t="s">
        <v>120</v>
      </c>
      <c r="E135" s="33">
        <v>0.27659</v>
      </c>
      <c r="F135" s="32">
        <v>94</v>
      </c>
      <c r="G135" s="33">
        <v>0.25999459999999902</v>
      </c>
      <c r="H135" s="34">
        <v>2.6712389581208602E-2</v>
      </c>
      <c r="I135" s="34">
        <v>2.5089711396566901E-2</v>
      </c>
      <c r="J135" s="35">
        <v>9.6600000000000002E-3</v>
      </c>
      <c r="K135" s="35">
        <v>9.0804000000000006E-3</v>
      </c>
      <c r="L135" s="34">
        <v>-1.01726481623554E-3</v>
      </c>
      <c r="M135" s="34">
        <v>-9.5625811989730105E-4</v>
      </c>
    </row>
    <row r="136" spans="1:13" ht="15" customHeight="1" x14ac:dyDescent="0.25">
      <c r="A136" s="31" t="s">
        <v>136</v>
      </c>
      <c r="B136" s="31" t="s">
        <v>111</v>
      </c>
      <c r="C136" s="31" t="s">
        <v>103</v>
      </c>
      <c r="D136" s="10" t="s">
        <v>120</v>
      </c>
      <c r="E136" s="33">
        <v>0.25944</v>
      </c>
      <c r="F136" s="32">
        <v>100</v>
      </c>
      <c r="G136" s="33">
        <v>0.25944</v>
      </c>
      <c r="H136" s="34">
        <v>2.50355275852116E-2</v>
      </c>
      <c r="I136" s="34">
        <v>2.50355275852116E-2</v>
      </c>
      <c r="J136" s="35">
        <v>0</v>
      </c>
      <c r="K136" s="35">
        <v>0</v>
      </c>
      <c r="L136" s="34">
        <v>0</v>
      </c>
      <c r="M136" s="34">
        <v>0</v>
      </c>
    </row>
    <row r="137" spans="1:13" ht="15" customHeight="1" x14ac:dyDescent="0.25">
      <c r="A137" s="31" t="s">
        <v>160</v>
      </c>
      <c r="B137" s="31" t="s">
        <v>117</v>
      </c>
      <c r="C137" s="31" t="s">
        <v>114</v>
      </c>
      <c r="D137" s="10" t="s">
        <v>120</v>
      </c>
      <c r="E137" s="33">
        <v>0.25913000000000003</v>
      </c>
      <c r="F137" s="32">
        <v>100</v>
      </c>
      <c r="G137" s="33">
        <v>0.25913000000000003</v>
      </c>
      <c r="H137" s="34">
        <v>2.5005242173286198E-2</v>
      </c>
      <c r="I137" s="34">
        <v>2.5005242173286198E-2</v>
      </c>
      <c r="J137" s="35">
        <v>3.9269999999999999E-2</v>
      </c>
      <c r="K137" s="35">
        <v>3.9269999999999999E-2</v>
      </c>
      <c r="L137" s="34">
        <v>-4.1289597587094102E-3</v>
      </c>
      <c r="M137" s="34">
        <v>-4.1289597587094102E-3</v>
      </c>
    </row>
    <row r="138" spans="1:13" ht="15" customHeight="1" x14ac:dyDescent="0.25">
      <c r="A138" s="31" t="s">
        <v>98</v>
      </c>
      <c r="B138" s="31" t="s">
        <v>111</v>
      </c>
      <c r="C138" s="31" t="s">
        <v>114</v>
      </c>
      <c r="D138" s="10" t="s">
        <v>120</v>
      </c>
      <c r="E138" s="33">
        <v>0.2697</v>
      </c>
      <c r="F138" s="32">
        <v>96</v>
      </c>
      <c r="G138" s="33">
        <v>0.25891199999999998</v>
      </c>
      <c r="H138" s="34">
        <v>2.6038382089917898E-2</v>
      </c>
      <c r="I138" s="34">
        <v>2.4983945225939899E-2</v>
      </c>
      <c r="J138" s="35">
        <v>6.4070000000000002E-2</v>
      </c>
      <c r="K138" s="35">
        <v>6.1507199999999998E-2</v>
      </c>
      <c r="L138" s="34">
        <v>-6.7277151441094097E-3</v>
      </c>
      <c r="M138" s="34">
        <v>-6.4594776054525101E-3</v>
      </c>
    </row>
    <row r="139" spans="1:13" ht="15" customHeight="1" x14ac:dyDescent="0.25">
      <c r="A139" s="31" t="s">
        <v>139</v>
      </c>
      <c r="B139" s="31" t="s">
        <v>109</v>
      </c>
      <c r="C139" s="31" t="s">
        <v>113</v>
      </c>
      <c r="D139" s="10" t="s">
        <v>120</v>
      </c>
      <c r="E139" s="33">
        <v>0.25813000000000003</v>
      </c>
      <c r="F139" s="32">
        <v>100</v>
      </c>
      <c r="G139" s="33">
        <v>0.25813000000000003</v>
      </c>
      <c r="H139" s="34">
        <v>2.4907553394795699E-2</v>
      </c>
      <c r="I139" s="34">
        <v>2.4907553394795699E-2</v>
      </c>
      <c r="J139" s="35">
        <v>1.30199999999999E-2</v>
      </c>
      <c r="K139" s="35">
        <v>1.30199999999999E-2</v>
      </c>
      <c r="L139" s="34">
        <v>-1.3708534346908901E-3</v>
      </c>
      <c r="M139" s="34">
        <v>-1.3708534346908901E-3</v>
      </c>
    </row>
    <row r="140" spans="1:13" ht="15" customHeight="1" x14ac:dyDescent="0.25">
      <c r="A140" s="31" t="s">
        <v>88</v>
      </c>
      <c r="B140" s="31" t="s">
        <v>119</v>
      </c>
      <c r="C140" s="31" t="s">
        <v>111</v>
      </c>
      <c r="D140" s="10" t="s">
        <v>120</v>
      </c>
      <c r="E140" s="33">
        <v>0.25617000000000001</v>
      </c>
      <c r="F140" s="32">
        <v>100</v>
      </c>
      <c r="G140" s="33">
        <v>0.25617000000000001</v>
      </c>
      <c r="H140" s="34">
        <v>2.4716110395423999E-2</v>
      </c>
      <c r="I140" s="34">
        <v>2.4716110395423999E-2</v>
      </c>
      <c r="J140" s="35">
        <v>3.3180000000000001E-2</v>
      </c>
      <c r="K140" s="35">
        <v>3.3180000000000001E-2</v>
      </c>
      <c r="L140" s="34">
        <v>-3.4897584985801298E-3</v>
      </c>
      <c r="M140" s="34">
        <v>-3.4897584985801298E-3</v>
      </c>
    </row>
    <row r="141" spans="1:13" ht="15" customHeight="1" x14ac:dyDescent="0.25">
      <c r="A141" s="31" t="s">
        <v>148</v>
      </c>
      <c r="B141" s="31" t="s">
        <v>111</v>
      </c>
      <c r="C141" s="31" t="s">
        <v>103</v>
      </c>
      <c r="D141" s="10" t="s">
        <v>120</v>
      </c>
      <c r="E141" s="33">
        <v>0.25564999999999999</v>
      </c>
      <c r="F141" s="32">
        <v>100</v>
      </c>
      <c r="G141" s="33">
        <v>0.25564999999999999</v>
      </c>
      <c r="H141" s="34">
        <v>2.46653253980198E-2</v>
      </c>
      <c r="I141" s="34">
        <v>2.46653253980198E-2</v>
      </c>
      <c r="J141" s="35">
        <v>0</v>
      </c>
      <c r="K141" s="35">
        <v>0</v>
      </c>
      <c r="L141" s="34">
        <v>0</v>
      </c>
      <c r="M141" s="34">
        <v>0</v>
      </c>
    </row>
    <row r="142" spans="1:13" ht="15" customHeight="1" x14ac:dyDescent="0.25">
      <c r="A142" s="31" t="s">
        <v>98</v>
      </c>
      <c r="B142" s="31" t="s">
        <v>109</v>
      </c>
      <c r="C142" s="31" t="s">
        <v>108</v>
      </c>
      <c r="D142" s="10" t="s">
        <v>120</v>
      </c>
      <c r="E142" s="33">
        <v>0.48231000000000002</v>
      </c>
      <c r="F142" s="32">
        <v>53</v>
      </c>
      <c r="G142" s="33">
        <v>0.25562429999999903</v>
      </c>
      <c r="H142" s="34">
        <v>4.7042007459559797E-2</v>
      </c>
      <c r="I142" s="34">
        <v>2.4662815512458101E-2</v>
      </c>
      <c r="J142" s="35">
        <v>0</v>
      </c>
      <c r="K142" s="35">
        <v>0</v>
      </c>
      <c r="L142" s="34">
        <v>0</v>
      </c>
      <c r="M142" s="34">
        <v>0</v>
      </c>
    </row>
    <row r="143" spans="1:13" ht="15" customHeight="1" x14ac:dyDescent="0.25">
      <c r="A143" s="31" t="s">
        <v>141</v>
      </c>
      <c r="B143" s="31" t="s">
        <v>112</v>
      </c>
      <c r="C143" s="31" t="s">
        <v>173</v>
      </c>
      <c r="D143" s="10" t="s">
        <v>120</v>
      </c>
      <c r="E143" s="33">
        <v>0.25380999999999998</v>
      </c>
      <c r="F143" s="32">
        <v>100</v>
      </c>
      <c r="G143" s="33">
        <v>0.25380999999999998</v>
      </c>
      <c r="H143" s="34">
        <v>2.4485644846853699E-2</v>
      </c>
      <c r="I143" s="34">
        <v>2.4485644846853699E-2</v>
      </c>
      <c r="J143" s="35">
        <v>0</v>
      </c>
      <c r="K143" s="35">
        <v>0</v>
      </c>
      <c r="L143" s="34">
        <v>0</v>
      </c>
      <c r="M143" s="34">
        <v>0</v>
      </c>
    </row>
    <row r="144" spans="1:13" ht="15" customHeight="1" x14ac:dyDescent="0.25">
      <c r="A144" s="31" t="s">
        <v>123</v>
      </c>
      <c r="B144" s="31" t="s">
        <v>112</v>
      </c>
      <c r="C144" s="31" t="s">
        <v>173</v>
      </c>
      <c r="D144" s="10" t="s">
        <v>120</v>
      </c>
      <c r="E144" s="33">
        <v>0.25351999999999902</v>
      </c>
      <c r="F144" s="32">
        <v>100</v>
      </c>
      <c r="G144" s="33">
        <v>0.25351999999999902</v>
      </c>
      <c r="H144" s="34">
        <v>2.4457328503991699E-2</v>
      </c>
      <c r="I144" s="34">
        <v>2.4457328503991699E-2</v>
      </c>
      <c r="J144" s="35">
        <v>0</v>
      </c>
      <c r="K144" s="35">
        <v>0</v>
      </c>
      <c r="L144" s="34">
        <v>0</v>
      </c>
      <c r="M144" s="34">
        <v>0</v>
      </c>
    </row>
    <row r="145" spans="1:13" ht="15" customHeight="1" x14ac:dyDescent="0.25">
      <c r="A145" s="31" t="s">
        <v>158</v>
      </c>
      <c r="B145" s="31" t="s">
        <v>119</v>
      </c>
      <c r="C145" s="31" t="s">
        <v>114</v>
      </c>
      <c r="D145" s="10" t="s">
        <v>120</v>
      </c>
      <c r="E145" s="33">
        <v>0.25319999999999998</v>
      </c>
      <c r="F145" s="32">
        <v>100</v>
      </c>
      <c r="G145" s="33">
        <v>0.25319999999999998</v>
      </c>
      <c r="H145" s="34">
        <v>2.4426083792566201E-2</v>
      </c>
      <c r="I145" s="34">
        <v>2.4426083792566201E-2</v>
      </c>
      <c r="J145" s="35">
        <v>4.8259999999999997E-2</v>
      </c>
      <c r="K145" s="35">
        <v>4.8259999999999997E-2</v>
      </c>
      <c r="L145" s="34">
        <v>-5.0717932885787596E-3</v>
      </c>
      <c r="M145" s="34">
        <v>-5.0717932885787596E-3</v>
      </c>
    </row>
    <row r="146" spans="1:13" ht="15" customHeight="1" x14ac:dyDescent="0.25">
      <c r="A146" s="31" t="s">
        <v>96</v>
      </c>
      <c r="B146" s="31" t="s">
        <v>109</v>
      </c>
      <c r="C146" s="31" t="s">
        <v>114</v>
      </c>
      <c r="D146" s="10" t="s">
        <v>120</v>
      </c>
      <c r="E146" s="33">
        <v>0.28064</v>
      </c>
      <c r="F146" s="32">
        <v>90</v>
      </c>
      <c r="G146" s="33">
        <v>0.25257600000000002</v>
      </c>
      <c r="H146" s="34">
        <v>2.7108783458495701E-2</v>
      </c>
      <c r="I146" s="34">
        <v>2.43651593461136E-2</v>
      </c>
      <c r="J146" s="35">
        <v>2.912E-2</v>
      </c>
      <c r="K146" s="35">
        <v>2.6207999999999999E-2</v>
      </c>
      <c r="L146" s="34">
        <v>-3.0633964123853901E-3</v>
      </c>
      <c r="M146" s="34">
        <v>-2.7574795441464E-3</v>
      </c>
    </row>
    <row r="147" spans="1:13" ht="15" customHeight="1" x14ac:dyDescent="0.25">
      <c r="A147" s="31" t="s">
        <v>101</v>
      </c>
      <c r="B147" s="31" t="s">
        <v>102</v>
      </c>
      <c r="C147" s="31" t="s">
        <v>174</v>
      </c>
      <c r="D147" s="10" t="s">
        <v>120</v>
      </c>
      <c r="E147" s="33">
        <v>0.25217000000000001</v>
      </c>
      <c r="F147" s="32">
        <v>100</v>
      </c>
      <c r="G147" s="33">
        <v>0.25217000000000001</v>
      </c>
      <c r="H147" s="34">
        <v>2.4325521347458901E-2</v>
      </c>
      <c r="I147" s="34">
        <v>2.4325521347458901E-2</v>
      </c>
      <c r="J147" s="35">
        <v>0</v>
      </c>
      <c r="K147" s="35">
        <v>0</v>
      </c>
      <c r="L147" s="34">
        <v>0</v>
      </c>
      <c r="M147" s="34">
        <v>0</v>
      </c>
    </row>
    <row r="148" spans="1:13" ht="15" customHeight="1" x14ac:dyDescent="0.25">
      <c r="A148" s="31" t="s">
        <v>145</v>
      </c>
      <c r="B148" s="31" t="s">
        <v>103</v>
      </c>
      <c r="C148" s="31" t="s">
        <v>178</v>
      </c>
      <c r="D148" s="10" t="s">
        <v>120</v>
      </c>
      <c r="E148" s="33">
        <v>0.32306000000000001</v>
      </c>
      <c r="F148" s="32">
        <v>77</v>
      </c>
      <c r="G148" s="33">
        <v>0.24875620000000001</v>
      </c>
      <c r="H148" s="34">
        <v>3.1269849712515597E-2</v>
      </c>
      <c r="I148" s="34">
        <v>2.39922908779144E-2</v>
      </c>
      <c r="J148" s="35">
        <v>0</v>
      </c>
      <c r="K148" s="35">
        <v>0</v>
      </c>
      <c r="L148" s="34">
        <v>0</v>
      </c>
      <c r="M148" s="34">
        <v>0</v>
      </c>
    </row>
    <row r="149" spans="1:13" ht="15" customHeight="1" x14ac:dyDescent="0.25">
      <c r="A149" s="31" t="s">
        <v>98</v>
      </c>
      <c r="B149" s="31" t="s">
        <v>109</v>
      </c>
      <c r="C149" s="31" t="s">
        <v>103</v>
      </c>
      <c r="D149" s="10" t="s">
        <v>120</v>
      </c>
      <c r="E149" s="33">
        <v>0.51693999999999996</v>
      </c>
      <c r="F149" s="32">
        <v>48</v>
      </c>
      <c r="G149" s="33">
        <v>0.248131199999999</v>
      </c>
      <c r="H149" s="34">
        <v>5.0503574904991501E-2</v>
      </c>
      <c r="I149" s="34">
        <v>2.3931294638819701E-2</v>
      </c>
      <c r="J149" s="35">
        <v>0</v>
      </c>
      <c r="K149" s="35">
        <v>0</v>
      </c>
      <c r="L149" s="34">
        <v>0</v>
      </c>
      <c r="M149" s="34">
        <v>0</v>
      </c>
    </row>
    <row r="150" spans="1:13" ht="15" customHeight="1" x14ac:dyDescent="0.25">
      <c r="A150" s="31" t="s">
        <v>129</v>
      </c>
      <c r="B150" s="31" t="s">
        <v>109</v>
      </c>
      <c r="C150" s="31" t="s">
        <v>114</v>
      </c>
      <c r="D150" s="10" t="s">
        <v>120</v>
      </c>
      <c r="E150" s="33">
        <v>0.24786</v>
      </c>
      <c r="F150" s="32">
        <v>100</v>
      </c>
      <c r="G150" s="33">
        <v>0.24786</v>
      </c>
      <c r="H150" s="34">
        <v>2.3904828281117101E-2</v>
      </c>
      <c r="I150" s="34">
        <v>2.3904828281117101E-2</v>
      </c>
      <c r="J150" s="35">
        <v>0</v>
      </c>
      <c r="K150" s="35">
        <v>0</v>
      </c>
      <c r="L150" s="34">
        <v>0</v>
      </c>
      <c r="M150" s="34">
        <v>0</v>
      </c>
    </row>
    <row r="151" spans="1:13" ht="15" customHeight="1" x14ac:dyDescent="0.25">
      <c r="A151" s="31" t="s">
        <v>101</v>
      </c>
      <c r="B151" s="31" t="s">
        <v>110</v>
      </c>
      <c r="C151" s="31" t="s">
        <v>106</v>
      </c>
      <c r="D151" s="10" t="s">
        <v>120</v>
      </c>
      <c r="E151" s="33">
        <v>0.26616000000000001</v>
      </c>
      <c r="F151" s="32">
        <v>93</v>
      </c>
      <c r="G151" s="33">
        <v>0.24752879999999999</v>
      </c>
      <c r="H151" s="34">
        <v>2.5692257148640801E-2</v>
      </c>
      <c r="I151" s="34">
        <v>2.3872507462402801E-2</v>
      </c>
      <c r="J151" s="35">
        <v>0</v>
      </c>
      <c r="K151" s="35">
        <v>0</v>
      </c>
      <c r="L151" s="34">
        <v>0</v>
      </c>
      <c r="M151" s="34">
        <v>0</v>
      </c>
    </row>
    <row r="152" spans="1:13" ht="15" customHeight="1" x14ac:dyDescent="0.25">
      <c r="A152" s="31" t="s">
        <v>147</v>
      </c>
      <c r="B152" s="31" t="s">
        <v>107</v>
      </c>
      <c r="C152" s="31" t="s">
        <v>103</v>
      </c>
      <c r="D152" s="10" t="s">
        <v>120</v>
      </c>
      <c r="E152" s="33">
        <v>0.26523999999999998</v>
      </c>
      <c r="F152" s="32">
        <v>93</v>
      </c>
      <c r="G152" s="33">
        <v>0.24667320000000001</v>
      </c>
      <c r="H152" s="34">
        <v>2.5602322891281101E-2</v>
      </c>
      <c r="I152" s="34">
        <v>2.3789016736161399E-2</v>
      </c>
      <c r="J152" s="35">
        <v>5.8369999999999998E-2</v>
      </c>
      <c r="K152" s="35">
        <v>5.4284100000000002E-2</v>
      </c>
      <c r="L152" s="34">
        <v>-6.1310214116692104E-3</v>
      </c>
      <c r="M152" s="34">
        <v>-5.7030761326535197E-3</v>
      </c>
    </row>
    <row r="153" spans="1:13" ht="15" customHeight="1" x14ac:dyDescent="0.25">
      <c r="A153" s="31" t="s">
        <v>95</v>
      </c>
      <c r="B153" s="31" t="s">
        <v>105</v>
      </c>
      <c r="C153" s="31" t="s">
        <v>174</v>
      </c>
      <c r="D153" s="10" t="s">
        <v>120</v>
      </c>
      <c r="E153" s="33">
        <v>0.25901000000000002</v>
      </c>
      <c r="F153" s="32">
        <v>95</v>
      </c>
      <c r="G153" s="33">
        <v>0.24605949999999999</v>
      </c>
      <c r="H153" s="34">
        <v>2.4993519028254599E-2</v>
      </c>
      <c r="I153" s="34">
        <v>2.3729135166351299E-2</v>
      </c>
      <c r="J153" s="35">
        <v>0</v>
      </c>
      <c r="K153" s="35">
        <v>0</v>
      </c>
      <c r="L153" s="34">
        <v>0</v>
      </c>
      <c r="M153" s="34">
        <v>0</v>
      </c>
    </row>
    <row r="154" spans="1:13" ht="15" customHeight="1" x14ac:dyDescent="0.25">
      <c r="A154" s="31" t="s">
        <v>134</v>
      </c>
      <c r="B154" s="31" t="s">
        <v>108</v>
      </c>
      <c r="C154" s="31" t="s">
        <v>107</v>
      </c>
      <c r="D154" s="10" t="s">
        <v>120</v>
      </c>
      <c r="E154" s="33">
        <v>0.31117</v>
      </c>
      <c r="F154" s="32">
        <v>79</v>
      </c>
      <c r="G154" s="33">
        <v>0.2458243</v>
      </c>
      <c r="H154" s="34">
        <v>3.0101837434480101E-2</v>
      </c>
      <c r="I154" s="34">
        <v>2.3706186534343299E-2</v>
      </c>
      <c r="J154" s="35">
        <v>0</v>
      </c>
      <c r="K154" s="35">
        <v>0</v>
      </c>
      <c r="L154" s="34">
        <v>0</v>
      </c>
      <c r="M154" s="34">
        <v>0</v>
      </c>
    </row>
    <row r="155" spans="1:13" ht="15" customHeight="1" x14ac:dyDescent="0.25">
      <c r="A155" s="31" t="s">
        <v>157</v>
      </c>
      <c r="B155" s="31" t="s">
        <v>119</v>
      </c>
      <c r="C155" s="31" t="s">
        <v>114</v>
      </c>
      <c r="D155" s="10" t="s">
        <v>120</v>
      </c>
      <c r="E155" s="33">
        <v>0.24539</v>
      </c>
      <c r="F155" s="32">
        <v>100</v>
      </c>
      <c r="G155" s="33">
        <v>0.24539</v>
      </c>
      <c r="H155" s="34">
        <v>2.36638129250668E-2</v>
      </c>
      <c r="I155" s="34">
        <v>2.36638129250668E-2</v>
      </c>
      <c r="J155" s="35">
        <v>5.101E-2</v>
      </c>
      <c r="K155" s="35">
        <v>5.101E-2</v>
      </c>
      <c r="L155" s="34">
        <v>-5.3600234399353497E-3</v>
      </c>
      <c r="M155" s="34">
        <v>-5.3600234399353497E-3</v>
      </c>
    </row>
    <row r="156" spans="1:13" ht="15" customHeight="1" x14ac:dyDescent="0.25">
      <c r="A156" s="31" t="s">
        <v>146</v>
      </c>
      <c r="B156" s="31" t="s">
        <v>116</v>
      </c>
      <c r="C156" s="31" t="s">
        <v>111</v>
      </c>
      <c r="D156" s="10" t="s">
        <v>120</v>
      </c>
      <c r="E156" s="33">
        <v>0.24531999999999901</v>
      </c>
      <c r="F156" s="32">
        <v>100</v>
      </c>
      <c r="G156" s="33">
        <v>0.24531999999999901</v>
      </c>
      <c r="H156" s="34">
        <v>2.3656983357104502E-2</v>
      </c>
      <c r="I156" s="34">
        <v>2.3656983357104502E-2</v>
      </c>
      <c r="J156" s="35">
        <v>0</v>
      </c>
      <c r="K156" s="35">
        <v>0</v>
      </c>
      <c r="L156" s="34">
        <v>0</v>
      </c>
      <c r="M156" s="34">
        <v>0</v>
      </c>
    </row>
    <row r="157" spans="1:13" ht="15" customHeight="1" x14ac:dyDescent="0.25">
      <c r="A157" s="31" t="s">
        <v>98</v>
      </c>
      <c r="B157" s="31" t="s">
        <v>112</v>
      </c>
      <c r="C157" s="31" t="s">
        <v>102</v>
      </c>
      <c r="D157" s="10" t="s">
        <v>120</v>
      </c>
      <c r="E157" s="33">
        <v>0.4526</v>
      </c>
      <c r="F157" s="32">
        <v>54</v>
      </c>
      <c r="G157" s="33">
        <v>0.24440400000000001</v>
      </c>
      <c r="H157" s="34">
        <v>4.40813285950492E-2</v>
      </c>
      <c r="I157" s="34">
        <v>2.3567617781227099E-2</v>
      </c>
      <c r="J157" s="35">
        <v>0</v>
      </c>
      <c r="K157" s="35">
        <v>0</v>
      </c>
      <c r="L157" s="34">
        <v>0</v>
      </c>
      <c r="M157" s="34">
        <v>0</v>
      </c>
    </row>
    <row r="158" spans="1:13" ht="15" customHeight="1" x14ac:dyDescent="0.25">
      <c r="A158" s="31" t="s">
        <v>154</v>
      </c>
      <c r="B158" s="31" t="s">
        <v>119</v>
      </c>
      <c r="C158" s="31" t="s">
        <v>107</v>
      </c>
      <c r="D158" s="10" t="s">
        <v>120</v>
      </c>
      <c r="E158" s="33">
        <v>0.27695999999999998</v>
      </c>
      <c r="F158" s="32">
        <v>88</v>
      </c>
      <c r="G158" s="33">
        <v>0.24372479999999999</v>
      </c>
      <c r="H158" s="34">
        <v>2.67485969923375E-2</v>
      </c>
      <c r="I158" s="34">
        <v>2.35013596096709E-2</v>
      </c>
      <c r="J158" s="35">
        <v>0</v>
      </c>
      <c r="K158" s="35">
        <v>0</v>
      </c>
      <c r="L158" s="34">
        <v>0</v>
      </c>
      <c r="M158" s="34">
        <v>0</v>
      </c>
    </row>
    <row r="159" spans="1:13" ht="15" customHeight="1" x14ac:dyDescent="0.25">
      <c r="A159" s="31" t="s">
        <v>158</v>
      </c>
      <c r="B159" s="31" t="s">
        <v>104</v>
      </c>
      <c r="C159" s="31" t="s">
        <v>182</v>
      </c>
      <c r="D159" s="10" t="s">
        <v>120</v>
      </c>
      <c r="E159" s="33">
        <v>0.31470999999999999</v>
      </c>
      <c r="F159" s="32">
        <v>77</v>
      </c>
      <c r="G159" s="33">
        <v>0.24232669999999901</v>
      </c>
      <c r="H159" s="34">
        <v>3.04494504105032E-2</v>
      </c>
      <c r="I159" s="34">
        <v>2.3364983903247E-2</v>
      </c>
      <c r="J159" s="35">
        <v>0</v>
      </c>
      <c r="K159" s="35">
        <v>0</v>
      </c>
      <c r="L159" s="34">
        <v>0</v>
      </c>
      <c r="M159" s="34">
        <v>0</v>
      </c>
    </row>
    <row r="160" spans="1:13" ht="15" customHeight="1" x14ac:dyDescent="0.25">
      <c r="A160" s="31" t="s">
        <v>134</v>
      </c>
      <c r="B160" s="31" t="s">
        <v>112</v>
      </c>
      <c r="C160" s="31" t="s">
        <v>173</v>
      </c>
      <c r="D160" s="10" t="s">
        <v>120</v>
      </c>
      <c r="E160" s="33">
        <v>0.25774999999999998</v>
      </c>
      <c r="F160" s="32">
        <v>94</v>
      </c>
      <c r="G160" s="33">
        <v>0.242284999999999</v>
      </c>
      <c r="H160" s="34">
        <v>2.4870434100175899E-2</v>
      </c>
      <c r="I160" s="34">
        <v>2.33609166142336E-2</v>
      </c>
      <c r="J160" s="35">
        <v>0</v>
      </c>
      <c r="K160" s="35">
        <v>0</v>
      </c>
      <c r="L160" s="34">
        <v>0</v>
      </c>
      <c r="M160" s="34">
        <v>0</v>
      </c>
    </row>
    <row r="161" spans="1:13" ht="15" customHeight="1" x14ac:dyDescent="0.25">
      <c r="A161" s="31" t="s">
        <v>129</v>
      </c>
      <c r="B161" s="31" t="s">
        <v>108</v>
      </c>
      <c r="C161" s="31" t="s">
        <v>178</v>
      </c>
      <c r="D161" s="10" t="s">
        <v>120</v>
      </c>
      <c r="E161" s="33">
        <v>0.25179000000000001</v>
      </c>
      <c r="F161" s="32">
        <v>96</v>
      </c>
      <c r="G161" s="33">
        <v>0.2417184</v>
      </c>
      <c r="H161" s="34">
        <v>2.42884231324174E-2</v>
      </c>
      <c r="I161" s="34">
        <v>2.3305653804851501E-2</v>
      </c>
      <c r="J161" s="35">
        <v>0</v>
      </c>
      <c r="K161" s="35">
        <v>0</v>
      </c>
      <c r="L161" s="34">
        <v>0</v>
      </c>
      <c r="M161" s="34">
        <v>0</v>
      </c>
    </row>
    <row r="162" spans="1:13" ht="15" customHeight="1" x14ac:dyDescent="0.25">
      <c r="A162" s="31" t="s">
        <v>146</v>
      </c>
      <c r="B162" s="31" t="s">
        <v>113</v>
      </c>
      <c r="C162" s="31" t="s">
        <v>107</v>
      </c>
      <c r="D162" s="10" t="s">
        <v>120</v>
      </c>
      <c r="E162" s="33">
        <v>0.24399999999999999</v>
      </c>
      <c r="F162" s="32">
        <v>99</v>
      </c>
      <c r="G162" s="33">
        <v>0.24156</v>
      </c>
      <c r="H162" s="34">
        <v>2.3528205748886501E-2</v>
      </c>
      <c r="I162" s="34">
        <v>2.3290204940444599E-2</v>
      </c>
      <c r="J162" s="35">
        <v>1.8509999999999999E-2</v>
      </c>
      <c r="K162" s="35">
        <v>1.8324899999999901E-2</v>
      </c>
      <c r="L162" s="34">
        <v>-1.9483226953033101E-3</v>
      </c>
      <c r="M162" s="34">
        <v>-1.92885827069599E-3</v>
      </c>
    </row>
    <row r="163" spans="1:13" ht="15" customHeight="1" x14ac:dyDescent="0.25">
      <c r="A163" s="31" t="s">
        <v>157</v>
      </c>
      <c r="B163" s="31" t="s">
        <v>106</v>
      </c>
      <c r="C163" s="31" t="s">
        <v>178</v>
      </c>
      <c r="D163" s="10" t="s">
        <v>120</v>
      </c>
      <c r="E163" s="33">
        <v>0.24101</v>
      </c>
      <c r="F163" s="32">
        <v>100</v>
      </c>
      <c r="G163" s="33">
        <v>0.24101</v>
      </c>
      <c r="H163" s="34">
        <v>2.32365648609957E-2</v>
      </c>
      <c r="I163" s="34">
        <v>2.32365648609957E-2</v>
      </c>
      <c r="J163" s="35">
        <v>0</v>
      </c>
      <c r="K163" s="35">
        <v>0</v>
      </c>
      <c r="L163" s="34">
        <v>0</v>
      </c>
      <c r="M163" s="34">
        <v>0</v>
      </c>
    </row>
    <row r="164" spans="1:13" ht="15" customHeight="1" x14ac:dyDescent="0.25">
      <c r="A164" s="31" t="s">
        <v>167</v>
      </c>
      <c r="B164" s="31" t="s">
        <v>105</v>
      </c>
      <c r="C164" s="31" t="s">
        <v>174</v>
      </c>
      <c r="D164" s="10" t="s">
        <v>120</v>
      </c>
      <c r="E164" s="33">
        <v>0.25319000000000003</v>
      </c>
      <c r="F164" s="32">
        <v>95</v>
      </c>
      <c r="G164" s="33">
        <v>0.24053050000000001</v>
      </c>
      <c r="H164" s="34">
        <v>2.4425107410689099E-2</v>
      </c>
      <c r="I164" s="34">
        <v>2.31898027587071E-2</v>
      </c>
      <c r="J164" s="35">
        <v>0</v>
      </c>
      <c r="K164" s="35">
        <v>0</v>
      </c>
      <c r="L164" s="34">
        <v>0</v>
      </c>
      <c r="M164" s="34">
        <v>0</v>
      </c>
    </row>
    <row r="165" spans="1:13" ht="15" customHeight="1" x14ac:dyDescent="0.25">
      <c r="A165" s="31" t="s">
        <v>99</v>
      </c>
      <c r="B165" s="31" t="s">
        <v>112</v>
      </c>
      <c r="C165" s="31" t="s">
        <v>105</v>
      </c>
      <c r="D165" s="10" t="s">
        <v>120</v>
      </c>
      <c r="E165" s="33">
        <v>0.57218000000000002</v>
      </c>
      <c r="F165" s="32">
        <v>42</v>
      </c>
      <c r="G165" s="33">
        <v>0.24031559999999999</v>
      </c>
      <c r="H165" s="34">
        <v>5.6048992563022502E-2</v>
      </c>
      <c r="I165" s="34">
        <v>2.3168845838493698E-2</v>
      </c>
      <c r="J165" s="35">
        <v>0</v>
      </c>
      <c r="K165" s="35">
        <v>0</v>
      </c>
      <c r="L165" s="34">
        <v>0</v>
      </c>
      <c r="M165" s="34">
        <v>0</v>
      </c>
    </row>
    <row r="166" spans="1:13" ht="15" customHeight="1" x14ac:dyDescent="0.25">
      <c r="A166" s="31" t="s">
        <v>162</v>
      </c>
      <c r="B166" s="31" t="s">
        <v>111</v>
      </c>
      <c r="C166" s="31" t="s">
        <v>110</v>
      </c>
      <c r="D166" s="10" t="s">
        <v>120</v>
      </c>
      <c r="E166" s="33">
        <v>0.26377</v>
      </c>
      <c r="F166" s="32">
        <v>91</v>
      </c>
      <c r="G166" s="33">
        <v>0.24003070000000001</v>
      </c>
      <c r="H166" s="34">
        <v>2.5458639954484701E-2</v>
      </c>
      <c r="I166" s="34">
        <v>2.31410632216386E-2</v>
      </c>
      <c r="J166" s="35">
        <v>0</v>
      </c>
      <c r="K166" s="35">
        <v>0</v>
      </c>
      <c r="L166" s="34">
        <v>0</v>
      </c>
      <c r="M166" s="34">
        <v>0</v>
      </c>
    </row>
    <row r="167" spans="1:13" ht="15" customHeight="1" x14ac:dyDescent="0.25">
      <c r="A167" s="31" t="s">
        <v>95</v>
      </c>
      <c r="B167" s="31" t="s">
        <v>110</v>
      </c>
      <c r="C167" s="31" t="s">
        <v>103</v>
      </c>
      <c r="D167" s="10" t="s">
        <v>120</v>
      </c>
      <c r="E167" s="33">
        <v>0.24221999999999999</v>
      </c>
      <c r="F167" s="32">
        <v>99</v>
      </c>
      <c r="G167" s="33">
        <v>0.23979779999999901</v>
      </c>
      <c r="H167" s="34">
        <v>2.3354576747528898E-2</v>
      </c>
      <c r="I167" s="34">
        <v>2.31183520535065E-2</v>
      </c>
      <c r="J167" s="35">
        <v>0</v>
      </c>
      <c r="K167" s="35">
        <v>0</v>
      </c>
      <c r="L167" s="34">
        <v>0</v>
      </c>
      <c r="M167" s="34">
        <v>0</v>
      </c>
    </row>
    <row r="168" spans="1:13" ht="15" customHeight="1" x14ac:dyDescent="0.25">
      <c r="A168" s="31" t="s">
        <v>154</v>
      </c>
      <c r="B168" s="31" t="s">
        <v>110</v>
      </c>
      <c r="C168" s="31" t="s">
        <v>103</v>
      </c>
      <c r="D168" s="10" t="s">
        <v>120</v>
      </c>
      <c r="E168" s="33">
        <v>0.23929</v>
      </c>
      <c r="F168" s="32">
        <v>100</v>
      </c>
      <c r="G168" s="33">
        <v>0.23929</v>
      </c>
      <c r="H168" s="34">
        <v>2.3068835848689899E-2</v>
      </c>
      <c r="I168" s="34">
        <v>2.3068835848689899E-2</v>
      </c>
      <c r="J168" s="35">
        <v>0</v>
      </c>
      <c r="K168" s="35">
        <v>0</v>
      </c>
      <c r="L168" s="34">
        <v>0</v>
      </c>
      <c r="M168" s="34">
        <v>0</v>
      </c>
    </row>
    <row r="169" spans="1:13" ht="15" customHeight="1" x14ac:dyDescent="0.25">
      <c r="A169" s="31" t="s">
        <v>148</v>
      </c>
      <c r="B169" s="31" t="s">
        <v>111</v>
      </c>
      <c r="C169" s="31" t="s">
        <v>114</v>
      </c>
      <c r="D169" s="10" t="s">
        <v>120</v>
      </c>
      <c r="E169" s="33">
        <v>0.23818</v>
      </c>
      <c r="F169" s="32">
        <v>100</v>
      </c>
      <c r="G169" s="33">
        <v>0.23818</v>
      </c>
      <c r="H169" s="34">
        <v>2.29606067228895E-2</v>
      </c>
      <c r="I169" s="34">
        <v>2.29606067228895E-2</v>
      </c>
      <c r="J169" s="35">
        <v>6.2839999999999993E-2</v>
      </c>
      <c r="K169" s="35">
        <v>6.2839999999999993E-2</v>
      </c>
      <c r="L169" s="34">
        <v>-6.59898523646529E-3</v>
      </c>
      <c r="M169" s="34">
        <v>-6.59898523646529E-3</v>
      </c>
    </row>
    <row r="170" spans="1:13" ht="15" customHeight="1" x14ac:dyDescent="0.25">
      <c r="A170" s="31" t="s">
        <v>101</v>
      </c>
      <c r="B170" s="31" t="s">
        <v>109</v>
      </c>
      <c r="C170" s="31" t="s">
        <v>114</v>
      </c>
      <c r="D170" s="10" t="s">
        <v>120</v>
      </c>
      <c r="E170" s="33">
        <v>0.23760999999999999</v>
      </c>
      <c r="F170" s="32">
        <v>100</v>
      </c>
      <c r="G170" s="33">
        <v>0.23760999999999999</v>
      </c>
      <c r="H170" s="34">
        <v>2.2905034053610902E-2</v>
      </c>
      <c r="I170" s="34">
        <v>2.2905034053610902E-2</v>
      </c>
      <c r="J170" s="35">
        <v>0</v>
      </c>
      <c r="K170" s="35">
        <v>0</v>
      </c>
      <c r="L170" s="34">
        <v>0</v>
      </c>
      <c r="M170" s="34">
        <v>0</v>
      </c>
    </row>
    <row r="171" spans="1:13" ht="15" customHeight="1" x14ac:dyDescent="0.25">
      <c r="A171" s="31" t="s">
        <v>132</v>
      </c>
      <c r="B171" s="31" t="s">
        <v>110</v>
      </c>
      <c r="C171" s="31" t="s">
        <v>174</v>
      </c>
      <c r="D171" s="10" t="s">
        <v>120</v>
      </c>
      <c r="E171" s="33">
        <v>0.23749999999999999</v>
      </c>
      <c r="F171" s="32">
        <v>100</v>
      </c>
      <c r="G171" s="33">
        <v>0.23749999999999999</v>
      </c>
      <c r="H171" s="34">
        <v>2.2894309850928801E-2</v>
      </c>
      <c r="I171" s="34">
        <v>2.2894309850928801E-2</v>
      </c>
      <c r="J171" s="35">
        <v>0</v>
      </c>
      <c r="K171" s="35">
        <v>0</v>
      </c>
      <c r="L171" s="34">
        <v>0</v>
      </c>
      <c r="M171" s="34">
        <v>0</v>
      </c>
    </row>
    <row r="172" spans="1:13" ht="15" customHeight="1" x14ac:dyDescent="0.25">
      <c r="A172" s="31" t="s">
        <v>153</v>
      </c>
      <c r="B172" s="31" t="s">
        <v>119</v>
      </c>
      <c r="C172" s="31" t="s">
        <v>103</v>
      </c>
      <c r="D172" s="10" t="s">
        <v>120</v>
      </c>
      <c r="E172" s="33">
        <v>0.30818000000000001</v>
      </c>
      <c r="F172" s="32">
        <v>77</v>
      </c>
      <c r="G172" s="33">
        <v>0.2372986</v>
      </c>
      <c r="H172" s="34">
        <v>2.9808323476779801E-2</v>
      </c>
      <c r="I172" s="34">
        <v>2.28746751021233E-2</v>
      </c>
      <c r="J172" s="35">
        <v>3.125E-2</v>
      </c>
      <c r="K172" s="35">
        <v>2.4062500000000001E-2</v>
      </c>
      <c r="L172" s="34">
        <v>-3.2871017270746901E-3</v>
      </c>
      <c r="M172" s="34">
        <v>-2.5320264077814902E-3</v>
      </c>
    </row>
    <row r="173" spans="1:13" ht="15" customHeight="1" x14ac:dyDescent="0.25">
      <c r="A173" s="31" t="s">
        <v>146</v>
      </c>
      <c r="B173" s="31" t="s">
        <v>119</v>
      </c>
      <c r="C173" s="31" t="s">
        <v>114</v>
      </c>
      <c r="D173" s="10" t="s">
        <v>120</v>
      </c>
      <c r="E173" s="33">
        <v>0.23691999999999999</v>
      </c>
      <c r="F173" s="32">
        <v>100</v>
      </c>
      <c r="G173" s="33">
        <v>0.23691999999999999</v>
      </c>
      <c r="H173" s="34">
        <v>2.28377659142713E-2</v>
      </c>
      <c r="I173" s="34">
        <v>2.28377659142713E-2</v>
      </c>
      <c r="J173" s="35">
        <v>3.27E-2</v>
      </c>
      <c r="K173" s="35">
        <v>3.27E-2</v>
      </c>
      <c r="L173" s="34">
        <v>-3.43936066441152E-3</v>
      </c>
      <c r="M173" s="34">
        <v>-3.43936066441152E-3</v>
      </c>
    </row>
    <row r="174" spans="1:13" ht="15" customHeight="1" x14ac:dyDescent="0.25">
      <c r="A174" s="31" t="s">
        <v>144</v>
      </c>
      <c r="B174" s="31" t="s">
        <v>110</v>
      </c>
      <c r="C174" s="31" t="s">
        <v>103</v>
      </c>
      <c r="D174" s="10" t="s">
        <v>120</v>
      </c>
      <c r="E174" s="33">
        <v>0.235319999999999</v>
      </c>
      <c r="F174" s="32">
        <v>100</v>
      </c>
      <c r="G174" s="33">
        <v>0.235319999999999</v>
      </c>
      <c r="H174" s="34">
        <v>2.2681798844565101E-2</v>
      </c>
      <c r="I174" s="34">
        <v>2.2681798844565101E-2</v>
      </c>
      <c r="J174" s="35">
        <v>0</v>
      </c>
      <c r="K174" s="35">
        <v>0</v>
      </c>
      <c r="L174" s="34">
        <v>0</v>
      </c>
      <c r="M174" s="34">
        <v>0</v>
      </c>
    </row>
    <row r="175" spans="1:13" ht="15" customHeight="1" x14ac:dyDescent="0.25">
      <c r="A175" s="31" t="s">
        <v>165</v>
      </c>
      <c r="B175" s="31" t="s">
        <v>118</v>
      </c>
      <c r="C175" s="31" t="s">
        <v>175</v>
      </c>
      <c r="D175" s="10" t="s">
        <v>120</v>
      </c>
      <c r="E175" s="33">
        <v>0.235069999999999</v>
      </c>
      <c r="F175" s="32">
        <v>100</v>
      </c>
      <c r="G175" s="33">
        <v>0.235069999999999</v>
      </c>
      <c r="H175" s="34">
        <v>2.26574311383449E-2</v>
      </c>
      <c r="I175" s="34">
        <v>2.26574311383449E-2</v>
      </c>
      <c r="J175" s="35">
        <v>0</v>
      </c>
      <c r="K175" s="35">
        <v>0</v>
      </c>
      <c r="L175" s="34">
        <v>0</v>
      </c>
      <c r="M175" s="34">
        <v>0</v>
      </c>
    </row>
    <row r="176" spans="1:13" ht="15" customHeight="1" x14ac:dyDescent="0.25">
      <c r="A176" s="31" t="s">
        <v>165</v>
      </c>
      <c r="B176" s="31" t="s">
        <v>109</v>
      </c>
      <c r="C176" s="31" t="s">
        <v>113</v>
      </c>
      <c r="D176" s="10" t="s">
        <v>120</v>
      </c>
      <c r="E176" s="33">
        <v>0.26408999999999999</v>
      </c>
      <c r="F176" s="32">
        <v>89</v>
      </c>
      <c r="G176" s="33">
        <v>0.2350401</v>
      </c>
      <c r="H176" s="34">
        <v>2.54899161585866E-2</v>
      </c>
      <c r="I176" s="34">
        <v>2.26545167995548E-2</v>
      </c>
      <c r="J176" s="35">
        <v>1.29699999999999E-2</v>
      </c>
      <c r="K176" s="35">
        <v>1.1543299999999999E-2</v>
      </c>
      <c r="L176" s="34">
        <v>-1.36559261674218E-3</v>
      </c>
      <c r="M176" s="34">
        <v>-1.21546875913125E-3</v>
      </c>
    </row>
    <row r="177" spans="1:13" ht="15" customHeight="1" x14ac:dyDescent="0.25">
      <c r="A177" s="31" t="s">
        <v>131</v>
      </c>
      <c r="B177" s="31" t="s">
        <v>119</v>
      </c>
      <c r="C177" s="31" t="s">
        <v>173</v>
      </c>
      <c r="D177" s="10" t="s">
        <v>120</v>
      </c>
      <c r="E177" s="33">
        <v>0.23318</v>
      </c>
      <c r="F177" s="32">
        <v>100</v>
      </c>
      <c r="G177" s="33">
        <v>0.23318</v>
      </c>
      <c r="H177" s="34">
        <v>2.2473230065207701E-2</v>
      </c>
      <c r="I177" s="34">
        <v>2.2473230065207701E-2</v>
      </c>
      <c r="J177" s="35">
        <v>2.7519999999999999E-2</v>
      </c>
      <c r="K177" s="35">
        <v>2.7519999999999999E-2</v>
      </c>
      <c r="L177" s="34">
        <v>-2.8953218386329402E-3</v>
      </c>
      <c r="M177" s="34">
        <v>-2.8953218386329402E-3</v>
      </c>
    </row>
    <row r="178" spans="1:13" ht="15" customHeight="1" x14ac:dyDescent="0.25">
      <c r="A178" s="31" t="s">
        <v>91</v>
      </c>
      <c r="B178" s="31" t="s">
        <v>119</v>
      </c>
      <c r="C178" s="31" t="s">
        <v>103</v>
      </c>
      <c r="D178" s="10" t="s">
        <v>120</v>
      </c>
      <c r="E178" s="33">
        <v>0.23244999999999999</v>
      </c>
      <c r="F178" s="32">
        <v>100</v>
      </c>
      <c r="G178" s="33">
        <v>0.23244999999999899</v>
      </c>
      <c r="H178" s="34">
        <v>2.24020925015815E-2</v>
      </c>
      <c r="I178" s="34">
        <v>2.24020925015815E-2</v>
      </c>
      <c r="J178" s="35">
        <v>4.1669999999999999E-2</v>
      </c>
      <c r="K178" s="35">
        <v>4.1669999999999999E-2</v>
      </c>
      <c r="L178" s="34">
        <v>-4.3807490901717197E-3</v>
      </c>
      <c r="M178" s="34">
        <v>-4.3807490901717197E-3</v>
      </c>
    </row>
    <row r="179" spans="1:13" ht="15" customHeight="1" x14ac:dyDescent="0.25">
      <c r="A179" s="31" t="s">
        <v>145</v>
      </c>
      <c r="B179" s="31" t="s">
        <v>112</v>
      </c>
      <c r="C179" s="31" t="s">
        <v>173</v>
      </c>
      <c r="D179" s="10" t="s">
        <v>120</v>
      </c>
      <c r="E179" s="33">
        <v>0.58063999999999905</v>
      </c>
      <c r="F179" s="32">
        <v>40</v>
      </c>
      <c r="G179" s="33">
        <v>0.23225599999999899</v>
      </c>
      <c r="H179" s="34">
        <v>5.6900853730786398E-2</v>
      </c>
      <c r="I179" s="34">
        <v>2.2383188282863099E-2</v>
      </c>
      <c r="J179" s="35">
        <v>0</v>
      </c>
      <c r="K179" s="35">
        <v>0</v>
      </c>
      <c r="L179" s="34">
        <v>0</v>
      </c>
      <c r="M179" s="34">
        <v>0</v>
      </c>
    </row>
    <row r="180" spans="1:13" ht="15" customHeight="1" x14ac:dyDescent="0.25">
      <c r="A180" s="31" t="s">
        <v>157</v>
      </c>
      <c r="B180" s="31" t="s">
        <v>119</v>
      </c>
      <c r="C180" s="31" t="s">
        <v>173</v>
      </c>
      <c r="D180" s="10" t="s">
        <v>120</v>
      </c>
      <c r="E180" s="33">
        <v>0.23158000000000001</v>
      </c>
      <c r="F180" s="32">
        <v>100</v>
      </c>
      <c r="G180" s="33">
        <v>0.23158000000000001</v>
      </c>
      <c r="H180" s="34">
        <v>2.2317318581626999E-2</v>
      </c>
      <c r="I180" s="34">
        <v>2.2317318581626999E-2</v>
      </c>
      <c r="J180" s="35">
        <v>2.1769999999999901E-2</v>
      </c>
      <c r="K180" s="35">
        <v>2.1769999999999901E-2</v>
      </c>
      <c r="L180" s="34">
        <v>-2.2910699096949602E-3</v>
      </c>
      <c r="M180" s="34">
        <v>-2.2910699096949602E-3</v>
      </c>
    </row>
    <row r="181" spans="1:13" ht="15" customHeight="1" x14ac:dyDescent="0.25">
      <c r="A181" s="31" t="s">
        <v>100</v>
      </c>
      <c r="B181" s="31" t="s">
        <v>119</v>
      </c>
      <c r="C181" s="31" t="s">
        <v>173</v>
      </c>
      <c r="D181" s="10" t="s">
        <v>120</v>
      </c>
      <c r="E181" s="33">
        <v>0.23116</v>
      </c>
      <c r="F181" s="32">
        <v>100</v>
      </c>
      <c r="G181" s="33">
        <v>0.23116</v>
      </c>
      <c r="H181" s="34">
        <v>2.22763957567788E-2</v>
      </c>
      <c r="I181" s="34">
        <v>2.22763957567788E-2</v>
      </c>
      <c r="J181" s="35">
        <v>2.6189999999999901E-2</v>
      </c>
      <c r="K181" s="35">
        <v>2.6189999999999901E-2</v>
      </c>
      <c r="L181" s="34">
        <v>-2.7555882826015799E-3</v>
      </c>
      <c r="M181" s="34">
        <v>-2.7555882826015799E-3</v>
      </c>
    </row>
    <row r="182" spans="1:13" ht="15" customHeight="1" x14ac:dyDescent="0.25">
      <c r="A182" s="31" t="s">
        <v>148</v>
      </c>
      <c r="B182" s="31" t="s">
        <v>113</v>
      </c>
      <c r="C182" s="31" t="s">
        <v>114</v>
      </c>
      <c r="D182" s="10" t="s">
        <v>120</v>
      </c>
      <c r="E182" s="33">
        <v>0.230769999999999</v>
      </c>
      <c r="F182" s="32">
        <v>100</v>
      </c>
      <c r="G182" s="33">
        <v>0.230769999999999</v>
      </c>
      <c r="H182" s="34">
        <v>2.2238397457635201E-2</v>
      </c>
      <c r="I182" s="34">
        <v>2.2238397457635201E-2</v>
      </c>
      <c r="J182" s="35">
        <v>0.10145</v>
      </c>
      <c r="K182" s="35">
        <v>0.10145</v>
      </c>
      <c r="L182" s="34">
        <v>-1.0631901822907099E-2</v>
      </c>
      <c r="M182" s="34">
        <v>-1.0631901822907099E-2</v>
      </c>
    </row>
    <row r="183" spans="1:13" ht="15" customHeight="1" x14ac:dyDescent="0.25">
      <c r="A183" s="31" t="s">
        <v>155</v>
      </c>
      <c r="B183" s="31" t="s">
        <v>110</v>
      </c>
      <c r="C183" s="31" t="s">
        <v>106</v>
      </c>
      <c r="D183" s="10" t="s">
        <v>120</v>
      </c>
      <c r="E183" s="33">
        <v>0.23285999999999901</v>
      </c>
      <c r="F183" s="32">
        <v>99</v>
      </c>
      <c r="G183" s="33">
        <v>0.2305314</v>
      </c>
      <c r="H183" s="34">
        <v>2.2442045866388701E-2</v>
      </c>
      <c r="I183" s="34">
        <v>2.2215150989464499E-2</v>
      </c>
      <c r="J183" s="35">
        <v>0</v>
      </c>
      <c r="K183" s="35">
        <v>0</v>
      </c>
      <c r="L183" s="34">
        <v>0</v>
      </c>
      <c r="M183" s="34">
        <v>0</v>
      </c>
    </row>
    <row r="184" spans="1:13" ht="15" customHeight="1" x14ac:dyDescent="0.25">
      <c r="A184" s="31" t="s">
        <v>149</v>
      </c>
      <c r="B184" s="31" t="s">
        <v>118</v>
      </c>
      <c r="C184" s="31" t="s">
        <v>114</v>
      </c>
      <c r="D184" s="10" t="s">
        <v>120</v>
      </c>
      <c r="E184" s="33">
        <v>0.23275999999999999</v>
      </c>
      <c r="F184" s="32">
        <v>99</v>
      </c>
      <c r="G184" s="33">
        <v>0.23043240000000001</v>
      </c>
      <c r="H184" s="34">
        <v>2.2432300999304999E-2</v>
      </c>
      <c r="I184" s="34">
        <v>2.2205505711495599E-2</v>
      </c>
      <c r="J184" s="35">
        <v>0</v>
      </c>
      <c r="K184" s="35">
        <v>0</v>
      </c>
      <c r="L184" s="34">
        <v>0</v>
      </c>
      <c r="M184" s="34">
        <v>0</v>
      </c>
    </row>
    <row r="185" spans="1:13" ht="15" customHeight="1" x14ac:dyDescent="0.25">
      <c r="A185" s="31" t="s">
        <v>123</v>
      </c>
      <c r="B185" s="31" t="s">
        <v>113</v>
      </c>
      <c r="C185" s="31" t="s">
        <v>102</v>
      </c>
      <c r="D185" s="10" t="s">
        <v>120</v>
      </c>
      <c r="E185" s="33">
        <v>0.22960999999999901</v>
      </c>
      <c r="F185" s="32">
        <v>100</v>
      </c>
      <c r="G185" s="33">
        <v>0.22960999999999901</v>
      </c>
      <c r="H185" s="34">
        <v>2.2125385223517001E-2</v>
      </c>
      <c r="I185" s="34">
        <v>2.2125385223517001E-2</v>
      </c>
      <c r="J185" s="35">
        <v>0</v>
      </c>
      <c r="K185" s="35">
        <v>0</v>
      </c>
      <c r="L185" s="34">
        <v>0</v>
      </c>
      <c r="M185" s="34">
        <v>0</v>
      </c>
    </row>
    <row r="186" spans="1:13" ht="15" customHeight="1" x14ac:dyDescent="0.25">
      <c r="A186" s="31" t="s">
        <v>132</v>
      </c>
      <c r="B186" s="31" t="s">
        <v>119</v>
      </c>
      <c r="C186" s="31" t="s">
        <v>173</v>
      </c>
      <c r="D186" s="10" t="s">
        <v>120</v>
      </c>
      <c r="E186" s="33">
        <v>0.22935</v>
      </c>
      <c r="F186" s="32">
        <v>100</v>
      </c>
      <c r="G186" s="33">
        <v>0.22935</v>
      </c>
      <c r="H186" s="34">
        <v>2.2100056609243499E-2</v>
      </c>
      <c r="I186" s="34">
        <v>2.2100056609243499E-2</v>
      </c>
      <c r="J186" s="35">
        <v>2.393E-2</v>
      </c>
      <c r="K186" s="35">
        <v>2.3929999999999899E-2</v>
      </c>
      <c r="L186" s="34">
        <v>-2.51810139002661E-3</v>
      </c>
      <c r="M186" s="34">
        <v>-2.51810139002661E-3</v>
      </c>
    </row>
    <row r="187" spans="1:13" ht="15" customHeight="1" x14ac:dyDescent="0.25">
      <c r="A187" s="31" t="s">
        <v>146</v>
      </c>
      <c r="B187" s="31" t="s">
        <v>119</v>
      </c>
      <c r="C187" s="31" t="s">
        <v>173</v>
      </c>
      <c r="D187" s="10" t="s">
        <v>120</v>
      </c>
      <c r="E187" s="33">
        <v>0.22922999999999999</v>
      </c>
      <c r="F187" s="32">
        <v>100</v>
      </c>
      <c r="G187" s="33">
        <v>0.22922999999999999</v>
      </c>
      <c r="H187" s="34">
        <v>2.2088366691272999E-2</v>
      </c>
      <c r="I187" s="34">
        <v>2.2088366691272999E-2</v>
      </c>
      <c r="J187" s="35">
        <v>1.7780000000000001E-2</v>
      </c>
      <c r="K187" s="35">
        <v>1.7780000000000001E-2</v>
      </c>
      <c r="L187" s="34">
        <v>-1.87155641842906E-3</v>
      </c>
      <c r="M187" s="34">
        <v>-1.87155641842906E-3</v>
      </c>
    </row>
    <row r="188" spans="1:13" ht="15" customHeight="1" x14ac:dyDescent="0.25">
      <c r="A188" s="31" t="s">
        <v>134</v>
      </c>
      <c r="B188" s="31" t="s">
        <v>105</v>
      </c>
      <c r="C188" s="31" t="s">
        <v>174</v>
      </c>
      <c r="D188" s="10" t="s">
        <v>120</v>
      </c>
      <c r="E188" s="33">
        <v>0.25975999999999999</v>
      </c>
      <c r="F188" s="32">
        <v>88</v>
      </c>
      <c r="G188" s="33">
        <v>0.22858879999999901</v>
      </c>
      <c r="H188" s="34">
        <v>2.5066790884503899E-2</v>
      </c>
      <c r="I188" s="34">
        <v>2.2025905828719501E-2</v>
      </c>
      <c r="J188" s="35">
        <v>0</v>
      </c>
      <c r="K188" s="35">
        <v>0</v>
      </c>
      <c r="L188" s="34">
        <v>0</v>
      </c>
      <c r="M188" s="34">
        <v>0</v>
      </c>
    </row>
    <row r="189" spans="1:13" ht="15" customHeight="1" x14ac:dyDescent="0.25">
      <c r="A189" s="31" t="s">
        <v>145</v>
      </c>
      <c r="B189" s="31" t="s">
        <v>113</v>
      </c>
      <c r="C189" s="31" t="s">
        <v>114</v>
      </c>
      <c r="D189" s="10" t="s">
        <v>120</v>
      </c>
      <c r="E189" s="33">
        <v>0.22792999999999999</v>
      </c>
      <c r="F189" s="32">
        <v>100</v>
      </c>
      <c r="G189" s="33">
        <v>0.22792999999999999</v>
      </c>
      <c r="H189" s="34">
        <v>2.19617344826981E-2</v>
      </c>
      <c r="I189" s="34">
        <v>2.19617344826981E-2</v>
      </c>
      <c r="J189" s="35">
        <v>0.10378</v>
      </c>
      <c r="K189" s="35">
        <v>0.10378</v>
      </c>
      <c r="L189" s="34">
        <v>-1.08747519889321E-2</v>
      </c>
      <c r="M189" s="34">
        <v>-1.08747519889321E-2</v>
      </c>
    </row>
    <row r="190" spans="1:13" ht="15" customHeight="1" x14ac:dyDescent="0.25">
      <c r="A190" s="31" t="s">
        <v>48</v>
      </c>
      <c r="B190" s="31" t="s">
        <v>111</v>
      </c>
      <c r="C190" s="31" t="s">
        <v>110</v>
      </c>
      <c r="D190" s="10" t="s">
        <v>120</v>
      </c>
      <c r="E190" s="33">
        <v>0.27439999999999998</v>
      </c>
      <c r="F190" s="32">
        <v>83</v>
      </c>
      <c r="G190" s="33">
        <v>0.22775199999999901</v>
      </c>
      <c r="H190" s="34">
        <v>2.6498106993529499E-2</v>
      </c>
      <c r="I190" s="34">
        <v>2.1944396832280302E-2</v>
      </c>
      <c r="J190" s="35">
        <v>0</v>
      </c>
      <c r="K190" s="35">
        <v>0</v>
      </c>
      <c r="L190" s="34">
        <v>0</v>
      </c>
      <c r="M190" s="34">
        <v>0</v>
      </c>
    </row>
    <row r="191" spans="1:13" ht="15" customHeight="1" x14ac:dyDescent="0.25">
      <c r="A191" s="31" t="s">
        <v>129</v>
      </c>
      <c r="B191" s="31" t="s">
        <v>102</v>
      </c>
      <c r="C191" s="31" t="s">
        <v>174</v>
      </c>
      <c r="D191" s="10" t="s">
        <v>120</v>
      </c>
      <c r="E191" s="33">
        <v>0.22758999999999999</v>
      </c>
      <c r="F191" s="32">
        <v>100</v>
      </c>
      <c r="G191" s="33">
        <v>0.22758999999999999</v>
      </c>
      <c r="H191" s="34">
        <v>2.1928617878013801E-2</v>
      </c>
      <c r="I191" s="34">
        <v>2.1928617878013801E-2</v>
      </c>
      <c r="J191" s="35">
        <v>0</v>
      </c>
      <c r="K191" s="35">
        <v>0</v>
      </c>
      <c r="L191" s="34">
        <v>0</v>
      </c>
      <c r="M191" s="34">
        <v>0</v>
      </c>
    </row>
    <row r="192" spans="1:13" ht="15" customHeight="1" x14ac:dyDescent="0.25">
      <c r="A192" s="31" t="s">
        <v>147</v>
      </c>
      <c r="B192" s="31" t="s">
        <v>119</v>
      </c>
      <c r="C192" s="31" t="s">
        <v>102</v>
      </c>
      <c r="D192" s="10" t="s">
        <v>120</v>
      </c>
      <c r="E192" s="33">
        <v>0.28710000000000002</v>
      </c>
      <c r="F192" s="32">
        <v>79</v>
      </c>
      <c r="G192" s="33">
        <v>0.22680900000000001</v>
      </c>
      <c r="H192" s="34">
        <v>2.7741372923850201E-2</v>
      </c>
      <c r="I192" s="34">
        <v>2.18525511527001E-2</v>
      </c>
      <c r="J192" s="35">
        <v>0</v>
      </c>
      <c r="K192" s="35">
        <v>0</v>
      </c>
      <c r="L192" s="34">
        <v>0</v>
      </c>
      <c r="M192" s="34">
        <v>0</v>
      </c>
    </row>
    <row r="193" spans="1:13" ht="15" customHeight="1" x14ac:dyDescent="0.25">
      <c r="A193" s="31" t="s">
        <v>126</v>
      </c>
      <c r="B193" s="31" t="s">
        <v>109</v>
      </c>
      <c r="C193" s="31" t="s">
        <v>114</v>
      </c>
      <c r="D193" s="10" t="s">
        <v>120</v>
      </c>
      <c r="E193" s="33">
        <v>0.22678999999999999</v>
      </c>
      <c r="F193" s="32">
        <v>100</v>
      </c>
      <c r="G193" s="33">
        <v>0.22678999999999999</v>
      </c>
      <c r="H193" s="34">
        <v>2.1850700688318399E-2</v>
      </c>
      <c r="I193" s="34">
        <v>2.1850700688318399E-2</v>
      </c>
      <c r="J193" s="35">
        <v>0</v>
      </c>
      <c r="K193" s="35">
        <v>0</v>
      </c>
      <c r="L193" s="34">
        <v>0</v>
      </c>
      <c r="M193" s="34">
        <v>0</v>
      </c>
    </row>
    <row r="194" spans="1:13" ht="15" customHeight="1" x14ac:dyDescent="0.25">
      <c r="A194" s="31" t="s">
        <v>158</v>
      </c>
      <c r="B194" s="31" t="s">
        <v>110</v>
      </c>
      <c r="C194" s="31" t="s">
        <v>116</v>
      </c>
      <c r="D194" s="10" t="s">
        <v>120</v>
      </c>
      <c r="E194" s="33">
        <v>0.22528000000000001</v>
      </c>
      <c r="F194" s="32">
        <v>100</v>
      </c>
      <c r="G194" s="33">
        <v>0.22528000000000001</v>
      </c>
      <c r="H194" s="34">
        <v>2.1703648181587099E-2</v>
      </c>
      <c r="I194" s="34">
        <v>2.1703648181587099E-2</v>
      </c>
      <c r="J194" s="35">
        <v>6.4400000000000004E-3</v>
      </c>
      <c r="K194" s="35">
        <v>6.4400000000000004E-3</v>
      </c>
      <c r="L194" s="34">
        <v>-6.7829157702903298E-4</v>
      </c>
      <c r="M194" s="34">
        <v>-6.7829157702903298E-4</v>
      </c>
    </row>
    <row r="195" spans="1:13" ht="15" customHeight="1" x14ac:dyDescent="0.25">
      <c r="A195" s="31" t="s">
        <v>145</v>
      </c>
      <c r="B195" s="31" t="s">
        <v>108</v>
      </c>
      <c r="C195" s="31" t="s">
        <v>114</v>
      </c>
      <c r="D195" s="10" t="s">
        <v>120</v>
      </c>
      <c r="E195" s="33">
        <v>0.22525999999999999</v>
      </c>
      <c r="F195" s="32">
        <v>100</v>
      </c>
      <c r="G195" s="33">
        <v>0.22525999999999999</v>
      </c>
      <c r="H195" s="34">
        <v>2.17017006082749E-2</v>
      </c>
      <c r="I195" s="34">
        <v>2.17017006082749E-2</v>
      </c>
      <c r="J195" s="35">
        <v>0</v>
      </c>
      <c r="K195" s="35">
        <v>0</v>
      </c>
      <c r="L195" s="34">
        <v>0</v>
      </c>
      <c r="M195" s="34">
        <v>0</v>
      </c>
    </row>
    <row r="196" spans="1:13" ht="15" customHeight="1" x14ac:dyDescent="0.25">
      <c r="A196" s="31" t="s">
        <v>158</v>
      </c>
      <c r="B196" s="31" t="s">
        <v>102</v>
      </c>
      <c r="C196" s="31" t="s">
        <v>178</v>
      </c>
      <c r="D196" s="10" t="s">
        <v>120</v>
      </c>
      <c r="E196" s="33">
        <v>0.22486</v>
      </c>
      <c r="F196" s="32">
        <v>100</v>
      </c>
      <c r="G196" s="33">
        <v>0.22486</v>
      </c>
      <c r="H196" s="34">
        <v>2.1662749921642601E-2</v>
      </c>
      <c r="I196" s="34">
        <v>2.1662749921642601E-2</v>
      </c>
      <c r="J196" s="35">
        <v>0</v>
      </c>
      <c r="K196" s="35">
        <v>0</v>
      </c>
      <c r="L196" s="34">
        <v>0</v>
      </c>
      <c r="M196" s="34">
        <v>0</v>
      </c>
    </row>
    <row r="197" spans="1:13" ht="15" customHeight="1" x14ac:dyDescent="0.25">
      <c r="A197" s="31" t="s">
        <v>149</v>
      </c>
      <c r="B197" s="31" t="s">
        <v>118</v>
      </c>
      <c r="C197" s="31" t="s">
        <v>175</v>
      </c>
      <c r="D197" s="10" t="s">
        <v>120</v>
      </c>
      <c r="E197" s="33">
        <v>0.22370000000000001</v>
      </c>
      <c r="F197" s="32">
        <v>100</v>
      </c>
      <c r="G197" s="33">
        <v>0.22370000000000001</v>
      </c>
      <c r="H197" s="34">
        <v>2.1549801327487499E-2</v>
      </c>
      <c r="I197" s="34">
        <v>2.1549801327487499E-2</v>
      </c>
      <c r="J197" s="35">
        <v>0</v>
      </c>
      <c r="K197" s="35">
        <v>0</v>
      </c>
      <c r="L197" s="34">
        <v>0</v>
      </c>
      <c r="M197" s="34">
        <v>0</v>
      </c>
    </row>
    <row r="198" spans="1:13" ht="15" customHeight="1" x14ac:dyDescent="0.25">
      <c r="A198" s="31" t="s">
        <v>143</v>
      </c>
      <c r="B198" s="31" t="s">
        <v>104</v>
      </c>
      <c r="C198" s="31" t="s">
        <v>117</v>
      </c>
      <c r="D198" s="10" t="s">
        <v>120</v>
      </c>
      <c r="E198" s="33">
        <v>0.30207000000000001</v>
      </c>
      <c r="F198" s="32">
        <v>74</v>
      </c>
      <c r="G198" s="33">
        <v>0.2235318</v>
      </c>
      <c r="H198" s="34">
        <v>2.9208794127582201E-2</v>
      </c>
      <c r="I198" s="34">
        <v>2.1533424817935298E-2</v>
      </c>
      <c r="J198" s="35">
        <v>0</v>
      </c>
      <c r="K198" s="35">
        <v>0</v>
      </c>
      <c r="L198" s="34">
        <v>0</v>
      </c>
      <c r="M198" s="34">
        <v>0</v>
      </c>
    </row>
    <row r="199" spans="1:13" ht="15" customHeight="1" x14ac:dyDescent="0.25">
      <c r="A199" s="31" t="s">
        <v>147</v>
      </c>
      <c r="B199" s="31" t="s">
        <v>112</v>
      </c>
      <c r="C199" s="31" t="s">
        <v>173</v>
      </c>
      <c r="D199" s="10" t="s">
        <v>120</v>
      </c>
      <c r="E199" s="33">
        <v>0.32851999999999998</v>
      </c>
      <c r="F199" s="32">
        <v>68</v>
      </c>
      <c r="G199" s="33">
        <v>0.2233936</v>
      </c>
      <c r="H199" s="34">
        <v>3.1806655586390703E-2</v>
      </c>
      <c r="I199" s="34">
        <v>2.15199694042984E-2</v>
      </c>
      <c r="J199" s="35">
        <v>0</v>
      </c>
      <c r="K199" s="35">
        <v>0</v>
      </c>
      <c r="L199" s="34">
        <v>0</v>
      </c>
      <c r="M199" s="34">
        <v>0</v>
      </c>
    </row>
    <row r="200" spans="1:13" ht="15" customHeight="1" x14ac:dyDescent="0.25">
      <c r="A200" s="31" t="s">
        <v>127</v>
      </c>
      <c r="B200" s="31" t="s">
        <v>107</v>
      </c>
      <c r="C200" s="31" t="s">
        <v>114</v>
      </c>
      <c r="D200" s="10" t="s">
        <v>120</v>
      </c>
      <c r="E200" s="33">
        <v>0.22191999999999901</v>
      </c>
      <c r="F200" s="32">
        <v>100</v>
      </c>
      <c r="G200" s="33">
        <v>0.22191999999999901</v>
      </c>
      <c r="H200" s="34">
        <v>2.1376507938164899E-2</v>
      </c>
      <c r="I200" s="34">
        <v>2.1376507938164899E-2</v>
      </c>
      <c r="J200" s="35">
        <v>0</v>
      </c>
      <c r="K200" s="35">
        <v>0</v>
      </c>
      <c r="L200" s="34">
        <v>0</v>
      </c>
      <c r="M200" s="34">
        <v>0</v>
      </c>
    </row>
    <row r="201" spans="1:13" ht="15" customHeight="1" x14ac:dyDescent="0.25">
      <c r="A201" s="31" t="s">
        <v>146</v>
      </c>
      <c r="B201" s="31" t="s">
        <v>104</v>
      </c>
      <c r="C201" s="31" t="s">
        <v>182</v>
      </c>
      <c r="D201" s="10" t="s">
        <v>120</v>
      </c>
      <c r="E201" s="33">
        <v>0.25213999999999998</v>
      </c>
      <c r="F201" s="32">
        <v>88</v>
      </c>
      <c r="G201" s="33">
        <v>0.2218832</v>
      </c>
      <c r="H201" s="34">
        <v>2.4322592492157701E-2</v>
      </c>
      <c r="I201" s="34">
        <v>2.1372925553554401E-2</v>
      </c>
      <c r="J201" s="35">
        <v>0</v>
      </c>
      <c r="K201" s="35">
        <v>0</v>
      </c>
      <c r="L201" s="34">
        <v>0</v>
      </c>
      <c r="M201" s="34">
        <v>0</v>
      </c>
    </row>
    <row r="202" spans="1:13" ht="15" customHeight="1" x14ac:dyDescent="0.25">
      <c r="A202" s="31" t="s">
        <v>155</v>
      </c>
      <c r="B202" s="31" t="s">
        <v>117</v>
      </c>
      <c r="C202" s="31" t="s">
        <v>114</v>
      </c>
      <c r="D202" s="10" t="s">
        <v>120</v>
      </c>
      <c r="E202" s="33">
        <v>0.22136999999999901</v>
      </c>
      <c r="F202" s="32">
        <v>100</v>
      </c>
      <c r="G202" s="33">
        <v>0.22136999999999901</v>
      </c>
      <c r="H202" s="34">
        <v>2.13229681732298E-2</v>
      </c>
      <c r="I202" s="34">
        <v>2.13229681732298E-2</v>
      </c>
      <c r="J202" s="35">
        <v>5.7619999999999998E-2</v>
      </c>
      <c r="K202" s="35">
        <v>5.7619999999999998E-2</v>
      </c>
      <c r="L202" s="34">
        <v>-6.0524823975581701E-3</v>
      </c>
      <c r="M202" s="34">
        <v>-6.0524823975581701E-3</v>
      </c>
    </row>
    <row r="203" spans="1:13" ht="15" customHeight="1" x14ac:dyDescent="0.25">
      <c r="A203" s="31" t="s">
        <v>139</v>
      </c>
      <c r="B203" s="31" t="s">
        <v>118</v>
      </c>
      <c r="C203" s="31" t="s">
        <v>175</v>
      </c>
      <c r="D203" s="10" t="s">
        <v>120</v>
      </c>
      <c r="E203" s="33">
        <v>0.22103</v>
      </c>
      <c r="F203" s="32">
        <v>100</v>
      </c>
      <c r="G203" s="33">
        <v>0.22103</v>
      </c>
      <c r="H203" s="34">
        <v>2.12898722677268E-2</v>
      </c>
      <c r="I203" s="34">
        <v>2.12898722677268E-2</v>
      </c>
      <c r="J203" s="35">
        <v>0</v>
      </c>
      <c r="K203" s="35">
        <v>0</v>
      </c>
      <c r="L203" s="34">
        <v>0</v>
      </c>
      <c r="M203" s="34">
        <v>0</v>
      </c>
    </row>
    <row r="204" spans="1:13" ht="15" customHeight="1" x14ac:dyDescent="0.25">
      <c r="A204" s="31" t="s">
        <v>158</v>
      </c>
      <c r="B204" s="31" t="s">
        <v>109</v>
      </c>
      <c r="C204" s="31" t="s">
        <v>119</v>
      </c>
      <c r="D204" s="10" t="s">
        <v>120</v>
      </c>
      <c r="E204" s="33">
        <v>0.22033</v>
      </c>
      <c r="F204" s="32">
        <v>100</v>
      </c>
      <c r="G204" s="33">
        <v>0.22033</v>
      </c>
      <c r="H204" s="34">
        <v>2.1221737015695501E-2</v>
      </c>
      <c r="I204" s="34">
        <v>2.1221737015695501E-2</v>
      </c>
      <c r="J204" s="35">
        <v>0</v>
      </c>
      <c r="K204" s="35">
        <v>0</v>
      </c>
      <c r="L204" s="34">
        <v>0</v>
      </c>
      <c r="M204" s="34">
        <v>0</v>
      </c>
    </row>
    <row r="205" spans="1:13" ht="15" customHeight="1" x14ac:dyDescent="0.25">
      <c r="A205" s="31" t="s">
        <v>166</v>
      </c>
      <c r="B205" s="31" t="s">
        <v>112</v>
      </c>
      <c r="C205" s="31" t="s">
        <v>173</v>
      </c>
      <c r="D205" s="10" t="s">
        <v>120</v>
      </c>
      <c r="E205" s="33">
        <v>0.22017999999999999</v>
      </c>
      <c r="F205" s="32">
        <v>100</v>
      </c>
      <c r="G205" s="33">
        <v>0.22017999999999999</v>
      </c>
      <c r="H205" s="34">
        <v>2.1207137195953001E-2</v>
      </c>
      <c r="I205" s="34">
        <v>2.1207137195953001E-2</v>
      </c>
      <c r="J205" s="35">
        <v>0</v>
      </c>
      <c r="K205" s="35">
        <v>0</v>
      </c>
      <c r="L205" s="34">
        <v>0</v>
      </c>
      <c r="M205" s="34">
        <v>0</v>
      </c>
    </row>
    <row r="206" spans="1:13" ht="15" customHeight="1" x14ac:dyDescent="0.25">
      <c r="A206" s="31" t="s">
        <v>147</v>
      </c>
      <c r="B206" s="31" t="s">
        <v>113</v>
      </c>
      <c r="C206" s="31" t="s">
        <v>114</v>
      </c>
      <c r="D206" s="10" t="s">
        <v>120</v>
      </c>
      <c r="E206" s="33">
        <v>0.21951999999999999</v>
      </c>
      <c r="F206" s="32">
        <v>100</v>
      </c>
      <c r="G206" s="33">
        <v>0.21951999999999999</v>
      </c>
      <c r="H206" s="34">
        <v>2.1142900468700699E-2</v>
      </c>
      <c r="I206" s="34">
        <v>2.1142900468700699E-2</v>
      </c>
      <c r="J206" s="35">
        <v>0.10042999999999901</v>
      </c>
      <c r="K206" s="35">
        <v>0.10042999999999901</v>
      </c>
      <c r="L206" s="34">
        <v>-1.0525570969782599E-2</v>
      </c>
      <c r="M206" s="34">
        <v>-1.0525570969782599E-2</v>
      </c>
    </row>
    <row r="207" spans="1:13" ht="15" customHeight="1" x14ac:dyDescent="0.25">
      <c r="A207" s="31" t="s">
        <v>143</v>
      </c>
      <c r="B207" s="31" t="s">
        <v>110</v>
      </c>
      <c r="C207" s="31" t="s">
        <v>103</v>
      </c>
      <c r="D207" s="10" t="s">
        <v>120</v>
      </c>
      <c r="E207" s="33">
        <v>0.21948000000000001</v>
      </c>
      <c r="F207" s="32">
        <v>100</v>
      </c>
      <c r="G207" s="33">
        <v>0.21948000000000001</v>
      </c>
      <c r="H207" s="34">
        <v>2.1139007463583499E-2</v>
      </c>
      <c r="I207" s="34">
        <v>2.1139007463583499E-2</v>
      </c>
      <c r="J207" s="35">
        <v>0</v>
      </c>
      <c r="K207" s="35">
        <v>0</v>
      </c>
      <c r="L207" s="34">
        <v>0</v>
      </c>
      <c r="M207" s="34">
        <v>0</v>
      </c>
    </row>
    <row r="208" spans="1:13" ht="15" customHeight="1" x14ac:dyDescent="0.25">
      <c r="A208" s="31" t="s">
        <v>155</v>
      </c>
      <c r="B208" s="31" t="s">
        <v>118</v>
      </c>
      <c r="C208" s="31" t="s">
        <v>175</v>
      </c>
      <c r="D208" s="10" t="s">
        <v>120</v>
      </c>
      <c r="E208" s="33">
        <v>0.21915999999999999</v>
      </c>
      <c r="F208" s="32">
        <v>100</v>
      </c>
      <c r="G208" s="33">
        <v>0.21915999999999999</v>
      </c>
      <c r="H208" s="34">
        <v>2.11078639569428E-2</v>
      </c>
      <c r="I208" s="34">
        <v>2.11078639569428E-2</v>
      </c>
      <c r="J208" s="35">
        <v>0</v>
      </c>
      <c r="K208" s="35">
        <v>0</v>
      </c>
      <c r="L208" s="34">
        <v>0</v>
      </c>
      <c r="M208" s="34">
        <v>0</v>
      </c>
    </row>
    <row r="209" spans="1:13" ht="15" customHeight="1" x14ac:dyDescent="0.25">
      <c r="A209" s="31" t="s">
        <v>165</v>
      </c>
      <c r="B209" s="31" t="s">
        <v>109</v>
      </c>
      <c r="C209" s="31" t="s">
        <v>114</v>
      </c>
      <c r="D209" s="10" t="s">
        <v>120</v>
      </c>
      <c r="E209" s="33">
        <v>0.21911</v>
      </c>
      <c r="F209" s="32">
        <v>100</v>
      </c>
      <c r="G209" s="33">
        <v>0.21911</v>
      </c>
      <c r="H209" s="34">
        <v>2.1102997869831799E-2</v>
      </c>
      <c r="I209" s="34">
        <v>2.1102997869831799E-2</v>
      </c>
      <c r="J209" s="35">
        <v>0</v>
      </c>
      <c r="K209" s="35">
        <v>0</v>
      </c>
      <c r="L209" s="34">
        <v>0</v>
      </c>
      <c r="M209" s="34">
        <v>0</v>
      </c>
    </row>
    <row r="210" spans="1:13" ht="15" customHeight="1" x14ac:dyDescent="0.25">
      <c r="A210" s="31" t="s">
        <v>164</v>
      </c>
      <c r="B210" s="31" t="s">
        <v>119</v>
      </c>
      <c r="C210" s="31" t="s">
        <v>107</v>
      </c>
      <c r="D210" s="10" t="s">
        <v>120</v>
      </c>
      <c r="E210" s="33">
        <v>0.21909999999999999</v>
      </c>
      <c r="F210" s="32">
        <v>100</v>
      </c>
      <c r="G210" s="33">
        <v>0.21909999999999999</v>
      </c>
      <c r="H210" s="34">
        <v>2.1102024655192501E-2</v>
      </c>
      <c r="I210" s="34">
        <v>2.1102024655192501E-2</v>
      </c>
      <c r="J210" s="35">
        <v>0</v>
      </c>
      <c r="K210" s="35">
        <v>0</v>
      </c>
      <c r="L210" s="34">
        <v>0</v>
      </c>
      <c r="M210" s="34">
        <v>0</v>
      </c>
    </row>
    <row r="211" spans="1:13" ht="15" customHeight="1" x14ac:dyDescent="0.25">
      <c r="A211" s="31" t="s">
        <v>96</v>
      </c>
      <c r="B211" s="31" t="s">
        <v>109</v>
      </c>
      <c r="C211" s="31" t="s">
        <v>105</v>
      </c>
      <c r="D211" s="10" t="s">
        <v>120</v>
      </c>
      <c r="E211" s="33">
        <v>0.47586000000000001</v>
      </c>
      <c r="F211" s="32">
        <v>46</v>
      </c>
      <c r="G211" s="33">
        <v>0.2188956</v>
      </c>
      <c r="H211" s="34">
        <v>4.6398535502370802E-2</v>
      </c>
      <c r="I211" s="34">
        <v>2.10821323512069E-2</v>
      </c>
      <c r="J211" s="35">
        <v>0</v>
      </c>
      <c r="K211" s="35">
        <v>0</v>
      </c>
      <c r="L211" s="34">
        <v>0</v>
      </c>
      <c r="M211" s="34">
        <v>0</v>
      </c>
    </row>
    <row r="212" spans="1:13" ht="15" customHeight="1" x14ac:dyDescent="0.25">
      <c r="A212" s="31" t="s">
        <v>129</v>
      </c>
      <c r="B212" s="31" t="s">
        <v>106</v>
      </c>
      <c r="C212" s="31" t="s">
        <v>178</v>
      </c>
      <c r="D212" s="10" t="s">
        <v>120</v>
      </c>
      <c r="E212" s="33">
        <v>0.21834000000000001</v>
      </c>
      <c r="F212" s="32">
        <v>100</v>
      </c>
      <c r="G212" s="33">
        <v>0.21834000000000001</v>
      </c>
      <c r="H212" s="34">
        <v>2.10280630566042E-2</v>
      </c>
      <c r="I212" s="34">
        <v>2.10280630566042E-2</v>
      </c>
      <c r="J212" s="35">
        <v>0</v>
      </c>
      <c r="K212" s="35">
        <v>0</v>
      </c>
      <c r="L212" s="34">
        <v>0</v>
      </c>
      <c r="M212" s="34">
        <v>0</v>
      </c>
    </row>
    <row r="213" spans="1:13" ht="15" customHeight="1" x14ac:dyDescent="0.25">
      <c r="A213" s="31" t="s">
        <v>158</v>
      </c>
      <c r="B213" s="31" t="s">
        <v>119</v>
      </c>
      <c r="C213" s="31" t="s">
        <v>173</v>
      </c>
      <c r="D213" s="10" t="s">
        <v>120</v>
      </c>
      <c r="E213" s="33">
        <v>0.21790999999999999</v>
      </c>
      <c r="F213" s="32">
        <v>100</v>
      </c>
      <c r="G213" s="33">
        <v>0.21790999999999999</v>
      </c>
      <c r="H213" s="34">
        <v>2.0986218735712599E-2</v>
      </c>
      <c r="I213" s="34">
        <v>2.0986218735712599E-2</v>
      </c>
      <c r="J213" s="35">
        <v>2.35E-2</v>
      </c>
      <c r="K213" s="35">
        <v>2.35E-2</v>
      </c>
      <c r="L213" s="34">
        <v>-2.4729094272282199E-3</v>
      </c>
      <c r="M213" s="34">
        <v>-2.4729094272282199E-3</v>
      </c>
    </row>
    <row r="214" spans="1:13" ht="15" customHeight="1" x14ac:dyDescent="0.25">
      <c r="A214" s="31" t="s">
        <v>129</v>
      </c>
      <c r="B214" s="31" t="s">
        <v>109</v>
      </c>
      <c r="C214" s="31" t="s">
        <v>113</v>
      </c>
      <c r="D214" s="10" t="s">
        <v>120</v>
      </c>
      <c r="E214" s="33">
        <v>0.27317999999999998</v>
      </c>
      <c r="F214" s="32">
        <v>79</v>
      </c>
      <c r="G214" s="33">
        <v>0.21581220000000001</v>
      </c>
      <c r="H214" s="34">
        <v>2.6378754355373499E-2</v>
      </c>
      <c r="I214" s="34">
        <v>2.07821014268296E-2</v>
      </c>
      <c r="J214" s="35">
        <v>1.4019999999999999E-2</v>
      </c>
      <c r="K214" s="35">
        <v>1.10758E-2</v>
      </c>
      <c r="L214" s="34">
        <v>-1.47606397390831E-3</v>
      </c>
      <c r="M214" s="34">
        <v>-1.1662713756160901E-3</v>
      </c>
    </row>
    <row r="215" spans="1:13" ht="15" customHeight="1" x14ac:dyDescent="0.25">
      <c r="A215" s="31" t="s">
        <v>155</v>
      </c>
      <c r="B215" s="31" t="s">
        <v>118</v>
      </c>
      <c r="C215" s="31" t="s">
        <v>114</v>
      </c>
      <c r="D215" s="10" t="s">
        <v>120</v>
      </c>
      <c r="E215" s="33">
        <v>0.21485000000000001</v>
      </c>
      <c r="F215" s="32">
        <v>100</v>
      </c>
      <c r="G215" s="33">
        <v>0.21485000000000001</v>
      </c>
      <c r="H215" s="34">
        <v>2.06884923905792E-2</v>
      </c>
      <c r="I215" s="34">
        <v>2.06884923905792E-2</v>
      </c>
      <c r="J215" s="35">
        <v>0</v>
      </c>
      <c r="K215" s="35">
        <v>0</v>
      </c>
      <c r="L215" s="34">
        <v>0</v>
      </c>
      <c r="M215" s="34">
        <v>0</v>
      </c>
    </row>
    <row r="216" spans="1:13" ht="15" customHeight="1" x14ac:dyDescent="0.25">
      <c r="A216" s="31" t="s">
        <v>129</v>
      </c>
      <c r="B216" s="31" t="s">
        <v>118</v>
      </c>
      <c r="C216" s="31" t="s">
        <v>114</v>
      </c>
      <c r="D216" s="10" t="s">
        <v>120</v>
      </c>
      <c r="E216" s="33">
        <v>0.2145</v>
      </c>
      <c r="F216" s="32">
        <v>100</v>
      </c>
      <c r="G216" s="33">
        <v>0.2145</v>
      </c>
      <c r="H216" s="34">
        <v>2.0654444257173801E-2</v>
      </c>
      <c r="I216" s="34">
        <v>2.0654444257173801E-2</v>
      </c>
      <c r="J216" s="35">
        <v>0</v>
      </c>
      <c r="K216" s="35">
        <v>0</v>
      </c>
      <c r="L216" s="34">
        <v>0</v>
      </c>
      <c r="M216" s="34">
        <v>0</v>
      </c>
    </row>
    <row r="217" spans="1:13" ht="15" customHeight="1" x14ac:dyDescent="0.25">
      <c r="A217" s="31" t="s">
        <v>94</v>
      </c>
      <c r="B217" s="31" t="s">
        <v>102</v>
      </c>
      <c r="C217" s="31" t="s">
        <v>106</v>
      </c>
      <c r="D217" s="10" t="s">
        <v>120</v>
      </c>
      <c r="E217" s="33">
        <v>0.23294999999999999</v>
      </c>
      <c r="F217" s="32">
        <v>92</v>
      </c>
      <c r="G217" s="33">
        <v>0.214314</v>
      </c>
      <c r="H217" s="34">
        <v>2.2450816326175599E-2</v>
      </c>
      <c r="I217" s="34">
        <v>2.0636350568454299E-2</v>
      </c>
      <c r="J217" s="35">
        <v>0</v>
      </c>
      <c r="K217" s="35">
        <v>0</v>
      </c>
      <c r="L217" s="34">
        <v>0</v>
      </c>
      <c r="M217" s="34">
        <v>0</v>
      </c>
    </row>
    <row r="218" spans="1:13" ht="15" customHeight="1" x14ac:dyDescent="0.25">
      <c r="A218" s="31" t="s">
        <v>128</v>
      </c>
      <c r="B218" s="31" t="s">
        <v>102</v>
      </c>
      <c r="C218" s="31" t="s">
        <v>106</v>
      </c>
      <c r="D218" s="10" t="s">
        <v>120</v>
      </c>
      <c r="E218" s="33">
        <v>0.23294999999999999</v>
      </c>
      <c r="F218" s="32">
        <v>92</v>
      </c>
      <c r="G218" s="33">
        <v>0.214314</v>
      </c>
      <c r="H218" s="34">
        <v>2.2450816326175599E-2</v>
      </c>
      <c r="I218" s="34">
        <v>2.0636350568454299E-2</v>
      </c>
      <c r="J218" s="35">
        <v>0</v>
      </c>
      <c r="K218" s="35">
        <v>0</v>
      </c>
      <c r="L218" s="34">
        <v>0</v>
      </c>
      <c r="M218" s="34">
        <v>0</v>
      </c>
    </row>
    <row r="219" spans="1:13" ht="15" customHeight="1" x14ac:dyDescent="0.25">
      <c r="A219" s="31" t="s">
        <v>158</v>
      </c>
      <c r="B219" s="31" t="s">
        <v>113</v>
      </c>
      <c r="C219" s="31" t="s">
        <v>107</v>
      </c>
      <c r="D219" s="10" t="s">
        <v>120</v>
      </c>
      <c r="E219" s="33">
        <v>0.21429000000000001</v>
      </c>
      <c r="F219" s="32">
        <v>100</v>
      </c>
      <c r="G219" s="33">
        <v>0.21429000000000001</v>
      </c>
      <c r="H219" s="34">
        <v>2.06340159223064E-2</v>
      </c>
      <c r="I219" s="34">
        <v>2.06340159223064E-2</v>
      </c>
      <c r="J219" s="35">
        <v>3.4369999999999998E-2</v>
      </c>
      <c r="K219" s="35">
        <v>3.4369999999999998E-2</v>
      </c>
      <c r="L219" s="34">
        <v>-3.6146921375427299E-3</v>
      </c>
      <c r="M219" s="34">
        <v>-3.6146921375427299E-3</v>
      </c>
    </row>
    <row r="220" spans="1:13" ht="15" customHeight="1" x14ac:dyDescent="0.25">
      <c r="A220" s="31" t="s">
        <v>134</v>
      </c>
      <c r="B220" s="31" t="s">
        <v>119</v>
      </c>
      <c r="C220" s="31" t="s">
        <v>107</v>
      </c>
      <c r="D220" s="10" t="s">
        <v>120</v>
      </c>
      <c r="E220" s="33">
        <v>0.25469999999999998</v>
      </c>
      <c r="F220" s="32">
        <v>84</v>
      </c>
      <c r="G220" s="33">
        <v>0.213948</v>
      </c>
      <c r="H220" s="34">
        <v>2.4572551613586398E-2</v>
      </c>
      <c r="I220" s="34">
        <v>2.0600747794956999E-2</v>
      </c>
      <c r="J220" s="35">
        <v>0</v>
      </c>
      <c r="K220" s="35">
        <v>0</v>
      </c>
      <c r="L220" s="34">
        <v>0</v>
      </c>
      <c r="M220" s="34">
        <v>0</v>
      </c>
    </row>
    <row r="221" spans="1:13" ht="15" customHeight="1" x14ac:dyDescent="0.25">
      <c r="A221" s="31" t="s">
        <v>136</v>
      </c>
      <c r="B221" s="31" t="s">
        <v>108</v>
      </c>
      <c r="C221" s="31" t="s">
        <v>173</v>
      </c>
      <c r="D221" s="10" t="s">
        <v>120</v>
      </c>
      <c r="E221" s="33">
        <v>0.21295</v>
      </c>
      <c r="F221" s="32">
        <v>100</v>
      </c>
      <c r="G221" s="33">
        <v>0.21295</v>
      </c>
      <c r="H221" s="34">
        <v>2.0503673318371801E-2</v>
      </c>
      <c r="I221" s="34">
        <v>2.0503673318371801E-2</v>
      </c>
      <c r="J221" s="35">
        <v>0</v>
      </c>
      <c r="K221" s="35">
        <v>0</v>
      </c>
      <c r="L221" s="34">
        <v>0</v>
      </c>
      <c r="M221" s="34">
        <v>0</v>
      </c>
    </row>
    <row r="222" spans="1:13" ht="15" customHeight="1" x14ac:dyDescent="0.25">
      <c r="A222" s="31" t="s">
        <v>160</v>
      </c>
      <c r="B222" s="31" t="s">
        <v>118</v>
      </c>
      <c r="C222" s="31" t="s">
        <v>175</v>
      </c>
      <c r="D222" s="10" t="s">
        <v>120</v>
      </c>
      <c r="E222" s="33">
        <v>0.21285000000000001</v>
      </c>
      <c r="F222" s="32">
        <v>100</v>
      </c>
      <c r="G222" s="33">
        <v>0.21285000000000001</v>
      </c>
      <c r="H222" s="34">
        <v>2.0493946925863499E-2</v>
      </c>
      <c r="I222" s="34">
        <v>2.0493946925863499E-2</v>
      </c>
      <c r="J222" s="35">
        <v>0</v>
      </c>
      <c r="K222" s="35">
        <v>0</v>
      </c>
      <c r="L222" s="34">
        <v>0</v>
      </c>
      <c r="M222" s="34">
        <v>0</v>
      </c>
    </row>
    <row r="223" spans="1:13" ht="15" customHeight="1" x14ac:dyDescent="0.25">
      <c r="A223" s="31" t="s">
        <v>133</v>
      </c>
      <c r="B223" s="31" t="s">
        <v>118</v>
      </c>
      <c r="C223" s="31" t="s">
        <v>114</v>
      </c>
      <c r="D223" s="10" t="s">
        <v>120</v>
      </c>
      <c r="E223" s="33">
        <v>0.21249999999999999</v>
      </c>
      <c r="F223" s="32">
        <v>100</v>
      </c>
      <c r="G223" s="33">
        <v>0.21249999999999999</v>
      </c>
      <c r="H223" s="34">
        <v>2.0459905282107001E-2</v>
      </c>
      <c r="I223" s="34">
        <v>2.0459905282107001E-2</v>
      </c>
      <c r="J223" s="35">
        <v>0</v>
      </c>
      <c r="K223" s="35">
        <v>0</v>
      </c>
      <c r="L223" s="34">
        <v>0</v>
      </c>
      <c r="M223" s="34">
        <v>0</v>
      </c>
    </row>
    <row r="224" spans="1:13" ht="15" customHeight="1" x14ac:dyDescent="0.25">
      <c r="A224" s="31" t="s">
        <v>129</v>
      </c>
      <c r="B224" s="31" t="s">
        <v>113</v>
      </c>
      <c r="C224" s="31" t="s">
        <v>178</v>
      </c>
      <c r="D224" s="10" t="s">
        <v>120</v>
      </c>
      <c r="E224" s="33">
        <v>0.21453</v>
      </c>
      <c r="F224" s="32">
        <v>99</v>
      </c>
      <c r="G224" s="33">
        <v>0.21238470000000001</v>
      </c>
      <c r="H224" s="34">
        <v>2.0657362624104201E-2</v>
      </c>
      <c r="I224" s="34">
        <v>2.04486912406978E-2</v>
      </c>
      <c r="J224" s="35">
        <v>0</v>
      </c>
      <c r="K224" s="35">
        <v>0</v>
      </c>
      <c r="L224" s="34">
        <v>0</v>
      </c>
      <c r="M224" s="34">
        <v>0</v>
      </c>
    </row>
    <row r="225" spans="1:13" ht="15" customHeight="1" x14ac:dyDescent="0.25">
      <c r="A225" s="31" t="s">
        <v>92</v>
      </c>
      <c r="B225" s="31" t="s">
        <v>104</v>
      </c>
      <c r="C225" s="31" t="s">
        <v>107</v>
      </c>
      <c r="D225" s="10" t="s">
        <v>120</v>
      </c>
      <c r="E225" s="33">
        <v>0.211869999999999</v>
      </c>
      <c r="F225" s="32">
        <v>100</v>
      </c>
      <c r="G225" s="33">
        <v>0.211869999999999</v>
      </c>
      <c r="H225" s="34">
        <v>2.0398633184934799E-2</v>
      </c>
      <c r="I225" s="34">
        <v>2.0398633184934799E-2</v>
      </c>
      <c r="J225" s="35">
        <v>4.7999999999999898E-4</v>
      </c>
      <c r="K225" s="35">
        <v>4.7999999999999898E-4</v>
      </c>
      <c r="L225" s="34">
        <v>-5.0571768720697402E-5</v>
      </c>
      <c r="M225" s="34">
        <v>-5.0571768720697402E-5</v>
      </c>
    </row>
    <row r="226" spans="1:13" ht="15" customHeight="1" x14ac:dyDescent="0.25">
      <c r="A226" s="31" t="s">
        <v>145</v>
      </c>
      <c r="B226" s="31" t="s">
        <v>102</v>
      </c>
      <c r="C226" s="31" t="s">
        <v>111</v>
      </c>
      <c r="D226" s="10" t="s">
        <v>120</v>
      </c>
      <c r="E226" s="33">
        <v>0.21181999999999901</v>
      </c>
      <c r="F226" s="32">
        <v>100</v>
      </c>
      <c r="G226" s="33">
        <v>0.21181999999999901</v>
      </c>
      <c r="H226" s="34">
        <v>2.0393770477661301E-2</v>
      </c>
      <c r="I226" s="34">
        <v>2.0393770477661301E-2</v>
      </c>
      <c r="J226" s="35">
        <v>0</v>
      </c>
      <c r="K226" s="35">
        <v>0</v>
      </c>
      <c r="L226" s="34">
        <v>0</v>
      </c>
      <c r="M226" s="34">
        <v>0</v>
      </c>
    </row>
    <row r="227" spans="1:13" ht="15" customHeight="1" x14ac:dyDescent="0.25">
      <c r="A227" s="31" t="s">
        <v>101</v>
      </c>
      <c r="B227" s="31" t="s">
        <v>118</v>
      </c>
      <c r="C227" s="31" t="s">
        <v>114</v>
      </c>
      <c r="D227" s="10" t="s">
        <v>120</v>
      </c>
      <c r="E227" s="33">
        <v>0.21174999999999999</v>
      </c>
      <c r="F227" s="32">
        <v>100</v>
      </c>
      <c r="G227" s="33">
        <v>0.21174999999999999</v>
      </c>
      <c r="H227" s="34">
        <v>2.0386962726409399E-2</v>
      </c>
      <c r="I227" s="34">
        <v>2.0386962726409399E-2</v>
      </c>
      <c r="J227" s="35">
        <v>0</v>
      </c>
      <c r="K227" s="35">
        <v>0</v>
      </c>
      <c r="L227" s="34">
        <v>0</v>
      </c>
      <c r="M227" s="34">
        <v>0</v>
      </c>
    </row>
    <row r="228" spans="1:13" ht="15" customHeight="1" x14ac:dyDescent="0.25">
      <c r="A228" s="31" t="s">
        <v>162</v>
      </c>
      <c r="B228" s="31" t="s">
        <v>112</v>
      </c>
      <c r="C228" s="31" t="s">
        <v>110</v>
      </c>
      <c r="D228" s="10" t="s">
        <v>120</v>
      </c>
      <c r="E228" s="33">
        <v>0.24027999999999999</v>
      </c>
      <c r="F228" s="32">
        <v>88</v>
      </c>
      <c r="G228" s="33">
        <v>0.21144640000000001</v>
      </c>
      <c r="H228" s="34">
        <v>2.3165374189106001E-2</v>
      </c>
      <c r="I228" s="34">
        <v>2.0357437062371499E-2</v>
      </c>
      <c r="J228" s="35">
        <v>6.2059999999999997E-2</v>
      </c>
      <c r="K228" s="35">
        <v>5.4612800000000003E-2</v>
      </c>
      <c r="L228" s="34">
        <v>-6.5173429921093701E-3</v>
      </c>
      <c r="M228" s="34">
        <v>-5.7375100289482799E-3</v>
      </c>
    </row>
    <row r="229" spans="1:13" ht="15" customHeight="1" x14ac:dyDescent="0.25">
      <c r="A229" s="31" t="s">
        <v>165</v>
      </c>
      <c r="B229" s="31" t="s">
        <v>118</v>
      </c>
      <c r="C229" s="31" t="s">
        <v>114</v>
      </c>
      <c r="D229" s="10" t="s">
        <v>120</v>
      </c>
      <c r="E229" s="33">
        <v>0.21081999999999901</v>
      </c>
      <c r="F229" s="32">
        <v>100</v>
      </c>
      <c r="G229" s="33">
        <v>0.21081999999999901</v>
      </c>
      <c r="H229" s="34">
        <v>2.02965211984227E-2</v>
      </c>
      <c r="I229" s="34">
        <v>2.02965211984227E-2</v>
      </c>
      <c r="J229" s="35">
        <v>0</v>
      </c>
      <c r="K229" s="35">
        <v>0</v>
      </c>
      <c r="L229" s="34">
        <v>0</v>
      </c>
      <c r="M229" s="34">
        <v>0</v>
      </c>
    </row>
    <row r="230" spans="1:13" ht="15" customHeight="1" x14ac:dyDescent="0.25">
      <c r="A230" s="31" t="s">
        <v>98</v>
      </c>
      <c r="B230" s="31" t="s">
        <v>113</v>
      </c>
      <c r="C230" s="31" t="s">
        <v>114</v>
      </c>
      <c r="D230" s="10" t="s">
        <v>120</v>
      </c>
      <c r="E230" s="33">
        <v>0.21074999999999999</v>
      </c>
      <c r="F230" s="32">
        <v>100</v>
      </c>
      <c r="G230" s="33">
        <v>0.21074999999999999</v>
      </c>
      <c r="H230" s="34">
        <v>2.0289714095987899E-2</v>
      </c>
      <c r="I230" s="34">
        <v>2.0289714095987899E-2</v>
      </c>
      <c r="J230" s="35">
        <v>0.10102</v>
      </c>
      <c r="K230" s="35">
        <v>0.10102</v>
      </c>
      <c r="L230" s="34">
        <v>-1.05870774643408E-2</v>
      </c>
      <c r="M230" s="34">
        <v>-1.05870774643408E-2</v>
      </c>
    </row>
    <row r="231" spans="1:13" ht="15" customHeight="1" x14ac:dyDescent="0.25">
      <c r="A231" s="31" t="s">
        <v>146</v>
      </c>
      <c r="B231" s="31" t="s">
        <v>110</v>
      </c>
      <c r="C231" s="31" t="s">
        <v>116</v>
      </c>
      <c r="D231" s="10" t="s">
        <v>120</v>
      </c>
      <c r="E231" s="33">
        <v>0.23150999999999999</v>
      </c>
      <c r="F231" s="32">
        <v>91</v>
      </c>
      <c r="G231" s="33">
        <v>0.210674099999999</v>
      </c>
      <c r="H231" s="34">
        <v>2.2310497997057799E-2</v>
      </c>
      <c r="I231" s="34">
        <v>2.02823333033803E-2</v>
      </c>
      <c r="J231" s="35">
        <v>6.8199999999999997E-3</v>
      </c>
      <c r="K231" s="35">
        <v>6.2062000000000003E-3</v>
      </c>
      <c r="L231" s="34">
        <v>-7.1830061529565205E-4</v>
      </c>
      <c r="M231" s="34">
        <v>-6.5367469382426803E-4</v>
      </c>
    </row>
    <row r="232" spans="1:13" ht="15" customHeight="1" x14ac:dyDescent="0.25">
      <c r="A232" s="31" t="s">
        <v>130</v>
      </c>
      <c r="B232" s="31" t="s">
        <v>102</v>
      </c>
      <c r="C232" s="31" t="s">
        <v>171</v>
      </c>
      <c r="D232" s="10" t="s">
        <v>120</v>
      </c>
      <c r="E232" s="33">
        <v>0.22653000000000001</v>
      </c>
      <c r="F232" s="32">
        <v>93</v>
      </c>
      <c r="G232" s="33">
        <v>0.2106729</v>
      </c>
      <c r="H232" s="34">
        <v>2.1825378880820898E-2</v>
      </c>
      <c r="I232" s="34">
        <v>2.02822166114358E-2</v>
      </c>
      <c r="J232" s="35">
        <v>2.4850000000000001E-2</v>
      </c>
      <c r="K232" s="35">
        <v>2.3110499999999999E-2</v>
      </c>
      <c r="L232" s="34">
        <v>-2.6147842947541401E-3</v>
      </c>
      <c r="M232" s="34">
        <v>-2.4319721494562201E-3</v>
      </c>
    </row>
    <row r="233" spans="1:13" ht="15" customHeight="1" x14ac:dyDescent="0.25">
      <c r="A233" s="31" t="s">
        <v>95</v>
      </c>
      <c r="B233" s="31" t="s">
        <v>119</v>
      </c>
      <c r="C233" s="31" t="s">
        <v>107</v>
      </c>
      <c r="D233" s="10" t="s">
        <v>120</v>
      </c>
      <c r="E233" s="33">
        <v>0.27705000000000002</v>
      </c>
      <c r="F233" s="32">
        <v>76</v>
      </c>
      <c r="G233" s="33">
        <v>0.210558</v>
      </c>
      <c r="H233" s="34">
        <v>2.6757404393517401E-2</v>
      </c>
      <c r="I233" s="34">
        <v>2.0271043419569201E-2</v>
      </c>
      <c r="J233" s="35">
        <v>0</v>
      </c>
      <c r="K233" s="35">
        <v>0</v>
      </c>
      <c r="L233" s="34">
        <v>0</v>
      </c>
      <c r="M233" s="34">
        <v>0</v>
      </c>
    </row>
    <row r="234" spans="1:13" ht="15" customHeight="1" x14ac:dyDescent="0.25">
      <c r="A234" s="31" t="s">
        <v>132</v>
      </c>
      <c r="B234" s="31" t="s">
        <v>109</v>
      </c>
      <c r="C234" s="31" t="s">
        <v>119</v>
      </c>
      <c r="D234" s="10" t="s">
        <v>120</v>
      </c>
      <c r="E234" s="33">
        <v>0.21013999999999999</v>
      </c>
      <c r="F234" s="32">
        <v>100</v>
      </c>
      <c r="G234" s="33">
        <v>0.21013999999999999</v>
      </c>
      <c r="H234" s="34">
        <v>2.02303969827069E-2</v>
      </c>
      <c r="I234" s="34">
        <v>2.02303969827069E-2</v>
      </c>
      <c r="J234" s="35">
        <v>0</v>
      </c>
      <c r="K234" s="35">
        <v>0</v>
      </c>
      <c r="L234" s="34">
        <v>0</v>
      </c>
      <c r="M234" s="34">
        <v>0</v>
      </c>
    </row>
    <row r="235" spans="1:13" ht="15" customHeight="1" x14ac:dyDescent="0.25">
      <c r="A235" s="31" t="s">
        <v>161</v>
      </c>
      <c r="B235" s="31" t="s">
        <v>109</v>
      </c>
      <c r="C235" s="31" t="s">
        <v>114</v>
      </c>
      <c r="D235" s="10" t="s">
        <v>120</v>
      </c>
      <c r="E235" s="33">
        <v>0.25856999999999902</v>
      </c>
      <c r="F235" s="32">
        <v>81</v>
      </c>
      <c r="G235" s="33">
        <v>0.20944169999999901</v>
      </c>
      <c r="H235" s="34">
        <v>2.4950535310251199E-2</v>
      </c>
      <c r="I235" s="34">
        <v>2.0162497707631101E-2</v>
      </c>
      <c r="J235" s="35">
        <v>2.5499999999999998E-2</v>
      </c>
      <c r="K235" s="35">
        <v>2.0654999999999899E-2</v>
      </c>
      <c r="L235" s="34">
        <v>-2.6830872193007701E-3</v>
      </c>
      <c r="M235" s="34">
        <v>-2.1738551978188699E-3</v>
      </c>
    </row>
    <row r="236" spans="1:13" ht="15" customHeight="1" x14ac:dyDescent="0.25">
      <c r="A236" s="31" t="s">
        <v>167</v>
      </c>
      <c r="B236" s="31" t="s">
        <v>109</v>
      </c>
      <c r="C236" s="31" t="s">
        <v>105</v>
      </c>
      <c r="D236" s="10" t="s">
        <v>120</v>
      </c>
      <c r="E236" s="33">
        <v>0.25139</v>
      </c>
      <c r="F236" s="32">
        <v>83</v>
      </c>
      <c r="G236" s="33">
        <v>0.2086537</v>
      </c>
      <c r="H236" s="34">
        <v>2.42493738312692E-2</v>
      </c>
      <c r="I236" s="34">
        <v>2.0085881870345299E-2</v>
      </c>
      <c r="J236" s="35">
        <v>0</v>
      </c>
      <c r="K236" s="35">
        <v>0</v>
      </c>
      <c r="L236" s="34">
        <v>0</v>
      </c>
      <c r="M236" s="34">
        <v>0</v>
      </c>
    </row>
    <row r="237" spans="1:13" ht="15" customHeight="1" x14ac:dyDescent="0.25">
      <c r="A237" s="31" t="s">
        <v>92</v>
      </c>
      <c r="B237" s="31" t="s">
        <v>104</v>
      </c>
      <c r="C237" s="31" t="s">
        <v>117</v>
      </c>
      <c r="D237" s="10" t="s">
        <v>120</v>
      </c>
      <c r="E237" s="33">
        <v>0.22166999999999901</v>
      </c>
      <c r="F237" s="32">
        <v>94</v>
      </c>
      <c r="G237" s="33">
        <v>0.20836979999999899</v>
      </c>
      <c r="H237" s="34">
        <v>2.1352171333452099E-2</v>
      </c>
      <c r="I237" s="34">
        <v>2.0058280188690599E-2</v>
      </c>
      <c r="J237" s="35">
        <v>3.5E-4</v>
      </c>
      <c r="K237" s="35">
        <v>3.2899999999999997E-4</v>
      </c>
      <c r="L237" s="34">
        <v>-3.6875500562305502E-5</v>
      </c>
      <c r="M237" s="34">
        <v>-3.4663008875446198E-5</v>
      </c>
    </row>
    <row r="238" spans="1:13" ht="15" customHeight="1" x14ac:dyDescent="0.25">
      <c r="A238" s="31" t="s">
        <v>165</v>
      </c>
      <c r="B238" s="31" t="s">
        <v>102</v>
      </c>
      <c r="C238" s="31" t="s">
        <v>174</v>
      </c>
      <c r="D238" s="10" t="s">
        <v>120</v>
      </c>
      <c r="E238" s="33">
        <v>0.20732999999999999</v>
      </c>
      <c r="F238" s="32">
        <v>100</v>
      </c>
      <c r="G238" s="33">
        <v>0.20732999999999999</v>
      </c>
      <c r="H238" s="34">
        <v>1.9957193826549001E-2</v>
      </c>
      <c r="I238" s="34">
        <v>1.9957193826549001E-2</v>
      </c>
      <c r="J238" s="35">
        <v>0</v>
      </c>
      <c r="K238" s="35">
        <v>0</v>
      </c>
      <c r="L238" s="34">
        <v>0</v>
      </c>
      <c r="M238" s="34">
        <v>0</v>
      </c>
    </row>
    <row r="239" spans="1:13" ht="15" customHeight="1" x14ac:dyDescent="0.25">
      <c r="A239" s="31" t="s">
        <v>100</v>
      </c>
      <c r="B239" s="31" t="s">
        <v>109</v>
      </c>
      <c r="C239" s="31" t="s">
        <v>119</v>
      </c>
      <c r="D239" s="10" t="s">
        <v>120</v>
      </c>
      <c r="E239" s="33">
        <v>0.20868999999999999</v>
      </c>
      <c r="F239" s="32">
        <v>99</v>
      </c>
      <c r="G239" s="33">
        <v>0.20660310000000001</v>
      </c>
      <c r="H239" s="34">
        <v>2.0089411128298498E-2</v>
      </c>
      <c r="I239" s="34">
        <v>1.98865326508741E-2</v>
      </c>
      <c r="J239" s="35">
        <v>0</v>
      </c>
      <c r="K239" s="35">
        <v>0</v>
      </c>
      <c r="L239" s="34">
        <v>0</v>
      </c>
      <c r="M239" s="34">
        <v>0</v>
      </c>
    </row>
    <row r="240" spans="1:13" ht="15" customHeight="1" x14ac:dyDescent="0.25">
      <c r="A240" s="31" t="s">
        <v>139</v>
      </c>
      <c r="B240" s="31" t="s">
        <v>118</v>
      </c>
      <c r="C240" s="31" t="s">
        <v>114</v>
      </c>
      <c r="D240" s="10" t="s">
        <v>120</v>
      </c>
      <c r="E240" s="33">
        <v>0.2064</v>
      </c>
      <c r="F240" s="32">
        <v>100</v>
      </c>
      <c r="G240" s="33">
        <v>0.2064</v>
      </c>
      <c r="H240" s="34">
        <v>1.9866790390930401E-2</v>
      </c>
      <c r="I240" s="34">
        <v>1.9866790390930401E-2</v>
      </c>
      <c r="J240" s="35">
        <v>0</v>
      </c>
      <c r="K240" s="35">
        <v>0</v>
      </c>
      <c r="L240" s="34">
        <v>0</v>
      </c>
      <c r="M240" s="34">
        <v>0</v>
      </c>
    </row>
    <row r="241" spans="1:13" ht="15" customHeight="1" x14ac:dyDescent="0.25">
      <c r="A241" s="31" t="s">
        <v>126</v>
      </c>
      <c r="B241" s="31" t="s">
        <v>118</v>
      </c>
      <c r="C241" s="31" t="s">
        <v>114</v>
      </c>
      <c r="D241" s="10" t="s">
        <v>120</v>
      </c>
      <c r="E241" s="33">
        <v>0.20621999999999999</v>
      </c>
      <c r="F241" s="32">
        <v>100</v>
      </c>
      <c r="G241" s="33">
        <v>0.20621999999999999</v>
      </c>
      <c r="H241" s="34">
        <v>1.9849293877323999E-2</v>
      </c>
      <c r="I241" s="34">
        <v>1.9849293877323999E-2</v>
      </c>
      <c r="J241" s="35">
        <v>0</v>
      </c>
      <c r="K241" s="35">
        <v>0</v>
      </c>
      <c r="L241" s="34">
        <v>0</v>
      </c>
      <c r="M241" s="34">
        <v>0</v>
      </c>
    </row>
    <row r="242" spans="1:13" ht="15" customHeight="1" x14ac:dyDescent="0.25">
      <c r="A242" s="31" t="s">
        <v>160</v>
      </c>
      <c r="B242" s="31" t="s">
        <v>118</v>
      </c>
      <c r="C242" s="31" t="s">
        <v>114</v>
      </c>
      <c r="D242" s="10" t="s">
        <v>120</v>
      </c>
      <c r="E242" s="33">
        <v>0.20619000000000001</v>
      </c>
      <c r="F242" s="32">
        <v>100</v>
      </c>
      <c r="G242" s="33">
        <v>0.20618999999999901</v>
      </c>
      <c r="H242" s="34">
        <v>1.9846377820905901E-2</v>
      </c>
      <c r="I242" s="34">
        <v>1.9846377820905901E-2</v>
      </c>
      <c r="J242" s="35">
        <v>0</v>
      </c>
      <c r="K242" s="35">
        <v>0</v>
      </c>
      <c r="L242" s="34">
        <v>0</v>
      </c>
      <c r="M242" s="34">
        <v>0</v>
      </c>
    </row>
    <row r="243" spans="1:13" ht="15" customHeight="1" x14ac:dyDescent="0.25">
      <c r="A243" s="31" t="s">
        <v>136</v>
      </c>
      <c r="B243" s="31" t="s">
        <v>113</v>
      </c>
      <c r="C243" s="31" t="s">
        <v>114</v>
      </c>
      <c r="D243" s="10" t="s">
        <v>120</v>
      </c>
      <c r="E243" s="33">
        <v>0.206119999999999</v>
      </c>
      <c r="F243" s="32">
        <v>100</v>
      </c>
      <c r="G243" s="33">
        <v>0.206119999999999</v>
      </c>
      <c r="H243" s="34">
        <v>1.9839573721688299E-2</v>
      </c>
      <c r="I243" s="34">
        <v>1.9839573721688299E-2</v>
      </c>
      <c r="J243" s="35">
        <v>9.2509999999999995E-2</v>
      </c>
      <c r="K243" s="35">
        <v>9.2509999999999995E-2</v>
      </c>
      <c r="L243" s="34">
        <v>-9.6995542149934597E-3</v>
      </c>
      <c r="M243" s="34">
        <v>-9.6995542149934597E-3</v>
      </c>
    </row>
    <row r="244" spans="1:13" ht="15" customHeight="1" x14ac:dyDescent="0.25">
      <c r="A244" s="31" t="s">
        <v>126</v>
      </c>
      <c r="B244" s="31" t="s">
        <v>110</v>
      </c>
      <c r="C244" s="31" t="s">
        <v>106</v>
      </c>
      <c r="D244" s="10" t="s">
        <v>120</v>
      </c>
      <c r="E244" s="33">
        <v>0.20591999999999999</v>
      </c>
      <c r="F244" s="32">
        <v>100</v>
      </c>
      <c r="G244" s="33">
        <v>0.20591999999999999</v>
      </c>
      <c r="H244" s="34">
        <v>1.9820133688343601E-2</v>
      </c>
      <c r="I244" s="34">
        <v>1.9820133688343601E-2</v>
      </c>
      <c r="J244" s="35">
        <v>0</v>
      </c>
      <c r="K244" s="35">
        <v>0</v>
      </c>
      <c r="L244" s="34">
        <v>0</v>
      </c>
      <c r="M244" s="34">
        <v>0</v>
      </c>
    </row>
    <row r="245" spans="1:13" ht="15" customHeight="1" x14ac:dyDescent="0.25">
      <c r="A245" s="31" t="s">
        <v>98</v>
      </c>
      <c r="B245" s="31" t="s">
        <v>119</v>
      </c>
      <c r="C245" s="31" t="s">
        <v>102</v>
      </c>
      <c r="D245" s="10" t="s">
        <v>120</v>
      </c>
      <c r="E245" s="33">
        <v>0.29408000000000001</v>
      </c>
      <c r="F245" s="32">
        <v>70</v>
      </c>
      <c r="G245" s="33">
        <v>0.20585599999999901</v>
      </c>
      <c r="H245" s="34">
        <v>2.8425320822962698E-2</v>
      </c>
      <c r="I245" s="34">
        <v>1.9813912955936701E-2</v>
      </c>
      <c r="J245" s="35">
        <v>0</v>
      </c>
      <c r="K245" s="35">
        <v>0</v>
      </c>
      <c r="L245" s="34">
        <v>0</v>
      </c>
      <c r="M245" s="34">
        <v>0</v>
      </c>
    </row>
    <row r="246" spans="1:13" ht="15" customHeight="1" x14ac:dyDescent="0.25">
      <c r="A246" s="31" t="s">
        <v>140</v>
      </c>
      <c r="B246" s="31" t="s">
        <v>107</v>
      </c>
      <c r="C246" s="31" t="s">
        <v>114</v>
      </c>
      <c r="D246" s="10" t="s">
        <v>120</v>
      </c>
      <c r="E246" s="33">
        <v>0.20583000000000001</v>
      </c>
      <c r="F246" s="32">
        <v>100</v>
      </c>
      <c r="G246" s="33">
        <v>0.20583000000000001</v>
      </c>
      <c r="H246" s="34">
        <v>1.9811385794235199E-2</v>
      </c>
      <c r="I246" s="34">
        <v>1.9811385794235199E-2</v>
      </c>
      <c r="J246" s="35">
        <v>0</v>
      </c>
      <c r="K246" s="35">
        <v>0</v>
      </c>
      <c r="L246" s="34">
        <v>0</v>
      </c>
      <c r="M246" s="34">
        <v>0</v>
      </c>
    </row>
    <row r="247" spans="1:13" ht="15" customHeight="1" x14ac:dyDescent="0.25">
      <c r="A247" s="31" t="s">
        <v>137</v>
      </c>
      <c r="B247" s="31" t="s">
        <v>119</v>
      </c>
      <c r="C247" s="31" t="s">
        <v>111</v>
      </c>
      <c r="D247" s="10" t="s">
        <v>120</v>
      </c>
      <c r="E247" s="33">
        <v>0.22125</v>
      </c>
      <c r="F247" s="32">
        <v>93</v>
      </c>
      <c r="G247" s="33">
        <v>0.20576249999999999</v>
      </c>
      <c r="H247" s="34">
        <v>2.1311287142941001E-2</v>
      </c>
      <c r="I247" s="34">
        <v>1.9804824922897701E-2</v>
      </c>
      <c r="J247" s="35">
        <v>1.5509999999999999E-2</v>
      </c>
      <c r="K247" s="35">
        <v>1.4424299999999999E-2</v>
      </c>
      <c r="L247" s="34">
        <v>-1.6328071154819699E-3</v>
      </c>
      <c r="M247" s="34">
        <v>-1.51859744820193E-3</v>
      </c>
    </row>
    <row r="248" spans="1:13" ht="15" customHeight="1" x14ac:dyDescent="0.25">
      <c r="A248" s="31" t="s">
        <v>139</v>
      </c>
      <c r="B248" s="31" t="s">
        <v>107</v>
      </c>
      <c r="C248" s="31" t="s">
        <v>106</v>
      </c>
      <c r="D248" s="10" t="s">
        <v>120</v>
      </c>
      <c r="E248" s="33">
        <v>0.20576</v>
      </c>
      <c r="F248" s="32">
        <v>100</v>
      </c>
      <c r="G248" s="33">
        <v>0.20576</v>
      </c>
      <c r="H248" s="34">
        <v>1.9804581928473501E-2</v>
      </c>
      <c r="I248" s="34">
        <v>1.9804581928473501E-2</v>
      </c>
      <c r="J248" s="35">
        <v>3.4069999999999899E-2</v>
      </c>
      <c r="K248" s="35">
        <v>3.4069999999999899E-2</v>
      </c>
      <c r="L248" s="34">
        <v>-3.5831977388563999E-3</v>
      </c>
      <c r="M248" s="34">
        <v>-3.5831977388563999E-3</v>
      </c>
    </row>
    <row r="249" spans="1:13" ht="15" customHeight="1" x14ac:dyDescent="0.25">
      <c r="A249" s="31" t="s">
        <v>89</v>
      </c>
      <c r="B249" s="31" t="s">
        <v>111</v>
      </c>
      <c r="C249" s="31" t="s">
        <v>102</v>
      </c>
      <c r="D249" s="10" t="s">
        <v>120</v>
      </c>
      <c r="E249" s="33">
        <v>0.205369999999999</v>
      </c>
      <c r="F249" s="32">
        <v>100</v>
      </c>
      <c r="G249" s="33">
        <v>0.205369999999999</v>
      </c>
      <c r="H249" s="34">
        <v>1.97666755073404E-2</v>
      </c>
      <c r="I249" s="34">
        <v>1.97666755073404E-2</v>
      </c>
      <c r="J249" s="35">
        <v>5.8479999999999997E-2</v>
      </c>
      <c r="K249" s="35">
        <v>5.8479999999999997E-2</v>
      </c>
      <c r="L249" s="34">
        <v>-6.1425399452100697E-3</v>
      </c>
      <c r="M249" s="34">
        <v>-6.1425399452100697E-3</v>
      </c>
    </row>
    <row r="250" spans="1:13" ht="15" customHeight="1" x14ac:dyDescent="0.25">
      <c r="A250" s="31" t="s">
        <v>139</v>
      </c>
      <c r="B250" s="31" t="s">
        <v>119</v>
      </c>
      <c r="C250" s="31" t="s">
        <v>102</v>
      </c>
      <c r="D250" s="10" t="s">
        <v>120</v>
      </c>
      <c r="E250" s="33">
        <v>0.20526999999999901</v>
      </c>
      <c r="F250" s="32">
        <v>100</v>
      </c>
      <c r="G250" s="33">
        <v>0.20526999999999901</v>
      </c>
      <c r="H250" s="34">
        <v>1.9756956139138099E-2</v>
      </c>
      <c r="I250" s="34">
        <v>1.9756956139138099E-2</v>
      </c>
      <c r="J250" s="35">
        <v>0</v>
      </c>
      <c r="K250" s="35">
        <v>0</v>
      </c>
      <c r="L250" s="34">
        <v>0</v>
      </c>
      <c r="M250" s="34">
        <v>0</v>
      </c>
    </row>
    <row r="251" spans="1:13" ht="15" customHeight="1" x14ac:dyDescent="0.25">
      <c r="A251" s="31" t="s">
        <v>126</v>
      </c>
      <c r="B251" s="31" t="s">
        <v>118</v>
      </c>
      <c r="C251" s="31" t="s">
        <v>175</v>
      </c>
      <c r="D251" s="10" t="s">
        <v>120</v>
      </c>
      <c r="E251" s="33">
        <v>0.20523</v>
      </c>
      <c r="F251" s="32">
        <v>100</v>
      </c>
      <c r="G251" s="33">
        <v>0.20523</v>
      </c>
      <c r="H251" s="34">
        <v>1.9753068417795099E-2</v>
      </c>
      <c r="I251" s="34">
        <v>1.9753068417795099E-2</v>
      </c>
      <c r="J251" s="35">
        <v>0</v>
      </c>
      <c r="K251" s="35">
        <v>0</v>
      </c>
      <c r="L251" s="34">
        <v>0</v>
      </c>
      <c r="M251" s="34">
        <v>0</v>
      </c>
    </row>
    <row r="252" spans="1:13" ht="15" customHeight="1" x14ac:dyDescent="0.25">
      <c r="A252" s="31" t="s">
        <v>132</v>
      </c>
      <c r="B252" s="31" t="s">
        <v>119</v>
      </c>
      <c r="C252" s="31" t="s">
        <v>114</v>
      </c>
      <c r="D252" s="10" t="s">
        <v>120</v>
      </c>
      <c r="E252" s="33">
        <v>0.20518</v>
      </c>
      <c r="F252" s="32">
        <v>100</v>
      </c>
      <c r="G252" s="33">
        <v>0.20518</v>
      </c>
      <c r="H252" s="34">
        <v>1.9748208786958901E-2</v>
      </c>
      <c r="I252" s="34">
        <v>1.9748208786958901E-2</v>
      </c>
      <c r="J252" s="35">
        <v>3.7280000000000001E-2</v>
      </c>
      <c r="K252" s="35">
        <v>3.7280000000000001E-2</v>
      </c>
      <c r="L252" s="34">
        <v>-3.9201361499263598E-3</v>
      </c>
      <c r="M252" s="34">
        <v>-3.9201361499263598E-3</v>
      </c>
    </row>
    <row r="253" spans="1:13" ht="15" customHeight="1" x14ac:dyDescent="0.25">
      <c r="A253" s="31" t="s">
        <v>48</v>
      </c>
      <c r="B253" s="31" t="s">
        <v>112</v>
      </c>
      <c r="C253" s="31" t="s">
        <v>110</v>
      </c>
      <c r="D253" s="10" t="s">
        <v>120</v>
      </c>
      <c r="E253" s="33">
        <v>0.24007999999999999</v>
      </c>
      <c r="F253" s="32">
        <v>85</v>
      </c>
      <c r="G253" s="33">
        <v>0.204068</v>
      </c>
      <c r="H253" s="34">
        <v>2.3145870759837501E-2</v>
      </c>
      <c r="I253" s="34">
        <v>1.96401365818024E-2</v>
      </c>
      <c r="J253" s="35">
        <v>6.9489999999999996E-2</v>
      </c>
      <c r="K253" s="35">
        <v>5.9066500000000001E-2</v>
      </c>
      <c r="L253" s="34">
        <v>-7.2947653268197101E-3</v>
      </c>
      <c r="M253" s="34">
        <v>-6.2039524184046499E-3</v>
      </c>
    </row>
    <row r="254" spans="1:13" ht="15" customHeight="1" x14ac:dyDescent="0.25">
      <c r="A254" s="31" t="s">
        <v>133</v>
      </c>
      <c r="B254" s="31" t="s">
        <v>117</v>
      </c>
      <c r="C254" s="31" t="s">
        <v>114</v>
      </c>
      <c r="D254" s="10" t="s">
        <v>120</v>
      </c>
      <c r="E254" s="33">
        <v>0.20344999999999999</v>
      </c>
      <c r="F254" s="32">
        <v>100</v>
      </c>
      <c r="G254" s="33">
        <v>0.20344999999999999</v>
      </c>
      <c r="H254" s="34">
        <v>1.95800798221645E-2</v>
      </c>
      <c r="I254" s="34">
        <v>1.95800798221645E-2</v>
      </c>
      <c r="J254" s="35">
        <v>3.7319999999999999E-2</v>
      </c>
      <c r="K254" s="35">
        <v>3.7319999999999999E-2</v>
      </c>
      <c r="L254" s="34">
        <v>-3.9243340406042099E-3</v>
      </c>
      <c r="M254" s="34">
        <v>-3.9243340406042099E-3</v>
      </c>
    </row>
    <row r="255" spans="1:13" ht="15" customHeight="1" x14ac:dyDescent="0.25">
      <c r="A255" s="31" t="s">
        <v>166</v>
      </c>
      <c r="B255" s="31" t="s">
        <v>109</v>
      </c>
      <c r="C255" s="31" t="s">
        <v>105</v>
      </c>
      <c r="D255" s="10" t="s">
        <v>120</v>
      </c>
      <c r="E255" s="33">
        <v>0.20344000000000001</v>
      </c>
      <c r="F255" s="32">
        <v>100</v>
      </c>
      <c r="G255" s="33">
        <v>0.20344000000000001</v>
      </c>
      <c r="H255" s="34">
        <v>1.9579108059020401E-2</v>
      </c>
      <c r="I255" s="34">
        <v>1.9579108059020401E-2</v>
      </c>
      <c r="J255" s="35">
        <v>1.02099999999999E-2</v>
      </c>
      <c r="K255" s="35">
        <v>1.02099999999999E-2</v>
      </c>
      <c r="L255" s="34">
        <v>-1.07515247383582E-3</v>
      </c>
      <c r="M255" s="34">
        <v>-1.07515247383582E-3</v>
      </c>
    </row>
    <row r="256" spans="1:13" ht="15" customHeight="1" x14ac:dyDescent="0.25">
      <c r="A256" s="31" t="s">
        <v>129</v>
      </c>
      <c r="B256" s="31" t="s">
        <v>110</v>
      </c>
      <c r="C256" s="31" t="s">
        <v>103</v>
      </c>
      <c r="D256" s="10" t="s">
        <v>120</v>
      </c>
      <c r="E256" s="33">
        <v>0.20332999999999901</v>
      </c>
      <c r="F256" s="32">
        <v>100</v>
      </c>
      <c r="G256" s="33">
        <v>0.20332999999999901</v>
      </c>
      <c r="H256" s="34">
        <v>1.9568418725562E-2</v>
      </c>
      <c r="I256" s="34">
        <v>1.9568418725562E-2</v>
      </c>
      <c r="J256" s="35">
        <v>0</v>
      </c>
      <c r="K256" s="35">
        <v>0</v>
      </c>
      <c r="L256" s="34">
        <v>0</v>
      </c>
      <c r="M256" s="34">
        <v>0</v>
      </c>
    </row>
    <row r="257" spans="1:13" ht="15" customHeight="1" x14ac:dyDescent="0.25">
      <c r="A257" s="31" t="s">
        <v>100</v>
      </c>
      <c r="B257" s="31" t="s">
        <v>104</v>
      </c>
      <c r="C257" s="31" t="s">
        <v>182</v>
      </c>
      <c r="D257" s="10" t="s">
        <v>120</v>
      </c>
      <c r="E257" s="33">
        <v>0.25720999999999999</v>
      </c>
      <c r="F257" s="32">
        <v>79</v>
      </c>
      <c r="G257" s="33">
        <v>0.20319589999999901</v>
      </c>
      <c r="H257" s="34">
        <v>2.4817687941454999E-2</v>
      </c>
      <c r="I257" s="34">
        <v>1.9555387607905501E-2</v>
      </c>
      <c r="J257" s="35">
        <v>0</v>
      </c>
      <c r="K257" s="35">
        <v>0</v>
      </c>
      <c r="L257" s="34">
        <v>0</v>
      </c>
      <c r="M257" s="34">
        <v>0</v>
      </c>
    </row>
    <row r="258" spans="1:13" ht="15" customHeight="1" x14ac:dyDescent="0.25">
      <c r="A258" s="31" t="s">
        <v>136</v>
      </c>
      <c r="B258" s="31" t="s">
        <v>102</v>
      </c>
      <c r="C258" s="31" t="s">
        <v>107</v>
      </c>
      <c r="D258" s="10" t="s">
        <v>120</v>
      </c>
      <c r="E258" s="33">
        <v>0.20263</v>
      </c>
      <c r="F258" s="32">
        <v>100</v>
      </c>
      <c r="G258" s="33">
        <v>0.20263</v>
      </c>
      <c r="H258" s="34">
        <v>1.9500398320132201E-2</v>
      </c>
      <c r="I258" s="34">
        <v>1.9500398320132201E-2</v>
      </c>
      <c r="J258" s="35">
        <v>7.893E-2</v>
      </c>
      <c r="K258" s="35">
        <v>7.893E-2</v>
      </c>
      <c r="L258" s="34">
        <v>-8.2816223502345503E-3</v>
      </c>
      <c r="M258" s="34">
        <v>-8.2816223502345503E-3</v>
      </c>
    </row>
    <row r="259" spans="1:13" ht="15" customHeight="1" x14ac:dyDescent="0.25">
      <c r="A259" s="31" t="s">
        <v>144</v>
      </c>
      <c r="B259" s="31" t="s">
        <v>105</v>
      </c>
      <c r="C259" s="31" t="s">
        <v>171</v>
      </c>
      <c r="D259" s="10" t="s">
        <v>120</v>
      </c>
      <c r="E259" s="33">
        <v>0.24038999999999999</v>
      </c>
      <c r="F259" s="32">
        <v>84</v>
      </c>
      <c r="G259" s="33">
        <v>0.20192760000000001</v>
      </c>
      <c r="H259" s="34">
        <v>2.3176101233673901E-2</v>
      </c>
      <c r="I259" s="34">
        <v>1.94321492632227E-2</v>
      </c>
      <c r="J259" s="35">
        <v>0</v>
      </c>
      <c r="K259" s="35">
        <v>0</v>
      </c>
      <c r="L259" s="34">
        <v>0</v>
      </c>
      <c r="M259" s="34">
        <v>0</v>
      </c>
    </row>
    <row r="260" spans="1:13" ht="15" customHeight="1" x14ac:dyDescent="0.25">
      <c r="A260" s="31" t="s">
        <v>99</v>
      </c>
      <c r="B260" s="31" t="s">
        <v>117</v>
      </c>
      <c r="C260" s="31" t="s">
        <v>175</v>
      </c>
      <c r="D260" s="10" t="s">
        <v>120</v>
      </c>
      <c r="E260" s="33">
        <v>0.20382999999999901</v>
      </c>
      <c r="F260" s="32">
        <v>99</v>
      </c>
      <c r="G260" s="33">
        <v>0.20179169999999999</v>
      </c>
      <c r="H260" s="34">
        <v>1.9617007507959999E-2</v>
      </c>
      <c r="I260" s="34">
        <v>1.9418944997407799E-2</v>
      </c>
      <c r="J260" s="35">
        <v>0</v>
      </c>
      <c r="K260" s="35">
        <v>0</v>
      </c>
      <c r="L260" s="34">
        <v>0</v>
      </c>
      <c r="M260" s="34">
        <v>0</v>
      </c>
    </row>
    <row r="261" spans="1:13" ht="15" customHeight="1" x14ac:dyDescent="0.25">
      <c r="A261" s="31" t="s">
        <v>98</v>
      </c>
      <c r="B261" s="31" t="s">
        <v>111</v>
      </c>
      <c r="C261" s="31" t="s">
        <v>103</v>
      </c>
      <c r="D261" s="10" t="s">
        <v>120</v>
      </c>
      <c r="E261" s="33">
        <v>0.26545000000000002</v>
      </c>
      <c r="F261" s="32">
        <v>76</v>
      </c>
      <c r="G261" s="33">
        <v>0.201742</v>
      </c>
      <c r="H261" s="34">
        <v>2.5622850668492101E-2</v>
      </c>
      <c r="I261" s="34">
        <v>1.9414116106998499E-2</v>
      </c>
      <c r="J261" s="35">
        <v>0</v>
      </c>
      <c r="K261" s="35">
        <v>0</v>
      </c>
      <c r="L261" s="34">
        <v>0</v>
      </c>
      <c r="M261" s="34">
        <v>0</v>
      </c>
    </row>
    <row r="262" spans="1:13" ht="15" customHeight="1" x14ac:dyDescent="0.25">
      <c r="A262" s="31" t="s">
        <v>148</v>
      </c>
      <c r="B262" s="31" t="s">
        <v>119</v>
      </c>
      <c r="C262" s="31" t="s">
        <v>173</v>
      </c>
      <c r="D262" s="10" t="s">
        <v>120</v>
      </c>
      <c r="E262" s="33">
        <v>0.20147000000000001</v>
      </c>
      <c r="F262" s="32">
        <v>100</v>
      </c>
      <c r="G262" s="33">
        <v>0.20147000000000001</v>
      </c>
      <c r="H262" s="34">
        <v>1.9387688781941002E-2</v>
      </c>
      <c r="I262" s="34">
        <v>1.9387688781941002E-2</v>
      </c>
      <c r="J262" s="35">
        <v>0</v>
      </c>
      <c r="K262" s="35">
        <v>0</v>
      </c>
      <c r="L262" s="34">
        <v>0</v>
      </c>
      <c r="M262" s="34">
        <v>0</v>
      </c>
    </row>
    <row r="263" spans="1:13" ht="15" customHeight="1" x14ac:dyDescent="0.25">
      <c r="A263" s="31" t="s">
        <v>101</v>
      </c>
      <c r="B263" s="31" t="s">
        <v>118</v>
      </c>
      <c r="C263" s="31" t="s">
        <v>175</v>
      </c>
      <c r="D263" s="10" t="s">
        <v>120</v>
      </c>
      <c r="E263" s="33">
        <v>0.20102999999999999</v>
      </c>
      <c r="F263" s="32">
        <v>100</v>
      </c>
      <c r="G263" s="33">
        <v>0.20102999999999999</v>
      </c>
      <c r="H263" s="34">
        <v>1.9344940147791399E-2</v>
      </c>
      <c r="I263" s="34">
        <v>1.9344940147791399E-2</v>
      </c>
      <c r="J263" s="35">
        <v>0</v>
      </c>
      <c r="K263" s="35">
        <v>0</v>
      </c>
      <c r="L263" s="34">
        <v>0</v>
      </c>
      <c r="M263" s="34">
        <v>0</v>
      </c>
    </row>
    <row r="264" spans="1:13" ht="15" customHeight="1" x14ac:dyDescent="0.25">
      <c r="A264" s="31" t="s">
        <v>163</v>
      </c>
      <c r="B264" s="31" t="s">
        <v>104</v>
      </c>
      <c r="C264" s="31" t="s">
        <v>106</v>
      </c>
      <c r="D264" s="10" t="s">
        <v>120</v>
      </c>
      <c r="E264" s="33">
        <v>0.20088</v>
      </c>
      <c r="F264" s="32">
        <v>100</v>
      </c>
      <c r="G264" s="33">
        <v>0.20088</v>
      </c>
      <c r="H264" s="34">
        <v>1.9330367159533901E-2</v>
      </c>
      <c r="I264" s="34">
        <v>1.9330367159533901E-2</v>
      </c>
      <c r="J264" s="35">
        <v>0</v>
      </c>
      <c r="K264" s="35">
        <v>0</v>
      </c>
      <c r="L264" s="34">
        <v>0</v>
      </c>
      <c r="M264" s="34">
        <v>0</v>
      </c>
    </row>
    <row r="265" spans="1:13" ht="15" customHeight="1" x14ac:dyDescent="0.25">
      <c r="A265" s="31" t="s">
        <v>148</v>
      </c>
      <c r="B265" s="31" t="s">
        <v>102</v>
      </c>
      <c r="C265" s="31" t="s">
        <v>111</v>
      </c>
      <c r="D265" s="10" t="s">
        <v>120</v>
      </c>
      <c r="E265" s="33">
        <v>0.2001</v>
      </c>
      <c r="F265" s="32">
        <v>100</v>
      </c>
      <c r="G265" s="33">
        <v>0.2001</v>
      </c>
      <c r="H265" s="34">
        <v>1.9254590978995401E-2</v>
      </c>
      <c r="I265" s="34">
        <v>1.9254590978995401E-2</v>
      </c>
      <c r="J265" s="35">
        <v>0</v>
      </c>
      <c r="K265" s="35">
        <v>0</v>
      </c>
      <c r="L265" s="34">
        <v>0</v>
      </c>
      <c r="M265" s="34">
        <v>0</v>
      </c>
    </row>
    <row r="266" spans="1:13" ht="15" customHeight="1" x14ac:dyDescent="0.25">
      <c r="A266" s="31" t="s">
        <v>145</v>
      </c>
      <c r="B266" s="31" t="s">
        <v>114</v>
      </c>
      <c r="C266" s="31" t="s">
        <v>107</v>
      </c>
      <c r="D266" s="10" t="s">
        <v>120</v>
      </c>
      <c r="E266" s="33">
        <v>0.1991</v>
      </c>
      <c r="F266" s="32">
        <v>100</v>
      </c>
      <c r="G266" s="33">
        <v>0.1991</v>
      </c>
      <c r="H266" s="34">
        <v>1.9157450269985599E-2</v>
      </c>
      <c r="I266" s="34">
        <v>1.9157450269985599E-2</v>
      </c>
      <c r="J266" s="35">
        <v>3.4729999999999997E-2</v>
      </c>
      <c r="K266" s="35">
        <v>3.4729999999999997E-2</v>
      </c>
      <c r="L266" s="34">
        <v>-3.6524841019566199E-3</v>
      </c>
      <c r="M266" s="34">
        <v>-3.6524841019566199E-3</v>
      </c>
    </row>
    <row r="267" spans="1:13" ht="15" customHeight="1" x14ac:dyDescent="0.25">
      <c r="A267" s="31" t="s">
        <v>88</v>
      </c>
      <c r="B267" s="31" t="s">
        <v>119</v>
      </c>
      <c r="C267" s="31" t="s">
        <v>182</v>
      </c>
      <c r="D267" s="10" t="s">
        <v>120</v>
      </c>
      <c r="E267" s="33">
        <v>0.19900000000000001</v>
      </c>
      <c r="F267" s="32">
        <v>100</v>
      </c>
      <c r="G267" s="33">
        <v>0.19900000000000001</v>
      </c>
      <c r="H267" s="34">
        <v>1.9147736708292101E-2</v>
      </c>
      <c r="I267" s="34">
        <v>1.9147736708292101E-2</v>
      </c>
      <c r="J267" s="35">
        <v>0</v>
      </c>
      <c r="K267" s="35">
        <v>0</v>
      </c>
      <c r="L267" s="34">
        <v>0</v>
      </c>
      <c r="M267" s="34">
        <v>0</v>
      </c>
    </row>
    <row r="268" spans="1:13" ht="15" customHeight="1" x14ac:dyDescent="0.25">
      <c r="A268" s="31" t="s">
        <v>89</v>
      </c>
      <c r="B268" s="31" t="s">
        <v>110</v>
      </c>
      <c r="C268" s="31" t="s">
        <v>103</v>
      </c>
      <c r="D268" s="10" t="s">
        <v>120</v>
      </c>
      <c r="E268" s="33">
        <v>0.19877</v>
      </c>
      <c r="F268" s="32">
        <v>100</v>
      </c>
      <c r="G268" s="33">
        <v>0.19877</v>
      </c>
      <c r="H268" s="34">
        <v>1.9125395867736199E-2</v>
      </c>
      <c r="I268" s="34">
        <v>1.9125395867736199E-2</v>
      </c>
      <c r="J268" s="35">
        <v>0</v>
      </c>
      <c r="K268" s="35">
        <v>0</v>
      </c>
      <c r="L268" s="34">
        <v>0</v>
      </c>
      <c r="M268" s="34">
        <v>0</v>
      </c>
    </row>
    <row r="269" spans="1:13" ht="15" customHeight="1" x14ac:dyDescent="0.25">
      <c r="A269" s="31" t="s">
        <v>92</v>
      </c>
      <c r="B269" s="31" t="s">
        <v>113</v>
      </c>
      <c r="C269" s="31" t="s">
        <v>102</v>
      </c>
      <c r="D269" s="10" t="s">
        <v>120</v>
      </c>
      <c r="E269" s="33">
        <v>0.19775999999999999</v>
      </c>
      <c r="F269" s="32">
        <v>100</v>
      </c>
      <c r="G269" s="33">
        <v>0.19775999999999999</v>
      </c>
      <c r="H269" s="34">
        <v>1.90272962345376E-2</v>
      </c>
      <c r="I269" s="34">
        <v>1.90272962345376E-2</v>
      </c>
      <c r="J269" s="35">
        <v>0</v>
      </c>
      <c r="K269" s="35">
        <v>0</v>
      </c>
      <c r="L269" s="34">
        <v>0</v>
      </c>
      <c r="M269" s="34">
        <v>0</v>
      </c>
    </row>
    <row r="270" spans="1:13" ht="15" customHeight="1" x14ac:dyDescent="0.25">
      <c r="A270" s="31" t="s">
        <v>127</v>
      </c>
      <c r="B270" s="31" t="s">
        <v>117</v>
      </c>
      <c r="C270" s="31" t="s">
        <v>175</v>
      </c>
      <c r="D270" s="10" t="s">
        <v>120</v>
      </c>
      <c r="E270" s="33">
        <v>0.1973</v>
      </c>
      <c r="F270" s="32">
        <v>100</v>
      </c>
      <c r="G270" s="33">
        <v>0.1973</v>
      </c>
      <c r="H270" s="34">
        <v>1.8982620323478999E-2</v>
      </c>
      <c r="I270" s="34">
        <v>1.8982620323478999E-2</v>
      </c>
      <c r="J270" s="35">
        <v>0</v>
      </c>
      <c r="K270" s="35">
        <v>0</v>
      </c>
      <c r="L270" s="34">
        <v>0</v>
      </c>
      <c r="M270" s="34">
        <v>0</v>
      </c>
    </row>
    <row r="271" spans="1:13" ht="15" customHeight="1" x14ac:dyDescent="0.25">
      <c r="A271" s="31" t="s">
        <v>158</v>
      </c>
      <c r="B271" s="31" t="s">
        <v>109</v>
      </c>
      <c r="C271" s="31" t="s">
        <v>114</v>
      </c>
      <c r="D271" s="10" t="s">
        <v>120</v>
      </c>
      <c r="E271" s="33">
        <v>0.19689999999999999</v>
      </c>
      <c r="F271" s="32">
        <v>100</v>
      </c>
      <c r="G271" s="33">
        <v>0.19689999999999899</v>
      </c>
      <c r="H271" s="34">
        <v>1.8943773297283001E-2</v>
      </c>
      <c r="I271" s="34">
        <v>1.8943773297283001E-2</v>
      </c>
      <c r="J271" s="35">
        <v>0</v>
      </c>
      <c r="K271" s="35">
        <v>0</v>
      </c>
      <c r="L271" s="34">
        <v>0</v>
      </c>
      <c r="M271" s="34">
        <v>0</v>
      </c>
    </row>
    <row r="272" spans="1:13" ht="15" customHeight="1" x14ac:dyDescent="0.25">
      <c r="A272" s="31" t="s">
        <v>131</v>
      </c>
      <c r="B272" s="31" t="s">
        <v>109</v>
      </c>
      <c r="C272" s="31" t="s">
        <v>119</v>
      </c>
      <c r="D272" s="10" t="s">
        <v>120</v>
      </c>
      <c r="E272" s="33">
        <v>0.22105999999999901</v>
      </c>
      <c r="F272" s="32">
        <v>89</v>
      </c>
      <c r="G272" s="33">
        <v>0.19674339999999901</v>
      </c>
      <c r="H272" s="34">
        <v>2.1292792451542399E-2</v>
      </c>
      <c r="I272" s="34">
        <v>1.8928565089928399E-2</v>
      </c>
      <c r="J272" s="35">
        <v>0</v>
      </c>
      <c r="K272" s="35">
        <v>0</v>
      </c>
      <c r="L272" s="34">
        <v>0</v>
      </c>
      <c r="M272" s="34">
        <v>0</v>
      </c>
    </row>
    <row r="273" spans="1:13" ht="15" customHeight="1" x14ac:dyDescent="0.25">
      <c r="A273" s="31" t="s">
        <v>147</v>
      </c>
      <c r="B273" s="31" t="s">
        <v>111</v>
      </c>
      <c r="C273" s="31" t="s">
        <v>114</v>
      </c>
      <c r="D273" s="10" t="s">
        <v>120</v>
      </c>
      <c r="E273" s="33">
        <v>0.27676999999999902</v>
      </c>
      <c r="F273" s="32">
        <v>71</v>
      </c>
      <c r="G273" s="33">
        <v>0.19650669999999901</v>
      </c>
      <c r="H273" s="34">
        <v>2.6730003837944299E-2</v>
      </c>
      <c r="I273" s="34">
        <v>1.8905578402752699E-2</v>
      </c>
      <c r="J273" s="35">
        <v>6.0749999999999998E-2</v>
      </c>
      <c r="K273" s="35">
        <v>4.3132499999999997E-2</v>
      </c>
      <c r="L273" s="34">
        <v>-6.3802107916761603E-3</v>
      </c>
      <c r="M273" s="34">
        <v>-4.5341519965593699E-3</v>
      </c>
    </row>
    <row r="274" spans="1:13" ht="15" customHeight="1" x14ac:dyDescent="0.25">
      <c r="A274" s="31" t="s">
        <v>132</v>
      </c>
      <c r="B274" s="31" t="s">
        <v>110</v>
      </c>
      <c r="C274" s="31" t="s">
        <v>116</v>
      </c>
      <c r="D274" s="10" t="s">
        <v>120</v>
      </c>
      <c r="E274" s="33">
        <v>0.20227000000000001</v>
      </c>
      <c r="F274" s="32">
        <v>97</v>
      </c>
      <c r="G274" s="33">
        <v>0.19620190000000001</v>
      </c>
      <c r="H274" s="34">
        <v>1.9465418164390499E-2</v>
      </c>
      <c r="I274" s="34">
        <v>1.8875979072574101E-2</v>
      </c>
      <c r="J274" s="35">
        <v>6.60999999999999E-3</v>
      </c>
      <c r="K274" s="35">
        <v>6.4116999999999898E-3</v>
      </c>
      <c r="L274" s="34">
        <v>-6.9619055531799901E-4</v>
      </c>
      <c r="M274" s="34">
        <v>-6.7531189245739699E-4</v>
      </c>
    </row>
    <row r="275" spans="1:13" ht="15" customHeight="1" x14ac:dyDescent="0.25">
      <c r="A275" s="31" t="s">
        <v>89</v>
      </c>
      <c r="B275" s="31" t="s">
        <v>102</v>
      </c>
      <c r="C275" s="31" t="s">
        <v>103</v>
      </c>
      <c r="D275" s="10" t="s">
        <v>120</v>
      </c>
      <c r="E275" s="33">
        <v>0.19620000000000001</v>
      </c>
      <c r="F275" s="32">
        <v>100</v>
      </c>
      <c r="G275" s="33">
        <v>0.19620000000000001</v>
      </c>
      <c r="H275" s="34">
        <v>1.8875794565010599E-2</v>
      </c>
      <c r="I275" s="34">
        <v>1.8875794565010599E-2</v>
      </c>
      <c r="J275" s="35">
        <v>6.2759999999999996E-2</v>
      </c>
      <c r="K275" s="35">
        <v>6.2759999999999996E-2</v>
      </c>
      <c r="L275" s="34">
        <v>-6.5906119817232796E-3</v>
      </c>
      <c r="M275" s="34">
        <v>-6.5906119817232796E-3</v>
      </c>
    </row>
    <row r="276" spans="1:13" ht="15" customHeight="1" x14ac:dyDescent="0.25">
      <c r="A276" s="31" t="s">
        <v>135</v>
      </c>
      <c r="B276" s="31" t="s">
        <v>109</v>
      </c>
      <c r="C276" s="31" t="s">
        <v>105</v>
      </c>
      <c r="D276" s="10" t="s">
        <v>120</v>
      </c>
      <c r="E276" s="33">
        <v>0.33800999999999998</v>
      </c>
      <c r="F276" s="32">
        <v>58</v>
      </c>
      <c r="G276" s="33">
        <v>0.19604579999999999</v>
      </c>
      <c r="H276" s="34">
        <v>3.2740340301623899E-2</v>
      </c>
      <c r="I276" s="34">
        <v>1.88608204309825E-2</v>
      </c>
      <c r="J276" s="35">
        <v>0</v>
      </c>
      <c r="K276" s="35">
        <v>0</v>
      </c>
      <c r="L276" s="34">
        <v>0</v>
      </c>
      <c r="M276" s="34">
        <v>0</v>
      </c>
    </row>
    <row r="277" spans="1:13" ht="15" customHeight="1" x14ac:dyDescent="0.25">
      <c r="A277" s="31" t="s">
        <v>146</v>
      </c>
      <c r="B277" s="31" t="s">
        <v>109</v>
      </c>
      <c r="C277" s="31" t="s">
        <v>119</v>
      </c>
      <c r="D277" s="10" t="s">
        <v>120</v>
      </c>
      <c r="E277" s="33">
        <v>0.19585999999999901</v>
      </c>
      <c r="F277" s="32">
        <v>100</v>
      </c>
      <c r="G277" s="33">
        <v>0.19585999999999901</v>
      </c>
      <c r="H277" s="34">
        <v>1.8842777960011901E-2</v>
      </c>
      <c r="I277" s="34">
        <v>1.8842777960011901E-2</v>
      </c>
      <c r="J277" s="35">
        <v>0</v>
      </c>
      <c r="K277" s="35">
        <v>0</v>
      </c>
      <c r="L277" s="34">
        <v>0</v>
      </c>
      <c r="M277" s="34">
        <v>0</v>
      </c>
    </row>
    <row r="278" spans="1:13" ht="15" customHeight="1" x14ac:dyDescent="0.25">
      <c r="A278" s="31" t="s">
        <v>135</v>
      </c>
      <c r="B278" s="31" t="s">
        <v>119</v>
      </c>
      <c r="C278" s="31" t="s">
        <v>107</v>
      </c>
      <c r="D278" s="10" t="s">
        <v>120</v>
      </c>
      <c r="E278" s="33">
        <v>0.26790000000000003</v>
      </c>
      <c r="F278" s="32">
        <v>73</v>
      </c>
      <c r="G278" s="33">
        <v>0.19556699999999999</v>
      </c>
      <c r="H278" s="34">
        <v>2.58623717635382E-2</v>
      </c>
      <c r="I278" s="34">
        <v>1.8814326273393699E-2</v>
      </c>
      <c r="J278" s="35">
        <v>0</v>
      </c>
      <c r="K278" s="35">
        <v>0</v>
      </c>
      <c r="L278" s="34">
        <v>0</v>
      </c>
      <c r="M278" s="34">
        <v>0</v>
      </c>
    </row>
    <row r="279" spans="1:13" ht="15" customHeight="1" x14ac:dyDescent="0.25">
      <c r="A279" s="31" t="s">
        <v>163</v>
      </c>
      <c r="B279" s="31" t="s">
        <v>111</v>
      </c>
      <c r="C279" s="31" t="s">
        <v>103</v>
      </c>
      <c r="D279" s="10" t="s">
        <v>120</v>
      </c>
      <c r="E279" s="33">
        <v>0.19747000000000001</v>
      </c>
      <c r="F279" s="32">
        <v>99</v>
      </c>
      <c r="G279" s="33">
        <v>0.19549530000000001</v>
      </c>
      <c r="H279" s="34">
        <v>1.8999130758085001E-2</v>
      </c>
      <c r="I279" s="34">
        <v>1.8807363985078901E-2</v>
      </c>
      <c r="J279" s="35">
        <v>0</v>
      </c>
      <c r="K279" s="35">
        <v>0</v>
      </c>
      <c r="L279" s="34">
        <v>0</v>
      </c>
      <c r="M279" s="34">
        <v>0</v>
      </c>
    </row>
    <row r="280" spans="1:13" ht="15" customHeight="1" x14ac:dyDescent="0.25">
      <c r="A280" s="31" t="s">
        <v>149</v>
      </c>
      <c r="B280" s="31" t="s">
        <v>102</v>
      </c>
      <c r="C280" s="31" t="s">
        <v>174</v>
      </c>
      <c r="D280" s="10" t="s">
        <v>120</v>
      </c>
      <c r="E280" s="33">
        <v>0.19525000000000001</v>
      </c>
      <c r="F280" s="32">
        <v>100</v>
      </c>
      <c r="G280" s="33">
        <v>0.19525000000000001</v>
      </c>
      <c r="H280" s="34">
        <v>1.8783544968008901E-2</v>
      </c>
      <c r="I280" s="34">
        <v>1.8783544968008901E-2</v>
      </c>
      <c r="J280" s="35">
        <v>0</v>
      </c>
      <c r="K280" s="35">
        <v>0</v>
      </c>
      <c r="L280" s="34">
        <v>0</v>
      </c>
      <c r="M280" s="34">
        <v>0</v>
      </c>
    </row>
    <row r="281" spans="1:13" ht="15" customHeight="1" x14ac:dyDescent="0.25">
      <c r="A281" s="31" t="s">
        <v>149</v>
      </c>
      <c r="B281" s="31" t="s">
        <v>109</v>
      </c>
      <c r="C281" s="31" t="s">
        <v>114</v>
      </c>
      <c r="D281" s="10" t="s">
        <v>120</v>
      </c>
      <c r="E281" s="33">
        <v>0.20269000000000001</v>
      </c>
      <c r="F281" s="32">
        <v>96</v>
      </c>
      <c r="G281" s="33">
        <v>0.19458239999999999</v>
      </c>
      <c r="H281" s="34">
        <v>1.9506228462778899E-2</v>
      </c>
      <c r="I281" s="34">
        <v>1.8718722774670501E-2</v>
      </c>
      <c r="J281" s="35">
        <v>0</v>
      </c>
      <c r="K281" s="35">
        <v>0</v>
      </c>
      <c r="L281" s="34">
        <v>0</v>
      </c>
      <c r="M281" s="34">
        <v>0</v>
      </c>
    </row>
    <row r="282" spans="1:13" ht="15" customHeight="1" x14ac:dyDescent="0.25">
      <c r="A282" s="31" t="s">
        <v>155</v>
      </c>
      <c r="B282" s="31" t="s">
        <v>110</v>
      </c>
      <c r="C282" s="31" t="s">
        <v>103</v>
      </c>
      <c r="D282" s="10" t="s">
        <v>120</v>
      </c>
      <c r="E282" s="33">
        <v>0.19455</v>
      </c>
      <c r="F282" s="32">
        <v>100</v>
      </c>
      <c r="G282" s="33">
        <v>0.194549999999999</v>
      </c>
      <c r="H282" s="34">
        <v>1.87155769253535E-2</v>
      </c>
      <c r="I282" s="34">
        <v>1.87155769253535E-2</v>
      </c>
      <c r="J282" s="35">
        <v>0</v>
      </c>
      <c r="K282" s="35">
        <v>0</v>
      </c>
      <c r="L282" s="34">
        <v>0</v>
      </c>
      <c r="M282" s="34">
        <v>0</v>
      </c>
    </row>
    <row r="283" spans="1:13" ht="15" customHeight="1" x14ac:dyDescent="0.25">
      <c r="A283" s="31" t="s">
        <v>130</v>
      </c>
      <c r="B283" s="31" t="s">
        <v>113</v>
      </c>
      <c r="C283" s="31" t="s">
        <v>107</v>
      </c>
      <c r="D283" s="10" t="s">
        <v>120</v>
      </c>
      <c r="E283" s="33">
        <v>0.19325000000000001</v>
      </c>
      <c r="F283" s="32">
        <v>100</v>
      </c>
      <c r="G283" s="33">
        <v>0.19325000000000001</v>
      </c>
      <c r="H283" s="34">
        <v>1.8589362590449101E-2</v>
      </c>
      <c r="I283" s="34">
        <v>1.8589362590449101E-2</v>
      </c>
      <c r="J283" s="35">
        <v>0</v>
      </c>
      <c r="K283" s="35">
        <v>0</v>
      </c>
      <c r="L283" s="34">
        <v>0</v>
      </c>
      <c r="M283" s="34">
        <v>0</v>
      </c>
    </row>
    <row r="284" spans="1:13" ht="15" customHeight="1" x14ac:dyDescent="0.25">
      <c r="A284" s="31" t="s">
        <v>130</v>
      </c>
      <c r="B284" s="31" t="s">
        <v>111</v>
      </c>
      <c r="C284" s="31" t="s">
        <v>102</v>
      </c>
      <c r="D284" s="10" t="s">
        <v>120</v>
      </c>
      <c r="E284" s="33">
        <v>0.19874</v>
      </c>
      <c r="F284" s="32">
        <v>97</v>
      </c>
      <c r="G284" s="33">
        <v>0.1927778</v>
      </c>
      <c r="H284" s="34">
        <v>1.9122481881160301E-2</v>
      </c>
      <c r="I284" s="34">
        <v>1.8543521532159601E-2</v>
      </c>
      <c r="J284" s="35">
        <v>5.9950000000000003E-2</v>
      </c>
      <c r="K284" s="35">
        <v>5.8151500000000002E-2</v>
      </c>
      <c r="L284" s="34">
        <v>-6.2964566272859504E-3</v>
      </c>
      <c r="M284" s="34">
        <v>-6.10814101954682E-3</v>
      </c>
    </row>
    <row r="285" spans="1:13" ht="15" customHeight="1" x14ac:dyDescent="0.25">
      <c r="A285" s="31" t="s">
        <v>98</v>
      </c>
      <c r="B285" s="31" t="s">
        <v>114</v>
      </c>
      <c r="C285" s="31" t="s">
        <v>103</v>
      </c>
      <c r="D285" s="10" t="s">
        <v>120</v>
      </c>
      <c r="E285" s="33">
        <v>0.27535999999999999</v>
      </c>
      <c r="F285" s="32">
        <v>70</v>
      </c>
      <c r="G285" s="33">
        <v>0.19275199999999901</v>
      </c>
      <c r="H285" s="34">
        <v>2.6592033580881299E-2</v>
      </c>
      <c r="I285" s="34">
        <v>1.8541016934031599E-2</v>
      </c>
      <c r="J285" s="35">
        <v>3.0550000000000001E-2</v>
      </c>
      <c r="K285" s="35">
        <v>2.1385000000000001E-2</v>
      </c>
      <c r="L285" s="34">
        <v>-3.21358908679525E-3</v>
      </c>
      <c r="M285" s="34">
        <v>-2.2505982248278698E-3</v>
      </c>
    </row>
    <row r="286" spans="1:13" ht="15" customHeight="1" x14ac:dyDescent="0.25">
      <c r="A286" s="31" t="s">
        <v>143</v>
      </c>
      <c r="B286" s="31" t="s">
        <v>102</v>
      </c>
      <c r="C286" s="31" t="s">
        <v>103</v>
      </c>
      <c r="D286" s="10" t="s">
        <v>120</v>
      </c>
      <c r="E286" s="33">
        <v>0.19231999999999999</v>
      </c>
      <c r="F286" s="32">
        <v>100</v>
      </c>
      <c r="G286" s="33">
        <v>0.19231999999999999</v>
      </c>
      <c r="H286" s="34">
        <v>1.8499080391921299E-2</v>
      </c>
      <c r="I286" s="34">
        <v>1.8499080391921299E-2</v>
      </c>
      <c r="J286" s="35">
        <v>6.6809999999999994E-2</v>
      </c>
      <c r="K286" s="35">
        <v>6.6809999999999994E-2</v>
      </c>
      <c r="L286" s="34">
        <v>-7.0144193616431504E-3</v>
      </c>
      <c r="M286" s="34">
        <v>-7.0144193616431504E-3</v>
      </c>
    </row>
    <row r="287" spans="1:13" ht="15" customHeight="1" x14ac:dyDescent="0.25">
      <c r="A287" s="31" t="s">
        <v>136</v>
      </c>
      <c r="B287" s="31" t="s">
        <v>108</v>
      </c>
      <c r="C287" s="31" t="s">
        <v>180</v>
      </c>
      <c r="D287" s="10" t="s">
        <v>120</v>
      </c>
      <c r="E287" s="33">
        <v>0.19202</v>
      </c>
      <c r="F287" s="32">
        <v>100</v>
      </c>
      <c r="G287" s="33">
        <v>0.192019999999999</v>
      </c>
      <c r="H287" s="34">
        <v>1.8469958809116099E-2</v>
      </c>
      <c r="I287" s="34">
        <v>1.8469958809116099E-2</v>
      </c>
      <c r="J287" s="35">
        <v>0</v>
      </c>
      <c r="K287" s="35">
        <v>0</v>
      </c>
      <c r="L287" s="34">
        <v>0</v>
      </c>
      <c r="M287" s="34">
        <v>0</v>
      </c>
    </row>
    <row r="288" spans="1:13" ht="15" customHeight="1" x14ac:dyDescent="0.25">
      <c r="A288" s="31" t="s">
        <v>167</v>
      </c>
      <c r="B288" s="31" t="s">
        <v>119</v>
      </c>
      <c r="C288" s="31" t="s">
        <v>106</v>
      </c>
      <c r="D288" s="10" t="s">
        <v>120</v>
      </c>
      <c r="E288" s="33">
        <v>0.22814999999999999</v>
      </c>
      <c r="F288" s="32">
        <v>84</v>
      </c>
      <c r="G288" s="33">
        <v>0.19164600000000001</v>
      </c>
      <c r="H288" s="34">
        <v>2.1983163445827798E-2</v>
      </c>
      <c r="I288" s="34">
        <v>1.84336550686292E-2</v>
      </c>
      <c r="J288" s="35">
        <v>0</v>
      </c>
      <c r="K288" s="35">
        <v>0</v>
      </c>
      <c r="L288" s="34">
        <v>0</v>
      </c>
      <c r="M288" s="34">
        <v>0</v>
      </c>
    </row>
    <row r="289" spans="1:13" ht="15" customHeight="1" x14ac:dyDescent="0.25">
      <c r="A289" s="31" t="s">
        <v>101</v>
      </c>
      <c r="B289" s="31" t="s">
        <v>109</v>
      </c>
      <c r="C289" s="31" t="s">
        <v>113</v>
      </c>
      <c r="D289" s="10" t="s">
        <v>120</v>
      </c>
      <c r="E289" s="33">
        <v>0.25642999999999999</v>
      </c>
      <c r="F289" s="32">
        <v>74</v>
      </c>
      <c r="G289" s="33">
        <v>0.18975819999999999</v>
      </c>
      <c r="H289" s="34">
        <v>2.47415038380056E-2</v>
      </c>
      <c r="I289" s="34">
        <v>1.8250428291273199E-2</v>
      </c>
      <c r="J289" s="35">
        <v>1.1259999999999999E-2</v>
      </c>
      <c r="K289" s="35">
        <v>8.3324000000000002E-3</v>
      </c>
      <c r="L289" s="34">
        <v>-1.18565596019415E-3</v>
      </c>
      <c r="M289" s="34">
        <v>-8.7752071397440002E-4</v>
      </c>
    </row>
    <row r="290" spans="1:13" ht="15" customHeight="1" x14ac:dyDescent="0.25">
      <c r="A290" s="31" t="s">
        <v>147</v>
      </c>
      <c r="B290" s="31" t="s">
        <v>105</v>
      </c>
      <c r="C290" s="31" t="s">
        <v>119</v>
      </c>
      <c r="D290" s="10" t="s">
        <v>120</v>
      </c>
      <c r="E290" s="33">
        <v>0.19328000000000001</v>
      </c>
      <c r="F290" s="32">
        <v>98</v>
      </c>
      <c r="G290" s="33">
        <v>0.18941440000000001</v>
      </c>
      <c r="H290" s="34">
        <v>1.8592275052671602E-2</v>
      </c>
      <c r="I290" s="34">
        <v>1.8217063174646698E-2</v>
      </c>
      <c r="J290" s="35">
        <v>0</v>
      </c>
      <c r="K290" s="35">
        <v>0</v>
      </c>
      <c r="L290" s="34">
        <v>0</v>
      </c>
      <c r="M290" s="34">
        <v>0</v>
      </c>
    </row>
    <row r="291" spans="1:13" ht="15" customHeight="1" x14ac:dyDescent="0.25">
      <c r="A291" s="31" t="s">
        <v>158</v>
      </c>
      <c r="B291" s="31" t="s">
        <v>108</v>
      </c>
      <c r="C291" s="31" t="s">
        <v>169</v>
      </c>
      <c r="D291" s="10" t="s">
        <v>120</v>
      </c>
      <c r="E291" s="33">
        <v>0.18915999999999999</v>
      </c>
      <c r="F291" s="32">
        <v>100</v>
      </c>
      <c r="G291" s="33">
        <v>0.18915999999999999</v>
      </c>
      <c r="H291" s="34">
        <v>1.8192374856726898E-2</v>
      </c>
      <c r="I291" s="34">
        <v>1.8192374856726898E-2</v>
      </c>
      <c r="J291" s="35">
        <v>0</v>
      </c>
      <c r="K291" s="35">
        <v>0</v>
      </c>
      <c r="L291" s="34">
        <v>0</v>
      </c>
      <c r="M291" s="34">
        <v>0</v>
      </c>
    </row>
    <row r="292" spans="1:13" ht="15" customHeight="1" x14ac:dyDescent="0.25">
      <c r="A292" s="31" t="s">
        <v>154</v>
      </c>
      <c r="B292" s="31" t="s">
        <v>107</v>
      </c>
      <c r="C292" s="31" t="s">
        <v>174</v>
      </c>
      <c r="D292" s="10" t="s">
        <v>120</v>
      </c>
      <c r="E292" s="33">
        <v>0.19097999999999901</v>
      </c>
      <c r="F292" s="32">
        <v>99</v>
      </c>
      <c r="G292" s="33">
        <v>0.18907019999999999</v>
      </c>
      <c r="H292" s="34">
        <v>1.8369010435235401E-2</v>
      </c>
      <c r="I292" s="34">
        <v>1.81836603339906E-2</v>
      </c>
      <c r="J292" s="35">
        <v>0</v>
      </c>
      <c r="K292" s="35">
        <v>0</v>
      </c>
      <c r="L292" s="34">
        <v>0</v>
      </c>
      <c r="M292" s="34">
        <v>0</v>
      </c>
    </row>
    <row r="293" spans="1:13" ht="15" customHeight="1" x14ac:dyDescent="0.25">
      <c r="A293" s="31" t="s">
        <v>139</v>
      </c>
      <c r="B293" s="31" t="s">
        <v>113</v>
      </c>
      <c r="C293" s="31" t="s">
        <v>178</v>
      </c>
      <c r="D293" s="10" t="s">
        <v>120</v>
      </c>
      <c r="E293" s="33">
        <v>0.18859000000000001</v>
      </c>
      <c r="F293" s="32">
        <v>100</v>
      </c>
      <c r="G293" s="33">
        <v>0.18859000000000001</v>
      </c>
      <c r="H293" s="34">
        <v>1.8137061223202799E-2</v>
      </c>
      <c r="I293" s="34">
        <v>1.8137061223202799E-2</v>
      </c>
      <c r="J293" s="35">
        <v>0</v>
      </c>
      <c r="K293" s="35">
        <v>0</v>
      </c>
      <c r="L293" s="34">
        <v>0</v>
      </c>
      <c r="M293" s="34">
        <v>0</v>
      </c>
    </row>
    <row r="294" spans="1:13" ht="15" customHeight="1" x14ac:dyDescent="0.25">
      <c r="A294" s="31" t="s">
        <v>126</v>
      </c>
      <c r="B294" s="31" t="s">
        <v>109</v>
      </c>
      <c r="C294" s="31" t="s">
        <v>113</v>
      </c>
      <c r="D294" s="10" t="s">
        <v>120</v>
      </c>
      <c r="E294" s="33">
        <v>0.27331</v>
      </c>
      <c r="F294" s="32">
        <v>69</v>
      </c>
      <c r="G294" s="33">
        <v>0.1885839</v>
      </c>
      <c r="H294" s="34">
        <v>2.6391471598829999E-2</v>
      </c>
      <c r="I294" s="34">
        <v>1.8136469286534E-2</v>
      </c>
      <c r="J294" s="35">
        <v>9.9000000000000008E-3</v>
      </c>
      <c r="K294" s="35">
        <v>6.8310000000000003E-3</v>
      </c>
      <c r="L294" s="34">
        <v>-1.0425252975262401E-3</v>
      </c>
      <c r="M294" s="34">
        <v>-7.1945874781109698E-4</v>
      </c>
    </row>
    <row r="295" spans="1:13" ht="15" customHeight="1" x14ac:dyDescent="0.25">
      <c r="A295" s="31" t="s">
        <v>143</v>
      </c>
      <c r="B295" s="31" t="s">
        <v>104</v>
      </c>
      <c r="C295" s="31" t="s">
        <v>171</v>
      </c>
      <c r="D295" s="10" t="s">
        <v>120</v>
      </c>
      <c r="E295" s="33">
        <v>0.20931999999999901</v>
      </c>
      <c r="F295" s="32">
        <v>90</v>
      </c>
      <c r="G295" s="33">
        <v>0.188388</v>
      </c>
      <c r="H295" s="34">
        <v>2.01506646575473E-2</v>
      </c>
      <c r="I295" s="34">
        <v>1.81174595689685E-2</v>
      </c>
      <c r="J295" s="35">
        <v>0</v>
      </c>
      <c r="K295" s="35">
        <v>0</v>
      </c>
      <c r="L295" s="34">
        <v>0</v>
      </c>
      <c r="M295" s="34">
        <v>0</v>
      </c>
    </row>
    <row r="296" spans="1:13" ht="15" customHeight="1" x14ac:dyDescent="0.25">
      <c r="A296" s="31" t="s">
        <v>163</v>
      </c>
      <c r="B296" s="31" t="s">
        <v>104</v>
      </c>
      <c r="C296" s="31" t="s">
        <v>113</v>
      </c>
      <c r="D296" s="10" t="s">
        <v>120</v>
      </c>
      <c r="E296" s="33">
        <v>0.18819</v>
      </c>
      <c r="F296" s="32">
        <v>100</v>
      </c>
      <c r="G296" s="33">
        <v>0.18819</v>
      </c>
      <c r="H296" s="34">
        <v>1.8098246432548301E-2</v>
      </c>
      <c r="I296" s="34">
        <v>1.8098246432548301E-2</v>
      </c>
      <c r="J296" s="35">
        <v>0</v>
      </c>
      <c r="K296" s="35">
        <v>0</v>
      </c>
      <c r="L296" s="34">
        <v>0</v>
      </c>
      <c r="M296" s="34">
        <v>0</v>
      </c>
    </row>
    <row r="297" spans="1:13" ht="15" customHeight="1" x14ac:dyDescent="0.25">
      <c r="A297" s="31" t="s">
        <v>132</v>
      </c>
      <c r="B297" s="31" t="s">
        <v>113</v>
      </c>
      <c r="C297" s="31" t="s">
        <v>107</v>
      </c>
      <c r="D297" s="10" t="s">
        <v>120</v>
      </c>
      <c r="E297" s="33">
        <v>0.19389999999999999</v>
      </c>
      <c r="F297" s="32">
        <v>97</v>
      </c>
      <c r="G297" s="33">
        <v>0.188083</v>
      </c>
      <c r="H297" s="34">
        <v>1.86524678031059E-2</v>
      </c>
      <c r="I297" s="34">
        <v>1.8087863726909702E-2</v>
      </c>
      <c r="J297" s="35">
        <v>1.7590000000000001E-2</v>
      </c>
      <c r="K297" s="35">
        <v>1.7062299999999999E-2</v>
      </c>
      <c r="L297" s="34">
        <v>-1.85157518620604E-3</v>
      </c>
      <c r="M297" s="34">
        <v>-1.79607784457136E-3</v>
      </c>
    </row>
    <row r="298" spans="1:13" ht="15" customHeight="1" x14ac:dyDescent="0.25">
      <c r="A298" s="31" t="s">
        <v>163</v>
      </c>
      <c r="B298" s="31" t="s">
        <v>119</v>
      </c>
      <c r="C298" s="31" t="s">
        <v>107</v>
      </c>
      <c r="D298" s="10" t="s">
        <v>120</v>
      </c>
      <c r="E298" s="33">
        <v>0.18804000000000001</v>
      </c>
      <c r="F298" s="32">
        <v>100</v>
      </c>
      <c r="G298" s="33">
        <v>0.18804000000000001</v>
      </c>
      <c r="H298" s="34">
        <v>1.80836912675537E-2</v>
      </c>
      <c r="I298" s="34">
        <v>1.80836912675537E-2</v>
      </c>
      <c r="J298" s="35">
        <v>0</v>
      </c>
      <c r="K298" s="35">
        <v>0</v>
      </c>
      <c r="L298" s="34">
        <v>0</v>
      </c>
      <c r="M298" s="34">
        <v>0</v>
      </c>
    </row>
    <row r="299" spans="1:13" ht="15" customHeight="1" x14ac:dyDescent="0.25">
      <c r="A299" s="31" t="s">
        <v>131</v>
      </c>
      <c r="B299" s="31" t="s">
        <v>108</v>
      </c>
      <c r="C299" s="31" t="s">
        <v>169</v>
      </c>
      <c r="D299" s="10" t="s">
        <v>120</v>
      </c>
      <c r="E299" s="33">
        <v>0.18790000000000001</v>
      </c>
      <c r="F299" s="32">
        <v>100</v>
      </c>
      <c r="G299" s="33">
        <v>0.18790000000000001</v>
      </c>
      <c r="H299" s="34">
        <v>1.8070106634632901E-2</v>
      </c>
      <c r="I299" s="34">
        <v>1.8070106634632901E-2</v>
      </c>
      <c r="J299" s="35">
        <v>0</v>
      </c>
      <c r="K299" s="35">
        <v>0</v>
      </c>
      <c r="L299" s="34">
        <v>0</v>
      </c>
      <c r="M299" s="34">
        <v>0</v>
      </c>
    </row>
    <row r="300" spans="1:13" ht="15" customHeight="1" x14ac:dyDescent="0.25">
      <c r="A300" s="31" t="s">
        <v>164</v>
      </c>
      <c r="B300" s="31" t="s">
        <v>111</v>
      </c>
      <c r="C300" s="31" t="s">
        <v>110</v>
      </c>
      <c r="D300" s="10" t="s">
        <v>120</v>
      </c>
      <c r="E300" s="33">
        <v>0.27200000000000002</v>
      </c>
      <c r="F300" s="32">
        <v>69</v>
      </c>
      <c r="G300" s="33">
        <v>0.18768000000000001</v>
      </c>
      <c r="H300" s="34">
        <v>2.6263328120782001E-2</v>
      </c>
      <c r="I300" s="34">
        <v>1.8048759720555599E-2</v>
      </c>
      <c r="J300" s="35">
        <v>0</v>
      </c>
      <c r="K300" s="35">
        <v>0</v>
      </c>
      <c r="L300" s="34">
        <v>0</v>
      </c>
      <c r="M300" s="34">
        <v>0</v>
      </c>
    </row>
    <row r="301" spans="1:13" ht="15" customHeight="1" x14ac:dyDescent="0.25">
      <c r="A301" s="31" t="s">
        <v>133</v>
      </c>
      <c r="B301" s="31" t="s">
        <v>118</v>
      </c>
      <c r="C301" s="31" t="s">
        <v>103</v>
      </c>
      <c r="D301" s="10" t="s">
        <v>120</v>
      </c>
      <c r="E301" s="33">
        <v>0.18681</v>
      </c>
      <c r="F301" s="32">
        <v>100</v>
      </c>
      <c r="G301" s="33">
        <v>0.18681</v>
      </c>
      <c r="H301" s="34">
        <v>1.7964346763364499E-2</v>
      </c>
      <c r="I301" s="34">
        <v>1.7964346763364499E-2</v>
      </c>
      <c r="J301" s="35">
        <v>0</v>
      </c>
      <c r="K301" s="35">
        <v>0</v>
      </c>
      <c r="L301" s="34">
        <v>0</v>
      </c>
      <c r="M301" s="34">
        <v>0</v>
      </c>
    </row>
    <row r="302" spans="1:13" ht="15" customHeight="1" x14ac:dyDescent="0.25">
      <c r="A302" s="31" t="s">
        <v>90</v>
      </c>
      <c r="B302" s="31" t="s">
        <v>104</v>
      </c>
      <c r="C302" s="31" t="s">
        <v>171</v>
      </c>
      <c r="D302" s="10" t="s">
        <v>120</v>
      </c>
      <c r="E302" s="33">
        <v>0.18623000000000001</v>
      </c>
      <c r="F302" s="32">
        <v>100</v>
      </c>
      <c r="G302" s="33">
        <v>0.18623000000000001</v>
      </c>
      <c r="H302" s="34">
        <v>1.7908075347061899E-2</v>
      </c>
      <c r="I302" s="34">
        <v>1.7908075347061899E-2</v>
      </c>
      <c r="J302" s="35">
        <v>0</v>
      </c>
      <c r="K302" s="35">
        <v>0</v>
      </c>
      <c r="L302" s="34">
        <v>0</v>
      </c>
      <c r="M302" s="34">
        <v>0</v>
      </c>
    </row>
    <row r="303" spans="1:13" ht="15" customHeight="1" x14ac:dyDescent="0.25">
      <c r="A303" s="31" t="s">
        <v>100</v>
      </c>
      <c r="B303" s="31" t="s">
        <v>108</v>
      </c>
      <c r="C303" s="31" t="s">
        <v>169</v>
      </c>
      <c r="D303" s="10" t="s">
        <v>120</v>
      </c>
      <c r="E303" s="33">
        <v>0.18612000000000001</v>
      </c>
      <c r="F303" s="32">
        <v>100</v>
      </c>
      <c r="G303" s="33">
        <v>0.18612000000000001</v>
      </c>
      <c r="H303" s="34">
        <v>1.7897403532818899E-2</v>
      </c>
      <c r="I303" s="34">
        <v>1.7897403532818899E-2</v>
      </c>
      <c r="J303" s="35">
        <v>0</v>
      </c>
      <c r="K303" s="35">
        <v>0</v>
      </c>
      <c r="L303" s="34">
        <v>0</v>
      </c>
      <c r="M303" s="34">
        <v>0</v>
      </c>
    </row>
    <row r="304" spans="1:13" ht="15" customHeight="1" x14ac:dyDescent="0.25">
      <c r="A304" s="31" t="s">
        <v>135</v>
      </c>
      <c r="B304" s="31" t="s">
        <v>114</v>
      </c>
      <c r="C304" s="31" t="s">
        <v>173</v>
      </c>
      <c r="D304" s="10" t="s">
        <v>120</v>
      </c>
      <c r="E304" s="33">
        <v>0.18786</v>
      </c>
      <c r="F304" s="32">
        <v>99</v>
      </c>
      <c r="G304" s="33">
        <v>0.18598139999999999</v>
      </c>
      <c r="H304" s="34">
        <v>1.8066225344234701E-2</v>
      </c>
      <c r="I304" s="34">
        <v>1.7883957206173001E-2</v>
      </c>
      <c r="J304" s="35">
        <v>0</v>
      </c>
      <c r="K304" s="35">
        <v>0</v>
      </c>
      <c r="L304" s="34">
        <v>0</v>
      </c>
      <c r="M304" s="34">
        <v>0</v>
      </c>
    </row>
    <row r="305" spans="1:13" ht="15" customHeight="1" x14ac:dyDescent="0.25">
      <c r="A305" s="31" t="s">
        <v>136</v>
      </c>
      <c r="B305" s="31" t="s">
        <v>107</v>
      </c>
      <c r="C305" s="31" t="s">
        <v>103</v>
      </c>
      <c r="D305" s="10" t="s">
        <v>120</v>
      </c>
      <c r="E305" s="33">
        <v>0.18778</v>
      </c>
      <c r="F305" s="32">
        <v>99</v>
      </c>
      <c r="G305" s="33">
        <v>0.18590219999999999</v>
      </c>
      <c r="H305" s="34">
        <v>1.8058462807829499E-2</v>
      </c>
      <c r="I305" s="34">
        <v>1.7876273670696701E-2</v>
      </c>
      <c r="J305" s="35">
        <v>4.7989999999999998E-2</v>
      </c>
      <c r="K305" s="35">
        <v>4.75101E-2</v>
      </c>
      <c r="L305" s="34">
        <v>-5.0434898257980497E-3</v>
      </c>
      <c r="M305" s="34">
        <v>-4.9931810539878196E-3</v>
      </c>
    </row>
    <row r="306" spans="1:13" ht="15" customHeight="1" x14ac:dyDescent="0.25">
      <c r="A306" s="31" t="s">
        <v>151</v>
      </c>
      <c r="B306" s="31" t="s">
        <v>104</v>
      </c>
      <c r="C306" s="31" t="s">
        <v>107</v>
      </c>
      <c r="D306" s="10" t="s">
        <v>120</v>
      </c>
      <c r="E306" s="33">
        <v>0.18559</v>
      </c>
      <c r="F306" s="32">
        <v>100</v>
      </c>
      <c r="G306" s="33">
        <v>0.18559</v>
      </c>
      <c r="H306" s="34">
        <v>1.7845986359670399E-2</v>
      </c>
      <c r="I306" s="34">
        <v>1.7845986359670399E-2</v>
      </c>
      <c r="J306" s="35">
        <v>0</v>
      </c>
      <c r="K306" s="35">
        <v>0</v>
      </c>
      <c r="L306" s="34">
        <v>0</v>
      </c>
      <c r="M306" s="34">
        <v>0</v>
      </c>
    </row>
    <row r="307" spans="1:13" ht="15" customHeight="1" x14ac:dyDescent="0.25">
      <c r="A307" s="31" t="s">
        <v>130</v>
      </c>
      <c r="B307" s="31" t="s">
        <v>102</v>
      </c>
      <c r="C307" s="31" t="s">
        <v>103</v>
      </c>
      <c r="D307" s="10" t="s">
        <v>120</v>
      </c>
      <c r="E307" s="33">
        <v>0.18553</v>
      </c>
      <c r="F307" s="32">
        <v>100</v>
      </c>
      <c r="G307" s="33">
        <v>0.18553</v>
      </c>
      <c r="H307" s="34">
        <v>1.7840165711274999E-2</v>
      </c>
      <c r="I307" s="34">
        <v>1.7840165711274999E-2</v>
      </c>
      <c r="J307" s="35">
        <v>6.4350000000000004E-2</v>
      </c>
      <c r="K307" s="35">
        <v>6.4350000000000004E-2</v>
      </c>
      <c r="L307" s="34">
        <v>-6.7570171823222403E-3</v>
      </c>
      <c r="M307" s="34">
        <v>-6.7570171823222403E-3</v>
      </c>
    </row>
    <row r="308" spans="1:13" ht="15" customHeight="1" x14ac:dyDescent="0.25">
      <c r="A308" s="31" t="s">
        <v>160</v>
      </c>
      <c r="B308" s="31" t="s">
        <v>109</v>
      </c>
      <c r="C308" s="31" t="s">
        <v>113</v>
      </c>
      <c r="D308" s="10" t="s">
        <v>120</v>
      </c>
      <c r="E308" s="33">
        <v>0.19112000000000001</v>
      </c>
      <c r="F308" s="32">
        <v>97</v>
      </c>
      <c r="G308" s="33">
        <v>0.18538640000000001</v>
      </c>
      <c r="H308" s="34">
        <v>1.83825990565833E-2</v>
      </c>
      <c r="I308" s="34">
        <v>1.78262350946123E-2</v>
      </c>
      <c r="J308" s="35">
        <v>1.653E-2</v>
      </c>
      <c r="K308" s="35">
        <v>1.6034099999999999E-2</v>
      </c>
      <c r="L308" s="34">
        <v>-1.74009360236471E-3</v>
      </c>
      <c r="M308" s="34">
        <v>-1.6879348769572801E-3</v>
      </c>
    </row>
    <row r="309" spans="1:13" ht="15" customHeight="1" x14ac:dyDescent="0.25">
      <c r="A309" s="31" t="s">
        <v>139</v>
      </c>
      <c r="B309" s="31" t="s">
        <v>117</v>
      </c>
      <c r="C309" s="31" t="s">
        <v>113</v>
      </c>
      <c r="D309" s="10" t="s">
        <v>120</v>
      </c>
      <c r="E309" s="33">
        <v>0.18537000000000001</v>
      </c>
      <c r="F309" s="32">
        <v>100</v>
      </c>
      <c r="G309" s="33">
        <v>0.18536999999999901</v>
      </c>
      <c r="H309" s="34">
        <v>1.7824644144951399E-2</v>
      </c>
      <c r="I309" s="34">
        <v>1.7824644144951399E-2</v>
      </c>
      <c r="J309" s="35">
        <v>0</v>
      </c>
      <c r="K309" s="35">
        <v>0</v>
      </c>
      <c r="L309" s="34">
        <v>0</v>
      </c>
      <c r="M309" s="34">
        <v>0</v>
      </c>
    </row>
    <row r="310" spans="1:13" ht="15" customHeight="1" x14ac:dyDescent="0.25">
      <c r="A310" s="31" t="s">
        <v>159</v>
      </c>
      <c r="B310" s="31" t="s">
        <v>119</v>
      </c>
      <c r="C310" s="31" t="s">
        <v>111</v>
      </c>
      <c r="D310" s="10" t="s">
        <v>120</v>
      </c>
      <c r="E310" s="33">
        <v>0.23139000000000001</v>
      </c>
      <c r="F310" s="32">
        <v>80</v>
      </c>
      <c r="G310" s="33">
        <v>0.185112</v>
      </c>
      <c r="H310" s="34">
        <v>2.22988056722364E-2</v>
      </c>
      <c r="I310" s="34">
        <v>1.7799616117813302E-2</v>
      </c>
      <c r="J310" s="35">
        <v>2.4799999999999999E-2</v>
      </c>
      <c r="K310" s="35">
        <v>1.984E-2</v>
      </c>
      <c r="L310" s="34">
        <v>-2.6095300298825102E-3</v>
      </c>
      <c r="M310" s="34">
        <v>-2.0881693651209001E-3</v>
      </c>
    </row>
    <row r="311" spans="1:13" ht="15" customHeight="1" x14ac:dyDescent="0.25">
      <c r="A311" s="31" t="s">
        <v>48</v>
      </c>
      <c r="B311" s="31" t="s">
        <v>119</v>
      </c>
      <c r="C311" s="31" t="s">
        <v>107</v>
      </c>
      <c r="D311" s="10" t="s">
        <v>120</v>
      </c>
      <c r="E311" s="33">
        <v>0.18492</v>
      </c>
      <c r="F311" s="32">
        <v>100</v>
      </c>
      <c r="G311" s="33">
        <v>0.18492</v>
      </c>
      <c r="H311" s="34">
        <v>1.77809910086612E-2</v>
      </c>
      <c r="I311" s="34">
        <v>1.77809910086612E-2</v>
      </c>
      <c r="J311" s="35">
        <v>0</v>
      </c>
      <c r="K311" s="35">
        <v>0</v>
      </c>
      <c r="L311" s="34">
        <v>0</v>
      </c>
      <c r="M311" s="34">
        <v>0</v>
      </c>
    </row>
    <row r="312" spans="1:13" ht="15" customHeight="1" x14ac:dyDescent="0.25">
      <c r="A312" s="31" t="s">
        <v>165</v>
      </c>
      <c r="B312" s="31" t="s">
        <v>113</v>
      </c>
      <c r="C312" s="31" t="s">
        <v>178</v>
      </c>
      <c r="D312" s="10" t="s">
        <v>120</v>
      </c>
      <c r="E312" s="33">
        <v>0.18678</v>
      </c>
      <c r="F312" s="32">
        <v>99</v>
      </c>
      <c r="G312" s="33">
        <v>0.184912199999999</v>
      </c>
      <c r="H312" s="34">
        <v>1.7961436096578E-2</v>
      </c>
      <c r="I312" s="34">
        <v>1.7780234370806398E-2</v>
      </c>
      <c r="J312" s="35">
        <v>0</v>
      </c>
      <c r="K312" s="35">
        <v>0</v>
      </c>
      <c r="L312" s="34">
        <v>0</v>
      </c>
      <c r="M312" s="34">
        <v>0</v>
      </c>
    </row>
    <row r="313" spans="1:13" ht="15" customHeight="1" x14ac:dyDescent="0.25">
      <c r="A313" s="31" t="s">
        <v>150</v>
      </c>
      <c r="B313" s="31" t="s">
        <v>112</v>
      </c>
      <c r="C313" s="31" t="s">
        <v>173</v>
      </c>
      <c r="D313" s="10" t="s">
        <v>120</v>
      </c>
      <c r="E313" s="33">
        <v>0.18459999999999999</v>
      </c>
      <c r="F313" s="32">
        <v>100</v>
      </c>
      <c r="G313" s="33">
        <v>0.18459999999999999</v>
      </c>
      <c r="H313" s="34">
        <v>1.7749949917467301E-2</v>
      </c>
      <c r="I313" s="34">
        <v>1.7749949917467301E-2</v>
      </c>
      <c r="J313" s="35">
        <v>0</v>
      </c>
      <c r="K313" s="35">
        <v>0</v>
      </c>
      <c r="L313" s="34">
        <v>0</v>
      </c>
      <c r="M313" s="34">
        <v>0</v>
      </c>
    </row>
    <row r="314" spans="1:13" ht="15" customHeight="1" x14ac:dyDescent="0.25">
      <c r="A314" s="31" t="s">
        <v>151</v>
      </c>
      <c r="B314" s="31" t="s">
        <v>102</v>
      </c>
      <c r="C314" s="31" t="s">
        <v>103</v>
      </c>
      <c r="D314" s="10" t="s">
        <v>120</v>
      </c>
      <c r="E314" s="33">
        <v>0.18629999999999999</v>
      </c>
      <c r="F314" s="32">
        <v>99</v>
      </c>
      <c r="G314" s="33">
        <v>0.18443699999999999</v>
      </c>
      <c r="H314" s="34">
        <v>1.79148665598345E-2</v>
      </c>
      <c r="I314" s="34">
        <v>1.7734138725577799E-2</v>
      </c>
      <c r="J314" s="35">
        <v>6.9429999999999895E-2</v>
      </c>
      <c r="K314" s="35">
        <v>6.8735699999999997E-2</v>
      </c>
      <c r="L314" s="34">
        <v>-7.2884897908586099E-3</v>
      </c>
      <c r="M314" s="34">
        <v>-7.21586849487165E-3</v>
      </c>
    </row>
    <row r="315" spans="1:13" ht="15" customHeight="1" x14ac:dyDescent="0.25">
      <c r="A315" s="31" t="s">
        <v>98</v>
      </c>
      <c r="B315" s="31" t="s">
        <v>107</v>
      </c>
      <c r="C315" s="31" t="s">
        <v>103</v>
      </c>
      <c r="D315" s="10" t="s">
        <v>120</v>
      </c>
      <c r="E315" s="33">
        <v>0.23615</v>
      </c>
      <c r="F315" s="32">
        <v>78</v>
      </c>
      <c r="G315" s="33">
        <v>0.184197</v>
      </c>
      <c r="H315" s="34">
        <v>2.27627037931033E-2</v>
      </c>
      <c r="I315" s="34">
        <v>1.7710858890134198E-2</v>
      </c>
      <c r="J315" s="35">
        <v>3.2169999999999997E-2</v>
      </c>
      <c r="K315" s="35">
        <v>2.50926E-2</v>
      </c>
      <c r="L315" s="34">
        <v>-3.3837100949245498E-3</v>
      </c>
      <c r="M315" s="34">
        <v>-2.6402775949487798E-3</v>
      </c>
    </row>
    <row r="316" spans="1:13" ht="15" customHeight="1" x14ac:dyDescent="0.25">
      <c r="A316" s="31" t="s">
        <v>136</v>
      </c>
      <c r="B316" s="31" t="s">
        <v>102</v>
      </c>
      <c r="C316" s="31" t="s">
        <v>111</v>
      </c>
      <c r="D316" s="10" t="s">
        <v>120</v>
      </c>
      <c r="E316" s="33">
        <v>0.18309</v>
      </c>
      <c r="F316" s="32">
        <v>100</v>
      </c>
      <c r="G316" s="33">
        <v>0.18309</v>
      </c>
      <c r="H316" s="34">
        <v>1.76034875416426E-2</v>
      </c>
      <c r="I316" s="34">
        <v>1.76034875416426E-2</v>
      </c>
      <c r="J316" s="35">
        <v>0</v>
      </c>
      <c r="K316" s="35">
        <v>0</v>
      </c>
      <c r="L316" s="34">
        <v>0</v>
      </c>
      <c r="M316" s="34">
        <v>0</v>
      </c>
    </row>
    <row r="317" spans="1:13" ht="15" customHeight="1" x14ac:dyDescent="0.25">
      <c r="A317" s="31" t="s">
        <v>148</v>
      </c>
      <c r="B317" s="31" t="s">
        <v>114</v>
      </c>
      <c r="C317" s="31" t="s">
        <v>107</v>
      </c>
      <c r="D317" s="10" t="s">
        <v>120</v>
      </c>
      <c r="E317" s="33">
        <v>0.18268000000000001</v>
      </c>
      <c r="F317" s="32">
        <v>100</v>
      </c>
      <c r="G317" s="33">
        <v>0.18268000000000001</v>
      </c>
      <c r="H317" s="34">
        <v>1.7563723250325101E-2</v>
      </c>
      <c r="I317" s="34">
        <v>1.7563723250325101E-2</v>
      </c>
      <c r="J317" s="35">
        <v>5.4929999999999903E-2</v>
      </c>
      <c r="K317" s="35">
        <v>5.4929999999999903E-2</v>
      </c>
      <c r="L317" s="34">
        <v>-5.7707380796400099E-3</v>
      </c>
      <c r="M317" s="34">
        <v>-5.7707380796400099E-3</v>
      </c>
    </row>
    <row r="318" spans="1:13" ht="15" customHeight="1" x14ac:dyDescent="0.25">
      <c r="A318" s="31" t="s">
        <v>142</v>
      </c>
      <c r="B318" s="31" t="s">
        <v>119</v>
      </c>
      <c r="C318" s="31" t="s">
        <v>111</v>
      </c>
      <c r="D318" s="10" t="s">
        <v>120</v>
      </c>
      <c r="E318" s="33">
        <v>0.22001999999999999</v>
      </c>
      <c r="F318" s="32">
        <v>83</v>
      </c>
      <c r="G318" s="33">
        <v>0.18261659999999999</v>
      </c>
      <c r="H318" s="34">
        <v>2.11915642849556E-2</v>
      </c>
      <c r="I318" s="34">
        <v>1.75575744718003E-2</v>
      </c>
      <c r="J318" s="35">
        <v>2.5309999999999999E-2</v>
      </c>
      <c r="K318" s="35">
        <v>2.10073E-2</v>
      </c>
      <c r="L318" s="34">
        <v>-2.6631222328678998E-3</v>
      </c>
      <c r="M318" s="34">
        <v>-2.2108923298340601E-3</v>
      </c>
    </row>
    <row r="319" spans="1:13" ht="15" customHeight="1" x14ac:dyDescent="0.25">
      <c r="A319" s="31" t="s">
        <v>136</v>
      </c>
      <c r="B319" s="31" t="s">
        <v>104</v>
      </c>
      <c r="C319" s="31" t="s">
        <v>107</v>
      </c>
      <c r="D319" s="10" t="s">
        <v>120</v>
      </c>
      <c r="E319" s="33">
        <v>0.18224000000000001</v>
      </c>
      <c r="F319" s="32">
        <v>100</v>
      </c>
      <c r="G319" s="33">
        <v>0.18224000000000001</v>
      </c>
      <c r="H319" s="34">
        <v>1.7521051105264099E-2</v>
      </c>
      <c r="I319" s="34">
        <v>1.7521051105264099E-2</v>
      </c>
      <c r="J319" s="35">
        <v>0.10908</v>
      </c>
      <c r="K319" s="35">
        <v>0.10908</v>
      </c>
      <c r="L319" s="34">
        <v>-1.14269359566138E-2</v>
      </c>
      <c r="M319" s="34">
        <v>-1.14269359566138E-2</v>
      </c>
    </row>
    <row r="320" spans="1:13" ht="15" customHeight="1" x14ac:dyDescent="0.25">
      <c r="A320" s="31" t="s">
        <v>159</v>
      </c>
      <c r="B320" s="31" t="s">
        <v>119</v>
      </c>
      <c r="C320" s="31" t="s">
        <v>182</v>
      </c>
      <c r="D320" s="10" t="s">
        <v>120</v>
      </c>
      <c r="E320" s="33">
        <v>0.18190999999999999</v>
      </c>
      <c r="F320" s="32">
        <v>100</v>
      </c>
      <c r="G320" s="33">
        <v>0.18190999999999999</v>
      </c>
      <c r="H320" s="34">
        <v>1.7489048170819799E-2</v>
      </c>
      <c r="I320" s="34">
        <v>1.7489048170819799E-2</v>
      </c>
      <c r="J320" s="35">
        <v>0</v>
      </c>
      <c r="K320" s="35">
        <v>0</v>
      </c>
      <c r="L320" s="34">
        <v>0</v>
      </c>
      <c r="M320" s="34">
        <v>0</v>
      </c>
    </row>
    <row r="321" spans="1:13" ht="15" customHeight="1" x14ac:dyDescent="0.25">
      <c r="A321" s="31" t="s">
        <v>142</v>
      </c>
      <c r="B321" s="31" t="s">
        <v>109</v>
      </c>
      <c r="C321" s="31" t="s">
        <v>105</v>
      </c>
      <c r="D321" s="10" t="s">
        <v>120</v>
      </c>
      <c r="E321" s="33">
        <v>0.56811999999999996</v>
      </c>
      <c r="F321" s="32">
        <v>32</v>
      </c>
      <c r="G321" s="33">
        <v>0.1817984</v>
      </c>
      <c r="H321" s="34">
        <v>5.5640423607289997E-2</v>
      </c>
      <c r="I321" s="34">
        <v>1.7478225588020799E-2</v>
      </c>
      <c r="J321" s="35">
        <v>0</v>
      </c>
      <c r="K321" s="35">
        <v>0</v>
      </c>
      <c r="L321" s="34">
        <v>0</v>
      </c>
      <c r="M321" s="34">
        <v>0</v>
      </c>
    </row>
    <row r="322" spans="1:13" ht="15" customHeight="1" x14ac:dyDescent="0.25">
      <c r="A322" s="31" t="s">
        <v>148</v>
      </c>
      <c r="B322" s="31" t="s">
        <v>107</v>
      </c>
      <c r="C322" s="31" t="s">
        <v>103</v>
      </c>
      <c r="D322" s="10" t="s">
        <v>120</v>
      </c>
      <c r="E322" s="33">
        <v>0.18159</v>
      </c>
      <c r="F322" s="32">
        <v>100</v>
      </c>
      <c r="G322" s="33">
        <v>0.18159</v>
      </c>
      <c r="H322" s="34">
        <v>1.7458015983530001E-2</v>
      </c>
      <c r="I322" s="34">
        <v>1.7458015983530001E-2</v>
      </c>
      <c r="J322" s="35">
        <v>3.9189999999999899E-2</v>
      </c>
      <c r="K322" s="35">
        <v>3.9189999999999899E-2</v>
      </c>
      <c r="L322" s="34">
        <v>-4.12056568442698E-3</v>
      </c>
      <c r="M322" s="34">
        <v>-4.12056568442698E-3</v>
      </c>
    </row>
    <row r="323" spans="1:13" ht="15" customHeight="1" x14ac:dyDescent="0.25">
      <c r="A323" s="31" t="s">
        <v>156</v>
      </c>
      <c r="B323" s="31" t="s">
        <v>110</v>
      </c>
      <c r="C323" s="31" t="s">
        <v>103</v>
      </c>
      <c r="D323" s="10" t="s">
        <v>120</v>
      </c>
      <c r="E323" s="33">
        <v>0.18110999999999999</v>
      </c>
      <c r="F323" s="32">
        <v>100</v>
      </c>
      <c r="G323" s="33">
        <v>0.18110999999999999</v>
      </c>
      <c r="H323" s="34">
        <v>1.74114694771689E-2</v>
      </c>
      <c r="I323" s="34">
        <v>1.74114694771689E-2</v>
      </c>
      <c r="J323" s="35">
        <v>0</v>
      </c>
      <c r="K323" s="35">
        <v>0</v>
      </c>
      <c r="L323" s="34">
        <v>0</v>
      </c>
      <c r="M323" s="34">
        <v>0</v>
      </c>
    </row>
    <row r="324" spans="1:13" ht="15" customHeight="1" x14ac:dyDescent="0.25">
      <c r="A324" s="31" t="s">
        <v>90</v>
      </c>
      <c r="B324" s="31" t="s">
        <v>105</v>
      </c>
      <c r="C324" s="31" t="s">
        <v>174</v>
      </c>
      <c r="D324" s="10" t="s">
        <v>120</v>
      </c>
      <c r="E324" s="33">
        <v>0.18457999999999999</v>
      </c>
      <c r="F324" s="32">
        <v>98</v>
      </c>
      <c r="G324" s="33">
        <v>0.1808884</v>
      </c>
      <c r="H324" s="34">
        <v>1.7748009880701899E-2</v>
      </c>
      <c r="I324" s="34">
        <v>1.7389981225201599E-2</v>
      </c>
      <c r="J324" s="35">
        <v>2.7699999999999999E-3</v>
      </c>
      <c r="K324" s="35">
        <v>2.7145999999999902E-3</v>
      </c>
      <c r="L324" s="34">
        <v>-2.9180604470402301E-4</v>
      </c>
      <c r="M324" s="34">
        <v>-2.8597075837022401E-4</v>
      </c>
    </row>
    <row r="325" spans="1:13" ht="15" customHeight="1" x14ac:dyDescent="0.25">
      <c r="A325" s="31" t="s">
        <v>156</v>
      </c>
      <c r="B325" s="31" t="s">
        <v>106</v>
      </c>
      <c r="C325" s="31" t="s">
        <v>107</v>
      </c>
      <c r="D325" s="10" t="s">
        <v>120</v>
      </c>
      <c r="E325" s="33">
        <v>0.18060000000000001</v>
      </c>
      <c r="F325" s="32">
        <v>100</v>
      </c>
      <c r="G325" s="33">
        <v>0.18060000000000001</v>
      </c>
      <c r="H325" s="34">
        <v>1.7362016147350799E-2</v>
      </c>
      <c r="I325" s="34">
        <v>1.7362016147350799E-2</v>
      </c>
      <c r="J325" s="35">
        <v>7.3819999999999997E-2</v>
      </c>
      <c r="K325" s="35">
        <v>7.3819999999999997E-2</v>
      </c>
      <c r="L325" s="34">
        <v>-7.7475451177731998E-3</v>
      </c>
      <c r="M325" s="34">
        <v>-7.7475451177731998E-3</v>
      </c>
    </row>
    <row r="326" spans="1:13" ht="15" customHeight="1" x14ac:dyDescent="0.25">
      <c r="A326" s="31" t="s">
        <v>126</v>
      </c>
      <c r="B326" s="31" t="s">
        <v>107</v>
      </c>
      <c r="C326" s="31" t="s">
        <v>106</v>
      </c>
      <c r="D326" s="10" t="s">
        <v>120</v>
      </c>
      <c r="E326" s="33">
        <v>0.25779000000000002</v>
      </c>
      <c r="F326" s="32">
        <v>70</v>
      </c>
      <c r="G326" s="33">
        <v>0.180453</v>
      </c>
      <c r="H326" s="34">
        <v>2.48743413310379E-2</v>
      </c>
      <c r="I326" s="34">
        <v>1.73477623985702E-2</v>
      </c>
      <c r="J326" s="35">
        <v>7.8499999999999993E-3</v>
      </c>
      <c r="K326" s="35">
        <v>5.4949999999999999E-3</v>
      </c>
      <c r="L326" s="34">
        <v>-8.2673811148725697E-4</v>
      </c>
      <c r="M326" s="34">
        <v>-5.7878847083403496E-4</v>
      </c>
    </row>
    <row r="327" spans="1:13" ht="15" customHeight="1" x14ac:dyDescent="0.25">
      <c r="A327" s="31" t="s">
        <v>146</v>
      </c>
      <c r="B327" s="31" t="s">
        <v>106</v>
      </c>
      <c r="C327" s="31" t="s">
        <v>107</v>
      </c>
      <c r="D327" s="10" t="s">
        <v>120</v>
      </c>
      <c r="E327" s="33">
        <v>0.18032000000000001</v>
      </c>
      <c r="F327" s="32">
        <v>100</v>
      </c>
      <c r="G327" s="33">
        <v>0.18032000000000001</v>
      </c>
      <c r="H327" s="34">
        <v>1.7334866321752199E-2</v>
      </c>
      <c r="I327" s="34">
        <v>1.7334866321752199E-2</v>
      </c>
      <c r="J327" s="35">
        <v>7.4200000000000004E-3</v>
      </c>
      <c r="K327" s="35">
        <v>7.41999999999999E-3</v>
      </c>
      <c r="L327" s="34">
        <v>-7.8146951970292601E-4</v>
      </c>
      <c r="M327" s="34">
        <v>-7.8146951970292601E-4</v>
      </c>
    </row>
    <row r="328" spans="1:13" ht="15" customHeight="1" x14ac:dyDescent="0.25">
      <c r="A328" s="31" t="s">
        <v>48</v>
      </c>
      <c r="B328" s="31" t="s">
        <v>111</v>
      </c>
      <c r="C328" s="31" t="s">
        <v>103</v>
      </c>
      <c r="D328" s="10" t="s">
        <v>120</v>
      </c>
      <c r="E328" s="33">
        <v>0.18174000000000001</v>
      </c>
      <c r="F328" s="32">
        <v>99</v>
      </c>
      <c r="G328" s="33">
        <v>0.17992259999999999</v>
      </c>
      <c r="H328" s="34">
        <v>1.7472562203477E-2</v>
      </c>
      <c r="I328" s="34">
        <v>1.7296334206030599E-2</v>
      </c>
      <c r="J328" s="35">
        <v>0</v>
      </c>
      <c r="K328" s="35">
        <v>0</v>
      </c>
      <c r="L328" s="34">
        <v>0</v>
      </c>
      <c r="M328" s="34">
        <v>0</v>
      </c>
    </row>
    <row r="329" spans="1:13" ht="15" customHeight="1" x14ac:dyDescent="0.25">
      <c r="A329" s="31" t="s">
        <v>126</v>
      </c>
      <c r="B329" s="31" t="s">
        <v>102</v>
      </c>
      <c r="C329" s="31" t="s">
        <v>171</v>
      </c>
      <c r="D329" s="10" t="s">
        <v>120</v>
      </c>
      <c r="E329" s="33">
        <v>0.17990999999999999</v>
      </c>
      <c r="F329" s="32">
        <v>100</v>
      </c>
      <c r="G329" s="33">
        <v>0.17990999999999999</v>
      </c>
      <c r="H329" s="34">
        <v>1.7295112527187999E-2</v>
      </c>
      <c r="I329" s="34">
        <v>1.7295112527187999E-2</v>
      </c>
      <c r="J329" s="35">
        <v>0</v>
      </c>
      <c r="K329" s="35">
        <v>0</v>
      </c>
      <c r="L329" s="34">
        <v>0</v>
      </c>
      <c r="M329" s="34">
        <v>0</v>
      </c>
    </row>
    <row r="330" spans="1:13" ht="15" customHeight="1" x14ac:dyDescent="0.25">
      <c r="A330" s="31" t="s">
        <v>156</v>
      </c>
      <c r="B330" s="31" t="s">
        <v>104</v>
      </c>
      <c r="C330" s="31" t="s">
        <v>171</v>
      </c>
      <c r="D330" s="10" t="s">
        <v>120</v>
      </c>
      <c r="E330" s="33">
        <v>0.18917</v>
      </c>
      <c r="F330" s="32">
        <v>95</v>
      </c>
      <c r="G330" s="33">
        <v>0.1797115</v>
      </c>
      <c r="H330" s="34">
        <v>1.8193345298172601E-2</v>
      </c>
      <c r="I330" s="34">
        <v>1.72758664310999E-2</v>
      </c>
      <c r="J330" s="35">
        <v>0</v>
      </c>
      <c r="K330" s="35">
        <v>0</v>
      </c>
      <c r="L330" s="34">
        <v>0</v>
      </c>
      <c r="M330" s="34">
        <v>0</v>
      </c>
    </row>
    <row r="331" spans="1:13" ht="15" customHeight="1" x14ac:dyDescent="0.25">
      <c r="A331" s="31" t="s">
        <v>164</v>
      </c>
      <c r="B331" s="31" t="s">
        <v>111</v>
      </c>
      <c r="C331" s="31" t="s">
        <v>103</v>
      </c>
      <c r="D331" s="10" t="s">
        <v>120</v>
      </c>
      <c r="E331" s="33">
        <v>0.18115999999999999</v>
      </c>
      <c r="F331" s="32">
        <v>99</v>
      </c>
      <c r="G331" s="33">
        <v>0.17934839999999899</v>
      </c>
      <c r="H331" s="34">
        <v>1.7416317972226401E-2</v>
      </c>
      <c r="I331" s="34">
        <v>1.7240662045886399E-2</v>
      </c>
      <c r="J331" s="35">
        <v>0</v>
      </c>
      <c r="K331" s="35">
        <v>0</v>
      </c>
      <c r="L331" s="34">
        <v>0</v>
      </c>
      <c r="M331" s="34">
        <v>0</v>
      </c>
    </row>
    <row r="332" spans="1:13" ht="15" customHeight="1" x14ac:dyDescent="0.25">
      <c r="A332" s="31" t="s">
        <v>124</v>
      </c>
      <c r="B332" s="31" t="s">
        <v>109</v>
      </c>
      <c r="C332" s="31" t="s">
        <v>105</v>
      </c>
      <c r="D332" s="10" t="s">
        <v>120</v>
      </c>
      <c r="E332" s="33">
        <v>0.17923</v>
      </c>
      <c r="F332" s="32">
        <v>100</v>
      </c>
      <c r="G332" s="33">
        <v>0.17923</v>
      </c>
      <c r="H332" s="34">
        <v>1.72291828292328E-2</v>
      </c>
      <c r="I332" s="34">
        <v>1.72291828292328E-2</v>
      </c>
      <c r="J332" s="35">
        <v>1.6049999999999998E-2</v>
      </c>
      <c r="K332" s="35">
        <v>1.6049999999999998E-2</v>
      </c>
      <c r="L332" s="34">
        <v>-1.6896072800725E-3</v>
      </c>
      <c r="M332" s="34">
        <v>-1.6896072800725E-3</v>
      </c>
    </row>
    <row r="333" spans="1:13" ht="15" customHeight="1" x14ac:dyDescent="0.25">
      <c r="A333" s="31" t="s">
        <v>157</v>
      </c>
      <c r="B333" s="31" t="s">
        <v>119</v>
      </c>
      <c r="C333" s="31" t="s">
        <v>113</v>
      </c>
      <c r="D333" s="10" t="s">
        <v>120</v>
      </c>
      <c r="E333" s="33">
        <v>0.17909</v>
      </c>
      <c r="F333" s="32">
        <v>100</v>
      </c>
      <c r="G333" s="33">
        <v>0.17909</v>
      </c>
      <c r="H333" s="34">
        <v>1.72156095983051E-2</v>
      </c>
      <c r="I333" s="34">
        <v>1.72156095983051E-2</v>
      </c>
      <c r="J333" s="35">
        <v>0</v>
      </c>
      <c r="K333" s="35">
        <v>0</v>
      </c>
      <c r="L333" s="34">
        <v>0</v>
      </c>
      <c r="M333" s="34">
        <v>0</v>
      </c>
    </row>
    <row r="334" spans="1:13" ht="15" customHeight="1" x14ac:dyDescent="0.25">
      <c r="A334" s="31" t="s">
        <v>130</v>
      </c>
      <c r="B334" s="31" t="s">
        <v>110</v>
      </c>
      <c r="C334" s="31" t="s">
        <v>103</v>
      </c>
      <c r="D334" s="10" t="s">
        <v>120</v>
      </c>
      <c r="E334" s="33">
        <v>0.1787</v>
      </c>
      <c r="F334" s="32">
        <v>100</v>
      </c>
      <c r="G334" s="33">
        <v>0.1787</v>
      </c>
      <c r="H334" s="34">
        <v>1.7177799409996398E-2</v>
      </c>
      <c r="I334" s="34">
        <v>1.7177799409996398E-2</v>
      </c>
      <c r="J334" s="35">
        <v>0</v>
      </c>
      <c r="K334" s="35">
        <v>0</v>
      </c>
      <c r="L334" s="34">
        <v>0</v>
      </c>
      <c r="M334" s="34">
        <v>0</v>
      </c>
    </row>
    <row r="335" spans="1:13" ht="15" customHeight="1" x14ac:dyDescent="0.25">
      <c r="A335" s="31" t="s">
        <v>148</v>
      </c>
      <c r="B335" s="31" t="s">
        <v>108</v>
      </c>
      <c r="C335" s="31" t="s">
        <v>173</v>
      </c>
      <c r="D335" s="10" t="s">
        <v>120</v>
      </c>
      <c r="E335" s="33">
        <v>0.17865</v>
      </c>
      <c r="F335" s="32">
        <v>100</v>
      </c>
      <c r="G335" s="33">
        <v>0.17865</v>
      </c>
      <c r="H335" s="34">
        <v>1.71729520515988E-2</v>
      </c>
      <c r="I335" s="34">
        <v>1.71729520515988E-2</v>
      </c>
      <c r="J335" s="35">
        <v>0</v>
      </c>
      <c r="K335" s="35">
        <v>0</v>
      </c>
      <c r="L335" s="34">
        <v>0</v>
      </c>
      <c r="M335" s="34">
        <v>0</v>
      </c>
    </row>
    <row r="336" spans="1:13" ht="15" customHeight="1" x14ac:dyDescent="0.25">
      <c r="A336" s="31" t="s">
        <v>88</v>
      </c>
      <c r="B336" s="31" t="s">
        <v>119</v>
      </c>
      <c r="C336" s="31" t="s">
        <v>117</v>
      </c>
      <c r="D336" s="10" t="s">
        <v>120</v>
      </c>
      <c r="E336" s="33">
        <v>0.17860999999999999</v>
      </c>
      <c r="F336" s="32">
        <v>100</v>
      </c>
      <c r="G336" s="33">
        <v>0.17860999999999999</v>
      </c>
      <c r="H336" s="34">
        <v>1.71690741815127E-2</v>
      </c>
      <c r="I336" s="34">
        <v>1.71690741815127E-2</v>
      </c>
      <c r="J336" s="35">
        <v>0</v>
      </c>
      <c r="K336" s="35">
        <v>0</v>
      </c>
      <c r="L336" s="34">
        <v>0</v>
      </c>
      <c r="M336" s="34">
        <v>0</v>
      </c>
    </row>
    <row r="337" spans="1:13" ht="15" customHeight="1" x14ac:dyDescent="0.25">
      <c r="A337" s="31" t="s">
        <v>97</v>
      </c>
      <c r="B337" s="31" t="s">
        <v>106</v>
      </c>
      <c r="C337" s="31" t="s">
        <v>107</v>
      </c>
      <c r="D337" s="10" t="s">
        <v>120</v>
      </c>
      <c r="E337" s="33">
        <v>0.17849000000000001</v>
      </c>
      <c r="F337" s="32">
        <v>100</v>
      </c>
      <c r="G337" s="33">
        <v>0.17849000000000001</v>
      </c>
      <c r="H337" s="34">
        <v>1.7157440659958299E-2</v>
      </c>
      <c r="I337" s="34">
        <v>1.7157440659958299E-2</v>
      </c>
      <c r="J337" s="35">
        <v>7.6249999999999998E-2</v>
      </c>
      <c r="K337" s="35">
        <v>7.6249999999999998E-2</v>
      </c>
      <c r="L337" s="34">
        <v>-8.0015550794529898E-3</v>
      </c>
      <c r="M337" s="34">
        <v>-8.0015550794529898E-3</v>
      </c>
    </row>
    <row r="338" spans="1:13" ht="15" customHeight="1" x14ac:dyDescent="0.25">
      <c r="A338" s="31" t="s">
        <v>149</v>
      </c>
      <c r="B338" s="31" t="s">
        <v>107</v>
      </c>
      <c r="C338" s="31" t="s">
        <v>106</v>
      </c>
      <c r="D338" s="10" t="s">
        <v>120</v>
      </c>
      <c r="E338" s="33">
        <v>0.30763000000000001</v>
      </c>
      <c r="F338" s="32">
        <v>58</v>
      </c>
      <c r="G338" s="33">
        <v>0.17842539999999901</v>
      </c>
      <c r="H338" s="34">
        <v>2.9754341722609101E-2</v>
      </c>
      <c r="I338" s="34">
        <v>1.7151178002615199E-2</v>
      </c>
      <c r="J338" s="35">
        <v>8.1599999999999902E-3</v>
      </c>
      <c r="K338" s="35">
        <v>4.7327999999999901E-3</v>
      </c>
      <c r="L338" s="34">
        <v>-8.5937233567101503E-4</v>
      </c>
      <c r="M338" s="34">
        <v>-4.9852594313271005E-4</v>
      </c>
    </row>
    <row r="339" spans="1:13" ht="15" customHeight="1" x14ac:dyDescent="0.25">
      <c r="A339" s="31" t="s">
        <v>125</v>
      </c>
      <c r="B339" s="31" t="s">
        <v>119</v>
      </c>
      <c r="C339" s="31" t="s">
        <v>112</v>
      </c>
      <c r="D339" s="10" t="s">
        <v>120</v>
      </c>
      <c r="E339" s="33">
        <v>0.30591000000000002</v>
      </c>
      <c r="F339" s="32">
        <v>58</v>
      </c>
      <c r="G339" s="33">
        <v>0.1774278</v>
      </c>
      <c r="H339" s="34">
        <v>2.95855443158448E-2</v>
      </c>
      <c r="I339" s="34">
        <v>1.7054470406240901E-2</v>
      </c>
      <c r="J339" s="35">
        <v>0</v>
      </c>
      <c r="K339" s="35">
        <v>0</v>
      </c>
      <c r="L339" s="34">
        <v>0</v>
      </c>
      <c r="M339" s="34">
        <v>0</v>
      </c>
    </row>
    <row r="340" spans="1:13" ht="15" customHeight="1" x14ac:dyDescent="0.25">
      <c r="A340" s="31" t="s">
        <v>152</v>
      </c>
      <c r="B340" s="31" t="s">
        <v>111</v>
      </c>
      <c r="C340" s="31" t="s">
        <v>102</v>
      </c>
      <c r="D340" s="10" t="s">
        <v>120</v>
      </c>
      <c r="E340" s="33">
        <v>0.20380000000000001</v>
      </c>
      <c r="F340" s="32">
        <v>87</v>
      </c>
      <c r="G340" s="33">
        <v>0.17730599999999999</v>
      </c>
      <c r="H340" s="34">
        <v>1.9614092115718601E-2</v>
      </c>
      <c r="I340" s="34">
        <v>1.7042663713278301E-2</v>
      </c>
      <c r="J340" s="35">
        <v>4.981E-2</v>
      </c>
      <c r="K340" s="35">
        <v>4.3334699999999997E-2</v>
      </c>
      <c r="L340" s="34">
        <v>-5.2342605528482499E-3</v>
      </c>
      <c r="M340" s="34">
        <v>-4.5553590718241301E-3</v>
      </c>
    </row>
    <row r="341" spans="1:13" ht="15" customHeight="1" x14ac:dyDescent="0.25">
      <c r="A341" s="31" t="s">
        <v>96</v>
      </c>
      <c r="B341" s="31" t="s">
        <v>119</v>
      </c>
      <c r="C341" s="31" t="s">
        <v>111</v>
      </c>
      <c r="D341" s="10" t="s">
        <v>120</v>
      </c>
      <c r="E341" s="33">
        <v>0.21614</v>
      </c>
      <c r="F341" s="32">
        <v>82</v>
      </c>
      <c r="G341" s="33">
        <v>0.1772348</v>
      </c>
      <c r="H341" s="34">
        <v>2.0813993890450799E-2</v>
      </c>
      <c r="I341" s="34">
        <v>1.70357619989327E-2</v>
      </c>
      <c r="J341" s="35">
        <v>2.2359999999999901E-2</v>
      </c>
      <c r="K341" s="35">
        <v>1.8335199999999999E-2</v>
      </c>
      <c r="L341" s="34">
        <v>-2.3530882671976001E-3</v>
      </c>
      <c r="M341" s="34">
        <v>-1.92994139019686E-3</v>
      </c>
    </row>
    <row r="342" spans="1:13" ht="15" customHeight="1" x14ac:dyDescent="0.25">
      <c r="A342" s="31" t="s">
        <v>89</v>
      </c>
      <c r="B342" s="31" t="s">
        <v>104</v>
      </c>
      <c r="C342" s="31" t="s">
        <v>117</v>
      </c>
      <c r="D342" s="10" t="s">
        <v>120</v>
      </c>
      <c r="E342" s="33">
        <v>0.17682</v>
      </c>
      <c r="F342" s="32">
        <v>100</v>
      </c>
      <c r="G342" s="33">
        <v>0.17682</v>
      </c>
      <c r="H342" s="34">
        <v>1.6995554628045102E-2</v>
      </c>
      <c r="I342" s="34">
        <v>1.6995554628045102E-2</v>
      </c>
      <c r="J342" s="35">
        <v>0</v>
      </c>
      <c r="K342" s="35">
        <v>0</v>
      </c>
      <c r="L342" s="34">
        <v>0</v>
      </c>
      <c r="M342" s="34">
        <v>0</v>
      </c>
    </row>
    <row r="343" spans="1:13" ht="15" customHeight="1" x14ac:dyDescent="0.25">
      <c r="A343" s="31" t="s">
        <v>90</v>
      </c>
      <c r="B343" s="31" t="s">
        <v>104</v>
      </c>
      <c r="C343" s="31" t="s">
        <v>182</v>
      </c>
      <c r="D343" s="10" t="s">
        <v>120</v>
      </c>
      <c r="E343" s="33">
        <v>0.17655000000000001</v>
      </c>
      <c r="F343" s="32">
        <v>100</v>
      </c>
      <c r="G343" s="33">
        <v>0.17655000000000001</v>
      </c>
      <c r="H343" s="34">
        <v>1.69693838569062E-2</v>
      </c>
      <c r="I343" s="34">
        <v>1.69693838569062E-2</v>
      </c>
      <c r="J343" s="35">
        <v>0</v>
      </c>
      <c r="K343" s="35">
        <v>0</v>
      </c>
      <c r="L343" s="34">
        <v>0</v>
      </c>
      <c r="M343" s="34">
        <v>0</v>
      </c>
    </row>
    <row r="344" spans="1:13" ht="15" customHeight="1" x14ac:dyDescent="0.25">
      <c r="A344" s="31" t="s">
        <v>131</v>
      </c>
      <c r="B344" s="31" t="s">
        <v>104</v>
      </c>
      <c r="C344" s="31" t="s">
        <v>182</v>
      </c>
      <c r="D344" s="10" t="s">
        <v>120</v>
      </c>
      <c r="E344" s="33">
        <v>0.23226999999999901</v>
      </c>
      <c r="F344" s="32">
        <v>76</v>
      </c>
      <c r="G344" s="33">
        <v>0.17652519999999999</v>
      </c>
      <c r="H344" s="34">
        <v>2.2384552493130299E-2</v>
      </c>
      <c r="I344" s="34">
        <v>1.69669800568834E-2</v>
      </c>
      <c r="J344" s="35">
        <v>0</v>
      </c>
      <c r="K344" s="35">
        <v>0</v>
      </c>
      <c r="L344" s="34">
        <v>0</v>
      </c>
      <c r="M344" s="34">
        <v>0</v>
      </c>
    </row>
    <row r="345" spans="1:13" ht="15" customHeight="1" x14ac:dyDescent="0.25">
      <c r="A345" s="31" t="s">
        <v>156</v>
      </c>
      <c r="B345" s="31" t="s">
        <v>113</v>
      </c>
      <c r="C345" s="31" t="s">
        <v>102</v>
      </c>
      <c r="D345" s="10" t="s">
        <v>120</v>
      </c>
      <c r="E345" s="33">
        <v>0.26650999999999903</v>
      </c>
      <c r="F345" s="32">
        <v>66</v>
      </c>
      <c r="G345" s="33">
        <v>0.17589659999999999</v>
      </c>
      <c r="H345" s="34">
        <v>2.5726473339047599E-2</v>
      </c>
      <c r="I345" s="34">
        <v>1.69060533776423E-2</v>
      </c>
      <c r="J345" s="35">
        <v>0</v>
      </c>
      <c r="K345" s="35">
        <v>0</v>
      </c>
      <c r="L345" s="34">
        <v>0</v>
      </c>
      <c r="M345" s="34">
        <v>0</v>
      </c>
    </row>
    <row r="346" spans="1:13" ht="15" customHeight="1" x14ac:dyDescent="0.25">
      <c r="A346" s="31" t="s">
        <v>151</v>
      </c>
      <c r="B346" s="31" t="s">
        <v>110</v>
      </c>
      <c r="C346" s="31" t="s">
        <v>103</v>
      </c>
      <c r="D346" s="10" t="s">
        <v>120</v>
      </c>
      <c r="E346" s="33">
        <v>0.18295</v>
      </c>
      <c r="F346" s="32">
        <v>96</v>
      </c>
      <c r="G346" s="33">
        <v>0.17563200000000001</v>
      </c>
      <c r="H346" s="34">
        <v>1.7589909316241398E-2</v>
      </c>
      <c r="I346" s="34">
        <v>1.6880408272436299E-2</v>
      </c>
      <c r="J346" s="35">
        <v>0</v>
      </c>
      <c r="K346" s="35">
        <v>0</v>
      </c>
      <c r="L346" s="34">
        <v>0</v>
      </c>
      <c r="M346" s="34">
        <v>0</v>
      </c>
    </row>
    <row r="347" spans="1:13" ht="15" customHeight="1" x14ac:dyDescent="0.25">
      <c r="A347" s="31" t="s">
        <v>98</v>
      </c>
      <c r="B347" s="31" t="s">
        <v>102</v>
      </c>
      <c r="C347" s="31" t="s">
        <v>111</v>
      </c>
      <c r="D347" s="10" t="s">
        <v>120</v>
      </c>
      <c r="E347" s="33">
        <v>0.21134</v>
      </c>
      <c r="F347" s="32">
        <v>83</v>
      </c>
      <c r="G347" s="33">
        <v>0.17541219999999999</v>
      </c>
      <c r="H347" s="34">
        <v>2.0347089666873999E-2</v>
      </c>
      <c r="I347" s="34">
        <v>1.68591056873823E-2</v>
      </c>
      <c r="J347" s="35">
        <v>0</v>
      </c>
      <c r="K347" s="35">
        <v>0</v>
      </c>
      <c r="L347" s="34">
        <v>0</v>
      </c>
      <c r="M347" s="34">
        <v>0</v>
      </c>
    </row>
    <row r="348" spans="1:13" ht="15" customHeight="1" x14ac:dyDescent="0.25">
      <c r="A348" s="31" t="s">
        <v>167</v>
      </c>
      <c r="B348" s="31" t="s">
        <v>114</v>
      </c>
      <c r="C348" s="31" t="s">
        <v>173</v>
      </c>
      <c r="D348" s="10" t="s">
        <v>120</v>
      </c>
      <c r="E348" s="33">
        <v>0.18459999999999999</v>
      </c>
      <c r="F348" s="32">
        <v>95</v>
      </c>
      <c r="G348" s="33">
        <v>0.17537</v>
      </c>
      <c r="H348" s="34">
        <v>1.7749949917467301E-2</v>
      </c>
      <c r="I348" s="34">
        <v>1.6855015797185999E-2</v>
      </c>
      <c r="J348" s="35">
        <v>0</v>
      </c>
      <c r="K348" s="35">
        <v>0</v>
      </c>
      <c r="L348" s="34">
        <v>0</v>
      </c>
      <c r="M348" s="34">
        <v>0</v>
      </c>
    </row>
    <row r="349" spans="1:13" ht="15" customHeight="1" x14ac:dyDescent="0.25">
      <c r="A349" s="31" t="s">
        <v>137</v>
      </c>
      <c r="B349" s="31" t="s">
        <v>114</v>
      </c>
      <c r="C349" s="31" t="s">
        <v>107</v>
      </c>
      <c r="D349" s="10" t="s">
        <v>120</v>
      </c>
      <c r="E349" s="33">
        <v>0.17485999999999999</v>
      </c>
      <c r="F349" s="32">
        <v>100</v>
      </c>
      <c r="G349" s="33">
        <v>0.17485999999999899</v>
      </c>
      <c r="H349" s="34">
        <v>1.6805589514917701E-2</v>
      </c>
      <c r="I349" s="34">
        <v>1.6805589514917701E-2</v>
      </c>
      <c r="J349" s="35">
        <v>0</v>
      </c>
      <c r="K349" s="35">
        <v>0</v>
      </c>
      <c r="L349" s="34">
        <v>0</v>
      </c>
      <c r="M349" s="34">
        <v>0</v>
      </c>
    </row>
    <row r="350" spans="1:13" ht="15" customHeight="1" x14ac:dyDescent="0.25">
      <c r="A350" s="31" t="s">
        <v>141</v>
      </c>
      <c r="B350" s="31" t="s">
        <v>109</v>
      </c>
      <c r="C350" s="31" t="s">
        <v>105</v>
      </c>
      <c r="D350" s="10" t="s">
        <v>120</v>
      </c>
      <c r="E350" s="33">
        <v>0.17429</v>
      </c>
      <c r="F350" s="32">
        <v>100</v>
      </c>
      <c r="G350" s="33">
        <v>0.174289999999999</v>
      </c>
      <c r="H350" s="34">
        <v>1.67503512189606E-2</v>
      </c>
      <c r="I350" s="34">
        <v>1.67503512189606E-2</v>
      </c>
      <c r="J350" s="35">
        <v>1.56099999999999E-2</v>
      </c>
      <c r="K350" s="35">
        <v>1.56099999999999E-2</v>
      </c>
      <c r="L350" s="34">
        <v>-1.6433259082944099E-3</v>
      </c>
      <c r="M350" s="34">
        <v>-1.6433259082944099E-3</v>
      </c>
    </row>
    <row r="351" spans="1:13" ht="15" customHeight="1" x14ac:dyDescent="0.25">
      <c r="A351" s="31" t="s">
        <v>92</v>
      </c>
      <c r="B351" s="31" t="s">
        <v>112</v>
      </c>
      <c r="C351" s="31" t="s">
        <v>182</v>
      </c>
      <c r="D351" s="10" t="s">
        <v>120</v>
      </c>
      <c r="E351" s="33">
        <v>0.17348</v>
      </c>
      <c r="F351" s="32">
        <v>100</v>
      </c>
      <c r="G351" s="33">
        <v>0.17348</v>
      </c>
      <c r="H351" s="34">
        <v>1.66718598551947E-2</v>
      </c>
      <c r="I351" s="34">
        <v>1.66718598551947E-2</v>
      </c>
      <c r="J351" s="35">
        <v>0</v>
      </c>
      <c r="K351" s="35">
        <v>0</v>
      </c>
      <c r="L351" s="34">
        <v>0</v>
      </c>
      <c r="M351" s="34">
        <v>0</v>
      </c>
    </row>
    <row r="352" spans="1:13" ht="15" customHeight="1" x14ac:dyDescent="0.25">
      <c r="A352" s="31" t="s">
        <v>149</v>
      </c>
      <c r="B352" s="31" t="s">
        <v>117</v>
      </c>
      <c r="C352" s="31" t="s">
        <v>114</v>
      </c>
      <c r="D352" s="10" t="s">
        <v>120</v>
      </c>
      <c r="E352" s="33">
        <v>0.17512</v>
      </c>
      <c r="F352" s="32">
        <v>99</v>
      </c>
      <c r="G352" s="33">
        <v>0.17336879999999999</v>
      </c>
      <c r="H352" s="34">
        <v>1.6830786927246801E-2</v>
      </c>
      <c r="I352" s="34">
        <v>1.6661084723727401E-2</v>
      </c>
      <c r="J352" s="35">
        <v>3.9260000000000003E-2</v>
      </c>
      <c r="K352" s="35">
        <v>3.8867400000000003E-2</v>
      </c>
      <c r="L352" s="34">
        <v>-4.1279105032934098E-3</v>
      </c>
      <c r="M352" s="34">
        <v>-4.08671586196607E-3</v>
      </c>
    </row>
    <row r="353" spans="1:13" ht="15" customHeight="1" x14ac:dyDescent="0.25">
      <c r="A353" s="31" t="s">
        <v>135</v>
      </c>
      <c r="B353" s="31" t="s">
        <v>111</v>
      </c>
      <c r="C353" s="31" t="s">
        <v>107</v>
      </c>
      <c r="D353" s="10" t="s">
        <v>120</v>
      </c>
      <c r="E353" s="33">
        <v>0.17494000000000001</v>
      </c>
      <c r="F353" s="32">
        <v>99</v>
      </c>
      <c r="G353" s="33">
        <v>0.1731906</v>
      </c>
      <c r="H353" s="34">
        <v>1.6813342498360299E-2</v>
      </c>
      <c r="I353" s="34">
        <v>1.66438176198924E-2</v>
      </c>
      <c r="J353" s="35">
        <v>3.2230000000000002E-2</v>
      </c>
      <c r="K353" s="35">
        <v>3.1907699999999997E-2</v>
      </c>
      <c r="L353" s="34">
        <v>-3.3900103153836599E-3</v>
      </c>
      <c r="M353" s="34">
        <v>-3.35616716350639E-3</v>
      </c>
    </row>
    <row r="354" spans="1:13" ht="15" customHeight="1" x14ac:dyDescent="0.25">
      <c r="A354" s="31" t="s">
        <v>150</v>
      </c>
      <c r="B354" s="31" t="s">
        <v>109</v>
      </c>
      <c r="C354" s="31" t="s">
        <v>105</v>
      </c>
      <c r="D354" s="10" t="s">
        <v>120</v>
      </c>
      <c r="E354" s="33">
        <v>0.17313999999999999</v>
      </c>
      <c r="F354" s="32">
        <v>100</v>
      </c>
      <c r="G354" s="33">
        <v>0.17313999999999999</v>
      </c>
      <c r="H354" s="34">
        <v>1.66389146685594E-2</v>
      </c>
      <c r="I354" s="34">
        <v>1.66389146685594E-2</v>
      </c>
      <c r="J354" s="35">
        <v>1.5879999999999998E-2</v>
      </c>
      <c r="K354" s="35">
        <v>1.5879999999999998E-2</v>
      </c>
      <c r="L354" s="34">
        <v>-1.67172609531573E-3</v>
      </c>
      <c r="M354" s="34">
        <v>-1.67172609531573E-3</v>
      </c>
    </row>
    <row r="355" spans="1:13" ht="15" customHeight="1" x14ac:dyDescent="0.25">
      <c r="A355" s="31" t="s">
        <v>132</v>
      </c>
      <c r="B355" s="31" t="s">
        <v>106</v>
      </c>
      <c r="C355" s="31" t="s">
        <v>178</v>
      </c>
      <c r="D355" s="10" t="s">
        <v>120</v>
      </c>
      <c r="E355" s="33">
        <v>0.30354999999999999</v>
      </c>
      <c r="F355" s="32">
        <v>57</v>
      </c>
      <c r="G355" s="33">
        <v>0.1730235</v>
      </c>
      <c r="H355" s="34">
        <v>2.9353983598819199E-2</v>
      </c>
      <c r="I355" s="34">
        <v>1.6627626342831901E-2</v>
      </c>
      <c r="J355" s="35">
        <v>0</v>
      </c>
      <c r="K355" s="35">
        <v>0</v>
      </c>
      <c r="L355" s="34">
        <v>0</v>
      </c>
      <c r="M355" s="34">
        <v>0</v>
      </c>
    </row>
    <row r="356" spans="1:13" ht="15" customHeight="1" x14ac:dyDescent="0.25">
      <c r="A356" s="31" t="s">
        <v>156</v>
      </c>
      <c r="B356" s="31" t="s">
        <v>102</v>
      </c>
      <c r="C356" s="31" t="s">
        <v>103</v>
      </c>
      <c r="D356" s="10" t="s">
        <v>120</v>
      </c>
      <c r="E356" s="33">
        <v>0.17640999999999901</v>
      </c>
      <c r="F356" s="32">
        <v>98</v>
      </c>
      <c r="G356" s="33">
        <v>0.172881799999999</v>
      </c>
      <c r="H356" s="34">
        <v>1.6955814092563599E-2</v>
      </c>
      <c r="I356" s="34">
        <v>1.6613896419451098E-2</v>
      </c>
      <c r="J356" s="35">
        <v>7.6369999999999993E-2</v>
      </c>
      <c r="K356" s="35">
        <v>7.4842599999999995E-2</v>
      </c>
      <c r="L356" s="34">
        <v>-8.01409709628941E-3</v>
      </c>
      <c r="M356" s="34">
        <v>-7.8544462887290001E-3</v>
      </c>
    </row>
    <row r="357" spans="1:13" ht="15" customHeight="1" x14ac:dyDescent="0.25">
      <c r="A357" s="31" t="s">
        <v>99</v>
      </c>
      <c r="B357" s="31" t="s">
        <v>107</v>
      </c>
      <c r="C357" s="31" t="s">
        <v>114</v>
      </c>
      <c r="D357" s="10" t="s">
        <v>120</v>
      </c>
      <c r="E357" s="33">
        <v>0.17235999999999899</v>
      </c>
      <c r="F357" s="32">
        <v>100</v>
      </c>
      <c r="G357" s="33">
        <v>0.17235999999999899</v>
      </c>
      <c r="H357" s="34">
        <v>1.6563338568383799E-2</v>
      </c>
      <c r="I357" s="34">
        <v>1.6563338568383799E-2</v>
      </c>
      <c r="J357" s="35">
        <v>0</v>
      </c>
      <c r="K357" s="35">
        <v>0</v>
      </c>
      <c r="L357" s="34">
        <v>0</v>
      </c>
      <c r="M357" s="34">
        <v>0</v>
      </c>
    </row>
    <row r="358" spans="1:13" ht="15" customHeight="1" x14ac:dyDescent="0.25">
      <c r="A358" s="31" t="s">
        <v>139</v>
      </c>
      <c r="B358" s="31" t="s">
        <v>117</v>
      </c>
      <c r="C358" s="31" t="s">
        <v>114</v>
      </c>
      <c r="D358" s="10" t="s">
        <v>120</v>
      </c>
      <c r="E358" s="33">
        <v>0.17233999999999999</v>
      </c>
      <c r="F358" s="32">
        <v>100</v>
      </c>
      <c r="G358" s="33">
        <v>0.17233999999999999</v>
      </c>
      <c r="H358" s="34">
        <v>1.6561400793538999E-2</v>
      </c>
      <c r="I358" s="34">
        <v>1.6561400793538999E-2</v>
      </c>
      <c r="J358" s="35">
        <v>4.999E-2</v>
      </c>
      <c r="K358" s="35">
        <v>4.999E-2</v>
      </c>
      <c r="L358" s="34">
        <v>-5.2531259995851603E-3</v>
      </c>
      <c r="M358" s="34">
        <v>-5.2531259995851603E-3</v>
      </c>
    </row>
    <row r="359" spans="1:13" ht="15" customHeight="1" x14ac:dyDescent="0.25">
      <c r="A359" s="31" t="s">
        <v>129</v>
      </c>
      <c r="B359" s="31" t="s">
        <v>107</v>
      </c>
      <c r="C359" s="31" t="s">
        <v>106</v>
      </c>
      <c r="D359" s="10" t="s">
        <v>120</v>
      </c>
      <c r="E359" s="33">
        <v>0.22378000000000001</v>
      </c>
      <c r="F359" s="32">
        <v>77</v>
      </c>
      <c r="G359" s="33">
        <v>0.17231059999999901</v>
      </c>
      <c r="H359" s="34">
        <v>2.1557590484802401E-2</v>
      </c>
      <c r="I359" s="34">
        <v>1.6558552271223201E-2</v>
      </c>
      <c r="J359" s="35">
        <v>1.0109999999999999E-2</v>
      </c>
      <c r="K359" s="35">
        <v>7.7846999999999899E-3</v>
      </c>
      <c r="L359" s="34">
        <v>-1.06462769468729E-3</v>
      </c>
      <c r="M359" s="34">
        <v>-8.1986373415943105E-4</v>
      </c>
    </row>
    <row r="360" spans="1:13" ht="15" customHeight="1" x14ac:dyDescent="0.25">
      <c r="A360" s="31" t="s">
        <v>161</v>
      </c>
      <c r="B360" s="31" t="s">
        <v>119</v>
      </c>
      <c r="C360" s="31" t="s">
        <v>111</v>
      </c>
      <c r="D360" s="10" t="s">
        <v>120</v>
      </c>
      <c r="E360" s="33">
        <v>0.21254000000000001</v>
      </c>
      <c r="F360" s="32">
        <v>81</v>
      </c>
      <c r="G360" s="33">
        <v>0.17215739999999999</v>
      </c>
      <c r="H360" s="34">
        <v>2.0463795698205198E-2</v>
      </c>
      <c r="I360" s="34">
        <v>1.65437090800193E-2</v>
      </c>
      <c r="J360" s="35">
        <v>2.2859999999999998E-2</v>
      </c>
      <c r="K360" s="35">
        <v>1.85165999999999E-2</v>
      </c>
      <c r="L360" s="34">
        <v>-2.4056431794144901E-3</v>
      </c>
      <c r="M360" s="34">
        <v>-1.94901671964187E-3</v>
      </c>
    </row>
    <row r="361" spans="1:13" ht="15" customHeight="1" x14ac:dyDescent="0.25">
      <c r="A361" s="31" t="s">
        <v>157</v>
      </c>
      <c r="B361" s="31" t="s">
        <v>108</v>
      </c>
      <c r="C361" s="31" t="s">
        <v>169</v>
      </c>
      <c r="D361" s="10" t="s">
        <v>120</v>
      </c>
      <c r="E361" s="33">
        <v>0.17199</v>
      </c>
      <c r="F361" s="32">
        <v>100</v>
      </c>
      <c r="G361" s="33">
        <v>0.17199</v>
      </c>
      <c r="H361" s="34">
        <v>1.6527490331682101E-2</v>
      </c>
      <c r="I361" s="34">
        <v>1.6527490331682101E-2</v>
      </c>
      <c r="J361" s="35">
        <v>0</v>
      </c>
      <c r="K361" s="35">
        <v>0</v>
      </c>
      <c r="L361" s="34">
        <v>0</v>
      </c>
      <c r="M361" s="34">
        <v>0</v>
      </c>
    </row>
    <row r="362" spans="1:13" ht="15" customHeight="1" x14ac:dyDescent="0.25">
      <c r="A362" s="31" t="s">
        <v>144</v>
      </c>
      <c r="B362" s="31" t="s">
        <v>114</v>
      </c>
      <c r="C362" s="31" t="s">
        <v>173</v>
      </c>
      <c r="D362" s="10" t="s">
        <v>120</v>
      </c>
      <c r="E362" s="33">
        <v>0.17344000000000001</v>
      </c>
      <c r="F362" s="32">
        <v>99</v>
      </c>
      <c r="G362" s="33">
        <v>0.17170560000000001</v>
      </c>
      <c r="H362" s="34">
        <v>1.6667983895472398E-2</v>
      </c>
      <c r="I362" s="34">
        <v>1.6499936492279099E-2</v>
      </c>
      <c r="J362" s="35">
        <v>0</v>
      </c>
      <c r="K362" s="35">
        <v>0</v>
      </c>
      <c r="L362" s="34">
        <v>0</v>
      </c>
      <c r="M362" s="34">
        <v>0</v>
      </c>
    </row>
    <row r="363" spans="1:13" ht="15" customHeight="1" x14ac:dyDescent="0.25">
      <c r="A363" s="31" t="s">
        <v>148</v>
      </c>
      <c r="B363" s="31" t="s">
        <v>102</v>
      </c>
      <c r="C363" s="31" t="s">
        <v>107</v>
      </c>
      <c r="D363" s="10" t="s">
        <v>120</v>
      </c>
      <c r="E363" s="33">
        <v>0.17149</v>
      </c>
      <c r="F363" s="32">
        <v>100</v>
      </c>
      <c r="G363" s="33">
        <v>0.17149</v>
      </c>
      <c r="H363" s="34">
        <v>1.6479048776994999E-2</v>
      </c>
      <c r="I363" s="34">
        <v>1.6479048776994999E-2</v>
      </c>
      <c r="J363" s="35">
        <v>0.12034</v>
      </c>
      <c r="K363" s="35">
        <v>0.12034</v>
      </c>
      <c r="L363" s="34">
        <v>-1.2599043502084101E-2</v>
      </c>
      <c r="M363" s="34">
        <v>-1.2599043502084101E-2</v>
      </c>
    </row>
    <row r="364" spans="1:13" ht="15" customHeight="1" x14ac:dyDescent="0.25">
      <c r="A364" s="31" t="s">
        <v>134</v>
      </c>
      <c r="B364" s="31" t="s">
        <v>110</v>
      </c>
      <c r="C364" s="31" t="s">
        <v>103</v>
      </c>
      <c r="D364" s="10" t="s">
        <v>120</v>
      </c>
      <c r="E364" s="33">
        <v>0.17147999999999999</v>
      </c>
      <c r="F364" s="32">
        <v>100</v>
      </c>
      <c r="G364" s="33">
        <v>0.17147999999999999</v>
      </c>
      <c r="H364" s="34">
        <v>1.6478079969447501E-2</v>
      </c>
      <c r="I364" s="34">
        <v>1.6478079969447501E-2</v>
      </c>
      <c r="J364" s="35">
        <v>0</v>
      </c>
      <c r="K364" s="35">
        <v>0</v>
      </c>
      <c r="L364" s="34">
        <v>0</v>
      </c>
      <c r="M364" s="34">
        <v>0</v>
      </c>
    </row>
    <row r="365" spans="1:13" ht="15" customHeight="1" x14ac:dyDescent="0.25">
      <c r="A365" s="31" t="s">
        <v>137</v>
      </c>
      <c r="B365" s="31" t="s">
        <v>119</v>
      </c>
      <c r="C365" s="31" t="s">
        <v>182</v>
      </c>
      <c r="D365" s="10" t="s">
        <v>120</v>
      </c>
      <c r="E365" s="33">
        <v>0.18411</v>
      </c>
      <c r="F365" s="32">
        <v>93</v>
      </c>
      <c r="G365" s="33">
        <v>0.17122229999999999</v>
      </c>
      <c r="H365" s="34">
        <v>1.7702420081290901E-2</v>
      </c>
      <c r="I365" s="34">
        <v>1.6453114117449E-2</v>
      </c>
      <c r="J365" s="35">
        <v>0</v>
      </c>
      <c r="K365" s="35">
        <v>0</v>
      </c>
      <c r="L365" s="34">
        <v>0</v>
      </c>
      <c r="M365" s="34">
        <v>0</v>
      </c>
    </row>
    <row r="366" spans="1:13" ht="15" customHeight="1" x14ac:dyDescent="0.25">
      <c r="A366" s="31" t="s">
        <v>92</v>
      </c>
      <c r="B366" s="31" t="s">
        <v>102</v>
      </c>
      <c r="C366" s="31" t="s">
        <v>103</v>
      </c>
      <c r="D366" s="10" t="s">
        <v>120</v>
      </c>
      <c r="E366" s="33">
        <v>0.17069000000000001</v>
      </c>
      <c r="F366" s="32">
        <v>100</v>
      </c>
      <c r="G366" s="33">
        <v>0.17069000000000001</v>
      </c>
      <c r="H366" s="34">
        <v>1.6401547090987199E-2</v>
      </c>
      <c r="I366" s="34">
        <v>1.6401547090987199E-2</v>
      </c>
      <c r="J366" s="35">
        <v>7.8280000000000002E-2</v>
      </c>
      <c r="K366" s="35">
        <v>7.8280000000000002E-2</v>
      </c>
      <c r="L366" s="34">
        <v>-8.2137028507734897E-3</v>
      </c>
      <c r="M366" s="34">
        <v>-8.2137028507734897E-3</v>
      </c>
    </row>
    <row r="367" spans="1:13" ht="15" customHeight="1" x14ac:dyDescent="0.25">
      <c r="A367" s="31" t="s">
        <v>138</v>
      </c>
      <c r="B367" s="31" t="s">
        <v>108</v>
      </c>
      <c r="C367" s="31" t="s">
        <v>107</v>
      </c>
      <c r="D367" s="10" t="s">
        <v>120</v>
      </c>
      <c r="E367" s="33">
        <v>0.17038</v>
      </c>
      <c r="F367" s="32">
        <v>100</v>
      </c>
      <c r="G367" s="33">
        <v>0.17038</v>
      </c>
      <c r="H367" s="34">
        <v>1.6371516776225701E-2</v>
      </c>
      <c r="I367" s="34">
        <v>1.6371516776225701E-2</v>
      </c>
      <c r="J367" s="35">
        <v>3.49E-3</v>
      </c>
      <c r="K367" s="35">
        <v>3.4899999999999901E-3</v>
      </c>
      <c r="L367" s="34">
        <v>-3.6764060327132398E-4</v>
      </c>
      <c r="M367" s="34">
        <v>-3.6764060327132398E-4</v>
      </c>
    </row>
    <row r="368" spans="1:13" ht="15" customHeight="1" x14ac:dyDescent="0.25">
      <c r="A368" s="31" t="s">
        <v>136</v>
      </c>
      <c r="B368" s="31" t="s">
        <v>114</v>
      </c>
      <c r="C368" s="31" t="s">
        <v>107</v>
      </c>
      <c r="D368" s="10" t="s">
        <v>120</v>
      </c>
      <c r="E368" s="33">
        <v>0.17036999999999999</v>
      </c>
      <c r="F368" s="32">
        <v>100</v>
      </c>
      <c r="G368" s="33">
        <v>0.17036999999999999</v>
      </c>
      <c r="H368" s="34">
        <v>1.6370548071167099E-2</v>
      </c>
      <c r="I368" s="34">
        <v>1.6370548071167099E-2</v>
      </c>
      <c r="J368" s="35">
        <v>5.9829999999999897E-2</v>
      </c>
      <c r="K368" s="35">
        <v>5.9829999999999897E-2</v>
      </c>
      <c r="L368" s="34">
        <v>-6.28389289373387E-3</v>
      </c>
      <c r="M368" s="34">
        <v>-6.28389289373387E-3</v>
      </c>
    </row>
    <row r="369" spans="1:13" ht="15" customHeight="1" x14ac:dyDescent="0.25">
      <c r="A369" s="31" t="s">
        <v>132</v>
      </c>
      <c r="B369" s="31" t="s">
        <v>108</v>
      </c>
      <c r="C369" s="31" t="s">
        <v>169</v>
      </c>
      <c r="D369" s="10" t="s">
        <v>120</v>
      </c>
      <c r="E369" s="33">
        <v>0.17035999999999901</v>
      </c>
      <c r="F369" s="32">
        <v>100</v>
      </c>
      <c r="G369" s="33">
        <v>0.17035999999999901</v>
      </c>
      <c r="H369" s="34">
        <v>1.63695793670319E-2</v>
      </c>
      <c r="I369" s="34">
        <v>1.63695793670319E-2</v>
      </c>
      <c r="J369" s="35">
        <v>0</v>
      </c>
      <c r="K369" s="35">
        <v>0</v>
      </c>
      <c r="L369" s="34">
        <v>0</v>
      </c>
      <c r="M369" s="34">
        <v>0</v>
      </c>
    </row>
    <row r="370" spans="1:13" ht="15" customHeight="1" x14ac:dyDescent="0.25">
      <c r="A370" s="31" t="s">
        <v>132</v>
      </c>
      <c r="B370" s="31" t="s">
        <v>119</v>
      </c>
      <c r="C370" s="31" t="s">
        <v>107</v>
      </c>
      <c r="D370" s="10" t="s">
        <v>120</v>
      </c>
      <c r="E370" s="33">
        <v>0.30399999999999999</v>
      </c>
      <c r="F370" s="32">
        <v>56</v>
      </c>
      <c r="G370" s="33">
        <v>0.17024</v>
      </c>
      <c r="H370" s="34">
        <v>2.9398133106556E-2</v>
      </c>
      <c r="I370" s="34">
        <v>1.6357954989424599E-2</v>
      </c>
      <c r="J370" s="35">
        <v>0</v>
      </c>
      <c r="K370" s="35">
        <v>0</v>
      </c>
      <c r="L370" s="34">
        <v>0</v>
      </c>
      <c r="M370" s="34">
        <v>0</v>
      </c>
    </row>
    <row r="371" spans="1:13" ht="15" customHeight="1" x14ac:dyDescent="0.25">
      <c r="A371" s="31" t="s">
        <v>144</v>
      </c>
      <c r="B371" s="31" t="s">
        <v>111</v>
      </c>
      <c r="C371" s="31" t="s">
        <v>107</v>
      </c>
      <c r="D371" s="10" t="s">
        <v>120</v>
      </c>
      <c r="E371" s="33">
        <v>0.17024</v>
      </c>
      <c r="F371" s="32">
        <v>100</v>
      </c>
      <c r="G371" s="33">
        <v>0.17024</v>
      </c>
      <c r="H371" s="34">
        <v>1.6357954989424599E-2</v>
      </c>
      <c r="I371" s="34">
        <v>1.6357954989424599E-2</v>
      </c>
      <c r="J371" s="35">
        <v>3.3709999999999997E-2</v>
      </c>
      <c r="K371" s="35">
        <v>3.3709999999999997E-2</v>
      </c>
      <c r="L371" s="34">
        <v>-3.5454031463758502E-3</v>
      </c>
      <c r="M371" s="34">
        <v>-3.5454031463758502E-3</v>
      </c>
    </row>
    <row r="372" spans="1:13" ht="15" customHeight="1" x14ac:dyDescent="0.25">
      <c r="A372" s="31" t="s">
        <v>127</v>
      </c>
      <c r="B372" s="31" t="s">
        <v>112</v>
      </c>
      <c r="C372" s="31" t="s">
        <v>107</v>
      </c>
      <c r="D372" s="10" t="s">
        <v>120</v>
      </c>
      <c r="E372" s="33">
        <v>0.16946</v>
      </c>
      <c r="F372" s="32">
        <v>100</v>
      </c>
      <c r="G372" s="33">
        <v>0.16946</v>
      </c>
      <c r="H372" s="34">
        <v>1.6282399775560098E-2</v>
      </c>
      <c r="I372" s="34">
        <v>1.6282399775560098E-2</v>
      </c>
      <c r="J372" s="35">
        <v>1.098E-2</v>
      </c>
      <c r="K372" s="35">
        <v>1.098E-2</v>
      </c>
      <c r="L372" s="34">
        <v>-1.1561895591393201E-3</v>
      </c>
      <c r="M372" s="34">
        <v>-1.1561895591393201E-3</v>
      </c>
    </row>
    <row r="373" spans="1:13" ht="15" customHeight="1" x14ac:dyDescent="0.25">
      <c r="A373" s="31" t="s">
        <v>147</v>
      </c>
      <c r="B373" s="31" t="s">
        <v>111</v>
      </c>
      <c r="C373" s="31" t="s">
        <v>103</v>
      </c>
      <c r="D373" s="10" t="s">
        <v>120</v>
      </c>
      <c r="E373" s="33">
        <v>0.25267000000000001</v>
      </c>
      <c r="F373" s="32">
        <v>67</v>
      </c>
      <c r="G373" s="33">
        <v>0.16928889999999999</v>
      </c>
      <c r="H373" s="34">
        <v>2.4374336835411899E-2</v>
      </c>
      <c r="I373" s="34">
        <v>1.6265826812525499E-2</v>
      </c>
      <c r="J373" s="35">
        <v>0</v>
      </c>
      <c r="K373" s="35">
        <v>0</v>
      </c>
      <c r="L373" s="34">
        <v>0</v>
      </c>
      <c r="M373" s="34">
        <v>0</v>
      </c>
    </row>
    <row r="374" spans="1:13" ht="15" customHeight="1" x14ac:dyDescent="0.25">
      <c r="A374" s="31" t="s">
        <v>94</v>
      </c>
      <c r="B374" s="31" t="s">
        <v>113</v>
      </c>
      <c r="C374" s="31" t="s">
        <v>178</v>
      </c>
      <c r="D374" s="10" t="s">
        <v>120</v>
      </c>
      <c r="E374" s="33">
        <v>0.29147000000000001</v>
      </c>
      <c r="F374" s="32">
        <v>58</v>
      </c>
      <c r="G374" s="33">
        <v>0.1690526</v>
      </c>
      <c r="H374" s="34">
        <v>2.8169522000630099E-2</v>
      </c>
      <c r="I374" s="34">
        <v>1.62429389391518E-2</v>
      </c>
      <c r="J374" s="35">
        <v>0</v>
      </c>
      <c r="K374" s="35">
        <v>0</v>
      </c>
      <c r="L374" s="34">
        <v>0</v>
      </c>
      <c r="M374" s="34">
        <v>0</v>
      </c>
    </row>
    <row r="375" spans="1:13" ht="15" customHeight="1" x14ac:dyDescent="0.25">
      <c r="A375" s="31" t="s">
        <v>128</v>
      </c>
      <c r="B375" s="31" t="s">
        <v>113</v>
      </c>
      <c r="C375" s="31" t="s">
        <v>178</v>
      </c>
      <c r="D375" s="10" t="s">
        <v>120</v>
      </c>
      <c r="E375" s="33">
        <v>0.29147000000000001</v>
      </c>
      <c r="F375" s="32">
        <v>58</v>
      </c>
      <c r="G375" s="33">
        <v>0.1690526</v>
      </c>
      <c r="H375" s="34">
        <v>2.8169522000630099E-2</v>
      </c>
      <c r="I375" s="34">
        <v>1.62429389391518E-2</v>
      </c>
      <c r="J375" s="35">
        <v>0</v>
      </c>
      <c r="K375" s="35">
        <v>0</v>
      </c>
      <c r="L375" s="34">
        <v>0</v>
      </c>
      <c r="M375" s="34">
        <v>0</v>
      </c>
    </row>
    <row r="376" spans="1:13" ht="15" customHeight="1" x14ac:dyDescent="0.25">
      <c r="A376" s="31" t="s">
        <v>148</v>
      </c>
      <c r="B376" s="31" t="s">
        <v>105</v>
      </c>
      <c r="C376" s="31" t="s">
        <v>180</v>
      </c>
      <c r="D376" s="10" t="s">
        <v>120</v>
      </c>
      <c r="E376" s="33">
        <v>0.17605999999999999</v>
      </c>
      <c r="F376" s="32">
        <v>96</v>
      </c>
      <c r="G376" s="33">
        <v>0.16901759999999999</v>
      </c>
      <c r="H376" s="34">
        <v>1.69218904738654E-2</v>
      </c>
      <c r="I376" s="34">
        <v>1.6239548904402899E-2</v>
      </c>
      <c r="J376" s="35">
        <v>0</v>
      </c>
      <c r="K376" s="35">
        <v>0</v>
      </c>
      <c r="L376" s="34">
        <v>0</v>
      </c>
      <c r="M376" s="34">
        <v>0</v>
      </c>
    </row>
    <row r="377" spans="1:13" ht="15" customHeight="1" x14ac:dyDescent="0.25">
      <c r="A377" s="31" t="s">
        <v>154</v>
      </c>
      <c r="B377" s="31" t="s">
        <v>111</v>
      </c>
      <c r="C377" s="31" t="s">
        <v>107</v>
      </c>
      <c r="D377" s="10" t="s">
        <v>120</v>
      </c>
      <c r="E377" s="33">
        <v>0.16866999999999999</v>
      </c>
      <c r="F377" s="32">
        <v>100</v>
      </c>
      <c r="G377" s="33">
        <v>0.16866999999999999</v>
      </c>
      <c r="H377" s="34">
        <v>1.62058816302936E-2</v>
      </c>
      <c r="I377" s="34">
        <v>1.62058816302936E-2</v>
      </c>
      <c r="J377" s="35">
        <v>3.5639999999999998E-2</v>
      </c>
      <c r="K377" s="35">
        <v>3.5639999999999998E-2</v>
      </c>
      <c r="L377" s="34">
        <v>-3.7480073987137198E-3</v>
      </c>
      <c r="M377" s="34">
        <v>-3.7480073987137198E-3</v>
      </c>
    </row>
    <row r="378" spans="1:13" ht="15" customHeight="1" x14ac:dyDescent="0.25">
      <c r="A378" s="31" t="s">
        <v>146</v>
      </c>
      <c r="B378" s="31" t="s">
        <v>110</v>
      </c>
      <c r="C378" s="31" t="s">
        <v>174</v>
      </c>
      <c r="D378" s="10" t="s">
        <v>120</v>
      </c>
      <c r="E378" s="33">
        <v>0.17191999999999999</v>
      </c>
      <c r="F378" s="32">
        <v>98</v>
      </c>
      <c r="G378" s="33">
        <v>0.16848160000000001</v>
      </c>
      <c r="H378" s="34">
        <v>1.6520708375054202E-2</v>
      </c>
      <c r="I378" s="34">
        <v>1.61876343563402E-2</v>
      </c>
      <c r="J378" s="35">
        <v>0</v>
      </c>
      <c r="K378" s="35">
        <v>0</v>
      </c>
      <c r="L378" s="34">
        <v>0</v>
      </c>
      <c r="M378" s="34">
        <v>0</v>
      </c>
    </row>
    <row r="379" spans="1:13" ht="15" customHeight="1" x14ac:dyDescent="0.25">
      <c r="A379" s="31" t="s">
        <v>94</v>
      </c>
      <c r="B379" s="31" t="s">
        <v>114</v>
      </c>
      <c r="C379" s="31" t="s">
        <v>109</v>
      </c>
      <c r="D379" s="10" t="s">
        <v>120</v>
      </c>
      <c r="E379" s="33">
        <v>0.19316</v>
      </c>
      <c r="F379" s="32">
        <v>87</v>
      </c>
      <c r="G379" s="33">
        <v>0.16804919999999901</v>
      </c>
      <c r="H379" s="34">
        <v>1.8580625253746499E-2</v>
      </c>
      <c r="I379" s="34">
        <v>1.6145755970789599E-2</v>
      </c>
      <c r="J379" s="35">
        <v>0</v>
      </c>
      <c r="K379" s="35">
        <v>0</v>
      </c>
      <c r="L379" s="34">
        <v>0</v>
      </c>
      <c r="M379" s="34">
        <v>0</v>
      </c>
    </row>
    <row r="380" spans="1:13" ht="15" customHeight="1" x14ac:dyDescent="0.25">
      <c r="A380" s="31" t="s">
        <v>128</v>
      </c>
      <c r="B380" s="31" t="s">
        <v>114</v>
      </c>
      <c r="C380" s="31" t="s">
        <v>109</v>
      </c>
      <c r="D380" s="10" t="s">
        <v>120</v>
      </c>
      <c r="E380" s="33">
        <v>0.19316</v>
      </c>
      <c r="F380" s="32">
        <v>87</v>
      </c>
      <c r="G380" s="33">
        <v>0.16804919999999901</v>
      </c>
      <c r="H380" s="34">
        <v>1.8580625253746499E-2</v>
      </c>
      <c r="I380" s="34">
        <v>1.6145755970789599E-2</v>
      </c>
      <c r="J380" s="35">
        <v>0</v>
      </c>
      <c r="K380" s="35">
        <v>0</v>
      </c>
      <c r="L380" s="34">
        <v>0</v>
      </c>
      <c r="M380" s="34">
        <v>0</v>
      </c>
    </row>
    <row r="381" spans="1:13" ht="15" customHeight="1" x14ac:dyDescent="0.25">
      <c r="A381" s="31" t="s">
        <v>134</v>
      </c>
      <c r="B381" s="31" t="s">
        <v>111</v>
      </c>
      <c r="C381" s="31" t="s">
        <v>107</v>
      </c>
      <c r="D381" s="10" t="s">
        <v>120</v>
      </c>
      <c r="E381" s="33">
        <v>0.16957</v>
      </c>
      <c r="F381" s="32">
        <v>99</v>
      </c>
      <c r="G381" s="33">
        <v>0.1678743</v>
      </c>
      <c r="H381" s="34">
        <v>1.6293054657821399E-2</v>
      </c>
      <c r="I381" s="34">
        <v>1.6128817215801599E-2</v>
      </c>
      <c r="J381" s="35">
        <v>3.2869999999999899E-2</v>
      </c>
      <c r="K381" s="35">
        <v>3.2541299999999898E-2</v>
      </c>
      <c r="L381" s="34">
        <v>-3.4572101888405899E-3</v>
      </c>
      <c r="M381" s="34">
        <v>-3.4226973198309102E-3</v>
      </c>
    </row>
    <row r="382" spans="1:13" ht="15" customHeight="1" x14ac:dyDescent="0.25">
      <c r="A382" s="31" t="s">
        <v>162</v>
      </c>
      <c r="B382" s="31" t="s">
        <v>111</v>
      </c>
      <c r="C382" s="31" t="s">
        <v>103</v>
      </c>
      <c r="D382" s="10" t="s">
        <v>120</v>
      </c>
      <c r="E382" s="33">
        <v>0.17122999999999999</v>
      </c>
      <c r="F382" s="32">
        <v>98</v>
      </c>
      <c r="G382" s="33">
        <v>0.16780539999999999</v>
      </c>
      <c r="H382" s="34">
        <v>1.6453860080856499E-2</v>
      </c>
      <c r="I382" s="34">
        <v>1.6122144450454401E-2</v>
      </c>
      <c r="J382" s="35">
        <v>0</v>
      </c>
      <c r="K382" s="35">
        <v>0</v>
      </c>
      <c r="L382" s="34">
        <v>0</v>
      </c>
      <c r="M382" s="34">
        <v>0</v>
      </c>
    </row>
    <row r="383" spans="1:13" ht="15" customHeight="1" x14ac:dyDescent="0.25">
      <c r="A383" s="31" t="s">
        <v>97</v>
      </c>
      <c r="B383" s="31" t="s">
        <v>110</v>
      </c>
      <c r="C383" s="31" t="s">
        <v>103</v>
      </c>
      <c r="D383" s="10" t="s">
        <v>120</v>
      </c>
      <c r="E383" s="33">
        <v>0.18032999999999999</v>
      </c>
      <c r="F383" s="32">
        <v>93</v>
      </c>
      <c r="G383" s="33">
        <v>0.16770689999999999</v>
      </c>
      <c r="H383" s="34">
        <v>1.73358359459048E-2</v>
      </c>
      <c r="I383" s="34">
        <v>1.6112605086979901E-2</v>
      </c>
      <c r="J383" s="35">
        <v>0</v>
      </c>
      <c r="K383" s="35">
        <v>0</v>
      </c>
      <c r="L383" s="34">
        <v>0</v>
      </c>
      <c r="M383" s="34">
        <v>0</v>
      </c>
    </row>
    <row r="384" spans="1:13" ht="15" customHeight="1" x14ac:dyDescent="0.25">
      <c r="A384" s="31" t="s">
        <v>97</v>
      </c>
      <c r="B384" s="31" t="s">
        <v>102</v>
      </c>
      <c r="C384" s="31" t="s">
        <v>103</v>
      </c>
      <c r="D384" s="10" t="s">
        <v>120</v>
      </c>
      <c r="E384" s="33">
        <v>0.18615999999999999</v>
      </c>
      <c r="F384" s="32">
        <v>90</v>
      </c>
      <c r="G384" s="33">
        <v>0.167544</v>
      </c>
      <c r="H384" s="34">
        <v>1.7901284179598201E-2</v>
      </c>
      <c r="I384" s="34">
        <v>1.6096829016397599E-2</v>
      </c>
      <c r="J384" s="35">
        <v>6.6449999999999995E-2</v>
      </c>
      <c r="K384" s="35">
        <v>5.98049999999999E-2</v>
      </c>
      <c r="L384" s="34">
        <v>-6.9767549171314497E-3</v>
      </c>
      <c r="M384" s="34">
        <v>-6.2812754292501599E-3</v>
      </c>
    </row>
    <row r="385" spans="1:13" ht="15" customHeight="1" x14ac:dyDescent="0.25">
      <c r="A385" s="31" t="s">
        <v>162</v>
      </c>
      <c r="B385" s="31" t="s">
        <v>119</v>
      </c>
      <c r="C385" s="31" t="s">
        <v>107</v>
      </c>
      <c r="D385" s="10" t="s">
        <v>120</v>
      </c>
      <c r="E385" s="33">
        <v>0.16717000000000001</v>
      </c>
      <c r="F385" s="32">
        <v>100</v>
      </c>
      <c r="G385" s="33">
        <v>0.16717000000000001</v>
      </c>
      <c r="H385" s="34">
        <v>1.6060609867004801E-2</v>
      </c>
      <c r="I385" s="34">
        <v>1.6060609867004801E-2</v>
      </c>
      <c r="J385" s="35">
        <v>0</v>
      </c>
      <c r="K385" s="35">
        <v>0</v>
      </c>
      <c r="L385" s="34">
        <v>0</v>
      </c>
      <c r="M385" s="34">
        <v>0</v>
      </c>
    </row>
    <row r="386" spans="1:13" ht="15" customHeight="1" x14ac:dyDescent="0.25">
      <c r="A386" s="31" t="s">
        <v>148</v>
      </c>
      <c r="B386" s="31" t="s">
        <v>110</v>
      </c>
      <c r="C386" s="31" t="s">
        <v>181</v>
      </c>
      <c r="D386" s="10" t="s">
        <v>120</v>
      </c>
      <c r="E386" s="33">
        <v>0.17227999999999999</v>
      </c>
      <c r="F386" s="32">
        <v>97</v>
      </c>
      <c r="G386" s="33">
        <v>0.1671116</v>
      </c>
      <c r="H386" s="34">
        <v>1.6555587491167499E-2</v>
      </c>
      <c r="I386" s="34">
        <v>1.6054954373050299E-2</v>
      </c>
      <c r="J386" s="35">
        <v>0</v>
      </c>
      <c r="K386" s="35">
        <v>0</v>
      </c>
      <c r="L386" s="34">
        <v>0</v>
      </c>
      <c r="M386" s="34">
        <v>0</v>
      </c>
    </row>
    <row r="387" spans="1:13" ht="15" customHeight="1" x14ac:dyDescent="0.25">
      <c r="A387" s="31" t="s">
        <v>136</v>
      </c>
      <c r="B387" s="31" t="s">
        <v>110</v>
      </c>
      <c r="C387" s="31" t="s">
        <v>181</v>
      </c>
      <c r="D387" s="10" t="s">
        <v>120</v>
      </c>
      <c r="E387" s="33">
        <v>0.16708999999999999</v>
      </c>
      <c r="F387" s="32">
        <v>100</v>
      </c>
      <c r="G387" s="33">
        <v>0.16708999999999999</v>
      </c>
      <c r="H387" s="34">
        <v>1.6052862622986899E-2</v>
      </c>
      <c r="I387" s="34">
        <v>1.6052862622986899E-2</v>
      </c>
      <c r="J387" s="35">
        <v>0</v>
      </c>
      <c r="K387" s="35">
        <v>0</v>
      </c>
      <c r="L387" s="34">
        <v>0</v>
      </c>
      <c r="M387" s="34">
        <v>0</v>
      </c>
    </row>
    <row r="388" spans="1:13" ht="15" customHeight="1" x14ac:dyDescent="0.25">
      <c r="A388" s="31" t="s">
        <v>133</v>
      </c>
      <c r="B388" s="31" t="s">
        <v>118</v>
      </c>
      <c r="C388" s="31" t="s">
        <v>175</v>
      </c>
      <c r="D388" s="10" t="s">
        <v>120</v>
      </c>
      <c r="E388" s="33">
        <v>0.16628999999999999</v>
      </c>
      <c r="F388" s="32">
        <v>100</v>
      </c>
      <c r="G388" s="33">
        <v>0.16628999999999999</v>
      </c>
      <c r="H388" s="34">
        <v>1.5975393431643701E-2</v>
      </c>
      <c r="I388" s="34">
        <v>1.5975393431643701E-2</v>
      </c>
      <c r="J388" s="35">
        <v>0</v>
      </c>
      <c r="K388" s="35">
        <v>0</v>
      </c>
      <c r="L388" s="34">
        <v>0</v>
      </c>
      <c r="M388" s="34">
        <v>0</v>
      </c>
    </row>
    <row r="389" spans="1:13" ht="15" customHeight="1" x14ac:dyDescent="0.25">
      <c r="A389" s="31" t="s">
        <v>98</v>
      </c>
      <c r="B389" s="31" t="s">
        <v>102</v>
      </c>
      <c r="C389" s="31" t="s">
        <v>107</v>
      </c>
      <c r="D389" s="10" t="s">
        <v>120</v>
      </c>
      <c r="E389" s="33">
        <v>0.20004</v>
      </c>
      <c r="F389" s="32">
        <v>83</v>
      </c>
      <c r="G389" s="33">
        <v>0.16603319999999999</v>
      </c>
      <c r="H389" s="34">
        <v>1.9248762275361399E-2</v>
      </c>
      <c r="I389" s="34">
        <v>1.5950527073576401E-2</v>
      </c>
      <c r="J389" s="35">
        <v>8.763E-2</v>
      </c>
      <c r="K389" s="35">
        <v>7.2732900000000003E-2</v>
      </c>
      <c r="L389" s="34">
        <v>-9.1902510944957792E-3</v>
      </c>
      <c r="M389" s="34">
        <v>-7.6338885761650897E-3</v>
      </c>
    </row>
    <row r="390" spans="1:13" ht="15" customHeight="1" x14ac:dyDescent="0.25">
      <c r="A390" s="31" t="s">
        <v>129</v>
      </c>
      <c r="B390" s="31" t="s">
        <v>119</v>
      </c>
      <c r="C390" s="31" t="s">
        <v>102</v>
      </c>
      <c r="D390" s="10" t="s">
        <v>120</v>
      </c>
      <c r="E390" s="33">
        <v>0.21281</v>
      </c>
      <c r="F390" s="32">
        <v>78</v>
      </c>
      <c r="G390" s="33">
        <v>0.16599179999999999</v>
      </c>
      <c r="H390" s="34">
        <v>2.0490056394816901E-2</v>
      </c>
      <c r="I390" s="34">
        <v>1.59465183017908E-2</v>
      </c>
      <c r="J390" s="35">
        <v>0</v>
      </c>
      <c r="K390" s="35">
        <v>0</v>
      </c>
      <c r="L390" s="34">
        <v>0</v>
      </c>
      <c r="M390" s="34">
        <v>0</v>
      </c>
    </row>
    <row r="391" spans="1:13" ht="15" customHeight="1" x14ac:dyDescent="0.25">
      <c r="A391" s="31" t="s">
        <v>161</v>
      </c>
      <c r="B391" s="31" t="s">
        <v>109</v>
      </c>
      <c r="C391" s="31" t="s">
        <v>105</v>
      </c>
      <c r="D391" s="10" t="s">
        <v>120</v>
      </c>
      <c r="E391" s="33">
        <v>0.48814999999999997</v>
      </c>
      <c r="F391" s="32">
        <v>34</v>
      </c>
      <c r="G391" s="33">
        <v>0.16597099999999901</v>
      </c>
      <c r="H391" s="34">
        <v>4.7624965255043998E-2</v>
      </c>
      <c r="I391" s="34">
        <v>1.5944504238844401E-2</v>
      </c>
      <c r="J391" s="35">
        <v>0</v>
      </c>
      <c r="K391" s="35">
        <v>0</v>
      </c>
      <c r="L391" s="34">
        <v>0</v>
      </c>
      <c r="M391" s="34">
        <v>0</v>
      </c>
    </row>
    <row r="392" spans="1:13" ht="15" customHeight="1" x14ac:dyDescent="0.25">
      <c r="A392" s="31" t="s">
        <v>160</v>
      </c>
      <c r="B392" s="31" t="s">
        <v>111</v>
      </c>
      <c r="C392" s="31" t="s">
        <v>187</v>
      </c>
      <c r="D392" s="10" t="s">
        <v>120</v>
      </c>
      <c r="E392" s="33">
        <v>0.18429999999999999</v>
      </c>
      <c r="F392" s="32">
        <v>90</v>
      </c>
      <c r="G392" s="33">
        <v>0.16586999999999999</v>
      </c>
      <c r="H392" s="34">
        <v>1.7720849754284E-2</v>
      </c>
      <c r="I392" s="34">
        <v>1.5934724470725699E-2</v>
      </c>
      <c r="J392" s="35">
        <v>0</v>
      </c>
      <c r="K392" s="35">
        <v>0</v>
      </c>
      <c r="L392" s="34">
        <v>0</v>
      </c>
      <c r="M392" s="34">
        <v>0</v>
      </c>
    </row>
    <row r="393" spans="1:13" ht="15" customHeight="1" x14ac:dyDescent="0.25">
      <c r="A393" s="31" t="s">
        <v>95</v>
      </c>
      <c r="B393" s="31" t="s">
        <v>111</v>
      </c>
      <c r="C393" s="31" t="s">
        <v>107</v>
      </c>
      <c r="D393" s="10" t="s">
        <v>120</v>
      </c>
      <c r="E393" s="33">
        <v>0.16555</v>
      </c>
      <c r="F393" s="32">
        <v>100</v>
      </c>
      <c r="G393" s="33">
        <v>0.16555</v>
      </c>
      <c r="H393" s="34">
        <v>1.5903739688431801E-2</v>
      </c>
      <c r="I393" s="34">
        <v>1.5903739688431801E-2</v>
      </c>
      <c r="J393" s="35">
        <v>3.2599999999999997E-2</v>
      </c>
      <c r="K393" s="35">
        <v>3.2599999999999997E-2</v>
      </c>
      <c r="L393" s="34">
        <v>-3.4288607948135198E-3</v>
      </c>
      <c r="M393" s="34">
        <v>-3.4288607948135198E-3</v>
      </c>
    </row>
    <row r="394" spans="1:13" ht="15" customHeight="1" x14ac:dyDescent="0.25">
      <c r="A394" s="31" t="s">
        <v>135</v>
      </c>
      <c r="B394" s="31" t="s">
        <v>107</v>
      </c>
      <c r="C394" s="31" t="s">
        <v>103</v>
      </c>
      <c r="D394" s="10" t="s">
        <v>120</v>
      </c>
      <c r="E394" s="33">
        <v>0.1706</v>
      </c>
      <c r="F394" s="32">
        <v>97</v>
      </c>
      <c r="G394" s="33">
        <v>0.16548199999999999</v>
      </c>
      <c r="H394" s="34">
        <v>1.6392828521102298E-2</v>
      </c>
      <c r="I394" s="34">
        <v>1.5897155543937499E-2</v>
      </c>
      <c r="J394" s="35">
        <v>1.908E-2</v>
      </c>
      <c r="K394" s="35">
        <v>1.8507599999999999E-2</v>
      </c>
      <c r="L394" s="34">
        <v>-2.0082593819648002E-3</v>
      </c>
      <c r="M394" s="34">
        <v>-1.94807032269694E-3</v>
      </c>
    </row>
    <row r="395" spans="1:13" ht="15" customHeight="1" x14ac:dyDescent="0.25">
      <c r="A395" s="31" t="s">
        <v>123</v>
      </c>
      <c r="B395" s="31" t="s">
        <v>111</v>
      </c>
      <c r="C395" s="31" t="s">
        <v>102</v>
      </c>
      <c r="D395" s="10" t="s">
        <v>120</v>
      </c>
      <c r="E395" s="33">
        <v>0.16545000000000001</v>
      </c>
      <c r="F395" s="32">
        <v>100</v>
      </c>
      <c r="G395" s="33">
        <v>0.16545000000000001</v>
      </c>
      <c r="H395" s="34">
        <v>1.5894057137764799E-2</v>
      </c>
      <c r="I395" s="34">
        <v>1.5894057137764799E-2</v>
      </c>
      <c r="J395" s="35">
        <v>4.1639999999999899E-2</v>
      </c>
      <c r="K395" s="35">
        <v>4.1639999999999899E-2</v>
      </c>
      <c r="L395" s="34">
        <v>-4.3776021164679798E-3</v>
      </c>
      <c r="M395" s="34">
        <v>-4.3776021164679798E-3</v>
      </c>
    </row>
    <row r="396" spans="1:13" ht="15" customHeight="1" x14ac:dyDescent="0.25">
      <c r="A396" s="31" t="s">
        <v>145</v>
      </c>
      <c r="B396" s="31" t="s">
        <v>102</v>
      </c>
      <c r="C396" s="31" t="s">
        <v>107</v>
      </c>
      <c r="D396" s="10" t="s">
        <v>120</v>
      </c>
      <c r="E396" s="33">
        <v>0.16542999999999999</v>
      </c>
      <c r="F396" s="32">
        <v>100</v>
      </c>
      <c r="G396" s="33">
        <v>0.16542999999999999</v>
      </c>
      <c r="H396" s="34">
        <v>1.58921206387054E-2</v>
      </c>
      <c r="I396" s="34">
        <v>1.58921206387054E-2</v>
      </c>
      <c r="J396" s="35">
        <v>0.12092</v>
      </c>
      <c r="K396" s="35">
        <v>0.12092</v>
      </c>
      <c r="L396" s="34">
        <v>-1.2659380841369E-2</v>
      </c>
      <c r="M396" s="34">
        <v>-1.2659380841369E-2</v>
      </c>
    </row>
    <row r="397" spans="1:13" ht="15" customHeight="1" x14ac:dyDescent="0.25">
      <c r="A397" s="31" t="s">
        <v>95</v>
      </c>
      <c r="B397" s="31" t="s">
        <v>114</v>
      </c>
      <c r="C397" s="31" t="s">
        <v>173</v>
      </c>
      <c r="D397" s="10" t="s">
        <v>120</v>
      </c>
      <c r="E397" s="33">
        <v>0.16824</v>
      </c>
      <c r="F397" s="32">
        <v>98</v>
      </c>
      <c r="G397" s="33">
        <v>0.1648752</v>
      </c>
      <c r="H397" s="34">
        <v>1.61642349346331E-2</v>
      </c>
      <c r="I397" s="34">
        <v>1.58384036262391E-2</v>
      </c>
      <c r="J397" s="35">
        <v>0</v>
      </c>
      <c r="K397" s="35">
        <v>0</v>
      </c>
      <c r="L397" s="34">
        <v>0</v>
      </c>
      <c r="M397" s="34">
        <v>0</v>
      </c>
    </row>
    <row r="398" spans="1:13" ht="15" customHeight="1" x14ac:dyDescent="0.25">
      <c r="A398" s="31" t="s">
        <v>159</v>
      </c>
      <c r="B398" s="31" t="s">
        <v>109</v>
      </c>
      <c r="C398" s="31" t="s">
        <v>105</v>
      </c>
      <c r="D398" s="10" t="s">
        <v>120</v>
      </c>
      <c r="E398" s="33">
        <v>0.33587</v>
      </c>
      <c r="F398" s="32">
        <v>49</v>
      </c>
      <c r="G398" s="33">
        <v>0.16457630000000001</v>
      </c>
      <c r="H398" s="34">
        <v>3.2529720153291197E-2</v>
      </c>
      <c r="I398" s="34">
        <v>1.5809464617895799E-2</v>
      </c>
      <c r="J398" s="35">
        <v>0</v>
      </c>
      <c r="K398" s="35">
        <v>0</v>
      </c>
      <c r="L398" s="34">
        <v>0</v>
      </c>
      <c r="M398" s="34">
        <v>0</v>
      </c>
    </row>
    <row r="399" spans="1:13" ht="15" customHeight="1" x14ac:dyDescent="0.25">
      <c r="A399" s="31" t="s">
        <v>127</v>
      </c>
      <c r="B399" s="31" t="s">
        <v>119</v>
      </c>
      <c r="C399" s="31" t="s">
        <v>117</v>
      </c>
      <c r="D399" s="10" t="s">
        <v>120</v>
      </c>
      <c r="E399" s="33">
        <v>0.17135999999999901</v>
      </c>
      <c r="F399" s="32">
        <v>96</v>
      </c>
      <c r="G399" s="33">
        <v>0.1645056</v>
      </c>
      <c r="H399" s="34">
        <v>1.6466454350901799E-2</v>
      </c>
      <c r="I399" s="34">
        <v>1.5802619680279802E-2</v>
      </c>
      <c r="J399" s="35">
        <v>1.30199999999999E-2</v>
      </c>
      <c r="K399" s="35">
        <v>1.24991999999999E-2</v>
      </c>
      <c r="L399" s="34">
        <v>-1.3708534346908901E-3</v>
      </c>
      <c r="M399" s="34">
        <v>-1.31605539585366E-3</v>
      </c>
    </row>
    <row r="400" spans="1:13" ht="15" customHeight="1" x14ac:dyDescent="0.25">
      <c r="A400" s="31" t="s">
        <v>159</v>
      </c>
      <c r="B400" s="31" t="s">
        <v>109</v>
      </c>
      <c r="C400" s="31" t="s">
        <v>174</v>
      </c>
      <c r="D400" s="10" t="s">
        <v>120</v>
      </c>
      <c r="E400" s="33">
        <v>0.16607</v>
      </c>
      <c r="F400" s="32">
        <v>99</v>
      </c>
      <c r="G400" s="33">
        <v>0.16440929999999901</v>
      </c>
      <c r="H400" s="34">
        <v>1.59540904395543E-2</v>
      </c>
      <c r="I400" s="34">
        <v>1.5793296310455798E-2</v>
      </c>
      <c r="J400" s="35">
        <v>0</v>
      </c>
      <c r="K400" s="35">
        <v>0</v>
      </c>
      <c r="L400" s="34">
        <v>0</v>
      </c>
      <c r="M400" s="34">
        <v>0</v>
      </c>
    </row>
    <row r="401" spans="1:13" ht="15" customHeight="1" x14ac:dyDescent="0.25">
      <c r="A401" s="31" t="s">
        <v>98</v>
      </c>
      <c r="B401" s="31" t="s">
        <v>114</v>
      </c>
      <c r="C401" s="31" t="s">
        <v>107</v>
      </c>
      <c r="D401" s="10" t="s">
        <v>120</v>
      </c>
      <c r="E401" s="33">
        <v>0.18237</v>
      </c>
      <c r="F401" s="32">
        <v>90</v>
      </c>
      <c r="G401" s="33">
        <v>0.164133</v>
      </c>
      <c r="H401" s="34">
        <v>1.7533658598232801E-2</v>
      </c>
      <c r="I401" s="34">
        <v>1.5766546556128299E-2</v>
      </c>
      <c r="J401" s="35">
        <v>4.8340000000000001E-2</v>
      </c>
      <c r="K401" s="35">
        <v>4.3506000000000003E-2</v>
      </c>
      <c r="L401" s="34">
        <v>-5.0801793451484799E-3</v>
      </c>
      <c r="M401" s="34">
        <v>-4.57332494974116E-3</v>
      </c>
    </row>
    <row r="402" spans="1:13" ht="15" customHeight="1" x14ac:dyDescent="0.25">
      <c r="A402" s="31" t="s">
        <v>147</v>
      </c>
      <c r="B402" s="31" t="s">
        <v>112</v>
      </c>
      <c r="C402" s="31" t="s">
        <v>102</v>
      </c>
      <c r="D402" s="10" t="s">
        <v>120</v>
      </c>
      <c r="E402" s="33">
        <v>0.33483000000000002</v>
      </c>
      <c r="F402" s="32">
        <v>49</v>
      </c>
      <c r="G402" s="33">
        <v>0.16406670000000001</v>
      </c>
      <c r="H402" s="34">
        <v>3.2427378208561702E-2</v>
      </c>
      <c r="I402" s="34">
        <v>1.57601278816559E-2</v>
      </c>
      <c r="J402" s="35">
        <v>0</v>
      </c>
      <c r="K402" s="35">
        <v>0</v>
      </c>
      <c r="L402" s="34">
        <v>0</v>
      </c>
      <c r="M402" s="34">
        <v>0</v>
      </c>
    </row>
    <row r="403" spans="1:13" ht="15" customHeight="1" x14ac:dyDescent="0.25">
      <c r="A403" s="31" t="s">
        <v>141</v>
      </c>
      <c r="B403" s="31" t="s">
        <v>105</v>
      </c>
      <c r="C403" s="31" t="s">
        <v>103</v>
      </c>
      <c r="D403" s="10" t="s">
        <v>120</v>
      </c>
      <c r="E403" s="33">
        <v>0.16405999999999901</v>
      </c>
      <c r="F403" s="32">
        <v>100</v>
      </c>
      <c r="G403" s="33">
        <v>0.16405999999999901</v>
      </c>
      <c r="H403" s="34">
        <v>1.57594792395843E-2</v>
      </c>
      <c r="I403" s="34">
        <v>1.57594792395843E-2</v>
      </c>
      <c r="J403" s="35">
        <v>0</v>
      </c>
      <c r="K403" s="35">
        <v>0</v>
      </c>
      <c r="L403" s="34">
        <v>0</v>
      </c>
      <c r="M403" s="34">
        <v>0</v>
      </c>
    </row>
    <row r="404" spans="1:13" ht="15" customHeight="1" x14ac:dyDescent="0.25">
      <c r="A404" s="31" t="s">
        <v>150</v>
      </c>
      <c r="B404" s="31" t="s">
        <v>104</v>
      </c>
      <c r="C404" s="31" t="s">
        <v>171</v>
      </c>
      <c r="D404" s="10" t="s">
        <v>120</v>
      </c>
      <c r="E404" s="33">
        <v>0.16850000000000001</v>
      </c>
      <c r="F404" s="32">
        <v>97</v>
      </c>
      <c r="G404" s="33">
        <v>0.16344500000000001</v>
      </c>
      <c r="H404" s="34">
        <v>1.6189416453583998E-2</v>
      </c>
      <c r="I404" s="34">
        <v>1.56999414700855E-2</v>
      </c>
      <c r="J404" s="35">
        <v>0</v>
      </c>
      <c r="K404" s="35">
        <v>0</v>
      </c>
      <c r="L404" s="34">
        <v>0</v>
      </c>
      <c r="M404" s="34">
        <v>0</v>
      </c>
    </row>
    <row r="405" spans="1:13" ht="15" customHeight="1" x14ac:dyDescent="0.25">
      <c r="A405" s="31" t="s">
        <v>127</v>
      </c>
      <c r="B405" s="31" t="s">
        <v>119</v>
      </c>
      <c r="C405" s="31" t="s">
        <v>187</v>
      </c>
      <c r="D405" s="10" t="s">
        <v>120</v>
      </c>
      <c r="E405" s="33">
        <v>0.17566999999999999</v>
      </c>
      <c r="F405" s="32">
        <v>93</v>
      </c>
      <c r="G405" s="33">
        <v>0.16337309999999999</v>
      </c>
      <c r="H405" s="34">
        <v>1.6884091203178599E-2</v>
      </c>
      <c r="I405" s="34">
        <v>1.5692981103417401E-2</v>
      </c>
      <c r="J405" s="35">
        <v>0</v>
      </c>
      <c r="K405" s="35">
        <v>0</v>
      </c>
      <c r="L405" s="34">
        <v>0</v>
      </c>
      <c r="M405" s="34">
        <v>0</v>
      </c>
    </row>
    <row r="406" spans="1:13" ht="15" customHeight="1" x14ac:dyDescent="0.25">
      <c r="A406" s="31" t="s">
        <v>92</v>
      </c>
      <c r="B406" s="31" t="s">
        <v>102</v>
      </c>
      <c r="C406" s="31" t="s">
        <v>175</v>
      </c>
      <c r="D406" s="10" t="s">
        <v>120</v>
      </c>
      <c r="E406" s="33">
        <v>0.16317000000000001</v>
      </c>
      <c r="F406" s="32">
        <v>100</v>
      </c>
      <c r="G406" s="33">
        <v>0.16317000000000001</v>
      </c>
      <c r="H406" s="34">
        <v>1.5673320019351698E-2</v>
      </c>
      <c r="I406" s="34">
        <v>1.5673320019351698E-2</v>
      </c>
      <c r="J406" s="35">
        <v>0</v>
      </c>
      <c r="K406" s="35">
        <v>0</v>
      </c>
      <c r="L406" s="34">
        <v>0</v>
      </c>
      <c r="M406" s="34">
        <v>0</v>
      </c>
    </row>
    <row r="407" spans="1:13" ht="15" customHeight="1" x14ac:dyDescent="0.25">
      <c r="A407" s="31" t="s">
        <v>136</v>
      </c>
      <c r="B407" s="31" t="s">
        <v>108</v>
      </c>
      <c r="C407" s="31" t="s">
        <v>114</v>
      </c>
      <c r="D407" s="10" t="s">
        <v>120</v>
      </c>
      <c r="E407" s="33">
        <v>0.16295000000000001</v>
      </c>
      <c r="F407" s="32">
        <v>100</v>
      </c>
      <c r="G407" s="33">
        <v>0.16295000000000001</v>
      </c>
      <c r="H407" s="34">
        <v>1.5652023361143401E-2</v>
      </c>
      <c r="I407" s="34">
        <v>1.5652023361143401E-2</v>
      </c>
      <c r="J407" s="35">
        <v>0</v>
      </c>
      <c r="K407" s="35">
        <v>0</v>
      </c>
      <c r="L407" s="34">
        <v>0</v>
      </c>
      <c r="M407" s="34">
        <v>0</v>
      </c>
    </row>
    <row r="408" spans="1:13" ht="15" customHeight="1" x14ac:dyDescent="0.25">
      <c r="A408" s="31" t="s">
        <v>134</v>
      </c>
      <c r="B408" s="31" t="s">
        <v>114</v>
      </c>
      <c r="C408" s="31" t="s">
        <v>173</v>
      </c>
      <c r="D408" s="10" t="s">
        <v>120</v>
      </c>
      <c r="E408" s="33">
        <v>0.17147999999999999</v>
      </c>
      <c r="F408" s="32">
        <v>95</v>
      </c>
      <c r="G408" s="33">
        <v>0.162905999999999</v>
      </c>
      <c r="H408" s="34">
        <v>1.6478079969447501E-2</v>
      </c>
      <c r="I408" s="34">
        <v>1.5647764083087799E-2</v>
      </c>
      <c r="J408" s="35">
        <v>0</v>
      </c>
      <c r="K408" s="35">
        <v>0</v>
      </c>
      <c r="L408" s="34">
        <v>0</v>
      </c>
      <c r="M408" s="34">
        <v>0</v>
      </c>
    </row>
    <row r="409" spans="1:13" ht="15" customHeight="1" x14ac:dyDescent="0.25">
      <c r="A409" s="31" t="s">
        <v>139</v>
      </c>
      <c r="B409" s="31" t="s">
        <v>109</v>
      </c>
      <c r="C409" s="31" t="s">
        <v>114</v>
      </c>
      <c r="D409" s="10" t="s">
        <v>120</v>
      </c>
      <c r="E409" s="33">
        <v>0.16255999999999901</v>
      </c>
      <c r="F409" s="32">
        <v>100</v>
      </c>
      <c r="G409" s="33">
        <v>0.16255999999999901</v>
      </c>
      <c r="H409" s="34">
        <v>1.5614271291771901E-2</v>
      </c>
      <c r="I409" s="34">
        <v>1.5614271291771901E-2</v>
      </c>
      <c r="J409" s="35">
        <v>0</v>
      </c>
      <c r="K409" s="35">
        <v>0</v>
      </c>
      <c r="L409" s="34">
        <v>0</v>
      </c>
      <c r="M409" s="34">
        <v>0</v>
      </c>
    </row>
    <row r="410" spans="1:13" ht="15" customHeight="1" x14ac:dyDescent="0.25">
      <c r="A410" s="31" t="s">
        <v>95</v>
      </c>
      <c r="B410" s="31" t="s">
        <v>107</v>
      </c>
      <c r="C410" s="31" t="s">
        <v>174</v>
      </c>
      <c r="D410" s="10" t="s">
        <v>120</v>
      </c>
      <c r="E410" s="33">
        <v>0.17083999999999999</v>
      </c>
      <c r="F410" s="32">
        <v>95</v>
      </c>
      <c r="G410" s="33">
        <v>0.162298</v>
      </c>
      <c r="H410" s="34">
        <v>1.64160782069902E-2</v>
      </c>
      <c r="I410" s="34">
        <v>1.55889104331716E-2</v>
      </c>
      <c r="J410" s="35">
        <v>0</v>
      </c>
      <c r="K410" s="35">
        <v>0</v>
      </c>
      <c r="L410" s="34">
        <v>0</v>
      </c>
      <c r="M410" s="34">
        <v>0</v>
      </c>
    </row>
    <row r="411" spans="1:13" ht="15" customHeight="1" x14ac:dyDescent="0.25">
      <c r="A411" s="31" t="s">
        <v>153</v>
      </c>
      <c r="B411" s="31" t="s">
        <v>119</v>
      </c>
      <c r="C411" s="31" t="s">
        <v>182</v>
      </c>
      <c r="D411" s="10" t="s">
        <v>120</v>
      </c>
      <c r="E411" s="33">
        <v>0.16167999999999999</v>
      </c>
      <c r="F411" s="32">
        <v>100</v>
      </c>
      <c r="G411" s="33">
        <v>0.16167999999999999</v>
      </c>
      <c r="H411" s="34">
        <v>1.5529092290577501E-2</v>
      </c>
      <c r="I411" s="34">
        <v>1.5529092290577501E-2</v>
      </c>
      <c r="J411" s="35">
        <v>0</v>
      </c>
      <c r="K411" s="35">
        <v>0</v>
      </c>
      <c r="L411" s="34">
        <v>0</v>
      </c>
      <c r="M411" s="34">
        <v>0</v>
      </c>
    </row>
    <row r="412" spans="1:13" ht="15" customHeight="1" x14ac:dyDescent="0.25">
      <c r="A412" s="31" t="s">
        <v>145</v>
      </c>
      <c r="B412" s="31" t="s">
        <v>109</v>
      </c>
      <c r="C412" s="31" t="s">
        <v>108</v>
      </c>
      <c r="D412" s="10" t="s">
        <v>120</v>
      </c>
      <c r="E412" s="33">
        <v>0.23771</v>
      </c>
      <c r="F412" s="32">
        <v>68</v>
      </c>
      <c r="G412" s="33">
        <v>0.1616428</v>
      </c>
      <c r="H412" s="34">
        <v>2.2914783426343399E-2</v>
      </c>
      <c r="I412" s="34">
        <v>1.5525491699274399E-2</v>
      </c>
      <c r="J412" s="35">
        <v>0</v>
      </c>
      <c r="K412" s="35">
        <v>0</v>
      </c>
      <c r="L412" s="34">
        <v>0</v>
      </c>
      <c r="M412" s="34">
        <v>0</v>
      </c>
    </row>
    <row r="413" spans="1:13" ht="15" customHeight="1" x14ac:dyDescent="0.25">
      <c r="A413" s="31" t="s">
        <v>99</v>
      </c>
      <c r="B413" s="31" t="s">
        <v>106</v>
      </c>
      <c r="C413" s="31" t="s">
        <v>174</v>
      </c>
      <c r="D413" s="10" t="s">
        <v>120</v>
      </c>
      <c r="E413" s="33">
        <v>0.20157</v>
      </c>
      <c r="F413" s="32">
        <v>80</v>
      </c>
      <c r="G413" s="33">
        <v>0.16125599999999901</v>
      </c>
      <c r="H413" s="34">
        <v>1.9397404630632799E-2</v>
      </c>
      <c r="I413" s="34">
        <v>1.54880540493897E-2</v>
      </c>
      <c r="J413" s="35">
        <v>0</v>
      </c>
      <c r="K413" s="35">
        <v>0</v>
      </c>
      <c r="L413" s="34">
        <v>0</v>
      </c>
      <c r="M413" s="34">
        <v>0</v>
      </c>
    </row>
    <row r="414" spans="1:13" ht="15" customHeight="1" x14ac:dyDescent="0.25">
      <c r="A414" s="31" t="s">
        <v>127</v>
      </c>
      <c r="B414" s="31" t="s">
        <v>109</v>
      </c>
      <c r="C414" s="31" t="s">
        <v>102</v>
      </c>
      <c r="D414" s="10" t="s">
        <v>120</v>
      </c>
      <c r="E414" s="33">
        <v>0.16123999999999999</v>
      </c>
      <c r="F414" s="32">
        <v>100</v>
      </c>
      <c r="G414" s="33">
        <v>0.16123999999999999</v>
      </c>
      <c r="H414" s="34">
        <v>1.5486505468986099E-2</v>
      </c>
      <c r="I414" s="34">
        <v>1.5486505468986099E-2</v>
      </c>
      <c r="J414" s="35">
        <v>0</v>
      </c>
      <c r="K414" s="35">
        <v>0</v>
      </c>
      <c r="L414" s="34">
        <v>0</v>
      </c>
      <c r="M414" s="34">
        <v>0</v>
      </c>
    </row>
    <row r="415" spans="1:13" ht="15" customHeight="1" x14ac:dyDescent="0.25">
      <c r="A415" s="31" t="s">
        <v>144</v>
      </c>
      <c r="B415" s="31" t="s">
        <v>107</v>
      </c>
      <c r="C415" s="31" t="s">
        <v>174</v>
      </c>
      <c r="D415" s="10" t="s">
        <v>120</v>
      </c>
      <c r="E415" s="33">
        <v>0.16117999999999999</v>
      </c>
      <c r="F415" s="32">
        <v>100</v>
      </c>
      <c r="G415" s="33">
        <v>0.16117999999999999</v>
      </c>
      <c r="H415" s="34">
        <v>1.54806983135051E-2</v>
      </c>
      <c r="I415" s="34">
        <v>1.54806983135051E-2</v>
      </c>
      <c r="J415" s="35">
        <v>0</v>
      </c>
      <c r="K415" s="35">
        <v>0</v>
      </c>
      <c r="L415" s="34">
        <v>0</v>
      </c>
      <c r="M415" s="34">
        <v>0</v>
      </c>
    </row>
    <row r="416" spans="1:13" ht="15" customHeight="1" x14ac:dyDescent="0.25">
      <c r="A416" s="31" t="s">
        <v>149</v>
      </c>
      <c r="B416" s="31" t="s">
        <v>109</v>
      </c>
      <c r="C416" s="31" t="s">
        <v>113</v>
      </c>
      <c r="D416" s="10" t="s">
        <v>120</v>
      </c>
      <c r="E416" s="33">
        <v>0.27295999999999998</v>
      </c>
      <c r="F416" s="32">
        <v>59</v>
      </c>
      <c r="G416" s="33">
        <v>0.16104640000000001</v>
      </c>
      <c r="H416" s="34">
        <v>2.6357233225406899E-2</v>
      </c>
      <c r="I416" s="34">
        <v>1.54677678332646E-2</v>
      </c>
      <c r="J416" s="35">
        <v>7.3499999999999998E-3</v>
      </c>
      <c r="K416" s="35">
        <v>4.3365000000000001E-3</v>
      </c>
      <c r="L416" s="34">
        <v>-7.7410001995326105E-4</v>
      </c>
      <c r="M416" s="34">
        <v>-4.5679151512400997E-4</v>
      </c>
    </row>
    <row r="417" spans="1:13" ht="15" customHeight="1" x14ac:dyDescent="0.25">
      <c r="A417" s="31" t="s">
        <v>91</v>
      </c>
      <c r="B417" s="31" t="s">
        <v>104</v>
      </c>
      <c r="C417" s="31" t="s">
        <v>111</v>
      </c>
      <c r="D417" s="10" t="s">
        <v>120</v>
      </c>
      <c r="E417" s="33">
        <v>0.16087000000000001</v>
      </c>
      <c r="F417" s="32">
        <v>100</v>
      </c>
      <c r="G417" s="33">
        <v>0.16086999999999901</v>
      </c>
      <c r="H417" s="34">
        <v>1.5450695205882801E-2</v>
      </c>
      <c r="I417" s="34">
        <v>1.5450695205882801E-2</v>
      </c>
      <c r="J417" s="35">
        <v>0</v>
      </c>
      <c r="K417" s="35">
        <v>0</v>
      </c>
      <c r="L417" s="34">
        <v>0</v>
      </c>
      <c r="M417" s="34">
        <v>0</v>
      </c>
    </row>
    <row r="418" spans="1:13" ht="15" customHeight="1" x14ac:dyDescent="0.25">
      <c r="A418" s="31" t="s">
        <v>125</v>
      </c>
      <c r="B418" s="31" t="s">
        <v>109</v>
      </c>
      <c r="C418" s="31" t="s">
        <v>105</v>
      </c>
      <c r="D418" s="10" t="s">
        <v>120</v>
      </c>
      <c r="E418" s="33">
        <v>0.19825999999999999</v>
      </c>
      <c r="F418" s="32">
        <v>81</v>
      </c>
      <c r="G418" s="33">
        <v>0.1605906</v>
      </c>
      <c r="H418" s="34">
        <v>1.90758592290802E-2</v>
      </c>
      <c r="I418" s="34">
        <v>1.54236544548647E-2</v>
      </c>
      <c r="J418" s="35">
        <v>6.4000000000000005E-4</v>
      </c>
      <c r="K418" s="35">
        <v>5.1840000000000002E-4</v>
      </c>
      <c r="L418" s="34">
        <v>-6.7428456620444098E-5</v>
      </c>
      <c r="M418" s="34">
        <v>-5.4617399732559399E-5</v>
      </c>
    </row>
    <row r="419" spans="1:13" ht="15" customHeight="1" x14ac:dyDescent="0.25">
      <c r="A419" s="31" t="s">
        <v>142</v>
      </c>
      <c r="B419" s="31" t="s">
        <v>114</v>
      </c>
      <c r="C419" s="31" t="s">
        <v>107</v>
      </c>
      <c r="D419" s="10" t="s">
        <v>120</v>
      </c>
      <c r="E419" s="33">
        <v>0.16047999999999901</v>
      </c>
      <c r="F419" s="32">
        <v>100</v>
      </c>
      <c r="G419" s="33">
        <v>0.16047999999999901</v>
      </c>
      <c r="H419" s="34">
        <v>1.54129506199349E-2</v>
      </c>
      <c r="I419" s="34">
        <v>1.54129506199349E-2</v>
      </c>
      <c r="J419" s="35">
        <v>0</v>
      </c>
      <c r="K419" s="35">
        <v>0</v>
      </c>
      <c r="L419" s="34">
        <v>0</v>
      </c>
      <c r="M419" s="34">
        <v>0</v>
      </c>
    </row>
    <row r="420" spans="1:13" ht="15" customHeight="1" x14ac:dyDescent="0.25">
      <c r="A420" s="31" t="s">
        <v>34</v>
      </c>
      <c r="B420" s="31" t="s">
        <v>108</v>
      </c>
      <c r="C420" s="31" t="s">
        <v>107</v>
      </c>
      <c r="D420" s="10" t="s">
        <v>120</v>
      </c>
      <c r="E420" s="33">
        <v>0.18859000000000001</v>
      </c>
      <c r="F420" s="32">
        <v>85</v>
      </c>
      <c r="G420" s="33">
        <v>0.16030149999999899</v>
      </c>
      <c r="H420" s="34">
        <v>1.8137061223202799E-2</v>
      </c>
      <c r="I420" s="34">
        <v>1.5395675681308001E-2</v>
      </c>
      <c r="J420" s="35">
        <v>1.238E-2</v>
      </c>
      <c r="K420" s="35">
        <v>1.0522999999999999E-2</v>
      </c>
      <c r="L420" s="34">
        <v>-1.30351287193153E-3</v>
      </c>
      <c r="M420" s="34">
        <v>-1.1080943158505701E-3</v>
      </c>
    </row>
    <row r="421" spans="1:13" ht="15" customHeight="1" x14ac:dyDescent="0.25">
      <c r="A421" s="31" t="s">
        <v>147</v>
      </c>
      <c r="B421" s="31" t="s">
        <v>110</v>
      </c>
      <c r="C421" s="31" t="s">
        <v>181</v>
      </c>
      <c r="D421" s="10" t="s">
        <v>120</v>
      </c>
      <c r="E421" s="33">
        <v>0.16022999999999901</v>
      </c>
      <c r="F421" s="32">
        <v>100</v>
      </c>
      <c r="G421" s="33">
        <v>0.16022999999999901</v>
      </c>
      <c r="H421" s="34">
        <v>1.53887561104593E-2</v>
      </c>
      <c r="I421" s="34">
        <v>1.53887561104593E-2</v>
      </c>
      <c r="J421" s="35">
        <v>0</v>
      </c>
      <c r="K421" s="35">
        <v>0</v>
      </c>
      <c r="L421" s="34">
        <v>0</v>
      </c>
      <c r="M421" s="34">
        <v>0</v>
      </c>
    </row>
    <row r="422" spans="1:13" ht="15" customHeight="1" x14ac:dyDescent="0.25">
      <c r="A422" s="31" t="s">
        <v>94</v>
      </c>
      <c r="B422" s="31" t="s">
        <v>109</v>
      </c>
      <c r="C422" s="31" t="s">
        <v>178</v>
      </c>
      <c r="D422" s="10" t="s">
        <v>120</v>
      </c>
      <c r="E422" s="33">
        <v>0.69472</v>
      </c>
      <c r="F422" s="32">
        <v>23</v>
      </c>
      <c r="G422" s="33">
        <v>0.1597856</v>
      </c>
      <c r="H422" s="34">
        <v>6.8455222599916807E-2</v>
      </c>
      <c r="I422" s="34">
        <v>1.53457493736022E-2</v>
      </c>
      <c r="J422" s="35">
        <v>0</v>
      </c>
      <c r="K422" s="35">
        <v>0</v>
      </c>
      <c r="L422" s="34">
        <v>0</v>
      </c>
      <c r="M422" s="34">
        <v>0</v>
      </c>
    </row>
    <row r="423" spans="1:13" ht="15" customHeight="1" x14ac:dyDescent="0.25">
      <c r="A423" s="31" t="s">
        <v>128</v>
      </c>
      <c r="B423" s="31" t="s">
        <v>109</v>
      </c>
      <c r="C423" s="31" t="s">
        <v>178</v>
      </c>
      <c r="D423" s="10" t="s">
        <v>120</v>
      </c>
      <c r="E423" s="33">
        <v>0.69472</v>
      </c>
      <c r="F423" s="32">
        <v>23</v>
      </c>
      <c r="G423" s="33">
        <v>0.1597856</v>
      </c>
      <c r="H423" s="34">
        <v>6.8455222599916807E-2</v>
      </c>
      <c r="I423" s="34">
        <v>1.53457493736022E-2</v>
      </c>
      <c r="J423" s="35">
        <v>0</v>
      </c>
      <c r="K423" s="35">
        <v>0</v>
      </c>
      <c r="L423" s="34">
        <v>0</v>
      </c>
      <c r="M423" s="34">
        <v>0</v>
      </c>
    </row>
    <row r="424" spans="1:13" ht="15" customHeight="1" x14ac:dyDescent="0.25">
      <c r="A424" s="31" t="s">
        <v>98</v>
      </c>
      <c r="B424" s="31" t="s">
        <v>104</v>
      </c>
      <c r="C424" s="31" t="s">
        <v>107</v>
      </c>
      <c r="D424" s="10" t="s">
        <v>120</v>
      </c>
      <c r="E424" s="33">
        <v>0.15953000000000001</v>
      </c>
      <c r="F424" s="32">
        <v>100</v>
      </c>
      <c r="G424" s="33">
        <v>0.15953000000000001</v>
      </c>
      <c r="H424" s="34">
        <v>1.53210145508042E-2</v>
      </c>
      <c r="I424" s="34">
        <v>1.53210145508042E-2</v>
      </c>
      <c r="J424" s="35">
        <v>0.12093</v>
      </c>
      <c r="K424" s="35">
        <v>0.12093</v>
      </c>
      <c r="L424" s="34">
        <v>-1.2660421107988699E-2</v>
      </c>
      <c r="M424" s="34">
        <v>-1.2660421107988699E-2</v>
      </c>
    </row>
    <row r="425" spans="1:13" ht="15" customHeight="1" x14ac:dyDescent="0.25">
      <c r="A425" s="31" t="s">
        <v>163</v>
      </c>
      <c r="B425" s="31" t="s">
        <v>114</v>
      </c>
      <c r="C425" s="31" t="s">
        <v>113</v>
      </c>
      <c r="D425" s="10" t="s">
        <v>120</v>
      </c>
      <c r="E425" s="33">
        <v>0.15897</v>
      </c>
      <c r="F425" s="32">
        <v>100</v>
      </c>
      <c r="G425" s="33">
        <v>0.15897</v>
      </c>
      <c r="H425" s="34">
        <v>1.52668245570419E-2</v>
      </c>
      <c r="I425" s="34">
        <v>1.52668245570419E-2</v>
      </c>
      <c r="J425" s="35">
        <v>0</v>
      </c>
      <c r="K425" s="35">
        <v>0</v>
      </c>
      <c r="L425" s="34">
        <v>0</v>
      </c>
      <c r="M425" s="34">
        <v>0</v>
      </c>
    </row>
    <row r="426" spans="1:13" ht="15" customHeight="1" x14ac:dyDescent="0.25">
      <c r="A426" s="31" t="s">
        <v>156</v>
      </c>
      <c r="B426" s="31" t="s">
        <v>111</v>
      </c>
      <c r="C426" s="31" t="s">
        <v>102</v>
      </c>
      <c r="D426" s="10" t="s">
        <v>120</v>
      </c>
      <c r="E426" s="33">
        <v>0.20115999999999901</v>
      </c>
      <c r="F426" s="32">
        <v>79</v>
      </c>
      <c r="G426" s="33">
        <v>0.15891639999999899</v>
      </c>
      <c r="H426" s="34">
        <v>1.9357570239475201E-2</v>
      </c>
      <c r="I426" s="34">
        <v>1.52616379521612E-2</v>
      </c>
      <c r="J426" s="35">
        <v>3.6719999999999899E-2</v>
      </c>
      <c r="K426" s="35">
        <v>2.9008799999999901E-2</v>
      </c>
      <c r="L426" s="34">
        <v>-3.8613638227730199E-3</v>
      </c>
      <c r="M426" s="34">
        <v>-3.0517161456469202E-3</v>
      </c>
    </row>
    <row r="427" spans="1:13" ht="15" customHeight="1" x14ac:dyDescent="0.25">
      <c r="A427" s="31" t="s">
        <v>155</v>
      </c>
      <c r="B427" s="31" t="s">
        <v>110</v>
      </c>
      <c r="C427" s="31" t="s">
        <v>116</v>
      </c>
      <c r="D427" s="10" t="s">
        <v>120</v>
      </c>
      <c r="E427" s="33">
        <v>0.16019</v>
      </c>
      <c r="F427" s="32">
        <v>99</v>
      </c>
      <c r="G427" s="33">
        <v>0.15858810000000001</v>
      </c>
      <c r="H427" s="34">
        <v>1.53848850424416E-2</v>
      </c>
      <c r="I427" s="34">
        <v>1.52298705754212E-2</v>
      </c>
      <c r="J427" s="35">
        <v>1.26E-2</v>
      </c>
      <c r="K427" s="35">
        <v>1.2474000000000001E-2</v>
      </c>
      <c r="L427" s="34">
        <v>-1.32666170255479E-3</v>
      </c>
      <c r="M427" s="34">
        <v>-1.31340380157785E-3</v>
      </c>
    </row>
    <row r="428" spans="1:13" ht="15" customHeight="1" x14ac:dyDescent="0.25">
      <c r="A428" s="31" t="s">
        <v>149</v>
      </c>
      <c r="B428" s="31" t="s">
        <v>119</v>
      </c>
      <c r="C428" s="31" t="s">
        <v>102</v>
      </c>
      <c r="D428" s="10" t="s">
        <v>120</v>
      </c>
      <c r="E428" s="33">
        <v>0.26861999999999903</v>
      </c>
      <c r="F428" s="32">
        <v>59</v>
      </c>
      <c r="G428" s="33">
        <v>0.15848579999999901</v>
      </c>
      <c r="H428" s="34">
        <v>2.59327722705864E-2</v>
      </c>
      <c r="I428" s="34">
        <v>1.52199718975223E-2</v>
      </c>
      <c r="J428" s="35">
        <v>0</v>
      </c>
      <c r="K428" s="35">
        <v>0</v>
      </c>
      <c r="L428" s="34">
        <v>0</v>
      </c>
      <c r="M428" s="34">
        <v>0</v>
      </c>
    </row>
    <row r="429" spans="1:13" ht="15" customHeight="1" x14ac:dyDescent="0.25">
      <c r="A429" s="31" t="s">
        <v>48</v>
      </c>
      <c r="B429" s="31" t="s">
        <v>104</v>
      </c>
      <c r="C429" s="31" t="s">
        <v>106</v>
      </c>
      <c r="D429" s="10" t="s">
        <v>120</v>
      </c>
      <c r="E429" s="33">
        <v>0.15792999999999999</v>
      </c>
      <c r="F429" s="32">
        <v>100</v>
      </c>
      <c r="G429" s="33">
        <v>0.15792999999999999</v>
      </c>
      <c r="H429" s="34">
        <v>1.51661936703795E-2</v>
      </c>
      <c r="I429" s="34">
        <v>1.51661936703795E-2</v>
      </c>
      <c r="J429" s="35">
        <v>0</v>
      </c>
      <c r="K429" s="35">
        <v>0</v>
      </c>
      <c r="L429" s="34">
        <v>0</v>
      </c>
      <c r="M429" s="34">
        <v>0</v>
      </c>
    </row>
    <row r="430" spans="1:13" ht="15" customHeight="1" x14ac:dyDescent="0.25">
      <c r="A430" s="31" t="s">
        <v>137</v>
      </c>
      <c r="B430" s="31" t="s">
        <v>119</v>
      </c>
      <c r="C430" s="31" t="s">
        <v>117</v>
      </c>
      <c r="D430" s="10" t="s">
        <v>120</v>
      </c>
      <c r="E430" s="33">
        <v>0.16078999999999999</v>
      </c>
      <c r="F430" s="32">
        <v>98</v>
      </c>
      <c r="G430" s="33">
        <v>0.1575742</v>
      </c>
      <c r="H430" s="34">
        <v>1.54429526123334E-2</v>
      </c>
      <c r="I430" s="34">
        <v>1.51317685858258E-2</v>
      </c>
      <c r="J430" s="35">
        <v>0</v>
      </c>
      <c r="K430" s="35">
        <v>0</v>
      </c>
      <c r="L430" s="34">
        <v>0</v>
      </c>
      <c r="M430" s="34">
        <v>0</v>
      </c>
    </row>
    <row r="431" spans="1:13" ht="15" customHeight="1" x14ac:dyDescent="0.25">
      <c r="A431" s="31" t="s">
        <v>150</v>
      </c>
      <c r="B431" s="31" t="s">
        <v>105</v>
      </c>
      <c r="C431" s="31" t="s">
        <v>103</v>
      </c>
      <c r="D431" s="10" t="s">
        <v>120</v>
      </c>
      <c r="E431" s="33">
        <v>0.15714</v>
      </c>
      <c r="F431" s="32">
        <v>100</v>
      </c>
      <c r="G431" s="33">
        <v>0.15714</v>
      </c>
      <c r="H431" s="34">
        <v>1.5089759566734501E-2</v>
      </c>
      <c r="I431" s="34">
        <v>1.5089759566734501E-2</v>
      </c>
      <c r="J431" s="35">
        <v>0</v>
      </c>
      <c r="K431" s="35">
        <v>0</v>
      </c>
      <c r="L431" s="34">
        <v>0</v>
      </c>
      <c r="M431" s="34">
        <v>0</v>
      </c>
    </row>
    <row r="432" spans="1:13" ht="15" customHeight="1" x14ac:dyDescent="0.25">
      <c r="A432" s="31" t="s">
        <v>125</v>
      </c>
      <c r="B432" s="31" t="s">
        <v>106</v>
      </c>
      <c r="C432" s="31" t="s">
        <v>112</v>
      </c>
      <c r="D432" s="10" t="s">
        <v>120</v>
      </c>
      <c r="E432" s="33">
        <v>0.15683</v>
      </c>
      <c r="F432" s="32">
        <v>100</v>
      </c>
      <c r="G432" s="33">
        <v>0.15683</v>
      </c>
      <c r="H432" s="34">
        <v>1.5059768009678801E-2</v>
      </c>
      <c r="I432" s="34">
        <v>1.5059768009678801E-2</v>
      </c>
      <c r="J432" s="35">
        <v>2.2589999999999999E-2</v>
      </c>
      <c r="K432" s="35">
        <v>2.2589999999999999E-2</v>
      </c>
      <c r="L432" s="34">
        <v>-2.3772638706784899E-3</v>
      </c>
      <c r="M432" s="34">
        <v>-2.3772638706784899E-3</v>
      </c>
    </row>
    <row r="433" spans="1:13" ht="15" customHeight="1" x14ac:dyDescent="0.25">
      <c r="A433" s="31" t="s">
        <v>131</v>
      </c>
      <c r="B433" s="31" t="s">
        <v>119</v>
      </c>
      <c r="C433" s="31" t="s">
        <v>112</v>
      </c>
      <c r="D433" s="10" t="s">
        <v>120</v>
      </c>
      <c r="E433" s="33">
        <v>0.15670000000000001</v>
      </c>
      <c r="F433" s="32">
        <v>100</v>
      </c>
      <c r="G433" s="33">
        <v>0.15670000000000001</v>
      </c>
      <c r="H433" s="34">
        <v>1.50471911688243E-2</v>
      </c>
      <c r="I433" s="34">
        <v>1.50471911688243E-2</v>
      </c>
      <c r="J433" s="35">
        <v>4.1799999999999997E-2</v>
      </c>
      <c r="K433" s="35">
        <v>4.1799999999999997E-2</v>
      </c>
      <c r="L433" s="34">
        <v>-4.3943858612786003E-3</v>
      </c>
      <c r="M433" s="34">
        <v>-4.3943858612786003E-3</v>
      </c>
    </row>
    <row r="434" spans="1:13" ht="15" customHeight="1" x14ac:dyDescent="0.25">
      <c r="A434" s="31" t="s">
        <v>123</v>
      </c>
      <c r="B434" s="31" t="s">
        <v>110</v>
      </c>
      <c r="C434" s="31" t="s">
        <v>103</v>
      </c>
      <c r="D434" s="10" t="s">
        <v>120</v>
      </c>
      <c r="E434" s="33">
        <v>0.15664</v>
      </c>
      <c r="F434" s="32">
        <v>100</v>
      </c>
      <c r="G434" s="33">
        <v>0.15664</v>
      </c>
      <c r="H434" s="34">
        <v>1.5041386525603599E-2</v>
      </c>
      <c r="I434" s="34">
        <v>1.5041386525603599E-2</v>
      </c>
      <c r="J434" s="35">
        <v>0</v>
      </c>
      <c r="K434" s="35">
        <v>0</v>
      </c>
      <c r="L434" s="34">
        <v>0</v>
      </c>
      <c r="M434" s="34">
        <v>0</v>
      </c>
    </row>
    <row r="435" spans="1:13" ht="15" customHeight="1" x14ac:dyDescent="0.25">
      <c r="A435" s="31" t="s">
        <v>138</v>
      </c>
      <c r="B435" s="31" t="s">
        <v>118</v>
      </c>
      <c r="C435" s="31" t="s">
        <v>114</v>
      </c>
      <c r="D435" s="10" t="s">
        <v>120</v>
      </c>
      <c r="E435" s="33">
        <v>0.15645000000000001</v>
      </c>
      <c r="F435" s="32">
        <v>100</v>
      </c>
      <c r="G435" s="33">
        <v>0.15645000000000001</v>
      </c>
      <c r="H435" s="34">
        <v>1.50230053743944E-2</v>
      </c>
      <c r="I435" s="34">
        <v>1.50230053743944E-2</v>
      </c>
      <c r="J435" s="35">
        <v>9.1999999999999905E-4</v>
      </c>
      <c r="K435" s="35">
        <v>9.2000000000000003E-4</v>
      </c>
      <c r="L435" s="34">
        <v>-9.6926976682287699E-5</v>
      </c>
      <c r="M435" s="34">
        <v>-9.6926976682287699E-5</v>
      </c>
    </row>
    <row r="436" spans="1:13" ht="15" customHeight="1" x14ac:dyDescent="0.25">
      <c r="A436" s="31" t="s">
        <v>91</v>
      </c>
      <c r="B436" s="31" t="s">
        <v>114</v>
      </c>
      <c r="C436" s="31" t="s">
        <v>107</v>
      </c>
      <c r="D436" s="10" t="s">
        <v>120</v>
      </c>
      <c r="E436" s="33">
        <v>0.15617999999999899</v>
      </c>
      <c r="F436" s="32">
        <v>100</v>
      </c>
      <c r="G436" s="33">
        <v>0.15617999999999899</v>
      </c>
      <c r="H436" s="34">
        <v>1.4996885363689001E-2</v>
      </c>
      <c r="I436" s="34">
        <v>1.4996885363689001E-2</v>
      </c>
      <c r="J436" s="35">
        <v>0</v>
      </c>
      <c r="K436" s="35">
        <v>0</v>
      </c>
      <c r="L436" s="34">
        <v>0</v>
      </c>
      <c r="M436" s="34">
        <v>0</v>
      </c>
    </row>
    <row r="437" spans="1:13" ht="15" customHeight="1" x14ac:dyDescent="0.25">
      <c r="A437" s="31" t="s">
        <v>126</v>
      </c>
      <c r="B437" s="31" t="s">
        <v>110</v>
      </c>
      <c r="C437" s="31" t="s">
        <v>103</v>
      </c>
      <c r="D437" s="10" t="s">
        <v>120</v>
      </c>
      <c r="E437" s="33">
        <v>0.15551999999999999</v>
      </c>
      <c r="F437" s="32">
        <v>100</v>
      </c>
      <c r="G437" s="33">
        <v>0.15551999999999999</v>
      </c>
      <c r="H437" s="34">
        <v>1.49330392782944E-2</v>
      </c>
      <c r="I437" s="34">
        <v>1.49330392782944E-2</v>
      </c>
      <c r="J437" s="35">
        <v>0</v>
      </c>
      <c r="K437" s="35">
        <v>0</v>
      </c>
      <c r="L437" s="34">
        <v>0</v>
      </c>
      <c r="M437" s="34">
        <v>0</v>
      </c>
    </row>
    <row r="438" spans="1:13" ht="15" customHeight="1" x14ac:dyDescent="0.25">
      <c r="A438" s="31" t="s">
        <v>129</v>
      </c>
      <c r="B438" s="31" t="s">
        <v>118</v>
      </c>
      <c r="C438" s="31" t="s">
        <v>175</v>
      </c>
      <c r="D438" s="10" t="s">
        <v>120</v>
      </c>
      <c r="E438" s="33">
        <v>0.15520999999999999</v>
      </c>
      <c r="F438" s="32">
        <v>100</v>
      </c>
      <c r="G438" s="33">
        <v>0.15520999999999999</v>
      </c>
      <c r="H438" s="34">
        <v>1.49030523516522E-2</v>
      </c>
      <c r="I438" s="34">
        <v>1.49030523516522E-2</v>
      </c>
      <c r="J438" s="35">
        <v>0</v>
      </c>
      <c r="K438" s="35">
        <v>0</v>
      </c>
      <c r="L438" s="34">
        <v>0</v>
      </c>
      <c r="M438" s="34">
        <v>0</v>
      </c>
    </row>
    <row r="439" spans="1:13" ht="15" customHeight="1" x14ac:dyDescent="0.25">
      <c r="A439" s="31" t="s">
        <v>162</v>
      </c>
      <c r="B439" s="31" t="s">
        <v>114</v>
      </c>
      <c r="C439" s="31" t="s">
        <v>113</v>
      </c>
      <c r="D439" s="10" t="s">
        <v>120</v>
      </c>
      <c r="E439" s="33">
        <v>0.16153000000000001</v>
      </c>
      <c r="F439" s="32">
        <v>96</v>
      </c>
      <c r="G439" s="33">
        <v>0.15506880000000001</v>
      </c>
      <c r="H439" s="34">
        <v>1.5514573855301901E-2</v>
      </c>
      <c r="I439" s="34">
        <v>1.4889394083910301E-2</v>
      </c>
      <c r="J439" s="35">
        <v>0</v>
      </c>
      <c r="K439" s="35">
        <v>0</v>
      </c>
      <c r="L439" s="34">
        <v>0</v>
      </c>
      <c r="M439" s="34">
        <v>0</v>
      </c>
    </row>
    <row r="440" spans="1:13" ht="15" customHeight="1" x14ac:dyDescent="0.25">
      <c r="A440" s="31" t="s">
        <v>91</v>
      </c>
      <c r="B440" s="31" t="s">
        <v>104</v>
      </c>
      <c r="C440" s="31" t="s">
        <v>182</v>
      </c>
      <c r="D440" s="10" t="s">
        <v>120</v>
      </c>
      <c r="E440" s="33">
        <v>0.15497</v>
      </c>
      <c r="F440" s="32">
        <v>100</v>
      </c>
      <c r="G440" s="33">
        <v>0.15497</v>
      </c>
      <c r="H440" s="34">
        <v>1.48798372749923E-2</v>
      </c>
      <c r="I440" s="34">
        <v>1.48798372749923E-2</v>
      </c>
      <c r="J440" s="35">
        <v>0</v>
      </c>
      <c r="K440" s="35">
        <v>0</v>
      </c>
      <c r="L440" s="34">
        <v>0</v>
      </c>
      <c r="M440" s="34">
        <v>0</v>
      </c>
    </row>
    <row r="441" spans="1:13" ht="15" customHeight="1" x14ac:dyDescent="0.25">
      <c r="A441" s="31" t="s">
        <v>151</v>
      </c>
      <c r="B441" s="31" t="s">
        <v>104</v>
      </c>
      <c r="C441" s="31" t="s">
        <v>117</v>
      </c>
      <c r="D441" s="10" t="s">
        <v>120</v>
      </c>
      <c r="E441" s="33">
        <v>0.16130999999999901</v>
      </c>
      <c r="F441" s="32">
        <v>96</v>
      </c>
      <c r="G441" s="33">
        <v>0.15485759999999901</v>
      </c>
      <c r="H441" s="34">
        <v>1.5493280525686401E-2</v>
      </c>
      <c r="I441" s="34">
        <v>1.48689650633426E-2</v>
      </c>
      <c r="J441" s="35">
        <v>0</v>
      </c>
      <c r="K441" s="35">
        <v>0</v>
      </c>
      <c r="L441" s="34">
        <v>0</v>
      </c>
      <c r="M441" s="34">
        <v>0</v>
      </c>
    </row>
    <row r="442" spans="1:13" ht="15" customHeight="1" x14ac:dyDescent="0.25">
      <c r="A442" s="31" t="s">
        <v>154</v>
      </c>
      <c r="B442" s="31" t="s">
        <v>105</v>
      </c>
      <c r="C442" s="31" t="s">
        <v>171</v>
      </c>
      <c r="D442" s="10" t="s">
        <v>120</v>
      </c>
      <c r="E442" s="33">
        <v>0.15631999999999999</v>
      </c>
      <c r="F442" s="32">
        <v>99</v>
      </c>
      <c r="G442" s="33">
        <v>0.1547568</v>
      </c>
      <c r="H442" s="34">
        <v>1.50104289890382E-2</v>
      </c>
      <c r="I442" s="34">
        <v>1.4859214993949699E-2</v>
      </c>
      <c r="J442" s="35">
        <v>0</v>
      </c>
      <c r="K442" s="35">
        <v>0</v>
      </c>
      <c r="L442" s="34">
        <v>0</v>
      </c>
      <c r="M442" s="34">
        <v>0</v>
      </c>
    </row>
    <row r="443" spans="1:13" ht="15" customHeight="1" x14ac:dyDescent="0.25">
      <c r="A443" s="31" t="s">
        <v>162</v>
      </c>
      <c r="B443" s="31" t="s">
        <v>117</v>
      </c>
      <c r="C443" s="31" t="s">
        <v>171</v>
      </c>
      <c r="D443" s="10" t="s">
        <v>120</v>
      </c>
      <c r="E443" s="33">
        <v>0.15432000000000001</v>
      </c>
      <c r="F443" s="32">
        <v>100</v>
      </c>
      <c r="G443" s="33">
        <v>0.15432000000000001</v>
      </c>
      <c r="H443" s="34">
        <v>1.4816965775657101E-2</v>
      </c>
      <c r="I443" s="34">
        <v>1.4816965775657101E-2</v>
      </c>
      <c r="J443" s="35">
        <v>0</v>
      </c>
      <c r="K443" s="35">
        <v>0</v>
      </c>
      <c r="L443" s="34">
        <v>0</v>
      </c>
      <c r="M443" s="34">
        <v>0</v>
      </c>
    </row>
    <row r="444" spans="1:13" ht="15" customHeight="1" x14ac:dyDescent="0.25">
      <c r="A444" s="31" t="s">
        <v>164</v>
      </c>
      <c r="B444" s="31" t="s">
        <v>102</v>
      </c>
      <c r="C444" s="31" t="s">
        <v>103</v>
      </c>
      <c r="D444" s="10" t="s">
        <v>120</v>
      </c>
      <c r="E444" s="33">
        <v>0.15745000000000001</v>
      </c>
      <c r="F444" s="32">
        <v>98</v>
      </c>
      <c r="G444" s="33">
        <v>0.15430099999999999</v>
      </c>
      <c r="H444" s="34">
        <v>1.51197520099386E-2</v>
      </c>
      <c r="I444" s="34">
        <v>1.4815128051959E-2</v>
      </c>
      <c r="J444" s="35">
        <v>0</v>
      </c>
      <c r="K444" s="35">
        <v>0</v>
      </c>
      <c r="L444" s="34">
        <v>0</v>
      </c>
      <c r="M444" s="34">
        <v>0</v>
      </c>
    </row>
    <row r="445" spans="1:13" ht="15" customHeight="1" x14ac:dyDescent="0.25">
      <c r="A445" s="31" t="s">
        <v>163</v>
      </c>
      <c r="B445" s="31" t="s">
        <v>104</v>
      </c>
      <c r="C445" s="31" t="s">
        <v>114</v>
      </c>
      <c r="D445" s="10" t="s">
        <v>120</v>
      </c>
      <c r="E445" s="33">
        <v>0.15417</v>
      </c>
      <c r="F445" s="32">
        <v>100</v>
      </c>
      <c r="G445" s="33">
        <v>0.15417</v>
      </c>
      <c r="H445" s="34">
        <v>1.4802457521244801E-2</v>
      </c>
      <c r="I445" s="34">
        <v>1.4802457521244801E-2</v>
      </c>
      <c r="J445" s="35">
        <v>0.17705000000000001</v>
      </c>
      <c r="K445" s="35">
        <v>0.17705000000000001</v>
      </c>
      <c r="L445" s="34">
        <v>-1.84811687913654E-2</v>
      </c>
      <c r="M445" s="34">
        <v>-1.84811687913654E-2</v>
      </c>
    </row>
    <row r="446" spans="1:13" ht="15" customHeight="1" x14ac:dyDescent="0.25">
      <c r="A446" s="31" t="s">
        <v>164</v>
      </c>
      <c r="B446" s="31" t="s">
        <v>104</v>
      </c>
      <c r="C446" s="31" t="s">
        <v>114</v>
      </c>
      <c r="D446" s="10" t="s">
        <v>120</v>
      </c>
      <c r="E446" s="33">
        <v>0.15389</v>
      </c>
      <c r="F446" s="32">
        <v>100</v>
      </c>
      <c r="G446" s="33">
        <v>0.15389</v>
      </c>
      <c r="H446" s="34">
        <v>1.47753760012927E-2</v>
      </c>
      <c r="I446" s="34">
        <v>1.47753760012927E-2</v>
      </c>
      <c r="J446" s="35">
        <v>0.11684</v>
      </c>
      <c r="K446" s="35">
        <v>0.11684</v>
      </c>
      <c r="L446" s="34">
        <v>-1.2234860599057E-2</v>
      </c>
      <c r="M446" s="34">
        <v>-1.2234860599057E-2</v>
      </c>
    </row>
    <row r="447" spans="1:13" ht="15" customHeight="1" x14ac:dyDescent="0.25">
      <c r="A447" s="31" t="s">
        <v>48</v>
      </c>
      <c r="B447" s="31" t="s">
        <v>114</v>
      </c>
      <c r="C447" s="31" t="s">
        <v>113</v>
      </c>
      <c r="D447" s="10" t="s">
        <v>120</v>
      </c>
      <c r="E447" s="33">
        <v>0.15864</v>
      </c>
      <c r="F447" s="32">
        <v>97</v>
      </c>
      <c r="G447" s="33">
        <v>0.15388080000000001</v>
      </c>
      <c r="H447" s="34">
        <v>1.5234892522226E-2</v>
      </c>
      <c r="I447" s="34">
        <v>1.47744861921863E-2</v>
      </c>
      <c r="J447" s="35">
        <v>0</v>
      </c>
      <c r="K447" s="35">
        <v>0</v>
      </c>
      <c r="L447" s="34">
        <v>0</v>
      </c>
      <c r="M447" s="34">
        <v>0</v>
      </c>
    </row>
    <row r="448" spans="1:13" ht="15" customHeight="1" x14ac:dyDescent="0.25">
      <c r="A448" s="31" t="s">
        <v>151</v>
      </c>
      <c r="B448" s="31" t="s">
        <v>105</v>
      </c>
      <c r="C448" s="31" t="s">
        <v>103</v>
      </c>
      <c r="D448" s="10" t="s">
        <v>120</v>
      </c>
      <c r="E448" s="33">
        <v>0.15540999999999999</v>
      </c>
      <c r="F448" s="32">
        <v>99</v>
      </c>
      <c r="G448" s="33">
        <v>0.15385589999999999</v>
      </c>
      <c r="H448" s="34">
        <v>1.4922398654522301E-2</v>
      </c>
      <c r="I448" s="34">
        <v>1.47720779084095E-2</v>
      </c>
      <c r="J448" s="35">
        <v>0</v>
      </c>
      <c r="K448" s="35">
        <v>0</v>
      </c>
      <c r="L448" s="34">
        <v>0</v>
      </c>
      <c r="M448" s="34">
        <v>0</v>
      </c>
    </row>
    <row r="449" spans="1:13" ht="15" customHeight="1" x14ac:dyDescent="0.25">
      <c r="A449" s="31" t="s">
        <v>101</v>
      </c>
      <c r="B449" s="31" t="s">
        <v>107</v>
      </c>
      <c r="C449" s="31" t="s">
        <v>106</v>
      </c>
      <c r="D449" s="10" t="s">
        <v>120</v>
      </c>
      <c r="E449" s="33">
        <v>0.26034000000000002</v>
      </c>
      <c r="F449" s="32">
        <v>59</v>
      </c>
      <c r="G449" s="33">
        <v>0.1536006</v>
      </c>
      <c r="H449" s="34">
        <v>2.5123458044854202E-2</v>
      </c>
      <c r="I449" s="34">
        <v>1.47473860755398E-2</v>
      </c>
      <c r="J449" s="35">
        <v>9.8899999999999995E-3</v>
      </c>
      <c r="K449" s="35">
        <v>5.8351000000000002E-3</v>
      </c>
      <c r="L449" s="34">
        <v>-1.0414727902252599E-3</v>
      </c>
      <c r="M449" s="34">
        <v>-6.1460020079084899E-4</v>
      </c>
    </row>
    <row r="450" spans="1:13" ht="15" customHeight="1" x14ac:dyDescent="0.25">
      <c r="A450" s="31" t="s">
        <v>126</v>
      </c>
      <c r="B450" s="31" t="s">
        <v>119</v>
      </c>
      <c r="C450" s="31" t="s">
        <v>102</v>
      </c>
      <c r="D450" s="10" t="s">
        <v>120</v>
      </c>
      <c r="E450" s="33">
        <v>0.24371999999999999</v>
      </c>
      <c r="F450" s="32">
        <v>63</v>
      </c>
      <c r="G450" s="33">
        <v>0.1535436</v>
      </c>
      <c r="H450" s="34">
        <v>2.35008913693046E-2</v>
      </c>
      <c r="I450" s="34">
        <v>1.47418732924324E-2</v>
      </c>
      <c r="J450" s="35">
        <v>0</v>
      </c>
      <c r="K450" s="35">
        <v>0</v>
      </c>
      <c r="L450" s="34">
        <v>0</v>
      </c>
      <c r="M450" s="34">
        <v>0</v>
      </c>
    </row>
    <row r="451" spans="1:13" ht="15" customHeight="1" x14ac:dyDescent="0.25">
      <c r="A451" s="31" t="s">
        <v>123</v>
      </c>
      <c r="B451" s="31" t="s">
        <v>102</v>
      </c>
      <c r="C451" s="31" t="s">
        <v>103</v>
      </c>
      <c r="D451" s="10" t="s">
        <v>120</v>
      </c>
      <c r="E451" s="33">
        <v>0.15345999999999901</v>
      </c>
      <c r="F451" s="32">
        <v>100</v>
      </c>
      <c r="G451" s="33">
        <v>0.15345999999999901</v>
      </c>
      <c r="H451" s="34">
        <v>1.47337879313829E-2</v>
      </c>
      <c r="I451" s="34">
        <v>1.47337879313829E-2</v>
      </c>
      <c r="J451" s="35">
        <v>6.6610000000000003E-2</v>
      </c>
      <c r="K451" s="35">
        <v>6.6610000000000003E-2</v>
      </c>
      <c r="L451" s="34">
        <v>-6.9934948466186999E-3</v>
      </c>
      <c r="M451" s="34">
        <v>-6.9934948466186999E-3</v>
      </c>
    </row>
    <row r="452" spans="1:13" ht="15" customHeight="1" x14ac:dyDescent="0.25">
      <c r="A452" s="31" t="s">
        <v>157</v>
      </c>
      <c r="B452" s="31" t="s">
        <v>104</v>
      </c>
      <c r="C452" s="31" t="s">
        <v>182</v>
      </c>
      <c r="D452" s="10" t="s">
        <v>120</v>
      </c>
      <c r="E452" s="33">
        <v>0.15337999999999999</v>
      </c>
      <c r="F452" s="32">
        <v>100</v>
      </c>
      <c r="G452" s="33">
        <v>0.15337999999999999</v>
      </c>
      <c r="H452" s="34">
        <v>1.47260508040976E-2</v>
      </c>
      <c r="I452" s="34">
        <v>1.47260508040976E-2</v>
      </c>
      <c r="J452" s="35">
        <v>0</v>
      </c>
      <c r="K452" s="35">
        <v>0</v>
      </c>
      <c r="L452" s="34">
        <v>0</v>
      </c>
      <c r="M452" s="34">
        <v>0</v>
      </c>
    </row>
    <row r="453" spans="1:13" ht="15" customHeight="1" x14ac:dyDescent="0.25">
      <c r="A453" s="31" t="s">
        <v>140</v>
      </c>
      <c r="B453" s="31" t="s">
        <v>119</v>
      </c>
      <c r="C453" s="31" t="s">
        <v>180</v>
      </c>
      <c r="D453" s="10" t="s">
        <v>120</v>
      </c>
      <c r="E453" s="33">
        <v>0.15334999999999999</v>
      </c>
      <c r="F453" s="32">
        <v>100</v>
      </c>
      <c r="G453" s="33">
        <v>0.15334999999999999</v>
      </c>
      <c r="H453" s="34">
        <v>1.4723149396574899E-2</v>
      </c>
      <c r="I453" s="34">
        <v>1.4723149396574899E-2</v>
      </c>
      <c r="J453" s="35">
        <v>0</v>
      </c>
      <c r="K453" s="35">
        <v>0</v>
      </c>
      <c r="L453" s="34">
        <v>0</v>
      </c>
      <c r="M453" s="34">
        <v>0</v>
      </c>
    </row>
    <row r="454" spans="1:13" ht="15" customHeight="1" x14ac:dyDescent="0.25">
      <c r="A454" s="31" t="s">
        <v>167</v>
      </c>
      <c r="B454" s="31" t="s">
        <v>106</v>
      </c>
      <c r="C454" s="31" t="s">
        <v>174</v>
      </c>
      <c r="D454" s="10" t="s">
        <v>120</v>
      </c>
      <c r="E454" s="33">
        <v>0.15808</v>
      </c>
      <c r="F454" s="32">
        <v>97</v>
      </c>
      <c r="G454" s="33">
        <v>0.15333759999999999</v>
      </c>
      <c r="H454" s="34">
        <v>1.51807071249927E-2</v>
      </c>
      <c r="I454" s="34">
        <v>1.47219501505553E-2</v>
      </c>
      <c r="J454" s="35">
        <v>0</v>
      </c>
      <c r="K454" s="35">
        <v>0</v>
      </c>
      <c r="L454" s="34">
        <v>0</v>
      </c>
      <c r="M454" s="34">
        <v>0</v>
      </c>
    </row>
    <row r="455" spans="1:13" ht="15" customHeight="1" x14ac:dyDescent="0.25">
      <c r="A455" s="31" t="s">
        <v>164</v>
      </c>
      <c r="B455" s="31" t="s">
        <v>114</v>
      </c>
      <c r="C455" s="31" t="s">
        <v>113</v>
      </c>
      <c r="D455" s="10" t="s">
        <v>120</v>
      </c>
      <c r="E455" s="33">
        <v>0.15629000000000001</v>
      </c>
      <c r="F455" s="32">
        <v>98</v>
      </c>
      <c r="G455" s="33">
        <v>0.1531642</v>
      </c>
      <c r="H455" s="34">
        <v>1.50075267683926E-2</v>
      </c>
      <c r="I455" s="34">
        <v>1.4705180197446901E-2</v>
      </c>
      <c r="J455" s="35">
        <v>0</v>
      </c>
      <c r="K455" s="35">
        <v>0</v>
      </c>
      <c r="L455" s="34">
        <v>0</v>
      </c>
      <c r="M455" s="34">
        <v>0</v>
      </c>
    </row>
    <row r="456" spans="1:13" ht="15" customHeight="1" x14ac:dyDescent="0.25">
      <c r="A456" s="31" t="s">
        <v>167</v>
      </c>
      <c r="B456" s="31" t="s">
        <v>107</v>
      </c>
      <c r="C456" s="31" t="s">
        <v>174</v>
      </c>
      <c r="D456" s="10" t="s">
        <v>120</v>
      </c>
      <c r="E456" s="33">
        <v>0.16253999999999999</v>
      </c>
      <c r="F456" s="32">
        <v>94</v>
      </c>
      <c r="G456" s="33">
        <v>0.1527876</v>
      </c>
      <c r="H456" s="34">
        <v>1.56123353260408E-2</v>
      </c>
      <c r="I456" s="34">
        <v>1.46687592123819E-2</v>
      </c>
      <c r="J456" s="35">
        <v>0</v>
      </c>
      <c r="K456" s="35">
        <v>0</v>
      </c>
      <c r="L456" s="34">
        <v>0</v>
      </c>
      <c r="M456" s="34">
        <v>0</v>
      </c>
    </row>
    <row r="457" spans="1:13" ht="15" customHeight="1" x14ac:dyDescent="0.25">
      <c r="A457" s="31" t="s">
        <v>98</v>
      </c>
      <c r="B457" s="31" t="s">
        <v>108</v>
      </c>
      <c r="C457" s="31" t="s">
        <v>180</v>
      </c>
      <c r="D457" s="10" t="s">
        <v>120</v>
      </c>
      <c r="E457" s="33">
        <v>0.19585</v>
      </c>
      <c r="F457" s="32">
        <v>78</v>
      </c>
      <c r="G457" s="33">
        <v>0.15276299999999901</v>
      </c>
      <c r="H457" s="34">
        <v>1.8841806899591199E-2</v>
      </c>
      <c r="I457" s="34">
        <v>1.46663801919284E-2</v>
      </c>
      <c r="J457" s="35">
        <v>0</v>
      </c>
      <c r="K457" s="35">
        <v>0</v>
      </c>
      <c r="L457" s="34">
        <v>0</v>
      </c>
      <c r="M457" s="34">
        <v>0</v>
      </c>
    </row>
    <row r="458" spans="1:13" ht="15" customHeight="1" x14ac:dyDescent="0.25">
      <c r="A458" s="31" t="s">
        <v>151</v>
      </c>
      <c r="B458" s="31" t="s">
        <v>113</v>
      </c>
      <c r="C458" s="31" t="s">
        <v>107</v>
      </c>
      <c r="D458" s="10" t="s">
        <v>120</v>
      </c>
      <c r="E458" s="33">
        <v>0.15420999999999899</v>
      </c>
      <c r="F458" s="32">
        <v>99</v>
      </c>
      <c r="G458" s="33">
        <v>0.1526679</v>
      </c>
      <c r="H458" s="34">
        <v>1.4806326368807399E-2</v>
      </c>
      <c r="I458" s="34">
        <v>1.4657183299467301E-2</v>
      </c>
      <c r="J458" s="35">
        <v>0</v>
      </c>
      <c r="K458" s="35">
        <v>0</v>
      </c>
      <c r="L458" s="34">
        <v>0</v>
      </c>
      <c r="M458" s="34">
        <v>0</v>
      </c>
    </row>
    <row r="459" spans="1:13" ht="15" customHeight="1" x14ac:dyDescent="0.25">
      <c r="A459" s="31" t="s">
        <v>130</v>
      </c>
      <c r="B459" s="31" t="s">
        <v>102</v>
      </c>
      <c r="C459" s="31" t="s">
        <v>175</v>
      </c>
      <c r="D459" s="10" t="s">
        <v>120</v>
      </c>
      <c r="E459" s="33">
        <v>0.15248999999999999</v>
      </c>
      <c r="F459" s="32">
        <v>100</v>
      </c>
      <c r="G459" s="33">
        <v>0.15248999999999999</v>
      </c>
      <c r="H459" s="34">
        <v>1.46399792418097E-2</v>
      </c>
      <c r="I459" s="34">
        <v>1.46399792418097E-2</v>
      </c>
      <c r="J459" s="35">
        <v>0</v>
      </c>
      <c r="K459" s="35">
        <v>0</v>
      </c>
      <c r="L459" s="34">
        <v>0</v>
      </c>
      <c r="M459" s="34">
        <v>0</v>
      </c>
    </row>
    <row r="460" spans="1:13" ht="15" customHeight="1" x14ac:dyDescent="0.25">
      <c r="A460" s="31" t="s">
        <v>167</v>
      </c>
      <c r="B460" s="31" t="s">
        <v>108</v>
      </c>
      <c r="C460" s="31" t="s">
        <v>107</v>
      </c>
      <c r="D460" s="10" t="s">
        <v>120</v>
      </c>
      <c r="E460" s="33">
        <v>0.42298999999999998</v>
      </c>
      <c r="F460" s="32">
        <v>36</v>
      </c>
      <c r="G460" s="33">
        <v>0.15227639999999901</v>
      </c>
      <c r="H460" s="34">
        <v>4.1138944590623103E-2</v>
      </c>
      <c r="I460" s="34">
        <v>1.4619323153243199E-2</v>
      </c>
      <c r="J460" s="35">
        <v>0</v>
      </c>
      <c r="K460" s="35">
        <v>0</v>
      </c>
      <c r="L460" s="34">
        <v>0</v>
      </c>
      <c r="M460" s="34">
        <v>0</v>
      </c>
    </row>
    <row r="461" spans="1:13" ht="15" customHeight="1" x14ac:dyDescent="0.25">
      <c r="A461" s="31" t="s">
        <v>153</v>
      </c>
      <c r="B461" s="31" t="s">
        <v>117</v>
      </c>
      <c r="C461" s="31" t="s">
        <v>103</v>
      </c>
      <c r="D461" s="10" t="s">
        <v>120</v>
      </c>
      <c r="E461" s="33">
        <v>0.15187999999999999</v>
      </c>
      <c r="F461" s="32">
        <v>100</v>
      </c>
      <c r="G461" s="33">
        <v>0.15187999999999999</v>
      </c>
      <c r="H461" s="34">
        <v>1.4580990590099501E-2</v>
      </c>
      <c r="I461" s="34">
        <v>1.4580990590099501E-2</v>
      </c>
      <c r="J461" s="35">
        <v>0</v>
      </c>
      <c r="K461" s="35">
        <v>0</v>
      </c>
      <c r="L461" s="34">
        <v>0</v>
      </c>
      <c r="M461" s="34">
        <v>0</v>
      </c>
    </row>
    <row r="462" spans="1:13" ht="15" customHeight="1" x14ac:dyDescent="0.25">
      <c r="A462" s="31" t="s">
        <v>135</v>
      </c>
      <c r="B462" s="31" t="s">
        <v>107</v>
      </c>
      <c r="C462" s="31" t="s">
        <v>174</v>
      </c>
      <c r="D462" s="10" t="s">
        <v>120</v>
      </c>
      <c r="E462" s="33">
        <v>0.16983999999999999</v>
      </c>
      <c r="F462" s="32">
        <v>89</v>
      </c>
      <c r="G462" s="33">
        <v>0.1511576</v>
      </c>
      <c r="H462" s="34">
        <v>1.6319208024250902E-2</v>
      </c>
      <c r="I462" s="34">
        <v>1.45111369895776E-2</v>
      </c>
      <c r="J462" s="35">
        <v>0</v>
      </c>
      <c r="K462" s="35">
        <v>0</v>
      </c>
      <c r="L462" s="34">
        <v>0</v>
      </c>
      <c r="M462" s="34">
        <v>0</v>
      </c>
    </row>
    <row r="463" spans="1:13" ht="15" customHeight="1" x14ac:dyDescent="0.25">
      <c r="A463" s="31" t="s">
        <v>142</v>
      </c>
      <c r="B463" s="31" t="s">
        <v>106</v>
      </c>
      <c r="C463" s="31" t="s">
        <v>185</v>
      </c>
      <c r="D463" s="10" t="s">
        <v>120</v>
      </c>
      <c r="E463" s="33">
        <v>0.29583999999999999</v>
      </c>
      <c r="F463" s="32">
        <v>51</v>
      </c>
      <c r="G463" s="33">
        <v>0.1508784</v>
      </c>
      <c r="H463" s="34">
        <v>2.8597849440991301E-2</v>
      </c>
      <c r="I463" s="34">
        <v>1.4484140596478999E-2</v>
      </c>
      <c r="J463" s="35">
        <v>0</v>
      </c>
      <c r="K463" s="35">
        <v>0</v>
      </c>
      <c r="L463" s="34">
        <v>0</v>
      </c>
      <c r="M463" s="34">
        <v>0</v>
      </c>
    </row>
    <row r="464" spans="1:13" ht="15" customHeight="1" x14ac:dyDescent="0.25">
      <c r="A464" s="31" t="s">
        <v>161</v>
      </c>
      <c r="B464" s="31" t="s">
        <v>114</v>
      </c>
      <c r="C464" s="31" t="s">
        <v>107</v>
      </c>
      <c r="D464" s="10" t="s">
        <v>120</v>
      </c>
      <c r="E464" s="33">
        <v>0.15712999999999999</v>
      </c>
      <c r="F464" s="32">
        <v>96</v>
      </c>
      <c r="G464" s="33">
        <v>0.1508448</v>
      </c>
      <c r="H464" s="34">
        <v>1.5088792083320699E-2</v>
      </c>
      <c r="I464" s="34">
        <v>1.4480891795308501E-2</v>
      </c>
      <c r="J464" s="35">
        <v>0</v>
      </c>
      <c r="K464" s="35">
        <v>0</v>
      </c>
      <c r="L464" s="34">
        <v>0</v>
      </c>
      <c r="M464" s="34">
        <v>0</v>
      </c>
    </row>
    <row r="465" spans="1:13" ht="15" customHeight="1" x14ac:dyDescent="0.25">
      <c r="A465" s="31" t="s">
        <v>92</v>
      </c>
      <c r="B465" s="31" t="s">
        <v>114</v>
      </c>
      <c r="C465" s="31" t="s">
        <v>107</v>
      </c>
      <c r="D465" s="10" t="s">
        <v>120</v>
      </c>
      <c r="E465" s="33">
        <v>0.15079999999999999</v>
      </c>
      <c r="F465" s="32">
        <v>100</v>
      </c>
      <c r="G465" s="33">
        <v>0.15079999999999999</v>
      </c>
      <c r="H465" s="34">
        <v>1.44765600765985E-2</v>
      </c>
      <c r="I465" s="34">
        <v>1.44765600765985E-2</v>
      </c>
      <c r="J465" s="35">
        <v>6.3200000000000001E-3</v>
      </c>
      <c r="K465" s="35">
        <v>6.3200000000000001E-3</v>
      </c>
      <c r="L465" s="34">
        <v>-6.6565681109598198E-4</v>
      </c>
      <c r="M465" s="34">
        <v>-6.6565681109598198E-4</v>
      </c>
    </row>
    <row r="466" spans="1:13" ht="15" customHeight="1" x14ac:dyDescent="0.25">
      <c r="A466" s="31" t="s">
        <v>136</v>
      </c>
      <c r="B466" s="31" t="s">
        <v>110</v>
      </c>
      <c r="C466" s="31" t="s">
        <v>171</v>
      </c>
      <c r="D466" s="10" t="s">
        <v>120</v>
      </c>
      <c r="E466" s="33">
        <v>0.15706999999999999</v>
      </c>
      <c r="F466" s="32">
        <v>96</v>
      </c>
      <c r="G466" s="33">
        <v>0.15078720000000001</v>
      </c>
      <c r="H466" s="34">
        <v>1.50829872022011E-2</v>
      </c>
      <c r="I466" s="34">
        <v>1.4475322446078701E-2</v>
      </c>
      <c r="J466" s="35">
        <v>0</v>
      </c>
      <c r="K466" s="35">
        <v>0</v>
      </c>
      <c r="L466" s="34">
        <v>0</v>
      </c>
      <c r="M466" s="34">
        <v>0</v>
      </c>
    </row>
    <row r="467" spans="1:13" ht="15" customHeight="1" x14ac:dyDescent="0.25">
      <c r="A467" s="31" t="s">
        <v>154</v>
      </c>
      <c r="B467" s="31" t="s">
        <v>114</v>
      </c>
      <c r="C467" s="31" t="s">
        <v>173</v>
      </c>
      <c r="D467" s="10" t="s">
        <v>120</v>
      </c>
      <c r="E467" s="33">
        <v>0.15176999999999999</v>
      </c>
      <c r="F467" s="32">
        <v>99</v>
      </c>
      <c r="G467" s="33">
        <v>0.15025230000000001</v>
      </c>
      <c r="H467" s="34">
        <v>1.45703536572288E-2</v>
      </c>
      <c r="I467" s="34">
        <v>1.4423604376819299E-2</v>
      </c>
      <c r="J467" s="35">
        <v>0</v>
      </c>
      <c r="K467" s="35">
        <v>0</v>
      </c>
      <c r="L467" s="34">
        <v>0</v>
      </c>
      <c r="M467" s="34">
        <v>0</v>
      </c>
    </row>
    <row r="468" spans="1:13" ht="15" customHeight="1" x14ac:dyDescent="0.25">
      <c r="A468" s="31" t="s">
        <v>96</v>
      </c>
      <c r="B468" s="31" t="s">
        <v>114</v>
      </c>
      <c r="C468" s="31" t="s">
        <v>107</v>
      </c>
      <c r="D468" s="10" t="s">
        <v>120</v>
      </c>
      <c r="E468" s="33">
        <v>0.16144</v>
      </c>
      <c r="F468" s="32">
        <v>93</v>
      </c>
      <c r="G468" s="33">
        <v>0.1501392</v>
      </c>
      <c r="H468" s="34">
        <v>1.5505862893766501E-2</v>
      </c>
      <c r="I468" s="34">
        <v>1.4412669374004299E-2</v>
      </c>
      <c r="J468" s="35">
        <v>0</v>
      </c>
      <c r="K468" s="35">
        <v>0</v>
      </c>
      <c r="L468" s="34">
        <v>0</v>
      </c>
      <c r="M468" s="34">
        <v>0</v>
      </c>
    </row>
    <row r="469" spans="1:13" ht="15" customHeight="1" x14ac:dyDescent="0.25">
      <c r="A469" s="31" t="s">
        <v>144</v>
      </c>
      <c r="B469" s="31" t="s">
        <v>111</v>
      </c>
      <c r="C469" s="31" t="s">
        <v>110</v>
      </c>
      <c r="D469" s="10" t="s">
        <v>120</v>
      </c>
      <c r="E469" s="33">
        <v>0.16105</v>
      </c>
      <c r="F469" s="32">
        <v>93</v>
      </c>
      <c r="G469" s="33">
        <v>0.14977650000000001</v>
      </c>
      <c r="H469" s="34">
        <v>1.5468116257220299E-2</v>
      </c>
      <c r="I469" s="34">
        <v>1.43776027463025E-2</v>
      </c>
      <c r="J469" s="35">
        <v>2.79899999999999E-2</v>
      </c>
      <c r="K469" s="35">
        <v>2.60306999999999E-2</v>
      </c>
      <c r="L469" s="34">
        <v>-2.9446966837517398E-3</v>
      </c>
      <c r="M469" s="34">
        <v>-2.7388504615957201E-3</v>
      </c>
    </row>
    <row r="470" spans="1:13" ht="15" customHeight="1" x14ac:dyDescent="0.25">
      <c r="A470" s="31" t="s">
        <v>130</v>
      </c>
      <c r="B470" s="31" t="s">
        <v>104</v>
      </c>
      <c r="C470" s="31" t="s">
        <v>117</v>
      </c>
      <c r="D470" s="10" t="s">
        <v>120</v>
      </c>
      <c r="E470" s="33">
        <v>0.27226</v>
      </c>
      <c r="F470" s="32">
        <v>55</v>
      </c>
      <c r="G470" s="33">
        <v>0.14974299999999999</v>
      </c>
      <c r="H470" s="34">
        <v>2.6288759904894401E-2</v>
      </c>
      <c r="I470" s="34">
        <v>1.4374363954330701E-2</v>
      </c>
      <c r="J470" s="35">
        <v>0</v>
      </c>
      <c r="K470" s="35">
        <v>0</v>
      </c>
      <c r="L470" s="34">
        <v>0</v>
      </c>
      <c r="M470" s="34">
        <v>0</v>
      </c>
    </row>
    <row r="471" spans="1:13" ht="15" customHeight="1" x14ac:dyDescent="0.25">
      <c r="A471" s="31" t="s">
        <v>97</v>
      </c>
      <c r="B471" s="31" t="s">
        <v>104</v>
      </c>
      <c r="C471" s="31" t="s">
        <v>117</v>
      </c>
      <c r="D471" s="10" t="s">
        <v>120</v>
      </c>
      <c r="E471" s="33">
        <v>0.20485999999999999</v>
      </c>
      <c r="F471" s="32">
        <v>73</v>
      </c>
      <c r="G471" s="33">
        <v>0.14954780000000001</v>
      </c>
      <c r="H471" s="34">
        <v>1.9717107697998199E-2</v>
      </c>
      <c r="I471" s="34">
        <v>1.4355492154253E-2</v>
      </c>
      <c r="J471" s="35">
        <v>0</v>
      </c>
      <c r="K471" s="35">
        <v>0</v>
      </c>
      <c r="L471" s="34">
        <v>0</v>
      </c>
      <c r="M471" s="34">
        <v>0</v>
      </c>
    </row>
    <row r="472" spans="1:13" ht="15" customHeight="1" x14ac:dyDescent="0.25">
      <c r="A472" s="31" t="s">
        <v>161</v>
      </c>
      <c r="B472" s="31" t="s">
        <v>117</v>
      </c>
      <c r="C472" s="31" t="s">
        <v>103</v>
      </c>
      <c r="D472" s="10" t="s">
        <v>120</v>
      </c>
      <c r="E472" s="33">
        <v>0.14832999999999999</v>
      </c>
      <c r="F472" s="32">
        <v>100</v>
      </c>
      <c r="G472" s="33">
        <v>0.14832999999999999</v>
      </c>
      <c r="H472" s="34">
        <v>1.42377640258541E-2</v>
      </c>
      <c r="I472" s="34">
        <v>1.42377640258541E-2</v>
      </c>
      <c r="J472" s="35">
        <v>0</v>
      </c>
      <c r="K472" s="35">
        <v>0</v>
      </c>
      <c r="L472" s="34">
        <v>0</v>
      </c>
      <c r="M472" s="34">
        <v>0</v>
      </c>
    </row>
    <row r="473" spans="1:13" ht="15" customHeight="1" x14ac:dyDescent="0.25">
      <c r="A473" s="31" t="s">
        <v>138</v>
      </c>
      <c r="B473" s="31" t="s">
        <v>118</v>
      </c>
      <c r="C473" s="31" t="s">
        <v>175</v>
      </c>
      <c r="D473" s="10" t="s">
        <v>120</v>
      </c>
      <c r="E473" s="33">
        <v>0.14818000000000001</v>
      </c>
      <c r="F473" s="32">
        <v>100</v>
      </c>
      <c r="G473" s="33">
        <v>0.14818000000000001</v>
      </c>
      <c r="H473" s="34">
        <v>1.4223264051955901E-2</v>
      </c>
      <c r="I473" s="34">
        <v>1.4223264051955901E-2</v>
      </c>
      <c r="J473" s="35">
        <v>9.7999999999999997E-3</v>
      </c>
      <c r="K473" s="35">
        <v>9.7999999999999997E-3</v>
      </c>
      <c r="L473" s="34">
        <v>-1.0320001746142401E-3</v>
      </c>
      <c r="M473" s="34">
        <v>-1.0320001746142401E-3</v>
      </c>
    </row>
    <row r="474" spans="1:13" ht="15" customHeight="1" x14ac:dyDescent="0.25">
      <c r="A474" s="31" t="s">
        <v>155</v>
      </c>
      <c r="B474" s="31" t="s">
        <v>103</v>
      </c>
      <c r="C474" s="31" t="s">
        <v>180</v>
      </c>
      <c r="D474" s="10" t="s">
        <v>120</v>
      </c>
      <c r="E474" s="33">
        <v>0.15107000000000001</v>
      </c>
      <c r="F474" s="32">
        <v>98</v>
      </c>
      <c r="G474" s="33">
        <v>0.1480486</v>
      </c>
      <c r="H474" s="34">
        <v>1.45026666972116E-2</v>
      </c>
      <c r="I474" s="34">
        <v>1.42105622451553E-2</v>
      </c>
      <c r="J474" s="35">
        <v>0</v>
      </c>
      <c r="K474" s="35">
        <v>0</v>
      </c>
      <c r="L474" s="34">
        <v>0</v>
      </c>
      <c r="M474" s="34">
        <v>0</v>
      </c>
    </row>
    <row r="475" spans="1:13" ht="15" customHeight="1" x14ac:dyDescent="0.25">
      <c r="A475" s="31" t="s">
        <v>155</v>
      </c>
      <c r="B475" s="31" t="s">
        <v>102</v>
      </c>
      <c r="C475" s="31" t="s">
        <v>171</v>
      </c>
      <c r="D475" s="10" t="s">
        <v>120</v>
      </c>
      <c r="E475" s="33">
        <v>0.14804</v>
      </c>
      <c r="F475" s="32">
        <v>100</v>
      </c>
      <c r="G475" s="33">
        <v>0.14804</v>
      </c>
      <c r="H475" s="34">
        <v>1.4209730930012999E-2</v>
      </c>
      <c r="I475" s="34">
        <v>1.4209730930012999E-2</v>
      </c>
      <c r="J475" s="35">
        <v>0</v>
      </c>
      <c r="K475" s="35">
        <v>0</v>
      </c>
      <c r="L475" s="34">
        <v>0</v>
      </c>
      <c r="M475" s="34">
        <v>0</v>
      </c>
    </row>
    <row r="476" spans="1:13" ht="15" customHeight="1" x14ac:dyDescent="0.25">
      <c r="A476" s="31" t="s">
        <v>164</v>
      </c>
      <c r="B476" s="31" t="s">
        <v>117</v>
      </c>
      <c r="C476" s="31" t="s">
        <v>111</v>
      </c>
      <c r="D476" s="10" t="s">
        <v>120</v>
      </c>
      <c r="E476" s="33">
        <v>0.17613000000000001</v>
      </c>
      <c r="F476" s="32">
        <v>84</v>
      </c>
      <c r="G476" s="33">
        <v>0.1479492</v>
      </c>
      <c r="H476" s="34">
        <v>1.6928675107074E-2</v>
      </c>
      <c r="I476" s="34">
        <v>1.42009538303196E-2</v>
      </c>
      <c r="J476" s="35">
        <v>0</v>
      </c>
      <c r="K476" s="35">
        <v>0</v>
      </c>
      <c r="L476" s="34">
        <v>0</v>
      </c>
      <c r="M476" s="34">
        <v>0</v>
      </c>
    </row>
    <row r="477" spans="1:13" ht="15" customHeight="1" x14ac:dyDescent="0.25">
      <c r="A477" s="31" t="s">
        <v>94</v>
      </c>
      <c r="B477" s="31" t="s">
        <v>103</v>
      </c>
      <c r="C477" s="31" t="s">
        <v>107</v>
      </c>
      <c r="D477" s="10" t="s">
        <v>120</v>
      </c>
      <c r="E477" s="33">
        <v>0.15392</v>
      </c>
      <c r="F477" s="32">
        <v>96</v>
      </c>
      <c r="G477" s="33">
        <v>0.14776320000000001</v>
      </c>
      <c r="H477" s="34">
        <v>1.47782775581475E-2</v>
      </c>
      <c r="I477" s="34">
        <v>1.41829745460859E-2</v>
      </c>
      <c r="J477" s="35">
        <v>2.4639999999999999E-2</v>
      </c>
      <c r="K477" s="35">
        <v>2.3654399999999999E-2</v>
      </c>
      <c r="L477" s="34">
        <v>-2.5927161962852E-3</v>
      </c>
      <c r="M477" s="34">
        <v>-2.48913673039652E-3</v>
      </c>
    </row>
    <row r="478" spans="1:13" ht="15" customHeight="1" x14ac:dyDescent="0.25">
      <c r="A478" s="31" t="s">
        <v>128</v>
      </c>
      <c r="B478" s="31" t="s">
        <v>103</v>
      </c>
      <c r="C478" s="31" t="s">
        <v>107</v>
      </c>
      <c r="D478" s="10" t="s">
        <v>120</v>
      </c>
      <c r="E478" s="33">
        <v>0.15392</v>
      </c>
      <c r="F478" s="32">
        <v>96</v>
      </c>
      <c r="G478" s="33">
        <v>0.14776320000000001</v>
      </c>
      <c r="H478" s="34">
        <v>1.47782775581475E-2</v>
      </c>
      <c r="I478" s="34">
        <v>1.41829745460859E-2</v>
      </c>
      <c r="J478" s="35">
        <v>2.4639999999999999E-2</v>
      </c>
      <c r="K478" s="35">
        <v>2.3654399999999999E-2</v>
      </c>
      <c r="L478" s="34">
        <v>-2.5927161962852E-3</v>
      </c>
      <c r="M478" s="34">
        <v>-2.48913673039652E-3</v>
      </c>
    </row>
    <row r="479" spans="1:13" ht="15" customHeight="1" x14ac:dyDescent="0.25">
      <c r="A479" s="31" t="s">
        <v>100</v>
      </c>
      <c r="B479" s="31" t="s">
        <v>113</v>
      </c>
      <c r="C479" s="31" t="s">
        <v>107</v>
      </c>
      <c r="D479" s="10" t="s">
        <v>120</v>
      </c>
      <c r="E479" s="33">
        <v>0.19167000000000001</v>
      </c>
      <c r="F479" s="32">
        <v>77</v>
      </c>
      <c r="G479" s="33">
        <v>0.14758589999999999</v>
      </c>
      <c r="H479" s="34">
        <v>1.8435984681568401E-2</v>
      </c>
      <c r="I479" s="34">
        <v>1.4165836525087801E-2</v>
      </c>
      <c r="J479" s="35">
        <v>1.7180000000000001E-2</v>
      </c>
      <c r="K479" s="35">
        <v>1.32286E-2</v>
      </c>
      <c r="L479" s="34">
        <v>-1.80845642747073E-3</v>
      </c>
      <c r="M479" s="34">
        <v>-1.39280126817342E-3</v>
      </c>
    </row>
    <row r="480" spans="1:13" ht="15" customHeight="1" x14ac:dyDescent="0.25">
      <c r="A480" s="31" t="s">
        <v>96</v>
      </c>
      <c r="B480" s="31" t="s">
        <v>119</v>
      </c>
      <c r="C480" s="31" t="s">
        <v>182</v>
      </c>
      <c r="D480" s="10" t="s">
        <v>120</v>
      </c>
      <c r="E480" s="33">
        <v>0.17560999999999999</v>
      </c>
      <c r="F480" s="32">
        <v>84</v>
      </c>
      <c r="G480" s="33">
        <v>0.14751239999999999</v>
      </c>
      <c r="H480" s="34">
        <v>1.68782760554715E-2</v>
      </c>
      <c r="I480" s="34">
        <v>1.4158732015847299E-2</v>
      </c>
      <c r="J480" s="35">
        <v>0</v>
      </c>
      <c r="K480" s="35">
        <v>0</v>
      </c>
      <c r="L480" s="34">
        <v>0</v>
      </c>
      <c r="M480" s="34">
        <v>0</v>
      </c>
    </row>
    <row r="481" spans="1:13" ht="15" customHeight="1" x14ac:dyDescent="0.25">
      <c r="A481" s="31" t="s">
        <v>100</v>
      </c>
      <c r="B481" s="31" t="s">
        <v>119</v>
      </c>
      <c r="C481" s="31" t="s">
        <v>112</v>
      </c>
      <c r="D481" s="10" t="s">
        <v>120</v>
      </c>
      <c r="E481" s="33">
        <v>0.14899999999999999</v>
      </c>
      <c r="F481" s="32">
        <v>99</v>
      </c>
      <c r="G481" s="33">
        <v>0.14751</v>
      </c>
      <c r="H481" s="34">
        <v>1.43025331068862E-2</v>
      </c>
      <c r="I481" s="34">
        <v>1.41585000327113E-2</v>
      </c>
      <c r="J481" s="35">
        <v>3.6429999999999997E-2</v>
      </c>
      <c r="K481" s="35">
        <v>3.6065699999999999E-2</v>
      </c>
      <c r="L481" s="34">
        <v>-3.8309267904719198E-3</v>
      </c>
      <c r="M481" s="34">
        <v>-3.7926902626433901E-3</v>
      </c>
    </row>
    <row r="482" spans="1:13" ht="15" customHeight="1" x14ac:dyDescent="0.25">
      <c r="A482" s="31" t="s">
        <v>94</v>
      </c>
      <c r="B482" s="31" t="s">
        <v>109</v>
      </c>
      <c r="C482" s="31" t="s">
        <v>106</v>
      </c>
      <c r="D482" s="10" t="s">
        <v>120</v>
      </c>
      <c r="E482" s="33">
        <v>0.56666000000000005</v>
      </c>
      <c r="F482" s="32">
        <v>26</v>
      </c>
      <c r="G482" s="33">
        <v>0.14733160000000001</v>
      </c>
      <c r="H482" s="34">
        <v>5.5493538440542098E-2</v>
      </c>
      <c r="I482" s="34">
        <v>1.41412561015024E-2</v>
      </c>
      <c r="J482" s="35">
        <v>5.0799999999999899E-3</v>
      </c>
      <c r="K482" s="35">
        <v>1.32079999999999E-3</v>
      </c>
      <c r="L482" s="34">
        <v>-5.35088208756917E-4</v>
      </c>
      <c r="M482" s="34">
        <v>-1.39150486753614E-4</v>
      </c>
    </row>
    <row r="483" spans="1:13" ht="15" customHeight="1" x14ac:dyDescent="0.25">
      <c r="A483" s="31" t="s">
        <v>128</v>
      </c>
      <c r="B483" s="31" t="s">
        <v>109</v>
      </c>
      <c r="C483" s="31" t="s">
        <v>106</v>
      </c>
      <c r="D483" s="10" t="s">
        <v>120</v>
      </c>
      <c r="E483" s="33">
        <v>0.56666000000000005</v>
      </c>
      <c r="F483" s="32">
        <v>26</v>
      </c>
      <c r="G483" s="33">
        <v>0.14733160000000001</v>
      </c>
      <c r="H483" s="34">
        <v>5.5493538440542098E-2</v>
      </c>
      <c r="I483" s="34">
        <v>1.41412561015024E-2</v>
      </c>
      <c r="J483" s="35">
        <v>5.0799999999999899E-3</v>
      </c>
      <c r="K483" s="35">
        <v>1.32079999999999E-3</v>
      </c>
      <c r="L483" s="34">
        <v>-5.35088208756917E-4</v>
      </c>
      <c r="M483" s="34">
        <v>-1.39150486753614E-4</v>
      </c>
    </row>
    <row r="484" spans="1:13" ht="15" customHeight="1" x14ac:dyDescent="0.25">
      <c r="A484" s="31" t="s">
        <v>148</v>
      </c>
      <c r="B484" s="31" t="s">
        <v>103</v>
      </c>
      <c r="C484" s="31" t="s">
        <v>114</v>
      </c>
      <c r="D484" s="10" t="s">
        <v>120</v>
      </c>
      <c r="E484" s="33">
        <v>0.14724999999999999</v>
      </c>
      <c r="F484" s="32">
        <v>100</v>
      </c>
      <c r="G484" s="33">
        <v>0.14724999999999999</v>
      </c>
      <c r="H484" s="34">
        <v>1.41333688405593E-2</v>
      </c>
      <c r="I484" s="34">
        <v>1.41333688405593E-2</v>
      </c>
      <c r="J484" s="35">
        <v>3.4329999999999999E-2</v>
      </c>
      <c r="K484" s="35">
        <v>3.4329999999999999E-2</v>
      </c>
      <c r="L484" s="34">
        <v>-3.6104929419009599E-3</v>
      </c>
      <c r="M484" s="34">
        <v>-3.6104929419009599E-3</v>
      </c>
    </row>
    <row r="485" spans="1:13" ht="15" customHeight="1" x14ac:dyDescent="0.25">
      <c r="A485" s="31" t="s">
        <v>144</v>
      </c>
      <c r="B485" s="31" t="s">
        <v>106</v>
      </c>
      <c r="C485" s="31" t="s">
        <v>174</v>
      </c>
      <c r="D485" s="10" t="s">
        <v>120</v>
      </c>
      <c r="E485" s="33">
        <v>0.14710999999999999</v>
      </c>
      <c r="F485" s="32">
        <v>100</v>
      </c>
      <c r="G485" s="33">
        <v>0.14710999999999999</v>
      </c>
      <c r="H485" s="34">
        <v>1.41198369181183E-2</v>
      </c>
      <c r="I485" s="34">
        <v>1.41198369181183E-2</v>
      </c>
      <c r="J485" s="35">
        <v>0</v>
      </c>
      <c r="K485" s="35">
        <v>0</v>
      </c>
      <c r="L485" s="34">
        <v>0</v>
      </c>
      <c r="M485" s="34">
        <v>0</v>
      </c>
    </row>
    <row r="486" spans="1:13" ht="15" customHeight="1" x14ac:dyDescent="0.25">
      <c r="A486" s="31" t="s">
        <v>151</v>
      </c>
      <c r="B486" s="31" t="s">
        <v>102</v>
      </c>
      <c r="C486" s="31" t="s">
        <v>175</v>
      </c>
      <c r="D486" s="10" t="s">
        <v>120</v>
      </c>
      <c r="E486" s="33">
        <v>0.14849999999999999</v>
      </c>
      <c r="F486" s="32">
        <v>99</v>
      </c>
      <c r="G486" s="33">
        <v>0.14701500000000001</v>
      </c>
      <c r="H486" s="34">
        <v>1.4254197580209E-2</v>
      </c>
      <c r="I486" s="34">
        <v>1.4110654645008901E-2</v>
      </c>
      <c r="J486" s="35">
        <v>0</v>
      </c>
      <c r="K486" s="35">
        <v>0</v>
      </c>
      <c r="L486" s="34">
        <v>0</v>
      </c>
      <c r="M486" s="34">
        <v>0</v>
      </c>
    </row>
    <row r="487" spans="1:13" ht="15" customHeight="1" x14ac:dyDescent="0.25">
      <c r="A487" s="31" t="s">
        <v>130</v>
      </c>
      <c r="B487" s="31" t="s">
        <v>106</v>
      </c>
      <c r="C487" s="31" t="s">
        <v>107</v>
      </c>
      <c r="D487" s="10" t="s">
        <v>120</v>
      </c>
      <c r="E487" s="33">
        <v>0.14665999999999901</v>
      </c>
      <c r="F487" s="32">
        <v>100</v>
      </c>
      <c r="G487" s="33">
        <v>0.14665999999999901</v>
      </c>
      <c r="H487" s="34">
        <v>1.40763426760501E-2</v>
      </c>
      <c r="I487" s="34">
        <v>1.40763426760501E-2</v>
      </c>
      <c r="J487" s="35">
        <v>6.9819999999999993E-2</v>
      </c>
      <c r="K487" s="35">
        <v>6.9819999999999993E-2</v>
      </c>
      <c r="L487" s="34">
        <v>-7.3292800654842704E-3</v>
      </c>
      <c r="M487" s="34">
        <v>-7.3292800654842704E-3</v>
      </c>
    </row>
    <row r="488" spans="1:13" ht="15" customHeight="1" x14ac:dyDescent="0.25">
      <c r="A488" s="31" t="s">
        <v>155</v>
      </c>
      <c r="B488" s="31" t="s">
        <v>116</v>
      </c>
      <c r="C488" s="31" t="s">
        <v>111</v>
      </c>
      <c r="D488" s="10" t="s">
        <v>120</v>
      </c>
      <c r="E488" s="33">
        <v>0.14660999999999999</v>
      </c>
      <c r="F488" s="32">
        <v>100</v>
      </c>
      <c r="G488" s="33">
        <v>0.14660999999999999</v>
      </c>
      <c r="H488" s="34">
        <v>1.40715100976371E-2</v>
      </c>
      <c r="I488" s="34">
        <v>1.40715100976371E-2</v>
      </c>
      <c r="J488" s="35">
        <v>6.3759999999999997E-2</v>
      </c>
      <c r="K488" s="35">
        <v>6.3759999999999997E-2</v>
      </c>
      <c r="L488" s="34">
        <v>-6.6952725934593602E-3</v>
      </c>
      <c r="M488" s="34">
        <v>-6.6952725934593602E-3</v>
      </c>
    </row>
    <row r="489" spans="1:13" ht="15" customHeight="1" x14ac:dyDescent="0.25">
      <c r="A489" s="31" t="s">
        <v>129</v>
      </c>
      <c r="B489" s="31" t="s">
        <v>110</v>
      </c>
      <c r="C489" s="31" t="s">
        <v>116</v>
      </c>
      <c r="D489" s="10" t="s">
        <v>120</v>
      </c>
      <c r="E489" s="33">
        <v>0.14785000000000001</v>
      </c>
      <c r="F489" s="32">
        <v>99</v>
      </c>
      <c r="G489" s="33">
        <v>0.14637149999999999</v>
      </c>
      <c r="H489" s="34">
        <v>1.4191364839064099E-2</v>
      </c>
      <c r="I489" s="34">
        <v>1.40484590155269E-2</v>
      </c>
      <c r="J489" s="35">
        <v>1.055E-2</v>
      </c>
      <c r="K489" s="35">
        <v>1.0444500000000001E-2</v>
      </c>
      <c r="L489" s="34">
        <v>-1.11093589349808E-3</v>
      </c>
      <c r="M489" s="34">
        <v>-1.0998326460331901E-3</v>
      </c>
    </row>
    <row r="490" spans="1:13" ht="15" customHeight="1" x14ac:dyDescent="0.25">
      <c r="A490" s="31" t="s">
        <v>99</v>
      </c>
      <c r="B490" s="31" t="s">
        <v>119</v>
      </c>
      <c r="C490" s="31" t="s">
        <v>180</v>
      </c>
      <c r="D490" s="10" t="s">
        <v>120</v>
      </c>
      <c r="E490" s="33">
        <v>0.14637</v>
      </c>
      <c r="F490" s="32">
        <v>100</v>
      </c>
      <c r="G490" s="33">
        <v>0.14637</v>
      </c>
      <c r="H490" s="34">
        <v>1.40483140418257E-2</v>
      </c>
      <c r="I490" s="34">
        <v>1.40483140418257E-2</v>
      </c>
      <c r="J490" s="35">
        <v>0</v>
      </c>
      <c r="K490" s="35">
        <v>0</v>
      </c>
      <c r="L490" s="34">
        <v>0</v>
      </c>
      <c r="M490" s="34">
        <v>0</v>
      </c>
    </row>
    <row r="491" spans="1:13" ht="15" customHeight="1" x14ac:dyDescent="0.25">
      <c r="A491" s="31" t="s">
        <v>143</v>
      </c>
      <c r="B491" s="31" t="s">
        <v>102</v>
      </c>
      <c r="C491" s="31" t="s">
        <v>111</v>
      </c>
      <c r="D491" s="10" t="s">
        <v>120</v>
      </c>
      <c r="E491" s="33">
        <v>0.14560000000000001</v>
      </c>
      <c r="F491" s="32">
        <v>100</v>
      </c>
      <c r="G491" s="33">
        <v>0.14560000000000001</v>
      </c>
      <c r="H491" s="34">
        <v>1.39738969446523E-2</v>
      </c>
      <c r="I491" s="34">
        <v>1.39738969446523E-2</v>
      </c>
      <c r="J491" s="35">
        <v>2.443E-2</v>
      </c>
      <c r="K491" s="35">
        <v>2.443E-2</v>
      </c>
      <c r="L491" s="34">
        <v>-2.5706476095386198E-3</v>
      </c>
      <c r="M491" s="34">
        <v>-2.5706476095386198E-3</v>
      </c>
    </row>
    <row r="492" spans="1:13" ht="15" customHeight="1" x14ac:dyDescent="0.25">
      <c r="A492" s="31" t="s">
        <v>167</v>
      </c>
      <c r="B492" s="31" t="s">
        <v>116</v>
      </c>
      <c r="C492" s="31" t="s">
        <v>108</v>
      </c>
      <c r="D492" s="10" t="s">
        <v>120</v>
      </c>
      <c r="E492" s="33">
        <v>0.14545</v>
      </c>
      <c r="F492" s="32">
        <v>100</v>
      </c>
      <c r="G492" s="33">
        <v>0.14545</v>
      </c>
      <c r="H492" s="34">
        <v>1.3959400743109999E-2</v>
      </c>
      <c r="I492" s="34">
        <v>1.3959400743109999E-2</v>
      </c>
      <c r="J492" s="35">
        <v>9.9299999999999999E-2</v>
      </c>
      <c r="K492" s="35">
        <v>9.9299999999999999E-2</v>
      </c>
      <c r="L492" s="34">
        <v>-1.0407759721010001E-2</v>
      </c>
      <c r="M492" s="34">
        <v>-1.0407759721010001E-2</v>
      </c>
    </row>
    <row r="493" spans="1:13" ht="15" customHeight="1" x14ac:dyDescent="0.25">
      <c r="A493" s="31" t="s">
        <v>126</v>
      </c>
      <c r="B493" s="31" t="s">
        <v>118</v>
      </c>
      <c r="C493" s="31" t="s">
        <v>103</v>
      </c>
      <c r="D493" s="10" t="s">
        <v>120</v>
      </c>
      <c r="E493" s="33">
        <v>0.14535000000000001</v>
      </c>
      <c r="F493" s="32">
        <v>100</v>
      </c>
      <c r="G493" s="33">
        <v>0.14535000000000001</v>
      </c>
      <c r="H493" s="34">
        <v>1.3949736723884099E-2</v>
      </c>
      <c r="I493" s="34">
        <v>1.3949736723884099E-2</v>
      </c>
      <c r="J493" s="35">
        <v>0</v>
      </c>
      <c r="K493" s="35">
        <v>0</v>
      </c>
      <c r="L493" s="34">
        <v>0</v>
      </c>
      <c r="M493" s="34">
        <v>0</v>
      </c>
    </row>
    <row r="494" spans="1:13" ht="15" customHeight="1" x14ac:dyDescent="0.25">
      <c r="A494" s="31" t="s">
        <v>91</v>
      </c>
      <c r="B494" s="31" t="s">
        <v>119</v>
      </c>
      <c r="C494" s="31" t="s">
        <v>111</v>
      </c>
      <c r="D494" s="10" t="s">
        <v>120</v>
      </c>
      <c r="E494" s="33">
        <v>0.14507</v>
      </c>
      <c r="F494" s="32">
        <v>100</v>
      </c>
      <c r="G494" s="33">
        <v>0.14507</v>
      </c>
      <c r="H494" s="34">
        <v>1.3922677960060701E-2</v>
      </c>
      <c r="I494" s="34">
        <v>1.3922677960060701E-2</v>
      </c>
      <c r="J494" s="35">
        <v>3.5560000000000001E-2</v>
      </c>
      <c r="K494" s="35">
        <v>3.5560000000000001E-2</v>
      </c>
      <c r="L494" s="34">
        <v>-3.7396101134308198E-3</v>
      </c>
      <c r="M494" s="34">
        <v>-3.7396101134308198E-3</v>
      </c>
    </row>
    <row r="495" spans="1:13" ht="15" customHeight="1" x14ac:dyDescent="0.25">
      <c r="A495" s="31" t="s">
        <v>138</v>
      </c>
      <c r="B495" s="31" t="s">
        <v>109</v>
      </c>
      <c r="C495" s="31" t="s">
        <v>114</v>
      </c>
      <c r="D495" s="10" t="s">
        <v>120</v>
      </c>
      <c r="E495" s="33">
        <v>0.14498</v>
      </c>
      <c r="F495" s="32">
        <v>100</v>
      </c>
      <c r="G495" s="33">
        <v>0.14498</v>
      </c>
      <c r="H495" s="34">
        <v>1.3913980653616299E-2</v>
      </c>
      <c r="I495" s="34">
        <v>1.3913980653616299E-2</v>
      </c>
      <c r="J495" s="35">
        <v>6.1700000000000001E-3</v>
      </c>
      <c r="K495" s="35">
        <v>6.1700000000000001E-3</v>
      </c>
      <c r="L495" s="34">
        <v>-6.4986312903703104E-4</v>
      </c>
      <c r="M495" s="34">
        <v>-6.4986312903703104E-4</v>
      </c>
    </row>
    <row r="496" spans="1:13" ht="15" customHeight="1" x14ac:dyDescent="0.25">
      <c r="A496" s="31" t="s">
        <v>165</v>
      </c>
      <c r="B496" s="31" t="s">
        <v>117</v>
      </c>
      <c r="C496" s="31" t="s">
        <v>114</v>
      </c>
      <c r="D496" s="10" t="s">
        <v>120</v>
      </c>
      <c r="E496" s="33">
        <v>0.14487</v>
      </c>
      <c r="F496" s="32">
        <v>100</v>
      </c>
      <c r="G496" s="33">
        <v>0.14487</v>
      </c>
      <c r="H496" s="34">
        <v>1.39033507137209E-2</v>
      </c>
      <c r="I496" s="34">
        <v>1.39033507137209E-2</v>
      </c>
      <c r="J496" s="35">
        <v>4.1880000000000001E-2</v>
      </c>
      <c r="K496" s="35">
        <v>4.1880000000000001E-2</v>
      </c>
      <c r="L496" s="34">
        <v>-4.4027776275839996E-3</v>
      </c>
      <c r="M496" s="34">
        <v>-4.4027776275839996E-3</v>
      </c>
    </row>
    <row r="497" spans="1:13" ht="15" customHeight="1" x14ac:dyDescent="0.25">
      <c r="A497" s="31" t="s">
        <v>162</v>
      </c>
      <c r="B497" s="31" t="s">
        <v>104</v>
      </c>
      <c r="C497" s="31" t="s">
        <v>106</v>
      </c>
      <c r="D497" s="10" t="s">
        <v>120</v>
      </c>
      <c r="E497" s="33">
        <v>0.14630000000000001</v>
      </c>
      <c r="F497" s="32">
        <v>99</v>
      </c>
      <c r="G497" s="33">
        <v>0.14483699999999999</v>
      </c>
      <c r="H497" s="34">
        <v>1.40415486254943E-2</v>
      </c>
      <c r="I497" s="34">
        <v>1.3900161753484099E-2</v>
      </c>
      <c r="J497" s="35">
        <v>0</v>
      </c>
      <c r="K497" s="35">
        <v>0</v>
      </c>
      <c r="L497" s="34">
        <v>0</v>
      </c>
      <c r="M497" s="34">
        <v>0</v>
      </c>
    </row>
    <row r="498" spans="1:13" ht="15" customHeight="1" x14ac:dyDescent="0.25">
      <c r="A498" s="31" t="s">
        <v>126</v>
      </c>
      <c r="B498" s="31" t="s">
        <v>113</v>
      </c>
      <c r="C498" s="31" t="s">
        <v>178</v>
      </c>
      <c r="D498" s="10" t="s">
        <v>120</v>
      </c>
      <c r="E498" s="33">
        <v>0.17438999999999999</v>
      </c>
      <c r="F498" s="32">
        <v>83</v>
      </c>
      <c r="G498" s="33">
        <v>0.1447437</v>
      </c>
      <c r="H498" s="34">
        <v>1.6760041931020701E-2</v>
      </c>
      <c r="I498" s="34">
        <v>1.38911457474444E-2</v>
      </c>
      <c r="J498" s="35">
        <v>0</v>
      </c>
      <c r="K498" s="35">
        <v>0</v>
      </c>
      <c r="L498" s="34">
        <v>0</v>
      </c>
      <c r="M498" s="34">
        <v>0</v>
      </c>
    </row>
    <row r="499" spans="1:13" ht="15" customHeight="1" x14ac:dyDescent="0.25">
      <c r="A499" s="31" t="s">
        <v>135</v>
      </c>
      <c r="B499" s="31" t="s">
        <v>119</v>
      </c>
      <c r="C499" s="31" t="s">
        <v>106</v>
      </c>
      <c r="D499" s="10" t="s">
        <v>120</v>
      </c>
      <c r="E499" s="33">
        <v>0.19739000000000001</v>
      </c>
      <c r="F499" s="32">
        <v>73</v>
      </c>
      <c r="G499" s="33">
        <v>0.14409469999999999</v>
      </c>
      <c r="H499" s="34">
        <v>1.89913611084764E-2</v>
      </c>
      <c r="I499" s="34">
        <v>1.38284321254162E-2</v>
      </c>
      <c r="J499" s="35">
        <v>0</v>
      </c>
      <c r="K499" s="35">
        <v>0</v>
      </c>
      <c r="L499" s="34">
        <v>0</v>
      </c>
      <c r="M499" s="34">
        <v>0</v>
      </c>
    </row>
    <row r="500" spans="1:13" ht="15" customHeight="1" x14ac:dyDescent="0.25">
      <c r="A500" s="31" t="s">
        <v>48</v>
      </c>
      <c r="B500" s="31" t="s">
        <v>104</v>
      </c>
      <c r="C500" s="31" t="s">
        <v>113</v>
      </c>
      <c r="D500" s="10" t="s">
        <v>120</v>
      </c>
      <c r="E500" s="33">
        <v>0.14552999999999999</v>
      </c>
      <c r="F500" s="32">
        <v>99</v>
      </c>
      <c r="G500" s="33">
        <v>0.1440747</v>
      </c>
      <c r="H500" s="34">
        <v>1.39671320248087E-2</v>
      </c>
      <c r="I500" s="34">
        <v>1.3826499563855E-2</v>
      </c>
      <c r="J500" s="35">
        <v>0</v>
      </c>
      <c r="K500" s="35">
        <v>0</v>
      </c>
      <c r="L500" s="34">
        <v>0</v>
      </c>
      <c r="M500" s="34">
        <v>0</v>
      </c>
    </row>
    <row r="501" spans="1:13" ht="15" customHeight="1" x14ac:dyDescent="0.25">
      <c r="A501" s="31" t="s">
        <v>89</v>
      </c>
      <c r="B501" s="31" t="s">
        <v>106</v>
      </c>
      <c r="C501" s="31" t="s">
        <v>107</v>
      </c>
      <c r="D501" s="10" t="s">
        <v>120</v>
      </c>
      <c r="E501" s="33">
        <v>0.14360999999999999</v>
      </c>
      <c r="F501" s="32">
        <v>100</v>
      </c>
      <c r="G501" s="33">
        <v>0.14360999999999999</v>
      </c>
      <c r="H501" s="34">
        <v>1.3781597533154701E-2</v>
      </c>
      <c r="I501" s="34">
        <v>1.3781597533154701E-2</v>
      </c>
      <c r="J501" s="35">
        <v>7.3810000000000001E-2</v>
      </c>
      <c r="K501" s="35">
        <v>7.3810000000000001E-2</v>
      </c>
      <c r="L501" s="34">
        <v>-7.7464996749193604E-3</v>
      </c>
      <c r="M501" s="34">
        <v>-7.7464996749193604E-3</v>
      </c>
    </row>
    <row r="502" spans="1:13" ht="15" customHeight="1" x14ac:dyDescent="0.25">
      <c r="A502" s="31" t="s">
        <v>146</v>
      </c>
      <c r="B502" s="31" t="s">
        <v>107</v>
      </c>
      <c r="C502" s="31" t="s">
        <v>114</v>
      </c>
      <c r="D502" s="10" t="s">
        <v>120</v>
      </c>
      <c r="E502" s="33">
        <v>0.14355999999999999</v>
      </c>
      <c r="F502" s="32">
        <v>100</v>
      </c>
      <c r="G502" s="33">
        <v>0.14355999999999999</v>
      </c>
      <c r="H502" s="34">
        <v>1.37767663593491E-2</v>
      </c>
      <c r="I502" s="34">
        <v>1.37767663593491E-2</v>
      </c>
      <c r="J502" s="35">
        <v>0</v>
      </c>
      <c r="K502" s="35">
        <v>0</v>
      </c>
      <c r="L502" s="34">
        <v>0</v>
      </c>
      <c r="M502" s="34">
        <v>0</v>
      </c>
    </row>
    <row r="503" spans="1:13" ht="15" customHeight="1" x14ac:dyDescent="0.25">
      <c r="A503" s="31" t="s">
        <v>101</v>
      </c>
      <c r="B503" s="31" t="s">
        <v>102</v>
      </c>
      <c r="C503" s="31" t="s">
        <v>171</v>
      </c>
      <c r="D503" s="10" t="s">
        <v>120</v>
      </c>
      <c r="E503" s="33">
        <v>0.14354</v>
      </c>
      <c r="F503" s="32">
        <v>100</v>
      </c>
      <c r="G503" s="33">
        <v>0.14354</v>
      </c>
      <c r="H503" s="34">
        <v>1.3774833896273301E-2</v>
      </c>
      <c r="I503" s="34">
        <v>1.3774833896273301E-2</v>
      </c>
      <c r="J503" s="35">
        <v>0</v>
      </c>
      <c r="K503" s="35">
        <v>0</v>
      </c>
      <c r="L503" s="34">
        <v>0</v>
      </c>
      <c r="M503" s="34">
        <v>0</v>
      </c>
    </row>
    <row r="504" spans="1:13" ht="15" customHeight="1" x14ac:dyDescent="0.25">
      <c r="A504" s="31" t="s">
        <v>151</v>
      </c>
      <c r="B504" s="31" t="s">
        <v>112</v>
      </c>
      <c r="C504" s="31" t="s">
        <v>182</v>
      </c>
      <c r="D504" s="10" t="s">
        <v>120</v>
      </c>
      <c r="E504" s="33">
        <v>0.17288999999999999</v>
      </c>
      <c r="F504" s="32">
        <v>83</v>
      </c>
      <c r="G504" s="33">
        <v>0.14349870000000001</v>
      </c>
      <c r="H504" s="34">
        <v>1.66146909477182E-2</v>
      </c>
      <c r="I504" s="34">
        <v>1.3770843371678901E-2</v>
      </c>
      <c r="J504" s="35">
        <v>0</v>
      </c>
      <c r="K504" s="35">
        <v>0</v>
      </c>
      <c r="L504" s="34">
        <v>0</v>
      </c>
      <c r="M504" s="34">
        <v>0</v>
      </c>
    </row>
    <row r="505" spans="1:13" ht="15" customHeight="1" x14ac:dyDescent="0.25">
      <c r="A505" s="31" t="s">
        <v>153</v>
      </c>
      <c r="B505" s="31" t="s">
        <v>114</v>
      </c>
      <c r="C505" s="31" t="s">
        <v>107</v>
      </c>
      <c r="D505" s="10" t="s">
        <v>120</v>
      </c>
      <c r="E505" s="33">
        <v>0.15759000000000001</v>
      </c>
      <c r="F505" s="32">
        <v>91</v>
      </c>
      <c r="G505" s="33">
        <v>0.1434069</v>
      </c>
      <c r="H505" s="34">
        <v>1.51332972747606E-2</v>
      </c>
      <c r="I505" s="34">
        <v>1.37619734483336E-2</v>
      </c>
      <c r="J505" s="35">
        <v>0</v>
      </c>
      <c r="K505" s="35">
        <v>0</v>
      </c>
      <c r="L505" s="34">
        <v>0</v>
      </c>
      <c r="M505" s="34">
        <v>0</v>
      </c>
    </row>
    <row r="506" spans="1:13" ht="15" customHeight="1" x14ac:dyDescent="0.25">
      <c r="A506" s="31" t="s">
        <v>101</v>
      </c>
      <c r="B506" s="31" t="s">
        <v>113</v>
      </c>
      <c r="C506" s="31" t="s">
        <v>178</v>
      </c>
      <c r="D506" s="10" t="s">
        <v>120</v>
      </c>
      <c r="E506" s="33">
        <v>0.16083</v>
      </c>
      <c r="F506" s="32">
        <v>89</v>
      </c>
      <c r="G506" s="33">
        <v>0.14313870000000001</v>
      </c>
      <c r="H506" s="34">
        <v>1.54468239017286E-2</v>
      </c>
      <c r="I506" s="34">
        <v>1.37360598031333E-2</v>
      </c>
      <c r="J506" s="35">
        <v>0</v>
      </c>
      <c r="K506" s="35">
        <v>0</v>
      </c>
      <c r="L506" s="34">
        <v>0</v>
      </c>
      <c r="M506" s="34">
        <v>0</v>
      </c>
    </row>
    <row r="507" spans="1:13" ht="15" customHeight="1" x14ac:dyDescent="0.25">
      <c r="A507" s="31" t="s">
        <v>98</v>
      </c>
      <c r="B507" s="31" t="s">
        <v>108</v>
      </c>
      <c r="C507" s="31" t="s">
        <v>114</v>
      </c>
      <c r="D507" s="10" t="s">
        <v>120</v>
      </c>
      <c r="E507" s="33">
        <v>0.14853</v>
      </c>
      <c r="F507" s="32">
        <v>96</v>
      </c>
      <c r="G507" s="33">
        <v>0.14258879999999999</v>
      </c>
      <c r="H507" s="34">
        <v>1.4257097646853401E-2</v>
      </c>
      <c r="I507" s="34">
        <v>1.3682930205997699E-2</v>
      </c>
      <c r="J507" s="35">
        <v>0</v>
      </c>
      <c r="K507" s="35">
        <v>0</v>
      </c>
      <c r="L507" s="34">
        <v>0</v>
      </c>
      <c r="M507" s="34">
        <v>0</v>
      </c>
    </row>
    <row r="508" spans="1:13" ht="15" customHeight="1" x14ac:dyDescent="0.25">
      <c r="A508" s="31" t="s">
        <v>158</v>
      </c>
      <c r="B508" s="31" t="s">
        <v>119</v>
      </c>
      <c r="C508" s="31" t="s">
        <v>112</v>
      </c>
      <c r="D508" s="10" t="s">
        <v>120</v>
      </c>
      <c r="E508" s="33">
        <v>0.14255000000000001</v>
      </c>
      <c r="F508" s="32">
        <v>100</v>
      </c>
      <c r="G508" s="33">
        <v>0.14255000000000001</v>
      </c>
      <c r="H508" s="34">
        <v>1.3679181577998099E-2</v>
      </c>
      <c r="I508" s="34">
        <v>1.3679181577998099E-2</v>
      </c>
      <c r="J508" s="35">
        <v>3.2469999999999999E-2</v>
      </c>
      <c r="K508" s="35">
        <v>3.2469999999999999E-2</v>
      </c>
      <c r="L508" s="34">
        <v>-3.4152107989475701E-3</v>
      </c>
      <c r="M508" s="34">
        <v>-3.4152107989475701E-3</v>
      </c>
    </row>
    <row r="509" spans="1:13" ht="15" customHeight="1" x14ac:dyDescent="0.25">
      <c r="A509" s="31" t="s">
        <v>143</v>
      </c>
      <c r="B509" s="31" t="s">
        <v>106</v>
      </c>
      <c r="C509" s="31" t="s">
        <v>107</v>
      </c>
      <c r="D509" s="10" t="s">
        <v>120</v>
      </c>
      <c r="E509" s="33">
        <v>0.14251</v>
      </c>
      <c r="F509" s="32">
        <v>100</v>
      </c>
      <c r="G509" s="33">
        <v>0.14251</v>
      </c>
      <c r="H509" s="34">
        <v>1.3675317027562301E-2</v>
      </c>
      <c r="I509" s="34">
        <v>1.3675317027562301E-2</v>
      </c>
      <c r="J509" s="35">
        <v>7.6899999999999996E-2</v>
      </c>
      <c r="K509" s="35">
        <v>7.6899999999999996E-2</v>
      </c>
      <c r="L509" s="34">
        <v>-8.0694891072156105E-3</v>
      </c>
      <c r="M509" s="34">
        <v>-8.0694891072156105E-3</v>
      </c>
    </row>
    <row r="510" spans="1:13" ht="15" customHeight="1" x14ac:dyDescent="0.25">
      <c r="A510" s="31" t="s">
        <v>97</v>
      </c>
      <c r="B510" s="31" t="s">
        <v>111</v>
      </c>
      <c r="C510" s="31" t="s">
        <v>102</v>
      </c>
      <c r="D510" s="10" t="s">
        <v>120</v>
      </c>
      <c r="E510" s="33">
        <v>0.20049</v>
      </c>
      <c r="F510" s="32">
        <v>71</v>
      </c>
      <c r="G510" s="33">
        <v>0.1423479</v>
      </c>
      <c r="H510" s="34">
        <v>1.9292478365096E-2</v>
      </c>
      <c r="I510" s="34">
        <v>1.3659656087753901E-2</v>
      </c>
      <c r="J510" s="35">
        <v>3.9800000000000002E-2</v>
      </c>
      <c r="K510" s="35">
        <v>2.8257999999999998E-2</v>
      </c>
      <c r="L510" s="34">
        <v>-4.1845687138172202E-3</v>
      </c>
      <c r="M510" s="34">
        <v>-2.97284975619649E-3</v>
      </c>
    </row>
    <row r="511" spans="1:13" ht="15" customHeight="1" x14ac:dyDescent="0.25">
      <c r="A511" s="31" t="s">
        <v>159</v>
      </c>
      <c r="B511" s="31" t="s">
        <v>114</v>
      </c>
      <c r="C511" s="31" t="s">
        <v>107</v>
      </c>
      <c r="D511" s="10" t="s">
        <v>120</v>
      </c>
      <c r="E511" s="33">
        <v>0.17351</v>
      </c>
      <c r="F511" s="32">
        <v>82</v>
      </c>
      <c r="G511" s="33">
        <v>0.14227819999999999</v>
      </c>
      <c r="H511" s="34">
        <v>1.6674766834683601E-2</v>
      </c>
      <c r="I511" s="34">
        <v>1.36529222478603E-2</v>
      </c>
      <c r="J511" s="35">
        <v>0</v>
      </c>
      <c r="K511" s="35">
        <v>0</v>
      </c>
      <c r="L511" s="34">
        <v>0</v>
      </c>
      <c r="M511" s="34">
        <v>0</v>
      </c>
    </row>
    <row r="512" spans="1:13" ht="15" customHeight="1" x14ac:dyDescent="0.25">
      <c r="A512" s="31" t="s">
        <v>144</v>
      </c>
      <c r="B512" s="31" t="s">
        <v>119</v>
      </c>
      <c r="C512" s="31" t="s">
        <v>107</v>
      </c>
      <c r="D512" s="10" t="s">
        <v>120</v>
      </c>
      <c r="E512" s="33">
        <v>0.29016999999999998</v>
      </c>
      <c r="F512" s="32">
        <v>49</v>
      </c>
      <c r="G512" s="33">
        <v>0.14218330000000001</v>
      </c>
      <c r="H512" s="34">
        <v>2.8042136363924702E-2</v>
      </c>
      <c r="I512" s="34">
        <v>1.36437538634519E-2</v>
      </c>
      <c r="J512" s="35">
        <v>0</v>
      </c>
      <c r="K512" s="35">
        <v>0</v>
      </c>
      <c r="L512" s="34">
        <v>0</v>
      </c>
      <c r="M512" s="34">
        <v>0</v>
      </c>
    </row>
    <row r="513" spans="1:13" ht="15" customHeight="1" x14ac:dyDescent="0.25">
      <c r="A513" s="31" t="s">
        <v>139</v>
      </c>
      <c r="B513" s="31" t="s">
        <v>110</v>
      </c>
      <c r="C513" s="31" t="s">
        <v>116</v>
      </c>
      <c r="D513" s="10" t="s">
        <v>120</v>
      </c>
      <c r="E513" s="33">
        <v>0.14210999999999999</v>
      </c>
      <c r="F513" s="32">
        <v>100</v>
      </c>
      <c r="G513" s="33">
        <v>0.14210999999999999</v>
      </c>
      <c r="H513" s="34">
        <v>1.36366723335219E-2</v>
      </c>
      <c r="I513" s="34">
        <v>1.36366723335219E-2</v>
      </c>
      <c r="J513" s="35">
        <v>3.6679999999999997E-2</v>
      </c>
      <c r="K513" s="35">
        <v>3.6679999999999997E-2</v>
      </c>
      <c r="L513" s="34">
        <v>-3.8571656667115701E-3</v>
      </c>
      <c r="M513" s="34">
        <v>-3.8571656667115701E-3</v>
      </c>
    </row>
    <row r="514" spans="1:13" ht="15" customHeight="1" x14ac:dyDescent="0.25">
      <c r="A514" s="31" t="s">
        <v>133</v>
      </c>
      <c r="B514" s="31" t="s">
        <v>102</v>
      </c>
      <c r="C514" s="31" t="s">
        <v>171</v>
      </c>
      <c r="D514" s="10" t="s">
        <v>120</v>
      </c>
      <c r="E514" s="33">
        <v>0.14183999999999999</v>
      </c>
      <c r="F514" s="32">
        <v>100</v>
      </c>
      <c r="G514" s="33">
        <v>0.14183999999999999</v>
      </c>
      <c r="H514" s="34">
        <v>1.3610587997903101E-2</v>
      </c>
      <c r="I514" s="34">
        <v>1.3610587997903101E-2</v>
      </c>
      <c r="J514" s="35">
        <v>0</v>
      </c>
      <c r="K514" s="35">
        <v>0</v>
      </c>
      <c r="L514" s="34">
        <v>0</v>
      </c>
      <c r="M514" s="34">
        <v>0</v>
      </c>
    </row>
    <row r="515" spans="1:13" ht="15" customHeight="1" x14ac:dyDescent="0.25">
      <c r="A515" s="31" t="s">
        <v>88</v>
      </c>
      <c r="B515" s="31" t="s">
        <v>104</v>
      </c>
      <c r="C515" s="31" t="s">
        <v>182</v>
      </c>
      <c r="D515" s="10" t="s">
        <v>120</v>
      </c>
      <c r="E515" s="33">
        <v>0.14147999999999999</v>
      </c>
      <c r="F515" s="32">
        <v>100</v>
      </c>
      <c r="G515" s="33">
        <v>0.14147999999999999</v>
      </c>
      <c r="H515" s="34">
        <v>1.35758099278917E-2</v>
      </c>
      <c r="I515" s="34">
        <v>1.35758099278917E-2</v>
      </c>
      <c r="J515" s="35">
        <v>0</v>
      </c>
      <c r="K515" s="35">
        <v>0</v>
      </c>
      <c r="L515" s="34">
        <v>0</v>
      </c>
      <c r="M515" s="34">
        <v>0</v>
      </c>
    </row>
    <row r="516" spans="1:13" ht="15" customHeight="1" x14ac:dyDescent="0.25">
      <c r="A516" s="31" t="s">
        <v>101</v>
      </c>
      <c r="B516" s="31" t="s">
        <v>110</v>
      </c>
      <c r="C516" s="31" t="s">
        <v>103</v>
      </c>
      <c r="D516" s="10" t="s">
        <v>120</v>
      </c>
      <c r="E516" s="33">
        <v>0.14122999999999999</v>
      </c>
      <c r="F516" s="32">
        <v>100</v>
      </c>
      <c r="G516" s="33">
        <v>0.14122999999999999</v>
      </c>
      <c r="H516" s="34">
        <v>1.35516591924467E-2</v>
      </c>
      <c r="I516" s="34">
        <v>1.35516591924467E-2</v>
      </c>
      <c r="J516" s="35">
        <v>0</v>
      </c>
      <c r="K516" s="35">
        <v>0</v>
      </c>
      <c r="L516" s="34">
        <v>0</v>
      </c>
      <c r="M516" s="34">
        <v>0</v>
      </c>
    </row>
    <row r="517" spans="1:13" ht="15" customHeight="1" x14ac:dyDescent="0.25">
      <c r="A517" s="31" t="s">
        <v>142</v>
      </c>
      <c r="B517" s="31" t="s">
        <v>114</v>
      </c>
      <c r="C517" s="31" t="s">
        <v>103</v>
      </c>
      <c r="D517" s="10" t="s">
        <v>120</v>
      </c>
      <c r="E517" s="33">
        <v>0.14990000000000001</v>
      </c>
      <c r="F517" s="32">
        <v>94</v>
      </c>
      <c r="G517" s="33">
        <v>0.140906</v>
      </c>
      <c r="H517" s="34">
        <v>1.4389542859770401E-2</v>
      </c>
      <c r="I517" s="34">
        <v>1.3520360695461199E-2</v>
      </c>
      <c r="J517" s="35">
        <v>4.8090000000000001E-2</v>
      </c>
      <c r="K517" s="35">
        <v>4.5204599999999998E-2</v>
      </c>
      <c r="L517" s="34">
        <v>-5.0539726836709101E-3</v>
      </c>
      <c r="M517" s="34">
        <v>-4.7514559147244697E-3</v>
      </c>
    </row>
    <row r="518" spans="1:13" ht="15" customHeight="1" x14ac:dyDescent="0.25">
      <c r="A518" s="31" t="s">
        <v>91</v>
      </c>
      <c r="B518" s="31" t="s">
        <v>117</v>
      </c>
      <c r="C518" s="31" t="s">
        <v>103</v>
      </c>
      <c r="D518" s="10" t="s">
        <v>120</v>
      </c>
      <c r="E518" s="33">
        <v>0.14077000000000001</v>
      </c>
      <c r="F518" s="32">
        <v>100</v>
      </c>
      <c r="G518" s="33">
        <v>0.14077000000000001</v>
      </c>
      <c r="H518" s="34">
        <v>1.35072233427431E-2</v>
      </c>
      <c r="I518" s="34">
        <v>1.35072233427431E-2</v>
      </c>
      <c r="J518" s="35">
        <v>4.28E-3</v>
      </c>
      <c r="K518" s="35">
        <v>4.28E-3</v>
      </c>
      <c r="L518" s="34">
        <v>-4.50841347499175E-4</v>
      </c>
      <c r="M518" s="34">
        <v>-4.50841347499175E-4</v>
      </c>
    </row>
    <row r="519" spans="1:13" ht="15" customHeight="1" x14ac:dyDescent="0.25">
      <c r="A519" s="31" t="s">
        <v>132</v>
      </c>
      <c r="B519" s="31" t="s">
        <v>104</v>
      </c>
      <c r="C519" s="31" t="s">
        <v>182</v>
      </c>
      <c r="D519" s="10" t="s">
        <v>120</v>
      </c>
      <c r="E519" s="33">
        <v>0.25115999999999999</v>
      </c>
      <c r="F519" s="32">
        <v>56</v>
      </c>
      <c r="G519" s="33">
        <v>0.14064959999999899</v>
      </c>
      <c r="H519" s="34">
        <v>2.4226921157210101E-2</v>
      </c>
      <c r="I519" s="34">
        <v>1.3495593063769001E-2</v>
      </c>
      <c r="J519" s="35">
        <v>0</v>
      </c>
      <c r="K519" s="35">
        <v>0</v>
      </c>
      <c r="L519" s="34">
        <v>0</v>
      </c>
      <c r="M519" s="34">
        <v>0</v>
      </c>
    </row>
    <row r="520" spans="1:13" ht="15" customHeight="1" x14ac:dyDescent="0.25">
      <c r="A520" s="31" t="s">
        <v>101</v>
      </c>
      <c r="B520" s="31" t="s">
        <v>119</v>
      </c>
      <c r="C520" s="31" t="s">
        <v>102</v>
      </c>
      <c r="D520" s="10" t="s">
        <v>120</v>
      </c>
      <c r="E520" s="33">
        <v>0.23425000000000001</v>
      </c>
      <c r="F520" s="32">
        <v>60</v>
      </c>
      <c r="G520" s="33">
        <v>0.14055000000000001</v>
      </c>
      <c r="H520" s="34">
        <v>2.2577509137326798E-2</v>
      </c>
      <c r="I520" s="34">
        <v>1.34859721032927E-2</v>
      </c>
      <c r="J520" s="35">
        <v>0</v>
      </c>
      <c r="K520" s="35">
        <v>0</v>
      </c>
      <c r="L520" s="34">
        <v>0</v>
      </c>
      <c r="M520" s="34">
        <v>0</v>
      </c>
    </row>
    <row r="521" spans="1:13" ht="15" customHeight="1" x14ac:dyDescent="0.25">
      <c r="A521" s="31" t="s">
        <v>95</v>
      </c>
      <c r="B521" s="31" t="s">
        <v>108</v>
      </c>
      <c r="C521" s="31" t="s">
        <v>107</v>
      </c>
      <c r="D521" s="10" t="s">
        <v>120</v>
      </c>
      <c r="E521" s="33">
        <v>0.36946999999999902</v>
      </c>
      <c r="F521" s="32">
        <v>38</v>
      </c>
      <c r="G521" s="33">
        <v>0.14039859999999901</v>
      </c>
      <c r="H521" s="34">
        <v>3.5841616301718303E-2</v>
      </c>
      <c r="I521" s="34">
        <v>1.34713476455312E-2</v>
      </c>
      <c r="J521" s="35">
        <v>0</v>
      </c>
      <c r="K521" s="35">
        <v>0</v>
      </c>
      <c r="L521" s="34">
        <v>0</v>
      </c>
      <c r="M521" s="34">
        <v>0</v>
      </c>
    </row>
    <row r="522" spans="1:13" ht="15" customHeight="1" x14ac:dyDescent="0.25">
      <c r="A522" s="31" t="s">
        <v>154</v>
      </c>
      <c r="B522" s="31" t="s">
        <v>111</v>
      </c>
      <c r="C522" s="31" t="s">
        <v>110</v>
      </c>
      <c r="D522" s="10" t="s">
        <v>120</v>
      </c>
      <c r="E522" s="33">
        <v>0.14315999999999901</v>
      </c>
      <c r="F522" s="32">
        <v>98</v>
      </c>
      <c r="G522" s="33">
        <v>0.1402968</v>
      </c>
      <c r="H522" s="34">
        <v>1.3738117797720901E-2</v>
      </c>
      <c r="I522" s="34">
        <v>1.34615144101526E-2</v>
      </c>
      <c r="J522" s="35">
        <v>2.726E-2</v>
      </c>
      <c r="K522" s="35">
        <v>2.67148E-2</v>
      </c>
      <c r="L522" s="34">
        <v>-2.8680070441130501E-3</v>
      </c>
      <c r="M522" s="34">
        <v>-2.81072759150013E-3</v>
      </c>
    </row>
    <row r="523" spans="1:13" ht="15" customHeight="1" x14ac:dyDescent="0.25">
      <c r="A523" s="31" t="s">
        <v>130</v>
      </c>
      <c r="B523" s="31" t="s">
        <v>110</v>
      </c>
      <c r="C523" s="31" t="s">
        <v>117</v>
      </c>
      <c r="D523" s="10" t="s">
        <v>120</v>
      </c>
      <c r="E523" s="33">
        <v>0.14305000000000001</v>
      </c>
      <c r="F523" s="32">
        <v>98</v>
      </c>
      <c r="G523" s="33">
        <v>0.14018900000000001</v>
      </c>
      <c r="H523" s="34">
        <v>1.37274897015831E-2</v>
      </c>
      <c r="I523" s="34">
        <v>1.3451101716775301E-2</v>
      </c>
      <c r="J523" s="35">
        <v>0</v>
      </c>
      <c r="K523" s="35">
        <v>0</v>
      </c>
      <c r="L523" s="34">
        <v>0</v>
      </c>
      <c r="M523" s="34">
        <v>0</v>
      </c>
    </row>
    <row r="524" spans="1:13" ht="15" customHeight="1" x14ac:dyDescent="0.25">
      <c r="A524" s="31" t="s">
        <v>152</v>
      </c>
      <c r="B524" s="31" t="s">
        <v>106</v>
      </c>
      <c r="C524" s="31" t="s">
        <v>107</v>
      </c>
      <c r="D524" s="10" t="s">
        <v>120</v>
      </c>
      <c r="E524" s="33">
        <v>0.14005999999999999</v>
      </c>
      <c r="F524" s="32">
        <v>100</v>
      </c>
      <c r="G524" s="33">
        <v>0.14005999999999999</v>
      </c>
      <c r="H524" s="34">
        <v>1.34386413987075E-2</v>
      </c>
      <c r="I524" s="34">
        <v>1.34386413987075E-2</v>
      </c>
      <c r="J524" s="35">
        <v>8.0920000000000006E-2</v>
      </c>
      <c r="K524" s="35">
        <v>8.0920000000000006E-2</v>
      </c>
      <c r="L524" s="34">
        <v>-8.4895315932914592E-3</v>
      </c>
      <c r="M524" s="34">
        <v>-8.4895315932914592E-3</v>
      </c>
    </row>
    <row r="525" spans="1:13" ht="15" customHeight="1" x14ac:dyDescent="0.25">
      <c r="A525" s="31" t="s">
        <v>167</v>
      </c>
      <c r="B525" s="31" t="s">
        <v>111</v>
      </c>
      <c r="C525" s="31" t="s">
        <v>107</v>
      </c>
      <c r="D525" s="10" t="s">
        <v>120</v>
      </c>
      <c r="E525" s="33">
        <v>0.14005999999999999</v>
      </c>
      <c r="F525" s="32">
        <v>100</v>
      </c>
      <c r="G525" s="33">
        <v>0.14005999999999999</v>
      </c>
      <c r="H525" s="34">
        <v>1.34386413987075E-2</v>
      </c>
      <c r="I525" s="34">
        <v>1.34386413987075E-2</v>
      </c>
      <c r="J525" s="35">
        <v>2.6159999999999999E-2</v>
      </c>
      <c r="K525" s="35">
        <v>2.6159999999999999E-2</v>
      </c>
      <c r="L525" s="34">
        <v>-2.7524361720563302E-3</v>
      </c>
      <c r="M525" s="34">
        <v>-2.7524361720563302E-3</v>
      </c>
    </row>
    <row r="526" spans="1:13" ht="15" customHeight="1" x14ac:dyDescent="0.25">
      <c r="A526" s="31" t="s">
        <v>148</v>
      </c>
      <c r="B526" s="31" t="s">
        <v>114</v>
      </c>
      <c r="C526" s="31" t="s">
        <v>113</v>
      </c>
      <c r="D526" s="10" t="s">
        <v>120</v>
      </c>
      <c r="E526" s="33">
        <v>0.15517999999999901</v>
      </c>
      <c r="F526" s="32">
        <v>90</v>
      </c>
      <c r="G526" s="33">
        <v>0.13966199999999901</v>
      </c>
      <c r="H526" s="34">
        <v>1.49001504380288E-2</v>
      </c>
      <c r="I526" s="34">
        <v>1.34001989022256E-2</v>
      </c>
      <c r="J526" s="35">
        <v>4.0480000000000002E-2</v>
      </c>
      <c r="K526" s="35">
        <v>3.6431999999999999E-2</v>
      </c>
      <c r="L526" s="34">
        <v>-4.2559115046956197E-3</v>
      </c>
      <c r="M526" s="34">
        <v>-3.83113670422419E-3</v>
      </c>
    </row>
    <row r="527" spans="1:13" ht="15" customHeight="1" x14ac:dyDescent="0.25">
      <c r="A527" s="31" t="s">
        <v>153</v>
      </c>
      <c r="B527" s="31" t="s">
        <v>119</v>
      </c>
      <c r="C527" s="31" t="s">
        <v>111</v>
      </c>
      <c r="D527" s="10" t="s">
        <v>120</v>
      </c>
      <c r="E527" s="33">
        <v>0.19347</v>
      </c>
      <c r="F527" s="32">
        <v>72</v>
      </c>
      <c r="G527" s="33">
        <v>0.13929839999999999</v>
      </c>
      <c r="H527" s="34">
        <v>1.8610720840135798E-2</v>
      </c>
      <c r="I527" s="34">
        <v>1.3365080348402E-2</v>
      </c>
      <c r="J527" s="35">
        <v>2.3140000000000001E-2</v>
      </c>
      <c r="K527" s="35">
        <v>1.66608E-2</v>
      </c>
      <c r="L527" s="34">
        <v>-2.4350727209513298E-3</v>
      </c>
      <c r="M527" s="34">
        <v>-1.7538506825178701E-3</v>
      </c>
    </row>
    <row r="528" spans="1:13" ht="15" customHeight="1" x14ac:dyDescent="0.25">
      <c r="A528" s="31" t="s">
        <v>129</v>
      </c>
      <c r="B528" s="31" t="s">
        <v>102</v>
      </c>
      <c r="C528" s="31" t="s">
        <v>171</v>
      </c>
      <c r="D528" s="10" t="s">
        <v>120</v>
      </c>
      <c r="E528" s="33">
        <v>0.13913</v>
      </c>
      <c r="F528" s="32">
        <v>100</v>
      </c>
      <c r="G528" s="33">
        <v>0.13913</v>
      </c>
      <c r="H528" s="34">
        <v>1.33488157319778E-2</v>
      </c>
      <c r="I528" s="34">
        <v>1.33488157319778E-2</v>
      </c>
      <c r="J528" s="35">
        <v>0</v>
      </c>
      <c r="K528" s="35">
        <v>0</v>
      </c>
      <c r="L528" s="34">
        <v>0</v>
      </c>
      <c r="M528" s="34">
        <v>0</v>
      </c>
    </row>
    <row r="529" spans="1:13" ht="15" customHeight="1" x14ac:dyDescent="0.25">
      <c r="A529" s="31" t="s">
        <v>136</v>
      </c>
      <c r="B529" s="31" t="s">
        <v>114</v>
      </c>
      <c r="C529" s="31" t="s">
        <v>113</v>
      </c>
      <c r="D529" s="10" t="s">
        <v>120</v>
      </c>
      <c r="E529" s="33">
        <v>0.14637999999999901</v>
      </c>
      <c r="F529" s="32">
        <v>95</v>
      </c>
      <c r="G529" s="33">
        <v>0.13906099999999999</v>
      </c>
      <c r="H529" s="34">
        <v>1.40492805335576E-2</v>
      </c>
      <c r="I529" s="34">
        <v>1.3342151564300599E-2</v>
      </c>
      <c r="J529" s="35">
        <v>4.0169999999999997E-2</v>
      </c>
      <c r="K529" s="35">
        <v>3.8161500000000001E-2</v>
      </c>
      <c r="L529" s="34">
        <v>-4.2233882192702597E-3</v>
      </c>
      <c r="M529" s="34">
        <v>-4.0126430648091899E-3</v>
      </c>
    </row>
    <row r="530" spans="1:13" ht="15" customHeight="1" x14ac:dyDescent="0.25">
      <c r="A530" s="31" t="s">
        <v>48</v>
      </c>
      <c r="B530" s="31" t="s">
        <v>116</v>
      </c>
      <c r="C530" s="31" t="s">
        <v>171</v>
      </c>
      <c r="D530" s="10" t="s">
        <v>120</v>
      </c>
      <c r="E530" s="33">
        <v>0.13863</v>
      </c>
      <c r="F530" s="32">
        <v>100</v>
      </c>
      <c r="G530" s="33">
        <v>0.13863</v>
      </c>
      <c r="H530" s="34">
        <v>1.3300525653705E-2</v>
      </c>
      <c r="I530" s="34">
        <v>1.3300525653705E-2</v>
      </c>
      <c r="J530" s="35">
        <v>0</v>
      </c>
      <c r="K530" s="35">
        <v>0</v>
      </c>
      <c r="L530" s="34">
        <v>0</v>
      </c>
      <c r="M530" s="34">
        <v>0</v>
      </c>
    </row>
    <row r="531" spans="1:13" ht="15" customHeight="1" x14ac:dyDescent="0.25">
      <c r="A531" s="31" t="s">
        <v>163</v>
      </c>
      <c r="B531" s="31" t="s">
        <v>116</v>
      </c>
      <c r="C531" s="31" t="s">
        <v>171</v>
      </c>
      <c r="D531" s="10" t="s">
        <v>120</v>
      </c>
      <c r="E531" s="33">
        <v>0.13863</v>
      </c>
      <c r="F531" s="32">
        <v>100</v>
      </c>
      <c r="G531" s="33">
        <v>0.13863</v>
      </c>
      <c r="H531" s="34">
        <v>1.3300525653705E-2</v>
      </c>
      <c r="I531" s="34">
        <v>1.3300525653705E-2</v>
      </c>
      <c r="J531" s="35">
        <v>0</v>
      </c>
      <c r="K531" s="35">
        <v>0</v>
      </c>
      <c r="L531" s="34">
        <v>0</v>
      </c>
      <c r="M531" s="34">
        <v>0</v>
      </c>
    </row>
    <row r="532" spans="1:13" ht="15" customHeight="1" x14ac:dyDescent="0.25">
      <c r="A532" s="31" t="s">
        <v>162</v>
      </c>
      <c r="B532" s="31" t="s">
        <v>107</v>
      </c>
      <c r="C532" s="31" t="s">
        <v>106</v>
      </c>
      <c r="D532" s="10" t="s">
        <v>120</v>
      </c>
      <c r="E532" s="33">
        <v>0.14288000000000001</v>
      </c>
      <c r="F532" s="32">
        <v>97</v>
      </c>
      <c r="G532" s="33">
        <v>0.13859360000000001</v>
      </c>
      <c r="H532" s="34">
        <v>1.37110646812648E-2</v>
      </c>
      <c r="I532" s="34">
        <v>1.32970102258704E-2</v>
      </c>
      <c r="J532" s="35">
        <v>3.678E-2</v>
      </c>
      <c r="K532" s="35">
        <v>3.5676600000000003E-2</v>
      </c>
      <c r="L532" s="34">
        <v>-3.86766102369107E-3</v>
      </c>
      <c r="M532" s="34">
        <v>-3.7518491331326401E-3</v>
      </c>
    </row>
    <row r="533" spans="1:13" ht="15" customHeight="1" x14ac:dyDescent="0.25">
      <c r="A533" s="31" t="s">
        <v>101</v>
      </c>
      <c r="B533" s="31" t="s">
        <v>117</v>
      </c>
      <c r="C533" s="31" t="s">
        <v>114</v>
      </c>
      <c r="D533" s="10" t="s">
        <v>120</v>
      </c>
      <c r="E533" s="33">
        <v>0.13818</v>
      </c>
      <c r="F533" s="32">
        <v>100</v>
      </c>
      <c r="G533" s="33">
        <v>0.13818</v>
      </c>
      <c r="H533" s="34">
        <v>1.3257066550800001E-2</v>
      </c>
      <c r="I533" s="34">
        <v>1.3257066550800001E-2</v>
      </c>
      <c r="J533" s="35">
        <v>4.4069999999999998E-2</v>
      </c>
      <c r="K533" s="35">
        <v>4.4069999999999998E-2</v>
      </c>
      <c r="L533" s="34">
        <v>-4.6324747609138798E-3</v>
      </c>
      <c r="M533" s="34">
        <v>-4.6324747609138798E-3</v>
      </c>
    </row>
    <row r="534" spans="1:13" ht="15" customHeight="1" x14ac:dyDescent="0.25">
      <c r="A534" s="31" t="s">
        <v>90</v>
      </c>
      <c r="B534" s="31" t="s">
        <v>117</v>
      </c>
      <c r="C534" s="31" t="s">
        <v>104</v>
      </c>
      <c r="D534" s="10" t="s">
        <v>120</v>
      </c>
      <c r="E534" s="33">
        <v>0.13924</v>
      </c>
      <c r="F534" s="32">
        <v>99</v>
      </c>
      <c r="G534" s="33">
        <v>0.13784759999999999</v>
      </c>
      <c r="H534" s="34">
        <v>1.33594398580316E-2</v>
      </c>
      <c r="I534" s="34">
        <v>1.3224965957025801E-2</v>
      </c>
      <c r="J534" s="35">
        <v>0</v>
      </c>
      <c r="K534" s="35">
        <v>0</v>
      </c>
      <c r="L534" s="34">
        <v>0</v>
      </c>
      <c r="M534" s="34">
        <v>0</v>
      </c>
    </row>
    <row r="535" spans="1:13" ht="15" customHeight="1" x14ac:dyDescent="0.25">
      <c r="A535" s="31" t="s">
        <v>154</v>
      </c>
      <c r="B535" s="31" t="s">
        <v>119</v>
      </c>
      <c r="C535" s="31" t="s">
        <v>106</v>
      </c>
      <c r="D535" s="10" t="s">
        <v>120</v>
      </c>
      <c r="E535" s="33">
        <v>0.20846999999999999</v>
      </c>
      <c r="F535" s="32">
        <v>66</v>
      </c>
      <c r="G535" s="33">
        <v>0.1375902</v>
      </c>
      <c r="H535" s="34">
        <v>2.0068021873404802E-2</v>
      </c>
      <c r="I535" s="34">
        <v>1.3200108975674099E-2</v>
      </c>
      <c r="J535" s="35">
        <v>0</v>
      </c>
      <c r="K535" s="35">
        <v>0</v>
      </c>
      <c r="L535" s="34">
        <v>0</v>
      </c>
      <c r="M535" s="34">
        <v>0</v>
      </c>
    </row>
    <row r="536" spans="1:13" ht="15" customHeight="1" x14ac:dyDescent="0.25">
      <c r="A536" s="31" t="s">
        <v>124</v>
      </c>
      <c r="B536" s="31" t="s">
        <v>104</v>
      </c>
      <c r="C536" s="31" t="s">
        <v>171</v>
      </c>
      <c r="D536" s="10" t="s">
        <v>120</v>
      </c>
      <c r="E536" s="33">
        <v>0.13755000000000001</v>
      </c>
      <c r="F536" s="32">
        <v>100</v>
      </c>
      <c r="G536" s="33">
        <v>0.13755000000000001</v>
      </c>
      <c r="H536" s="34">
        <v>1.31962269380714E-2</v>
      </c>
      <c r="I536" s="34">
        <v>1.31962269380714E-2</v>
      </c>
      <c r="J536" s="35">
        <v>0</v>
      </c>
      <c r="K536" s="35">
        <v>0</v>
      </c>
      <c r="L536" s="34">
        <v>0</v>
      </c>
      <c r="M536" s="34">
        <v>0</v>
      </c>
    </row>
    <row r="537" spans="1:13" ht="15" customHeight="1" x14ac:dyDescent="0.25">
      <c r="A537" s="31" t="s">
        <v>48</v>
      </c>
      <c r="B537" s="31" t="s">
        <v>104</v>
      </c>
      <c r="C537" s="31" t="s">
        <v>114</v>
      </c>
      <c r="D537" s="10" t="s">
        <v>120</v>
      </c>
      <c r="E537" s="33">
        <v>0.13755000000000001</v>
      </c>
      <c r="F537" s="32">
        <v>100</v>
      </c>
      <c r="G537" s="33">
        <v>0.13755000000000001</v>
      </c>
      <c r="H537" s="34">
        <v>1.31962269380714E-2</v>
      </c>
      <c r="I537" s="34">
        <v>1.31962269380714E-2</v>
      </c>
      <c r="J537" s="35">
        <v>0.15570000000000001</v>
      </c>
      <c r="K537" s="35">
        <v>0.15570000000000001</v>
      </c>
      <c r="L537" s="34">
        <v>-1.6270809080453301E-2</v>
      </c>
      <c r="M537" s="34">
        <v>-1.6270809080453301E-2</v>
      </c>
    </row>
    <row r="538" spans="1:13" ht="15" customHeight="1" x14ac:dyDescent="0.25">
      <c r="A538" s="31" t="s">
        <v>99</v>
      </c>
      <c r="B538" s="31" t="s">
        <v>102</v>
      </c>
      <c r="C538" s="31" t="s">
        <v>178</v>
      </c>
      <c r="D538" s="10" t="s">
        <v>120</v>
      </c>
      <c r="E538" s="33">
        <v>0.13752999999999899</v>
      </c>
      <c r="F538" s="32">
        <v>100</v>
      </c>
      <c r="G538" s="33">
        <v>0.13752999999999899</v>
      </c>
      <c r="H538" s="34">
        <v>1.31942955816208E-2</v>
      </c>
      <c r="I538" s="34">
        <v>1.31942955816208E-2</v>
      </c>
      <c r="J538" s="35">
        <v>0</v>
      </c>
      <c r="K538" s="35">
        <v>0</v>
      </c>
      <c r="L538" s="34">
        <v>0</v>
      </c>
      <c r="M538" s="34">
        <v>0</v>
      </c>
    </row>
    <row r="539" spans="1:13" ht="15" customHeight="1" x14ac:dyDescent="0.25">
      <c r="A539" s="31" t="s">
        <v>149</v>
      </c>
      <c r="B539" s="31" t="s">
        <v>110</v>
      </c>
      <c r="C539" s="31" t="s">
        <v>116</v>
      </c>
      <c r="D539" s="10" t="s">
        <v>120</v>
      </c>
      <c r="E539" s="33">
        <v>0.13872999999999999</v>
      </c>
      <c r="F539" s="32">
        <v>99</v>
      </c>
      <c r="G539" s="33">
        <v>0.13734269999999901</v>
      </c>
      <c r="H539" s="34">
        <v>1.33101834852591E-2</v>
      </c>
      <c r="I539" s="34">
        <v>1.3176208607141599E-2</v>
      </c>
      <c r="J539" s="35">
        <v>1.366E-2</v>
      </c>
      <c r="K539" s="35">
        <v>1.35234E-2</v>
      </c>
      <c r="L539" s="34">
        <v>-1.43818945677998E-3</v>
      </c>
      <c r="M539" s="34">
        <v>-1.4238178056982199E-3</v>
      </c>
    </row>
    <row r="540" spans="1:13" ht="15" customHeight="1" x14ac:dyDescent="0.25">
      <c r="A540" s="31" t="s">
        <v>155</v>
      </c>
      <c r="B540" s="31" t="s">
        <v>118</v>
      </c>
      <c r="C540" s="31" t="s">
        <v>103</v>
      </c>
      <c r="D540" s="10" t="s">
        <v>120</v>
      </c>
      <c r="E540" s="33">
        <v>0.13733000000000001</v>
      </c>
      <c r="F540" s="32">
        <v>100</v>
      </c>
      <c r="G540" s="33">
        <v>0.13733000000000001</v>
      </c>
      <c r="H540" s="34">
        <v>1.31749822195998E-2</v>
      </c>
      <c r="I540" s="34">
        <v>1.31749822195998E-2</v>
      </c>
      <c r="J540" s="35">
        <v>0</v>
      </c>
      <c r="K540" s="35">
        <v>0</v>
      </c>
      <c r="L540" s="34">
        <v>0</v>
      </c>
      <c r="M540" s="34">
        <v>0</v>
      </c>
    </row>
    <row r="541" spans="1:13" ht="15" customHeight="1" x14ac:dyDescent="0.25">
      <c r="A541" s="31" t="s">
        <v>90</v>
      </c>
      <c r="B541" s="31" t="s">
        <v>109</v>
      </c>
      <c r="C541" s="31" t="s">
        <v>174</v>
      </c>
      <c r="D541" s="10" t="s">
        <v>120</v>
      </c>
      <c r="E541" s="33">
        <v>0.14005999999999999</v>
      </c>
      <c r="F541" s="32">
        <v>98</v>
      </c>
      <c r="G541" s="33">
        <v>0.13725879999999999</v>
      </c>
      <c r="H541" s="34">
        <v>1.34386413987075E-2</v>
      </c>
      <c r="I541" s="34">
        <v>1.3168106751579801E-2</v>
      </c>
      <c r="J541" s="35">
        <v>0</v>
      </c>
      <c r="K541" s="35">
        <v>0</v>
      </c>
      <c r="L541" s="34">
        <v>0</v>
      </c>
      <c r="M541" s="34">
        <v>0</v>
      </c>
    </row>
    <row r="542" spans="1:13" ht="15" customHeight="1" x14ac:dyDescent="0.25">
      <c r="A542" s="31" t="s">
        <v>101</v>
      </c>
      <c r="B542" s="31" t="s">
        <v>106</v>
      </c>
      <c r="C542" s="31" t="s">
        <v>178</v>
      </c>
      <c r="D542" s="10" t="s">
        <v>120</v>
      </c>
      <c r="E542" s="33">
        <v>0.14444000000000001</v>
      </c>
      <c r="F542" s="32">
        <v>95</v>
      </c>
      <c r="G542" s="33">
        <v>0.13721800000000001</v>
      </c>
      <c r="H542" s="34">
        <v>1.3861798381619999E-2</v>
      </c>
      <c r="I542" s="34">
        <v>1.31641668976756E-2</v>
      </c>
      <c r="J542" s="35">
        <v>0</v>
      </c>
      <c r="K542" s="35">
        <v>0</v>
      </c>
      <c r="L542" s="34">
        <v>0</v>
      </c>
      <c r="M542" s="34">
        <v>0</v>
      </c>
    </row>
    <row r="543" spans="1:13" ht="15" customHeight="1" x14ac:dyDescent="0.25">
      <c r="A543" s="31" t="s">
        <v>134</v>
      </c>
      <c r="B543" s="31" t="s">
        <v>116</v>
      </c>
      <c r="C543" s="31" t="s">
        <v>108</v>
      </c>
      <c r="D543" s="10" t="s">
        <v>120</v>
      </c>
      <c r="E543" s="33">
        <v>0.15744</v>
      </c>
      <c r="F543" s="32">
        <v>87</v>
      </c>
      <c r="G543" s="33">
        <v>0.13697280000000001</v>
      </c>
      <c r="H543" s="34">
        <v>1.51187844979387E-2</v>
      </c>
      <c r="I543" s="34">
        <v>1.31404894709414E-2</v>
      </c>
      <c r="J543" s="35">
        <v>6.4019999999999994E-2</v>
      </c>
      <c r="K543" s="35">
        <v>5.5697400000000001E-2</v>
      </c>
      <c r="L543" s="34">
        <v>-6.7224825463205696E-3</v>
      </c>
      <c r="M543" s="34">
        <v>-5.8511219043557699E-3</v>
      </c>
    </row>
    <row r="544" spans="1:13" ht="15" customHeight="1" x14ac:dyDescent="0.25">
      <c r="A544" s="31" t="s">
        <v>48</v>
      </c>
      <c r="B544" s="31" t="s">
        <v>102</v>
      </c>
      <c r="C544" s="31" t="s">
        <v>103</v>
      </c>
      <c r="D544" s="10" t="s">
        <v>120</v>
      </c>
      <c r="E544" s="33">
        <v>0.14388000000000001</v>
      </c>
      <c r="F544" s="32">
        <v>95</v>
      </c>
      <c r="G544" s="33">
        <v>0.136686</v>
      </c>
      <c r="H544" s="34">
        <v>1.38076862695464E-2</v>
      </c>
      <c r="I544" s="34">
        <v>1.3112795695130901E-2</v>
      </c>
      <c r="J544" s="35">
        <v>0</v>
      </c>
      <c r="K544" s="35">
        <v>0</v>
      </c>
      <c r="L544" s="34">
        <v>0</v>
      </c>
      <c r="M544" s="34">
        <v>0</v>
      </c>
    </row>
    <row r="545" spans="1:13" ht="15" customHeight="1" x14ac:dyDescent="0.25">
      <c r="A545" s="31" t="s">
        <v>97</v>
      </c>
      <c r="B545" s="31" t="s">
        <v>113</v>
      </c>
      <c r="C545" s="31" t="s">
        <v>102</v>
      </c>
      <c r="D545" s="10" t="s">
        <v>120</v>
      </c>
      <c r="E545" s="33">
        <v>0.26761999999999903</v>
      </c>
      <c r="F545" s="32">
        <v>51</v>
      </c>
      <c r="G545" s="33">
        <v>0.136486199999999</v>
      </c>
      <c r="H545" s="34">
        <v>2.5834995093248301E-2</v>
      </c>
      <c r="I545" s="34">
        <v>1.3093503198273499E-2</v>
      </c>
      <c r="J545" s="35">
        <v>0</v>
      </c>
      <c r="K545" s="35">
        <v>0</v>
      </c>
      <c r="L545" s="34">
        <v>0</v>
      </c>
      <c r="M545" s="34">
        <v>0</v>
      </c>
    </row>
    <row r="546" spans="1:13" ht="15" customHeight="1" x14ac:dyDescent="0.25">
      <c r="A546" s="31" t="s">
        <v>147</v>
      </c>
      <c r="B546" s="31" t="s">
        <v>114</v>
      </c>
      <c r="C546" s="31" t="s">
        <v>113</v>
      </c>
      <c r="D546" s="10" t="s">
        <v>120</v>
      </c>
      <c r="E546" s="33">
        <v>0.14190999999999901</v>
      </c>
      <c r="F546" s="32">
        <v>96</v>
      </c>
      <c r="G546" s="33">
        <v>0.13623359999999901</v>
      </c>
      <c r="H546" s="34">
        <v>1.3617350538979601E-2</v>
      </c>
      <c r="I546" s="34">
        <v>1.30691129097675E-2</v>
      </c>
      <c r="J546" s="35">
        <v>5.407E-2</v>
      </c>
      <c r="K546" s="35">
        <v>5.1907200000000001E-2</v>
      </c>
      <c r="L546" s="34">
        <v>-5.6806468414786204E-3</v>
      </c>
      <c r="M546" s="34">
        <v>-5.4540417706701004E-3</v>
      </c>
    </row>
    <row r="547" spans="1:13" ht="15" customHeight="1" x14ac:dyDescent="0.25">
      <c r="A547" s="31" t="s">
        <v>158</v>
      </c>
      <c r="B547" s="31" t="s">
        <v>112</v>
      </c>
      <c r="C547" s="31" t="s">
        <v>107</v>
      </c>
      <c r="D547" s="10" t="s">
        <v>120</v>
      </c>
      <c r="E547" s="33">
        <v>0.20021</v>
      </c>
      <c r="F547" s="32">
        <v>68</v>
      </c>
      <c r="G547" s="33">
        <v>0.13614280000000001</v>
      </c>
      <c r="H547" s="34">
        <v>1.9265277022228799E-2</v>
      </c>
      <c r="I547" s="34">
        <v>1.30603456811273E-2</v>
      </c>
      <c r="J547" s="35">
        <v>0</v>
      </c>
      <c r="K547" s="35">
        <v>0</v>
      </c>
      <c r="L547" s="34">
        <v>0</v>
      </c>
      <c r="M547" s="34">
        <v>0</v>
      </c>
    </row>
    <row r="548" spans="1:13" ht="15" customHeight="1" x14ac:dyDescent="0.25">
      <c r="A548" s="31" t="s">
        <v>134</v>
      </c>
      <c r="B548" s="31" t="s">
        <v>108</v>
      </c>
      <c r="C548" s="31" t="s">
        <v>118</v>
      </c>
      <c r="D548" s="10" t="s">
        <v>120</v>
      </c>
      <c r="E548" s="33">
        <v>0.16996</v>
      </c>
      <c r="F548" s="32">
        <v>80</v>
      </c>
      <c r="G548" s="33">
        <v>0.13596800000000001</v>
      </c>
      <c r="H548" s="34">
        <v>1.6330831958698298E-2</v>
      </c>
      <c r="I548" s="34">
        <v>1.30434680140658E-2</v>
      </c>
      <c r="J548" s="35">
        <v>0</v>
      </c>
      <c r="K548" s="35">
        <v>0</v>
      </c>
      <c r="L548" s="34">
        <v>0</v>
      </c>
      <c r="M548" s="34">
        <v>0</v>
      </c>
    </row>
    <row r="549" spans="1:13" ht="15" customHeight="1" x14ac:dyDescent="0.25">
      <c r="A549" s="31" t="s">
        <v>137</v>
      </c>
      <c r="B549" s="31" t="s">
        <v>111</v>
      </c>
      <c r="C549" s="31" t="s">
        <v>110</v>
      </c>
      <c r="D549" s="10" t="s">
        <v>120</v>
      </c>
      <c r="E549" s="33">
        <v>0.14451</v>
      </c>
      <c r="F549" s="32">
        <v>94</v>
      </c>
      <c r="G549" s="33">
        <v>0.1358394</v>
      </c>
      <c r="H549" s="34">
        <v>1.38685625987056E-2</v>
      </c>
      <c r="I549" s="34">
        <v>1.3031051328696801E-2</v>
      </c>
      <c r="J549" s="35">
        <v>0</v>
      </c>
      <c r="K549" s="35">
        <v>0</v>
      </c>
      <c r="L549" s="34">
        <v>0</v>
      </c>
      <c r="M549" s="34">
        <v>0</v>
      </c>
    </row>
    <row r="550" spans="1:13" ht="15" customHeight="1" x14ac:dyDescent="0.25">
      <c r="A550" s="31" t="s">
        <v>139</v>
      </c>
      <c r="B550" s="31" t="s">
        <v>118</v>
      </c>
      <c r="C550" s="31" t="s">
        <v>103</v>
      </c>
      <c r="D550" s="10" t="s">
        <v>120</v>
      </c>
      <c r="E550" s="33">
        <v>0.13555</v>
      </c>
      <c r="F550" s="32">
        <v>100</v>
      </c>
      <c r="G550" s="33">
        <v>0.13555</v>
      </c>
      <c r="H550" s="34">
        <v>1.30031095155795E-2</v>
      </c>
      <c r="I550" s="34">
        <v>1.30031095155795E-2</v>
      </c>
      <c r="J550" s="35">
        <v>0</v>
      </c>
      <c r="K550" s="35">
        <v>0</v>
      </c>
      <c r="L550" s="34">
        <v>0</v>
      </c>
      <c r="M550" s="34">
        <v>0</v>
      </c>
    </row>
    <row r="551" spans="1:13" ht="15" customHeight="1" x14ac:dyDescent="0.25">
      <c r="A551" s="31" t="s">
        <v>152</v>
      </c>
      <c r="B551" s="31" t="s">
        <v>104</v>
      </c>
      <c r="C551" s="31" t="s">
        <v>117</v>
      </c>
      <c r="D551" s="10" t="s">
        <v>120</v>
      </c>
      <c r="E551" s="33">
        <v>0.16328999999999999</v>
      </c>
      <c r="F551" s="32">
        <v>83</v>
      </c>
      <c r="G551" s="33">
        <v>0.1355307</v>
      </c>
      <c r="H551" s="34">
        <v>1.5684936566592499E-2</v>
      </c>
      <c r="I551" s="34">
        <v>1.30012461117789E-2</v>
      </c>
      <c r="J551" s="35">
        <v>0</v>
      </c>
      <c r="K551" s="35">
        <v>0</v>
      </c>
      <c r="L551" s="34">
        <v>0</v>
      </c>
      <c r="M551" s="34">
        <v>0</v>
      </c>
    </row>
    <row r="552" spans="1:13" ht="15" customHeight="1" x14ac:dyDescent="0.25">
      <c r="A552" s="31" t="s">
        <v>160</v>
      </c>
      <c r="B552" s="31" t="s">
        <v>110</v>
      </c>
      <c r="C552" s="31" t="s">
        <v>103</v>
      </c>
      <c r="D552" s="10" t="s">
        <v>120</v>
      </c>
      <c r="E552" s="33">
        <v>0.13544</v>
      </c>
      <c r="F552" s="32">
        <v>100</v>
      </c>
      <c r="G552" s="33">
        <v>0.13544</v>
      </c>
      <c r="H552" s="34">
        <v>1.2992489125316101E-2</v>
      </c>
      <c r="I552" s="34">
        <v>1.2992489125316101E-2</v>
      </c>
      <c r="J552" s="35">
        <v>0</v>
      </c>
      <c r="K552" s="35">
        <v>0</v>
      </c>
      <c r="L552" s="34">
        <v>0</v>
      </c>
      <c r="M552" s="34">
        <v>0</v>
      </c>
    </row>
    <row r="553" spans="1:13" ht="15" customHeight="1" x14ac:dyDescent="0.25">
      <c r="A553" s="31" t="s">
        <v>160</v>
      </c>
      <c r="B553" s="31" t="s">
        <v>102</v>
      </c>
      <c r="C553" s="31" t="s">
        <v>171</v>
      </c>
      <c r="D553" s="10" t="s">
        <v>120</v>
      </c>
      <c r="E553" s="33">
        <v>0.13541</v>
      </c>
      <c r="F553" s="32">
        <v>100</v>
      </c>
      <c r="G553" s="33">
        <v>0.13541</v>
      </c>
      <c r="H553" s="34">
        <v>1.29895926745686E-2</v>
      </c>
      <c r="I553" s="34">
        <v>1.29895926745686E-2</v>
      </c>
      <c r="J553" s="35">
        <v>0</v>
      </c>
      <c r="K553" s="35">
        <v>0</v>
      </c>
      <c r="L553" s="34">
        <v>0</v>
      </c>
      <c r="M553" s="34">
        <v>0</v>
      </c>
    </row>
    <row r="554" spans="1:13" ht="15" customHeight="1" x14ac:dyDescent="0.25">
      <c r="A554" s="31" t="s">
        <v>143</v>
      </c>
      <c r="B554" s="31" t="s">
        <v>111</v>
      </c>
      <c r="C554" s="31" t="s">
        <v>102</v>
      </c>
      <c r="D554" s="10" t="s">
        <v>120</v>
      </c>
      <c r="E554" s="33">
        <v>0.20197999999999999</v>
      </c>
      <c r="F554" s="32">
        <v>67</v>
      </c>
      <c r="G554" s="33">
        <v>0.13532659999999999</v>
      </c>
      <c r="H554" s="34">
        <v>1.94372405784362E-2</v>
      </c>
      <c r="I554" s="34">
        <v>1.29815405850051E-2</v>
      </c>
      <c r="J554" s="35">
        <v>3.8589999999999999E-2</v>
      </c>
      <c r="K554" s="35">
        <v>2.5855299999999901E-2</v>
      </c>
      <c r="L554" s="34">
        <v>-4.0576078720282399E-3</v>
      </c>
      <c r="M554" s="34">
        <v>-2.7204206714550499E-3</v>
      </c>
    </row>
    <row r="555" spans="1:13" ht="15" customHeight="1" x14ac:dyDescent="0.25">
      <c r="A555" s="31" t="s">
        <v>161</v>
      </c>
      <c r="B555" s="31" t="s">
        <v>119</v>
      </c>
      <c r="C555" s="31" t="s">
        <v>182</v>
      </c>
      <c r="D555" s="10" t="s">
        <v>120</v>
      </c>
      <c r="E555" s="33">
        <v>0.17243</v>
      </c>
      <c r="F555" s="32">
        <v>78</v>
      </c>
      <c r="G555" s="33">
        <v>0.13449539999999999</v>
      </c>
      <c r="H555" s="34">
        <v>1.6570120809429101E-2</v>
      </c>
      <c r="I555" s="34">
        <v>1.2901293520962601E-2</v>
      </c>
      <c r="J555" s="35">
        <v>0</v>
      </c>
      <c r="K555" s="35">
        <v>0</v>
      </c>
      <c r="L555" s="34">
        <v>0</v>
      </c>
      <c r="M555" s="34">
        <v>0</v>
      </c>
    </row>
    <row r="556" spans="1:13" ht="15" customHeight="1" x14ac:dyDescent="0.25">
      <c r="A556" s="31" t="s">
        <v>147</v>
      </c>
      <c r="B556" s="31" t="s">
        <v>103</v>
      </c>
      <c r="C556" s="31" t="s">
        <v>114</v>
      </c>
      <c r="D556" s="10" t="s">
        <v>120</v>
      </c>
      <c r="E556" s="33">
        <v>0.13428999999999999</v>
      </c>
      <c r="F556" s="32">
        <v>100</v>
      </c>
      <c r="G556" s="33">
        <v>0.13428999999999999</v>
      </c>
      <c r="H556" s="34">
        <v>1.2881464439231599E-2</v>
      </c>
      <c r="I556" s="34">
        <v>1.2881464439231599E-2</v>
      </c>
      <c r="J556" s="35">
        <v>3.5000000000000003E-2</v>
      </c>
      <c r="K556" s="35">
        <v>3.5000000000000003E-2</v>
      </c>
      <c r="L556" s="34">
        <v>-3.68082713458606E-3</v>
      </c>
      <c r="M556" s="34">
        <v>-3.68082713458606E-3</v>
      </c>
    </row>
    <row r="557" spans="1:13" ht="15" customHeight="1" x14ac:dyDescent="0.25">
      <c r="A557" s="31" t="s">
        <v>145</v>
      </c>
      <c r="B557" s="31" t="s">
        <v>108</v>
      </c>
      <c r="C557" s="31" t="s">
        <v>180</v>
      </c>
      <c r="D557" s="10" t="s">
        <v>120</v>
      </c>
      <c r="E557" s="33">
        <v>0.14115999999999901</v>
      </c>
      <c r="F557" s="32">
        <v>95</v>
      </c>
      <c r="G557" s="33">
        <v>0.134101999999999</v>
      </c>
      <c r="H557" s="34">
        <v>1.35448970896427E-2</v>
      </c>
      <c r="I557" s="34">
        <v>1.28633154739061E-2</v>
      </c>
      <c r="J557" s="35">
        <v>0</v>
      </c>
      <c r="K557" s="35">
        <v>0</v>
      </c>
      <c r="L557" s="34">
        <v>0</v>
      </c>
      <c r="M557" s="34">
        <v>0</v>
      </c>
    </row>
    <row r="558" spans="1:13" ht="15" customHeight="1" x14ac:dyDescent="0.25">
      <c r="A558" s="31" t="s">
        <v>165</v>
      </c>
      <c r="B558" s="31" t="s">
        <v>110</v>
      </c>
      <c r="C558" s="31" t="s">
        <v>116</v>
      </c>
      <c r="D558" s="10" t="s">
        <v>120</v>
      </c>
      <c r="E558" s="33">
        <v>0.13955000000000001</v>
      </c>
      <c r="F558" s="32">
        <v>96</v>
      </c>
      <c r="G558" s="33">
        <v>0.133968</v>
      </c>
      <c r="H558" s="34">
        <v>1.3389381176184901E-2</v>
      </c>
      <c r="I558" s="34">
        <v>1.28503797077597E-2</v>
      </c>
      <c r="J558" s="35">
        <v>4.7579999999999997E-2</v>
      </c>
      <c r="K558" s="35">
        <v>4.5676799999999997E-2</v>
      </c>
      <c r="L558" s="34">
        <v>-5.0005089537676897E-3</v>
      </c>
      <c r="M558" s="34">
        <v>-4.8009695277240099E-3</v>
      </c>
    </row>
    <row r="559" spans="1:13" ht="15" customHeight="1" x14ac:dyDescent="0.25">
      <c r="A559" s="31" t="s">
        <v>151</v>
      </c>
      <c r="B559" s="31" t="s">
        <v>114</v>
      </c>
      <c r="C559" s="31" t="s">
        <v>107</v>
      </c>
      <c r="D559" s="10" t="s">
        <v>120</v>
      </c>
      <c r="E559" s="33">
        <v>0.1336</v>
      </c>
      <c r="F559" s="32">
        <v>100</v>
      </c>
      <c r="G559" s="33">
        <v>0.1336</v>
      </c>
      <c r="H559" s="34">
        <v>1.2814855468490099E-2</v>
      </c>
      <c r="I559" s="34">
        <v>1.2814855468490099E-2</v>
      </c>
      <c r="J559" s="35">
        <v>3.1199999999999999E-3</v>
      </c>
      <c r="K559" s="35">
        <v>3.1199999999999999E-3</v>
      </c>
      <c r="L559" s="34">
        <v>-3.2867078477227801E-4</v>
      </c>
      <c r="M559" s="34">
        <v>-3.2867078477227801E-4</v>
      </c>
    </row>
    <row r="560" spans="1:13" ht="15" customHeight="1" x14ac:dyDescent="0.25">
      <c r="A560" s="31" t="s">
        <v>153</v>
      </c>
      <c r="B560" s="31" t="s">
        <v>104</v>
      </c>
      <c r="C560" s="31" t="s">
        <v>182</v>
      </c>
      <c r="D560" s="10" t="s">
        <v>120</v>
      </c>
      <c r="E560" s="33">
        <v>0.13627999999999901</v>
      </c>
      <c r="F560" s="32">
        <v>98</v>
      </c>
      <c r="G560" s="33">
        <v>0.13355439999999999</v>
      </c>
      <c r="H560" s="34">
        <v>1.30735931087619E-2</v>
      </c>
      <c r="I560" s="34">
        <v>1.28104536386468E-2</v>
      </c>
      <c r="J560" s="35">
        <v>0</v>
      </c>
      <c r="K560" s="35">
        <v>0</v>
      </c>
      <c r="L560" s="34">
        <v>0</v>
      </c>
      <c r="M560" s="34">
        <v>0</v>
      </c>
    </row>
    <row r="561" spans="1:13" ht="15" customHeight="1" x14ac:dyDescent="0.25">
      <c r="A561" s="31" t="s">
        <v>92</v>
      </c>
      <c r="B561" s="31" t="s">
        <v>111</v>
      </c>
      <c r="C561" s="31" t="s">
        <v>102</v>
      </c>
      <c r="D561" s="10" t="s">
        <v>120</v>
      </c>
      <c r="E561" s="33">
        <v>0.14047999999999999</v>
      </c>
      <c r="F561" s="32">
        <v>95</v>
      </c>
      <c r="G561" s="33">
        <v>0.13345599999999999</v>
      </c>
      <c r="H561" s="34">
        <v>1.3479210438732601E-2</v>
      </c>
      <c r="I561" s="34">
        <v>1.2800955018378499E-2</v>
      </c>
      <c r="J561" s="35">
        <v>4.1399999999999999E-2</v>
      </c>
      <c r="K561" s="35">
        <v>3.9329999999999997E-2</v>
      </c>
      <c r="L561" s="34">
        <v>-4.3524259687426304E-3</v>
      </c>
      <c r="M561" s="34">
        <v>-4.1352552679901899E-3</v>
      </c>
    </row>
    <row r="562" spans="1:13" ht="15" customHeight="1" x14ac:dyDescent="0.25">
      <c r="A562" s="31" t="s">
        <v>101</v>
      </c>
      <c r="B562" s="31" t="s">
        <v>110</v>
      </c>
      <c r="C562" s="31" t="s">
        <v>116</v>
      </c>
      <c r="D562" s="10" t="s">
        <v>120</v>
      </c>
      <c r="E562" s="33">
        <v>0.14498</v>
      </c>
      <c r="F562" s="32">
        <v>92</v>
      </c>
      <c r="G562" s="33">
        <v>0.13338159999999999</v>
      </c>
      <c r="H562" s="34">
        <v>1.3913980653616299E-2</v>
      </c>
      <c r="I562" s="34">
        <v>1.27937731939018E-2</v>
      </c>
      <c r="J562" s="35">
        <v>1.6449999999999999E-2</v>
      </c>
      <c r="K562" s="35">
        <v>1.5133999999999899E-2</v>
      </c>
      <c r="L562" s="34">
        <v>-1.7316793926238599E-3</v>
      </c>
      <c r="M562" s="34">
        <v>-1.5932554627278101E-3</v>
      </c>
    </row>
    <row r="563" spans="1:13" ht="15" customHeight="1" x14ac:dyDescent="0.25">
      <c r="A563" s="31" t="s">
        <v>149</v>
      </c>
      <c r="B563" s="31" t="s">
        <v>110</v>
      </c>
      <c r="C563" s="31" t="s">
        <v>103</v>
      </c>
      <c r="D563" s="10" t="s">
        <v>120</v>
      </c>
      <c r="E563" s="33">
        <v>0.13317999999999999</v>
      </c>
      <c r="F563" s="32">
        <v>100</v>
      </c>
      <c r="G563" s="33">
        <v>0.13317999999999999</v>
      </c>
      <c r="H563" s="34">
        <v>1.2774313022245199E-2</v>
      </c>
      <c r="I563" s="34">
        <v>1.2774313022245199E-2</v>
      </c>
      <c r="J563" s="35">
        <v>0</v>
      </c>
      <c r="K563" s="35">
        <v>0</v>
      </c>
      <c r="L563" s="34">
        <v>0</v>
      </c>
      <c r="M563" s="34">
        <v>0</v>
      </c>
    </row>
    <row r="564" spans="1:13" ht="15" customHeight="1" x14ac:dyDescent="0.25">
      <c r="A564" s="31" t="s">
        <v>164</v>
      </c>
      <c r="B564" s="31" t="s">
        <v>117</v>
      </c>
      <c r="C564" s="31" t="s">
        <v>171</v>
      </c>
      <c r="D564" s="10" t="s">
        <v>120</v>
      </c>
      <c r="E564" s="33">
        <v>0.13311999999999999</v>
      </c>
      <c r="F564" s="32">
        <v>100</v>
      </c>
      <c r="G564" s="33">
        <v>0.13311999999999999</v>
      </c>
      <c r="H564" s="34">
        <v>1.2768521376692999E-2</v>
      </c>
      <c r="I564" s="34">
        <v>1.2768521376692999E-2</v>
      </c>
      <c r="J564" s="35">
        <v>0</v>
      </c>
      <c r="K564" s="35">
        <v>0</v>
      </c>
      <c r="L564" s="34">
        <v>0</v>
      </c>
      <c r="M564" s="34">
        <v>0</v>
      </c>
    </row>
    <row r="565" spans="1:13" ht="15" customHeight="1" x14ac:dyDescent="0.25">
      <c r="A565" s="31" t="s">
        <v>34</v>
      </c>
      <c r="B565" s="31" t="s">
        <v>106</v>
      </c>
      <c r="C565" s="31" t="s">
        <v>178</v>
      </c>
      <c r="D565" s="10" t="s">
        <v>120</v>
      </c>
      <c r="E565" s="33">
        <v>0.21070999999999901</v>
      </c>
      <c r="F565" s="32">
        <v>63</v>
      </c>
      <c r="G565" s="33">
        <v>0.13274729999999901</v>
      </c>
      <c r="H565" s="34">
        <v>2.0285824343558599E-2</v>
      </c>
      <c r="I565" s="34">
        <v>1.27325463468936E-2</v>
      </c>
      <c r="J565" s="35">
        <v>0</v>
      </c>
      <c r="K565" s="35">
        <v>0</v>
      </c>
      <c r="L565" s="34">
        <v>0</v>
      </c>
      <c r="M565" s="34">
        <v>0</v>
      </c>
    </row>
    <row r="566" spans="1:13" ht="15" customHeight="1" x14ac:dyDescent="0.25">
      <c r="A566" s="31" t="s">
        <v>161</v>
      </c>
      <c r="B566" s="31" t="s">
        <v>114</v>
      </c>
      <c r="C566" s="31" t="s">
        <v>103</v>
      </c>
      <c r="D566" s="10" t="s">
        <v>120</v>
      </c>
      <c r="E566" s="33">
        <v>0.13950000000000001</v>
      </c>
      <c r="F566" s="32">
        <v>95</v>
      </c>
      <c r="G566" s="33">
        <v>0.132525</v>
      </c>
      <c r="H566" s="34">
        <v>1.3384551871485399E-2</v>
      </c>
      <c r="I566" s="34">
        <v>1.27110893510065E-2</v>
      </c>
      <c r="J566" s="35">
        <v>4.36E-2</v>
      </c>
      <c r="K566" s="35">
        <v>4.1419999999999998E-2</v>
      </c>
      <c r="L566" s="34">
        <v>-4.5831834956937502E-3</v>
      </c>
      <c r="M566" s="34">
        <v>-4.35452400536839E-3</v>
      </c>
    </row>
    <row r="567" spans="1:13" ht="15" customHeight="1" x14ac:dyDescent="0.25">
      <c r="A567" s="31" t="s">
        <v>166</v>
      </c>
      <c r="B567" s="31" t="s">
        <v>113</v>
      </c>
      <c r="C567" s="31" t="s">
        <v>107</v>
      </c>
      <c r="D567" s="10" t="s">
        <v>120</v>
      </c>
      <c r="E567" s="33">
        <v>0.13234000000000001</v>
      </c>
      <c r="F567" s="32">
        <v>100</v>
      </c>
      <c r="G567" s="33">
        <v>0.13234000000000001</v>
      </c>
      <c r="H567" s="34">
        <v>1.26932329983691E-2</v>
      </c>
      <c r="I567" s="34">
        <v>1.26932329983691E-2</v>
      </c>
      <c r="J567" s="35">
        <v>7.3899999999999999E-3</v>
      </c>
      <c r="K567" s="35">
        <v>7.3899999999999999E-3</v>
      </c>
      <c r="L567" s="34">
        <v>-7.7831116932269796E-4</v>
      </c>
      <c r="M567" s="34">
        <v>-7.7831116932269796E-4</v>
      </c>
    </row>
    <row r="568" spans="1:13" ht="15" customHeight="1" x14ac:dyDescent="0.25">
      <c r="A568" s="31" t="s">
        <v>160</v>
      </c>
      <c r="B568" s="31" t="s">
        <v>106</v>
      </c>
      <c r="C568" s="31" t="s">
        <v>178</v>
      </c>
      <c r="D568" s="10" t="s">
        <v>120</v>
      </c>
      <c r="E568" s="33">
        <v>0.13208</v>
      </c>
      <c r="F568" s="32">
        <v>100</v>
      </c>
      <c r="G568" s="33">
        <v>0.13208</v>
      </c>
      <c r="H568" s="34">
        <v>1.2668138116031799E-2</v>
      </c>
      <c r="I568" s="34">
        <v>1.2668138116031799E-2</v>
      </c>
      <c r="J568" s="35">
        <v>0</v>
      </c>
      <c r="K568" s="35">
        <v>0</v>
      </c>
      <c r="L568" s="34">
        <v>0</v>
      </c>
      <c r="M568" s="34">
        <v>0</v>
      </c>
    </row>
    <row r="569" spans="1:13" ht="15" customHeight="1" x14ac:dyDescent="0.25">
      <c r="A569" s="31" t="s">
        <v>125</v>
      </c>
      <c r="B569" s="31" t="s">
        <v>106</v>
      </c>
      <c r="C569" s="31" t="s">
        <v>107</v>
      </c>
      <c r="D569" s="10" t="s">
        <v>120</v>
      </c>
      <c r="E569" s="33">
        <v>0.13203000000000001</v>
      </c>
      <c r="F569" s="32">
        <v>100</v>
      </c>
      <c r="G569" s="33">
        <v>0.13203000000000001</v>
      </c>
      <c r="H569" s="34">
        <v>1.26633122484145E-2</v>
      </c>
      <c r="I569" s="34">
        <v>1.26633122484145E-2</v>
      </c>
      <c r="J569" s="35">
        <v>7.6359999999999997E-2</v>
      </c>
      <c r="K569" s="35">
        <v>7.6359999999999997E-2</v>
      </c>
      <c r="L569" s="34">
        <v>-8.0130519342762607E-3</v>
      </c>
      <c r="M569" s="34">
        <v>-8.0130519342762607E-3</v>
      </c>
    </row>
    <row r="570" spans="1:13" ht="15" customHeight="1" x14ac:dyDescent="0.25">
      <c r="A570" s="31" t="s">
        <v>143</v>
      </c>
      <c r="B570" s="31" t="s">
        <v>113</v>
      </c>
      <c r="C570" s="31" t="s">
        <v>107</v>
      </c>
      <c r="D570" s="10" t="s">
        <v>120</v>
      </c>
      <c r="E570" s="33">
        <v>0.13195000000000001</v>
      </c>
      <c r="F570" s="32">
        <v>100</v>
      </c>
      <c r="G570" s="33">
        <v>0.13195000000000001</v>
      </c>
      <c r="H570" s="34">
        <v>1.2655590908061599E-2</v>
      </c>
      <c r="I570" s="34">
        <v>1.2655590908061599E-2</v>
      </c>
      <c r="J570" s="35">
        <v>0</v>
      </c>
      <c r="K570" s="35">
        <v>0</v>
      </c>
      <c r="L570" s="34">
        <v>0</v>
      </c>
      <c r="M570" s="34">
        <v>0</v>
      </c>
    </row>
    <row r="571" spans="1:13" ht="15" customHeight="1" x14ac:dyDescent="0.25">
      <c r="A571" s="31" t="s">
        <v>89</v>
      </c>
      <c r="B571" s="31" t="s">
        <v>102</v>
      </c>
      <c r="C571" s="31" t="s">
        <v>111</v>
      </c>
      <c r="D571" s="10" t="s">
        <v>120</v>
      </c>
      <c r="E571" s="33">
        <v>0.13180999999999901</v>
      </c>
      <c r="F571" s="32">
        <v>100</v>
      </c>
      <c r="G571" s="33">
        <v>0.13180999999999901</v>
      </c>
      <c r="H571" s="34">
        <v>1.2642078704108601E-2</v>
      </c>
      <c r="I571" s="34">
        <v>1.2642078704108601E-2</v>
      </c>
      <c r="J571" s="35">
        <v>2.334E-2</v>
      </c>
      <c r="K571" s="35">
        <v>2.334E-2</v>
      </c>
      <c r="L571" s="34">
        <v>-2.4560932905047699E-3</v>
      </c>
      <c r="M571" s="34">
        <v>-2.4560932905047699E-3</v>
      </c>
    </row>
    <row r="572" spans="1:13" ht="15" customHeight="1" x14ac:dyDescent="0.25">
      <c r="A572" s="31" t="s">
        <v>130</v>
      </c>
      <c r="B572" s="31" t="s">
        <v>106</v>
      </c>
      <c r="C572" s="31" t="s">
        <v>171</v>
      </c>
      <c r="D572" s="10" t="s">
        <v>120</v>
      </c>
      <c r="E572" s="33">
        <v>0.14021</v>
      </c>
      <c r="F572" s="32">
        <v>94</v>
      </c>
      <c r="G572" s="33">
        <v>0.13179740000000001</v>
      </c>
      <c r="H572" s="34">
        <v>1.34531301551465E-2</v>
      </c>
      <c r="I572" s="34">
        <v>1.2640862614596401E-2</v>
      </c>
      <c r="J572" s="35">
        <v>0</v>
      </c>
      <c r="K572" s="35">
        <v>0</v>
      </c>
      <c r="L572" s="34">
        <v>0</v>
      </c>
      <c r="M572" s="34">
        <v>0</v>
      </c>
    </row>
    <row r="573" spans="1:13" ht="15" customHeight="1" x14ac:dyDescent="0.25">
      <c r="A573" s="31" t="s">
        <v>90</v>
      </c>
      <c r="B573" s="31" t="s">
        <v>109</v>
      </c>
      <c r="C573" s="31" t="s">
        <v>105</v>
      </c>
      <c r="D573" s="10" t="s">
        <v>120</v>
      </c>
      <c r="E573" s="33">
        <v>0.14640999999999901</v>
      </c>
      <c r="F573" s="32">
        <v>90</v>
      </c>
      <c r="G573" s="33">
        <v>0.131768999999999</v>
      </c>
      <c r="H573" s="34">
        <v>1.4052180014280701E-2</v>
      </c>
      <c r="I573" s="34">
        <v>1.2638121592797501E-2</v>
      </c>
      <c r="J573" s="35">
        <v>6.5700000000000003E-3</v>
      </c>
      <c r="K573" s="35">
        <v>5.9129999999999999E-3</v>
      </c>
      <c r="L573" s="34">
        <v>-6.9197905985696195E-4</v>
      </c>
      <c r="M573" s="34">
        <v>-6.2280270691628104E-4</v>
      </c>
    </row>
    <row r="574" spans="1:13" ht="15" customHeight="1" x14ac:dyDescent="0.25">
      <c r="A574" s="31" t="s">
        <v>92</v>
      </c>
      <c r="B574" s="31" t="s">
        <v>112</v>
      </c>
      <c r="C574" s="31" t="s">
        <v>117</v>
      </c>
      <c r="D574" s="10" t="s">
        <v>120</v>
      </c>
      <c r="E574" s="33">
        <v>0.14008999999999999</v>
      </c>
      <c r="F574" s="32">
        <v>94</v>
      </c>
      <c r="G574" s="33">
        <v>0.13168460000000001</v>
      </c>
      <c r="H574" s="34">
        <v>1.3441539133424101E-2</v>
      </c>
      <c r="I574" s="34">
        <v>1.26299757830707E-2</v>
      </c>
      <c r="J574" s="35">
        <v>0</v>
      </c>
      <c r="K574" s="35">
        <v>0</v>
      </c>
      <c r="L574" s="34">
        <v>0</v>
      </c>
      <c r="M574" s="34">
        <v>0</v>
      </c>
    </row>
    <row r="575" spans="1:13" ht="15" customHeight="1" x14ac:dyDescent="0.25">
      <c r="A575" s="31" t="s">
        <v>95</v>
      </c>
      <c r="B575" s="31" t="s">
        <v>111</v>
      </c>
      <c r="C575" s="31" t="s">
        <v>110</v>
      </c>
      <c r="D575" s="10" t="s">
        <v>120</v>
      </c>
      <c r="E575" s="33">
        <v>0.14154</v>
      </c>
      <c r="F575" s="32">
        <v>93</v>
      </c>
      <c r="G575" s="33">
        <v>0.13163219999999901</v>
      </c>
      <c r="H575" s="34">
        <v>1.3581606190026199E-2</v>
      </c>
      <c r="I575" s="34">
        <v>1.2624918464977999E-2</v>
      </c>
      <c r="J575" s="35">
        <v>2.632E-2</v>
      </c>
      <c r="K575" s="35">
        <v>2.4477599999999999E-2</v>
      </c>
      <c r="L575" s="34">
        <v>-2.7692473131676301E-3</v>
      </c>
      <c r="M575" s="34">
        <v>-2.5756498653299801E-3</v>
      </c>
    </row>
    <row r="576" spans="1:13" ht="15" customHeight="1" x14ac:dyDescent="0.25">
      <c r="A576" s="31" t="s">
        <v>92</v>
      </c>
      <c r="B576" s="31" t="s">
        <v>105</v>
      </c>
      <c r="C576" s="31" t="s">
        <v>103</v>
      </c>
      <c r="D576" s="10" t="s">
        <v>120</v>
      </c>
      <c r="E576" s="33">
        <v>0.13136999999999999</v>
      </c>
      <c r="F576" s="32">
        <v>100</v>
      </c>
      <c r="G576" s="33">
        <v>0.13136999999999999</v>
      </c>
      <c r="H576" s="34">
        <v>1.2599612951163399E-2</v>
      </c>
      <c r="I576" s="34">
        <v>1.2599612951163399E-2</v>
      </c>
      <c r="J576" s="35">
        <v>0</v>
      </c>
      <c r="K576" s="35">
        <v>0</v>
      </c>
      <c r="L576" s="34">
        <v>0</v>
      </c>
      <c r="M576" s="34">
        <v>0</v>
      </c>
    </row>
    <row r="577" spans="1:13" ht="15" customHeight="1" x14ac:dyDescent="0.25">
      <c r="A577" s="31" t="s">
        <v>154</v>
      </c>
      <c r="B577" s="31" t="s">
        <v>107</v>
      </c>
      <c r="C577" s="31" t="s">
        <v>103</v>
      </c>
      <c r="D577" s="10" t="s">
        <v>120</v>
      </c>
      <c r="E577" s="33">
        <v>0.17731</v>
      </c>
      <c r="F577" s="32">
        <v>74</v>
      </c>
      <c r="G577" s="33">
        <v>0.1312094</v>
      </c>
      <c r="H577" s="34">
        <v>1.7043051451428801E-2</v>
      </c>
      <c r="I577" s="34">
        <v>1.25841133949686E-2</v>
      </c>
      <c r="J577" s="35">
        <v>1.1820000000000001E-2</v>
      </c>
      <c r="K577" s="35">
        <v>8.7468000000000008E-3</v>
      </c>
      <c r="L577" s="34">
        <v>-1.2445861545079501E-3</v>
      </c>
      <c r="M577" s="34">
        <v>-9.2114284557365202E-4</v>
      </c>
    </row>
    <row r="578" spans="1:13" ht="15" customHeight="1" x14ac:dyDescent="0.25">
      <c r="A578" s="31" t="s">
        <v>134</v>
      </c>
      <c r="B578" s="31" t="s">
        <v>107</v>
      </c>
      <c r="C578" s="31" t="s">
        <v>174</v>
      </c>
      <c r="D578" s="10" t="s">
        <v>120</v>
      </c>
      <c r="E578" s="33">
        <v>0.14576</v>
      </c>
      <c r="F578" s="32">
        <v>90</v>
      </c>
      <c r="G578" s="33">
        <v>0.131184</v>
      </c>
      <c r="H578" s="34">
        <v>1.3989359788062899E-2</v>
      </c>
      <c r="I578" s="34">
        <v>1.2581662054758301E-2</v>
      </c>
      <c r="J578" s="35">
        <v>0</v>
      </c>
      <c r="K578" s="35">
        <v>0</v>
      </c>
      <c r="L578" s="34">
        <v>0</v>
      </c>
      <c r="M578" s="34">
        <v>0</v>
      </c>
    </row>
    <row r="579" spans="1:13" ht="15" customHeight="1" x14ac:dyDescent="0.25">
      <c r="A579" s="31" t="s">
        <v>139</v>
      </c>
      <c r="B579" s="31" t="s">
        <v>116</v>
      </c>
      <c r="C579" s="31" t="s">
        <v>111</v>
      </c>
      <c r="D579" s="10" t="s">
        <v>120</v>
      </c>
      <c r="E579" s="33">
        <v>0.13097999999999899</v>
      </c>
      <c r="F579" s="32">
        <v>100</v>
      </c>
      <c r="G579" s="33">
        <v>0.13097999999999899</v>
      </c>
      <c r="H579" s="34">
        <v>1.2561974340739201E-2</v>
      </c>
      <c r="I579" s="34">
        <v>1.2561974340739201E-2</v>
      </c>
      <c r="J579" s="35">
        <v>6.0810000000000003E-2</v>
      </c>
      <c r="K579" s="35">
        <v>6.0810000000000003E-2</v>
      </c>
      <c r="L579" s="34">
        <v>-6.3864920694236497E-3</v>
      </c>
      <c r="M579" s="34">
        <v>-6.3864920694236497E-3</v>
      </c>
    </row>
    <row r="580" spans="1:13" ht="15" customHeight="1" x14ac:dyDescent="0.25">
      <c r="A580" s="31" t="s">
        <v>135</v>
      </c>
      <c r="B580" s="31" t="s">
        <v>111</v>
      </c>
      <c r="C580" s="31" t="s">
        <v>110</v>
      </c>
      <c r="D580" s="10" t="s">
        <v>120</v>
      </c>
      <c r="E580" s="33">
        <v>0.13932</v>
      </c>
      <c r="F580" s="32">
        <v>94</v>
      </c>
      <c r="G580" s="33">
        <v>0.13096079999999999</v>
      </c>
      <c r="H580" s="34">
        <v>1.33671665651224E-2</v>
      </c>
      <c r="I580" s="34">
        <v>1.2560121399128999E-2</v>
      </c>
      <c r="J580" s="35">
        <v>2.5919999999999999E-2</v>
      </c>
      <c r="K580" s="35">
        <v>2.4364799999999999E-2</v>
      </c>
      <c r="L580" s="34">
        <v>-2.72721892901428E-3</v>
      </c>
      <c r="M580" s="34">
        <v>-2.56379573946152E-3</v>
      </c>
    </row>
    <row r="581" spans="1:13" ht="15" customHeight="1" x14ac:dyDescent="0.25">
      <c r="A581" s="31" t="s">
        <v>147</v>
      </c>
      <c r="B581" s="31" t="s">
        <v>108</v>
      </c>
      <c r="C581" s="31" t="s">
        <v>114</v>
      </c>
      <c r="D581" s="10" t="s">
        <v>120</v>
      </c>
      <c r="E581" s="33">
        <v>0.15215999999999999</v>
      </c>
      <c r="F581" s="32">
        <v>86</v>
      </c>
      <c r="G581" s="33">
        <v>0.13085759999999999</v>
      </c>
      <c r="H581" s="34">
        <v>1.46080669224479E-2</v>
      </c>
      <c r="I581" s="34">
        <v>1.25501618960675E-2</v>
      </c>
      <c r="J581" s="35">
        <v>0</v>
      </c>
      <c r="K581" s="35">
        <v>0</v>
      </c>
      <c r="L581" s="34">
        <v>0</v>
      </c>
      <c r="M581" s="34">
        <v>0</v>
      </c>
    </row>
    <row r="582" spans="1:13" ht="15" customHeight="1" x14ac:dyDescent="0.25">
      <c r="A582" s="31" t="s">
        <v>145</v>
      </c>
      <c r="B582" s="31" t="s">
        <v>104</v>
      </c>
      <c r="C582" s="31" t="s">
        <v>107</v>
      </c>
      <c r="D582" s="10" t="s">
        <v>120</v>
      </c>
      <c r="E582" s="33">
        <v>0.13072</v>
      </c>
      <c r="F582" s="32">
        <v>100</v>
      </c>
      <c r="G582" s="33">
        <v>0.13072</v>
      </c>
      <c r="H582" s="34">
        <v>1.2536882711036101E-2</v>
      </c>
      <c r="I582" s="34">
        <v>1.2536882711036101E-2</v>
      </c>
      <c r="J582" s="35">
        <v>0.12961</v>
      </c>
      <c r="K582" s="35">
        <v>0.12961</v>
      </c>
      <c r="L582" s="34">
        <v>-1.3562959296447699E-2</v>
      </c>
      <c r="M582" s="34">
        <v>-1.3562959296447699E-2</v>
      </c>
    </row>
    <row r="583" spans="1:13" ht="15" customHeight="1" x14ac:dyDescent="0.25">
      <c r="A583" s="31" t="s">
        <v>165</v>
      </c>
      <c r="B583" s="31" t="s">
        <v>102</v>
      </c>
      <c r="C583" s="31" t="s">
        <v>171</v>
      </c>
      <c r="D583" s="10" t="s">
        <v>120</v>
      </c>
      <c r="E583" s="33">
        <v>0.13072</v>
      </c>
      <c r="F583" s="32">
        <v>100</v>
      </c>
      <c r="G583" s="33">
        <v>0.13072</v>
      </c>
      <c r="H583" s="34">
        <v>1.2536882711036101E-2</v>
      </c>
      <c r="I583" s="34">
        <v>1.2536882711036101E-2</v>
      </c>
      <c r="J583" s="35">
        <v>0</v>
      </c>
      <c r="K583" s="35">
        <v>0</v>
      </c>
      <c r="L583" s="34">
        <v>0</v>
      </c>
      <c r="M583" s="34">
        <v>0</v>
      </c>
    </row>
    <row r="584" spans="1:13" ht="15" customHeight="1" x14ac:dyDescent="0.25">
      <c r="A584" s="31" t="s">
        <v>140</v>
      </c>
      <c r="B584" s="31" t="s">
        <v>102</v>
      </c>
      <c r="C584" s="31" t="s">
        <v>178</v>
      </c>
      <c r="D584" s="10" t="s">
        <v>120</v>
      </c>
      <c r="E584" s="33">
        <v>0.13754</v>
      </c>
      <c r="F584" s="32">
        <v>95</v>
      </c>
      <c r="G584" s="33">
        <v>0.130663</v>
      </c>
      <c r="H584" s="34">
        <v>1.31952612593859E-2</v>
      </c>
      <c r="I584" s="34">
        <v>1.25313819368542E-2</v>
      </c>
      <c r="J584" s="35">
        <v>0</v>
      </c>
      <c r="K584" s="35">
        <v>0</v>
      </c>
      <c r="L584" s="34">
        <v>0</v>
      </c>
      <c r="M584" s="34">
        <v>0</v>
      </c>
    </row>
    <row r="585" spans="1:13" ht="15" customHeight="1" x14ac:dyDescent="0.25">
      <c r="A585" s="31" t="s">
        <v>98</v>
      </c>
      <c r="B585" s="31" t="s">
        <v>103</v>
      </c>
      <c r="C585" s="31" t="s">
        <v>114</v>
      </c>
      <c r="D585" s="10" t="s">
        <v>120</v>
      </c>
      <c r="E585" s="33">
        <v>0.13064000000000001</v>
      </c>
      <c r="F585" s="32">
        <v>100</v>
      </c>
      <c r="G585" s="33">
        <v>0.13064000000000001</v>
      </c>
      <c r="H585" s="34">
        <v>1.2529162334681401E-2</v>
      </c>
      <c r="I585" s="34">
        <v>1.2529162334681401E-2</v>
      </c>
      <c r="J585" s="35">
        <v>3.5589999999999997E-2</v>
      </c>
      <c r="K585" s="35">
        <v>3.5589999999999997E-2</v>
      </c>
      <c r="L585" s="34">
        <v>-3.7427591037063599E-3</v>
      </c>
      <c r="M585" s="34">
        <v>-3.7427591037063599E-3</v>
      </c>
    </row>
    <row r="586" spans="1:13" ht="15" customHeight="1" x14ac:dyDescent="0.25">
      <c r="A586" s="31" t="s">
        <v>139</v>
      </c>
      <c r="B586" s="31" t="s">
        <v>110</v>
      </c>
      <c r="C586" s="31" t="s">
        <v>103</v>
      </c>
      <c r="D586" s="10" t="s">
        <v>120</v>
      </c>
      <c r="E586" s="33">
        <v>0.13055999999999901</v>
      </c>
      <c r="F586" s="32">
        <v>100</v>
      </c>
      <c r="G586" s="33">
        <v>0.13055999999999901</v>
      </c>
      <c r="H586" s="34">
        <v>1.2521442017192999E-2</v>
      </c>
      <c r="I586" s="34">
        <v>1.2521442017192999E-2</v>
      </c>
      <c r="J586" s="35">
        <v>0</v>
      </c>
      <c r="K586" s="35">
        <v>0</v>
      </c>
      <c r="L586" s="34">
        <v>0</v>
      </c>
      <c r="M586" s="34">
        <v>0</v>
      </c>
    </row>
    <row r="587" spans="1:13" ht="15" customHeight="1" x14ac:dyDescent="0.25">
      <c r="A587" s="31" t="s">
        <v>148</v>
      </c>
      <c r="B587" s="31" t="s">
        <v>108</v>
      </c>
      <c r="C587" s="31" t="s">
        <v>114</v>
      </c>
      <c r="D587" s="10" t="s">
        <v>120</v>
      </c>
      <c r="E587" s="33">
        <v>0.13016</v>
      </c>
      <c r="F587" s="32">
        <v>100</v>
      </c>
      <c r="G587" s="33">
        <v>0.13016</v>
      </c>
      <c r="H587" s="34">
        <v>1.2482841312727999E-2</v>
      </c>
      <c r="I587" s="34">
        <v>1.2482841312727999E-2</v>
      </c>
      <c r="J587" s="35">
        <v>0</v>
      </c>
      <c r="K587" s="35">
        <v>0</v>
      </c>
      <c r="L587" s="34">
        <v>0</v>
      </c>
      <c r="M587" s="34">
        <v>0</v>
      </c>
    </row>
    <row r="588" spans="1:13" ht="15" customHeight="1" x14ac:dyDescent="0.25">
      <c r="A588" s="31" t="s">
        <v>144</v>
      </c>
      <c r="B588" s="31" t="s">
        <v>107</v>
      </c>
      <c r="C588" s="31" t="s">
        <v>103</v>
      </c>
      <c r="D588" s="10" t="s">
        <v>120</v>
      </c>
      <c r="E588" s="33">
        <v>0.13141</v>
      </c>
      <c r="F588" s="32">
        <v>99</v>
      </c>
      <c r="G588" s="33">
        <v>0.13009589999999999</v>
      </c>
      <c r="H588" s="34">
        <v>1.26034734005693E-2</v>
      </c>
      <c r="I588" s="34">
        <v>1.24766556866451E-2</v>
      </c>
      <c r="J588" s="35">
        <v>2.5739999999999999E-2</v>
      </c>
      <c r="K588" s="35">
        <v>2.5482600000000001E-2</v>
      </c>
      <c r="L588" s="34">
        <v>-2.7083055782662901E-3</v>
      </c>
      <c r="M588" s="34">
        <v>-2.6812588634835799E-3</v>
      </c>
    </row>
    <row r="589" spans="1:13" ht="15" customHeight="1" x14ac:dyDescent="0.25">
      <c r="A589" s="31" t="s">
        <v>99</v>
      </c>
      <c r="B589" s="31" t="s">
        <v>119</v>
      </c>
      <c r="C589" s="31" t="s">
        <v>117</v>
      </c>
      <c r="D589" s="10" t="s">
        <v>120</v>
      </c>
      <c r="E589" s="33">
        <v>0.13680999999999999</v>
      </c>
      <c r="F589" s="32">
        <v>95</v>
      </c>
      <c r="G589" s="33">
        <v>0.12996949999999999</v>
      </c>
      <c r="H589" s="34">
        <v>1.31247692012623E-2</v>
      </c>
      <c r="I589" s="34">
        <v>1.2464458244540099E-2</v>
      </c>
      <c r="J589" s="35">
        <v>1.3679999999999999E-2</v>
      </c>
      <c r="K589" s="35">
        <v>1.2996000000000001E-2</v>
      </c>
      <c r="L589" s="34">
        <v>-1.4402936343084201E-3</v>
      </c>
      <c r="M589" s="34">
        <v>-1.3683282455342299E-3</v>
      </c>
    </row>
    <row r="590" spans="1:13" ht="15" customHeight="1" x14ac:dyDescent="0.25">
      <c r="A590" s="31" t="s">
        <v>92</v>
      </c>
      <c r="B590" s="31" t="s">
        <v>109</v>
      </c>
      <c r="C590" s="31" t="s">
        <v>181</v>
      </c>
      <c r="D590" s="10" t="s">
        <v>120</v>
      </c>
      <c r="E590" s="33">
        <v>0.13109999999999999</v>
      </c>
      <c r="F590" s="32">
        <v>99</v>
      </c>
      <c r="G590" s="33">
        <v>0.12978899999999999</v>
      </c>
      <c r="H590" s="34">
        <v>1.25735553026267E-2</v>
      </c>
      <c r="I590" s="34">
        <v>1.2447040474758E-2</v>
      </c>
      <c r="J590" s="35">
        <v>0</v>
      </c>
      <c r="K590" s="35">
        <v>0</v>
      </c>
      <c r="L590" s="34">
        <v>0</v>
      </c>
      <c r="M590" s="34">
        <v>0</v>
      </c>
    </row>
    <row r="591" spans="1:13" ht="15" customHeight="1" x14ac:dyDescent="0.25">
      <c r="A591" s="31" t="s">
        <v>34</v>
      </c>
      <c r="B591" s="31" t="s">
        <v>119</v>
      </c>
      <c r="C591" s="31" t="s">
        <v>107</v>
      </c>
      <c r="D591" s="10" t="s">
        <v>120</v>
      </c>
      <c r="E591" s="33">
        <v>0.15967000000000001</v>
      </c>
      <c r="F591" s="32">
        <v>81</v>
      </c>
      <c r="G591" s="33">
        <v>0.12933269999999999</v>
      </c>
      <c r="H591" s="34">
        <v>1.53345625011758E-2</v>
      </c>
      <c r="I591" s="34">
        <v>1.2403010074935701E-2</v>
      </c>
      <c r="J591" s="35">
        <v>7.1199999999999996E-3</v>
      </c>
      <c r="K591" s="35">
        <v>5.7672000000000001E-3</v>
      </c>
      <c r="L591" s="34">
        <v>-7.4988556666244401E-4</v>
      </c>
      <c r="M591" s="34">
        <v>-6.0745059304057004E-4</v>
      </c>
    </row>
    <row r="592" spans="1:13" ht="15" customHeight="1" x14ac:dyDescent="0.25">
      <c r="A592" s="31" t="s">
        <v>126</v>
      </c>
      <c r="B592" s="31" t="s">
        <v>110</v>
      </c>
      <c r="C592" s="31" t="s">
        <v>116</v>
      </c>
      <c r="D592" s="10" t="s">
        <v>120</v>
      </c>
      <c r="E592" s="33">
        <v>0.13059999999999999</v>
      </c>
      <c r="F592" s="32">
        <v>99</v>
      </c>
      <c r="G592" s="33">
        <v>0.12929399999999999</v>
      </c>
      <c r="H592" s="34">
        <v>1.2525302168578899E-2</v>
      </c>
      <c r="I592" s="34">
        <v>1.2399275829312301E-2</v>
      </c>
      <c r="J592" s="35">
        <v>1.3969999999999899E-2</v>
      </c>
      <c r="K592" s="35">
        <v>1.38302999999999E-2</v>
      </c>
      <c r="L592" s="34">
        <v>-1.47080371021279E-3</v>
      </c>
      <c r="M592" s="34">
        <v>-1.4561063865715599E-3</v>
      </c>
    </row>
    <row r="593" spans="1:13" ht="15" customHeight="1" x14ac:dyDescent="0.25">
      <c r="A593" s="31" t="s">
        <v>132</v>
      </c>
      <c r="B593" s="31" t="s">
        <v>106</v>
      </c>
      <c r="C593" s="31" t="s">
        <v>107</v>
      </c>
      <c r="D593" s="10" t="s">
        <v>120</v>
      </c>
      <c r="E593" s="33">
        <v>0.23083000000000001</v>
      </c>
      <c r="F593" s="32">
        <v>56</v>
      </c>
      <c r="G593" s="33">
        <v>0.12926479999999901</v>
      </c>
      <c r="H593" s="34">
        <v>2.2244243257878198E-2</v>
      </c>
      <c r="I593" s="34">
        <v>1.23964582680884E-2</v>
      </c>
      <c r="J593" s="35">
        <v>1.15E-3</v>
      </c>
      <c r="K593" s="35">
        <v>6.4400000000000004E-4</v>
      </c>
      <c r="L593" s="34">
        <v>-1.21157252873649E-4</v>
      </c>
      <c r="M593" s="34">
        <v>-6.7849870177050201E-5</v>
      </c>
    </row>
    <row r="594" spans="1:13" ht="15" customHeight="1" x14ac:dyDescent="0.25">
      <c r="A594" s="31" t="s">
        <v>48</v>
      </c>
      <c r="B594" s="31" t="s">
        <v>107</v>
      </c>
      <c r="C594" s="31" t="s">
        <v>106</v>
      </c>
      <c r="D594" s="10" t="s">
        <v>120</v>
      </c>
      <c r="E594" s="33">
        <v>0.13050999999999999</v>
      </c>
      <c r="F594" s="32">
        <v>99</v>
      </c>
      <c r="G594" s="33">
        <v>0.12920489999999901</v>
      </c>
      <c r="H594" s="34">
        <v>1.2516616848655401E-2</v>
      </c>
      <c r="I594" s="34">
        <v>1.2390678432447601E-2</v>
      </c>
      <c r="J594" s="35">
        <v>3.8960000000000002E-2</v>
      </c>
      <c r="K594" s="35">
        <v>3.8570399999999998E-2</v>
      </c>
      <c r="L594" s="34">
        <v>-4.0964323267489401E-3</v>
      </c>
      <c r="M594" s="34">
        <v>-4.0555511830262497E-3</v>
      </c>
    </row>
    <row r="595" spans="1:13" ht="15" customHeight="1" x14ac:dyDescent="0.25">
      <c r="A595" s="31" t="s">
        <v>142</v>
      </c>
      <c r="B595" s="31" t="s">
        <v>102</v>
      </c>
      <c r="C595" s="31" t="s">
        <v>185</v>
      </c>
      <c r="D595" s="10" t="s">
        <v>120</v>
      </c>
      <c r="E595" s="33">
        <v>0.21174000000000001</v>
      </c>
      <c r="F595" s="32">
        <v>61</v>
      </c>
      <c r="G595" s="33">
        <v>0.12916140000000001</v>
      </c>
      <c r="H595" s="34">
        <v>2.0385990194224199E-2</v>
      </c>
      <c r="I595" s="34">
        <v>1.23864810766636E-2</v>
      </c>
      <c r="J595" s="35">
        <v>8.2400000000000008E-3</v>
      </c>
      <c r="K595" s="35">
        <v>5.0264000000000003E-3</v>
      </c>
      <c r="L595" s="34">
        <v>-8.6779389791857798E-4</v>
      </c>
      <c r="M595" s="34">
        <v>-5.2944389099640599E-4</v>
      </c>
    </row>
    <row r="596" spans="1:13" ht="15" customHeight="1" x14ac:dyDescent="0.25">
      <c r="A596" s="31" t="s">
        <v>144</v>
      </c>
      <c r="B596" s="31" t="s">
        <v>103</v>
      </c>
      <c r="C596" s="31" t="s">
        <v>178</v>
      </c>
      <c r="D596" s="10" t="s">
        <v>120</v>
      </c>
      <c r="E596" s="33">
        <v>0.12998999999999999</v>
      </c>
      <c r="F596" s="32">
        <v>99</v>
      </c>
      <c r="G596" s="33">
        <v>0.1286901</v>
      </c>
      <c r="H596" s="34">
        <v>1.24664364589488E-2</v>
      </c>
      <c r="I596" s="34">
        <v>1.2341006013430101E-2</v>
      </c>
      <c r="J596" s="35">
        <v>0</v>
      </c>
      <c r="K596" s="35">
        <v>0</v>
      </c>
      <c r="L596" s="34">
        <v>0</v>
      </c>
      <c r="M596" s="34">
        <v>0</v>
      </c>
    </row>
    <row r="597" spans="1:13" ht="15" customHeight="1" x14ac:dyDescent="0.25">
      <c r="A597" s="31" t="s">
        <v>139</v>
      </c>
      <c r="B597" s="31" t="s">
        <v>102</v>
      </c>
      <c r="C597" s="31" t="s">
        <v>171</v>
      </c>
      <c r="D597" s="10" t="s">
        <v>120</v>
      </c>
      <c r="E597" s="33">
        <v>0.12842000000000001</v>
      </c>
      <c r="F597" s="32">
        <v>100</v>
      </c>
      <c r="G597" s="33">
        <v>0.12842000000000001</v>
      </c>
      <c r="H597" s="34">
        <v>1.23149453713415E-2</v>
      </c>
      <c r="I597" s="34">
        <v>1.23149453713415E-2</v>
      </c>
      <c r="J597" s="35">
        <v>0</v>
      </c>
      <c r="K597" s="35">
        <v>0</v>
      </c>
      <c r="L597" s="34">
        <v>0</v>
      </c>
      <c r="M597" s="34">
        <v>0</v>
      </c>
    </row>
    <row r="598" spans="1:13" ht="15" customHeight="1" x14ac:dyDescent="0.25">
      <c r="A598" s="31" t="s">
        <v>156</v>
      </c>
      <c r="B598" s="31" t="s">
        <v>104</v>
      </c>
      <c r="C598" s="31" t="s">
        <v>107</v>
      </c>
      <c r="D598" s="10" t="s">
        <v>120</v>
      </c>
      <c r="E598" s="33">
        <v>0.12834999999999999</v>
      </c>
      <c r="F598" s="32">
        <v>100</v>
      </c>
      <c r="G598" s="33">
        <v>0.12834999999999999</v>
      </c>
      <c r="H598" s="34">
        <v>1.23081915195091E-2</v>
      </c>
      <c r="I598" s="34">
        <v>1.23081915195091E-2</v>
      </c>
      <c r="J598" s="35">
        <v>0</v>
      </c>
      <c r="K598" s="35">
        <v>0</v>
      </c>
      <c r="L598" s="34">
        <v>0</v>
      </c>
      <c r="M598" s="34">
        <v>0</v>
      </c>
    </row>
    <row r="599" spans="1:13" ht="15" customHeight="1" x14ac:dyDescent="0.25">
      <c r="A599" s="31" t="s">
        <v>134</v>
      </c>
      <c r="B599" s="31" t="s">
        <v>109</v>
      </c>
      <c r="C599" s="31" t="s">
        <v>118</v>
      </c>
      <c r="D599" s="10" t="s">
        <v>120</v>
      </c>
      <c r="E599" s="33">
        <v>0.20683000000000001</v>
      </c>
      <c r="F599" s="32">
        <v>62</v>
      </c>
      <c r="G599" s="33">
        <v>0.1282346</v>
      </c>
      <c r="H599" s="34">
        <v>1.99085888329277E-2</v>
      </c>
      <c r="I599" s="34">
        <v>1.22970574107184E-2</v>
      </c>
      <c r="J599" s="35">
        <v>0</v>
      </c>
      <c r="K599" s="35">
        <v>0</v>
      </c>
      <c r="L599" s="34">
        <v>0</v>
      </c>
      <c r="M599" s="34">
        <v>0</v>
      </c>
    </row>
    <row r="600" spans="1:13" ht="15" customHeight="1" x14ac:dyDescent="0.25">
      <c r="A600" s="31" t="s">
        <v>91</v>
      </c>
      <c r="B600" s="31" t="s">
        <v>119</v>
      </c>
      <c r="C600" s="31" t="s">
        <v>182</v>
      </c>
      <c r="D600" s="10" t="s">
        <v>120</v>
      </c>
      <c r="E600" s="33">
        <v>0.12814999999999999</v>
      </c>
      <c r="F600" s="32">
        <v>100</v>
      </c>
      <c r="G600" s="33">
        <v>0.12814999999999999</v>
      </c>
      <c r="H600" s="34">
        <v>1.2288895048274399E-2</v>
      </c>
      <c r="I600" s="34">
        <v>1.2288895048274399E-2</v>
      </c>
      <c r="J600" s="35">
        <v>0</v>
      </c>
      <c r="K600" s="35">
        <v>0</v>
      </c>
      <c r="L600" s="34">
        <v>0</v>
      </c>
      <c r="M600" s="34">
        <v>0</v>
      </c>
    </row>
    <row r="601" spans="1:13" ht="15" customHeight="1" x14ac:dyDescent="0.25">
      <c r="A601" s="31" t="s">
        <v>89</v>
      </c>
      <c r="B601" s="31" t="s">
        <v>104</v>
      </c>
      <c r="C601" s="31" t="s">
        <v>171</v>
      </c>
      <c r="D601" s="10" t="s">
        <v>120</v>
      </c>
      <c r="E601" s="33">
        <v>0.12805</v>
      </c>
      <c r="F601" s="32">
        <v>100</v>
      </c>
      <c r="G601" s="33">
        <v>0.12805</v>
      </c>
      <c r="H601" s="34">
        <v>1.2279246950592499E-2</v>
      </c>
      <c r="I601" s="34">
        <v>1.2279246950592499E-2</v>
      </c>
      <c r="J601" s="35">
        <v>0</v>
      </c>
      <c r="K601" s="35">
        <v>0</v>
      </c>
      <c r="L601" s="34">
        <v>0</v>
      </c>
      <c r="M601" s="34">
        <v>0</v>
      </c>
    </row>
    <row r="602" spans="1:13" ht="15" customHeight="1" x14ac:dyDescent="0.25">
      <c r="A602" s="31" t="s">
        <v>149</v>
      </c>
      <c r="B602" s="31" t="s">
        <v>106</v>
      </c>
      <c r="C602" s="31" t="s">
        <v>178</v>
      </c>
      <c r="D602" s="10" t="s">
        <v>120</v>
      </c>
      <c r="E602" s="33">
        <v>0.12792999999999999</v>
      </c>
      <c r="F602" s="32">
        <v>100</v>
      </c>
      <c r="G602" s="33">
        <v>0.12792999999999999</v>
      </c>
      <c r="H602" s="34">
        <v>1.22676693547558E-2</v>
      </c>
      <c r="I602" s="34">
        <v>1.22676693547558E-2</v>
      </c>
      <c r="J602" s="35">
        <v>0</v>
      </c>
      <c r="K602" s="35">
        <v>0</v>
      </c>
      <c r="L602" s="34">
        <v>0</v>
      </c>
      <c r="M602" s="34">
        <v>0</v>
      </c>
    </row>
    <row r="603" spans="1:13" ht="15" customHeight="1" x14ac:dyDescent="0.25">
      <c r="A603" s="31" t="s">
        <v>48</v>
      </c>
      <c r="B603" s="31" t="s">
        <v>117</v>
      </c>
      <c r="C603" s="31" t="s">
        <v>171</v>
      </c>
      <c r="D603" s="10" t="s">
        <v>120</v>
      </c>
      <c r="E603" s="33">
        <v>0.12792999999999999</v>
      </c>
      <c r="F603" s="32">
        <v>100</v>
      </c>
      <c r="G603" s="33">
        <v>0.12792999999999999</v>
      </c>
      <c r="H603" s="34">
        <v>1.22676693547558E-2</v>
      </c>
      <c r="I603" s="34">
        <v>1.22676693547558E-2</v>
      </c>
      <c r="J603" s="35">
        <v>0</v>
      </c>
      <c r="K603" s="35">
        <v>0</v>
      </c>
      <c r="L603" s="34">
        <v>0</v>
      </c>
      <c r="M603" s="34">
        <v>0</v>
      </c>
    </row>
    <row r="604" spans="1:13" ht="15" customHeight="1" x14ac:dyDescent="0.25">
      <c r="A604" s="31" t="s">
        <v>90</v>
      </c>
      <c r="B604" s="31" t="s">
        <v>107</v>
      </c>
      <c r="C604" s="31" t="s">
        <v>174</v>
      </c>
      <c r="D604" s="10" t="s">
        <v>120</v>
      </c>
      <c r="E604" s="33">
        <v>0.13045999999999999</v>
      </c>
      <c r="F604" s="32">
        <v>98</v>
      </c>
      <c r="G604" s="33">
        <v>0.12785079999999999</v>
      </c>
      <c r="H604" s="34">
        <v>1.2511791703112301E-2</v>
      </c>
      <c r="I604" s="34">
        <v>1.22600282140403E-2</v>
      </c>
      <c r="J604" s="35">
        <v>0</v>
      </c>
      <c r="K604" s="35">
        <v>0</v>
      </c>
      <c r="L604" s="34">
        <v>0</v>
      </c>
      <c r="M604" s="34">
        <v>0</v>
      </c>
    </row>
    <row r="605" spans="1:13" ht="15" customHeight="1" x14ac:dyDescent="0.25">
      <c r="A605" s="31" t="s">
        <v>161</v>
      </c>
      <c r="B605" s="31" t="s">
        <v>109</v>
      </c>
      <c r="C605" s="31" t="s">
        <v>171</v>
      </c>
      <c r="D605" s="10" t="s">
        <v>120</v>
      </c>
      <c r="E605" s="33">
        <v>0.12783</v>
      </c>
      <c r="F605" s="32">
        <v>100</v>
      </c>
      <c r="G605" s="33">
        <v>0.12783</v>
      </c>
      <c r="H605" s="34">
        <v>1.22580214593754E-2</v>
      </c>
      <c r="I605" s="34">
        <v>1.22580214593754E-2</v>
      </c>
      <c r="J605" s="35">
        <v>0</v>
      </c>
      <c r="K605" s="35">
        <v>0</v>
      </c>
      <c r="L605" s="34">
        <v>0</v>
      </c>
      <c r="M605" s="34">
        <v>0</v>
      </c>
    </row>
    <row r="606" spans="1:13" ht="15" customHeight="1" x14ac:dyDescent="0.25">
      <c r="A606" s="31" t="s">
        <v>94</v>
      </c>
      <c r="B606" s="31" t="s">
        <v>112</v>
      </c>
      <c r="C606" s="31" t="s">
        <v>173</v>
      </c>
      <c r="D606" s="10" t="s">
        <v>120</v>
      </c>
      <c r="E606" s="33">
        <v>0.16802999999999901</v>
      </c>
      <c r="F606" s="32">
        <v>76</v>
      </c>
      <c r="G606" s="33">
        <v>0.12770280000000001</v>
      </c>
      <c r="H606" s="34">
        <v>1.6143896471024499E-2</v>
      </c>
      <c r="I606" s="34">
        <v>1.2245749469323899E-2</v>
      </c>
      <c r="J606" s="35">
        <v>0</v>
      </c>
      <c r="K606" s="35">
        <v>0</v>
      </c>
      <c r="L606" s="34">
        <v>0</v>
      </c>
      <c r="M606" s="34">
        <v>0</v>
      </c>
    </row>
    <row r="607" spans="1:13" ht="15" customHeight="1" x14ac:dyDescent="0.25">
      <c r="A607" s="31" t="s">
        <v>128</v>
      </c>
      <c r="B607" s="31" t="s">
        <v>112</v>
      </c>
      <c r="C607" s="31" t="s">
        <v>173</v>
      </c>
      <c r="D607" s="10" t="s">
        <v>120</v>
      </c>
      <c r="E607" s="33">
        <v>0.16802999999999901</v>
      </c>
      <c r="F607" s="32">
        <v>76</v>
      </c>
      <c r="G607" s="33">
        <v>0.12770280000000001</v>
      </c>
      <c r="H607" s="34">
        <v>1.6143896471024499E-2</v>
      </c>
      <c r="I607" s="34">
        <v>1.2245749469323899E-2</v>
      </c>
      <c r="J607" s="35">
        <v>0</v>
      </c>
      <c r="K607" s="35">
        <v>0</v>
      </c>
      <c r="L607" s="34">
        <v>0</v>
      </c>
      <c r="M607" s="34">
        <v>0</v>
      </c>
    </row>
    <row r="608" spans="1:13" ht="15" customHeight="1" x14ac:dyDescent="0.25">
      <c r="A608" s="31" t="s">
        <v>167</v>
      </c>
      <c r="B608" s="31" t="s">
        <v>107</v>
      </c>
      <c r="C608" s="31" t="s">
        <v>103</v>
      </c>
      <c r="D608" s="10" t="s">
        <v>120</v>
      </c>
      <c r="E608" s="33">
        <v>0.14335000000000001</v>
      </c>
      <c r="F608" s="32">
        <v>89</v>
      </c>
      <c r="G608" s="33">
        <v>0.12758149999999999</v>
      </c>
      <c r="H608" s="34">
        <v>1.3756475680774601E-2</v>
      </c>
      <c r="I608" s="34">
        <v>1.22340468375234E-2</v>
      </c>
      <c r="J608" s="35">
        <v>1.805E-2</v>
      </c>
      <c r="K608" s="35">
        <v>1.6064499999999999E-2</v>
      </c>
      <c r="L608" s="34">
        <v>-1.8999501129919299E-3</v>
      </c>
      <c r="M608" s="34">
        <v>-1.69113242512508E-3</v>
      </c>
    </row>
    <row r="609" spans="1:13" ht="15" customHeight="1" x14ac:dyDescent="0.25">
      <c r="A609" s="31" t="s">
        <v>145</v>
      </c>
      <c r="B609" s="31" t="s">
        <v>112</v>
      </c>
      <c r="C609" s="31" t="s">
        <v>107</v>
      </c>
      <c r="D609" s="10" t="s">
        <v>120</v>
      </c>
      <c r="E609" s="33">
        <v>0.12734999999999999</v>
      </c>
      <c r="F609" s="32">
        <v>100</v>
      </c>
      <c r="G609" s="33">
        <v>0.12734999999999999</v>
      </c>
      <c r="H609" s="34">
        <v>1.22117128415311E-2</v>
      </c>
      <c r="I609" s="34">
        <v>1.22117128415311E-2</v>
      </c>
      <c r="J609" s="35">
        <v>0</v>
      </c>
      <c r="K609" s="35">
        <v>0</v>
      </c>
      <c r="L609" s="34">
        <v>0</v>
      </c>
      <c r="M609" s="34">
        <v>0</v>
      </c>
    </row>
    <row r="610" spans="1:13" ht="15" customHeight="1" x14ac:dyDescent="0.25">
      <c r="A610" s="31" t="s">
        <v>132</v>
      </c>
      <c r="B610" s="31" t="s">
        <v>119</v>
      </c>
      <c r="C610" s="31" t="s">
        <v>112</v>
      </c>
      <c r="D610" s="10" t="s">
        <v>120</v>
      </c>
      <c r="E610" s="33">
        <v>0.12956999999999999</v>
      </c>
      <c r="F610" s="32">
        <v>98</v>
      </c>
      <c r="G610" s="33">
        <v>0.1269786</v>
      </c>
      <c r="H610" s="34">
        <v>1.24259079597337E-2</v>
      </c>
      <c r="I610" s="34">
        <v>1.21758830022484E-2</v>
      </c>
      <c r="J610" s="35">
        <v>2.3529999999999999E-2</v>
      </c>
      <c r="K610" s="35">
        <v>2.3059400000000001E-2</v>
      </c>
      <c r="L610" s="34">
        <v>-2.4760624213045999E-3</v>
      </c>
      <c r="M610" s="34">
        <v>-2.4266013061972E-3</v>
      </c>
    </row>
    <row r="611" spans="1:13" ht="15" customHeight="1" x14ac:dyDescent="0.25">
      <c r="A611" s="31" t="s">
        <v>90</v>
      </c>
      <c r="B611" s="31" t="s">
        <v>105</v>
      </c>
      <c r="C611" s="31" t="s">
        <v>171</v>
      </c>
      <c r="D611" s="10" t="s">
        <v>120</v>
      </c>
      <c r="E611" s="33">
        <v>0.12684000000000001</v>
      </c>
      <c r="F611" s="32">
        <v>100</v>
      </c>
      <c r="G611" s="33">
        <v>0.12684000000000001</v>
      </c>
      <c r="H611" s="34">
        <v>1.21625122563375E-2</v>
      </c>
      <c r="I611" s="34">
        <v>1.21625122563375E-2</v>
      </c>
      <c r="J611" s="35">
        <v>0</v>
      </c>
      <c r="K611" s="35">
        <v>0</v>
      </c>
      <c r="L611" s="34">
        <v>0</v>
      </c>
      <c r="M611" s="34">
        <v>0</v>
      </c>
    </row>
    <row r="612" spans="1:13" ht="15" customHeight="1" x14ac:dyDescent="0.25">
      <c r="A612" s="31" t="s">
        <v>142</v>
      </c>
      <c r="B612" s="31" t="s">
        <v>111</v>
      </c>
      <c r="C612" s="31" t="s">
        <v>103</v>
      </c>
      <c r="D612" s="10" t="s">
        <v>120</v>
      </c>
      <c r="E612" s="33">
        <v>0.13480999999999899</v>
      </c>
      <c r="F612" s="32">
        <v>94</v>
      </c>
      <c r="G612" s="33">
        <v>0.12672139999999901</v>
      </c>
      <c r="H612" s="34">
        <v>1.2931665398771599E-2</v>
      </c>
      <c r="I612" s="34">
        <v>1.2151071051225501E-2</v>
      </c>
      <c r="J612" s="35">
        <v>0</v>
      </c>
      <c r="K612" s="35">
        <v>0</v>
      </c>
      <c r="L612" s="34">
        <v>0</v>
      </c>
      <c r="M612" s="34">
        <v>0</v>
      </c>
    </row>
    <row r="613" spans="1:13" ht="15" customHeight="1" x14ac:dyDescent="0.25">
      <c r="A613" s="31" t="s">
        <v>141</v>
      </c>
      <c r="B613" s="31" t="s">
        <v>112</v>
      </c>
      <c r="C613" s="31" t="s">
        <v>117</v>
      </c>
      <c r="D613" s="10" t="s">
        <v>120</v>
      </c>
      <c r="E613" s="33">
        <v>0.128</v>
      </c>
      <c r="F613" s="32">
        <v>99</v>
      </c>
      <c r="G613" s="33">
        <v>0.12672</v>
      </c>
      <c r="H613" s="34">
        <v>1.2274422936234999E-2</v>
      </c>
      <c r="I613" s="34">
        <v>1.2150935995613701E-2</v>
      </c>
      <c r="J613" s="35">
        <v>0</v>
      </c>
      <c r="K613" s="35">
        <v>0</v>
      </c>
      <c r="L613" s="34">
        <v>0</v>
      </c>
      <c r="M613" s="34">
        <v>0</v>
      </c>
    </row>
    <row r="614" spans="1:13" ht="15" customHeight="1" x14ac:dyDescent="0.25">
      <c r="A614" s="31" t="s">
        <v>127</v>
      </c>
      <c r="B614" s="31" t="s">
        <v>117</v>
      </c>
      <c r="C614" s="31" t="s">
        <v>118</v>
      </c>
      <c r="D614" s="10" t="s">
        <v>120</v>
      </c>
      <c r="E614" s="33">
        <v>0.20740999999999901</v>
      </c>
      <c r="F614" s="32">
        <v>61</v>
      </c>
      <c r="G614" s="33">
        <v>0.1265201</v>
      </c>
      <c r="H614" s="34">
        <v>1.9964970840480899E-2</v>
      </c>
      <c r="I614" s="34">
        <v>1.21316521686059E-2</v>
      </c>
      <c r="J614" s="35">
        <v>0</v>
      </c>
      <c r="K614" s="35">
        <v>0</v>
      </c>
      <c r="L614" s="34">
        <v>0</v>
      </c>
      <c r="M614" s="34">
        <v>0</v>
      </c>
    </row>
    <row r="615" spans="1:13" ht="15" customHeight="1" x14ac:dyDescent="0.25">
      <c r="A615" s="31" t="s">
        <v>136</v>
      </c>
      <c r="B615" s="31" t="s">
        <v>102</v>
      </c>
      <c r="C615" s="31" t="s">
        <v>112</v>
      </c>
      <c r="D615" s="10" t="s">
        <v>120</v>
      </c>
      <c r="E615" s="33">
        <v>0.13164000000000001</v>
      </c>
      <c r="F615" s="32">
        <v>96</v>
      </c>
      <c r="G615" s="33">
        <v>0.1263744</v>
      </c>
      <c r="H615" s="34">
        <v>1.26256712702697E-2</v>
      </c>
      <c r="I615" s="34">
        <v>1.21175971044662E-2</v>
      </c>
      <c r="J615" s="35">
        <v>0</v>
      </c>
      <c r="K615" s="35">
        <v>0</v>
      </c>
      <c r="L615" s="34">
        <v>0</v>
      </c>
      <c r="M615" s="34">
        <v>0</v>
      </c>
    </row>
    <row r="616" spans="1:13" ht="15" customHeight="1" x14ac:dyDescent="0.25">
      <c r="A616" s="31" t="s">
        <v>149</v>
      </c>
      <c r="B616" s="31" t="s">
        <v>113</v>
      </c>
      <c r="C616" s="31" t="s">
        <v>178</v>
      </c>
      <c r="D616" s="10" t="s">
        <v>120</v>
      </c>
      <c r="E616" s="33">
        <v>0.12875999999999899</v>
      </c>
      <c r="F616" s="32">
        <v>98</v>
      </c>
      <c r="G616" s="33">
        <v>0.12618479999999899</v>
      </c>
      <c r="H616" s="34">
        <v>1.2347750435487401E-2</v>
      </c>
      <c r="I616" s="34">
        <v>1.20993074848338E-2</v>
      </c>
      <c r="J616" s="35">
        <v>0</v>
      </c>
      <c r="K616" s="35">
        <v>0</v>
      </c>
      <c r="L616" s="34">
        <v>0</v>
      </c>
      <c r="M616" s="34">
        <v>0</v>
      </c>
    </row>
    <row r="617" spans="1:13" ht="15" customHeight="1" x14ac:dyDescent="0.25">
      <c r="A617" s="31" t="s">
        <v>152</v>
      </c>
      <c r="B617" s="31" t="s">
        <v>102</v>
      </c>
      <c r="C617" s="31" t="s">
        <v>103</v>
      </c>
      <c r="D617" s="10" t="s">
        <v>120</v>
      </c>
      <c r="E617" s="33">
        <v>0.18225</v>
      </c>
      <c r="F617" s="32">
        <v>69</v>
      </c>
      <c r="G617" s="33">
        <v>0.12575249999999999</v>
      </c>
      <c r="H617" s="34">
        <v>1.75220209068696E-2</v>
      </c>
      <c r="I617" s="34">
        <v>1.20576072303753E-2</v>
      </c>
      <c r="J617" s="35">
        <v>5.5620000000000003E-2</v>
      </c>
      <c r="K617" s="35">
        <v>3.8377799999999997E-2</v>
      </c>
      <c r="L617" s="34">
        <v>-5.8430146827240697E-3</v>
      </c>
      <c r="M617" s="34">
        <v>-4.0353408396627197E-3</v>
      </c>
    </row>
    <row r="618" spans="1:13" ht="15" customHeight="1" x14ac:dyDescent="0.25">
      <c r="A618" s="31" t="s">
        <v>90</v>
      </c>
      <c r="B618" s="31" t="s">
        <v>104</v>
      </c>
      <c r="C618" s="31" t="s">
        <v>117</v>
      </c>
      <c r="D618" s="10" t="s">
        <v>120</v>
      </c>
      <c r="E618" s="33">
        <v>0.14424000000000001</v>
      </c>
      <c r="F618" s="32">
        <v>87</v>
      </c>
      <c r="G618" s="33">
        <v>0.12548880000000001</v>
      </c>
      <c r="H618" s="34">
        <v>1.3842472295757901E-2</v>
      </c>
      <c r="I618" s="34">
        <v>1.20321712082152E-2</v>
      </c>
      <c r="J618" s="35">
        <v>2.29999999999999E-4</v>
      </c>
      <c r="K618" s="35">
        <v>2.0009999999999901E-4</v>
      </c>
      <c r="L618" s="34">
        <v>-2.4232624986519898E-5</v>
      </c>
      <c r="M618" s="34">
        <v>-2.1082416945872301E-5</v>
      </c>
    </row>
    <row r="619" spans="1:13" ht="15" customHeight="1" x14ac:dyDescent="0.25">
      <c r="A619" s="31" t="s">
        <v>163</v>
      </c>
      <c r="B619" s="31" t="s">
        <v>107</v>
      </c>
      <c r="C619" s="31" t="s">
        <v>106</v>
      </c>
      <c r="D619" s="10" t="s">
        <v>120</v>
      </c>
      <c r="E619" s="33">
        <v>0.12512999999999999</v>
      </c>
      <c r="F619" s="32">
        <v>100</v>
      </c>
      <c r="G619" s="33">
        <v>0.12512999999999999</v>
      </c>
      <c r="H619" s="34">
        <v>1.19975630397792E-2</v>
      </c>
      <c r="I619" s="34">
        <v>1.19975630397792E-2</v>
      </c>
      <c r="J619" s="35">
        <v>4.1939999999999998E-2</v>
      </c>
      <c r="K619" s="35">
        <v>4.1939999999999998E-2</v>
      </c>
      <c r="L619" s="34">
        <v>-4.4090714058946301E-3</v>
      </c>
      <c r="M619" s="34">
        <v>-4.4090714058946301E-3</v>
      </c>
    </row>
    <row r="620" spans="1:13" ht="15" customHeight="1" x14ac:dyDescent="0.25">
      <c r="A620" s="31" t="s">
        <v>146</v>
      </c>
      <c r="B620" s="31" t="s">
        <v>103</v>
      </c>
      <c r="C620" s="31" t="s">
        <v>178</v>
      </c>
      <c r="D620" s="10" t="s">
        <v>120</v>
      </c>
      <c r="E620" s="33">
        <v>0.13431999999999999</v>
      </c>
      <c r="F620" s="32">
        <v>93</v>
      </c>
      <c r="G620" s="33">
        <v>0.124917599999999</v>
      </c>
      <c r="H620" s="34">
        <v>1.2884360580806799E-2</v>
      </c>
      <c r="I620" s="34">
        <v>1.1977076487700499E-2</v>
      </c>
      <c r="J620" s="35">
        <v>0</v>
      </c>
      <c r="K620" s="35">
        <v>0</v>
      </c>
      <c r="L620" s="34">
        <v>0</v>
      </c>
      <c r="M620" s="34">
        <v>0</v>
      </c>
    </row>
    <row r="621" spans="1:13" ht="15" customHeight="1" x14ac:dyDescent="0.25">
      <c r="A621" s="31" t="s">
        <v>139</v>
      </c>
      <c r="B621" s="31" t="s">
        <v>103</v>
      </c>
      <c r="C621" s="31" t="s">
        <v>180</v>
      </c>
      <c r="D621" s="10" t="s">
        <v>120</v>
      </c>
      <c r="E621" s="33">
        <v>0.12490999999999999</v>
      </c>
      <c r="F621" s="32">
        <v>100</v>
      </c>
      <c r="G621" s="33">
        <v>0.12490999999999999</v>
      </c>
      <c r="H621" s="34">
        <v>1.19763434549158E-2</v>
      </c>
      <c r="I621" s="34">
        <v>1.19763434549158E-2</v>
      </c>
      <c r="J621" s="35">
        <v>0</v>
      </c>
      <c r="K621" s="35">
        <v>0</v>
      </c>
      <c r="L621" s="34">
        <v>0</v>
      </c>
      <c r="M621" s="34">
        <v>0</v>
      </c>
    </row>
    <row r="622" spans="1:13" ht="15" customHeight="1" x14ac:dyDescent="0.25">
      <c r="A622" s="31" t="s">
        <v>154</v>
      </c>
      <c r="B622" s="31" t="s">
        <v>106</v>
      </c>
      <c r="C622" s="31" t="s">
        <v>174</v>
      </c>
      <c r="D622" s="10" t="s">
        <v>120</v>
      </c>
      <c r="E622" s="33">
        <v>0.12614</v>
      </c>
      <c r="F622" s="32">
        <v>99</v>
      </c>
      <c r="G622" s="33">
        <v>0.12487859999999899</v>
      </c>
      <c r="H622" s="34">
        <v>1.2094985935219699E-2</v>
      </c>
      <c r="I622" s="34">
        <v>1.1973314877723899E-2</v>
      </c>
      <c r="J622" s="35">
        <v>0</v>
      </c>
      <c r="K622" s="35">
        <v>0</v>
      </c>
      <c r="L622" s="34">
        <v>0</v>
      </c>
      <c r="M622" s="34">
        <v>0</v>
      </c>
    </row>
    <row r="623" spans="1:13" ht="15" customHeight="1" x14ac:dyDescent="0.25">
      <c r="A623" s="31" t="s">
        <v>163</v>
      </c>
      <c r="B623" s="31" t="s">
        <v>102</v>
      </c>
      <c r="C623" s="31" t="s">
        <v>103</v>
      </c>
      <c r="D623" s="10" t="s">
        <v>120</v>
      </c>
      <c r="E623" s="33">
        <v>0.13572000000000001</v>
      </c>
      <c r="F623" s="32">
        <v>92</v>
      </c>
      <c r="G623" s="33">
        <v>0.1248624</v>
      </c>
      <c r="H623" s="34">
        <v>1.3019523064998E-2</v>
      </c>
      <c r="I623" s="34">
        <v>1.19717523669209E-2</v>
      </c>
      <c r="J623" s="35">
        <v>0</v>
      </c>
      <c r="K623" s="35">
        <v>0</v>
      </c>
      <c r="L623" s="34">
        <v>0</v>
      </c>
      <c r="M623" s="34">
        <v>0</v>
      </c>
    </row>
    <row r="624" spans="1:13" ht="15" customHeight="1" x14ac:dyDescent="0.25">
      <c r="A624" s="31" t="s">
        <v>161</v>
      </c>
      <c r="B624" s="31" t="s">
        <v>119</v>
      </c>
      <c r="C624" s="31" t="s">
        <v>117</v>
      </c>
      <c r="D624" s="10" t="s">
        <v>120</v>
      </c>
      <c r="E624" s="33">
        <v>0.14168</v>
      </c>
      <c r="F624" s="32">
        <v>88</v>
      </c>
      <c r="G624" s="33">
        <v>0.12467839999999999</v>
      </c>
      <c r="H624" s="34">
        <v>1.35951309305779E-2</v>
      </c>
      <c r="I624" s="34">
        <v>1.19540054999551E-2</v>
      </c>
      <c r="J624" s="35">
        <v>0</v>
      </c>
      <c r="K624" s="35">
        <v>0</v>
      </c>
      <c r="L624" s="34">
        <v>0</v>
      </c>
      <c r="M624" s="34">
        <v>0</v>
      </c>
    </row>
    <row r="625" spans="1:13" ht="15" customHeight="1" x14ac:dyDescent="0.25">
      <c r="A625" s="31" t="s">
        <v>164</v>
      </c>
      <c r="B625" s="31" t="s">
        <v>107</v>
      </c>
      <c r="C625" s="31" t="s">
        <v>106</v>
      </c>
      <c r="D625" s="10" t="s">
        <v>120</v>
      </c>
      <c r="E625" s="33">
        <v>0.12561</v>
      </c>
      <c r="F625" s="32">
        <v>99</v>
      </c>
      <c r="G625" s="33">
        <v>0.1243539</v>
      </c>
      <c r="H625" s="34">
        <v>1.2043861860284499E-2</v>
      </c>
      <c r="I625" s="34">
        <v>1.19227081152812E-2</v>
      </c>
      <c r="J625" s="35">
        <v>3.8449999999999998E-2</v>
      </c>
      <c r="K625" s="35">
        <v>3.8065499999999898E-2</v>
      </c>
      <c r="L625" s="34">
        <v>-4.0429171431208798E-3</v>
      </c>
      <c r="M625" s="34">
        <v>-4.00256899067608E-3</v>
      </c>
    </row>
    <row r="626" spans="1:13" ht="15" customHeight="1" x14ac:dyDescent="0.25">
      <c r="A626" s="31" t="s">
        <v>95</v>
      </c>
      <c r="B626" s="31" t="s">
        <v>107</v>
      </c>
      <c r="C626" s="31" t="s">
        <v>103</v>
      </c>
      <c r="D626" s="10" t="s">
        <v>120</v>
      </c>
      <c r="E626" s="33">
        <v>0.16578999999999999</v>
      </c>
      <c r="F626" s="32">
        <v>75</v>
      </c>
      <c r="G626" s="33">
        <v>0.12434249999999999</v>
      </c>
      <c r="H626" s="34">
        <v>1.59269781865569E-2</v>
      </c>
      <c r="I626" s="34">
        <v>1.19216086253766E-2</v>
      </c>
      <c r="J626" s="35">
        <v>1.6039999999999999E-2</v>
      </c>
      <c r="K626" s="35">
        <v>1.2030000000000001E-2</v>
      </c>
      <c r="L626" s="34">
        <v>-1.6885554545408299E-3</v>
      </c>
      <c r="M626" s="34">
        <v>-1.2666840809788501E-3</v>
      </c>
    </row>
    <row r="627" spans="1:13" ht="15" customHeight="1" x14ac:dyDescent="0.25">
      <c r="A627" s="31" t="s">
        <v>100</v>
      </c>
      <c r="B627" s="31" t="s">
        <v>110</v>
      </c>
      <c r="C627" s="31" t="s">
        <v>116</v>
      </c>
      <c r="D627" s="10" t="s">
        <v>120</v>
      </c>
      <c r="E627" s="33">
        <v>0.20372000000000001</v>
      </c>
      <c r="F627" s="32">
        <v>61</v>
      </c>
      <c r="G627" s="33">
        <v>0.1242692</v>
      </c>
      <c r="H627" s="34">
        <v>1.9606317777161399E-2</v>
      </c>
      <c r="I627" s="34">
        <v>1.19145391267181E-2</v>
      </c>
      <c r="J627" s="35">
        <v>4.6100000000000004E-3</v>
      </c>
      <c r="K627" s="35">
        <v>2.8121000000000001E-3</v>
      </c>
      <c r="L627" s="34">
        <v>-4.8559403821579701E-4</v>
      </c>
      <c r="M627" s="34">
        <v>-2.9624041822085001E-4</v>
      </c>
    </row>
    <row r="628" spans="1:13" ht="15" customHeight="1" x14ac:dyDescent="0.25">
      <c r="A628" s="31" t="s">
        <v>167</v>
      </c>
      <c r="B628" s="31" t="s">
        <v>111</v>
      </c>
      <c r="C628" s="31" t="s">
        <v>110</v>
      </c>
      <c r="D628" s="10" t="s">
        <v>120</v>
      </c>
      <c r="E628" s="33">
        <v>0.1308</v>
      </c>
      <c r="F628" s="32">
        <v>95</v>
      </c>
      <c r="G628" s="33">
        <v>0.12426</v>
      </c>
      <c r="H628" s="34">
        <v>1.25446031462577E-2</v>
      </c>
      <c r="I628" s="34">
        <v>1.19136518261457E-2</v>
      </c>
      <c r="J628" s="35">
        <v>2.4760000000000001E-2</v>
      </c>
      <c r="K628" s="35">
        <v>2.3522000000000001E-2</v>
      </c>
      <c r="L628" s="34">
        <v>-2.6053265980559002E-3</v>
      </c>
      <c r="M628" s="34">
        <v>-2.4752216238585999E-3</v>
      </c>
    </row>
    <row r="629" spans="1:13" ht="15" customHeight="1" x14ac:dyDescent="0.25">
      <c r="A629" s="31" t="s">
        <v>157</v>
      </c>
      <c r="B629" s="31" t="s">
        <v>107</v>
      </c>
      <c r="C629" s="31" t="s">
        <v>114</v>
      </c>
      <c r="D629" s="10" t="s">
        <v>120</v>
      </c>
      <c r="E629" s="33">
        <v>0.12418999999999999</v>
      </c>
      <c r="F629" s="32">
        <v>100</v>
      </c>
      <c r="G629" s="33">
        <v>0.12418999999999999</v>
      </c>
      <c r="H629" s="34">
        <v>1.1906900651619401E-2</v>
      </c>
      <c r="I629" s="34">
        <v>1.1906900651619401E-2</v>
      </c>
      <c r="J629" s="35">
        <v>0</v>
      </c>
      <c r="K629" s="35">
        <v>0</v>
      </c>
      <c r="L629" s="34">
        <v>0</v>
      </c>
      <c r="M629" s="34">
        <v>0</v>
      </c>
    </row>
    <row r="630" spans="1:13" ht="15" customHeight="1" x14ac:dyDescent="0.25">
      <c r="A630" s="31" t="s">
        <v>101</v>
      </c>
      <c r="B630" s="31" t="s">
        <v>118</v>
      </c>
      <c r="C630" s="31" t="s">
        <v>103</v>
      </c>
      <c r="D630" s="10" t="s">
        <v>120</v>
      </c>
      <c r="E630" s="33">
        <v>0.12411999999999999</v>
      </c>
      <c r="F630" s="32">
        <v>100</v>
      </c>
      <c r="G630" s="33">
        <v>0.12411999999999999</v>
      </c>
      <c r="H630" s="34">
        <v>1.19001495221351E-2</v>
      </c>
      <c r="I630" s="34">
        <v>1.19001495221351E-2</v>
      </c>
      <c r="J630" s="35">
        <v>0</v>
      </c>
      <c r="K630" s="35">
        <v>0</v>
      </c>
      <c r="L630" s="34">
        <v>0</v>
      </c>
      <c r="M630" s="34">
        <v>0</v>
      </c>
    </row>
    <row r="631" spans="1:13" ht="15" customHeight="1" x14ac:dyDescent="0.25">
      <c r="A631" s="31" t="s">
        <v>166</v>
      </c>
      <c r="B631" s="31" t="s">
        <v>112</v>
      </c>
      <c r="C631" s="31" t="s">
        <v>182</v>
      </c>
      <c r="D631" s="10" t="s">
        <v>120</v>
      </c>
      <c r="E631" s="33">
        <v>0.123859999999999</v>
      </c>
      <c r="F631" s="32">
        <v>100</v>
      </c>
      <c r="G631" s="33">
        <v>0.12386</v>
      </c>
      <c r="H631" s="34">
        <v>1.18750742926758E-2</v>
      </c>
      <c r="I631" s="34">
        <v>1.18750742926758E-2</v>
      </c>
      <c r="J631" s="35">
        <v>0</v>
      </c>
      <c r="K631" s="35">
        <v>0</v>
      </c>
      <c r="L631" s="34">
        <v>0</v>
      </c>
      <c r="M631" s="34">
        <v>0</v>
      </c>
    </row>
    <row r="632" spans="1:13" ht="15" customHeight="1" x14ac:dyDescent="0.25">
      <c r="A632" s="31" t="s">
        <v>143</v>
      </c>
      <c r="B632" s="31" t="s">
        <v>105</v>
      </c>
      <c r="C632" s="31" t="s">
        <v>103</v>
      </c>
      <c r="D632" s="10" t="s">
        <v>120</v>
      </c>
      <c r="E632" s="33">
        <v>0.12359000000000001</v>
      </c>
      <c r="F632" s="32">
        <v>100</v>
      </c>
      <c r="G632" s="33">
        <v>0.12359000000000001</v>
      </c>
      <c r="H632" s="34">
        <v>1.1849035288994799E-2</v>
      </c>
      <c r="I632" s="34">
        <v>1.1849035288994799E-2</v>
      </c>
      <c r="J632" s="35">
        <v>0</v>
      </c>
      <c r="K632" s="35">
        <v>0</v>
      </c>
      <c r="L632" s="34">
        <v>0</v>
      </c>
      <c r="M632" s="34">
        <v>0</v>
      </c>
    </row>
    <row r="633" spans="1:13" ht="15" customHeight="1" x14ac:dyDescent="0.25">
      <c r="A633" s="31" t="s">
        <v>98</v>
      </c>
      <c r="B633" s="31" t="s">
        <v>119</v>
      </c>
      <c r="C633" s="31" t="s">
        <v>173</v>
      </c>
      <c r="D633" s="10" t="s">
        <v>120</v>
      </c>
      <c r="E633" s="33">
        <v>0.15583</v>
      </c>
      <c r="F633" s="32">
        <v>79</v>
      </c>
      <c r="G633" s="33">
        <v>0.1231057</v>
      </c>
      <c r="H633" s="34">
        <v>1.4963027090947901E-2</v>
      </c>
      <c r="I633" s="34">
        <v>1.18023307105326E-2</v>
      </c>
      <c r="J633" s="35">
        <v>0</v>
      </c>
      <c r="K633" s="35">
        <v>0</v>
      </c>
      <c r="L633" s="34">
        <v>0</v>
      </c>
      <c r="M633" s="34">
        <v>0</v>
      </c>
    </row>
    <row r="634" spans="1:13" ht="15" customHeight="1" x14ac:dyDescent="0.25">
      <c r="A634" s="31" t="s">
        <v>162</v>
      </c>
      <c r="B634" s="31" t="s">
        <v>104</v>
      </c>
      <c r="C634" s="31" t="s">
        <v>113</v>
      </c>
      <c r="D634" s="10" t="s">
        <v>120</v>
      </c>
      <c r="E634" s="33">
        <v>0.12309</v>
      </c>
      <c r="F634" s="32">
        <v>100</v>
      </c>
      <c r="G634" s="33">
        <v>0.12309</v>
      </c>
      <c r="H634" s="34">
        <v>1.1800816681190899E-2</v>
      </c>
      <c r="I634" s="34">
        <v>1.1800816681190899E-2</v>
      </c>
      <c r="J634" s="35">
        <v>0</v>
      </c>
      <c r="K634" s="35">
        <v>0</v>
      </c>
      <c r="L634" s="34">
        <v>0</v>
      </c>
      <c r="M634" s="34">
        <v>0</v>
      </c>
    </row>
    <row r="635" spans="1:13" ht="15" customHeight="1" x14ac:dyDescent="0.25">
      <c r="A635" s="31" t="s">
        <v>88</v>
      </c>
      <c r="B635" s="31" t="s">
        <v>114</v>
      </c>
      <c r="C635" s="31" t="s">
        <v>107</v>
      </c>
      <c r="D635" s="10" t="s">
        <v>120</v>
      </c>
      <c r="E635" s="33">
        <v>0.122959999999999</v>
      </c>
      <c r="F635" s="32">
        <v>100</v>
      </c>
      <c r="G635" s="33">
        <v>0.12296</v>
      </c>
      <c r="H635" s="34">
        <v>1.17882802195472E-2</v>
      </c>
      <c r="I635" s="34">
        <v>1.17882802195472E-2</v>
      </c>
      <c r="J635" s="35">
        <v>2.0000000000000002E-5</v>
      </c>
      <c r="K635" s="35">
        <v>2.0000000000000002E-5</v>
      </c>
      <c r="L635" s="34">
        <v>-2.1072080930162299E-6</v>
      </c>
      <c r="M635" s="34">
        <v>-2.1072080930162299E-6</v>
      </c>
    </row>
    <row r="636" spans="1:13" ht="15" customHeight="1" x14ac:dyDescent="0.25">
      <c r="A636" s="31" t="s">
        <v>152</v>
      </c>
      <c r="B636" s="31" t="s">
        <v>110</v>
      </c>
      <c r="C636" s="31" t="s">
        <v>103</v>
      </c>
      <c r="D636" s="10" t="s">
        <v>120</v>
      </c>
      <c r="E636" s="33">
        <v>0.16392999999999999</v>
      </c>
      <c r="F636" s="32">
        <v>75</v>
      </c>
      <c r="G636" s="33">
        <v>0.122947499999999</v>
      </c>
      <c r="H636" s="34">
        <v>1.5746893729135101E-2</v>
      </c>
      <c r="I636" s="34">
        <v>1.1787074798728901E-2</v>
      </c>
      <c r="J636" s="35">
        <v>0</v>
      </c>
      <c r="K636" s="35">
        <v>0</v>
      </c>
      <c r="L636" s="34">
        <v>0</v>
      </c>
      <c r="M636" s="34">
        <v>0</v>
      </c>
    </row>
    <row r="637" spans="1:13" ht="15" customHeight="1" x14ac:dyDescent="0.25">
      <c r="A637" s="31" t="s">
        <v>137</v>
      </c>
      <c r="B637" s="31" t="s">
        <v>109</v>
      </c>
      <c r="C637" s="31" t="s">
        <v>174</v>
      </c>
      <c r="D637" s="10" t="s">
        <v>120</v>
      </c>
      <c r="E637" s="33">
        <v>0.12282999999999999</v>
      </c>
      <c r="F637" s="32">
        <v>100</v>
      </c>
      <c r="G637" s="33">
        <v>0.12282999999999999</v>
      </c>
      <c r="H637" s="34">
        <v>1.17757439132333E-2</v>
      </c>
      <c r="I637" s="34">
        <v>1.17757439132333E-2</v>
      </c>
      <c r="J637" s="35">
        <v>0</v>
      </c>
      <c r="K637" s="35">
        <v>0</v>
      </c>
      <c r="L637" s="34">
        <v>0</v>
      </c>
      <c r="M637" s="34">
        <v>0</v>
      </c>
    </row>
    <row r="638" spans="1:13" ht="15" customHeight="1" x14ac:dyDescent="0.25">
      <c r="A638" s="31" t="s">
        <v>139</v>
      </c>
      <c r="B638" s="31" t="s">
        <v>111</v>
      </c>
      <c r="C638" s="31" t="s">
        <v>187</v>
      </c>
      <c r="D638" s="10" t="s">
        <v>120</v>
      </c>
      <c r="E638" s="33">
        <v>0.12280000000000001</v>
      </c>
      <c r="F638" s="32">
        <v>100</v>
      </c>
      <c r="G638" s="33">
        <v>0.12280000000000001</v>
      </c>
      <c r="H638" s="34">
        <v>1.1772850941527101E-2</v>
      </c>
      <c r="I638" s="34">
        <v>1.1772850941527101E-2</v>
      </c>
      <c r="J638" s="35">
        <v>0</v>
      </c>
      <c r="K638" s="35">
        <v>0</v>
      </c>
      <c r="L638" s="34">
        <v>0</v>
      </c>
      <c r="M638" s="34">
        <v>0</v>
      </c>
    </row>
    <row r="639" spans="1:13" ht="15" customHeight="1" x14ac:dyDescent="0.25">
      <c r="A639" s="31" t="s">
        <v>90</v>
      </c>
      <c r="B639" s="31" t="s">
        <v>114</v>
      </c>
      <c r="C639" s="31" t="s">
        <v>107</v>
      </c>
      <c r="D639" s="10" t="s">
        <v>120</v>
      </c>
      <c r="E639" s="33">
        <v>0.12254</v>
      </c>
      <c r="F639" s="32">
        <v>100</v>
      </c>
      <c r="G639" s="33">
        <v>0.12254</v>
      </c>
      <c r="H639" s="34">
        <v>1.1747778866569801E-2</v>
      </c>
      <c r="I639" s="34">
        <v>1.1747778866569801E-2</v>
      </c>
      <c r="J639" s="35">
        <v>2.9960000000000001E-2</v>
      </c>
      <c r="K639" s="35">
        <v>2.9960000000000001E-2</v>
      </c>
      <c r="L639" s="34">
        <v>-3.1516242220133101E-3</v>
      </c>
      <c r="M639" s="34">
        <v>-3.1516242220133101E-3</v>
      </c>
    </row>
    <row r="640" spans="1:13" ht="15" customHeight="1" x14ac:dyDescent="0.25">
      <c r="A640" s="31" t="s">
        <v>150</v>
      </c>
      <c r="B640" s="31" t="s">
        <v>112</v>
      </c>
      <c r="C640" s="31" t="s">
        <v>117</v>
      </c>
      <c r="D640" s="10" t="s">
        <v>120</v>
      </c>
      <c r="E640" s="33">
        <v>0.12250999999999999</v>
      </c>
      <c r="F640" s="32">
        <v>100</v>
      </c>
      <c r="G640" s="33">
        <v>0.12250999999999999</v>
      </c>
      <c r="H640" s="34">
        <v>1.17448859748241E-2</v>
      </c>
      <c r="I640" s="34">
        <v>1.17448859748241E-2</v>
      </c>
      <c r="J640" s="35">
        <v>0</v>
      </c>
      <c r="K640" s="35">
        <v>0</v>
      </c>
      <c r="L640" s="34">
        <v>0</v>
      </c>
      <c r="M640" s="34">
        <v>0</v>
      </c>
    </row>
    <row r="641" spans="1:13" ht="15" customHeight="1" x14ac:dyDescent="0.25">
      <c r="A641" s="31" t="s">
        <v>136</v>
      </c>
      <c r="B641" s="31" t="s">
        <v>112</v>
      </c>
      <c r="C641" s="31" t="s">
        <v>116</v>
      </c>
      <c r="D641" s="10" t="s">
        <v>120</v>
      </c>
      <c r="E641" s="33">
        <v>0.16552</v>
      </c>
      <c r="F641" s="32">
        <v>74</v>
      </c>
      <c r="G641" s="33">
        <v>0.1224848</v>
      </c>
      <c r="H641" s="34">
        <v>1.5900834913541599E-2</v>
      </c>
      <c r="I641" s="34">
        <v>1.1742455952149899E-2</v>
      </c>
      <c r="J641" s="35">
        <v>0</v>
      </c>
      <c r="K641" s="35">
        <v>0</v>
      </c>
      <c r="L641" s="34">
        <v>0</v>
      </c>
      <c r="M641" s="34">
        <v>0</v>
      </c>
    </row>
    <row r="642" spans="1:13" ht="15" customHeight="1" x14ac:dyDescent="0.25">
      <c r="A642" s="31" t="s">
        <v>89</v>
      </c>
      <c r="B642" s="31" t="s">
        <v>110</v>
      </c>
      <c r="C642" s="31" t="s">
        <v>117</v>
      </c>
      <c r="D642" s="10" t="s">
        <v>120</v>
      </c>
      <c r="E642" s="33">
        <v>0.12347999999999899</v>
      </c>
      <c r="F642" s="32">
        <v>99</v>
      </c>
      <c r="G642" s="33">
        <v>0.1222452</v>
      </c>
      <c r="H642" s="34">
        <v>1.1838426998120599E-2</v>
      </c>
      <c r="I642" s="34">
        <v>1.17193517424065E-2</v>
      </c>
      <c r="J642" s="35">
        <v>0</v>
      </c>
      <c r="K642" s="35">
        <v>0</v>
      </c>
      <c r="L642" s="34">
        <v>0</v>
      </c>
      <c r="M642" s="34">
        <v>0</v>
      </c>
    </row>
    <row r="643" spans="1:13" ht="15" customHeight="1" x14ac:dyDescent="0.25">
      <c r="A643" s="31" t="s">
        <v>95</v>
      </c>
      <c r="B643" s="31" t="s">
        <v>106</v>
      </c>
      <c r="C643" s="31" t="s">
        <v>174</v>
      </c>
      <c r="D643" s="10" t="s">
        <v>120</v>
      </c>
      <c r="E643" s="33">
        <v>0.126</v>
      </c>
      <c r="F643" s="32">
        <v>97</v>
      </c>
      <c r="G643" s="33">
        <v>0.12222</v>
      </c>
      <c r="H643" s="34">
        <v>1.2081481211607001E-2</v>
      </c>
      <c r="I643" s="34">
        <v>1.1716921781060799E-2</v>
      </c>
      <c r="J643" s="35">
        <v>0</v>
      </c>
      <c r="K643" s="35">
        <v>0</v>
      </c>
      <c r="L643" s="34">
        <v>0</v>
      </c>
      <c r="M643" s="34">
        <v>0</v>
      </c>
    </row>
    <row r="644" spans="1:13" ht="15" customHeight="1" x14ac:dyDescent="0.25">
      <c r="A644" s="31" t="s">
        <v>96</v>
      </c>
      <c r="B644" s="31" t="s">
        <v>119</v>
      </c>
      <c r="C644" s="31" t="s">
        <v>117</v>
      </c>
      <c r="D644" s="10" t="s">
        <v>120</v>
      </c>
      <c r="E644" s="33">
        <v>0.14532999999999999</v>
      </c>
      <c r="F644" s="32">
        <v>84</v>
      </c>
      <c r="G644" s="33">
        <v>0.122077199999999</v>
      </c>
      <c r="H644" s="34">
        <v>1.3947803931091801E-2</v>
      </c>
      <c r="I644" s="34">
        <v>1.17031521103432E-2</v>
      </c>
      <c r="J644" s="35">
        <v>0</v>
      </c>
      <c r="K644" s="35">
        <v>0</v>
      </c>
      <c r="L644" s="34">
        <v>0</v>
      </c>
      <c r="M644" s="34">
        <v>0</v>
      </c>
    </row>
    <row r="645" spans="1:13" ht="15" customHeight="1" x14ac:dyDescent="0.25">
      <c r="A645" s="31" t="s">
        <v>156</v>
      </c>
      <c r="B645" s="31" t="s">
        <v>113</v>
      </c>
      <c r="C645" s="31" t="s">
        <v>107</v>
      </c>
      <c r="D645" s="10" t="s">
        <v>120</v>
      </c>
      <c r="E645" s="33">
        <v>0.12192</v>
      </c>
      <c r="F645" s="32">
        <v>100</v>
      </c>
      <c r="G645" s="33">
        <v>0.12192</v>
      </c>
      <c r="H645" s="34">
        <v>1.1687994118109999E-2</v>
      </c>
      <c r="I645" s="34">
        <v>1.1687994118109999E-2</v>
      </c>
      <c r="J645" s="35">
        <v>0</v>
      </c>
      <c r="K645" s="35">
        <v>0</v>
      </c>
      <c r="L645" s="34">
        <v>0</v>
      </c>
      <c r="M645" s="34">
        <v>0</v>
      </c>
    </row>
    <row r="646" spans="1:13" ht="15" customHeight="1" x14ac:dyDescent="0.25">
      <c r="A646" s="31" t="s">
        <v>141</v>
      </c>
      <c r="B646" s="31" t="s">
        <v>104</v>
      </c>
      <c r="C646" s="31" t="s">
        <v>171</v>
      </c>
      <c r="D646" s="10" t="s">
        <v>120</v>
      </c>
      <c r="E646" s="33">
        <v>0.12164999999999999</v>
      </c>
      <c r="F646" s="32">
        <v>100</v>
      </c>
      <c r="G646" s="33">
        <v>0.12164999999999999</v>
      </c>
      <c r="H646" s="34">
        <v>1.1661959928641301E-2</v>
      </c>
      <c r="I646" s="34">
        <v>1.1661959928641301E-2</v>
      </c>
      <c r="J646" s="35">
        <v>0</v>
      </c>
      <c r="K646" s="35">
        <v>0</v>
      </c>
      <c r="L646" s="34">
        <v>0</v>
      </c>
      <c r="M646" s="34">
        <v>0</v>
      </c>
    </row>
    <row r="647" spans="1:13" ht="15" customHeight="1" x14ac:dyDescent="0.25">
      <c r="A647" s="31" t="s">
        <v>97</v>
      </c>
      <c r="B647" s="31" t="s">
        <v>105</v>
      </c>
      <c r="C647" s="31" t="s">
        <v>103</v>
      </c>
      <c r="D647" s="10" t="s">
        <v>120</v>
      </c>
      <c r="E647" s="33">
        <v>0.14482</v>
      </c>
      <c r="F647" s="32">
        <v>84</v>
      </c>
      <c r="G647" s="33">
        <v>0.1216488</v>
      </c>
      <c r="H647" s="34">
        <v>1.3898518959700699E-2</v>
      </c>
      <c r="I647" s="34">
        <v>1.1661844222628099E-2</v>
      </c>
      <c r="J647" s="35">
        <v>0</v>
      </c>
      <c r="K647" s="35">
        <v>0</v>
      </c>
      <c r="L647" s="34">
        <v>0</v>
      </c>
      <c r="M647" s="34">
        <v>0</v>
      </c>
    </row>
    <row r="648" spans="1:13" ht="15" customHeight="1" x14ac:dyDescent="0.25">
      <c r="A648" s="31" t="s">
        <v>91</v>
      </c>
      <c r="B648" s="31" t="s">
        <v>112</v>
      </c>
      <c r="C648" s="31" t="s">
        <v>111</v>
      </c>
      <c r="D648" s="10" t="s">
        <v>120</v>
      </c>
      <c r="E648" s="33">
        <v>0.12159</v>
      </c>
      <c r="F648" s="32">
        <v>100</v>
      </c>
      <c r="G648" s="33">
        <v>0.12159</v>
      </c>
      <c r="H648" s="34">
        <v>1.16561746441852E-2</v>
      </c>
      <c r="I648" s="34">
        <v>1.16561746441852E-2</v>
      </c>
      <c r="J648" s="35">
        <v>6.2500000000000003E-3</v>
      </c>
      <c r="K648" s="35">
        <v>6.2500000000000003E-3</v>
      </c>
      <c r="L648" s="34">
        <v>-6.5828645719700997E-4</v>
      </c>
      <c r="M648" s="34">
        <v>-6.5828645719700997E-4</v>
      </c>
    </row>
    <row r="649" spans="1:13" ht="15" customHeight="1" x14ac:dyDescent="0.25">
      <c r="A649" s="31" t="s">
        <v>90</v>
      </c>
      <c r="B649" s="31" t="s">
        <v>111</v>
      </c>
      <c r="C649" s="31" t="s">
        <v>107</v>
      </c>
      <c r="D649" s="10" t="s">
        <v>120</v>
      </c>
      <c r="E649" s="33">
        <v>0.12139999999999999</v>
      </c>
      <c r="F649" s="32">
        <v>100</v>
      </c>
      <c r="G649" s="33">
        <v>0.12139999999999999</v>
      </c>
      <c r="H649" s="34">
        <v>1.1637854795000201E-2</v>
      </c>
      <c r="I649" s="34">
        <v>1.1637854795000201E-2</v>
      </c>
      <c r="J649" s="35">
        <v>2.4049999999999998E-2</v>
      </c>
      <c r="K649" s="35">
        <v>2.4049999999999998E-2</v>
      </c>
      <c r="L649" s="34">
        <v>-2.5307127351657998E-3</v>
      </c>
      <c r="M649" s="34">
        <v>-2.5307127351657998E-3</v>
      </c>
    </row>
    <row r="650" spans="1:13" ht="15" customHeight="1" x14ac:dyDescent="0.25">
      <c r="A650" s="31" t="s">
        <v>94</v>
      </c>
      <c r="B650" s="31" t="s">
        <v>109</v>
      </c>
      <c r="C650" s="31" t="s">
        <v>187</v>
      </c>
      <c r="D650" s="10" t="s">
        <v>120</v>
      </c>
      <c r="E650" s="33">
        <v>0.36764999999999998</v>
      </c>
      <c r="F650" s="32">
        <v>33</v>
      </c>
      <c r="G650" s="33">
        <v>0.121324499999999</v>
      </c>
      <c r="H650" s="34">
        <v>3.5661950108753102E-2</v>
      </c>
      <c r="I650" s="34">
        <v>1.16305751575611E-2</v>
      </c>
      <c r="J650" s="35">
        <v>0</v>
      </c>
      <c r="K650" s="35">
        <v>0</v>
      </c>
      <c r="L650" s="34">
        <v>0</v>
      </c>
      <c r="M650" s="34">
        <v>0</v>
      </c>
    </row>
    <row r="651" spans="1:13" ht="15" customHeight="1" x14ac:dyDescent="0.25">
      <c r="A651" s="31" t="s">
        <v>128</v>
      </c>
      <c r="B651" s="31" t="s">
        <v>109</v>
      </c>
      <c r="C651" s="31" t="s">
        <v>187</v>
      </c>
      <c r="D651" s="10" t="s">
        <v>120</v>
      </c>
      <c r="E651" s="33">
        <v>0.36764999999999998</v>
      </c>
      <c r="F651" s="32">
        <v>33</v>
      </c>
      <c r="G651" s="33">
        <v>0.121324499999999</v>
      </c>
      <c r="H651" s="34">
        <v>3.5661950108753102E-2</v>
      </c>
      <c r="I651" s="34">
        <v>1.16305751575611E-2</v>
      </c>
      <c r="J651" s="35">
        <v>0</v>
      </c>
      <c r="K651" s="35">
        <v>0</v>
      </c>
      <c r="L651" s="34">
        <v>0</v>
      </c>
      <c r="M651" s="34">
        <v>0</v>
      </c>
    </row>
    <row r="652" spans="1:13" ht="15" customHeight="1" x14ac:dyDescent="0.25">
      <c r="A652" s="31" t="s">
        <v>96</v>
      </c>
      <c r="B652" s="31" t="s">
        <v>114</v>
      </c>
      <c r="C652" s="31" t="s">
        <v>103</v>
      </c>
      <c r="D652" s="10" t="s">
        <v>120</v>
      </c>
      <c r="E652" s="33">
        <v>0.13472999999999999</v>
      </c>
      <c r="F652" s="32">
        <v>90</v>
      </c>
      <c r="G652" s="33">
        <v>0.121256999999999</v>
      </c>
      <c r="H652" s="34">
        <v>1.2923942012283701E-2</v>
      </c>
      <c r="I652" s="34">
        <v>1.1624066916785501E-2</v>
      </c>
      <c r="J652" s="35">
        <v>4.181E-2</v>
      </c>
      <c r="K652" s="35">
        <v>3.7629000000000003E-2</v>
      </c>
      <c r="L652" s="34">
        <v>-4.3954348359350696E-3</v>
      </c>
      <c r="M652" s="34">
        <v>-3.9567621498821596E-3</v>
      </c>
    </row>
    <row r="653" spans="1:13" ht="15" customHeight="1" x14ac:dyDescent="0.25">
      <c r="A653" s="31" t="s">
        <v>147</v>
      </c>
      <c r="B653" s="31" t="s">
        <v>114</v>
      </c>
      <c r="C653" s="31" t="s">
        <v>173</v>
      </c>
      <c r="D653" s="10" t="s">
        <v>120</v>
      </c>
      <c r="E653" s="33">
        <v>0.122459999999999</v>
      </c>
      <c r="F653" s="32">
        <v>99</v>
      </c>
      <c r="G653" s="33">
        <v>0.12123539999999899</v>
      </c>
      <c r="H653" s="34">
        <v>1.1740064506962499E-2</v>
      </c>
      <c r="I653" s="34">
        <v>1.16219842885803E-2</v>
      </c>
      <c r="J653" s="35">
        <v>0</v>
      </c>
      <c r="K653" s="35">
        <v>0</v>
      </c>
      <c r="L653" s="34">
        <v>0</v>
      </c>
      <c r="M653" s="34">
        <v>0</v>
      </c>
    </row>
    <row r="654" spans="1:13" ht="15" customHeight="1" x14ac:dyDescent="0.25">
      <c r="A654" s="31" t="s">
        <v>132</v>
      </c>
      <c r="B654" s="31" t="s">
        <v>112</v>
      </c>
      <c r="C654" s="31" t="s">
        <v>107</v>
      </c>
      <c r="D654" s="10" t="s">
        <v>120</v>
      </c>
      <c r="E654" s="33">
        <v>0.20891999999999999</v>
      </c>
      <c r="F654" s="32">
        <v>58</v>
      </c>
      <c r="G654" s="33">
        <v>0.12117359999999899</v>
      </c>
      <c r="H654" s="34">
        <v>2.0111773101593799E-2</v>
      </c>
      <c r="I654" s="34">
        <v>1.1616025681564E-2</v>
      </c>
      <c r="J654" s="35">
        <v>0</v>
      </c>
      <c r="K654" s="35">
        <v>0</v>
      </c>
      <c r="L654" s="34">
        <v>0</v>
      </c>
      <c r="M654" s="34">
        <v>0</v>
      </c>
    </row>
    <row r="655" spans="1:13" ht="15" customHeight="1" x14ac:dyDescent="0.25">
      <c r="A655" s="31" t="s">
        <v>136</v>
      </c>
      <c r="B655" s="31" t="s">
        <v>105</v>
      </c>
      <c r="C655" s="31" t="s">
        <v>180</v>
      </c>
      <c r="D655" s="10" t="s">
        <v>120</v>
      </c>
      <c r="E655" s="33">
        <v>0.12102</v>
      </c>
      <c r="F655" s="32">
        <v>100</v>
      </c>
      <c r="G655" s="33">
        <v>0.12102</v>
      </c>
      <c r="H655" s="34">
        <v>1.1601216091873701E-2</v>
      </c>
      <c r="I655" s="34">
        <v>1.1601216091873701E-2</v>
      </c>
      <c r="J655" s="35">
        <v>0</v>
      </c>
      <c r="K655" s="35">
        <v>0</v>
      </c>
      <c r="L655" s="34">
        <v>0</v>
      </c>
      <c r="M655" s="34">
        <v>0</v>
      </c>
    </row>
    <row r="656" spans="1:13" ht="15" customHeight="1" x14ac:dyDescent="0.25">
      <c r="A656" s="31" t="s">
        <v>145</v>
      </c>
      <c r="B656" s="31" t="s">
        <v>103</v>
      </c>
      <c r="C656" s="31" t="s">
        <v>114</v>
      </c>
      <c r="D656" s="10" t="s">
        <v>120</v>
      </c>
      <c r="E656" s="33">
        <v>0.12102</v>
      </c>
      <c r="F656" s="32">
        <v>100</v>
      </c>
      <c r="G656" s="33">
        <v>0.12102</v>
      </c>
      <c r="H656" s="34">
        <v>1.1601216091873701E-2</v>
      </c>
      <c r="I656" s="34">
        <v>1.1601216091873701E-2</v>
      </c>
      <c r="J656" s="35">
        <v>3.5470000000000002E-2</v>
      </c>
      <c r="K656" s="35">
        <v>3.5470000000000002E-2</v>
      </c>
      <c r="L656" s="34">
        <v>-3.7301630828837601E-3</v>
      </c>
      <c r="M656" s="34">
        <v>-3.7301630828837601E-3</v>
      </c>
    </row>
    <row r="657" spans="1:13" ht="15" customHeight="1" x14ac:dyDescent="0.25">
      <c r="A657" s="31" t="s">
        <v>48</v>
      </c>
      <c r="B657" s="31" t="s">
        <v>117</v>
      </c>
      <c r="C657" s="31" t="s">
        <v>111</v>
      </c>
      <c r="D657" s="10" t="s">
        <v>120</v>
      </c>
      <c r="E657" s="33">
        <v>0.19505</v>
      </c>
      <c r="F657" s="32">
        <v>62</v>
      </c>
      <c r="G657" s="33">
        <v>0.120931</v>
      </c>
      <c r="H657" s="34">
        <v>1.8764125064530499E-2</v>
      </c>
      <c r="I657" s="34">
        <v>1.15926351137205E-2</v>
      </c>
      <c r="J657" s="35">
        <v>0</v>
      </c>
      <c r="K657" s="35">
        <v>0</v>
      </c>
      <c r="L657" s="34">
        <v>0</v>
      </c>
      <c r="M657" s="34">
        <v>0</v>
      </c>
    </row>
    <row r="658" spans="1:13" ht="15" customHeight="1" x14ac:dyDescent="0.25">
      <c r="A658" s="31" t="s">
        <v>142</v>
      </c>
      <c r="B658" s="31" t="s">
        <v>119</v>
      </c>
      <c r="C658" s="31" t="s">
        <v>117</v>
      </c>
      <c r="D658" s="10" t="s">
        <v>120</v>
      </c>
      <c r="E658" s="33">
        <v>0.12855999999999901</v>
      </c>
      <c r="F658" s="32">
        <v>94</v>
      </c>
      <c r="G658" s="33">
        <v>0.12084639999999899</v>
      </c>
      <c r="H658" s="34">
        <v>1.23284532101866E-2</v>
      </c>
      <c r="I658" s="34">
        <v>1.1584478431180399E-2</v>
      </c>
      <c r="J658" s="35">
        <v>0</v>
      </c>
      <c r="K658" s="35">
        <v>0</v>
      </c>
      <c r="L658" s="34">
        <v>0</v>
      </c>
      <c r="M658" s="34">
        <v>0</v>
      </c>
    </row>
    <row r="659" spans="1:13" ht="15" customHeight="1" x14ac:dyDescent="0.25">
      <c r="A659" s="31" t="s">
        <v>157</v>
      </c>
      <c r="B659" s="31" t="s">
        <v>112</v>
      </c>
      <c r="C659" s="31" t="s">
        <v>102</v>
      </c>
      <c r="D659" s="10" t="s">
        <v>120</v>
      </c>
      <c r="E659" s="33">
        <v>0.14047000000000001</v>
      </c>
      <c r="F659" s="32">
        <v>86</v>
      </c>
      <c r="G659" s="33">
        <v>0.1208042</v>
      </c>
      <c r="H659" s="34">
        <v>1.3478244490335099E-2</v>
      </c>
      <c r="I659" s="34">
        <v>1.1580409755965001E-2</v>
      </c>
      <c r="J659" s="35">
        <v>0</v>
      </c>
      <c r="K659" s="35">
        <v>0</v>
      </c>
      <c r="L659" s="34">
        <v>0</v>
      </c>
      <c r="M659" s="34">
        <v>0</v>
      </c>
    </row>
    <row r="660" spans="1:13" ht="15" customHeight="1" x14ac:dyDescent="0.25">
      <c r="A660" s="31" t="s">
        <v>161</v>
      </c>
      <c r="B660" s="31" t="s">
        <v>111</v>
      </c>
      <c r="C660" s="31" t="s">
        <v>103</v>
      </c>
      <c r="D660" s="10" t="s">
        <v>120</v>
      </c>
      <c r="E660" s="33">
        <v>0.12190999999999901</v>
      </c>
      <c r="F660" s="32">
        <v>99</v>
      </c>
      <c r="G660" s="33">
        <v>0.120690899999999</v>
      </c>
      <c r="H660" s="34">
        <v>1.1687029876923299E-2</v>
      </c>
      <c r="I660" s="34">
        <v>1.1569486118858399E-2</v>
      </c>
      <c r="J660" s="35">
        <v>0</v>
      </c>
      <c r="K660" s="35">
        <v>0</v>
      </c>
      <c r="L660" s="34">
        <v>0</v>
      </c>
      <c r="M660" s="34">
        <v>0</v>
      </c>
    </row>
    <row r="661" spans="1:13" ht="15" customHeight="1" x14ac:dyDescent="0.25">
      <c r="A661" s="31" t="s">
        <v>89</v>
      </c>
      <c r="B661" s="31" t="s">
        <v>102</v>
      </c>
      <c r="C661" s="31" t="s">
        <v>175</v>
      </c>
      <c r="D661" s="10" t="s">
        <v>120</v>
      </c>
      <c r="E661" s="33">
        <v>0.12068</v>
      </c>
      <c r="F661" s="32">
        <v>100</v>
      </c>
      <c r="G661" s="33">
        <v>0.12068</v>
      </c>
      <c r="H661" s="34">
        <v>1.15684352191256E-2</v>
      </c>
      <c r="I661" s="34">
        <v>1.15684352191256E-2</v>
      </c>
      <c r="J661" s="35">
        <v>0</v>
      </c>
      <c r="K661" s="35">
        <v>0</v>
      </c>
      <c r="L661" s="34">
        <v>0</v>
      </c>
      <c r="M661" s="34">
        <v>0</v>
      </c>
    </row>
    <row r="662" spans="1:13" ht="15" customHeight="1" x14ac:dyDescent="0.25">
      <c r="A662" s="31" t="s">
        <v>162</v>
      </c>
      <c r="B662" s="31" t="s">
        <v>116</v>
      </c>
      <c r="C662" s="31" t="s">
        <v>171</v>
      </c>
      <c r="D662" s="10" t="s">
        <v>120</v>
      </c>
      <c r="E662" s="33">
        <v>0.120559999999999</v>
      </c>
      <c r="F662" s="32">
        <v>100</v>
      </c>
      <c r="G662" s="33">
        <v>0.120559999999999</v>
      </c>
      <c r="H662" s="34">
        <v>1.15568657529536E-2</v>
      </c>
      <c r="I662" s="34">
        <v>1.15568657529536E-2</v>
      </c>
      <c r="J662" s="35">
        <v>0</v>
      </c>
      <c r="K662" s="35">
        <v>0</v>
      </c>
      <c r="L662" s="34">
        <v>0</v>
      </c>
      <c r="M662" s="34">
        <v>0</v>
      </c>
    </row>
    <row r="663" spans="1:13" ht="15" customHeight="1" x14ac:dyDescent="0.25">
      <c r="A663" s="31" t="s">
        <v>97</v>
      </c>
      <c r="B663" s="31" t="s">
        <v>104</v>
      </c>
      <c r="C663" s="31" t="s">
        <v>171</v>
      </c>
      <c r="D663" s="10" t="s">
        <v>120</v>
      </c>
      <c r="E663" s="33">
        <v>0.14013999999999999</v>
      </c>
      <c r="F663" s="32">
        <v>86</v>
      </c>
      <c r="G663" s="33">
        <v>0.1205204</v>
      </c>
      <c r="H663" s="34">
        <v>1.34463687096977E-2</v>
      </c>
      <c r="I663" s="34">
        <v>1.15530478581549E-2</v>
      </c>
      <c r="J663" s="35">
        <v>0</v>
      </c>
      <c r="K663" s="35">
        <v>0</v>
      </c>
      <c r="L663" s="34">
        <v>0</v>
      </c>
      <c r="M663" s="34">
        <v>0</v>
      </c>
    </row>
    <row r="664" spans="1:13" ht="15" customHeight="1" x14ac:dyDescent="0.25">
      <c r="A664" s="31" t="s">
        <v>157</v>
      </c>
      <c r="B664" s="31" t="s">
        <v>119</v>
      </c>
      <c r="C664" s="31" t="s">
        <v>107</v>
      </c>
      <c r="D664" s="10" t="s">
        <v>120</v>
      </c>
      <c r="E664" s="33">
        <v>0.28659000000000001</v>
      </c>
      <c r="F664" s="32">
        <v>42</v>
      </c>
      <c r="G664" s="33">
        <v>0.1203678</v>
      </c>
      <c r="H664" s="34">
        <v>2.7691417488308501E-2</v>
      </c>
      <c r="I664" s="34">
        <v>1.15383356003269E-2</v>
      </c>
      <c r="J664" s="35">
        <v>0</v>
      </c>
      <c r="K664" s="35">
        <v>0</v>
      </c>
      <c r="L664" s="34">
        <v>0</v>
      </c>
      <c r="M664" s="34">
        <v>0</v>
      </c>
    </row>
    <row r="665" spans="1:13" ht="15" customHeight="1" x14ac:dyDescent="0.25">
      <c r="A665" s="31" t="s">
        <v>123</v>
      </c>
      <c r="B665" s="31" t="s">
        <v>114</v>
      </c>
      <c r="C665" s="31" t="s">
        <v>107</v>
      </c>
      <c r="D665" s="10" t="s">
        <v>120</v>
      </c>
      <c r="E665" s="33">
        <v>0.12019000000000001</v>
      </c>
      <c r="F665" s="32">
        <v>100</v>
      </c>
      <c r="G665" s="33">
        <v>0.12019000000000001</v>
      </c>
      <c r="H665" s="34">
        <v>1.15211940652339E-2</v>
      </c>
      <c r="I665" s="34">
        <v>1.15211940652339E-2</v>
      </c>
      <c r="J665" s="35">
        <v>4.4600000000000004E-3</v>
      </c>
      <c r="K665" s="35">
        <v>4.4600000000000004E-3</v>
      </c>
      <c r="L665" s="34">
        <v>-4.6979751040831998E-4</v>
      </c>
      <c r="M665" s="34">
        <v>-4.6979751040831998E-4</v>
      </c>
    </row>
    <row r="666" spans="1:13" ht="15" customHeight="1" x14ac:dyDescent="0.25">
      <c r="A666" s="31" t="s">
        <v>123</v>
      </c>
      <c r="B666" s="31" t="s">
        <v>106</v>
      </c>
      <c r="C666" s="31" t="s">
        <v>107</v>
      </c>
      <c r="D666" s="10" t="s">
        <v>120</v>
      </c>
      <c r="E666" s="33">
        <v>0.12019000000000001</v>
      </c>
      <c r="F666" s="32">
        <v>100</v>
      </c>
      <c r="G666" s="33">
        <v>0.12019000000000001</v>
      </c>
      <c r="H666" s="34">
        <v>1.15211940652339E-2</v>
      </c>
      <c r="I666" s="34">
        <v>1.15211940652339E-2</v>
      </c>
      <c r="J666" s="35">
        <v>7.1239999999999998E-2</v>
      </c>
      <c r="K666" s="35">
        <v>7.1239999999999998E-2</v>
      </c>
      <c r="L666" s="34">
        <v>-7.4777843406831296E-3</v>
      </c>
      <c r="M666" s="34">
        <v>-7.4777843406831296E-3</v>
      </c>
    </row>
    <row r="667" spans="1:13" ht="15" customHeight="1" x14ac:dyDescent="0.25">
      <c r="A667" s="31" t="s">
        <v>160</v>
      </c>
      <c r="B667" s="31" t="s">
        <v>118</v>
      </c>
      <c r="C667" s="31" t="s">
        <v>103</v>
      </c>
      <c r="D667" s="10" t="s">
        <v>120</v>
      </c>
      <c r="E667" s="33">
        <v>0.12015000000000001</v>
      </c>
      <c r="F667" s="32">
        <v>100</v>
      </c>
      <c r="G667" s="33">
        <v>0.12015000000000001</v>
      </c>
      <c r="H667" s="34">
        <v>1.1517337741909699E-2</v>
      </c>
      <c r="I667" s="34">
        <v>1.1517337741909699E-2</v>
      </c>
      <c r="J667" s="35">
        <v>0</v>
      </c>
      <c r="K667" s="35">
        <v>0</v>
      </c>
      <c r="L667" s="34">
        <v>0</v>
      </c>
      <c r="M667" s="34">
        <v>0</v>
      </c>
    </row>
    <row r="668" spans="1:13" ht="15" customHeight="1" x14ac:dyDescent="0.25">
      <c r="A668" s="31" t="s">
        <v>124</v>
      </c>
      <c r="B668" s="31" t="s">
        <v>114</v>
      </c>
      <c r="C668" s="31" t="s">
        <v>107</v>
      </c>
      <c r="D668" s="10" t="s">
        <v>120</v>
      </c>
      <c r="E668" s="33">
        <v>0.11996999999999999</v>
      </c>
      <c r="F668" s="32">
        <v>100</v>
      </c>
      <c r="G668" s="33">
        <v>0.11996999999999999</v>
      </c>
      <c r="H668" s="34">
        <v>1.14999844688847E-2</v>
      </c>
      <c r="I668" s="34">
        <v>1.14999844688847E-2</v>
      </c>
      <c r="J668" s="35">
        <v>1.34E-3</v>
      </c>
      <c r="K668" s="35">
        <v>1.34E-3</v>
      </c>
      <c r="L668" s="34">
        <v>-1.4117312511785401E-4</v>
      </c>
      <c r="M668" s="34">
        <v>-1.4117312511785401E-4</v>
      </c>
    </row>
    <row r="669" spans="1:13" ht="15" customHeight="1" x14ac:dyDescent="0.25">
      <c r="A669" s="31" t="s">
        <v>161</v>
      </c>
      <c r="B669" s="31" t="s">
        <v>105</v>
      </c>
      <c r="C669" s="31" t="s">
        <v>180</v>
      </c>
      <c r="D669" s="10" t="s">
        <v>120</v>
      </c>
      <c r="E669" s="33">
        <v>0.11994</v>
      </c>
      <c r="F669" s="32">
        <v>100</v>
      </c>
      <c r="G669" s="33">
        <v>0.11993999999999901</v>
      </c>
      <c r="H669" s="34">
        <v>1.14970922856576E-2</v>
      </c>
      <c r="I669" s="34">
        <v>1.14970922856576E-2</v>
      </c>
      <c r="J669" s="35">
        <v>0</v>
      </c>
      <c r="K669" s="35">
        <v>0</v>
      </c>
      <c r="L669" s="34">
        <v>0</v>
      </c>
      <c r="M669" s="34">
        <v>0</v>
      </c>
    </row>
    <row r="670" spans="1:13" ht="15" customHeight="1" x14ac:dyDescent="0.25">
      <c r="A670" s="31" t="s">
        <v>34</v>
      </c>
      <c r="B670" s="31" t="s">
        <v>106</v>
      </c>
      <c r="C670" s="31" t="s">
        <v>107</v>
      </c>
      <c r="D670" s="10" t="s">
        <v>120</v>
      </c>
      <c r="E670" s="33">
        <v>0.15354000000000001</v>
      </c>
      <c r="F670" s="32">
        <v>78</v>
      </c>
      <c r="G670" s="33">
        <v>0.1197612</v>
      </c>
      <c r="H670" s="34">
        <v>1.47415251176628E-2</v>
      </c>
      <c r="I670" s="34">
        <v>1.14798550451429E-2</v>
      </c>
      <c r="J670" s="35">
        <v>1.503E-2</v>
      </c>
      <c r="K670" s="35">
        <v>1.17234E-2</v>
      </c>
      <c r="L670" s="34">
        <v>-1.58231536724806E-3</v>
      </c>
      <c r="M670" s="34">
        <v>-1.23442094414671E-3</v>
      </c>
    </row>
    <row r="671" spans="1:13" ht="15" customHeight="1" x14ac:dyDescent="0.25">
      <c r="A671" s="31" t="s">
        <v>143</v>
      </c>
      <c r="B671" s="31" t="s">
        <v>110</v>
      </c>
      <c r="C671" s="31" t="s">
        <v>117</v>
      </c>
      <c r="D671" s="10" t="s">
        <v>120</v>
      </c>
      <c r="E671" s="33">
        <v>0.12095</v>
      </c>
      <c r="F671" s="32">
        <v>99</v>
      </c>
      <c r="G671" s="33">
        <v>0.1197405</v>
      </c>
      <c r="H671" s="34">
        <v>1.1594467001821899E-2</v>
      </c>
      <c r="I671" s="34">
        <v>1.1477859477545699E-2</v>
      </c>
      <c r="J671" s="35">
        <v>0</v>
      </c>
      <c r="K671" s="35">
        <v>0</v>
      </c>
      <c r="L671" s="34">
        <v>0</v>
      </c>
      <c r="M671" s="34">
        <v>0</v>
      </c>
    </row>
    <row r="672" spans="1:13" ht="15" customHeight="1" x14ac:dyDescent="0.25">
      <c r="A672" s="31" t="s">
        <v>98</v>
      </c>
      <c r="B672" s="31" t="s">
        <v>108</v>
      </c>
      <c r="C672" s="31" t="s">
        <v>173</v>
      </c>
      <c r="D672" s="10" t="s">
        <v>120</v>
      </c>
      <c r="E672" s="33">
        <v>0.14602000000000001</v>
      </c>
      <c r="F672" s="32">
        <v>82</v>
      </c>
      <c r="G672" s="33">
        <v>0.11973640000000001</v>
      </c>
      <c r="H672" s="34">
        <v>1.40144874115333E-2</v>
      </c>
      <c r="I672" s="34">
        <v>1.14774642206627E-2</v>
      </c>
      <c r="J672" s="35">
        <v>0</v>
      </c>
      <c r="K672" s="35">
        <v>0</v>
      </c>
      <c r="L672" s="34">
        <v>0</v>
      </c>
      <c r="M672" s="34">
        <v>0</v>
      </c>
    </row>
    <row r="673" spans="1:13" ht="15" customHeight="1" x14ac:dyDescent="0.25">
      <c r="A673" s="31" t="s">
        <v>145</v>
      </c>
      <c r="B673" s="31" t="s">
        <v>112</v>
      </c>
      <c r="C673" s="31" t="s">
        <v>102</v>
      </c>
      <c r="D673" s="10" t="s">
        <v>120</v>
      </c>
      <c r="E673" s="33">
        <v>0.54415999999999998</v>
      </c>
      <c r="F673" s="32">
        <v>22</v>
      </c>
      <c r="G673" s="33">
        <v>0.11971519999999999</v>
      </c>
      <c r="H673" s="34">
        <v>5.3232479927405298E-2</v>
      </c>
      <c r="I673" s="34">
        <v>1.1475420455828901E-2</v>
      </c>
      <c r="J673" s="35">
        <v>0</v>
      </c>
      <c r="K673" s="35">
        <v>0</v>
      </c>
      <c r="L673" s="34">
        <v>0</v>
      </c>
      <c r="M673" s="34">
        <v>0</v>
      </c>
    </row>
    <row r="674" spans="1:13" ht="15" customHeight="1" x14ac:dyDescent="0.25">
      <c r="A674" s="31" t="s">
        <v>133</v>
      </c>
      <c r="B674" s="31" t="s">
        <v>117</v>
      </c>
      <c r="C674" s="31" t="s">
        <v>113</v>
      </c>
      <c r="D674" s="10" t="s">
        <v>120</v>
      </c>
      <c r="E674" s="33">
        <v>0.14082</v>
      </c>
      <c r="F674" s="32">
        <v>85</v>
      </c>
      <c r="G674" s="33">
        <v>0.119697</v>
      </c>
      <c r="H674" s="34">
        <v>1.3512053232035999E-2</v>
      </c>
      <c r="I674" s="34">
        <v>1.1473665906294299E-2</v>
      </c>
      <c r="J674" s="35">
        <v>0</v>
      </c>
      <c r="K674" s="35">
        <v>0</v>
      </c>
      <c r="L674" s="34">
        <v>0</v>
      </c>
      <c r="M674" s="34">
        <v>0</v>
      </c>
    </row>
    <row r="675" spans="1:13" ht="15" customHeight="1" x14ac:dyDescent="0.25">
      <c r="A675" s="31" t="s">
        <v>129</v>
      </c>
      <c r="B675" s="31" t="s">
        <v>118</v>
      </c>
      <c r="C675" s="31" t="s">
        <v>103</v>
      </c>
      <c r="D675" s="10" t="s">
        <v>120</v>
      </c>
      <c r="E675" s="33">
        <v>0.11940000000000001</v>
      </c>
      <c r="F675" s="32">
        <v>100</v>
      </c>
      <c r="G675" s="33">
        <v>0.11940000000000001</v>
      </c>
      <c r="H675" s="34">
        <v>1.1445034401655599E-2</v>
      </c>
      <c r="I675" s="34">
        <v>1.1445034401655599E-2</v>
      </c>
      <c r="J675" s="35">
        <v>0</v>
      </c>
      <c r="K675" s="35">
        <v>0</v>
      </c>
      <c r="L675" s="34">
        <v>0</v>
      </c>
      <c r="M675" s="34">
        <v>0</v>
      </c>
    </row>
    <row r="676" spans="1:13" ht="15" customHeight="1" x14ac:dyDescent="0.25">
      <c r="A676" s="31" t="s">
        <v>99</v>
      </c>
      <c r="B676" s="31" t="s">
        <v>109</v>
      </c>
      <c r="C676" s="31" t="s">
        <v>182</v>
      </c>
      <c r="D676" s="10" t="s">
        <v>120</v>
      </c>
      <c r="E676" s="33">
        <v>0.1193</v>
      </c>
      <c r="F676" s="32">
        <v>100</v>
      </c>
      <c r="G676" s="33">
        <v>0.1193</v>
      </c>
      <c r="H676" s="34">
        <v>1.14353943467864E-2</v>
      </c>
      <c r="I676" s="34">
        <v>1.14353943467864E-2</v>
      </c>
      <c r="J676" s="35">
        <v>0</v>
      </c>
      <c r="K676" s="35">
        <v>0</v>
      </c>
      <c r="L676" s="34">
        <v>0</v>
      </c>
      <c r="M676" s="34">
        <v>0</v>
      </c>
    </row>
    <row r="677" spans="1:13" ht="15" customHeight="1" x14ac:dyDescent="0.25">
      <c r="A677" s="31" t="s">
        <v>90</v>
      </c>
      <c r="B677" s="31" t="s">
        <v>117</v>
      </c>
      <c r="C677" s="31" t="s">
        <v>171</v>
      </c>
      <c r="D677" s="10" t="s">
        <v>120</v>
      </c>
      <c r="E677" s="33">
        <v>0.11922000000000001</v>
      </c>
      <c r="F677" s="32">
        <v>100</v>
      </c>
      <c r="G677" s="33">
        <v>0.11922000000000001</v>
      </c>
      <c r="H677" s="34">
        <v>1.1427682369044E-2</v>
      </c>
      <c r="I677" s="34">
        <v>1.1427682369044E-2</v>
      </c>
      <c r="J677" s="35">
        <v>0</v>
      </c>
      <c r="K677" s="35">
        <v>0</v>
      </c>
      <c r="L677" s="34">
        <v>0</v>
      </c>
      <c r="M677" s="34">
        <v>0</v>
      </c>
    </row>
    <row r="678" spans="1:13" ht="15" customHeight="1" x14ac:dyDescent="0.25">
      <c r="A678" s="31" t="s">
        <v>159</v>
      </c>
      <c r="B678" s="31" t="s">
        <v>111</v>
      </c>
      <c r="C678" s="31" t="s">
        <v>103</v>
      </c>
      <c r="D678" s="10" t="s">
        <v>120</v>
      </c>
      <c r="E678" s="33">
        <v>0.12028999999999999</v>
      </c>
      <c r="F678" s="32">
        <v>99</v>
      </c>
      <c r="G678" s="33">
        <v>0.1190871</v>
      </c>
      <c r="H678" s="34">
        <v>1.15308349378657E-2</v>
      </c>
      <c r="I678" s="34">
        <v>1.1414870976001299E-2</v>
      </c>
      <c r="J678" s="35">
        <v>0</v>
      </c>
      <c r="K678" s="35">
        <v>0</v>
      </c>
      <c r="L678" s="34">
        <v>0</v>
      </c>
      <c r="M678" s="34">
        <v>0</v>
      </c>
    </row>
    <row r="679" spans="1:13" ht="15" customHeight="1" x14ac:dyDescent="0.25">
      <c r="A679" s="31" t="s">
        <v>154</v>
      </c>
      <c r="B679" s="31" t="s">
        <v>118</v>
      </c>
      <c r="C679" s="31" t="s">
        <v>117</v>
      </c>
      <c r="D679" s="10" t="s">
        <v>120</v>
      </c>
      <c r="E679" s="33">
        <v>0.11859</v>
      </c>
      <c r="F679" s="32">
        <v>100</v>
      </c>
      <c r="G679" s="33">
        <v>0.11859</v>
      </c>
      <c r="H679" s="34">
        <v>1.1366952599146799E-2</v>
      </c>
      <c r="I679" s="34">
        <v>1.1366952599146799E-2</v>
      </c>
      <c r="J679" s="35">
        <v>0.15296999999999999</v>
      </c>
      <c r="K679" s="35">
        <v>0.15296999999999999</v>
      </c>
      <c r="L679" s="34">
        <v>-1.5987814216436001E-2</v>
      </c>
      <c r="M679" s="34">
        <v>-1.5987814216436001E-2</v>
      </c>
    </row>
    <row r="680" spans="1:13" ht="15" customHeight="1" x14ac:dyDescent="0.25">
      <c r="A680" s="31" t="s">
        <v>132</v>
      </c>
      <c r="B680" s="31" t="s">
        <v>112</v>
      </c>
      <c r="C680" s="31" t="s">
        <v>102</v>
      </c>
      <c r="D680" s="10" t="s">
        <v>120</v>
      </c>
      <c r="E680" s="33">
        <v>0.22761999999999999</v>
      </c>
      <c r="F680" s="32">
        <v>52</v>
      </c>
      <c r="G680" s="33">
        <v>0.11836240000000001</v>
      </c>
      <c r="H680" s="34">
        <v>2.19315398882007E-2</v>
      </c>
      <c r="I680" s="34">
        <v>1.13450136614594E-2</v>
      </c>
      <c r="J680" s="35">
        <v>0</v>
      </c>
      <c r="K680" s="35">
        <v>0</v>
      </c>
      <c r="L680" s="34">
        <v>0</v>
      </c>
      <c r="M680" s="34">
        <v>0</v>
      </c>
    </row>
    <row r="681" spans="1:13" ht="15" customHeight="1" x14ac:dyDescent="0.25">
      <c r="A681" s="31" t="s">
        <v>98</v>
      </c>
      <c r="B681" s="31" t="s">
        <v>114</v>
      </c>
      <c r="C681" s="31" t="s">
        <v>113</v>
      </c>
      <c r="D681" s="10" t="s">
        <v>120</v>
      </c>
      <c r="E681" s="33">
        <v>0.15165999999999999</v>
      </c>
      <c r="F681" s="32">
        <v>78</v>
      </c>
      <c r="G681" s="33">
        <v>0.11829479999999901</v>
      </c>
      <c r="H681" s="34">
        <v>1.45597168358762E-2</v>
      </c>
      <c r="I681" s="34">
        <v>1.13384976187342E-2</v>
      </c>
      <c r="J681" s="35">
        <v>3.5999999999999997E-2</v>
      </c>
      <c r="K681" s="35">
        <v>2.80799999999999E-2</v>
      </c>
      <c r="L681" s="34">
        <v>-3.7857943066041898E-3</v>
      </c>
      <c r="M681" s="34">
        <v>-2.9541511624065998E-3</v>
      </c>
    </row>
    <row r="682" spans="1:13" ht="15" customHeight="1" x14ac:dyDescent="0.25">
      <c r="A682" s="31" t="s">
        <v>148</v>
      </c>
      <c r="B682" s="31" t="s">
        <v>108</v>
      </c>
      <c r="C682" s="31" t="s">
        <v>180</v>
      </c>
      <c r="D682" s="10" t="s">
        <v>120</v>
      </c>
      <c r="E682" s="33">
        <v>0.11823</v>
      </c>
      <c r="F682" s="32">
        <v>100</v>
      </c>
      <c r="G682" s="33">
        <v>0.11823</v>
      </c>
      <c r="H682" s="34">
        <v>1.13322515106801E-2</v>
      </c>
      <c r="I682" s="34">
        <v>1.13322515106801E-2</v>
      </c>
      <c r="J682" s="35">
        <v>0</v>
      </c>
      <c r="K682" s="35">
        <v>0</v>
      </c>
      <c r="L682" s="34">
        <v>0</v>
      </c>
      <c r="M682" s="34">
        <v>0</v>
      </c>
    </row>
    <row r="683" spans="1:13" ht="15" customHeight="1" x14ac:dyDescent="0.25">
      <c r="A683" s="31" t="s">
        <v>123</v>
      </c>
      <c r="B683" s="31" t="s">
        <v>110</v>
      </c>
      <c r="C683" s="31" t="s">
        <v>117</v>
      </c>
      <c r="D683" s="10" t="s">
        <v>120</v>
      </c>
      <c r="E683" s="33">
        <v>0.16195000000000001</v>
      </c>
      <c r="F683" s="32">
        <v>73</v>
      </c>
      <c r="G683" s="33">
        <v>0.1182235</v>
      </c>
      <c r="H683" s="34">
        <v>1.5555225997138499E-2</v>
      </c>
      <c r="I683" s="34">
        <v>1.13316249741926E-2</v>
      </c>
      <c r="J683" s="35">
        <v>0</v>
      </c>
      <c r="K683" s="35">
        <v>0</v>
      </c>
      <c r="L683" s="34">
        <v>0</v>
      </c>
      <c r="M683" s="34">
        <v>0</v>
      </c>
    </row>
    <row r="684" spans="1:13" ht="15" customHeight="1" x14ac:dyDescent="0.25">
      <c r="A684" s="31" t="s">
        <v>162</v>
      </c>
      <c r="B684" s="31" t="s">
        <v>102</v>
      </c>
      <c r="C684" s="31" t="s">
        <v>103</v>
      </c>
      <c r="D684" s="10" t="s">
        <v>120</v>
      </c>
      <c r="E684" s="33">
        <v>0.12575</v>
      </c>
      <c r="F684" s="32">
        <v>94</v>
      </c>
      <c r="G684" s="33">
        <v>0.118205</v>
      </c>
      <c r="H684" s="34">
        <v>1.2057366081922699E-2</v>
      </c>
      <c r="I684" s="34">
        <v>1.1329841757082799E-2</v>
      </c>
      <c r="J684" s="35">
        <v>0</v>
      </c>
      <c r="K684" s="35">
        <v>0</v>
      </c>
      <c r="L684" s="34">
        <v>0</v>
      </c>
      <c r="M684" s="34">
        <v>0</v>
      </c>
    </row>
    <row r="685" spans="1:13" ht="15" customHeight="1" x14ac:dyDescent="0.25">
      <c r="A685" s="31" t="s">
        <v>135</v>
      </c>
      <c r="B685" s="31" t="s">
        <v>105</v>
      </c>
      <c r="C685" s="31" t="s">
        <v>171</v>
      </c>
      <c r="D685" s="10" t="s">
        <v>120</v>
      </c>
      <c r="E685" s="33">
        <v>0.16879</v>
      </c>
      <c r="F685" s="32">
        <v>70</v>
      </c>
      <c r="G685" s="33">
        <v>0.11815299999999999</v>
      </c>
      <c r="H685" s="34">
        <v>1.62175042685943E-2</v>
      </c>
      <c r="I685" s="34">
        <v>1.13248294879924E-2</v>
      </c>
      <c r="J685" s="35">
        <v>0</v>
      </c>
      <c r="K685" s="35">
        <v>0</v>
      </c>
      <c r="L685" s="34">
        <v>0</v>
      </c>
      <c r="M685" s="34">
        <v>0</v>
      </c>
    </row>
    <row r="686" spans="1:13" ht="15" customHeight="1" x14ac:dyDescent="0.25">
      <c r="A686" s="31" t="s">
        <v>157</v>
      </c>
      <c r="B686" s="31" t="s">
        <v>109</v>
      </c>
      <c r="C686" s="31" t="s">
        <v>119</v>
      </c>
      <c r="D686" s="10" t="s">
        <v>120</v>
      </c>
      <c r="E686" s="33">
        <v>0.1255</v>
      </c>
      <c r="F686" s="32">
        <v>94</v>
      </c>
      <c r="G686" s="33">
        <v>0.11797000000000001</v>
      </c>
      <c r="H686" s="34">
        <v>1.20332515268357E-2</v>
      </c>
      <c r="I686" s="34">
        <v>1.1307190353926499E-2</v>
      </c>
      <c r="J686" s="35">
        <v>0</v>
      </c>
      <c r="K686" s="35">
        <v>0</v>
      </c>
      <c r="L686" s="34">
        <v>0</v>
      </c>
      <c r="M686" s="34">
        <v>0</v>
      </c>
    </row>
    <row r="687" spans="1:13" ht="15" customHeight="1" x14ac:dyDescent="0.25">
      <c r="A687" s="31" t="s">
        <v>165</v>
      </c>
      <c r="B687" s="31" t="s">
        <v>118</v>
      </c>
      <c r="C687" s="31" t="s">
        <v>103</v>
      </c>
      <c r="D687" s="10" t="s">
        <v>120</v>
      </c>
      <c r="E687" s="33">
        <v>0.11795</v>
      </c>
      <c r="F687" s="32">
        <v>100</v>
      </c>
      <c r="G687" s="33">
        <v>0.11795</v>
      </c>
      <c r="H687" s="34">
        <v>1.1305262598360901E-2</v>
      </c>
      <c r="I687" s="34">
        <v>1.1305262598360901E-2</v>
      </c>
      <c r="J687" s="35">
        <v>0</v>
      </c>
      <c r="K687" s="35">
        <v>0</v>
      </c>
      <c r="L687" s="34">
        <v>0</v>
      </c>
      <c r="M687" s="34">
        <v>0</v>
      </c>
    </row>
    <row r="688" spans="1:13" ht="15" customHeight="1" x14ac:dyDescent="0.25">
      <c r="A688" s="31" t="s">
        <v>96</v>
      </c>
      <c r="B688" s="31" t="s">
        <v>111</v>
      </c>
      <c r="C688" s="31" t="s">
        <v>103</v>
      </c>
      <c r="D688" s="10" t="s">
        <v>120</v>
      </c>
      <c r="E688" s="33">
        <v>0.11897000000000001</v>
      </c>
      <c r="F688" s="32">
        <v>99</v>
      </c>
      <c r="G688" s="33">
        <v>0.1177803</v>
      </c>
      <c r="H688" s="34">
        <v>1.14035828175951E-2</v>
      </c>
      <c r="I688" s="34">
        <v>1.12889057402556E-2</v>
      </c>
      <c r="J688" s="35">
        <v>0</v>
      </c>
      <c r="K688" s="35">
        <v>0</v>
      </c>
      <c r="L688" s="34">
        <v>0</v>
      </c>
      <c r="M688" s="34">
        <v>0</v>
      </c>
    </row>
    <row r="689" spans="1:13" ht="15" customHeight="1" x14ac:dyDescent="0.25">
      <c r="A689" s="31" t="s">
        <v>160</v>
      </c>
      <c r="B689" s="31" t="s">
        <v>119</v>
      </c>
      <c r="C689" s="31" t="s">
        <v>112</v>
      </c>
      <c r="D689" s="10" t="s">
        <v>120</v>
      </c>
      <c r="E689" s="33">
        <v>0.11763999999999999</v>
      </c>
      <c r="F689" s="32">
        <v>100</v>
      </c>
      <c r="G689" s="33">
        <v>0.11763999999999999</v>
      </c>
      <c r="H689" s="34">
        <v>1.12753828569902E-2</v>
      </c>
      <c r="I689" s="34">
        <v>1.12753828569902E-2</v>
      </c>
      <c r="J689" s="35">
        <v>0</v>
      </c>
      <c r="K689" s="35">
        <v>0</v>
      </c>
      <c r="L689" s="34">
        <v>0</v>
      </c>
      <c r="M689" s="34">
        <v>0</v>
      </c>
    </row>
    <row r="690" spans="1:13" ht="15" customHeight="1" x14ac:dyDescent="0.25">
      <c r="A690" s="31" t="s">
        <v>145</v>
      </c>
      <c r="B690" s="31" t="s">
        <v>111</v>
      </c>
      <c r="C690" s="31" t="s">
        <v>112</v>
      </c>
      <c r="D690" s="10" t="s">
        <v>120</v>
      </c>
      <c r="E690" s="33">
        <v>0.11877</v>
      </c>
      <c r="F690" s="32">
        <v>99</v>
      </c>
      <c r="G690" s="33">
        <v>0.117582299999999</v>
      </c>
      <c r="H690" s="34">
        <v>1.13843035898799E-2</v>
      </c>
      <c r="I690" s="34">
        <v>1.1269821467096699E-2</v>
      </c>
      <c r="J690" s="35">
        <v>0</v>
      </c>
      <c r="K690" s="35">
        <v>0</v>
      </c>
      <c r="L690" s="34">
        <v>0</v>
      </c>
      <c r="M690" s="34">
        <v>0</v>
      </c>
    </row>
    <row r="691" spans="1:13" ht="15" customHeight="1" x14ac:dyDescent="0.25">
      <c r="A691" s="31" t="s">
        <v>133</v>
      </c>
      <c r="B691" s="31" t="s">
        <v>110</v>
      </c>
      <c r="C691" s="31" t="s">
        <v>106</v>
      </c>
      <c r="D691" s="10" t="s">
        <v>120</v>
      </c>
      <c r="E691" s="33">
        <v>0.30115999999999998</v>
      </c>
      <c r="F691" s="32">
        <v>39</v>
      </c>
      <c r="G691" s="33">
        <v>0.117452399999999</v>
      </c>
      <c r="H691" s="34">
        <v>2.9119532390120099E-2</v>
      </c>
      <c r="I691" s="34">
        <v>1.1257301222926E-2</v>
      </c>
      <c r="J691" s="35">
        <v>0</v>
      </c>
      <c r="K691" s="35">
        <v>0</v>
      </c>
      <c r="L691" s="34">
        <v>0</v>
      </c>
      <c r="M691" s="34">
        <v>0</v>
      </c>
    </row>
    <row r="692" spans="1:13" ht="15" customHeight="1" x14ac:dyDescent="0.25">
      <c r="A692" s="31" t="s">
        <v>158</v>
      </c>
      <c r="B692" s="31" t="s">
        <v>106</v>
      </c>
      <c r="C692" s="31" t="s">
        <v>178</v>
      </c>
      <c r="D692" s="10" t="s">
        <v>120</v>
      </c>
      <c r="E692" s="33">
        <v>0.28645999999999999</v>
      </c>
      <c r="F692" s="32">
        <v>41</v>
      </c>
      <c r="G692" s="33">
        <v>0.117448599999999</v>
      </c>
      <c r="H692" s="34">
        <v>2.76786841382019E-2</v>
      </c>
      <c r="I692" s="34">
        <v>1.12569349671545E-2</v>
      </c>
      <c r="J692" s="35">
        <v>0</v>
      </c>
      <c r="K692" s="35">
        <v>0</v>
      </c>
      <c r="L692" s="34">
        <v>0</v>
      </c>
      <c r="M692" s="34">
        <v>0</v>
      </c>
    </row>
    <row r="693" spans="1:13" ht="15" customHeight="1" x14ac:dyDescent="0.25">
      <c r="A693" s="31" t="s">
        <v>154</v>
      </c>
      <c r="B693" s="31" t="s">
        <v>119</v>
      </c>
      <c r="C693" s="31" t="s">
        <v>117</v>
      </c>
      <c r="D693" s="10" t="s">
        <v>120</v>
      </c>
      <c r="E693" s="33">
        <v>0.119809999999999</v>
      </c>
      <c r="F693" s="32">
        <v>98</v>
      </c>
      <c r="G693" s="33">
        <v>0.1174138</v>
      </c>
      <c r="H693" s="34">
        <v>1.14845595872341E-2</v>
      </c>
      <c r="I693" s="34">
        <v>1.1253580841522601E-2</v>
      </c>
      <c r="J693" s="35">
        <v>0</v>
      </c>
      <c r="K693" s="35">
        <v>0</v>
      </c>
      <c r="L693" s="34">
        <v>0</v>
      </c>
      <c r="M693" s="34">
        <v>0</v>
      </c>
    </row>
    <row r="694" spans="1:13" ht="15" customHeight="1" x14ac:dyDescent="0.25">
      <c r="A694" s="31" t="s">
        <v>133</v>
      </c>
      <c r="B694" s="31" t="s">
        <v>106</v>
      </c>
      <c r="C694" s="31" t="s">
        <v>178</v>
      </c>
      <c r="D694" s="10" t="s">
        <v>120</v>
      </c>
      <c r="E694" s="33">
        <v>0.11731</v>
      </c>
      <c r="F694" s="32">
        <v>100</v>
      </c>
      <c r="G694" s="33">
        <v>0.11731</v>
      </c>
      <c r="H694" s="34">
        <v>1.12435763604588E-2</v>
      </c>
      <c r="I694" s="34">
        <v>1.12435763604588E-2</v>
      </c>
      <c r="J694" s="35">
        <v>0</v>
      </c>
      <c r="K694" s="35">
        <v>0</v>
      </c>
      <c r="L694" s="34">
        <v>0</v>
      </c>
      <c r="M694" s="34">
        <v>0</v>
      </c>
    </row>
    <row r="695" spans="1:13" ht="15" customHeight="1" x14ac:dyDescent="0.25">
      <c r="A695" s="31" t="s">
        <v>140</v>
      </c>
      <c r="B695" s="31" t="s">
        <v>109</v>
      </c>
      <c r="C695" s="31" t="s">
        <v>182</v>
      </c>
      <c r="D695" s="10" t="s">
        <v>120</v>
      </c>
      <c r="E695" s="33">
        <v>0.1173</v>
      </c>
      <c r="F695" s="32">
        <v>100</v>
      </c>
      <c r="G695" s="33">
        <v>0.1173</v>
      </c>
      <c r="H695" s="34">
        <v>1.1242612542847001E-2</v>
      </c>
      <c r="I695" s="34">
        <v>1.1242612542847001E-2</v>
      </c>
      <c r="J695" s="35">
        <v>0</v>
      </c>
      <c r="K695" s="35">
        <v>0</v>
      </c>
      <c r="L695" s="34">
        <v>0</v>
      </c>
      <c r="M695" s="34">
        <v>0</v>
      </c>
    </row>
    <row r="696" spans="1:13" ht="15" customHeight="1" x14ac:dyDescent="0.25">
      <c r="A696" s="31" t="s">
        <v>127</v>
      </c>
      <c r="B696" s="31" t="s">
        <v>102</v>
      </c>
      <c r="C696" s="31" t="s">
        <v>178</v>
      </c>
      <c r="D696" s="10" t="s">
        <v>120</v>
      </c>
      <c r="E696" s="33">
        <v>0.11712</v>
      </c>
      <c r="F696" s="32">
        <v>100</v>
      </c>
      <c r="G696" s="33">
        <v>0.11712</v>
      </c>
      <c r="H696" s="34">
        <v>1.12252639829211E-2</v>
      </c>
      <c r="I696" s="34">
        <v>1.12252639829211E-2</v>
      </c>
      <c r="J696" s="35">
        <v>0</v>
      </c>
      <c r="K696" s="35">
        <v>0</v>
      </c>
      <c r="L696" s="34">
        <v>0</v>
      </c>
      <c r="M696" s="34">
        <v>0</v>
      </c>
    </row>
    <row r="697" spans="1:13" ht="15" customHeight="1" x14ac:dyDescent="0.25">
      <c r="A697" s="31" t="s">
        <v>135</v>
      </c>
      <c r="B697" s="31" t="s">
        <v>119</v>
      </c>
      <c r="C697" s="31" t="s">
        <v>117</v>
      </c>
      <c r="D697" s="10" t="s">
        <v>120</v>
      </c>
      <c r="E697" s="33">
        <v>0.1182</v>
      </c>
      <c r="F697" s="32">
        <v>99</v>
      </c>
      <c r="G697" s="33">
        <v>0.117018</v>
      </c>
      <c r="H697" s="34">
        <v>1.13293598070522E-2</v>
      </c>
      <c r="I697" s="34">
        <v>1.12154332644098E-2</v>
      </c>
      <c r="J697" s="35">
        <v>0</v>
      </c>
      <c r="K697" s="35">
        <v>0</v>
      </c>
      <c r="L697" s="34">
        <v>0</v>
      </c>
      <c r="M697" s="34">
        <v>0</v>
      </c>
    </row>
    <row r="698" spans="1:13" ht="15" customHeight="1" x14ac:dyDescent="0.25">
      <c r="A698" s="31" t="s">
        <v>130</v>
      </c>
      <c r="B698" s="31" t="s">
        <v>114</v>
      </c>
      <c r="C698" s="31" t="s">
        <v>107</v>
      </c>
      <c r="D698" s="10" t="s">
        <v>120</v>
      </c>
      <c r="E698" s="33">
        <v>0.117009999999999</v>
      </c>
      <c r="F698" s="32">
        <v>100</v>
      </c>
      <c r="G698" s="33">
        <v>0.117009999999999</v>
      </c>
      <c r="H698" s="34">
        <v>1.12146622317057E-2</v>
      </c>
      <c r="I698" s="34">
        <v>1.12146622317057E-2</v>
      </c>
      <c r="J698" s="35">
        <v>6.0010000000000001E-2</v>
      </c>
      <c r="K698" s="35">
        <v>6.0010000000000001E-2</v>
      </c>
      <c r="L698" s="34">
        <v>-6.3027384344946898E-3</v>
      </c>
      <c r="M698" s="34">
        <v>-6.3027384344946898E-3</v>
      </c>
    </row>
    <row r="699" spans="1:13" ht="15" customHeight="1" x14ac:dyDescent="0.25">
      <c r="A699" s="31" t="s">
        <v>147</v>
      </c>
      <c r="B699" s="31" t="s">
        <v>108</v>
      </c>
      <c r="C699" s="31" t="s">
        <v>173</v>
      </c>
      <c r="D699" s="10" t="s">
        <v>120</v>
      </c>
      <c r="E699" s="33">
        <v>0.13591</v>
      </c>
      <c r="F699" s="32">
        <v>86</v>
      </c>
      <c r="G699" s="33">
        <v>0.1168826</v>
      </c>
      <c r="H699" s="34">
        <v>1.3037867934949401E-2</v>
      </c>
      <c r="I699" s="34">
        <v>1.1202383615119599E-2</v>
      </c>
      <c r="J699" s="35">
        <v>0</v>
      </c>
      <c r="K699" s="35">
        <v>0</v>
      </c>
      <c r="L699" s="34">
        <v>0</v>
      </c>
      <c r="M699" s="34">
        <v>0</v>
      </c>
    </row>
    <row r="700" spans="1:13" ht="15" customHeight="1" x14ac:dyDescent="0.25">
      <c r="A700" s="31" t="s">
        <v>158</v>
      </c>
      <c r="B700" s="31" t="s">
        <v>107</v>
      </c>
      <c r="C700" s="31" t="s">
        <v>114</v>
      </c>
      <c r="D700" s="10" t="s">
        <v>120</v>
      </c>
      <c r="E700" s="33">
        <v>0.11667</v>
      </c>
      <c r="F700" s="32">
        <v>100</v>
      </c>
      <c r="G700" s="33">
        <v>0.11667</v>
      </c>
      <c r="H700" s="34">
        <v>1.1181893885210599E-2</v>
      </c>
      <c r="I700" s="34">
        <v>1.1181893885210599E-2</v>
      </c>
      <c r="J700" s="35">
        <v>0</v>
      </c>
      <c r="K700" s="35">
        <v>0</v>
      </c>
      <c r="L700" s="34">
        <v>0</v>
      </c>
      <c r="M700" s="34">
        <v>0</v>
      </c>
    </row>
    <row r="701" spans="1:13" ht="15" customHeight="1" x14ac:dyDescent="0.25">
      <c r="A701" s="31" t="s">
        <v>136</v>
      </c>
      <c r="B701" s="31" t="s">
        <v>107</v>
      </c>
      <c r="C701" s="31" t="s">
        <v>171</v>
      </c>
      <c r="D701" s="10" t="s">
        <v>120</v>
      </c>
      <c r="E701" s="33">
        <v>0.12136</v>
      </c>
      <c r="F701" s="32">
        <v>96</v>
      </c>
      <c r="G701" s="33">
        <v>0.116505599999999</v>
      </c>
      <c r="H701" s="34">
        <v>1.1633998026918399E-2</v>
      </c>
      <c r="I701" s="34">
        <v>1.1166049806758199E-2</v>
      </c>
      <c r="J701" s="35">
        <v>0</v>
      </c>
      <c r="K701" s="35">
        <v>0</v>
      </c>
      <c r="L701" s="34">
        <v>0</v>
      </c>
      <c r="M701" s="34">
        <v>0</v>
      </c>
    </row>
    <row r="702" spans="1:13" ht="15" customHeight="1" x14ac:dyDescent="0.25">
      <c r="A702" s="31" t="s">
        <v>95</v>
      </c>
      <c r="B702" s="31" t="s">
        <v>105</v>
      </c>
      <c r="C702" s="31" t="s">
        <v>171</v>
      </c>
      <c r="D702" s="10" t="s">
        <v>120</v>
      </c>
      <c r="E702" s="33">
        <v>0.13535999999999901</v>
      </c>
      <c r="F702" s="32">
        <v>86</v>
      </c>
      <c r="G702" s="33">
        <v>0.116409599999999</v>
      </c>
      <c r="H702" s="34">
        <v>1.29847652750603E-2</v>
      </c>
      <c r="I702" s="34">
        <v>1.11567979049549E-2</v>
      </c>
      <c r="J702" s="35">
        <v>0</v>
      </c>
      <c r="K702" s="35">
        <v>0</v>
      </c>
      <c r="L702" s="34">
        <v>0</v>
      </c>
      <c r="M702" s="34">
        <v>0</v>
      </c>
    </row>
    <row r="703" spans="1:13" ht="15" customHeight="1" x14ac:dyDescent="0.25">
      <c r="A703" s="31" t="s">
        <v>162</v>
      </c>
      <c r="B703" s="31" t="s">
        <v>104</v>
      </c>
      <c r="C703" s="31" t="s">
        <v>114</v>
      </c>
      <c r="D703" s="10" t="s">
        <v>120</v>
      </c>
      <c r="E703" s="33">
        <v>0.1164</v>
      </c>
      <c r="F703" s="32">
        <v>100</v>
      </c>
      <c r="G703" s="33">
        <v>0.1164</v>
      </c>
      <c r="H703" s="34">
        <v>1.11558727194305E-2</v>
      </c>
      <c r="I703" s="34">
        <v>1.11558727194305E-2</v>
      </c>
      <c r="J703" s="35">
        <v>0.15440999999999999</v>
      </c>
      <c r="K703" s="35">
        <v>0.15440999999999999</v>
      </c>
      <c r="L703" s="34">
        <v>-1.6137096376752199E-2</v>
      </c>
      <c r="M703" s="34">
        <v>-1.6137096376752199E-2</v>
      </c>
    </row>
    <row r="704" spans="1:13" ht="15" customHeight="1" x14ac:dyDescent="0.25">
      <c r="A704" s="31" t="s">
        <v>140</v>
      </c>
      <c r="B704" s="31" t="s">
        <v>107</v>
      </c>
      <c r="C704" s="31" t="s">
        <v>175</v>
      </c>
      <c r="D704" s="10" t="s">
        <v>120</v>
      </c>
      <c r="E704" s="33">
        <v>0.12379</v>
      </c>
      <c r="F704" s="32">
        <v>94</v>
      </c>
      <c r="G704" s="33">
        <v>0.1163626</v>
      </c>
      <c r="H704" s="34">
        <v>1.1868323375527E-2</v>
      </c>
      <c r="I704" s="34">
        <v>1.11522683588978E-2</v>
      </c>
      <c r="J704" s="35">
        <v>0</v>
      </c>
      <c r="K704" s="35">
        <v>0</v>
      </c>
      <c r="L704" s="34">
        <v>0</v>
      </c>
      <c r="M704" s="34">
        <v>0</v>
      </c>
    </row>
    <row r="705" spans="1:13" ht="15" customHeight="1" x14ac:dyDescent="0.25">
      <c r="A705" s="31" t="s">
        <v>95</v>
      </c>
      <c r="B705" s="31" t="s">
        <v>119</v>
      </c>
      <c r="C705" s="31" t="s">
        <v>106</v>
      </c>
      <c r="D705" s="10" t="s">
        <v>120</v>
      </c>
      <c r="E705" s="33">
        <v>0.20766999999999999</v>
      </c>
      <c r="F705" s="32">
        <v>56</v>
      </c>
      <c r="G705" s="33">
        <v>0.116295199999999</v>
      </c>
      <c r="H705" s="34">
        <v>1.99902465452928E-2</v>
      </c>
      <c r="I705" s="34">
        <v>1.11457728325174E-2</v>
      </c>
      <c r="J705" s="35">
        <v>0</v>
      </c>
      <c r="K705" s="35">
        <v>0</v>
      </c>
      <c r="L705" s="34">
        <v>0</v>
      </c>
      <c r="M705" s="34">
        <v>0</v>
      </c>
    </row>
    <row r="706" spans="1:13" ht="15" customHeight="1" x14ac:dyDescent="0.25">
      <c r="A706" s="31" t="s">
        <v>133</v>
      </c>
      <c r="B706" s="31" t="s">
        <v>103</v>
      </c>
      <c r="C706" s="31" t="s">
        <v>180</v>
      </c>
      <c r="D706" s="10" t="s">
        <v>120</v>
      </c>
      <c r="E706" s="33">
        <v>0.12920000000000001</v>
      </c>
      <c r="F706" s="32">
        <v>90</v>
      </c>
      <c r="G706" s="33">
        <v>0.11627999999999999</v>
      </c>
      <c r="H706" s="34">
        <v>1.23902056259839E-2</v>
      </c>
      <c r="I706" s="34">
        <v>1.1144307971800301E-2</v>
      </c>
      <c r="J706" s="35">
        <v>0</v>
      </c>
      <c r="K706" s="35">
        <v>0</v>
      </c>
      <c r="L706" s="34">
        <v>0</v>
      </c>
      <c r="M706" s="34">
        <v>0</v>
      </c>
    </row>
    <row r="707" spans="1:13" ht="15" customHeight="1" x14ac:dyDescent="0.25">
      <c r="A707" s="31" t="s">
        <v>148</v>
      </c>
      <c r="B707" s="31" t="s">
        <v>109</v>
      </c>
      <c r="C707" s="31" t="s">
        <v>108</v>
      </c>
      <c r="D707" s="10" t="s">
        <v>120</v>
      </c>
      <c r="E707" s="33">
        <v>0.58067000000000002</v>
      </c>
      <c r="F707" s="32">
        <v>20</v>
      </c>
      <c r="G707" s="33">
        <v>0.116134</v>
      </c>
      <c r="H707" s="34">
        <v>5.6903875737418903E-2</v>
      </c>
      <c r="I707" s="34">
        <v>1.1130237707209299E-2</v>
      </c>
      <c r="J707" s="35">
        <v>0</v>
      </c>
      <c r="K707" s="35">
        <v>0</v>
      </c>
      <c r="L707" s="34">
        <v>0</v>
      </c>
      <c r="M707" s="34">
        <v>0</v>
      </c>
    </row>
    <row r="708" spans="1:13" ht="15" customHeight="1" x14ac:dyDescent="0.25">
      <c r="A708" s="31" t="s">
        <v>150</v>
      </c>
      <c r="B708" s="31" t="s">
        <v>114</v>
      </c>
      <c r="C708" s="31" t="s">
        <v>107</v>
      </c>
      <c r="D708" s="10" t="s">
        <v>120</v>
      </c>
      <c r="E708" s="33">
        <v>0.11604</v>
      </c>
      <c r="F708" s="32">
        <v>100</v>
      </c>
      <c r="G708" s="33">
        <v>0.11604</v>
      </c>
      <c r="H708" s="34">
        <v>1.1121178873341599E-2</v>
      </c>
      <c r="I708" s="34">
        <v>1.1121178873341599E-2</v>
      </c>
      <c r="J708" s="35">
        <v>5.3099999999999996E-3</v>
      </c>
      <c r="K708" s="35">
        <v>5.3099999999999996E-3</v>
      </c>
      <c r="L708" s="34">
        <v>-5.5930786715152603E-4</v>
      </c>
      <c r="M708" s="34">
        <v>-5.5930786715152603E-4</v>
      </c>
    </row>
    <row r="709" spans="1:13" ht="15" customHeight="1" x14ac:dyDescent="0.25">
      <c r="A709" s="31" t="s">
        <v>158</v>
      </c>
      <c r="B709" s="31" t="s">
        <v>116</v>
      </c>
      <c r="C709" s="31" t="s">
        <v>106</v>
      </c>
      <c r="D709" s="10" t="s">
        <v>120</v>
      </c>
      <c r="E709" s="33">
        <v>0.11595</v>
      </c>
      <c r="F709" s="32">
        <v>100</v>
      </c>
      <c r="G709" s="33">
        <v>0.115949999999999</v>
      </c>
      <c r="H709" s="34">
        <v>1.11125055978185E-2</v>
      </c>
      <c r="I709" s="34">
        <v>1.11125055978185E-2</v>
      </c>
      <c r="J709" s="35">
        <v>0</v>
      </c>
      <c r="K709" s="35">
        <v>0</v>
      </c>
      <c r="L709" s="34">
        <v>0</v>
      </c>
      <c r="M709" s="34">
        <v>0</v>
      </c>
    </row>
    <row r="710" spans="1:13" ht="15" customHeight="1" x14ac:dyDescent="0.25">
      <c r="A710" s="31" t="s">
        <v>146</v>
      </c>
      <c r="B710" s="31" t="s">
        <v>119</v>
      </c>
      <c r="C710" s="31" t="s">
        <v>113</v>
      </c>
      <c r="D710" s="10" t="s">
        <v>120</v>
      </c>
      <c r="E710" s="33">
        <v>0.11592999999999901</v>
      </c>
      <c r="F710" s="32">
        <v>100</v>
      </c>
      <c r="G710" s="33">
        <v>0.11593000000000001</v>
      </c>
      <c r="H710" s="34">
        <v>1.1110578213361101E-2</v>
      </c>
      <c r="I710" s="34">
        <v>1.1110578213361101E-2</v>
      </c>
      <c r="J710" s="35">
        <v>0</v>
      </c>
      <c r="K710" s="35">
        <v>0</v>
      </c>
      <c r="L710" s="34">
        <v>0</v>
      </c>
      <c r="M710" s="34">
        <v>0</v>
      </c>
    </row>
    <row r="711" spans="1:13" ht="15" customHeight="1" x14ac:dyDescent="0.25">
      <c r="A711" s="31" t="s">
        <v>97</v>
      </c>
      <c r="B711" s="31" t="s">
        <v>110</v>
      </c>
      <c r="C711" s="31" t="s">
        <v>117</v>
      </c>
      <c r="D711" s="10" t="s">
        <v>120</v>
      </c>
      <c r="E711" s="33">
        <v>0.16084999999999999</v>
      </c>
      <c r="F711" s="32">
        <v>72</v>
      </c>
      <c r="G711" s="33">
        <v>0.115811999999999</v>
      </c>
      <c r="H711" s="34">
        <v>1.5448759551960701E-2</v>
      </c>
      <c r="I711" s="34">
        <v>1.10992067198472E-2</v>
      </c>
      <c r="J711" s="35">
        <v>0</v>
      </c>
      <c r="K711" s="35">
        <v>0</v>
      </c>
      <c r="L711" s="34">
        <v>0</v>
      </c>
      <c r="M711" s="34">
        <v>0</v>
      </c>
    </row>
    <row r="712" spans="1:13" ht="15" customHeight="1" x14ac:dyDescent="0.25">
      <c r="A712" s="31" t="s">
        <v>143</v>
      </c>
      <c r="B712" s="31" t="s">
        <v>114</v>
      </c>
      <c r="C712" s="31" t="s">
        <v>107</v>
      </c>
      <c r="D712" s="10" t="s">
        <v>120</v>
      </c>
      <c r="E712" s="33">
        <v>0.11556</v>
      </c>
      <c r="F712" s="32">
        <v>100</v>
      </c>
      <c r="G712" s="33">
        <v>0.11556</v>
      </c>
      <c r="H712" s="34">
        <v>1.1074922263589901E-2</v>
      </c>
      <c r="I712" s="34">
        <v>1.1074922263589901E-2</v>
      </c>
      <c r="J712" s="35">
        <v>2.47E-2</v>
      </c>
      <c r="K712" s="35">
        <v>2.4699999999999899E-2</v>
      </c>
      <c r="L712" s="34">
        <v>-2.5990214171001101E-3</v>
      </c>
      <c r="M712" s="34">
        <v>-2.5990214171001101E-3</v>
      </c>
    </row>
    <row r="713" spans="1:13" ht="15" customHeight="1" x14ac:dyDescent="0.25">
      <c r="A713" s="31" t="s">
        <v>149</v>
      </c>
      <c r="B713" s="31" t="s">
        <v>119</v>
      </c>
      <c r="C713" s="31" t="s">
        <v>112</v>
      </c>
      <c r="D713" s="10" t="s">
        <v>120</v>
      </c>
      <c r="E713" s="33">
        <v>0.11672</v>
      </c>
      <c r="F713" s="32">
        <v>99</v>
      </c>
      <c r="G713" s="33">
        <v>0.1155528</v>
      </c>
      <c r="H713" s="34">
        <v>1.1186712693098601E-2</v>
      </c>
      <c r="I713" s="34">
        <v>1.1074228430552901E-2</v>
      </c>
      <c r="J713" s="35">
        <v>0</v>
      </c>
      <c r="K713" s="35">
        <v>0</v>
      </c>
      <c r="L713" s="34">
        <v>0</v>
      </c>
      <c r="M713" s="34">
        <v>0</v>
      </c>
    </row>
    <row r="714" spans="1:13" ht="15" customHeight="1" x14ac:dyDescent="0.25">
      <c r="A714" s="31" t="s">
        <v>148</v>
      </c>
      <c r="B714" s="31" t="s">
        <v>106</v>
      </c>
      <c r="C714" s="31" t="s">
        <v>178</v>
      </c>
      <c r="D714" s="10" t="s">
        <v>120</v>
      </c>
      <c r="E714" s="33">
        <v>0.11752</v>
      </c>
      <c r="F714" s="32">
        <v>98</v>
      </c>
      <c r="G714" s="33">
        <v>0.1151696</v>
      </c>
      <c r="H714" s="34">
        <v>1.1263816742503799E-2</v>
      </c>
      <c r="I714" s="34">
        <v>1.1037301781484999E-2</v>
      </c>
      <c r="J714" s="35">
        <v>0</v>
      </c>
      <c r="K714" s="35">
        <v>0</v>
      </c>
      <c r="L714" s="34">
        <v>0</v>
      </c>
      <c r="M714" s="34">
        <v>0</v>
      </c>
    </row>
    <row r="715" spans="1:13" ht="15" customHeight="1" x14ac:dyDescent="0.25">
      <c r="A715" s="31" t="s">
        <v>130</v>
      </c>
      <c r="B715" s="31" t="s">
        <v>104</v>
      </c>
      <c r="C715" s="31" t="s">
        <v>107</v>
      </c>
      <c r="D715" s="10" t="s">
        <v>120</v>
      </c>
      <c r="E715" s="33">
        <v>0.11509999999999999</v>
      </c>
      <c r="F715" s="32">
        <v>100</v>
      </c>
      <c r="G715" s="33">
        <v>0.11509999999999999</v>
      </c>
      <c r="H715" s="34">
        <v>1.10305949982973E-2</v>
      </c>
      <c r="I715" s="34">
        <v>1.10305949982973E-2</v>
      </c>
      <c r="J715" s="35">
        <v>0</v>
      </c>
      <c r="K715" s="35">
        <v>0</v>
      </c>
      <c r="L715" s="34">
        <v>0</v>
      </c>
      <c r="M715" s="34">
        <v>0</v>
      </c>
    </row>
    <row r="716" spans="1:13" ht="15" customHeight="1" x14ac:dyDescent="0.25">
      <c r="A716" s="31" t="s">
        <v>145</v>
      </c>
      <c r="B716" s="31" t="s">
        <v>107</v>
      </c>
      <c r="C716" s="31" t="s">
        <v>111</v>
      </c>
      <c r="D716" s="10" t="s">
        <v>120</v>
      </c>
      <c r="E716" s="33">
        <v>0.12057</v>
      </c>
      <c r="F716" s="32">
        <v>95</v>
      </c>
      <c r="G716" s="33">
        <v>0.1145415</v>
      </c>
      <c r="H716" s="34">
        <v>1.15578298700806E-2</v>
      </c>
      <c r="I716" s="34">
        <v>1.09767785285506E-2</v>
      </c>
      <c r="J716" s="35">
        <v>8.4260000000000002E-2</v>
      </c>
      <c r="K716" s="35">
        <v>8.0046999999999993E-2</v>
      </c>
      <c r="L716" s="34">
        <v>-8.8383868290267103E-3</v>
      </c>
      <c r="M716" s="34">
        <v>-8.3983285335952305E-3</v>
      </c>
    </row>
    <row r="717" spans="1:13" ht="15" customHeight="1" x14ac:dyDescent="0.25">
      <c r="A717" s="31" t="s">
        <v>126</v>
      </c>
      <c r="B717" s="31" t="s">
        <v>111</v>
      </c>
      <c r="C717" s="31" t="s">
        <v>187</v>
      </c>
      <c r="D717" s="10" t="s">
        <v>120</v>
      </c>
      <c r="E717" s="33">
        <v>0.17094999999999999</v>
      </c>
      <c r="F717" s="32">
        <v>67</v>
      </c>
      <c r="G717" s="33">
        <v>0.1145365</v>
      </c>
      <c r="H717" s="34">
        <v>1.6426734490759799E-2</v>
      </c>
      <c r="I717" s="34">
        <v>1.09762967467725E-2</v>
      </c>
      <c r="J717" s="35">
        <v>0</v>
      </c>
      <c r="K717" s="35">
        <v>0</v>
      </c>
      <c r="L717" s="34">
        <v>0</v>
      </c>
      <c r="M717" s="34">
        <v>0</v>
      </c>
    </row>
    <row r="718" spans="1:13" ht="15" customHeight="1" x14ac:dyDescent="0.25">
      <c r="A718" s="31" t="s">
        <v>156</v>
      </c>
      <c r="B718" s="31" t="s">
        <v>102</v>
      </c>
      <c r="C718" s="31" t="s">
        <v>110</v>
      </c>
      <c r="D718" s="10" t="s">
        <v>120</v>
      </c>
      <c r="E718" s="33">
        <v>0.15060000000000001</v>
      </c>
      <c r="F718" s="32">
        <v>76</v>
      </c>
      <c r="G718" s="33">
        <v>0.114456</v>
      </c>
      <c r="H718" s="34">
        <v>1.44572222722385E-2</v>
      </c>
      <c r="I718" s="34">
        <v>1.09685400917531E-2</v>
      </c>
      <c r="J718" s="35">
        <v>0</v>
      </c>
      <c r="K718" s="35">
        <v>0</v>
      </c>
      <c r="L718" s="34">
        <v>0</v>
      </c>
      <c r="M718" s="34">
        <v>0</v>
      </c>
    </row>
    <row r="719" spans="1:13" ht="15" customHeight="1" x14ac:dyDescent="0.25">
      <c r="A719" s="31" t="s">
        <v>155</v>
      </c>
      <c r="B719" s="31" t="s">
        <v>113</v>
      </c>
      <c r="C719" s="31" t="s">
        <v>178</v>
      </c>
      <c r="D719" s="10" t="s">
        <v>120</v>
      </c>
      <c r="E719" s="33">
        <v>0.1153</v>
      </c>
      <c r="F719" s="32">
        <v>99</v>
      </c>
      <c r="G719" s="33">
        <v>0.114147</v>
      </c>
      <c r="H719" s="34">
        <v>1.10498674835426E-2</v>
      </c>
      <c r="I719" s="34">
        <v>1.0938766651841901E-2</v>
      </c>
      <c r="J719" s="35">
        <v>0</v>
      </c>
      <c r="K719" s="35">
        <v>0</v>
      </c>
      <c r="L719" s="34">
        <v>0</v>
      </c>
      <c r="M719" s="34">
        <v>0</v>
      </c>
    </row>
    <row r="720" spans="1:13" ht="15" customHeight="1" x14ac:dyDescent="0.25">
      <c r="A720" s="31" t="s">
        <v>124</v>
      </c>
      <c r="B720" s="31" t="s">
        <v>104</v>
      </c>
      <c r="C720" s="31" t="s">
        <v>105</v>
      </c>
      <c r="D720" s="10" t="s">
        <v>120</v>
      </c>
      <c r="E720" s="33">
        <v>0.11408</v>
      </c>
      <c r="F720" s="32">
        <v>100</v>
      </c>
      <c r="G720" s="33">
        <v>0.11408</v>
      </c>
      <c r="H720" s="34">
        <v>1.0932311037827399E-2</v>
      </c>
      <c r="I720" s="34">
        <v>1.0932311037827399E-2</v>
      </c>
      <c r="J720" s="35">
        <v>1.4279999999999999E-2</v>
      </c>
      <c r="K720" s="35">
        <v>1.4279999999999999E-2</v>
      </c>
      <c r="L720" s="34">
        <v>-1.50341689842425E-3</v>
      </c>
      <c r="M720" s="34">
        <v>-1.50341689842425E-3</v>
      </c>
    </row>
    <row r="721" spans="1:13" ht="15" customHeight="1" x14ac:dyDescent="0.25">
      <c r="A721" s="31" t="s">
        <v>97</v>
      </c>
      <c r="B721" s="31" t="s">
        <v>104</v>
      </c>
      <c r="C721" s="31" t="s">
        <v>107</v>
      </c>
      <c r="D721" s="10" t="s">
        <v>120</v>
      </c>
      <c r="E721" s="33">
        <v>0.11408</v>
      </c>
      <c r="F721" s="32">
        <v>100</v>
      </c>
      <c r="G721" s="33">
        <v>0.11408</v>
      </c>
      <c r="H721" s="34">
        <v>1.0932311037827399E-2</v>
      </c>
      <c r="I721" s="34">
        <v>1.0932311037827399E-2</v>
      </c>
      <c r="J721" s="35">
        <v>0</v>
      </c>
      <c r="K721" s="35">
        <v>0</v>
      </c>
      <c r="L721" s="34">
        <v>0</v>
      </c>
      <c r="M721" s="34">
        <v>0</v>
      </c>
    </row>
    <row r="722" spans="1:13" ht="15" customHeight="1" x14ac:dyDescent="0.25">
      <c r="A722" s="31" t="s">
        <v>142</v>
      </c>
      <c r="B722" s="31" t="s">
        <v>110</v>
      </c>
      <c r="C722" s="31" t="s">
        <v>102</v>
      </c>
      <c r="D722" s="10" t="s">
        <v>120</v>
      </c>
      <c r="E722" s="33">
        <v>0.11404</v>
      </c>
      <c r="F722" s="32">
        <v>100</v>
      </c>
      <c r="G722" s="33">
        <v>0.11404</v>
      </c>
      <c r="H722" s="34">
        <v>1.0928456959560601E-2</v>
      </c>
      <c r="I722" s="34">
        <v>1.0928456959560601E-2</v>
      </c>
      <c r="J722" s="35">
        <v>0</v>
      </c>
      <c r="K722" s="35">
        <v>0</v>
      </c>
      <c r="L722" s="34">
        <v>0</v>
      </c>
      <c r="M722" s="34">
        <v>0</v>
      </c>
    </row>
    <row r="723" spans="1:13" ht="15" customHeight="1" x14ac:dyDescent="0.25">
      <c r="A723" s="31" t="s">
        <v>147</v>
      </c>
      <c r="B723" s="31" t="s">
        <v>119</v>
      </c>
      <c r="C723" s="31" t="s">
        <v>173</v>
      </c>
      <c r="D723" s="10" t="s">
        <v>120</v>
      </c>
      <c r="E723" s="33">
        <v>0.13724</v>
      </c>
      <c r="F723" s="32">
        <v>83</v>
      </c>
      <c r="G723" s="33">
        <v>0.113909199999999</v>
      </c>
      <c r="H723" s="34">
        <v>1.31662913267991E-2</v>
      </c>
      <c r="I723" s="34">
        <v>1.09158542262086E-2</v>
      </c>
      <c r="J723" s="35">
        <v>0</v>
      </c>
      <c r="K723" s="35">
        <v>0</v>
      </c>
      <c r="L723" s="34">
        <v>0</v>
      </c>
      <c r="M723" s="34">
        <v>0</v>
      </c>
    </row>
    <row r="724" spans="1:13" ht="15" customHeight="1" x14ac:dyDescent="0.25">
      <c r="A724" s="31" t="s">
        <v>159</v>
      </c>
      <c r="B724" s="31" t="s">
        <v>110</v>
      </c>
      <c r="C724" s="31" t="s">
        <v>102</v>
      </c>
      <c r="D724" s="10" t="s">
        <v>120</v>
      </c>
      <c r="E724" s="33">
        <v>0.11502</v>
      </c>
      <c r="F724" s="32">
        <v>99</v>
      </c>
      <c r="G724" s="33">
        <v>0.11386979999999999</v>
      </c>
      <c r="H724" s="34">
        <v>1.1022886107063101E-2</v>
      </c>
      <c r="I724" s="34">
        <v>1.09120580208061E-2</v>
      </c>
      <c r="J724" s="35">
        <v>0</v>
      </c>
      <c r="K724" s="35">
        <v>0</v>
      </c>
      <c r="L724" s="34">
        <v>0</v>
      </c>
      <c r="M724" s="34">
        <v>0</v>
      </c>
    </row>
    <row r="725" spans="1:13" ht="15" customHeight="1" x14ac:dyDescent="0.25">
      <c r="A725" s="31" t="s">
        <v>91</v>
      </c>
      <c r="B725" s="31" t="s">
        <v>114</v>
      </c>
      <c r="C725" s="31" t="s">
        <v>103</v>
      </c>
      <c r="D725" s="10" t="s">
        <v>120</v>
      </c>
      <c r="E725" s="33">
        <v>0.11385000000000001</v>
      </c>
      <c r="F725" s="32">
        <v>100</v>
      </c>
      <c r="G725" s="33">
        <v>0.11385000000000001</v>
      </c>
      <c r="H725" s="34">
        <v>1.0910150288447801E-2</v>
      </c>
      <c r="I725" s="34">
        <v>1.0910150288447801E-2</v>
      </c>
      <c r="J725" s="35">
        <v>5.5300000000000002E-2</v>
      </c>
      <c r="K725" s="35">
        <v>5.5300000000000002E-2</v>
      </c>
      <c r="L725" s="34">
        <v>-5.8094957520380399E-3</v>
      </c>
      <c r="M725" s="34">
        <v>-5.8094957520380399E-3</v>
      </c>
    </row>
    <row r="726" spans="1:13" ht="15" customHeight="1" x14ac:dyDescent="0.25">
      <c r="A726" s="31" t="s">
        <v>99</v>
      </c>
      <c r="B726" s="31" t="s">
        <v>109</v>
      </c>
      <c r="C726" s="31" t="s">
        <v>102</v>
      </c>
      <c r="D726" s="10" t="s">
        <v>120</v>
      </c>
      <c r="E726" s="33">
        <v>0.13528999999999999</v>
      </c>
      <c r="F726" s="32">
        <v>84</v>
      </c>
      <c r="G726" s="33">
        <v>0.1136436</v>
      </c>
      <c r="H726" s="34">
        <v>1.29780069543969E-2</v>
      </c>
      <c r="I726" s="34">
        <v>1.0890263838233501E-2</v>
      </c>
      <c r="J726" s="35">
        <v>0</v>
      </c>
      <c r="K726" s="35">
        <v>0</v>
      </c>
      <c r="L726" s="34">
        <v>0</v>
      </c>
      <c r="M726" s="34">
        <v>0</v>
      </c>
    </row>
    <row r="727" spans="1:13" ht="15" customHeight="1" x14ac:dyDescent="0.25">
      <c r="A727" s="31" t="s">
        <v>97</v>
      </c>
      <c r="B727" s="31" t="s">
        <v>102</v>
      </c>
      <c r="C727" s="31" t="s">
        <v>175</v>
      </c>
      <c r="D727" s="10" t="s">
        <v>120</v>
      </c>
      <c r="E727" s="33">
        <v>0.12755999999999901</v>
      </c>
      <c r="F727" s="32">
        <v>89</v>
      </c>
      <c r="G727" s="33">
        <v>0.113528399999999</v>
      </c>
      <c r="H727" s="34">
        <v>1.2231972601155E-2</v>
      </c>
      <c r="I727" s="34">
        <v>1.0879164594267399E-2</v>
      </c>
      <c r="J727" s="35">
        <v>0</v>
      </c>
      <c r="K727" s="35">
        <v>0</v>
      </c>
      <c r="L727" s="34">
        <v>0</v>
      </c>
      <c r="M727" s="34">
        <v>0</v>
      </c>
    </row>
    <row r="728" spans="1:13" ht="15" customHeight="1" x14ac:dyDescent="0.25">
      <c r="A728" s="31" t="s">
        <v>139</v>
      </c>
      <c r="B728" s="31" t="s">
        <v>106</v>
      </c>
      <c r="C728" s="31" t="s">
        <v>178</v>
      </c>
      <c r="D728" s="10" t="s">
        <v>120</v>
      </c>
      <c r="E728" s="33">
        <v>0.11352</v>
      </c>
      <c r="F728" s="32">
        <v>100</v>
      </c>
      <c r="G728" s="33">
        <v>0.11352</v>
      </c>
      <c r="H728" s="34">
        <v>1.0878355279161801E-2</v>
      </c>
      <c r="I728" s="34">
        <v>1.0878355279161801E-2</v>
      </c>
      <c r="J728" s="35">
        <v>0</v>
      </c>
      <c r="K728" s="35">
        <v>0</v>
      </c>
      <c r="L728" s="34">
        <v>0</v>
      </c>
      <c r="M728" s="34">
        <v>0</v>
      </c>
    </row>
    <row r="729" spans="1:13" ht="15" customHeight="1" x14ac:dyDescent="0.25">
      <c r="A729" s="31" t="s">
        <v>99</v>
      </c>
      <c r="B729" s="31" t="s">
        <v>117</v>
      </c>
      <c r="C729" s="31" t="s">
        <v>118</v>
      </c>
      <c r="D729" s="10" t="s">
        <v>120</v>
      </c>
      <c r="E729" s="33">
        <v>0.21401999999999999</v>
      </c>
      <c r="F729" s="32">
        <v>53</v>
      </c>
      <c r="G729" s="33">
        <v>0.11343059999999899</v>
      </c>
      <c r="H729" s="34">
        <v>2.06077515211242E-2</v>
      </c>
      <c r="I729" s="34">
        <v>1.08697418942547E-2</v>
      </c>
      <c r="J729" s="35">
        <v>0</v>
      </c>
      <c r="K729" s="35">
        <v>0</v>
      </c>
      <c r="L729" s="34">
        <v>0</v>
      </c>
      <c r="M729" s="34">
        <v>0</v>
      </c>
    </row>
    <row r="730" spans="1:13" ht="15" customHeight="1" x14ac:dyDescent="0.25">
      <c r="A730" s="31" t="s">
        <v>96</v>
      </c>
      <c r="B730" s="31" t="s">
        <v>113</v>
      </c>
      <c r="C730" s="31" t="s">
        <v>104</v>
      </c>
      <c r="D730" s="10" t="s">
        <v>120</v>
      </c>
      <c r="E730" s="33">
        <v>0.315</v>
      </c>
      <c r="F730" s="32">
        <v>36</v>
      </c>
      <c r="G730" s="33">
        <v>0.1134</v>
      </c>
      <c r="H730" s="34">
        <v>3.0477932377616899E-2</v>
      </c>
      <c r="I730" s="34">
        <v>1.0866793705541999E-2</v>
      </c>
      <c r="J730" s="35">
        <v>0</v>
      </c>
      <c r="K730" s="35">
        <v>0</v>
      </c>
      <c r="L730" s="34">
        <v>0</v>
      </c>
      <c r="M730" s="34">
        <v>0</v>
      </c>
    </row>
    <row r="731" spans="1:13" ht="15" customHeight="1" x14ac:dyDescent="0.25">
      <c r="A731" s="31" t="s">
        <v>147</v>
      </c>
      <c r="B731" s="31" t="s">
        <v>114</v>
      </c>
      <c r="C731" s="31" t="s">
        <v>103</v>
      </c>
      <c r="D731" s="10" t="s">
        <v>120</v>
      </c>
      <c r="E731" s="33">
        <v>0.25744</v>
      </c>
      <c r="F731" s="32">
        <v>44</v>
      </c>
      <c r="G731" s="33">
        <v>0.1132736</v>
      </c>
      <c r="H731" s="34">
        <v>2.4840153566056199E-2</v>
      </c>
      <c r="I731" s="34">
        <v>1.0854615657660299E-2</v>
      </c>
      <c r="J731" s="35">
        <v>3.2030000000000003E-2</v>
      </c>
      <c r="K731" s="35">
        <v>1.40932E-2</v>
      </c>
      <c r="L731" s="34">
        <v>-3.36900942563345E-3</v>
      </c>
      <c r="M731" s="34">
        <v>-1.4837649499772601E-3</v>
      </c>
    </row>
    <row r="732" spans="1:13" ht="15" customHeight="1" x14ac:dyDescent="0.25">
      <c r="A732" s="31" t="s">
        <v>133</v>
      </c>
      <c r="B732" s="31" t="s">
        <v>109</v>
      </c>
      <c r="C732" s="31" t="s">
        <v>114</v>
      </c>
      <c r="D732" s="10" t="s">
        <v>120</v>
      </c>
      <c r="E732" s="33">
        <v>0.11320999999999901</v>
      </c>
      <c r="F732" s="32">
        <v>100</v>
      </c>
      <c r="G732" s="33">
        <v>0.11320999999999901</v>
      </c>
      <c r="H732" s="34">
        <v>1.08484881510748E-2</v>
      </c>
      <c r="I732" s="34">
        <v>1.08484881510748E-2</v>
      </c>
      <c r="J732" s="35">
        <v>0</v>
      </c>
      <c r="K732" s="35">
        <v>0</v>
      </c>
      <c r="L732" s="34">
        <v>0</v>
      </c>
      <c r="M732" s="34">
        <v>0</v>
      </c>
    </row>
    <row r="733" spans="1:13" ht="15" customHeight="1" x14ac:dyDescent="0.25">
      <c r="A733" s="31" t="s">
        <v>151</v>
      </c>
      <c r="B733" s="31" t="s">
        <v>110</v>
      </c>
      <c r="C733" s="31" t="s">
        <v>117</v>
      </c>
      <c r="D733" s="10" t="s">
        <v>120</v>
      </c>
      <c r="E733" s="33">
        <v>0.11670999999999999</v>
      </c>
      <c r="F733" s="32">
        <v>97</v>
      </c>
      <c r="G733" s="33">
        <v>0.1132087</v>
      </c>
      <c r="H733" s="34">
        <v>1.1185748929684E-2</v>
      </c>
      <c r="I733" s="34">
        <v>1.08483629036861E-2</v>
      </c>
      <c r="J733" s="35">
        <v>0</v>
      </c>
      <c r="K733" s="35">
        <v>0</v>
      </c>
      <c r="L733" s="34">
        <v>0</v>
      </c>
      <c r="M733" s="34">
        <v>0</v>
      </c>
    </row>
    <row r="734" spans="1:13" ht="15" customHeight="1" x14ac:dyDescent="0.25">
      <c r="A734" s="31" t="s">
        <v>136</v>
      </c>
      <c r="B734" s="31" t="s">
        <v>103</v>
      </c>
      <c r="C734" s="31" t="s">
        <v>114</v>
      </c>
      <c r="D734" s="10" t="s">
        <v>120</v>
      </c>
      <c r="E734" s="33">
        <v>0.11308</v>
      </c>
      <c r="F734" s="32">
        <v>100</v>
      </c>
      <c r="G734" s="33">
        <v>0.11308</v>
      </c>
      <c r="H734" s="34">
        <v>1.0835963489016401E-2</v>
      </c>
      <c r="I734" s="34">
        <v>1.0835963489016401E-2</v>
      </c>
      <c r="J734" s="35">
        <v>3.4979999999999997E-2</v>
      </c>
      <c r="K734" s="35">
        <v>3.4979999999999997E-2</v>
      </c>
      <c r="L734" s="34">
        <v>-3.6787276783377598E-3</v>
      </c>
      <c r="M734" s="34">
        <v>-3.6787276783377598E-3</v>
      </c>
    </row>
    <row r="735" spans="1:13" ht="15" customHeight="1" x14ac:dyDescent="0.25">
      <c r="A735" s="31" t="s">
        <v>131</v>
      </c>
      <c r="B735" s="31" t="s">
        <v>107</v>
      </c>
      <c r="C735" s="31" t="s">
        <v>174</v>
      </c>
      <c r="D735" s="10" t="s">
        <v>120</v>
      </c>
      <c r="E735" s="33">
        <v>0.14115999999999901</v>
      </c>
      <c r="F735" s="32">
        <v>80</v>
      </c>
      <c r="G735" s="33">
        <v>0.112927999999999</v>
      </c>
      <c r="H735" s="34">
        <v>1.35448970896427E-2</v>
      </c>
      <c r="I735" s="34">
        <v>1.0821319465561899E-2</v>
      </c>
      <c r="J735" s="35">
        <v>0</v>
      </c>
      <c r="K735" s="35">
        <v>0</v>
      </c>
      <c r="L735" s="34">
        <v>0</v>
      </c>
      <c r="M735" s="34">
        <v>0</v>
      </c>
    </row>
    <row r="736" spans="1:13" ht="15" customHeight="1" x14ac:dyDescent="0.25">
      <c r="A736" s="31" t="s">
        <v>160</v>
      </c>
      <c r="B736" s="31" t="s">
        <v>110</v>
      </c>
      <c r="C736" s="31" t="s">
        <v>116</v>
      </c>
      <c r="D736" s="10" t="s">
        <v>120</v>
      </c>
      <c r="E736" s="33">
        <v>0.11756</v>
      </c>
      <c r="F736" s="32">
        <v>96</v>
      </c>
      <c r="G736" s="33">
        <v>0.1128576</v>
      </c>
      <c r="H736" s="34">
        <v>1.1267672099301001E-2</v>
      </c>
      <c r="I736" s="34">
        <v>1.08145370423722E-2</v>
      </c>
      <c r="J736" s="35">
        <v>1.1650000000000001E-2</v>
      </c>
      <c r="K736" s="35">
        <v>1.1183999999999999E-2</v>
      </c>
      <c r="L736" s="34">
        <v>-1.2266969987783001E-3</v>
      </c>
      <c r="M736" s="34">
        <v>-1.1776580230034E-3</v>
      </c>
    </row>
    <row r="737" spans="1:13" ht="15" customHeight="1" x14ac:dyDescent="0.25">
      <c r="A737" s="31" t="s">
        <v>141</v>
      </c>
      <c r="B737" s="31" t="s">
        <v>114</v>
      </c>
      <c r="C737" s="31" t="s">
        <v>103</v>
      </c>
      <c r="D737" s="10" t="s">
        <v>120</v>
      </c>
      <c r="E737" s="33">
        <v>0.11282</v>
      </c>
      <c r="F737" s="32">
        <v>100</v>
      </c>
      <c r="G737" s="33">
        <v>0.11282</v>
      </c>
      <c r="H737" s="34">
        <v>1.0810914630448599E-2</v>
      </c>
      <c r="I737" s="34">
        <v>1.0810914630448599E-2</v>
      </c>
      <c r="J737" s="35">
        <v>4.2999999999999997E-2</v>
      </c>
      <c r="K737" s="35">
        <v>4.2999999999999997E-2</v>
      </c>
      <c r="L737" s="34">
        <v>-4.5202549292100401E-3</v>
      </c>
      <c r="M737" s="34">
        <v>-4.5202549292100401E-3</v>
      </c>
    </row>
    <row r="738" spans="1:13" ht="15" customHeight="1" x14ac:dyDescent="0.25">
      <c r="A738" s="31" t="s">
        <v>132</v>
      </c>
      <c r="B738" s="31" t="s">
        <v>109</v>
      </c>
      <c r="C738" s="31" t="s">
        <v>114</v>
      </c>
      <c r="D738" s="10" t="s">
        <v>120</v>
      </c>
      <c r="E738" s="33">
        <v>0.11269999999999999</v>
      </c>
      <c r="F738" s="32">
        <v>100</v>
      </c>
      <c r="G738" s="33">
        <v>0.11269999999999999</v>
      </c>
      <c r="H738" s="34">
        <v>1.07993538281578E-2</v>
      </c>
      <c r="I738" s="34">
        <v>1.07993538281578E-2</v>
      </c>
      <c r="J738" s="35">
        <v>0</v>
      </c>
      <c r="K738" s="35">
        <v>0</v>
      </c>
      <c r="L738" s="34">
        <v>0</v>
      </c>
      <c r="M738" s="34">
        <v>0</v>
      </c>
    </row>
    <row r="739" spans="1:13" ht="15" customHeight="1" x14ac:dyDescent="0.25">
      <c r="A739" s="31" t="s">
        <v>161</v>
      </c>
      <c r="B739" s="31" t="s">
        <v>110</v>
      </c>
      <c r="C739" s="31" t="s">
        <v>102</v>
      </c>
      <c r="D739" s="10" t="s">
        <v>120</v>
      </c>
      <c r="E739" s="33">
        <v>0.1125</v>
      </c>
      <c r="F739" s="32">
        <v>100</v>
      </c>
      <c r="G739" s="33">
        <v>0.1125</v>
      </c>
      <c r="H739" s="34">
        <v>1.0780086118167401E-2</v>
      </c>
      <c r="I739" s="34">
        <v>1.0780086118167401E-2</v>
      </c>
      <c r="J739" s="35">
        <v>0</v>
      </c>
      <c r="K739" s="35">
        <v>0</v>
      </c>
      <c r="L739" s="34">
        <v>0</v>
      </c>
      <c r="M739" s="34">
        <v>0</v>
      </c>
    </row>
    <row r="740" spans="1:13" ht="15" customHeight="1" x14ac:dyDescent="0.25">
      <c r="A740" s="31" t="s">
        <v>132</v>
      </c>
      <c r="B740" s="31" t="s">
        <v>119</v>
      </c>
      <c r="C740" s="31" t="s">
        <v>113</v>
      </c>
      <c r="D740" s="10" t="s">
        <v>120</v>
      </c>
      <c r="E740" s="33">
        <v>0.19702999999999901</v>
      </c>
      <c r="F740" s="32">
        <v>57</v>
      </c>
      <c r="G740" s="33">
        <v>0.11230709999999899</v>
      </c>
      <c r="H740" s="34">
        <v>1.8956398418349101E-2</v>
      </c>
      <c r="I740" s="34">
        <v>1.0761502759834E-2</v>
      </c>
      <c r="J740" s="35">
        <v>0</v>
      </c>
      <c r="K740" s="35">
        <v>0</v>
      </c>
      <c r="L740" s="34">
        <v>0</v>
      </c>
      <c r="M740" s="34">
        <v>0</v>
      </c>
    </row>
    <row r="741" spans="1:13" ht="15" customHeight="1" x14ac:dyDescent="0.25">
      <c r="A741" s="31" t="s">
        <v>96</v>
      </c>
      <c r="B741" s="31" t="s">
        <v>117</v>
      </c>
      <c r="C741" s="31" t="s">
        <v>103</v>
      </c>
      <c r="D741" s="10" t="s">
        <v>120</v>
      </c>
      <c r="E741" s="33">
        <v>0.11456</v>
      </c>
      <c r="F741" s="32">
        <v>98</v>
      </c>
      <c r="G741" s="33">
        <v>0.1122688</v>
      </c>
      <c r="H741" s="34">
        <v>1.0978561123125201E-2</v>
      </c>
      <c r="I741" s="34">
        <v>1.0757813103108501E-2</v>
      </c>
      <c r="J741" s="35">
        <v>0</v>
      </c>
      <c r="K741" s="35">
        <v>0</v>
      </c>
      <c r="L741" s="34">
        <v>0</v>
      </c>
      <c r="M741" s="34">
        <v>0</v>
      </c>
    </row>
    <row r="742" spans="1:13" ht="15" customHeight="1" x14ac:dyDescent="0.25">
      <c r="A742" s="31" t="s">
        <v>97</v>
      </c>
      <c r="B742" s="31" t="s">
        <v>113</v>
      </c>
      <c r="C742" s="31" t="s">
        <v>107</v>
      </c>
      <c r="D742" s="10" t="s">
        <v>120</v>
      </c>
      <c r="E742" s="33">
        <v>0.11335000000000001</v>
      </c>
      <c r="F742" s="32">
        <v>99</v>
      </c>
      <c r="G742" s="33">
        <v>0.1122165</v>
      </c>
      <c r="H742" s="34">
        <v>1.0861976422227001E-2</v>
      </c>
      <c r="I742" s="34">
        <v>1.0752774768550299E-2</v>
      </c>
      <c r="J742" s="35">
        <v>0</v>
      </c>
      <c r="K742" s="35">
        <v>0</v>
      </c>
      <c r="L742" s="34">
        <v>0</v>
      </c>
      <c r="M742" s="34">
        <v>0</v>
      </c>
    </row>
    <row r="743" spans="1:13" ht="15" customHeight="1" x14ac:dyDescent="0.25">
      <c r="A743" s="31" t="s">
        <v>144</v>
      </c>
      <c r="B743" s="31" t="s">
        <v>119</v>
      </c>
      <c r="C743" s="31" t="s">
        <v>117</v>
      </c>
      <c r="D743" s="10" t="s">
        <v>120</v>
      </c>
      <c r="E743" s="33">
        <v>0.11447</v>
      </c>
      <c r="F743" s="32">
        <v>98</v>
      </c>
      <c r="G743" s="33">
        <v>0.11218059999999901</v>
      </c>
      <c r="H743" s="34">
        <v>1.09698890709597E-2</v>
      </c>
      <c r="I743" s="34">
        <v>1.07493163469365E-2</v>
      </c>
      <c r="J743" s="35">
        <v>0</v>
      </c>
      <c r="K743" s="35">
        <v>0</v>
      </c>
      <c r="L743" s="34">
        <v>0</v>
      </c>
      <c r="M743" s="34">
        <v>0</v>
      </c>
    </row>
    <row r="744" spans="1:13" ht="15" customHeight="1" x14ac:dyDescent="0.25">
      <c r="A744" s="31" t="s">
        <v>88</v>
      </c>
      <c r="B744" s="31" t="s">
        <v>117</v>
      </c>
      <c r="C744" s="31" t="s">
        <v>103</v>
      </c>
      <c r="D744" s="10" t="s">
        <v>120</v>
      </c>
      <c r="E744" s="33">
        <v>0.11198</v>
      </c>
      <c r="F744" s="32">
        <v>100</v>
      </c>
      <c r="G744" s="33">
        <v>0.11198</v>
      </c>
      <c r="H744" s="34">
        <v>1.0729991791037201E-2</v>
      </c>
      <c r="I744" s="34">
        <v>1.0729991791037201E-2</v>
      </c>
      <c r="J744" s="35">
        <v>2.98E-3</v>
      </c>
      <c r="K744" s="35">
        <v>2.98E-3</v>
      </c>
      <c r="L744" s="34">
        <v>-3.1392505187643999E-4</v>
      </c>
      <c r="M744" s="34">
        <v>-3.1392505187643999E-4</v>
      </c>
    </row>
    <row r="745" spans="1:13" ht="15" customHeight="1" x14ac:dyDescent="0.25">
      <c r="A745" s="31" t="s">
        <v>141</v>
      </c>
      <c r="B745" s="31" t="s">
        <v>104</v>
      </c>
      <c r="C745" s="31" t="s">
        <v>105</v>
      </c>
      <c r="D745" s="10" t="s">
        <v>120</v>
      </c>
      <c r="E745" s="33">
        <v>0.113</v>
      </c>
      <c r="F745" s="32">
        <v>99</v>
      </c>
      <c r="G745" s="33">
        <v>0.11187</v>
      </c>
      <c r="H745" s="34">
        <v>1.08282560818055E-2</v>
      </c>
      <c r="I745" s="34">
        <v>1.0719395232287401E-2</v>
      </c>
      <c r="J745" s="35">
        <v>1.366E-2</v>
      </c>
      <c r="K745" s="35">
        <v>1.35234E-2</v>
      </c>
      <c r="L745" s="34">
        <v>-1.43818945677998E-3</v>
      </c>
      <c r="M745" s="34">
        <v>-1.4238178056982199E-3</v>
      </c>
    </row>
    <row r="746" spans="1:13" ht="15" customHeight="1" x14ac:dyDescent="0.25">
      <c r="A746" s="31" t="s">
        <v>165</v>
      </c>
      <c r="B746" s="31" t="s">
        <v>107</v>
      </c>
      <c r="C746" s="31" t="s">
        <v>106</v>
      </c>
      <c r="D746" s="10" t="s">
        <v>120</v>
      </c>
      <c r="E746" s="33">
        <v>0.26601999999999998</v>
      </c>
      <c r="F746" s="32">
        <v>42</v>
      </c>
      <c r="G746" s="33">
        <v>0.11172839999999901</v>
      </c>
      <c r="H746" s="34">
        <v>2.5678570992067901E-2</v>
      </c>
      <c r="I746" s="34">
        <v>1.07057547347568E-2</v>
      </c>
      <c r="J746" s="35">
        <v>1.4880000000000001E-2</v>
      </c>
      <c r="K746" s="35">
        <v>6.2496000000000001E-3</v>
      </c>
      <c r="L746" s="34">
        <v>-1.5665361722463299E-3</v>
      </c>
      <c r="M746" s="34">
        <v>-6.5824434073291605E-4</v>
      </c>
    </row>
    <row r="747" spans="1:13" ht="15" customHeight="1" x14ac:dyDescent="0.25">
      <c r="A747" s="31" t="s">
        <v>123</v>
      </c>
      <c r="B747" s="31" t="s">
        <v>109</v>
      </c>
      <c r="C747" s="31" t="s">
        <v>114</v>
      </c>
      <c r="D747" s="10" t="s">
        <v>120</v>
      </c>
      <c r="E747" s="33">
        <v>0.11169</v>
      </c>
      <c r="F747" s="32">
        <v>100</v>
      </c>
      <c r="G747" s="33">
        <v>0.11169</v>
      </c>
      <c r="H747" s="34">
        <v>1.0702055648513099E-2</v>
      </c>
      <c r="I747" s="34">
        <v>1.0702055648513099E-2</v>
      </c>
      <c r="J747" s="35">
        <v>5.3370000000000001E-2</v>
      </c>
      <c r="K747" s="35">
        <v>5.3370000000000001E-2</v>
      </c>
      <c r="L747" s="34">
        <v>-5.60731073731235E-3</v>
      </c>
      <c r="M747" s="34">
        <v>-5.60731073731235E-3</v>
      </c>
    </row>
    <row r="748" spans="1:13" ht="15" customHeight="1" x14ac:dyDescent="0.25">
      <c r="A748" s="31" t="s">
        <v>164</v>
      </c>
      <c r="B748" s="31" t="s">
        <v>104</v>
      </c>
      <c r="C748" s="31" t="s">
        <v>113</v>
      </c>
      <c r="D748" s="10" t="s">
        <v>120</v>
      </c>
      <c r="E748" s="33">
        <v>0.11387</v>
      </c>
      <c r="F748" s="32">
        <v>98</v>
      </c>
      <c r="G748" s="33">
        <v>0.1115926</v>
      </c>
      <c r="H748" s="34">
        <v>1.09120772908484E-2</v>
      </c>
      <c r="I748" s="34">
        <v>1.0692673131103799E-2</v>
      </c>
      <c r="J748" s="35">
        <v>0</v>
      </c>
      <c r="K748" s="35">
        <v>0</v>
      </c>
      <c r="L748" s="34">
        <v>0</v>
      </c>
      <c r="M748" s="34">
        <v>0</v>
      </c>
    </row>
    <row r="749" spans="1:13" ht="15" customHeight="1" x14ac:dyDescent="0.25">
      <c r="A749" s="31" t="s">
        <v>132</v>
      </c>
      <c r="B749" s="31" t="s">
        <v>116</v>
      </c>
      <c r="C749" s="31" t="s">
        <v>106</v>
      </c>
      <c r="D749" s="10" t="s">
        <v>120</v>
      </c>
      <c r="E749" s="33">
        <v>0.11158999999999999</v>
      </c>
      <c r="F749" s="32">
        <v>100</v>
      </c>
      <c r="G749" s="33">
        <v>0.11158999999999999</v>
      </c>
      <c r="H749" s="34">
        <v>1.0692422674953799E-2</v>
      </c>
      <c r="I749" s="34">
        <v>1.0692422674953799E-2</v>
      </c>
      <c r="J749" s="35">
        <v>0</v>
      </c>
      <c r="K749" s="35">
        <v>0</v>
      </c>
      <c r="L749" s="34">
        <v>0</v>
      </c>
      <c r="M749" s="34">
        <v>0</v>
      </c>
    </row>
    <row r="750" spans="1:13" ht="15" customHeight="1" x14ac:dyDescent="0.25">
      <c r="A750" s="31" t="s">
        <v>132</v>
      </c>
      <c r="B750" s="31" t="s">
        <v>103</v>
      </c>
      <c r="C750" s="31" t="s">
        <v>178</v>
      </c>
      <c r="D750" s="10" t="s">
        <v>120</v>
      </c>
      <c r="E750" s="33">
        <v>0.11375</v>
      </c>
      <c r="F750" s="32">
        <v>98</v>
      </c>
      <c r="G750" s="33">
        <v>0.111475</v>
      </c>
      <c r="H750" s="34">
        <v>1.0900515331544401E-2</v>
      </c>
      <c r="I750" s="34">
        <v>1.0681344868862901E-2</v>
      </c>
      <c r="J750" s="35">
        <v>0</v>
      </c>
      <c r="K750" s="35">
        <v>0</v>
      </c>
      <c r="L750" s="34">
        <v>0</v>
      </c>
      <c r="M750" s="34">
        <v>0</v>
      </c>
    </row>
    <row r="751" spans="1:13" ht="15" customHeight="1" x14ac:dyDescent="0.25">
      <c r="A751" s="31" t="s">
        <v>147</v>
      </c>
      <c r="B751" s="31" t="s">
        <v>106</v>
      </c>
      <c r="C751" s="31" t="s">
        <v>114</v>
      </c>
      <c r="D751" s="10" t="s">
        <v>120</v>
      </c>
      <c r="E751" s="33">
        <v>0.11260000000000001</v>
      </c>
      <c r="F751" s="32">
        <v>99</v>
      </c>
      <c r="G751" s="33">
        <v>0.111474</v>
      </c>
      <c r="H751" s="34">
        <v>1.07897199272524E-2</v>
      </c>
      <c r="I751" s="34">
        <v>1.0681248540646801E-2</v>
      </c>
      <c r="J751" s="35">
        <v>3.2129999999999999E-2</v>
      </c>
      <c r="K751" s="35">
        <v>3.1808700000000002E-2</v>
      </c>
      <c r="L751" s="34">
        <v>-3.3795099258251398E-3</v>
      </c>
      <c r="M751" s="34">
        <v>-3.3457714253817199E-3</v>
      </c>
    </row>
    <row r="752" spans="1:13" ht="15" customHeight="1" x14ac:dyDescent="0.25">
      <c r="A752" s="31" t="s">
        <v>125</v>
      </c>
      <c r="B752" s="31" t="s">
        <v>112</v>
      </c>
      <c r="C752" s="31" t="s">
        <v>173</v>
      </c>
      <c r="D752" s="10" t="s">
        <v>120</v>
      </c>
      <c r="E752" s="33">
        <v>0.11114</v>
      </c>
      <c r="F752" s="32">
        <v>100</v>
      </c>
      <c r="G752" s="33">
        <v>0.11114</v>
      </c>
      <c r="H752" s="34">
        <v>1.0649075430093601E-2</v>
      </c>
      <c r="I752" s="34">
        <v>1.0649075430093601E-2</v>
      </c>
      <c r="J752" s="35">
        <v>0</v>
      </c>
      <c r="K752" s="35">
        <v>0</v>
      </c>
      <c r="L752" s="34">
        <v>0</v>
      </c>
      <c r="M752" s="34">
        <v>0</v>
      </c>
    </row>
    <row r="753" spans="1:13" ht="15" customHeight="1" x14ac:dyDescent="0.25">
      <c r="A753" s="31" t="s">
        <v>100</v>
      </c>
      <c r="B753" s="31" t="s">
        <v>116</v>
      </c>
      <c r="C753" s="31" t="s">
        <v>106</v>
      </c>
      <c r="D753" s="10" t="s">
        <v>120</v>
      </c>
      <c r="E753" s="33">
        <v>0.11108999999999999</v>
      </c>
      <c r="F753" s="32">
        <v>100</v>
      </c>
      <c r="G753" s="33">
        <v>0.11108999999999999</v>
      </c>
      <c r="H753" s="34">
        <v>1.06442591843147E-2</v>
      </c>
      <c r="I753" s="34">
        <v>1.06442591843147E-2</v>
      </c>
      <c r="J753" s="35">
        <v>0</v>
      </c>
      <c r="K753" s="35">
        <v>0</v>
      </c>
      <c r="L753" s="34">
        <v>0</v>
      </c>
      <c r="M753" s="34">
        <v>0</v>
      </c>
    </row>
    <row r="754" spans="1:13" ht="15" customHeight="1" x14ac:dyDescent="0.25">
      <c r="A754" s="31" t="s">
        <v>136</v>
      </c>
      <c r="B754" s="31" t="s">
        <v>111</v>
      </c>
      <c r="C754" s="31" t="s">
        <v>112</v>
      </c>
      <c r="D754" s="10" t="s">
        <v>120</v>
      </c>
      <c r="E754" s="33">
        <v>0.12339</v>
      </c>
      <c r="F754" s="32">
        <v>90</v>
      </c>
      <c r="G754" s="33">
        <v>0.111051</v>
      </c>
      <c r="H754" s="34">
        <v>1.18297475701294E-2</v>
      </c>
      <c r="I754" s="34">
        <v>1.06405025285403E-2</v>
      </c>
      <c r="J754" s="35">
        <v>0</v>
      </c>
      <c r="K754" s="35">
        <v>0</v>
      </c>
      <c r="L754" s="34">
        <v>0</v>
      </c>
      <c r="M754" s="34">
        <v>0</v>
      </c>
    </row>
    <row r="755" spans="1:13" ht="15" customHeight="1" x14ac:dyDescent="0.25">
      <c r="A755" s="31" t="s">
        <v>167</v>
      </c>
      <c r="B755" s="31" t="s">
        <v>114</v>
      </c>
      <c r="C755" s="31" t="s">
        <v>107</v>
      </c>
      <c r="D755" s="10" t="s">
        <v>120</v>
      </c>
      <c r="E755" s="33">
        <v>0.11094999999999999</v>
      </c>
      <c r="F755" s="32">
        <v>100</v>
      </c>
      <c r="G755" s="33">
        <v>0.11094999999999999</v>
      </c>
      <c r="H755" s="34">
        <v>1.06307738182369E-2</v>
      </c>
      <c r="I755" s="34">
        <v>1.06307738182369E-2</v>
      </c>
      <c r="J755" s="35">
        <v>0</v>
      </c>
      <c r="K755" s="35">
        <v>0</v>
      </c>
      <c r="L755" s="34">
        <v>0</v>
      </c>
      <c r="M755" s="34">
        <v>0</v>
      </c>
    </row>
    <row r="756" spans="1:13" ht="15" customHeight="1" x14ac:dyDescent="0.25">
      <c r="A756" s="31" t="s">
        <v>127</v>
      </c>
      <c r="B756" s="31" t="s">
        <v>113</v>
      </c>
      <c r="C756" s="31" t="s">
        <v>181</v>
      </c>
      <c r="D756" s="10" t="s">
        <v>120</v>
      </c>
      <c r="E756" s="33">
        <v>0.11302999999999901</v>
      </c>
      <c r="F756" s="32">
        <v>98</v>
      </c>
      <c r="G756" s="33">
        <v>0.110769399999999</v>
      </c>
      <c r="H756" s="34">
        <v>1.0831146352622899E-2</v>
      </c>
      <c r="I756" s="34">
        <v>1.0613377961775999E-2</v>
      </c>
      <c r="J756" s="35">
        <v>0</v>
      </c>
      <c r="K756" s="35">
        <v>0</v>
      </c>
      <c r="L756" s="34">
        <v>0</v>
      </c>
      <c r="M756" s="34">
        <v>0</v>
      </c>
    </row>
    <row r="757" spans="1:13" ht="15" customHeight="1" x14ac:dyDescent="0.25">
      <c r="A757" s="31" t="s">
        <v>146</v>
      </c>
      <c r="B757" s="31" t="s">
        <v>112</v>
      </c>
      <c r="C757" s="31" t="s">
        <v>107</v>
      </c>
      <c r="D757" s="10" t="s">
        <v>120</v>
      </c>
      <c r="E757" s="33">
        <v>0.11076</v>
      </c>
      <c r="F757" s="32">
        <v>100</v>
      </c>
      <c r="G757" s="33">
        <v>0.11076</v>
      </c>
      <c r="H757" s="34">
        <v>1.06124725377996E-2</v>
      </c>
      <c r="I757" s="34">
        <v>1.0612472537799801E-2</v>
      </c>
      <c r="J757" s="35">
        <v>0</v>
      </c>
      <c r="K757" s="35">
        <v>0</v>
      </c>
      <c r="L757" s="34">
        <v>0</v>
      </c>
      <c r="M757" s="34">
        <v>0</v>
      </c>
    </row>
    <row r="758" spans="1:13" ht="15" customHeight="1" x14ac:dyDescent="0.25">
      <c r="A758" s="31" t="s">
        <v>147</v>
      </c>
      <c r="B758" s="31" t="s">
        <v>110</v>
      </c>
      <c r="C758" s="31" t="s">
        <v>171</v>
      </c>
      <c r="D758" s="10" t="s">
        <v>120</v>
      </c>
      <c r="E758" s="33">
        <v>0.13300000000000001</v>
      </c>
      <c r="F758" s="32">
        <v>83</v>
      </c>
      <c r="G758" s="33">
        <v>0.11039</v>
      </c>
      <c r="H758" s="34">
        <v>1.2756938184948099E-2</v>
      </c>
      <c r="I758" s="34">
        <v>1.05768341532992E-2</v>
      </c>
      <c r="J758" s="35">
        <v>0</v>
      </c>
      <c r="K758" s="35">
        <v>0</v>
      </c>
      <c r="L758" s="34">
        <v>0</v>
      </c>
      <c r="M758" s="34">
        <v>0</v>
      </c>
    </row>
    <row r="759" spans="1:13" ht="15" customHeight="1" x14ac:dyDescent="0.25">
      <c r="A759" s="31" t="s">
        <v>95</v>
      </c>
      <c r="B759" s="31" t="s">
        <v>119</v>
      </c>
      <c r="C759" s="31" t="s">
        <v>117</v>
      </c>
      <c r="D759" s="10" t="s">
        <v>120</v>
      </c>
      <c r="E759" s="33">
        <v>0.11239</v>
      </c>
      <c r="F759" s="32">
        <v>98</v>
      </c>
      <c r="G759" s="33">
        <v>0.1101422</v>
      </c>
      <c r="H759" s="34">
        <v>1.0769489034225499E-2</v>
      </c>
      <c r="I759" s="34">
        <v>1.0552966770377601E-2</v>
      </c>
      <c r="J759" s="35">
        <v>0</v>
      </c>
      <c r="K759" s="35">
        <v>0</v>
      </c>
      <c r="L759" s="34">
        <v>0</v>
      </c>
      <c r="M759" s="34">
        <v>0</v>
      </c>
    </row>
    <row r="760" spans="1:13" ht="15" customHeight="1" x14ac:dyDescent="0.25">
      <c r="A760" s="31" t="s">
        <v>153</v>
      </c>
      <c r="B760" s="31" t="s">
        <v>114</v>
      </c>
      <c r="C760" s="31" t="s">
        <v>103</v>
      </c>
      <c r="D760" s="10" t="s">
        <v>120</v>
      </c>
      <c r="E760" s="33">
        <v>0.13266</v>
      </c>
      <c r="F760" s="32">
        <v>83</v>
      </c>
      <c r="G760" s="33">
        <v>0.11010780000000001</v>
      </c>
      <c r="H760" s="34">
        <v>1.2724119861099401E-2</v>
      </c>
      <c r="I760" s="34">
        <v>1.0549653505926401E-2</v>
      </c>
      <c r="J760" s="35">
        <v>4.1790000000000001E-2</v>
      </c>
      <c r="K760" s="35">
        <v>3.46857E-2</v>
      </c>
      <c r="L760" s="34">
        <v>-4.39333688551712E-3</v>
      </c>
      <c r="M760" s="34">
        <v>-3.6478336681231502E-3</v>
      </c>
    </row>
    <row r="761" spans="1:13" ht="15" customHeight="1" x14ac:dyDescent="0.25">
      <c r="A761" s="31" t="s">
        <v>150</v>
      </c>
      <c r="B761" s="31" t="s">
        <v>104</v>
      </c>
      <c r="C761" s="31" t="s">
        <v>105</v>
      </c>
      <c r="D761" s="10" t="s">
        <v>120</v>
      </c>
      <c r="E761" s="33">
        <v>0.11348</v>
      </c>
      <c r="F761" s="32">
        <v>97</v>
      </c>
      <c r="G761" s="33">
        <v>0.1100756</v>
      </c>
      <c r="H761" s="34">
        <v>1.0874501406596E-2</v>
      </c>
      <c r="I761" s="34">
        <v>1.0546552146138E-2</v>
      </c>
      <c r="J761" s="35">
        <v>1.38E-2</v>
      </c>
      <c r="K761" s="35">
        <v>1.3386E-2</v>
      </c>
      <c r="L761" s="34">
        <v>-1.4529186063672E-3</v>
      </c>
      <c r="M761" s="34">
        <v>-1.40936177815864E-3</v>
      </c>
    </row>
    <row r="762" spans="1:13" ht="15" customHeight="1" x14ac:dyDescent="0.25">
      <c r="A762" s="31" t="s">
        <v>138</v>
      </c>
      <c r="B762" s="31" t="s">
        <v>106</v>
      </c>
      <c r="C762" s="31" t="s">
        <v>169</v>
      </c>
      <c r="D762" s="10" t="s">
        <v>120</v>
      </c>
      <c r="E762" s="33">
        <v>0.11007</v>
      </c>
      <c r="F762" s="32">
        <v>100</v>
      </c>
      <c r="G762" s="33">
        <v>0.11007</v>
      </c>
      <c r="H762" s="34">
        <v>1.0546012780189899E-2</v>
      </c>
      <c r="I762" s="34">
        <v>1.0546012780189899E-2</v>
      </c>
      <c r="J762" s="35">
        <v>0</v>
      </c>
      <c r="K762" s="35">
        <v>0</v>
      </c>
      <c r="L762" s="34">
        <v>0</v>
      </c>
      <c r="M762" s="34">
        <v>0</v>
      </c>
    </row>
    <row r="763" spans="1:13" ht="15" customHeight="1" x14ac:dyDescent="0.25">
      <c r="A763" s="31" t="s">
        <v>34</v>
      </c>
      <c r="B763" s="31" t="s">
        <v>109</v>
      </c>
      <c r="C763" s="31" t="s">
        <v>105</v>
      </c>
      <c r="D763" s="10" t="s">
        <v>120</v>
      </c>
      <c r="E763" s="33">
        <v>0.22908999999999999</v>
      </c>
      <c r="F763" s="32">
        <v>48</v>
      </c>
      <c r="G763" s="33">
        <v>0.1099632</v>
      </c>
      <c r="H763" s="34">
        <v>2.2074728622621699E-2</v>
      </c>
      <c r="I763" s="34">
        <v>1.05357263561347E-2</v>
      </c>
      <c r="J763" s="35">
        <v>7.2999999999999996E-4</v>
      </c>
      <c r="K763" s="35">
        <v>3.5040000000000001E-4</v>
      </c>
      <c r="L763" s="34">
        <v>-7.6910218687720094E-5</v>
      </c>
      <c r="M763" s="34">
        <v>-3.6917643213563099E-5</v>
      </c>
    </row>
    <row r="764" spans="1:13" ht="15" customHeight="1" x14ac:dyDescent="0.25">
      <c r="A764" s="31" t="s">
        <v>89</v>
      </c>
      <c r="B764" s="31" t="s">
        <v>114</v>
      </c>
      <c r="C764" s="31" t="s">
        <v>107</v>
      </c>
      <c r="D764" s="10" t="s">
        <v>120</v>
      </c>
      <c r="E764" s="33">
        <v>0.10987</v>
      </c>
      <c r="F764" s="32">
        <v>100</v>
      </c>
      <c r="G764" s="33">
        <v>0.10987</v>
      </c>
      <c r="H764" s="34">
        <v>1.05267498993495E-2</v>
      </c>
      <c r="I764" s="34">
        <v>1.05267498993495E-2</v>
      </c>
      <c r="J764" s="35">
        <v>6.60999999999999E-3</v>
      </c>
      <c r="K764" s="35">
        <v>6.60999999999999E-3</v>
      </c>
      <c r="L764" s="34">
        <v>-6.9619055531799901E-4</v>
      </c>
      <c r="M764" s="34">
        <v>-6.9619055531799901E-4</v>
      </c>
    </row>
    <row r="765" spans="1:13" ht="15" customHeight="1" x14ac:dyDescent="0.25">
      <c r="A765" s="31" t="s">
        <v>153</v>
      </c>
      <c r="B765" s="31" t="s">
        <v>111</v>
      </c>
      <c r="C765" s="31" t="s">
        <v>103</v>
      </c>
      <c r="D765" s="10" t="s">
        <v>120</v>
      </c>
      <c r="E765" s="33">
        <v>0.10968</v>
      </c>
      <c r="F765" s="32">
        <v>100</v>
      </c>
      <c r="G765" s="33">
        <v>0.10968</v>
      </c>
      <c r="H765" s="34">
        <v>1.05084505026578E-2</v>
      </c>
      <c r="I765" s="34">
        <v>1.05084505026578E-2</v>
      </c>
      <c r="J765" s="35">
        <v>0</v>
      </c>
      <c r="K765" s="35">
        <v>0</v>
      </c>
      <c r="L765" s="34">
        <v>0</v>
      </c>
      <c r="M765" s="34">
        <v>0</v>
      </c>
    </row>
    <row r="766" spans="1:13" ht="15" customHeight="1" x14ac:dyDescent="0.25">
      <c r="A766" s="31" t="s">
        <v>127</v>
      </c>
      <c r="B766" s="31" t="s">
        <v>119</v>
      </c>
      <c r="C766" s="31" t="s">
        <v>180</v>
      </c>
      <c r="D766" s="10" t="s">
        <v>120</v>
      </c>
      <c r="E766" s="33">
        <v>0.11073</v>
      </c>
      <c r="F766" s="32">
        <v>99</v>
      </c>
      <c r="G766" s="33">
        <v>0.1096227</v>
      </c>
      <c r="H766" s="34">
        <v>1.0609582892236701E-2</v>
      </c>
      <c r="I766" s="34">
        <v>1.0502931854904101E-2</v>
      </c>
      <c r="J766" s="35">
        <v>0</v>
      </c>
      <c r="K766" s="35">
        <v>0</v>
      </c>
      <c r="L766" s="34">
        <v>0</v>
      </c>
      <c r="M766" s="34">
        <v>0</v>
      </c>
    </row>
    <row r="767" spans="1:13" ht="15" customHeight="1" x14ac:dyDescent="0.25">
      <c r="A767" s="31" t="s">
        <v>151</v>
      </c>
      <c r="B767" s="31" t="s">
        <v>105</v>
      </c>
      <c r="C767" s="31" t="s">
        <v>112</v>
      </c>
      <c r="D767" s="10" t="s">
        <v>120</v>
      </c>
      <c r="E767" s="33">
        <v>0.110709999999999</v>
      </c>
      <c r="F767" s="32">
        <v>99</v>
      </c>
      <c r="G767" s="33">
        <v>0.109602899999999</v>
      </c>
      <c r="H767" s="34">
        <v>1.06076564664516E-2</v>
      </c>
      <c r="I767" s="34">
        <v>1.0501024894624201E-2</v>
      </c>
      <c r="J767" s="35">
        <v>0</v>
      </c>
      <c r="K767" s="35">
        <v>0</v>
      </c>
      <c r="L767" s="34">
        <v>0</v>
      </c>
      <c r="M767" s="34">
        <v>0</v>
      </c>
    </row>
    <row r="768" spans="1:13" ht="15" customHeight="1" x14ac:dyDescent="0.25">
      <c r="A768" s="31" t="s">
        <v>141</v>
      </c>
      <c r="B768" s="31" t="s">
        <v>104</v>
      </c>
      <c r="C768" s="31" t="s">
        <v>112</v>
      </c>
      <c r="D768" s="10" t="s">
        <v>120</v>
      </c>
      <c r="E768" s="33">
        <v>0.11638</v>
      </c>
      <c r="F768" s="32">
        <v>94</v>
      </c>
      <c r="G768" s="33">
        <v>0.1093972</v>
      </c>
      <c r="H768" s="34">
        <v>1.1153945252306801E-2</v>
      </c>
      <c r="I768" s="34">
        <v>1.04812139090539E-2</v>
      </c>
      <c r="J768" s="35">
        <v>0</v>
      </c>
      <c r="K768" s="35">
        <v>0</v>
      </c>
      <c r="L768" s="34">
        <v>0</v>
      </c>
      <c r="M768" s="34">
        <v>0</v>
      </c>
    </row>
    <row r="769" spans="1:13" ht="15" customHeight="1" x14ac:dyDescent="0.25">
      <c r="A769" s="31" t="s">
        <v>150</v>
      </c>
      <c r="B769" s="31" t="s">
        <v>109</v>
      </c>
      <c r="C769" s="31" t="s">
        <v>104</v>
      </c>
      <c r="D769" s="10" t="s">
        <v>120</v>
      </c>
      <c r="E769" s="33">
        <v>0.11272</v>
      </c>
      <c r="F769" s="32">
        <v>97</v>
      </c>
      <c r="G769" s="33">
        <v>0.1093384</v>
      </c>
      <c r="H769" s="34">
        <v>1.0801280619357499E-2</v>
      </c>
      <c r="I769" s="34">
        <v>1.04755509471266E-2</v>
      </c>
      <c r="J769" s="35">
        <v>0</v>
      </c>
      <c r="K769" s="35">
        <v>0</v>
      </c>
      <c r="L769" s="34">
        <v>0</v>
      </c>
      <c r="M769" s="34">
        <v>0</v>
      </c>
    </row>
    <row r="770" spans="1:13" ht="15" customHeight="1" x14ac:dyDescent="0.25">
      <c r="A770" s="31" t="s">
        <v>162</v>
      </c>
      <c r="B770" s="31" t="s">
        <v>117</v>
      </c>
      <c r="C770" s="31" t="s">
        <v>111</v>
      </c>
      <c r="D770" s="10" t="s">
        <v>120</v>
      </c>
      <c r="E770" s="33">
        <v>0.18845999999999999</v>
      </c>
      <c r="F770" s="32">
        <v>58</v>
      </c>
      <c r="G770" s="33">
        <v>0.109306799999999</v>
      </c>
      <c r="H770" s="34">
        <v>1.8124446253926701E-2</v>
      </c>
      <c r="I770" s="34">
        <v>1.0472507599745801E-2</v>
      </c>
      <c r="J770" s="35">
        <v>0</v>
      </c>
      <c r="K770" s="35">
        <v>0</v>
      </c>
      <c r="L770" s="34">
        <v>0</v>
      </c>
      <c r="M770" s="34">
        <v>0</v>
      </c>
    </row>
    <row r="771" spans="1:13" ht="15" customHeight="1" x14ac:dyDescent="0.25">
      <c r="A771" s="31" t="s">
        <v>158</v>
      </c>
      <c r="B771" s="31" t="s">
        <v>119</v>
      </c>
      <c r="C771" s="31" t="s">
        <v>107</v>
      </c>
      <c r="D771" s="10" t="s">
        <v>120</v>
      </c>
      <c r="E771" s="33">
        <v>0.26019999999999999</v>
      </c>
      <c r="F771" s="32">
        <v>42</v>
      </c>
      <c r="G771" s="33">
        <v>0.10928399999999899</v>
      </c>
      <c r="H771" s="34">
        <v>2.51097794779588E-2</v>
      </c>
      <c r="I771" s="34">
        <v>1.0470311772518E-2</v>
      </c>
      <c r="J771" s="35">
        <v>0</v>
      </c>
      <c r="K771" s="35">
        <v>0</v>
      </c>
      <c r="L771" s="34">
        <v>0</v>
      </c>
      <c r="M771" s="34">
        <v>0</v>
      </c>
    </row>
    <row r="772" spans="1:13" ht="15" customHeight="1" x14ac:dyDescent="0.25">
      <c r="A772" s="31" t="s">
        <v>156</v>
      </c>
      <c r="B772" s="31" t="s">
        <v>111</v>
      </c>
      <c r="C772" s="31" t="s">
        <v>110</v>
      </c>
      <c r="D772" s="10" t="s">
        <v>120</v>
      </c>
      <c r="E772" s="33">
        <v>0.13825000000000001</v>
      </c>
      <c r="F772" s="32">
        <v>79</v>
      </c>
      <c r="G772" s="33">
        <v>0.1092175</v>
      </c>
      <c r="H772" s="34">
        <v>1.32638267332749E-2</v>
      </c>
      <c r="I772" s="34">
        <v>1.0463907303691801E-2</v>
      </c>
      <c r="J772" s="35">
        <v>3.6799999999999999E-2</v>
      </c>
      <c r="K772" s="35">
        <v>2.9072000000000001E-2</v>
      </c>
      <c r="L772" s="34">
        <v>-3.8697600818174901E-3</v>
      </c>
      <c r="M772" s="34">
        <v>-3.0583545874141001E-3</v>
      </c>
    </row>
    <row r="773" spans="1:13" ht="15" customHeight="1" x14ac:dyDescent="0.25">
      <c r="A773" s="31" t="s">
        <v>156</v>
      </c>
      <c r="B773" s="31" t="s">
        <v>112</v>
      </c>
      <c r="C773" s="31" t="s">
        <v>182</v>
      </c>
      <c r="D773" s="10" t="s">
        <v>120</v>
      </c>
      <c r="E773" s="33">
        <v>0.17587</v>
      </c>
      <c r="F773" s="32">
        <v>62</v>
      </c>
      <c r="G773" s="33">
        <v>0.10903939999999999</v>
      </c>
      <c r="H773" s="34">
        <v>1.6903475269042401E-2</v>
      </c>
      <c r="I773" s="34">
        <v>1.0446755084108901E-2</v>
      </c>
      <c r="J773" s="35">
        <v>0</v>
      </c>
      <c r="K773" s="35">
        <v>0</v>
      </c>
      <c r="L773" s="34">
        <v>0</v>
      </c>
      <c r="M773" s="34">
        <v>0</v>
      </c>
    </row>
    <row r="774" spans="1:13" ht="15" customHeight="1" x14ac:dyDescent="0.25">
      <c r="A774" s="31" t="s">
        <v>127</v>
      </c>
      <c r="B774" s="31" t="s">
        <v>106</v>
      </c>
      <c r="C774" s="31" t="s">
        <v>174</v>
      </c>
      <c r="D774" s="10" t="s">
        <v>120</v>
      </c>
      <c r="E774" s="33">
        <v>0.12240999999999901</v>
      </c>
      <c r="F774" s="32">
        <v>89</v>
      </c>
      <c r="G774" s="33">
        <v>0.1089449</v>
      </c>
      <c r="H774" s="34">
        <v>1.1735243062077801E-2</v>
      </c>
      <c r="I774" s="34">
        <v>1.04376542211435E-2</v>
      </c>
      <c r="J774" s="35">
        <v>0</v>
      </c>
      <c r="K774" s="35">
        <v>0</v>
      </c>
      <c r="L774" s="34">
        <v>0</v>
      </c>
      <c r="M774" s="34">
        <v>0</v>
      </c>
    </row>
    <row r="775" spans="1:13" ht="15" customHeight="1" x14ac:dyDescent="0.25">
      <c r="A775" s="31" t="s">
        <v>154</v>
      </c>
      <c r="B775" s="31" t="s">
        <v>111</v>
      </c>
      <c r="C775" s="31" t="s">
        <v>187</v>
      </c>
      <c r="D775" s="10" t="s">
        <v>120</v>
      </c>
      <c r="E775" s="33">
        <v>0.11229</v>
      </c>
      <c r="F775" s="32">
        <v>97</v>
      </c>
      <c r="G775" s="33">
        <v>0.1089213</v>
      </c>
      <c r="H775" s="34">
        <v>1.0759855417960601E-2</v>
      </c>
      <c r="I775" s="34">
        <v>1.0435381425829299E-2</v>
      </c>
      <c r="J775" s="35">
        <v>0</v>
      </c>
      <c r="K775" s="35">
        <v>0</v>
      </c>
      <c r="L775" s="34">
        <v>0</v>
      </c>
      <c r="M775" s="34">
        <v>0</v>
      </c>
    </row>
    <row r="776" spans="1:13" ht="15" customHeight="1" x14ac:dyDescent="0.25">
      <c r="A776" s="31" t="s">
        <v>135</v>
      </c>
      <c r="B776" s="31" t="s">
        <v>118</v>
      </c>
      <c r="C776" s="31" t="s">
        <v>117</v>
      </c>
      <c r="D776" s="10" t="s">
        <v>120</v>
      </c>
      <c r="E776" s="33">
        <v>0.108709999999999</v>
      </c>
      <c r="F776" s="32">
        <v>100</v>
      </c>
      <c r="G776" s="33">
        <v>0.108709999999999</v>
      </c>
      <c r="H776" s="34">
        <v>1.04150324311675E-2</v>
      </c>
      <c r="I776" s="34">
        <v>1.04150324311675E-2</v>
      </c>
      <c r="J776" s="35">
        <v>0.12046</v>
      </c>
      <c r="K776" s="35">
        <v>0.12046</v>
      </c>
      <c r="L776" s="34">
        <v>-1.26115273920379E-2</v>
      </c>
      <c r="M776" s="34">
        <v>-1.26115273920379E-2</v>
      </c>
    </row>
    <row r="777" spans="1:13" ht="15" customHeight="1" x14ac:dyDescent="0.25">
      <c r="A777" s="31" t="s">
        <v>141</v>
      </c>
      <c r="B777" s="31" t="s">
        <v>109</v>
      </c>
      <c r="C777" s="31" t="s">
        <v>104</v>
      </c>
      <c r="D777" s="10" t="s">
        <v>120</v>
      </c>
      <c r="E777" s="33">
        <v>0.1119</v>
      </c>
      <c r="F777" s="32">
        <v>97</v>
      </c>
      <c r="G777" s="33">
        <v>0.108543</v>
      </c>
      <c r="H777" s="34">
        <v>1.0722285191838E-2</v>
      </c>
      <c r="I777" s="34">
        <v>1.0398949985142601E-2</v>
      </c>
      <c r="J777" s="35">
        <v>0</v>
      </c>
      <c r="K777" s="35">
        <v>0</v>
      </c>
      <c r="L777" s="34">
        <v>0</v>
      </c>
      <c r="M777" s="34">
        <v>0</v>
      </c>
    </row>
    <row r="778" spans="1:13" ht="15" customHeight="1" x14ac:dyDescent="0.25">
      <c r="A778" s="31" t="s">
        <v>154</v>
      </c>
      <c r="B778" s="31" t="s">
        <v>114</v>
      </c>
      <c r="C778" s="31" t="s">
        <v>107</v>
      </c>
      <c r="D778" s="10" t="s">
        <v>120</v>
      </c>
      <c r="E778" s="33">
        <v>0.1084</v>
      </c>
      <c r="F778" s="32">
        <v>100</v>
      </c>
      <c r="G778" s="33">
        <v>0.1084</v>
      </c>
      <c r="H778" s="34">
        <v>1.0385178992287299E-2</v>
      </c>
      <c r="I778" s="34">
        <v>1.0385178992287299E-2</v>
      </c>
      <c r="J778" s="35">
        <v>0</v>
      </c>
      <c r="K778" s="35">
        <v>0</v>
      </c>
      <c r="L778" s="34">
        <v>0</v>
      </c>
      <c r="M778" s="34">
        <v>0</v>
      </c>
    </row>
    <row r="779" spans="1:13" ht="15" customHeight="1" x14ac:dyDescent="0.25">
      <c r="A779" s="31" t="s">
        <v>141</v>
      </c>
      <c r="B779" s="31" t="s">
        <v>114</v>
      </c>
      <c r="C779" s="31" t="s">
        <v>107</v>
      </c>
      <c r="D779" s="10" t="s">
        <v>120</v>
      </c>
      <c r="E779" s="33">
        <v>0.10832</v>
      </c>
      <c r="F779" s="32">
        <v>100</v>
      </c>
      <c r="G779" s="33">
        <v>0.10832</v>
      </c>
      <c r="H779" s="34">
        <v>1.03774750222114E-2</v>
      </c>
      <c r="I779" s="34">
        <v>1.0377475022211599E-2</v>
      </c>
      <c r="J779" s="35">
        <v>5.9100000000000003E-3</v>
      </c>
      <c r="K779" s="35">
        <v>5.9100000000000003E-3</v>
      </c>
      <c r="L779" s="34">
        <v>-6.22486822175916E-4</v>
      </c>
      <c r="M779" s="34">
        <v>-6.22486822175916E-4</v>
      </c>
    </row>
    <row r="780" spans="1:13" ht="15" customHeight="1" x14ac:dyDescent="0.25">
      <c r="A780" s="31" t="s">
        <v>155</v>
      </c>
      <c r="B780" s="31" t="s">
        <v>107</v>
      </c>
      <c r="C780" s="31" t="s">
        <v>106</v>
      </c>
      <c r="D780" s="10" t="s">
        <v>120</v>
      </c>
      <c r="E780" s="33">
        <v>0.25174999999999997</v>
      </c>
      <c r="F780" s="32">
        <v>43</v>
      </c>
      <c r="G780" s="33">
        <v>0.108252499999999</v>
      </c>
      <c r="H780" s="34">
        <v>2.42845181353099E-2</v>
      </c>
      <c r="I780" s="34">
        <v>1.0370974843150801E-2</v>
      </c>
      <c r="J780" s="35">
        <v>6.9099999999999899E-3</v>
      </c>
      <c r="K780" s="35">
        <v>2.9713000000000001E-3</v>
      </c>
      <c r="L780" s="34">
        <v>-7.2777620553188195E-4</v>
      </c>
      <c r="M780" s="34">
        <v>-3.1300870272543598E-4</v>
      </c>
    </row>
    <row r="781" spans="1:13" ht="15" customHeight="1" x14ac:dyDescent="0.25">
      <c r="A781" s="31" t="s">
        <v>129</v>
      </c>
      <c r="B781" s="31" t="s">
        <v>112</v>
      </c>
      <c r="C781" s="31" t="s">
        <v>102</v>
      </c>
      <c r="D781" s="10" t="s">
        <v>120</v>
      </c>
      <c r="E781" s="33">
        <v>0.10928</v>
      </c>
      <c r="F781" s="32">
        <v>99</v>
      </c>
      <c r="G781" s="33">
        <v>0.1081872</v>
      </c>
      <c r="H781" s="34">
        <v>1.0469926540163099E-2</v>
      </c>
      <c r="I781" s="34">
        <v>1.0364686561574001E-2</v>
      </c>
      <c r="J781" s="35">
        <v>0</v>
      </c>
      <c r="K781" s="35">
        <v>0</v>
      </c>
      <c r="L781" s="34">
        <v>0</v>
      </c>
      <c r="M781" s="34">
        <v>0</v>
      </c>
    </row>
    <row r="782" spans="1:13" ht="15" customHeight="1" x14ac:dyDescent="0.25">
      <c r="A782" s="31" t="s">
        <v>144</v>
      </c>
      <c r="B782" s="31" t="s">
        <v>105</v>
      </c>
      <c r="C782" s="31" t="s">
        <v>174</v>
      </c>
      <c r="D782" s="10" t="s">
        <v>120</v>
      </c>
      <c r="E782" s="33">
        <v>0.11613</v>
      </c>
      <c r="F782" s="32">
        <v>93</v>
      </c>
      <c r="G782" s="33">
        <v>0.1080009</v>
      </c>
      <c r="H782" s="34">
        <v>1.11298522232639E-2</v>
      </c>
      <c r="I782" s="34">
        <v>1.0346746396008299E-2</v>
      </c>
      <c r="J782" s="35">
        <v>0</v>
      </c>
      <c r="K782" s="35">
        <v>0</v>
      </c>
      <c r="L782" s="34">
        <v>0</v>
      </c>
      <c r="M782" s="34">
        <v>0</v>
      </c>
    </row>
    <row r="783" spans="1:13" ht="15" customHeight="1" x14ac:dyDescent="0.25">
      <c r="A783" s="31" t="s">
        <v>127</v>
      </c>
      <c r="B783" s="31" t="s">
        <v>103</v>
      </c>
      <c r="C783" s="31" t="s">
        <v>111</v>
      </c>
      <c r="D783" s="10" t="s">
        <v>120</v>
      </c>
      <c r="E783" s="33">
        <v>0.10789</v>
      </c>
      <c r="F783" s="32">
        <v>100</v>
      </c>
      <c r="G783" s="33">
        <v>0.10789</v>
      </c>
      <c r="H783" s="34">
        <v>1.0336067189443399E-2</v>
      </c>
      <c r="I783" s="34">
        <v>1.0336067189443399E-2</v>
      </c>
      <c r="J783" s="35">
        <v>0</v>
      </c>
      <c r="K783" s="35">
        <v>0</v>
      </c>
      <c r="L783" s="34">
        <v>0</v>
      </c>
      <c r="M783" s="34">
        <v>0</v>
      </c>
    </row>
    <row r="784" spans="1:13" ht="15" customHeight="1" x14ac:dyDescent="0.25">
      <c r="A784" s="31" t="s">
        <v>99</v>
      </c>
      <c r="B784" s="31" t="s">
        <v>113</v>
      </c>
      <c r="C784" s="31" t="s">
        <v>181</v>
      </c>
      <c r="D784" s="10" t="s">
        <v>120</v>
      </c>
      <c r="E784" s="33">
        <v>0.15192999999999901</v>
      </c>
      <c r="F784" s="32">
        <v>71</v>
      </c>
      <c r="G784" s="33">
        <v>0.107870299999999</v>
      </c>
      <c r="H784" s="34">
        <v>1.45858255964521E-2</v>
      </c>
      <c r="I784" s="34">
        <v>1.0334170173573499E-2</v>
      </c>
      <c r="J784" s="35">
        <v>0</v>
      </c>
      <c r="K784" s="35">
        <v>0</v>
      </c>
      <c r="L784" s="34">
        <v>0</v>
      </c>
      <c r="M784" s="34">
        <v>0</v>
      </c>
    </row>
    <row r="785" spans="1:13" ht="15" customHeight="1" x14ac:dyDescent="0.25">
      <c r="A785" s="31" t="s">
        <v>96</v>
      </c>
      <c r="B785" s="31" t="s">
        <v>110</v>
      </c>
      <c r="C785" s="31" t="s">
        <v>102</v>
      </c>
      <c r="D785" s="10" t="s">
        <v>120</v>
      </c>
      <c r="E785" s="33">
        <v>0.10775999999999999</v>
      </c>
      <c r="F785" s="32">
        <v>100</v>
      </c>
      <c r="G785" s="33">
        <v>0.10775999999999999</v>
      </c>
      <c r="H785" s="34">
        <v>1.0323548876406999E-2</v>
      </c>
      <c r="I785" s="34">
        <v>1.0323548876406999E-2</v>
      </c>
      <c r="J785" s="35">
        <v>0</v>
      </c>
      <c r="K785" s="35">
        <v>0</v>
      </c>
      <c r="L785" s="34">
        <v>0</v>
      </c>
      <c r="M785" s="34">
        <v>0</v>
      </c>
    </row>
    <row r="786" spans="1:13" ht="15" customHeight="1" x14ac:dyDescent="0.25">
      <c r="A786" s="31" t="s">
        <v>161</v>
      </c>
      <c r="B786" s="31" t="s">
        <v>113</v>
      </c>
      <c r="C786" s="31" t="s">
        <v>104</v>
      </c>
      <c r="D786" s="10" t="s">
        <v>120</v>
      </c>
      <c r="E786" s="33">
        <v>0.29866999999999999</v>
      </c>
      <c r="F786" s="32">
        <v>36</v>
      </c>
      <c r="G786" s="33">
        <v>0.1075212</v>
      </c>
      <c r="H786" s="34">
        <v>2.88753283053058E-2</v>
      </c>
      <c r="I786" s="34">
        <v>1.0300554102447399E-2</v>
      </c>
      <c r="J786" s="35">
        <v>0</v>
      </c>
      <c r="K786" s="35">
        <v>0</v>
      </c>
      <c r="L786" s="34">
        <v>0</v>
      </c>
      <c r="M786" s="34">
        <v>0</v>
      </c>
    </row>
    <row r="787" spans="1:13" ht="15" customHeight="1" x14ac:dyDescent="0.25">
      <c r="A787" s="31" t="s">
        <v>143</v>
      </c>
      <c r="B787" s="31" t="s">
        <v>112</v>
      </c>
      <c r="C787" s="31" t="s">
        <v>117</v>
      </c>
      <c r="D787" s="10" t="s">
        <v>120</v>
      </c>
      <c r="E787" s="33">
        <v>0.12493</v>
      </c>
      <c r="F787" s="32">
        <v>86</v>
      </c>
      <c r="G787" s="33">
        <v>0.1074398</v>
      </c>
      <c r="H787" s="34">
        <v>1.19782724896995E-2</v>
      </c>
      <c r="I787" s="34">
        <v>1.02927159699566E-2</v>
      </c>
      <c r="J787" s="35">
        <v>0</v>
      </c>
      <c r="K787" s="35">
        <v>0</v>
      </c>
      <c r="L787" s="34">
        <v>0</v>
      </c>
      <c r="M787" s="34">
        <v>0</v>
      </c>
    </row>
    <row r="788" spans="1:13" ht="15" customHeight="1" x14ac:dyDescent="0.25">
      <c r="A788" s="31" t="s">
        <v>135</v>
      </c>
      <c r="B788" s="31" t="s">
        <v>114</v>
      </c>
      <c r="C788" s="31" t="s">
        <v>107</v>
      </c>
      <c r="D788" s="10" t="s">
        <v>120</v>
      </c>
      <c r="E788" s="33">
        <v>0.11076</v>
      </c>
      <c r="F788" s="32">
        <v>97</v>
      </c>
      <c r="G788" s="33">
        <v>0.1074372</v>
      </c>
      <c r="H788" s="34">
        <v>1.06124725377996E-2</v>
      </c>
      <c r="I788" s="34">
        <v>1.02924656129186E-2</v>
      </c>
      <c r="J788" s="35">
        <v>0</v>
      </c>
      <c r="K788" s="35">
        <v>0</v>
      </c>
      <c r="L788" s="34">
        <v>0</v>
      </c>
      <c r="M788" s="34">
        <v>0</v>
      </c>
    </row>
    <row r="789" spans="1:13" ht="15" customHeight="1" x14ac:dyDescent="0.25">
      <c r="A789" s="31" t="s">
        <v>98</v>
      </c>
      <c r="B789" s="31" t="s">
        <v>112</v>
      </c>
      <c r="C789" s="31" t="s">
        <v>107</v>
      </c>
      <c r="D789" s="10" t="s">
        <v>120</v>
      </c>
      <c r="E789" s="33">
        <v>0.11189</v>
      </c>
      <c r="F789" s="32">
        <v>96</v>
      </c>
      <c r="G789" s="33">
        <v>0.10741439999999999</v>
      </c>
      <c r="H789" s="34">
        <v>1.07213218710697E-2</v>
      </c>
      <c r="I789" s="34">
        <v>1.02902701769347E-2</v>
      </c>
      <c r="J789" s="35">
        <v>0</v>
      </c>
      <c r="K789" s="35">
        <v>0</v>
      </c>
      <c r="L789" s="34">
        <v>0</v>
      </c>
      <c r="M789" s="34">
        <v>0</v>
      </c>
    </row>
    <row r="790" spans="1:13" ht="15" customHeight="1" x14ac:dyDescent="0.25">
      <c r="A790" s="31" t="s">
        <v>146</v>
      </c>
      <c r="B790" s="31" t="s">
        <v>116</v>
      </c>
      <c r="C790" s="31" t="s">
        <v>106</v>
      </c>
      <c r="D790" s="10" t="s">
        <v>120</v>
      </c>
      <c r="E790" s="33">
        <v>0.107379999999999</v>
      </c>
      <c r="F790" s="32">
        <v>100</v>
      </c>
      <c r="G790" s="33">
        <v>0.107379999999999</v>
      </c>
      <c r="H790" s="34">
        <v>1.0286957773777399E-2</v>
      </c>
      <c r="I790" s="34">
        <v>1.0286957773777399E-2</v>
      </c>
      <c r="J790" s="35">
        <v>0</v>
      </c>
      <c r="K790" s="35">
        <v>0</v>
      </c>
      <c r="L790" s="34">
        <v>0</v>
      </c>
      <c r="M790" s="34">
        <v>0</v>
      </c>
    </row>
    <row r="791" spans="1:13" ht="15" customHeight="1" x14ac:dyDescent="0.25">
      <c r="A791" s="31" t="s">
        <v>97</v>
      </c>
      <c r="B791" s="31" t="s">
        <v>114</v>
      </c>
      <c r="C791" s="31" t="s">
        <v>107</v>
      </c>
      <c r="D791" s="10" t="s">
        <v>120</v>
      </c>
      <c r="E791" s="33">
        <v>0.10727</v>
      </c>
      <c r="F791" s="32">
        <v>100</v>
      </c>
      <c r="G791" s="33">
        <v>0.10727</v>
      </c>
      <c r="H791" s="34">
        <v>1.0276365859825E-2</v>
      </c>
      <c r="I791" s="34">
        <v>1.0276365859825E-2</v>
      </c>
      <c r="J791" s="35">
        <v>2.2609999999999901E-2</v>
      </c>
      <c r="K791" s="35">
        <v>2.2609999999999901E-2</v>
      </c>
      <c r="L791" s="34">
        <v>-2.3793660693818201E-3</v>
      </c>
      <c r="M791" s="34">
        <v>-2.3793660693818201E-3</v>
      </c>
    </row>
    <row r="792" spans="1:13" ht="15" customHeight="1" x14ac:dyDescent="0.25">
      <c r="A792" s="31" t="s">
        <v>165</v>
      </c>
      <c r="B792" s="31" t="s">
        <v>106</v>
      </c>
      <c r="C792" s="31" t="s">
        <v>178</v>
      </c>
      <c r="D792" s="10" t="s">
        <v>120</v>
      </c>
      <c r="E792" s="33">
        <v>0.10724</v>
      </c>
      <c r="F792" s="32">
        <v>100</v>
      </c>
      <c r="G792" s="33">
        <v>0.10724</v>
      </c>
      <c r="H792" s="34">
        <v>1.0273477175292299E-2</v>
      </c>
      <c r="I792" s="34">
        <v>1.0273477175292299E-2</v>
      </c>
      <c r="J792" s="35">
        <v>0</v>
      </c>
      <c r="K792" s="35">
        <v>0</v>
      </c>
      <c r="L792" s="34">
        <v>0</v>
      </c>
      <c r="M792" s="34">
        <v>0</v>
      </c>
    </row>
    <row r="793" spans="1:13" ht="15" customHeight="1" x14ac:dyDescent="0.25">
      <c r="A793" s="31" t="s">
        <v>34</v>
      </c>
      <c r="B793" s="31" t="s">
        <v>112</v>
      </c>
      <c r="C793" s="31" t="s">
        <v>107</v>
      </c>
      <c r="D793" s="10" t="s">
        <v>120</v>
      </c>
      <c r="E793" s="33">
        <v>0.12605</v>
      </c>
      <c r="F793" s="32">
        <v>85</v>
      </c>
      <c r="G793" s="33">
        <v>0.1071425</v>
      </c>
      <c r="H793" s="34">
        <v>1.20863043064969E-2</v>
      </c>
      <c r="I793" s="34">
        <v>1.0264089007604201E-2</v>
      </c>
      <c r="J793" s="35">
        <v>6.8700000000000002E-3</v>
      </c>
      <c r="K793" s="35">
        <v>5.8395000000000001E-3</v>
      </c>
      <c r="L793" s="34">
        <v>-7.2356484318636296E-4</v>
      </c>
      <c r="M793" s="34">
        <v>-6.1506350203222005E-4</v>
      </c>
    </row>
    <row r="794" spans="1:13" ht="15" customHeight="1" x14ac:dyDescent="0.25">
      <c r="A794" s="31" t="s">
        <v>155</v>
      </c>
      <c r="B794" s="31" t="s">
        <v>119</v>
      </c>
      <c r="C794" s="31" t="s">
        <v>102</v>
      </c>
      <c r="D794" s="10" t="s">
        <v>120</v>
      </c>
      <c r="E794" s="33">
        <v>0.24345</v>
      </c>
      <c r="F794" s="32">
        <v>44</v>
      </c>
      <c r="G794" s="33">
        <v>0.107118</v>
      </c>
      <c r="H794" s="34">
        <v>2.3474553193619699E-2</v>
      </c>
      <c r="I794" s="34">
        <v>1.0261729943285201E-2</v>
      </c>
      <c r="J794" s="35">
        <v>0</v>
      </c>
      <c r="K794" s="35">
        <v>0</v>
      </c>
      <c r="L794" s="34">
        <v>0</v>
      </c>
      <c r="M794" s="34">
        <v>0</v>
      </c>
    </row>
    <row r="795" spans="1:13" ht="15" customHeight="1" x14ac:dyDescent="0.25">
      <c r="A795" s="31" t="s">
        <v>157</v>
      </c>
      <c r="B795" s="31" t="s">
        <v>107</v>
      </c>
      <c r="C795" s="31" t="s">
        <v>174</v>
      </c>
      <c r="D795" s="10" t="s">
        <v>120</v>
      </c>
      <c r="E795" s="33">
        <v>0.10657</v>
      </c>
      <c r="F795" s="32">
        <v>100</v>
      </c>
      <c r="G795" s="33">
        <v>0.10657</v>
      </c>
      <c r="H795" s="34">
        <v>1.0208965372775901E-2</v>
      </c>
      <c r="I795" s="34">
        <v>1.0208965372775901E-2</v>
      </c>
      <c r="J795" s="35">
        <v>0</v>
      </c>
      <c r="K795" s="35">
        <v>0</v>
      </c>
      <c r="L795" s="34">
        <v>0</v>
      </c>
      <c r="M795" s="34">
        <v>0</v>
      </c>
    </row>
    <row r="796" spans="1:13" ht="15" customHeight="1" x14ac:dyDescent="0.25">
      <c r="A796" s="31" t="s">
        <v>149</v>
      </c>
      <c r="B796" s="31" t="s">
        <v>111</v>
      </c>
      <c r="C796" s="31" t="s">
        <v>187</v>
      </c>
      <c r="D796" s="10" t="s">
        <v>120</v>
      </c>
      <c r="E796" s="33">
        <v>0.18356</v>
      </c>
      <c r="F796" s="32">
        <v>58</v>
      </c>
      <c r="G796" s="33">
        <v>0.1064648</v>
      </c>
      <c r="H796" s="34">
        <v>1.76490729091935E-2</v>
      </c>
      <c r="I796" s="34">
        <v>1.0198836431112499E-2</v>
      </c>
      <c r="J796" s="35">
        <v>0</v>
      </c>
      <c r="K796" s="35">
        <v>0</v>
      </c>
      <c r="L796" s="34">
        <v>0</v>
      </c>
      <c r="M796" s="34">
        <v>0</v>
      </c>
    </row>
    <row r="797" spans="1:13" ht="15" customHeight="1" x14ac:dyDescent="0.25">
      <c r="A797" s="31" t="s">
        <v>159</v>
      </c>
      <c r="B797" s="31" t="s">
        <v>114</v>
      </c>
      <c r="C797" s="31" t="s">
        <v>103</v>
      </c>
      <c r="D797" s="10" t="s">
        <v>120</v>
      </c>
      <c r="E797" s="33">
        <v>0.13136</v>
      </c>
      <c r="F797" s="32">
        <v>81</v>
      </c>
      <c r="G797" s="33">
        <v>0.1064016</v>
      </c>
      <c r="H797" s="34">
        <v>1.2598647841111499E-2</v>
      </c>
      <c r="I797" s="34">
        <v>1.01927514123303E-2</v>
      </c>
      <c r="J797" s="35">
        <v>3.1829999999999997E-2</v>
      </c>
      <c r="K797" s="35">
        <v>2.5782300000000001E-2</v>
      </c>
      <c r="L797" s="34">
        <v>-3.34800809334556E-3</v>
      </c>
      <c r="M797" s="34">
        <v>-2.7127502479338201E-3</v>
      </c>
    </row>
    <row r="798" spans="1:13" ht="15" customHeight="1" x14ac:dyDescent="0.25">
      <c r="A798" s="31" t="s">
        <v>138</v>
      </c>
      <c r="B798" s="31" t="s">
        <v>109</v>
      </c>
      <c r="C798" s="31" t="s">
        <v>113</v>
      </c>
      <c r="D798" s="10" t="s">
        <v>120</v>
      </c>
      <c r="E798" s="33">
        <v>0.106309999999999</v>
      </c>
      <c r="F798" s="32">
        <v>100</v>
      </c>
      <c r="G798" s="33">
        <v>0.106309999999999</v>
      </c>
      <c r="H798" s="34">
        <v>1.01839320514345E-2</v>
      </c>
      <c r="I798" s="34">
        <v>1.01839320514345E-2</v>
      </c>
      <c r="J798" s="35">
        <v>7.1500000000000001E-3</v>
      </c>
      <c r="K798" s="35">
        <v>7.1500000000000001E-3</v>
      </c>
      <c r="L798" s="34">
        <v>-7.5304400689068997E-4</v>
      </c>
      <c r="M798" s="34">
        <v>-7.5304400689068997E-4</v>
      </c>
    </row>
    <row r="799" spans="1:13" ht="15" customHeight="1" x14ac:dyDescent="0.25">
      <c r="A799" s="31" t="s">
        <v>143</v>
      </c>
      <c r="B799" s="31" t="s">
        <v>102</v>
      </c>
      <c r="C799" s="31" t="s">
        <v>110</v>
      </c>
      <c r="D799" s="10" t="s">
        <v>120</v>
      </c>
      <c r="E799" s="33">
        <v>0.10625</v>
      </c>
      <c r="F799" s="32">
        <v>100</v>
      </c>
      <c r="G799" s="33">
        <v>0.10625</v>
      </c>
      <c r="H799" s="34">
        <v>1.0178155219220299E-2</v>
      </c>
      <c r="I799" s="34">
        <v>1.0178155219220299E-2</v>
      </c>
      <c r="J799" s="35">
        <v>0</v>
      </c>
      <c r="K799" s="35">
        <v>0</v>
      </c>
      <c r="L799" s="34">
        <v>0</v>
      </c>
      <c r="M799" s="34">
        <v>0</v>
      </c>
    </row>
    <row r="800" spans="1:13" ht="15" customHeight="1" x14ac:dyDescent="0.25">
      <c r="A800" s="31" t="s">
        <v>89</v>
      </c>
      <c r="B800" s="31" t="s">
        <v>102</v>
      </c>
      <c r="C800" s="31" t="s">
        <v>171</v>
      </c>
      <c r="D800" s="10" t="s">
        <v>120</v>
      </c>
      <c r="E800" s="33">
        <v>0.10585</v>
      </c>
      <c r="F800" s="32">
        <v>100</v>
      </c>
      <c r="G800" s="33">
        <v>0.10585</v>
      </c>
      <c r="H800" s="34">
        <v>1.0139643848686699E-2</v>
      </c>
      <c r="I800" s="34">
        <v>1.0139643848686699E-2</v>
      </c>
      <c r="J800" s="35">
        <v>2.7980000000000001E-2</v>
      </c>
      <c r="K800" s="35">
        <v>2.7980000000000001E-2</v>
      </c>
      <c r="L800" s="34">
        <v>-2.9436461805893901E-3</v>
      </c>
      <c r="M800" s="34">
        <v>-2.9436461805893901E-3</v>
      </c>
    </row>
    <row r="801" spans="1:13" ht="15" customHeight="1" x14ac:dyDescent="0.25">
      <c r="A801" s="31" t="s">
        <v>131</v>
      </c>
      <c r="B801" s="31" t="s">
        <v>107</v>
      </c>
      <c r="C801" s="31" t="s">
        <v>113</v>
      </c>
      <c r="D801" s="10" t="s">
        <v>120</v>
      </c>
      <c r="E801" s="33">
        <v>0.11007</v>
      </c>
      <c r="F801" s="32">
        <v>96</v>
      </c>
      <c r="G801" s="33">
        <v>0.1056672</v>
      </c>
      <c r="H801" s="34">
        <v>1.0546012780189899E-2</v>
      </c>
      <c r="I801" s="34">
        <v>1.012204464115E-2</v>
      </c>
      <c r="J801" s="35">
        <v>0</v>
      </c>
      <c r="K801" s="35">
        <v>0</v>
      </c>
      <c r="L801" s="34">
        <v>0</v>
      </c>
      <c r="M801" s="34">
        <v>0</v>
      </c>
    </row>
    <row r="802" spans="1:13" ht="15" customHeight="1" x14ac:dyDescent="0.25">
      <c r="A802" s="31" t="s">
        <v>124</v>
      </c>
      <c r="B802" s="31" t="s">
        <v>114</v>
      </c>
      <c r="C802" s="31" t="s">
        <v>103</v>
      </c>
      <c r="D802" s="10" t="s">
        <v>120</v>
      </c>
      <c r="E802" s="33">
        <v>0.10564</v>
      </c>
      <c r="F802" s="32">
        <v>100</v>
      </c>
      <c r="G802" s="33">
        <v>0.10564</v>
      </c>
      <c r="H802" s="34">
        <v>1.0119425966891899E-2</v>
      </c>
      <c r="I802" s="34">
        <v>1.0119425966891899E-2</v>
      </c>
      <c r="J802" s="35">
        <v>3.9140000000000001E-2</v>
      </c>
      <c r="K802" s="35">
        <v>3.9140000000000001E-2</v>
      </c>
      <c r="L802" s="34">
        <v>-4.1153193520715404E-3</v>
      </c>
      <c r="M802" s="34">
        <v>-4.1153193520715404E-3</v>
      </c>
    </row>
    <row r="803" spans="1:13" ht="15" customHeight="1" x14ac:dyDescent="0.25">
      <c r="A803" s="31" t="s">
        <v>138</v>
      </c>
      <c r="B803" s="31" t="s">
        <v>110</v>
      </c>
      <c r="C803" s="31" t="s">
        <v>103</v>
      </c>
      <c r="D803" s="10" t="s">
        <v>120</v>
      </c>
      <c r="E803" s="33">
        <v>0.10564</v>
      </c>
      <c r="F803" s="32">
        <v>100</v>
      </c>
      <c r="G803" s="33">
        <v>0.10564</v>
      </c>
      <c r="H803" s="34">
        <v>1.0119425966891899E-2</v>
      </c>
      <c r="I803" s="34">
        <v>1.0119425966891899E-2</v>
      </c>
      <c r="J803" s="35">
        <v>3.8E-3</v>
      </c>
      <c r="K803" s="35">
        <v>3.8E-3</v>
      </c>
      <c r="L803" s="34">
        <v>-4.00289822142685E-4</v>
      </c>
      <c r="M803" s="34">
        <v>-4.00289822142685E-4</v>
      </c>
    </row>
    <row r="804" spans="1:13" ht="15" customHeight="1" x14ac:dyDescent="0.25">
      <c r="A804" s="31" t="s">
        <v>129</v>
      </c>
      <c r="B804" s="31" t="s">
        <v>119</v>
      </c>
      <c r="C804" s="31" t="s">
        <v>178</v>
      </c>
      <c r="D804" s="10" t="s">
        <v>120</v>
      </c>
      <c r="E804" s="33">
        <v>0.1067</v>
      </c>
      <c r="F804" s="32">
        <v>99</v>
      </c>
      <c r="G804" s="33">
        <v>0.105633</v>
      </c>
      <c r="H804" s="34">
        <v>1.02214822660768E-2</v>
      </c>
      <c r="I804" s="34">
        <v>1.0118752044467799E-2</v>
      </c>
      <c r="J804" s="35">
        <v>0</v>
      </c>
      <c r="K804" s="35">
        <v>0</v>
      </c>
      <c r="L804" s="34">
        <v>0</v>
      </c>
      <c r="M804" s="34">
        <v>0</v>
      </c>
    </row>
    <row r="805" spans="1:13" ht="15" customHeight="1" x14ac:dyDescent="0.25">
      <c r="A805" s="31" t="s">
        <v>156</v>
      </c>
      <c r="B805" s="31" t="s">
        <v>104</v>
      </c>
      <c r="C805" s="31" t="s">
        <v>117</v>
      </c>
      <c r="D805" s="10" t="s">
        <v>120</v>
      </c>
      <c r="E805" s="33">
        <v>0.27790999999999999</v>
      </c>
      <c r="F805" s="32">
        <v>38</v>
      </c>
      <c r="G805" s="33">
        <v>0.1056058</v>
      </c>
      <c r="H805" s="34">
        <v>2.68415678150037E-2</v>
      </c>
      <c r="I805" s="34">
        <v>1.01161333787456E-2</v>
      </c>
      <c r="J805" s="35">
        <v>0</v>
      </c>
      <c r="K805" s="35">
        <v>0</v>
      </c>
      <c r="L805" s="34">
        <v>0</v>
      </c>
      <c r="M805" s="34">
        <v>0</v>
      </c>
    </row>
    <row r="806" spans="1:13" ht="15" customHeight="1" x14ac:dyDescent="0.25">
      <c r="A806" s="31" t="s">
        <v>151</v>
      </c>
      <c r="B806" s="31" t="s">
        <v>112</v>
      </c>
      <c r="C806" s="31" t="s">
        <v>117</v>
      </c>
      <c r="D806" s="10" t="s">
        <v>120</v>
      </c>
      <c r="E806" s="33">
        <v>0.109859999999999</v>
      </c>
      <c r="F806" s="32">
        <v>96</v>
      </c>
      <c r="G806" s="33">
        <v>0.10546559999999899</v>
      </c>
      <c r="H806" s="34">
        <v>1.05257867649461E-2</v>
      </c>
      <c r="I806" s="34">
        <v>1.0102635805014901E-2</v>
      </c>
      <c r="J806" s="35">
        <v>0</v>
      </c>
      <c r="K806" s="35">
        <v>0</v>
      </c>
      <c r="L806" s="34">
        <v>0</v>
      </c>
      <c r="M806" s="34">
        <v>0</v>
      </c>
    </row>
    <row r="807" spans="1:13" ht="15" customHeight="1" x14ac:dyDescent="0.25">
      <c r="A807" s="31" t="s">
        <v>146</v>
      </c>
      <c r="B807" s="31" t="s">
        <v>107</v>
      </c>
      <c r="C807" s="31" t="s">
        <v>174</v>
      </c>
      <c r="D807" s="10" t="s">
        <v>120</v>
      </c>
      <c r="E807" s="33">
        <v>0.11314</v>
      </c>
      <c r="F807" s="32">
        <v>93</v>
      </c>
      <c r="G807" s="33">
        <v>0.1052202</v>
      </c>
      <c r="H807" s="34">
        <v>1.08417440829908E-2</v>
      </c>
      <c r="I807" s="34">
        <v>1.00790106714352E-2</v>
      </c>
      <c r="J807" s="35">
        <v>0</v>
      </c>
      <c r="K807" s="35">
        <v>0</v>
      </c>
      <c r="L807" s="34">
        <v>0</v>
      </c>
      <c r="M807" s="34">
        <v>0</v>
      </c>
    </row>
    <row r="808" spans="1:13" ht="15" customHeight="1" x14ac:dyDescent="0.25">
      <c r="A808" s="31" t="s">
        <v>136</v>
      </c>
      <c r="B808" s="31" t="s">
        <v>106</v>
      </c>
      <c r="C808" s="31" t="s">
        <v>114</v>
      </c>
      <c r="D808" s="10" t="s">
        <v>120</v>
      </c>
      <c r="E808" s="33">
        <v>0.10519000000000001</v>
      </c>
      <c r="F808" s="32">
        <v>100</v>
      </c>
      <c r="G808" s="33">
        <v>0.10519000000000001</v>
      </c>
      <c r="H808" s="34">
        <v>1.00761032970932E-2</v>
      </c>
      <c r="I808" s="34">
        <v>1.00761032970932E-2</v>
      </c>
      <c r="J808" s="35">
        <v>2.93E-2</v>
      </c>
      <c r="K808" s="35">
        <v>2.93E-2</v>
      </c>
      <c r="L808" s="34">
        <v>-3.0823030289376298E-3</v>
      </c>
      <c r="M808" s="34">
        <v>-3.0823030289376298E-3</v>
      </c>
    </row>
    <row r="809" spans="1:13" ht="15" customHeight="1" x14ac:dyDescent="0.25">
      <c r="A809" s="31" t="s">
        <v>92</v>
      </c>
      <c r="B809" s="31" t="s">
        <v>102</v>
      </c>
      <c r="C809" s="31" t="s">
        <v>112</v>
      </c>
      <c r="D809" s="10" t="s">
        <v>120</v>
      </c>
      <c r="E809" s="33">
        <v>0.10621999999999999</v>
      </c>
      <c r="F809" s="32">
        <v>99</v>
      </c>
      <c r="G809" s="33">
        <v>0.1051578</v>
      </c>
      <c r="H809" s="34">
        <v>1.01752668155015E-2</v>
      </c>
      <c r="I809" s="34">
        <v>1.00730033906224E-2</v>
      </c>
      <c r="J809" s="35">
        <v>2.0629999999999999E-2</v>
      </c>
      <c r="K809" s="35">
        <v>2.0423699999999999E-2</v>
      </c>
      <c r="L809" s="34">
        <v>-2.1712269074285399E-3</v>
      </c>
      <c r="M809" s="34">
        <v>-2.1495379908507101E-3</v>
      </c>
    </row>
    <row r="810" spans="1:13" ht="15" customHeight="1" x14ac:dyDescent="0.25">
      <c r="A810" s="31" t="s">
        <v>144</v>
      </c>
      <c r="B810" s="31" t="s">
        <v>111</v>
      </c>
      <c r="C810" s="31" t="s">
        <v>187</v>
      </c>
      <c r="D810" s="10" t="s">
        <v>120</v>
      </c>
      <c r="E810" s="33">
        <v>0.12958</v>
      </c>
      <c r="F810" s="32">
        <v>81</v>
      </c>
      <c r="G810" s="33">
        <v>0.10495979999999901</v>
      </c>
      <c r="H810" s="34">
        <v>1.24268729051468E-2</v>
      </c>
      <c r="I810" s="34">
        <v>1.00539420630456E-2</v>
      </c>
      <c r="J810" s="35">
        <v>0</v>
      </c>
      <c r="K810" s="35">
        <v>0</v>
      </c>
      <c r="L810" s="34">
        <v>0</v>
      </c>
      <c r="M810" s="34">
        <v>0</v>
      </c>
    </row>
    <row r="811" spans="1:13" ht="15" customHeight="1" x14ac:dyDescent="0.25">
      <c r="A811" s="31" t="s">
        <v>131</v>
      </c>
      <c r="B811" s="31" t="s">
        <v>114</v>
      </c>
      <c r="C811" s="31" t="s">
        <v>112</v>
      </c>
      <c r="D811" s="10" t="s">
        <v>120</v>
      </c>
      <c r="E811" s="33">
        <v>0.10597999999999901</v>
      </c>
      <c r="F811" s="32">
        <v>99</v>
      </c>
      <c r="G811" s="33">
        <v>0.10492019999999901</v>
      </c>
      <c r="H811" s="34">
        <v>1.0152159883066199E-2</v>
      </c>
      <c r="I811" s="34">
        <v>1.00501298406956E-2</v>
      </c>
      <c r="J811" s="35">
        <v>0.17144000000000001</v>
      </c>
      <c r="K811" s="35">
        <v>0.1697256</v>
      </c>
      <c r="L811" s="34">
        <v>-1.7900848520253799E-2</v>
      </c>
      <c r="M811" s="34">
        <v>-1.7723435861148301E-2</v>
      </c>
    </row>
    <row r="812" spans="1:13" ht="15" customHeight="1" x14ac:dyDescent="0.25">
      <c r="A812" s="31" t="s">
        <v>134</v>
      </c>
      <c r="B812" s="31" t="s">
        <v>111</v>
      </c>
      <c r="C812" s="31" t="s">
        <v>110</v>
      </c>
      <c r="D812" s="10" t="s">
        <v>120</v>
      </c>
      <c r="E812" s="33">
        <v>0.13114000000000001</v>
      </c>
      <c r="F812" s="32">
        <v>80</v>
      </c>
      <c r="G812" s="33">
        <v>0.10491200000000001</v>
      </c>
      <c r="H812" s="34">
        <v>1.25774156526901E-2</v>
      </c>
      <c r="I812" s="34">
        <v>1.00493404429164E-2</v>
      </c>
      <c r="J812" s="35">
        <v>2.504E-2</v>
      </c>
      <c r="K812" s="35">
        <v>2.0032000000000001E-2</v>
      </c>
      <c r="L812" s="34">
        <v>-2.6347502488300802E-3</v>
      </c>
      <c r="M812" s="34">
        <v>-2.1083561379098199E-3</v>
      </c>
    </row>
    <row r="813" spans="1:13" ht="15" customHeight="1" x14ac:dyDescent="0.25">
      <c r="A813" s="31" t="s">
        <v>140</v>
      </c>
      <c r="B813" s="31" t="s">
        <v>119</v>
      </c>
      <c r="C813" s="31" t="s">
        <v>117</v>
      </c>
      <c r="D813" s="10" t="s">
        <v>120</v>
      </c>
      <c r="E813" s="33">
        <v>0.12342</v>
      </c>
      <c r="F813" s="32">
        <v>85</v>
      </c>
      <c r="G813" s="33">
        <v>0.104907</v>
      </c>
      <c r="H813" s="34">
        <v>1.18326407045208E-2</v>
      </c>
      <c r="I813" s="34">
        <v>1.00488591031098E-2</v>
      </c>
      <c r="J813" s="35">
        <v>1.1809999999999999E-2</v>
      </c>
      <c r="K813" s="35">
        <v>1.00384999999999E-2</v>
      </c>
      <c r="L813" s="34">
        <v>-1.24353386009945E-3</v>
      </c>
      <c r="M813" s="34">
        <v>-1.05710240960799E-3</v>
      </c>
    </row>
    <row r="814" spans="1:13" ht="15" customHeight="1" x14ac:dyDescent="0.25">
      <c r="A814" s="31" t="s">
        <v>88</v>
      </c>
      <c r="B814" s="31" t="s">
        <v>114</v>
      </c>
      <c r="C814" s="31" t="s">
        <v>103</v>
      </c>
      <c r="D814" s="10" t="s">
        <v>120</v>
      </c>
      <c r="E814" s="33">
        <v>0.10465000000000001</v>
      </c>
      <c r="F814" s="32">
        <v>100</v>
      </c>
      <c r="G814" s="33">
        <v>0.10464999999999899</v>
      </c>
      <c r="H814" s="34">
        <v>1.0024118545955901E-2</v>
      </c>
      <c r="I814" s="34">
        <v>1.0024118545955901E-2</v>
      </c>
      <c r="J814" s="35">
        <v>4.0649999999999999E-2</v>
      </c>
      <c r="K814" s="35">
        <v>4.0649999999999901E-2</v>
      </c>
      <c r="L814" s="34">
        <v>-4.2737464037787502E-3</v>
      </c>
      <c r="M814" s="34">
        <v>-4.2737464037787502E-3</v>
      </c>
    </row>
    <row r="815" spans="1:13" ht="15" customHeight="1" x14ac:dyDescent="0.25">
      <c r="A815" s="31" t="s">
        <v>135</v>
      </c>
      <c r="B815" s="31" t="s">
        <v>102</v>
      </c>
      <c r="C815" s="31" t="s">
        <v>103</v>
      </c>
      <c r="D815" s="10" t="s">
        <v>120</v>
      </c>
      <c r="E815" s="33">
        <v>0.10774</v>
      </c>
      <c r="F815" s="32">
        <v>97</v>
      </c>
      <c r="G815" s="33">
        <v>0.1045078</v>
      </c>
      <c r="H815" s="34">
        <v>1.03216229958607E-2</v>
      </c>
      <c r="I815" s="34">
        <v>1.0010429673194401E-2</v>
      </c>
      <c r="J815" s="35">
        <v>0</v>
      </c>
      <c r="K815" s="35">
        <v>0</v>
      </c>
      <c r="L815" s="34">
        <v>0</v>
      </c>
      <c r="M815" s="34">
        <v>0</v>
      </c>
    </row>
    <row r="816" spans="1:13" ht="15" customHeight="1" x14ac:dyDescent="0.25">
      <c r="A816" s="31" t="s">
        <v>89</v>
      </c>
      <c r="B816" s="31" t="s">
        <v>112</v>
      </c>
      <c r="C816" s="31" t="s">
        <v>117</v>
      </c>
      <c r="D816" s="10" t="s">
        <v>120</v>
      </c>
      <c r="E816" s="33">
        <v>0.10525999999999899</v>
      </c>
      <c r="F816" s="32">
        <v>99</v>
      </c>
      <c r="G816" s="33">
        <v>0.10420739999999901</v>
      </c>
      <c r="H816" s="34">
        <v>1.0082842257025101E-2</v>
      </c>
      <c r="I816" s="34">
        <v>9.9815122987583198E-3</v>
      </c>
      <c r="J816" s="35">
        <v>0</v>
      </c>
      <c r="K816" s="35">
        <v>0</v>
      </c>
      <c r="L816" s="34">
        <v>0</v>
      </c>
      <c r="M816" s="34">
        <v>0</v>
      </c>
    </row>
    <row r="817" spans="1:13" ht="15" customHeight="1" x14ac:dyDescent="0.25">
      <c r="A817" s="31" t="s">
        <v>88</v>
      </c>
      <c r="B817" s="31" t="s">
        <v>105</v>
      </c>
      <c r="C817" s="31" t="s">
        <v>180</v>
      </c>
      <c r="D817" s="10" t="s">
        <v>120</v>
      </c>
      <c r="E817" s="33">
        <v>0.10403</v>
      </c>
      <c r="F817" s="32">
        <v>100</v>
      </c>
      <c r="G817" s="33">
        <v>0.10403</v>
      </c>
      <c r="H817" s="34">
        <v>9.9644356495594E-3</v>
      </c>
      <c r="I817" s="34">
        <v>9.9644356495594E-3</v>
      </c>
      <c r="J817" s="35">
        <v>0</v>
      </c>
      <c r="K817" s="35">
        <v>0</v>
      </c>
      <c r="L817" s="34">
        <v>0</v>
      </c>
      <c r="M817" s="34">
        <v>0</v>
      </c>
    </row>
    <row r="818" spans="1:13" ht="15" customHeight="1" x14ac:dyDescent="0.25">
      <c r="A818" s="31" t="s">
        <v>95</v>
      </c>
      <c r="B818" s="31" t="s">
        <v>114</v>
      </c>
      <c r="C818" s="31" t="s">
        <v>107</v>
      </c>
      <c r="D818" s="10" t="s">
        <v>120</v>
      </c>
      <c r="E818" s="33">
        <v>0.10602</v>
      </c>
      <c r="F818" s="32">
        <v>98</v>
      </c>
      <c r="G818" s="33">
        <v>0.10389959999999999</v>
      </c>
      <c r="H818" s="34">
        <v>1.01560110017666E-2</v>
      </c>
      <c r="I818" s="34">
        <v>9.9518834376504106E-3</v>
      </c>
      <c r="J818" s="35">
        <v>0</v>
      </c>
      <c r="K818" s="35">
        <v>0</v>
      </c>
      <c r="L818" s="34">
        <v>0</v>
      </c>
      <c r="M818" s="34">
        <v>0</v>
      </c>
    </row>
    <row r="819" spans="1:13" ht="15" customHeight="1" x14ac:dyDescent="0.25">
      <c r="A819" s="31" t="s">
        <v>125</v>
      </c>
      <c r="B819" s="31" t="s">
        <v>119</v>
      </c>
      <c r="C819" s="31" t="s">
        <v>107</v>
      </c>
      <c r="D819" s="10" t="s">
        <v>120</v>
      </c>
      <c r="E819" s="33">
        <v>0.103729999999999</v>
      </c>
      <c r="F819" s="32">
        <v>100</v>
      </c>
      <c r="G819" s="33">
        <v>0.103729999999999</v>
      </c>
      <c r="H819" s="34">
        <v>9.9355580948226E-3</v>
      </c>
      <c r="I819" s="34">
        <v>9.9355580948226E-3</v>
      </c>
      <c r="J819" s="35">
        <v>9.8899999999999995E-3</v>
      </c>
      <c r="K819" s="35">
        <v>9.8899999999999995E-3</v>
      </c>
      <c r="L819" s="34">
        <v>-1.0414727902252599E-3</v>
      </c>
      <c r="M819" s="34">
        <v>-1.0414727902252599E-3</v>
      </c>
    </row>
    <row r="820" spans="1:13" ht="15" customHeight="1" x14ac:dyDescent="0.25">
      <c r="A820" s="31" t="s">
        <v>143</v>
      </c>
      <c r="B820" s="31" t="s">
        <v>104</v>
      </c>
      <c r="C820" s="31" t="s">
        <v>107</v>
      </c>
      <c r="D820" s="10" t="s">
        <v>120</v>
      </c>
      <c r="E820" s="33">
        <v>0.103729999999999</v>
      </c>
      <c r="F820" s="32">
        <v>100</v>
      </c>
      <c r="G820" s="33">
        <v>0.103729999999999</v>
      </c>
      <c r="H820" s="34">
        <v>9.9355580948226E-3</v>
      </c>
      <c r="I820" s="34">
        <v>9.9355580948226E-3</v>
      </c>
      <c r="J820" s="35">
        <v>0</v>
      </c>
      <c r="K820" s="35">
        <v>0</v>
      </c>
      <c r="L820" s="34">
        <v>0</v>
      </c>
      <c r="M820" s="34">
        <v>0</v>
      </c>
    </row>
    <row r="821" spans="1:13" ht="15" customHeight="1" x14ac:dyDescent="0.25">
      <c r="A821" s="31" t="s">
        <v>151</v>
      </c>
      <c r="B821" s="31" t="s">
        <v>102</v>
      </c>
      <c r="C821" s="31" t="s">
        <v>112</v>
      </c>
      <c r="D821" s="10" t="s">
        <v>120</v>
      </c>
      <c r="E821" s="33">
        <v>0.10474</v>
      </c>
      <c r="F821" s="32">
        <v>99</v>
      </c>
      <c r="G821" s="33">
        <v>0.1036926</v>
      </c>
      <c r="H821" s="34">
        <v>1.0032782485346101E-2</v>
      </c>
      <c r="I821" s="34">
        <v>9.9319580842167597E-3</v>
      </c>
      <c r="J821" s="35">
        <v>1.98199999999999E-2</v>
      </c>
      <c r="K821" s="35">
        <v>1.9621799999999998E-2</v>
      </c>
      <c r="L821" s="34">
        <v>-2.0860665528042999E-3</v>
      </c>
      <c r="M821" s="34">
        <v>-2.0652274432050302E-3</v>
      </c>
    </row>
    <row r="822" spans="1:13" ht="15" customHeight="1" x14ac:dyDescent="0.25">
      <c r="A822" s="31" t="s">
        <v>148</v>
      </c>
      <c r="B822" s="31" t="s">
        <v>112</v>
      </c>
      <c r="C822" s="31" t="s">
        <v>107</v>
      </c>
      <c r="D822" s="10" t="s">
        <v>120</v>
      </c>
      <c r="E822" s="33">
        <v>0.10369</v>
      </c>
      <c r="F822" s="32">
        <v>100</v>
      </c>
      <c r="G822" s="33">
        <v>0.10369</v>
      </c>
      <c r="H822" s="34">
        <v>9.9317078165768093E-3</v>
      </c>
      <c r="I822" s="34">
        <v>9.9317078165768093E-3</v>
      </c>
      <c r="J822" s="35">
        <v>0</v>
      </c>
      <c r="K822" s="35">
        <v>0</v>
      </c>
      <c r="L822" s="34">
        <v>0</v>
      </c>
      <c r="M822" s="34">
        <v>0</v>
      </c>
    </row>
    <row r="823" spans="1:13" ht="15" customHeight="1" x14ac:dyDescent="0.25">
      <c r="A823" s="31" t="s">
        <v>100</v>
      </c>
      <c r="B823" s="31" t="s">
        <v>107</v>
      </c>
      <c r="C823" s="31" t="s">
        <v>114</v>
      </c>
      <c r="D823" s="10" t="s">
        <v>120</v>
      </c>
      <c r="E823" s="33">
        <v>0.10369</v>
      </c>
      <c r="F823" s="32">
        <v>100</v>
      </c>
      <c r="G823" s="33">
        <v>0.10369</v>
      </c>
      <c r="H823" s="34">
        <v>9.9317078165768093E-3</v>
      </c>
      <c r="I823" s="34">
        <v>9.9317078165768093E-3</v>
      </c>
      <c r="J823" s="35">
        <v>0</v>
      </c>
      <c r="K823" s="35">
        <v>0</v>
      </c>
      <c r="L823" s="34">
        <v>0</v>
      </c>
      <c r="M823" s="34">
        <v>0</v>
      </c>
    </row>
    <row r="824" spans="1:13" ht="15" customHeight="1" x14ac:dyDescent="0.25">
      <c r="A824" s="31" t="s">
        <v>151</v>
      </c>
      <c r="B824" s="31" t="s">
        <v>109</v>
      </c>
      <c r="C824" s="31" t="s">
        <v>105</v>
      </c>
      <c r="D824" s="10" t="s">
        <v>120</v>
      </c>
      <c r="E824" s="33">
        <v>0.15447</v>
      </c>
      <c r="F824" s="32">
        <v>67</v>
      </c>
      <c r="G824" s="33">
        <v>0.1034949</v>
      </c>
      <c r="H824" s="34">
        <v>1.48314742374888E-2</v>
      </c>
      <c r="I824" s="34">
        <v>9.9129282948338098E-3</v>
      </c>
      <c r="J824" s="35">
        <v>1.0540000000000001E-2</v>
      </c>
      <c r="K824" s="35">
        <v>7.0618E-3</v>
      </c>
      <c r="L824" s="34">
        <v>-1.1098834582748899E-3</v>
      </c>
      <c r="M824" s="34">
        <v>-7.4375816414939901E-4</v>
      </c>
    </row>
    <row r="825" spans="1:13" ht="15" customHeight="1" x14ac:dyDescent="0.25">
      <c r="A825" s="31" t="s">
        <v>100</v>
      </c>
      <c r="B825" s="31" t="s">
        <v>109</v>
      </c>
      <c r="C825" s="31" t="s">
        <v>114</v>
      </c>
      <c r="D825" s="10" t="s">
        <v>120</v>
      </c>
      <c r="E825" s="33">
        <v>0.10342999999999999</v>
      </c>
      <c r="F825" s="32">
        <v>100</v>
      </c>
      <c r="G825" s="33">
        <v>0.10342999999999999</v>
      </c>
      <c r="H825" s="34">
        <v>9.9066813657717693E-3</v>
      </c>
      <c r="I825" s="34">
        <v>9.9066813657717693E-3</v>
      </c>
      <c r="J825" s="35">
        <v>0</v>
      </c>
      <c r="K825" s="35">
        <v>0</v>
      </c>
      <c r="L825" s="34">
        <v>0</v>
      </c>
      <c r="M825" s="34">
        <v>0</v>
      </c>
    </row>
    <row r="826" spans="1:13" ht="15" customHeight="1" x14ac:dyDescent="0.25">
      <c r="A826" s="31" t="s">
        <v>134</v>
      </c>
      <c r="B826" s="31" t="s">
        <v>109</v>
      </c>
      <c r="C826" s="31" t="s">
        <v>105</v>
      </c>
      <c r="D826" s="10" t="s">
        <v>120</v>
      </c>
      <c r="E826" s="33">
        <v>0.32306000000000001</v>
      </c>
      <c r="F826" s="32">
        <v>32</v>
      </c>
      <c r="G826" s="33">
        <v>0.1033792</v>
      </c>
      <c r="H826" s="34">
        <v>3.1269849712515597E-2</v>
      </c>
      <c r="I826" s="34">
        <v>9.9017916547299301E-3</v>
      </c>
      <c r="J826" s="35">
        <v>0</v>
      </c>
      <c r="K826" s="35">
        <v>0</v>
      </c>
      <c r="L826" s="34">
        <v>0</v>
      </c>
      <c r="M826" s="34">
        <v>0</v>
      </c>
    </row>
    <row r="827" spans="1:13" ht="15" customHeight="1" x14ac:dyDescent="0.25">
      <c r="A827" s="31" t="s">
        <v>148</v>
      </c>
      <c r="B827" s="31" t="s">
        <v>107</v>
      </c>
      <c r="C827" s="31" t="s">
        <v>111</v>
      </c>
      <c r="D827" s="10" t="s">
        <v>120</v>
      </c>
      <c r="E827" s="33">
        <v>0.10328</v>
      </c>
      <c r="F827" s="32">
        <v>100</v>
      </c>
      <c r="G827" s="33">
        <v>0.10328</v>
      </c>
      <c r="H827" s="34">
        <v>9.8922433108710097E-3</v>
      </c>
      <c r="I827" s="34">
        <v>9.8922433108710097E-3</v>
      </c>
      <c r="J827" s="35">
        <v>5.8659999999999997E-2</v>
      </c>
      <c r="K827" s="35">
        <v>5.8659999999999997E-2</v>
      </c>
      <c r="L827" s="34">
        <v>-6.1613881666889797E-3</v>
      </c>
      <c r="M827" s="34">
        <v>-6.1613881666889797E-3</v>
      </c>
    </row>
    <row r="828" spans="1:13" ht="15" customHeight="1" x14ac:dyDescent="0.25">
      <c r="A828" s="31" t="s">
        <v>147</v>
      </c>
      <c r="B828" s="31" t="s">
        <v>111</v>
      </c>
      <c r="C828" s="31" t="s">
        <v>112</v>
      </c>
      <c r="D828" s="10" t="s">
        <v>120</v>
      </c>
      <c r="E828" s="33">
        <v>0.10868999999999999</v>
      </c>
      <c r="F828" s="32">
        <v>95</v>
      </c>
      <c r="G828" s="33">
        <v>0.1032555</v>
      </c>
      <c r="H828" s="34">
        <v>1.0413106376234899E-2</v>
      </c>
      <c r="I828" s="34">
        <v>9.8898851148476706E-3</v>
      </c>
      <c r="J828" s="35">
        <v>0</v>
      </c>
      <c r="K828" s="35">
        <v>0</v>
      </c>
      <c r="L828" s="34">
        <v>0</v>
      </c>
      <c r="M828" s="34">
        <v>0</v>
      </c>
    </row>
    <row r="829" spans="1:13" ht="15" customHeight="1" x14ac:dyDescent="0.25">
      <c r="A829" s="31" t="s">
        <v>98</v>
      </c>
      <c r="B829" s="31" t="s">
        <v>107</v>
      </c>
      <c r="C829" s="31" t="s">
        <v>111</v>
      </c>
      <c r="D829" s="10" t="s">
        <v>120</v>
      </c>
      <c r="E829" s="33">
        <v>0.10536</v>
      </c>
      <c r="F829" s="32">
        <v>98</v>
      </c>
      <c r="G829" s="33">
        <v>0.10325279999999901</v>
      </c>
      <c r="H829" s="34">
        <v>1.0092469420634499E-2</v>
      </c>
      <c r="I829" s="34">
        <v>9.8896252323574796E-3</v>
      </c>
      <c r="J829" s="35">
        <v>6.9389999999999993E-2</v>
      </c>
      <c r="K829" s="35">
        <v>6.8002199999999999E-2</v>
      </c>
      <c r="L829" s="34">
        <v>-7.2843060781779797E-3</v>
      </c>
      <c r="M829" s="34">
        <v>-7.1391412481629501E-3</v>
      </c>
    </row>
    <row r="830" spans="1:13" ht="15" customHeight="1" x14ac:dyDescent="0.25">
      <c r="A830" s="31" t="s">
        <v>164</v>
      </c>
      <c r="B830" s="31" t="s">
        <v>110</v>
      </c>
      <c r="C830" s="31" t="s">
        <v>111</v>
      </c>
      <c r="D830" s="10" t="s">
        <v>120</v>
      </c>
      <c r="E830" s="33">
        <v>0.12745000000000001</v>
      </c>
      <c r="F830" s="32">
        <v>81</v>
      </c>
      <c r="G830" s="33">
        <v>0.10323450000000001</v>
      </c>
      <c r="H830" s="34">
        <v>1.22213602955412E-2</v>
      </c>
      <c r="I830" s="34">
        <v>9.8878638083532699E-3</v>
      </c>
      <c r="J830" s="35">
        <v>0</v>
      </c>
      <c r="K830" s="35">
        <v>0</v>
      </c>
      <c r="L830" s="34">
        <v>0</v>
      </c>
      <c r="M830" s="34">
        <v>0</v>
      </c>
    </row>
    <row r="831" spans="1:13" ht="15" customHeight="1" x14ac:dyDescent="0.25">
      <c r="A831" s="31" t="s">
        <v>140</v>
      </c>
      <c r="B831" s="31" t="s">
        <v>112</v>
      </c>
      <c r="C831" s="31" t="s">
        <v>180</v>
      </c>
      <c r="D831" s="10" t="s">
        <v>120</v>
      </c>
      <c r="E831" s="33">
        <v>0.10752</v>
      </c>
      <c r="F831" s="32">
        <v>96</v>
      </c>
      <c r="G831" s="33">
        <v>0.1032192</v>
      </c>
      <c r="H831" s="34">
        <v>1.0300438552141E-2</v>
      </c>
      <c r="I831" s="34">
        <v>9.8863911447406496E-3</v>
      </c>
      <c r="J831" s="35">
        <v>0</v>
      </c>
      <c r="K831" s="35">
        <v>0</v>
      </c>
      <c r="L831" s="34">
        <v>0</v>
      </c>
      <c r="M831" s="34">
        <v>0</v>
      </c>
    </row>
    <row r="832" spans="1:13" ht="15" customHeight="1" x14ac:dyDescent="0.25">
      <c r="A832" s="31" t="s">
        <v>132</v>
      </c>
      <c r="B832" s="31" t="s">
        <v>107</v>
      </c>
      <c r="C832" s="31" t="s">
        <v>178</v>
      </c>
      <c r="D832" s="10" t="s">
        <v>120</v>
      </c>
      <c r="E832" s="33">
        <v>0.10735</v>
      </c>
      <c r="F832" s="32">
        <v>96</v>
      </c>
      <c r="G832" s="33">
        <v>0.10305599999999999</v>
      </c>
      <c r="H832" s="34">
        <v>1.02840690589594E-2</v>
      </c>
      <c r="I832" s="34">
        <v>9.8706828664942795E-3</v>
      </c>
      <c r="J832" s="35">
        <v>0</v>
      </c>
      <c r="K832" s="35">
        <v>0</v>
      </c>
      <c r="L832" s="34">
        <v>0</v>
      </c>
      <c r="M832" s="34">
        <v>0</v>
      </c>
    </row>
    <row r="833" spans="1:13" ht="15" customHeight="1" x14ac:dyDescent="0.25">
      <c r="A833" s="31" t="s">
        <v>137</v>
      </c>
      <c r="B833" s="31" t="s">
        <v>111</v>
      </c>
      <c r="C833" s="31" t="s">
        <v>107</v>
      </c>
      <c r="D833" s="10" t="s">
        <v>120</v>
      </c>
      <c r="E833" s="33">
        <v>0.10297000000000001</v>
      </c>
      <c r="F833" s="32">
        <v>100</v>
      </c>
      <c r="G833" s="33">
        <v>0.10297000000000001</v>
      </c>
      <c r="H833" s="34">
        <v>9.8624053181712804E-3</v>
      </c>
      <c r="I833" s="34">
        <v>9.8624053181712804E-3</v>
      </c>
      <c r="J833" s="35">
        <v>2.6960000000000001E-2</v>
      </c>
      <c r="K833" s="35">
        <v>2.6960000000000001E-2</v>
      </c>
      <c r="L833" s="34">
        <v>-2.8364890437156901E-3</v>
      </c>
      <c r="M833" s="34">
        <v>-2.8364890437156901E-3</v>
      </c>
    </row>
    <row r="834" spans="1:13" ht="15" customHeight="1" x14ac:dyDescent="0.25">
      <c r="A834" s="31" t="s">
        <v>34</v>
      </c>
      <c r="B834" s="31" t="s">
        <v>109</v>
      </c>
      <c r="C834" s="31" t="s">
        <v>114</v>
      </c>
      <c r="D834" s="10" t="s">
        <v>120</v>
      </c>
      <c r="E834" s="33">
        <v>0.11439000000000001</v>
      </c>
      <c r="F834" s="32">
        <v>90</v>
      </c>
      <c r="G834" s="33">
        <v>0.102951</v>
      </c>
      <c r="H834" s="34">
        <v>1.0962180642595199E-2</v>
      </c>
      <c r="I834" s="34">
        <v>9.8605765666461807E-3</v>
      </c>
      <c r="J834" s="35">
        <v>7.6599999999999897E-3</v>
      </c>
      <c r="K834" s="35">
        <v>6.8939999999999904E-3</v>
      </c>
      <c r="L834" s="34">
        <v>-8.0673596336155995E-4</v>
      </c>
      <c r="M834" s="34">
        <v>-7.2609166272352699E-4</v>
      </c>
    </row>
    <row r="835" spans="1:13" ht="15" customHeight="1" x14ac:dyDescent="0.25">
      <c r="A835" s="31" t="s">
        <v>155</v>
      </c>
      <c r="B835" s="31" t="s">
        <v>109</v>
      </c>
      <c r="C835" s="31" t="s">
        <v>113</v>
      </c>
      <c r="D835" s="10" t="s">
        <v>120</v>
      </c>
      <c r="E835" s="33">
        <v>0.22871</v>
      </c>
      <c r="F835" s="32">
        <v>45</v>
      </c>
      <c r="G835" s="33">
        <v>0.1029195</v>
      </c>
      <c r="H835" s="34">
        <v>2.20377119250183E-2</v>
      </c>
      <c r="I835" s="34">
        <v>9.8575446964137507E-3</v>
      </c>
      <c r="J835" s="35">
        <v>7.3699999999999998E-3</v>
      </c>
      <c r="K835" s="35">
        <v>3.3165E-3</v>
      </c>
      <c r="L835" s="34">
        <v>-7.7620559685642699E-4</v>
      </c>
      <c r="M835" s="34">
        <v>-3.49367107273401E-4</v>
      </c>
    </row>
    <row r="836" spans="1:13" ht="15" customHeight="1" x14ac:dyDescent="0.25">
      <c r="A836" s="31" t="s">
        <v>165</v>
      </c>
      <c r="B836" s="31" t="s">
        <v>112</v>
      </c>
      <c r="C836" s="31" t="s">
        <v>107</v>
      </c>
      <c r="D836" s="10" t="s">
        <v>120</v>
      </c>
      <c r="E836" s="33">
        <v>0.10288</v>
      </c>
      <c r="F836" s="32">
        <v>100</v>
      </c>
      <c r="G836" s="33">
        <v>0.10288</v>
      </c>
      <c r="H836" s="34">
        <v>9.8537428402558601E-3</v>
      </c>
      <c r="I836" s="34">
        <v>9.8537428402558601E-3</v>
      </c>
      <c r="J836" s="35">
        <v>0</v>
      </c>
      <c r="K836" s="35">
        <v>0</v>
      </c>
      <c r="L836" s="34">
        <v>0</v>
      </c>
      <c r="M836" s="34">
        <v>0</v>
      </c>
    </row>
    <row r="837" spans="1:13" ht="15" customHeight="1" x14ac:dyDescent="0.25">
      <c r="A837" s="31" t="s">
        <v>98</v>
      </c>
      <c r="B837" s="31" t="s">
        <v>102</v>
      </c>
      <c r="C837" s="31" t="s">
        <v>112</v>
      </c>
      <c r="D837" s="10" t="s">
        <v>120</v>
      </c>
      <c r="E837" s="33">
        <v>0.127</v>
      </c>
      <c r="F837" s="32">
        <v>81</v>
      </c>
      <c r="G837" s="33">
        <v>0.10287</v>
      </c>
      <c r="H837" s="34">
        <v>1.2177947476593501E-2</v>
      </c>
      <c r="I837" s="34">
        <v>9.8527803472965303E-3</v>
      </c>
      <c r="J837" s="35">
        <v>0</v>
      </c>
      <c r="K837" s="35">
        <v>0</v>
      </c>
      <c r="L837" s="34">
        <v>0</v>
      </c>
      <c r="M837" s="34">
        <v>0</v>
      </c>
    </row>
    <row r="838" spans="1:13" ht="15" customHeight="1" x14ac:dyDescent="0.25">
      <c r="A838" s="31" t="s">
        <v>100</v>
      </c>
      <c r="B838" s="31" t="s">
        <v>103</v>
      </c>
      <c r="C838" s="31" t="s">
        <v>178</v>
      </c>
      <c r="D838" s="10" t="s">
        <v>120</v>
      </c>
      <c r="E838" s="33">
        <v>0.10488</v>
      </c>
      <c r="F838" s="32">
        <v>98</v>
      </c>
      <c r="G838" s="33">
        <v>0.1027824</v>
      </c>
      <c r="H838" s="34">
        <v>1.0046259872118201E-2</v>
      </c>
      <c r="I838" s="34">
        <v>9.8443489481878609E-3</v>
      </c>
      <c r="J838" s="35">
        <v>0</v>
      </c>
      <c r="K838" s="35">
        <v>0</v>
      </c>
      <c r="L838" s="34">
        <v>0</v>
      </c>
      <c r="M838" s="34">
        <v>0</v>
      </c>
    </row>
    <row r="839" spans="1:13" ht="15" customHeight="1" x14ac:dyDescent="0.25">
      <c r="A839" s="31" t="s">
        <v>123</v>
      </c>
      <c r="B839" s="31" t="s">
        <v>113</v>
      </c>
      <c r="C839" s="31" t="s">
        <v>107</v>
      </c>
      <c r="D839" s="10" t="s">
        <v>120</v>
      </c>
      <c r="E839" s="33">
        <v>0.10274</v>
      </c>
      <c r="F839" s="32">
        <v>100</v>
      </c>
      <c r="G839" s="33">
        <v>0.10274</v>
      </c>
      <c r="H839" s="34">
        <v>9.8402680223033095E-3</v>
      </c>
      <c r="I839" s="34">
        <v>9.8402680223033095E-3</v>
      </c>
      <c r="J839" s="35">
        <v>4.2700000000000004E-3</v>
      </c>
      <c r="K839" s="35">
        <v>4.2700000000000004E-3</v>
      </c>
      <c r="L839" s="34">
        <v>-4.4978821679653099E-4</v>
      </c>
      <c r="M839" s="34">
        <v>-4.4978821679653099E-4</v>
      </c>
    </row>
    <row r="840" spans="1:13" ht="15" customHeight="1" x14ac:dyDescent="0.25">
      <c r="A840" s="31" t="s">
        <v>126</v>
      </c>
      <c r="B840" s="31" t="s">
        <v>106</v>
      </c>
      <c r="C840" s="31" t="s">
        <v>178</v>
      </c>
      <c r="D840" s="10" t="s">
        <v>120</v>
      </c>
      <c r="E840" s="33">
        <v>0.12214</v>
      </c>
      <c r="F840" s="32">
        <v>84</v>
      </c>
      <c r="G840" s="33">
        <v>0.1025976</v>
      </c>
      <c r="H840" s="34">
        <v>1.1709207656732201E-2</v>
      </c>
      <c r="I840" s="34">
        <v>9.8265623919204792E-3</v>
      </c>
      <c r="J840" s="35">
        <v>0</v>
      </c>
      <c r="K840" s="35">
        <v>0</v>
      </c>
      <c r="L840" s="34">
        <v>0</v>
      </c>
      <c r="M840" s="34">
        <v>0</v>
      </c>
    </row>
    <row r="841" spans="1:13" ht="15" customHeight="1" x14ac:dyDescent="0.25">
      <c r="A841" s="31" t="s">
        <v>98</v>
      </c>
      <c r="B841" s="31" t="s">
        <v>106</v>
      </c>
      <c r="C841" s="31" t="s">
        <v>114</v>
      </c>
      <c r="D841" s="10" t="s">
        <v>120</v>
      </c>
      <c r="E841" s="33">
        <v>0.102509999999999</v>
      </c>
      <c r="F841" s="32">
        <v>100</v>
      </c>
      <c r="G841" s="33">
        <v>0.102509999999999</v>
      </c>
      <c r="H841" s="34">
        <v>9.8181312117091493E-3</v>
      </c>
      <c r="I841" s="34">
        <v>9.8181312117091493E-3</v>
      </c>
      <c r="J841" s="35">
        <v>3.2250000000000001E-2</v>
      </c>
      <c r="K841" s="35">
        <v>3.2250000000000001E-2</v>
      </c>
      <c r="L841" s="34">
        <v>-3.39211038001951E-3</v>
      </c>
      <c r="M841" s="34">
        <v>-3.39211038001951E-3</v>
      </c>
    </row>
    <row r="842" spans="1:13" ht="15" customHeight="1" x14ac:dyDescent="0.25">
      <c r="A842" s="31" t="s">
        <v>144</v>
      </c>
      <c r="B842" s="31" t="s">
        <v>111</v>
      </c>
      <c r="C842" s="31" t="s">
        <v>113</v>
      </c>
      <c r="D842" s="10" t="s">
        <v>120</v>
      </c>
      <c r="E842" s="33">
        <v>0.12333</v>
      </c>
      <c r="F842" s="32">
        <v>83</v>
      </c>
      <c r="G842" s="33">
        <v>0.10236389999999999</v>
      </c>
      <c r="H842" s="34">
        <v>1.1823961326163699E-2</v>
      </c>
      <c r="I842" s="34">
        <v>9.8040697766583699E-3</v>
      </c>
      <c r="J842" s="35">
        <v>0</v>
      </c>
      <c r="K842" s="35">
        <v>0</v>
      </c>
      <c r="L842" s="34">
        <v>0</v>
      </c>
      <c r="M842" s="34">
        <v>0</v>
      </c>
    </row>
    <row r="843" spans="1:13" ht="15" customHeight="1" x14ac:dyDescent="0.25">
      <c r="A843" s="31" t="s">
        <v>99</v>
      </c>
      <c r="B843" s="31" t="s">
        <v>119</v>
      </c>
      <c r="C843" s="31" t="s">
        <v>187</v>
      </c>
      <c r="D843" s="10" t="s">
        <v>120</v>
      </c>
      <c r="E843" s="33">
        <v>0.15977</v>
      </c>
      <c r="F843" s="32">
        <v>64</v>
      </c>
      <c r="G843" s="33">
        <v>0.10225279999999901</v>
      </c>
      <c r="H843" s="34">
        <v>1.5344239719264E-2</v>
      </c>
      <c r="I843" s="34">
        <v>9.79337705738236E-3</v>
      </c>
      <c r="J843" s="35">
        <v>0</v>
      </c>
      <c r="K843" s="35">
        <v>0</v>
      </c>
      <c r="L843" s="34">
        <v>0</v>
      </c>
      <c r="M843" s="34">
        <v>0</v>
      </c>
    </row>
    <row r="844" spans="1:13" ht="15" customHeight="1" x14ac:dyDescent="0.25">
      <c r="A844" s="31" t="s">
        <v>159</v>
      </c>
      <c r="B844" s="31" t="s">
        <v>119</v>
      </c>
      <c r="C844" s="31" t="s">
        <v>117</v>
      </c>
      <c r="D844" s="10" t="s">
        <v>120</v>
      </c>
      <c r="E844" s="33">
        <v>0.157</v>
      </c>
      <c r="F844" s="32">
        <v>65</v>
      </c>
      <c r="G844" s="33">
        <v>0.10205</v>
      </c>
      <c r="H844" s="34">
        <v>1.50762148828507E-2</v>
      </c>
      <c r="I844" s="34">
        <v>9.7738590462999007E-3</v>
      </c>
      <c r="J844" s="35">
        <v>0</v>
      </c>
      <c r="K844" s="35">
        <v>0</v>
      </c>
      <c r="L844" s="34">
        <v>0</v>
      </c>
      <c r="M844" s="34">
        <v>0</v>
      </c>
    </row>
    <row r="845" spans="1:13" ht="15" customHeight="1" x14ac:dyDescent="0.25">
      <c r="A845" s="31" t="s">
        <v>156</v>
      </c>
      <c r="B845" s="31" t="s">
        <v>114</v>
      </c>
      <c r="C845" s="31" t="s">
        <v>107</v>
      </c>
      <c r="D845" s="10" t="s">
        <v>120</v>
      </c>
      <c r="E845" s="33">
        <v>0.10203999999999901</v>
      </c>
      <c r="F845" s="32">
        <v>100</v>
      </c>
      <c r="G845" s="33">
        <v>0.10203999999999901</v>
      </c>
      <c r="H845" s="34">
        <v>9.7728966294778896E-3</v>
      </c>
      <c r="I845" s="34">
        <v>9.7728966294778896E-3</v>
      </c>
      <c r="J845" s="35">
        <v>3.3230000000000003E-2</v>
      </c>
      <c r="K845" s="35">
        <v>3.3230000000000003E-2</v>
      </c>
      <c r="L845" s="34">
        <v>-3.49500812639769E-3</v>
      </c>
      <c r="M845" s="34">
        <v>-3.49500812639769E-3</v>
      </c>
    </row>
    <row r="846" spans="1:13" ht="15" customHeight="1" x14ac:dyDescent="0.25">
      <c r="A846" s="31" t="s">
        <v>157</v>
      </c>
      <c r="B846" s="31" t="s">
        <v>109</v>
      </c>
      <c r="C846" s="31" t="s">
        <v>175</v>
      </c>
      <c r="D846" s="10" t="s">
        <v>120</v>
      </c>
      <c r="E846" s="33">
        <v>0.10198</v>
      </c>
      <c r="F846" s="32">
        <v>100</v>
      </c>
      <c r="G846" s="33">
        <v>0.10198</v>
      </c>
      <c r="H846" s="34">
        <v>9.7671221478086104E-3</v>
      </c>
      <c r="I846" s="34">
        <v>9.7671221478086104E-3</v>
      </c>
      <c r="J846" s="35">
        <v>0</v>
      </c>
      <c r="K846" s="35">
        <v>0</v>
      </c>
      <c r="L846" s="34">
        <v>0</v>
      </c>
      <c r="M846" s="34">
        <v>0</v>
      </c>
    </row>
    <row r="847" spans="1:13" ht="15" customHeight="1" x14ac:dyDescent="0.25">
      <c r="A847" s="31" t="s">
        <v>156</v>
      </c>
      <c r="B847" s="31" t="s">
        <v>105</v>
      </c>
      <c r="C847" s="31" t="s">
        <v>112</v>
      </c>
      <c r="D847" s="10" t="s">
        <v>120</v>
      </c>
      <c r="E847" s="33">
        <v>0.10378999999999999</v>
      </c>
      <c r="F847" s="32">
        <v>98</v>
      </c>
      <c r="G847" s="33">
        <v>0.1017142</v>
      </c>
      <c r="H847" s="34">
        <v>9.9413335397144902E-3</v>
      </c>
      <c r="I847" s="34">
        <v>9.7415415911803402E-3</v>
      </c>
      <c r="J847" s="35">
        <v>0</v>
      </c>
      <c r="K847" s="35">
        <v>0</v>
      </c>
      <c r="L847" s="34">
        <v>0</v>
      </c>
      <c r="M847" s="34">
        <v>0</v>
      </c>
    </row>
    <row r="848" spans="1:13" ht="15" customHeight="1" x14ac:dyDescent="0.25">
      <c r="A848" s="31" t="s">
        <v>124</v>
      </c>
      <c r="B848" s="31" t="s">
        <v>109</v>
      </c>
      <c r="C848" s="31" t="s">
        <v>104</v>
      </c>
      <c r="D848" s="10" t="s">
        <v>120</v>
      </c>
      <c r="E848" s="33">
        <v>0.10482999999999899</v>
      </c>
      <c r="F848" s="32">
        <v>97</v>
      </c>
      <c r="G848" s="33">
        <v>0.1016851</v>
      </c>
      <c r="H848" s="34">
        <v>1.0041446499055201E-2</v>
      </c>
      <c r="I848" s="34">
        <v>9.7387410504106101E-3</v>
      </c>
      <c r="J848" s="35">
        <v>0</v>
      </c>
      <c r="K848" s="35">
        <v>0</v>
      </c>
      <c r="L848" s="34">
        <v>0</v>
      </c>
      <c r="M848" s="34">
        <v>0</v>
      </c>
    </row>
    <row r="849" spans="1:13" ht="15" customHeight="1" x14ac:dyDescent="0.25">
      <c r="A849" s="31" t="s">
        <v>132</v>
      </c>
      <c r="B849" s="31" t="s">
        <v>107</v>
      </c>
      <c r="C849" s="31" t="s">
        <v>174</v>
      </c>
      <c r="D849" s="10" t="s">
        <v>120</v>
      </c>
      <c r="E849" s="33">
        <v>0.11291</v>
      </c>
      <c r="F849" s="32">
        <v>90</v>
      </c>
      <c r="G849" s="33">
        <v>0.101618999999999</v>
      </c>
      <c r="H849" s="34">
        <v>1.08195853189387E-2</v>
      </c>
      <c r="I849" s="34">
        <v>9.7323797134669602E-3</v>
      </c>
      <c r="J849" s="35">
        <v>0</v>
      </c>
      <c r="K849" s="35">
        <v>0</v>
      </c>
      <c r="L849" s="34">
        <v>0</v>
      </c>
      <c r="M849" s="34">
        <v>0</v>
      </c>
    </row>
    <row r="850" spans="1:13" ht="15" customHeight="1" x14ac:dyDescent="0.25">
      <c r="A850" s="31" t="s">
        <v>136</v>
      </c>
      <c r="B850" s="31" t="s">
        <v>106</v>
      </c>
      <c r="C850" s="31" t="s">
        <v>178</v>
      </c>
      <c r="D850" s="10" t="s">
        <v>120</v>
      </c>
      <c r="E850" s="33">
        <v>0.10147</v>
      </c>
      <c r="F850" s="32">
        <v>100</v>
      </c>
      <c r="G850" s="33">
        <v>0.10147</v>
      </c>
      <c r="H850" s="34">
        <v>9.7180403868601904E-3</v>
      </c>
      <c r="I850" s="34">
        <v>9.7180403868601904E-3</v>
      </c>
      <c r="J850" s="35">
        <v>0</v>
      </c>
      <c r="K850" s="35">
        <v>0</v>
      </c>
      <c r="L850" s="34">
        <v>0</v>
      </c>
      <c r="M850" s="34">
        <v>0</v>
      </c>
    </row>
    <row r="851" spans="1:13" ht="15" customHeight="1" x14ac:dyDescent="0.25">
      <c r="A851" s="31" t="s">
        <v>145</v>
      </c>
      <c r="B851" s="31" t="s">
        <v>112</v>
      </c>
      <c r="C851" s="31" t="s">
        <v>111</v>
      </c>
      <c r="D851" s="10" t="s">
        <v>120</v>
      </c>
      <c r="E851" s="33">
        <v>0.10674</v>
      </c>
      <c r="F851" s="32">
        <v>95</v>
      </c>
      <c r="G851" s="33">
        <v>0.10140299999999999</v>
      </c>
      <c r="H851" s="34">
        <v>1.02253336490629E-2</v>
      </c>
      <c r="I851" s="34">
        <v>9.7115925681126002E-3</v>
      </c>
      <c r="J851" s="35">
        <v>3.6760000000000001E-2</v>
      </c>
      <c r="K851" s="35">
        <v>3.4922000000000002E-2</v>
      </c>
      <c r="L851" s="34">
        <v>-3.8655619611416198E-3</v>
      </c>
      <c r="M851" s="34">
        <v>-3.67263923020011E-3</v>
      </c>
    </row>
    <row r="852" spans="1:13" ht="15" customHeight="1" x14ac:dyDescent="0.25">
      <c r="A852" s="31" t="s">
        <v>134</v>
      </c>
      <c r="B852" s="31" t="s">
        <v>119</v>
      </c>
      <c r="C852" s="31" t="s">
        <v>117</v>
      </c>
      <c r="D852" s="10" t="s">
        <v>120</v>
      </c>
      <c r="E852" s="33">
        <v>0.10342999999999999</v>
      </c>
      <c r="F852" s="32">
        <v>98</v>
      </c>
      <c r="G852" s="33">
        <v>0.10136139999999901</v>
      </c>
      <c r="H852" s="34">
        <v>9.9066813657717693E-3</v>
      </c>
      <c r="I852" s="34">
        <v>9.7075891670421691E-3</v>
      </c>
      <c r="J852" s="35">
        <v>0</v>
      </c>
      <c r="K852" s="35">
        <v>0</v>
      </c>
      <c r="L852" s="34">
        <v>0</v>
      </c>
      <c r="M852" s="34">
        <v>0</v>
      </c>
    </row>
    <row r="853" spans="1:13" ht="15" customHeight="1" x14ac:dyDescent="0.25">
      <c r="A853" s="31" t="s">
        <v>167</v>
      </c>
      <c r="B853" s="31" t="s">
        <v>119</v>
      </c>
      <c r="C853" s="31" t="s">
        <v>117</v>
      </c>
      <c r="D853" s="10" t="s">
        <v>120</v>
      </c>
      <c r="E853" s="33">
        <v>0.104409999999999</v>
      </c>
      <c r="F853" s="32">
        <v>97</v>
      </c>
      <c r="G853" s="33">
        <v>0.101277699999999</v>
      </c>
      <c r="H853" s="34">
        <v>1.0001015070913499E-2</v>
      </c>
      <c r="I853" s="34">
        <v>9.69953429519709E-3</v>
      </c>
      <c r="J853" s="35">
        <v>0</v>
      </c>
      <c r="K853" s="35">
        <v>0</v>
      </c>
      <c r="L853" s="34">
        <v>0</v>
      </c>
      <c r="M853" s="34">
        <v>0</v>
      </c>
    </row>
    <row r="854" spans="1:13" ht="15" customHeight="1" x14ac:dyDescent="0.25">
      <c r="A854" s="31" t="s">
        <v>145</v>
      </c>
      <c r="B854" s="31" t="s">
        <v>106</v>
      </c>
      <c r="C854" s="31" t="s">
        <v>114</v>
      </c>
      <c r="D854" s="10" t="s">
        <v>120</v>
      </c>
      <c r="E854" s="33">
        <v>0.1011</v>
      </c>
      <c r="F854" s="32">
        <v>100</v>
      </c>
      <c r="G854" s="33">
        <v>0.1011</v>
      </c>
      <c r="H854" s="34">
        <v>9.68243354374442E-3</v>
      </c>
      <c r="I854" s="34">
        <v>9.68243354374442E-3</v>
      </c>
      <c r="J854" s="35">
        <v>3.3300000000000003E-2</v>
      </c>
      <c r="K854" s="35">
        <v>3.3300000000000003E-2</v>
      </c>
      <c r="L854" s="34">
        <v>-3.5023575588817302E-3</v>
      </c>
      <c r="M854" s="34">
        <v>-3.5023575588817302E-3</v>
      </c>
    </row>
    <row r="855" spans="1:13" ht="15" customHeight="1" x14ac:dyDescent="0.25">
      <c r="A855" s="31" t="s">
        <v>152</v>
      </c>
      <c r="B855" s="31" t="s">
        <v>104</v>
      </c>
      <c r="C855" s="31" t="s">
        <v>107</v>
      </c>
      <c r="D855" s="10" t="s">
        <v>120</v>
      </c>
      <c r="E855" s="33">
        <v>0.10103999999999901</v>
      </c>
      <c r="F855" s="32">
        <v>100</v>
      </c>
      <c r="G855" s="33">
        <v>0.10103999999999901</v>
      </c>
      <c r="H855" s="34">
        <v>9.6766595793968905E-3</v>
      </c>
      <c r="I855" s="34">
        <v>9.6766595793968905E-3</v>
      </c>
      <c r="J855" s="35">
        <v>0</v>
      </c>
      <c r="K855" s="35">
        <v>0</v>
      </c>
      <c r="L855" s="34">
        <v>0</v>
      </c>
      <c r="M855" s="34">
        <v>0</v>
      </c>
    </row>
    <row r="856" spans="1:13" ht="15" customHeight="1" x14ac:dyDescent="0.25">
      <c r="A856" s="31" t="s">
        <v>123</v>
      </c>
      <c r="B856" s="31" t="s">
        <v>102</v>
      </c>
      <c r="C856" s="31" t="s">
        <v>111</v>
      </c>
      <c r="D856" s="10" t="s">
        <v>120</v>
      </c>
      <c r="E856" s="33">
        <v>0.10095999999999999</v>
      </c>
      <c r="F856" s="32">
        <v>100</v>
      </c>
      <c r="G856" s="33">
        <v>0.10095999999999999</v>
      </c>
      <c r="H856" s="34">
        <v>9.6689610116293904E-3</v>
      </c>
      <c r="I856" s="34">
        <v>9.6689610116293904E-3</v>
      </c>
      <c r="J856" s="35">
        <v>2.946E-2</v>
      </c>
      <c r="K856" s="35">
        <v>2.946E-2</v>
      </c>
      <c r="L856" s="34">
        <v>-3.0991086093050601E-3</v>
      </c>
      <c r="M856" s="34">
        <v>-3.0991086093050601E-3</v>
      </c>
    </row>
    <row r="857" spans="1:13" ht="15" customHeight="1" x14ac:dyDescent="0.25">
      <c r="A857" s="31" t="s">
        <v>92</v>
      </c>
      <c r="B857" s="31" t="s">
        <v>109</v>
      </c>
      <c r="C857" s="31" t="s">
        <v>105</v>
      </c>
      <c r="D857" s="10" t="s">
        <v>120</v>
      </c>
      <c r="E857" s="33">
        <v>0.14610999999999999</v>
      </c>
      <c r="F857" s="32">
        <v>69</v>
      </c>
      <c r="G857" s="33">
        <v>0.100815899999999</v>
      </c>
      <c r="H857" s="34">
        <v>1.4023185580119999E-2</v>
      </c>
      <c r="I857" s="34">
        <v>9.6550941145307993E-3</v>
      </c>
      <c r="J857" s="35">
        <v>9.7999999999999997E-3</v>
      </c>
      <c r="K857" s="35">
        <v>6.7619999999999998E-3</v>
      </c>
      <c r="L857" s="34">
        <v>-1.0320001746142401E-3</v>
      </c>
      <c r="M857" s="34">
        <v>-7.1219407619971199E-4</v>
      </c>
    </row>
    <row r="858" spans="1:13" ht="15" customHeight="1" x14ac:dyDescent="0.25">
      <c r="A858" s="31" t="s">
        <v>152</v>
      </c>
      <c r="B858" s="31" t="s">
        <v>104</v>
      </c>
      <c r="C858" s="31" t="s">
        <v>171</v>
      </c>
      <c r="D858" s="10" t="s">
        <v>120</v>
      </c>
      <c r="E858" s="33">
        <v>0.12443</v>
      </c>
      <c r="F858" s="32">
        <v>81</v>
      </c>
      <c r="G858" s="33">
        <v>0.1007883</v>
      </c>
      <c r="H858" s="34">
        <v>1.19300477232318E-2</v>
      </c>
      <c r="I858" s="34">
        <v>9.6524381587477209E-3</v>
      </c>
      <c r="J858" s="35">
        <v>0</v>
      </c>
      <c r="K858" s="35">
        <v>0</v>
      </c>
      <c r="L858" s="34">
        <v>0</v>
      </c>
      <c r="M858" s="34">
        <v>0</v>
      </c>
    </row>
    <row r="859" spans="1:13" ht="15" customHeight="1" x14ac:dyDescent="0.25">
      <c r="A859" s="31" t="s">
        <v>164</v>
      </c>
      <c r="B859" s="31" t="s">
        <v>104</v>
      </c>
      <c r="C859" s="31" t="s">
        <v>106</v>
      </c>
      <c r="D859" s="10" t="s">
        <v>120</v>
      </c>
      <c r="E859" s="33">
        <v>0.10067999999999901</v>
      </c>
      <c r="F859" s="32">
        <v>100</v>
      </c>
      <c r="G859" s="33">
        <v>0.10067999999999901</v>
      </c>
      <c r="H859" s="34">
        <v>9.6420164867025895E-3</v>
      </c>
      <c r="I859" s="34">
        <v>9.6420164867025895E-3</v>
      </c>
      <c r="J859" s="35">
        <v>0</v>
      </c>
      <c r="K859" s="35">
        <v>0</v>
      </c>
      <c r="L859" s="34">
        <v>0</v>
      </c>
      <c r="M859" s="34">
        <v>0</v>
      </c>
    </row>
    <row r="860" spans="1:13" ht="15" customHeight="1" x14ac:dyDescent="0.25">
      <c r="A860" s="31" t="s">
        <v>138</v>
      </c>
      <c r="B860" s="31" t="s">
        <v>112</v>
      </c>
      <c r="C860" s="31" t="s">
        <v>173</v>
      </c>
      <c r="D860" s="10" t="s">
        <v>120</v>
      </c>
      <c r="E860" s="33">
        <v>0.10052999999999999</v>
      </c>
      <c r="F860" s="32">
        <v>100</v>
      </c>
      <c r="G860" s="33">
        <v>0.10052999999999999</v>
      </c>
      <c r="H860" s="34">
        <v>9.6275822155633597E-3</v>
      </c>
      <c r="I860" s="34">
        <v>9.6275822155633597E-3</v>
      </c>
      <c r="J860" s="35">
        <v>0</v>
      </c>
      <c r="K860" s="35">
        <v>0</v>
      </c>
      <c r="L860" s="34">
        <v>0</v>
      </c>
      <c r="M860" s="34">
        <v>0</v>
      </c>
    </row>
    <row r="861" spans="1:13" ht="15" customHeight="1" x14ac:dyDescent="0.25">
      <c r="A861" s="31" t="s">
        <v>156</v>
      </c>
      <c r="B861" s="31" t="s">
        <v>109</v>
      </c>
      <c r="C861" s="31" t="s">
        <v>105</v>
      </c>
      <c r="D861" s="10" t="s">
        <v>120</v>
      </c>
      <c r="E861" s="33">
        <v>0.2094</v>
      </c>
      <c r="F861" s="32">
        <v>48</v>
      </c>
      <c r="G861" s="33">
        <v>0.100511999999999</v>
      </c>
      <c r="H861" s="34">
        <v>2.0158443146664099E-2</v>
      </c>
      <c r="I861" s="34">
        <v>9.6258501168939806E-3</v>
      </c>
      <c r="J861" s="35">
        <v>6.1199999999999996E-3</v>
      </c>
      <c r="K861" s="35">
        <v>2.9375999999999998E-3</v>
      </c>
      <c r="L861" s="34">
        <v>-6.4459851288289904E-4</v>
      </c>
      <c r="M861" s="34">
        <v>-3.0945915843028001E-4</v>
      </c>
    </row>
    <row r="862" spans="1:13" ht="15" customHeight="1" x14ac:dyDescent="0.25">
      <c r="A862" s="31" t="s">
        <v>165</v>
      </c>
      <c r="B862" s="31" t="s">
        <v>116</v>
      </c>
      <c r="C862" s="31" t="s">
        <v>111</v>
      </c>
      <c r="D862" s="10" t="s">
        <v>120</v>
      </c>
      <c r="E862" s="33">
        <v>0.10051</v>
      </c>
      <c r="F862" s="32">
        <v>100</v>
      </c>
      <c r="G862" s="33">
        <v>0.10051</v>
      </c>
      <c r="H862" s="34">
        <v>9.6256576616697807E-3</v>
      </c>
      <c r="I862" s="34">
        <v>9.6256576616697807E-3</v>
      </c>
      <c r="J862" s="35">
        <v>5.7250000000000002E-2</v>
      </c>
      <c r="K862" s="35">
        <v>5.7250000000000002E-2</v>
      </c>
      <c r="L862" s="34">
        <v>-6.0137341977881597E-3</v>
      </c>
      <c r="M862" s="34">
        <v>-6.0137341977881597E-3</v>
      </c>
    </row>
    <row r="863" spans="1:13" ht="15" customHeight="1" x14ac:dyDescent="0.25">
      <c r="A863" s="31" t="s">
        <v>96</v>
      </c>
      <c r="B863" s="31" t="s">
        <v>105</v>
      </c>
      <c r="C863" s="31" t="s">
        <v>180</v>
      </c>
      <c r="D863" s="10" t="s">
        <v>120</v>
      </c>
      <c r="E863" s="33">
        <v>0.10041</v>
      </c>
      <c r="F863" s="32">
        <v>100</v>
      </c>
      <c r="G863" s="33">
        <v>0.10041</v>
      </c>
      <c r="H863" s="34">
        <v>9.6160349472302897E-3</v>
      </c>
      <c r="I863" s="34">
        <v>9.6160349472302897E-3</v>
      </c>
      <c r="J863" s="35">
        <v>0</v>
      </c>
      <c r="K863" s="35">
        <v>0</v>
      </c>
      <c r="L863" s="34">
        <v>0</v>
      </c>
      <c r="M863" s="34">
        <v>0</v>
      </c>
    </row>
    <row r="864" spans="1:13" ht="15" customHeight="1" x14ac:dyDescent="0.25">
      <c r="A864" s="31" t="s">
        <v>98</v>
      </c>
      <c r="B864" s="31" t="s">
        <v>111</v>
      </c>
      <c r="C864" s="31" t="s">
        <v>112</v>
      </c>
      <c r="D864" s="10" t="s">
        <v>120</v>
      </c>
      <c r="E864" s="33">
        <v>0.10677</v>
      </c>
      <c r="F864" s="32">
        <v>94</v>
      </c>
      <c r="G864" s="33">
        <v>0.1003638</v>
      </c>
      <c r="H864" s="34">
        <v>1.02282221959384E-2</v>
      </c>
      <c r="I864" s="34">
        <v>9.6115892841330802E-3</v>
      </c>
      <c r="J864" s="35">
        <v>0</v>
      </c>
      <c r="K864" s="35">
        <v>0</v>
      </c>
      <c r="L864" s="34">
        <v>0</v>
      </c>
      <c r="M864" s="34">
        <v>0</v>
      </c>
    </row>
    <row r="865" spans="1:13" ht="15" customHeight="1" x14ac:dyDescent="0.25">
      <c r="A865" s="31" t="s">
        <v>97</v>
      </c>
      <c r="B865" s="31" t="s">
        <v>109</v>
      </c>
      <c r="C865" s="31" t="s">
        <v>105</v>
      </c>
      <c r="D865" s="10" t="s">
        <v>120</v>
      </c>
      <c r="E865" s="33">
        <v>0.1729</v>
      </c>
      <c r="F865" s="32">
        <v>58</v>
      </c>
      <c r="G865" s="33">
        <v>0.100282</v>
      </c>
      <c r="H865" s="34">
        <v>1.66156598854698E-2</v>
      </c>
      <c r="I865" s="34">
        <v>9.6037180065764397E-3</v>
      </c>
      <c r="J865" s="35">
        <v>9.2700000000000005E-3</v>
      </c>
      <c r="K865" s="35">
        <v>5.3765999999999996E-3</v>
      </c>
      <c r="L865" s="34">
        <v>-9.7621517178025897E-4</v>
      </c>
      <c r="M865" s="34">
        <v>-5.6632092821995396E-4</v>
      </c>
    </row>
    <row r="866" spans="1:13" ht="15" customHeight="1" x14ac:dyDescent="0.25">
      <c r="A866" s="31" t="s">
        <v>127</v>
      </c>
      <c r="B866" s="31" t="s">
        <v>107</v>
      </c>
      <c r="C866" s="31" t="s">
        <v>175</v>
      </c>
      <c r="D866" s="10" t="s">
        <v>120</v>
      </c>
      <c r="E866" s="33">
        <v>0.10665999999999901</v>
      </c>
      <c r="F866" s="32">
        <v>94</v>
      </c>
      <c r="G866" s="33">
        <v>0.100260399999999</v>
      </c>
      <c r="H866" s="34">
        <v>1.0217630897773699E-2</v>
      </c>
      <c r="I866" s="34">
        <v>9.6016395376590201E-3</v>
      </c>
      <c r="J866" s="35">
        <v>0</v>
      </c>
      <c r="K866" s="35">
        <v>0</v>
      </c>
      <c r="L866" s="34">
        <v>0</v>
      </c>
      <c r="M866" s="34">
        <v>0</v>
      </c>
    </row>
    <row r="867" spans="1:13" ht="15" customHeight="1" x14ac:dyDescent="0.25">
      <c r="A867" s="31" t="s">
        <v>156</v>
      </c>
      <c r="B867" s="31" t="s">
        <v>102</v>
      </c>
      <c r="C867" s="31" t="s">
        <v>175</v>
      </c>
      <c r="D867" s="10" t="s">
        <v>120</v>
      </c>
      <c r="E867" s="33">
        <v>0.1022</v>
      </c>
      <c r="F867" s="32">
        <v>98</v>
      </c>
      <c r="G867" s="33">
        <v>0.100156</v>
      </c>
      <c r="H867" s="34">
        <v>9.7882954087047305E-3</v>
      </c>
      <c r="I867" s="34">
        <v>9.5915936648789304E-3</v>
      </c>
      <c r="J867" s="35">
        <v>0</v>
      </c>
      <c r="K867" s="35">
        <v>0</v>
      </c>
      <c r="L867" s="34">
        <v>0</v>
      </c>
      <c r="M867" s="34">
        <v>0</v>
      </c>
    </row>
    <row r="868" spans="1:13" ht="15" customHeight="1" x14ac:dyDescent="0.25">
      <c r="A868" s="31" t="s">
        <v>34</v>
      </c>
      <c r="B868" s="31" t="s">
        <v>119</v>
      </c>
      <c r="C868" s="31" t="s">
        <v>112</v>
      </c>
      <c r="D868" s="10" t="s">
        <v>120</v>
      </c>
      <c r="E868" s="33">
        <v>0.11512</v>
      </c>
      <c r="F868" s="32">
        <v>87</v>
      </c>
      <c r="G868" s="33">
        <v>0.1001544</v>
      </c>
      <c r="H868" s="34">
        <v>1.103252223029E-2</v>
      </c>
      <c r="I868" s="34">
        <v>9.5914397059206902E-3</v>
      </c>
      <c r="J868" s="35">
        <v>3.5200000000000001E-3</v>
      </c>
      <c r="K868" s="35">
        <v>3.0623999999999998E-3</v>
      </c>
      <c r="L868" s="34">
        <v>-3.7080025170332898E-4</v>
      </c>
      <c r="M868" s="34">
        <v>-3.22603995287384E-4</v>
      </c>
    </row>
    <row r="869" spans="1:13" ht="15" customHeight="1" x14ac:dyDescent="0.25">
      <c r="A869" s="31" t="s">
        <v>138</v>
      </c>
      <c r="B869" s="31" t="s">
        <v>119</v>
      </c>
      <c r="C869" s="31" t="s">
        <v>112</v>
      </c>
      <c r="D869" s="10" t="s">
        <v>120</v>
      </c>
      <c r="E869" s="33">
        <v>0.10111000000000001</v>
      </c>
      <c r="F869" s="32">
        <v>99</v>
      </c>
      <c r="G869" s="33">
        <v>0.1000989</v>
      </c>
      <c r="H869" s="34">
        <v>9.6833958743458501E-3</v>
      </c>
      <c r="I869" s="34">
        <v>9.5860992690839295E-3</v>
      </c>
      <c r="J869" s="35">
        <v>1.0499999999999999E-3</v>
      </c>
      <c r="K869" s="35">
        <v>1.0394999999999901E-3</v>
      </c>
      <c r="L869" s="34">
        <v>-1.1062242232928701E-4</v>
      </c>
      <c r="M869" s="34">
        <v>-1.0951625868294E-4</v>
      </c>
    </row>
    <row r="870" spans="1:13" ht="15" customHeight="1" x14ac:dyDescent="0.25">
      <c r="A870" s="31" t="s">
        <v>147</v>
      </c>
      <c r="B870" s="31" t="s">
        <v>107</v>
      </c>
      <c r="C870" s="31" t="s">
        <v>111</v>
      </c>
      <c r="D870" s="10" t="s">
        <v>120</v>
      </c>
      <c r="E870" s="33">
        <v>0.10106999999999999</v>
      </c>
      <c r="F870" s="32">
        <v>99</v>
      </c>
      <c r="G870" s="33">
        <v>0.1000593</v>
      </c>
      <c r="H870" s="34">
        <v>9.6795465574432901E-3</v>
      </c>
      <c r="I870" s="34">
        <v>9.58228881250189E-3</v>
      </c>
      <c r="J870" s="35">
        <v>6.9339999999999999E-2</v>
      </c>
      <c r="K870" s="35">
        <v>6.8646600000000002E-2</v>
      </c>
      <c r="L870" s="34">
        <v>-7.2790764125323301E-3</v>
      </c>
      <c r="M870" s="34">
        <v>-7.20654856902602E-3</v>
      </c>
    </row>
    <row r="871" spans="1:13" ht="15" customHeight="1" x14ac:dyDescent="0.25">
      <c r="A871" s="31" t="s">
        <v>160</v>
      </c>
      <c r="B871" s="31" t="s">
        <v>113</v>
      </c>
      <c r="C871" s="31" t="s">
        <v>178</v>
      </c>
      <c r="D871" s="10" t="s">
        <v>120</v>
      </c>
      <c r="E871" s="33">
        <v>0.1053</v>
      </c>
      <c r="F871" s="32">
        <v>95</v>
      </c>
      <c r="G871" s="33">
        <v>0.100035</v>
      </c>
      <c r="H871" s="34">
        <v>1.0086693111458E-2</v>
      </c>
      <c r="I871" s="34">
        <v>9.5799505849014591E-3</v>
      </c>
      <c r="J871" s="35">
        <v>0</v>
      </c>
      <c r="K871" s="35">
        <v>0</v>
      </c>
      <c r="L871" s="34">
        <v>0</v>
      </c>
      <c r="M871" s="34">
        <v>0</v>
      </c>
    </row>
    <row r="872" spans="1:13" ht="15" customHeight="1" x14ac:dyDescent="0.25">
      <c r="A872" s="31" t="s">
        <v>146</v>
      </c>
      <c r="B872" s="31" t="s">
        <v>107</v>
      </c>
      <c r="C872" s="31" t="s">
        <v>178</v>
      </c>
      <c r="D872" s="10" t="s">
        <v>120</v>
      </c>
      <c r="E872" s="33">
        <v>0.10858</v>
      </c>
      <c r="F872" s="32">
        <v>92</v>
      </c>
      <c r="G872" s="33">
        <v>9.9893599999999999E-2</v>
      </c>
      <c r="H872" s="34">
        <v>1.04025131397325E-2</v>
      </c>
      <c r="I872" s="34">
        <v>9.5663447095122294E-3</v>
      </c>
      <c r="J872" s="35">
        <v>0</v>
      </c>
      <c r="K872" s="35">
        <v>0</v>
      </c>
      <c r="L872" s="34">
        <v>0</v>
      </c>
      <c r="M872" s="34">
        <v>0</v>
      </c>
    </row>
    <row r="873" spans="1:13" ht="15" customHeight="1" x14ac:dyDescent="0.25">
      <c r="A873" s="31" t="s">
        <v>130</v>
      </c>
      <c r="B873" s="31" t="s">
        <v>112</v>
      </c>
      <c r="C873" s="31" t="s">
        <v>117</v>
      </c>
      <c r="D873" s="10" t="s">
        <v>120</v>
      </c>
      <c r="E873" s="33">
        <v>0.12800999999999901</v>
      </c>
      <c r="F873" s="32">
        <v>78</v>
      </c>
      <c r="G873" s="33">
        <v>9.9847799999999903E-2</v>
      </c>
      <c r="H873" s="34">
        <v>1.22753877372674E-2</v>
      </c>
      <c r="I873" s="34">
        <v>9.5619377538280707E-3</v>
      </c>
      <c r="J873" s="35">
        <v>0</v>
      </c>
      <c r="K873" s="35">
        <v>0</v>
      </c>
      <c r="L873" s="34">
        <v>0</v>
      </c>
      <c r="M873" s="34">
        <v>0</v>
      </c>
    </row>
    <row r="874" spans="1:13" ht="15" customHeight="1" x14ac:dyDescent="0.25">
      <c r="A874" s="31" t="s">
        <v>137</v>
      </c>
      <c r="B874" s="31" t="s">
        <v>110</v>
      </c>
      <c r="C874" s="31" t="s">
        <v>102</v>
      </c>
      <c r="D874" s="10" t="s">
        <v>120</v>
      </c>
      <c r="E874" s="33">
        <v>9.9639999999999895E-2</v>
      </c>
      <c r="F874" s="32">
        <v>100</v>
      </c>
      <c r="G874" s="33">
        <v>9.9639999999999895E-2</v>
      </c>
      <c r="H874" s="34">
        <v>9.5419431179355405E-3</v>
      </c>
      <c r="I874" s="34">
        <v>9.5419431179355405E-3</v>
      </c>
      <c r="J874" s="35">
        <v>0</v>
      </c>
      <c r="K874" s="35">
        <v>0</v>
      </c>
      <c r="L874" s="34">
        <v>0</v>
      </c>
      <c r="M874" s="34">
        <v>0</v>
      </c>
    </row>
    <row r="875" spans="1:13" ht="15" customHeight="1" x14ac:dyDescent="0.25">
      <c r="A875" s="31" t="s">
        <v>142</v>
      </c>
      <c r="B875" s="31" t="s">
        <v>109</v>
      </c>
      <c r="C875" s="31" t="s">
        <v>171</v>
      </c>
      <c r="D875" s="10" t="s">
        <v>120</v>
      </c>
      <c r="E875" s="33">
        <v>9.9599999999999994E-2</v>
      </c>
      <c r="F875" s="32">
        <v>100</v>
      </c>
      <c r="G875" s="33">
        <v>9.9599999999999994E-2</v>
      </c>
      <c r="H875" s="34">
        <v>9.5380943403073903E-3</v>
      </c>
      <c r="I875" s="34">
        <v>9.5380943403073903E-3</v>
      </c>
      <c r="J875" s="35">
        <v>0</v>
      </c>
      <c r="K875" s="35">
        <v>0</v>
      </c>
      <c r="L875" s="34">
        <v>0</v>
      </c>
      <c r="M875" s="34">
        <v>0</v>
      </c>
    </row>
    <row r="876" spans="1:13" ht="15" customHeight="1" x14ac:dyDescent="0.25">
      <c r="A876" s="31" t="s">
        <v>145</v>
      </c>
      <c r="B876" s="31" t="s">
        <v>111</v>
      </c>
      <c r="C876" s="31" t="s">
        <v>103</v>
      </c>
      <c r="D876" s="10" t="s">
        <v>120</v>
      </c>
      <c r="E876" s="33">
        <v>0.28445999999999999</v>
      </c>
      <c r="F876" s="32">
        <v>35</v>
      </c>
      <c r="G876" s="33">
        <v>9.9560999999999997E-2</v>
      </c>
      <c r="H876" s="34">
        <v>2.74828063276117E-2</v>
      </c>
      <c r="I876" s="34">
        <v>9.5343417962472296E-3</v>
      </c>
      <c r="J876" s="35">
        <v>0</v>
      </c>
      <c r="K876" s="35">
        <v>0</v>
      </c>
      <c r="L876" s="34">
        <v>0</v>
      </c>
      <c r="M876" s="34">
        <v>0</v>
      </c>
    </row>
    <row r="877" spans="1:13" ht="15" customHeight="1" x14ac:dyDescent="0.25">
      <c r="A877" s="31" t="s">
        <v>99</v>
      </c>
      <c r="B877" s="31" t="s">
        <v>112</v>
      </c>
      <c r="C877" s="31" t="s">
        <v>180</v>
      </c>
      <c r="D877" s="10" t="s">
        <v>120</v>
      </c>
      <c r="E877" s="33">
        <v>0.10112</v>
      </c>
      <c r="F877" s="32">
        <v>98</v>
      </c>
      <c r="G877" s="33">
        <v>9.9097599999999994E-2</v>
      </c>
      <c r="H877" s="34">
        <v>9.6843582058645499E-3</v>
      </c>
      <c r="I877" s="34">
        <v>9.4897549427914694E-3</v>
      </c>
      <c r="J877" s="35">
        <v>0</v>
      </c>
      <c r="K877" s="35">
        <v>0</v>
      </c>
      <c r="L877" s="34">
        <v>0</v>
      </c>
      <c r="M877" s="34">
        <v>0</v>
      </c>
    </row>
    <row r="878" spans="1:13" ht="15" customHeight="1" x14ac:dyDescent="0.25">
      <c r="A878" s="31" t="s">
        <v>138</v>
      </c>
      <c r="B878" s="31" t="s">
        <v>106</v>
      </c>
      <c r="C878" s="31" t="s">
        <v>178</v>
      </c>
      <c r="D878" s="10" t="s">
        <v>120</v>
      </c>
      <c r="E878" s="33">
        <v>9.9049999999999999E-2</v>
      </c>
      <c r="F878" s="32">
        <v>100</v>
      </c>
      <c r="G878" s="33">
        <v>9.9049999999999999E-2</v>
      </c>
      <c r="H878" s="34">
        <v>9.4851751358377891E-3</v>
      </c>
      <c r="I878" s="34">
        <v>9.4851751358377891E-3</v>
      </c>
      <c r="J878" s="35">
        <v>0</v>
      </c>
      <c r="K878" s="35">
        <v>0</v>
      </c>
      <c r="L878" s="34">
        <v>0</v>
      </c>
      <c r="M878" s="34">
        <v>0</v>
      </c>
    </row>
    <row r="879" spans="1:13" ht="15" customHeight="1" x14ac:dyDescent="0.25">
      <c r="A879" s="31" t="s">
        <v>144</v>
      </c>
      <c r="B879" s="31" t="s">
        <v>114</v>
      </c>
      <c r="C879" s="31" t="s">
        <v>107</v>
      </c>
      <c r="D879" s="10" t="s">
        <v>120</v>
      </c>
      <c r="E879" s="33">
        <v>9.9049999999999999E-2</v>
      </c>
      <c r="F879" s="32">
        <v>100</v>
      </c>
      <c r="G879" s="33">
        <v>9.9049999999999999E-2</v>
      </c>
      <c r="H879" s="34">
        <v>9.4851751358377891E-3</v>
      </c>
      <c r="I879" s="34">
        <v>9.4851751358377891E-3</v>
      </c>
      <c r="J879" s="35">
        <v>0</v>
      </c>
      <c r="K879" s="35">
        <v>0</v>
      </c>
      <c r="L879" s="34">
        <v>0</v>
      </c>
      <c r="M879" s="34">
        <v>0</v>
      </c>
    </row>
    <row r="880" spans="1:13" ht="15" customHeight="1" x14ac:dyDescent="0.25">
      <c r="A880" s="31" t="s">
        <v>153</v>
      </c>
      <c r="B880" s="31" t="s">
        <v>119</v>
      </c>
      <c r="C880" s="31" t="s">
        <v>117</v>
      </c>
      <c r="D880" s="10" t="s">
        <v>120</v>
      </c>
      <c r="E880" s="33">
        <v>0.13027</v>
      </c>
      <c r="F880" s="32">
        <v>76</v>
      </c>
      <c r="G880" s="33">
        <v>9.9005200000000002E-2</v>
      </c>
      <c r="H880" s="34">
        <v>1.2493456359754501E-2</v>
      </c>
      <c r="I880" s="34">
        <v>9.4808647482729196E-3</v>
      </c>
      <c r="J880" s="35">
        <v>0</v>
      </c>
      <c r="K880" s="35">
        <v>0</v>
      </c>
      <c r="L880" s="34">
        <v>0</v>
      </c>
      <c r="M880" s="34">
        <v>0</v>
      </c>
    </row>
    <row r="881" spans="1:13" ht="15" customHeight="1" x14ac:dyDescent="0.25">
      <c r="A881" s="31" t="s">
        <v>123</v>
      </c>
      <c r="B881" s="31" t="s">
        <v>104</v>
      </c>
      <c r="C881" s="31" t="s">
        <v>117</v>
      </c>
      <c r="D881" s="10" t="s">
        <v>120</v>
      </c>
      <c r="E881" s="33">
        <v>0.23008000000000001</v>
      </c>
      <c r="F881" s="32">
        <v>43</v>
      </c>
      <c r="G881" s="33">
        <v>9.8934400000000006E-2</v>
      </c>
      <c r="H881" s="34">
        <v>2.2171173157559301E-2</v>
      </c>
      <c r="I881" s="34">
        <v>9.4740528340231302E-3</v>
      </c>
      <c r="J881" s="35">
        <v>7.7999999999999996E-3</v>
      </c>
      <c r="K881" s="35">
        <v>3.3539999999999898E-3</v>
      </c>
      <c r="L881" s="34">
        <v>-8.2147442711744101E-4</v>
      </c>
      <c r="M881" s="34">
        <v>-3.5331673845173602E-4</v>
      </c>
    </row>
    <row r="882" spans="1:13" ht="15" customHeight="1" x14ac:dyDescent="0.25">
      <c r="A882" s="31" t="s">
        <v>131</v>
      </c>
      <c r="B882" s="31" t="s">
        <v>104</v>
      </c>
      <c r="C882" s="31" t="s">
        <v>109</v>
      </c>
      <c r="D882" s="10" t="s">
        <v>120</v>
      </c>
      <c r="E882" s="33">
        <v>0.12675</v>
      </c>
      <c r="F882" s="32">
        <v>78</v>
      </c>
      <c r="G882" s="33">
        <v>9.8864999999999995E-2</v>
      </c>
      <c r="H882" s="34">
        <v>1.21538300483821E-2</v>
      </c>
      <c r="I882" s="34">
        <v>9.4673756632546093E-3</v>
      </c>
      <c r="J882" s="35">
        <v>0</v>
      </c>
      <c r="K882" s="35">
        <v>0</v>
      </c>
      <c r="L882" s="34">
        <v>0</v>
      </c>
      <c r="M882" s="34">
        <v>0</v>
      </c>
    </row>
    <row r="883" spans="1:13" ht="15" customHeight="1" x14ac:dyDescent="0.25">
      <c r="A883" s="31" t="s">
        <v>146</v>
      </c>
      <c r="B883" s="31" t="s">
        <v>112</v>
      </c>
      <c r="C883" s="31" t="s">
        <v>102</v>
      </c>
      <c r="D883" s="10" t="s">
        <v>120</v>
      </c>
      <c r="E883" s="33">
        <v>0.10968</v>
      </c>
      <c r="F883" s="32">
        <v>90</v>
      </c>
      <c r="G883" s="33">
        <v>9.8711999999999994E-2</v>
      </c>
      <c r="H883" s="34">
        <v>1.05084505026578E-2</v>
      </c>
      <c r="I883" s="34">
        <v>9.45265525547123E-3</v>
      </c>
      <c r="J883" s="35">
        <v>0</v>
      </c>
      <c r="K883" s="35">
        <v>0</v>
      </c>
      <c r="L883" s="34">
        <v>0</v>
      </c>
      <c r="M883" s="34">
        <v>0</v>
      </c>
    </row>
    <row r="884" spans="1:13" ht="15" customHeight="1" x14ac:dyDescent="0.25">
      <c r="A884" s="31" t="s">
        <v>165</v>
      </c>
      <c r="B884" s="31" t="s">
        <v>119</v>
      </c>
      <c r="C884" s="31" t="s">
        <v>102</v>
      </c>
      <c r="D884" s="10" t="s">
        <v>120</v>
      </c>
      <c r="E884" s="33">
        <v>0.229319999999999</v>
      </c>
      <c r="F884" s="32">
        <v>43</v>
      </c>
      <c r="G884" s="33">
        <v>9.8607599999999906E-2</v>
      </c>
      <c r="H884" s="34">
        <v>2.2097134117216401E-2</v>
      </c>
      <c r="I884" s="34">
        <v>9.4426108651346399E-3</v>
      </c>
      <c r="J884" s="35">
        <v>0</v>
      </c>
      <c r="K884" s="35">
        <v>0</v>
      </c>
      <c r="L884" s="34">
        <v>0</v>
      </c>
      <c r="M884" s="34">
        <v>0</v>
      </c>
    </row>
    <row r="885" spans="1:13" ht="15" customHeight="1" x14ac:dyDescent="0.25">
      <c r="A885" s="31" t="s">
        <v>144</v>
      </c>
      <c r="B885" s="31" t="s">
        <v>103</v>
      </c>
      <c r="C885" s="31" t="s">
        <v>114</v>
      </c>
      <c r="D885" s="10" t="s">
        <v>120</v>
      </c>
      <c r="E885" s="33">
        <v>9.8559999999999995E-2</v>
      </c>
      <c r="F885" s="32">
        <v>100</v>
      </c>
      <c r="G885" s="33">
        <v>9.8559999999999995E-2</v>
      </c>
      <c r="H885" s="34">
        <v>9.4380312720618795E-3</v>
      </c>
      <c r="I885" s="34">
        <v>9.4380312720618795E-3</v>
      </c>
      <c r="J885" s="35">
        <v>3.2129999999999999E-2</v>
      </c>
      <c r="K885" s="35">
        <v>3.2129999999999999E-2</v>
      </c>
      <c r="L885" s="34">
        <v>-3.3795099258251398E-3</v>
      </c>
      <c r="M885" s="34">
        <v>-3.3795099258251398E-3</v>
      </c>
    </row>
    <row r="886" spans="1:13" ht="15" customHeight="1" x14ac:dyDescent="0.25">
      <c r="A886" s="31" t="s">
        <v>163</v>
      </c>
      <c r="B886" s="31" t="s">
        <v>117</v>
      </c>
      <c r="C886" s="31" t="s">
        <v>114</v>
      </c>
      <c r="D886" s="10" t="s">
        <v>120</v>
      </c>
      <c r="E886" s="33">
        <v>9.8540000000000003E-2</v>
      </c>
      <c r="F886" s="32">
        <v>100</v>
      </c>
      <c r="G886" s="33">
        <v>9.8540000000000003E-2</v>
      </c>
      <c r="H886" s="34">
        <v>9.4361070794906007E-3</v>
      </c>
      <c r="I886" s="34">
        <v>9.4361070794906007E-3</v>
      </c>
      <c r="J886" s="35">
        <v>0</v>
      </c>
      <c r="K886" s="35">
        <v>0</v>
      </c>
      <c r="L886" s="34">
        <v>0</v>
      </c>
      <c r="M886" s="34">
        <v>0</v>
      </c>
    </row>
    <row r="887" spans="1:13" ht="15" customHeight="1" x14ac:dyDescent="0.25">
      <c r="A887" s="31" t="s">
        <v>148</v>
      </c>
      <c r="B887" s="31" t="s">
        <v>110</v>
      </c>
      <c r="C887" s="31" t="s">
        <v>171</v>
      </c>
      <c r="D887" s="10" t="s">
        <v>120</v>
      </c>
      <c r="E887" s="33">
        <v>0.15612000000000001</v>
      </c>
      <c r="F887" s="32">
        <v>63</v>
      </c>
      <c r="G887" s="33">
        <v>9.8355600000000001E-2</v>
      </c>
      <c r="H887" s="34">
        <v>1.49910810081466E-2</v>
      </c>
      <c r="I887" s="34">
        <v>9.4183661967925901E-3</v>
      </c>
      <c r="J887" s="35">
        <v>0</v>
      </c>
      <c r="K887" s="35">
        <v>0</v>
      </c>
      <c r="L887" s="34">
        <v>0</v>
      </c>
      <c r="M887" s="34">
        <v>0</v>
      </c>
    </row>
    <row r="888" spans="1:13" ht="15" customHeight="1" x14ac:dyDescent="0.25">
      <c r="A888" s="31" t="s">
        <v>94</v>
      </c>
      <c r="B888" s="31" t="s">
        <v>113</v>
      </c>
      <c r="C888" s="31" t="s">
        <v>187</v>
      </c>
      <c r="D888" s="10" t="s">
        <v>120</v>
      </c>
      <c r="E888" s="33">
        <v>0.121159999999999</v>
      </c>
      <c r="F888" s="32">
        <v>81</v>
      </c>
      <c r="G888" s="33">
        <v>9.8139599999999994E-2</v>
      </c>
      <c r="H888" s="34">
        <v>1.16147144070619E-2</v>
      </c>
      <c r="I888" s="34">
        <v>9.3975855159675794E-3</v>
      </c>
      <c r="J888" s="35">
        <v>0</v>
      </c>
      <c r="K888" s="35">
        <v>0</v>
      </c>
      <c r="L888" s="34">
        <v>0</v>
      </c>
      <c r="M888" s="34">
        <v>0</v>
      </c>
    </row>
    <row r="889" spans="1:13" ht="15" customHeight="1" x14ac:dyDescent="0.25">
      <c r="A889" s="31" t="s">
        <v>128</v>
      </c>
      <c r="B889" s="31" t="s">
        <v>113</v>
      </c>
      <c r="C889" s="31" t="s">
        <v>187</v>
      </c>
      <c r="D889" s="10" t="s">
        <v>120</v>
      </c>
      <c r="E889" s="33">
        <v>0.121159999999999</v>
      </c>
      <c r="F889" s="32">
        <v>81</v>
      </c>
      <c r="G889" s="33">
        <v>9.8139599999999994E-2</v>
      </c>
      <c r="H889" s="34">
        <v>1.16147144070619E-2</v>
      </c>
      <c r="I889" s="34">
        <v>9.3975855159675794E-3</v>
      </c>
      <c r="J889" s="35">
        <v>0</v>
      </c>
      <c r="K889" s="35">
        <v>0</v>
      </c>
      <c r="L889" s="34">
        <v>0</v>
      </c>
      <c r="M889" s="34">
        <v>0</v>
      </c>
    </row>
    <row r="890" spans="1:13" ht="15" customHeight="1" x14ac:dyDescent="0.25">
      <c r="A890" s="31" t="s">
        <v>88</v>
      </c>
      <c r="B890" s="31" t="s">
        <v>112</v>
      </c>
      <c r="C890" s="31" t="s">
        <v>108</v>
      </c>
      <c r="D890" s="10" t="s">
        <v>120</v>
      </c>
      <c r="E890" s="33">
        <v>0.10004</v>
      </c>
      <c r="F890" s="32">
        <v>98</v>
      </c>
      <c r="G890" s="33">
        <v>9.8039199999999896E-2</v>
      </c>
      <c r="H890" s="34">
        <v>9.5804317012491095E-3</v>
      </c>
      <c r="I890" s="34">
        <v>9.3879264932987799E-3</v>
      </c>
      <c r="J890" s="35">
        <v>1.97E-3</v>
      </c>
      <c r="K890" s="35">
        <v>1.9306E-3</v>
      </c>
      <c r="L890" s="34">
        <v>-2.0753867671452399E-4</v>
      </c>
      <c r="M890" s="34">
        <v>-2.0338832531863101E-4</v>
      </c>
    </row>
    <row r="891" spans="1:13" ht="15" customHeight="1" x14ac:dyDescent="0.25">
      <c r="A891" s="31" t="s">
        <v>89</v>
      </c>
      <c r="B891" s="31" t="s">
        <v>102</v>
      </c>
      <c r="C891" s="31" t="s">
        <v>110</v>
      </c>
      <c r="D891" s="10" t="s">
        <v>120</v>
      </c>
      <c r="E891" s="33">
        <v>9.8860000000000003E-2</v>
      </c>
      <c r="F891" s="32">
        <v>99</v>
      </c>
      <c r="G891" s="33">
        <v>9.7871399999999997E-2</v>
      </c>
      <c r="H891" s="34">
        <v>9.4668946007838706E-3</v>
      </c>
      <c r="I891" s="34">
        <v>9.3717834326556507E-3</v>
      </c>
      <c r="J891" s="35">
        <v>0</v>
      </c>
      <c r="K891" s="35">
        <v>0</v>
      </c>
      <c r="L891" s="34">
        <v>0</v>
      </c>
      <c r="M891" s="34">
        <v>0</v>
      </c>
    </row>
    <row r="892" spans="1:13" ht="15" customHeight="1" x14ac:dyDescent="0.25">
      <c r="A892" s="31" t="s">
        <v>125</v>
      </c>
      <c r="B892" s="31" t="s">
        <v>109</v>
      </c>
      <c r="C892" s="31" t="s">
        <v>114</v>
      </c>
      <c r="D892" s="10" t="s">
        <v>120</v>
      </c>
      <c r="E892" s="33">
        <v>9.7799999999999998E-2</v>
      </c>
      <c r="F892" s="32">
        <v>100</v>
      </c>
      <c r="G892" s="33">
        <v>9.7799999999999998E-2</v>
      </c>
      <c r="H892" s="34">
        <v>9.3649145328271698E-3</v>
      </c>
      <c r="I892" s="34">
        <v>9.3649145328271698E-3</v>
      </c>
      <c r="J892" s="35">
        <v>1.193E-2</v>
      </c>
      <c r="K892" s="35">
        <v>1.193E-2</v>
      </c>
      <c r="L892" s="34">
        <v>-1.25616131982775E-3</v>
      </c>
      <c r="M892" s="34">
        <v>-1.25616131982775E-3</v>
      </c>
    </row>
    <row r="893" spans="1:13" ht="15" customHeight="1" x14ac:dyDescent="0.25">
      <c r="A893" s="31" t="s">
        <v>156</v>
      </c>
      <c r="B893" s="31" t="s">
        <v>105</v>
      </c>
      <c r="C893" s="31" t="s">
        <v>103</v>
      </c>
      <c r="D893" s="10" t="s">
        <v>120</v>
      </c>
      <c r="E893" s="33">
        <v>0.16025999999999899</v>
      </c>
      <c r="F893" s="32">
        <v>61</v>
      </c>
      <c r="G893" s="33">
        <v>9.7758600000000001E-2</v>
      </c>
      <c r="H893" s="34">
        <v>1.53916594211573E-2</v>
      </c>
      <c r="I893" s="34">
        <v>9.3609317467730994E-3</v>
      </c>
      <c r="J893" s="35">
        <v>0</v>
      </c>
      <c r="K893" s="35">
        <v>0</v>
      </c>
      <c r="L893" s="34">
        <v>0</v>
      </c>
      <c r="M893" s="34">
        <v>0</v>
      </c>
    </row>
    <row r="894" spans="1:13" ht="15" customHeight="1" x14ac:dyDescent="0.25">
      <c r="A894" s="31" t="s">
        <v>98</v>
      </c>
      <c r="B894" s="31" t="s">
        <v>105</v>
      </c>
      <c r="C894" s="31" t="s">
        <v>119</v>
      </c>
      <c r="D894" s="10" t="s">
        <v>120</v>
      </c>
      <c r="E894" s="33">
        <v>0.11366</v>
      </c>
      <c r="F894" s="32">
        <v>86</v>
      </c>
      <c r="G894" s="33">
        <v>9.7747600000000004E-2</v>
      </c>
      <c r="H894" s="34">
        <v>1.08918439488465E-2</v>
      </c>
      <c r="I894" s="34">
        <v>9.3598735212370096E-3</v>
      </c>
      <c r="J894" s="35">
        <v>0</v>
      </c>
      <c r="K894" s="35">
        <v>0</v>
      </c>
      <c r="L894" s="34">
        <v>0</v>
      </c>
      <c r="M894" s="34">
        <v>0</v>
      </c>
    </row>
    <row r="895" spans="1:13" ht="15" customHeight="1" x14ac:dyDescent="0.25">
      <c r="A895" s="31" t="s">
        <v>138</v>
      </c>
      <c r="B895" s="31" t="s">
        <v>119</v>
      </c>
      <c r="C895" s="31" t="s">
        <v>102</v>
      </c>
      <c r="D895" s="10" t="s">
        <v>120</v>
      </c>
      <c r="E895" s="33">
        <v>9.8659999999999998E-2</v>
      </c>
      <c r="F895" s="32">
        <v>99</v>
      </c>
      <c r="G895" s="33">
        <v>9.7673399999999994E-2</v>
      </c>
      <c r="H895" s="34">
        <v>9.4476522899369295E-3</v>
      </c>
      <c r="I895" s="34">
        <v>9.3527353379672107E-3</v>
      </c>
      <c r="J895" s="35">
        <v>1.4599999999999999E-3</v>
      </c>
      <c r="K895" s="35">
        <v>1.4453999999999999E-3</v>
      </c>
      <c r="L895" s="34">
        <v>-1.5381452219365101E-4</v>
      </c>
      <c r="M895" s="34">
        <v>-1.5227649408933099E-4</v>
      </c>
    </row>
    <row r="896" spans="1:13" ht="15" customHeight="1" x14ac:dyDescent="0.25">
      <c r="A896" s="31" t="s">
        <v>153</v>
      </c>
      <c r="B896" s="31" t="s">
        <v>113</v>
      </c>
      <c r="C896" s="31" t="s">
        <v>104</v>
      </c>
      <c r="D896" s="10" t="s">
        <v>120</v>
      </c>
      <c r="E896" s="33">
        <v>0.10055</v>
      </c>
      <c r="F896" s="32">
        <v>97</v>
      </c>
      <c r="G896" s="33">
        <v>9.7533499999999995E-2</v>
      </c>
      <c r="H896" s="34">
        <v>9.62950677312557E-3</v>
      </c>
      <c r="I896" s="34">
        <v>9.3392768251570005E-3</v>
      </c>
      <c r="J896" s="35">
        <v>0</v>
      </c>
      <c r="K896" s="35">
        <v>0</v>
      </c>
      <c r="L896" s="34">
        <v>0</v>
      </c>
      <c r="M896" s="34">
        <v>0</v>
      </c>
    </row>
    <row r="897" spans="1:13" ht="15" customHeight="1" x14ac:dyDescent="0.25">
      <c r="A897" s="31" t="s">
        <v>167</v>
      </c>
      <c r="B897" s="31" t="s">
        <v>109</v>
      </c>
      <c r="C897" s="31" t="s">
        <v>107</v>
      </c>
      <c r="D897" s="10" t="s">
        <v>120</v>
      </c>
      <c r="E897" s="33">
        <v>0.10945000000000001</v>
      </c>
      <c r="F897" s="32">
        <v>89</v>
      </c>
      <c r="G897" s="33">
        <v>9.7410499999999997E-2</v>
      </c>
      <c r="H897" s="34">
        <v>1.04862990447678E-2</v>
      </c>
      <c r="I897" s="34">
        <v>9.3274442566357793E-3</v>
      </c>
      <c r="J897" s="35">
        <v>0</v>
      </c>
      <c r="K897" s="35">
        <v>0</v>
      </c>
      <c r="L897" s="34">
        <v>0</v>
      </c>
      <c r="M897" s="34">
        <v>0</v>
      </c>
    </row>
    <row r="898" spans="1:13" ht="15" customHeight="1" x14ac:dyDescent="0.25">
      <c r="A898" s="31" t="s">
        <v>129</v>
      </c>
      <c r="B898" s="31" t="s">
        <v>113</v>
      </c>
      <c r="C898" s="31" t="s">
        <v>117</v>
      </c>
      <c r="D898" s="10" t="s">
        <v>120</v>
      </c>
      <c r="E898" s="33">
        <v>9.7379999999999994E-2</v>
      </c>
      <c r="F898" s="32">
        <v>100</v>
      </c>
      <c r="G898" s="33">
        <v>9.7379999999999994E-2</v>
      </c>
      <c r="H898" s="34">
        <v>9.3245101859045203E-3</v>
      </c>
      <c r="I898" s="34">
        <v>9.3245101859045203E-3</v>
      </c>
      <c r="J898" s="35">
        <v>0</v>
      </c>
      <c r="K898" s="35">
        <v>0</v>
      </c>
      <c r="L898" s="34">
        <v>0</v>
      </c>
      <c r="M898" s="34">
        <v>0</v>
      </c>
    </row>
    <row r="899" spans="1:13" ht="15" customHeight="1" x14ac:dyDescent="0.25">
      <c r="A899" s="31" t="s">
        <v>145</v>
      </c>
      <c r="B899" s="31" t="s">
        <v>114</v>
      </c>
      <c r="C899" s="31" t="s">
        <v>103</v>
      </c>
      <c r="D899" s="10" t="s">
        <v>120</v>
      </c>
      <c r="E899" s="33">
        <v>0.29482999999999998</v>
      </c>
      <c r="F899" s="32">
        <v>33</v>
      </c>
      <c r="G899" s="33">
        <v>9.7293900000000003E-2</v>
      </c>
      <c r="H899" s="34">
        <v>2.8498838002214401E-2</v>
      </c>
      <c r="I899" s="34">
        <v>9.3162274945521803E-3</v>
      </c>
      <c r="J899" s="35">
        <v>1.098E-2</v>
      </c>
      <c r="K899" s="35">
        <v>3.6234000000000001E-3</v>
      </c>
      <c r="L899" s="34">
        <v>-1.1561895591393201E-3</v>
      </c>
      <c r="M899" s="34">
        <v>-3.8169043010116699E-4</v>
      </c>
    </row>
    <row r="900" spans="1:13" ht="15" customHeight="1" x14ac:dyDescent="0.25">
      <c r="A900" s="31" t="s">
        <v>159</v>
      </c>
      <c r="B900" s="31" t="s">
        <v>111</v>
      </c>
      <c r="C900" s="31" t="s">
        <v>107</v>
      </c>
      <c r="D900" s="10" t="s">
        <v>120</v>
      </c>
      <c r="E900" s="33">
        <v>9.7290000000000001E-2</v>
      </c>
      <c r="F900" s="32">
        <v>100</v>
      </c>
      <c r="G900" s="33">
        <v>9.7290000000000001E-2</v>
      </c>
      <c r="H900" s="34">
        <v>9.3158523219884996E-3</v>
      </c>
      <c r="I900" s="34">
        <v>9.3158523219884996E-3</v>
      </c>
      <c r="J900" s="35">
        <v>2.138E-2</v>
      </c>
      <c r="K900" s="35">
        <v>2.138E-2</v>
      </c>
      <c r="L900" s="34">
        <v>-2.2500726077321299E-3</v>
      </c>
      <c r="M900" s="34">
        <v>-2.2500726077321299E-3</v>
      </c>
    </row>
    <row r="901" spans="1:13" ht="15" customHeight="1" x14ac:dyDescent="0.25">
      <c r="A901" s="31" t="s">
        <v>95</v>
      </c>
      <c r="B901" s="31" t="s">
        <v>109</v>
      </c>
      <c r="C901" s="31" t="s">
        <v>105</v>
      </c>
      <c r="D901" s="10" t="s">
        <v>120</v>
      </c>
      <c r="E901" s="33">
        <v>0.33548</v>
      </c>
      <c r="F901" s="32">
        <v>29</v>
      </c>
      <c r="G901" s="33">
        <v>9.7289200000000006E-2</v>
      </c>
      <c r="H901" s="34">
        <v>3.2491340735216E-2</v>
      </c>
      <c r="I901" s="34">
        <v>9.3157753635311202E-3</v>
      </c>
      <c r="J901" s="35">
        <v>0</v>
      </c>
      <c r="K901" s="35">
        <v>0</v>
      </c>
      <c r="L901" s="34">
        <v>0</v>
      </c>
      <c r="M901" s="34">
        <v>0</v>
      </c>
    </row>
    <row r="902" spans="1:13" ht="15" customHeight="1" x14ac:dyDescent="0.25">
      <c r="A902" s="31" t="s">
        <v>159</v>
      </c>
      <c r="B902" s="31" t="s">
        <v>105</v>
      </c>
      <c r="C902" s="31" t="s">
        <v>180</v>
      </c>
      <c r="D902" s="10" t="s">
        <v>120</v>
      </c>
      <c r="E902" s="33">
        <v>9.7269999999999995E-2</v>
      </c>
      <c r="F902" s="32">
        <v>100</v>
      </c>
      <c r="G902" s="33">
        <v>9.7269999999999995E-2</v>
      </c>
      <c r="H902" s="34">
        <v>9.3139283623149202E-3</v>
      </c>
      <c r="I902" s="34">
        <v>9.3139283623149202E-3</v>
      </c>
      <c r="J902" s="35">
        <v>0</v>
      </c>
      <c r="K902" s="35">
        <v>0</v>
      </c>
      <c r="L902" s="34">
        <v>0</v>
      </c>
      <c r="M902" s="34">
        <v>0</v>
      </c>
    </row>
    <row r="903" spans="1:13" ht="15" customHeight="1" x14ac:dyDescent="0.25">
      <c r="A903" s="31" t="s">
        <v>147</v>
      </c>
      <c r="B903" s="31" t="s">
        <v>103</v>
      </c>
      <c r="C903" s="31" t="s">
        <v>111</v>
      </c>
      <c r="D903" s="10" t="s">
        <v>120</v>
      </c>
      <c r="E903" s="33">
        <v>9.7220000000000001E-2</v>
      </c>
      <c r="F903" s="32">
        <v>100</v>
      </c>
      <c r="G903" s="33">
        <v>9.7220000000000001E-2</v>
      </c>
      <c r="H903" s="34">
        <v>9.3091184791762593E-3</v>
      </c>
      <c r="I903" s="34">
        <v>9.3091184791762593E-3</v>
      </c>
      <c r="J903" s="35">
        <v>2.1090000000000001E-2</v>
      </c>
      <c r="K903" s="35">
        <v>2.1090000000000001E-2</v>
      </c>
      <c r="L903" s="34">
        <v>-2.2195863424016001E-3</v>
      </c>
      <c r="M903" s="34">
        <v>-2.2195863424016001E-3</v>
      </c>
    </row>
    <row r="904" spans="1:13" ht="15" customHeight="1" x14ac:dyDescent="0.25">
      <c r="A904" s="31" t="s">
        <v>164</v>
      </c>
      <c r="B904" s="31" t="s">
        <v>119</v>
      </c>
      <c r="C904" s="31" t="s">
        <v>103</v>
      </c>
      <c r="D904" s="10" t="s">
        <v>120</v>
      </c>
      <c r="E904" s="33">
        <v>9.7049999999999997E-2</v>
      </c>
      <c r="F904" s="32">
        <v>100</v>
      </c>
      <c r="G904" s="33">
        <v>9.7049999999999997E-2</v>
      </c>
      <c r="H904" s="34">
        <v>9.2927650479563903E-3</v>
      </c>
      <c r="I904" s="34">
        <v>9.2927650479563903E-3</v>
      </c>
      <c r="J904" s="35">
        <v>0.21176999999999899</v>
      </c>
      <c r="K904" s="35">
        <v>0.21176999999999899</v>
      </c>
      <c r="L904" s="34">
        <v>-2.2065120361436701E-2</v>
      </c>
      <c r="M904" s="34">
        <v>-2.2065120361436701E-2</v>
      </c>
    </row>
    <row r="905" spans="1:13" ht="15" customHeight="1" x14ac:dyDescent="0.25">
      <c r="A905" s="31" t="s">
        <v>154</v>
      </c>
      <c r="B905" s="31" t="s">
        <v>109</v>
      </c>
      <c r="C905" s="31" t="s">
        <v>114</v>
      </c>
      <c r="D905" s="10" t="s">
        <v>120</v>
      </c>
      <c r="E905" s="33">
        <v>0.110279999999999</v>
      </c>
      <c r="F905" s="32">
        <v>88</v>
      </c>
      <c r="G905" s="33">
        <v>9.7046399999999894E-2</v>
      </c>
      <c r="H905" s="34">
        <v>1.05662392002641E-2</v>
      </c>
      <c r="I905" s="34">
        <v>9.2924187428662305E-3</v>
      </c>
      <c r="J905" s="35">
        <v>3.6700000000000001E-3</v>
      </c>
      <c r="K905" s="35">
        <v>3.2296E-3</v>
      </c>
      <c r="L905" s="34">
        <v>-3.8659834405874101E-4</v>
      </c>
      <c r="M905" s="34">
        <v>-3.4021443530807201E-4</v>
      </c>
    </row>
    <row r="906" spans="1:13" ht="15" customHeight="1" x14ac:dyDescent="0.25">
      <c r="A906" s="31" t="s">
        <v>124</v>
      </c>
      <c r="B906" s="31" t="s">
        <v>104</v>
      </c>
      <c r="C906" s="31" t="s">
        <v>112</v>
      </c>
      <c r="D906" s="10" t="s">
        <v>120</v>
      </c>
      <c r="E906" s="33">
        <v>9.7009999999999999E-2</v>
      </c>
      <c r="F906" s="32">
        <v>100</v>
      </c>
      <c r="G906" s="33">
        <v>9.7009999999999999E-2</v>
      </c>
      <c r="H906" s="34">
        <v>9.2889172202945593E-3</v>
      </c>
      <c r="I906" s="34">
        <v>9.2889172202945593E-3</v>
      </c>
      <c r="J906" s="35">
        <v>0</v>
      </c>
      <c r="K906" s="35">
        <v>0</v>
      </c>
      <c r="L906" s="34">
        <v>0</v>
      </c>
      <c r="M906" s="34">
        <v>0</v>
      </c>
    </row>
    <row r="907" spans="1:13" ht="15" customHeight="1" x14ac:dyDescent="0.25">
      <c r="A907" s="31" t="s">
        <v>151</v>
      </c>
      <c r="B907" s="31" t="s">
        <v>113</v>
      </c>
      <c r="C907" s="31" t="s">
        <v>102</v>
      </c>
      <c r="D907" s="10" t="s">
        <v>120</v>
      </c>
      <c r="E907" s="33">
        <v>0.32307999999999998</v>
      </c>
      <c r="F907" s="32">
        <v>30</v>
      </c>
      <c r="G907" s="33">
        <v>9.6923999999999996E-2</v>
      </c>
      <c r="H907" s="34">
        <v>3.1271815524685297E-2</v>
      </c>
      <c r="I907" s="34">
        <v>9.2806444404962499E-3</v>
      </c>
      <c r="J907" s="35">
        <v>0</v>
      </c>
      <c r="K907" s="35">
        <v>0</v>
      </c>
      <c r="L907" s="34">
        <v>0</v>
      </c>
      <c r="M907" s="34">
        <v>0</v>
      </c>
    </row>
    <row r="908" spans="1:13" ht="15" customHeight="1" x14ac:dyDescent="0.25">
      <c r="A908" s="31" t="s">
        <v>151</v>
      </c>
      <c r="B908" s="31" t="s">
        <v>104</v>
      </c>
      <c r="C908" s="31" t="s">
        <v>112</v>
      </c>
      <c r="D908" s="10" t="s">
        <v>120</v>
      </c>
      <c r="E908" s="33">
        <v>9.6839999999999996E-2</v>
      </c>
      <c r="F908" s="32">
        <v>100</v>
      </c>
      <c r="G908" s="33">
        <v>9.6839999999999996E-2</v>
      </c>
      <c r="H908" s="34">
        <v>9.2725641163877697E-3</v>
      </c>
      <c r="I908" s="34">
        <v>9.2725641163877697E-3</v>
      </c>
      <c r="J908" s="35">
        <v>0</v>
      </c>
      <c r="K908" s="35">
        <v>0</v>
      </c>
      <c r="L908" s="34">
        <v>0</v>
      </c>
      <c r="M908" s="34">
        <v>0</v>
      </c>
    </row>
    <row r="909" spans="1:13" ht="15" customHeight="1" x14ac:dyDescent="0.25">
      <c r="A909" s="31" t="s">
        <v>148</v>
      </c>
      <c r="B909" s="31" t="s">
        <v>106</v>
      </c>
      <c r="C909" s="31" t="s">
        <v>114</v>
      </c>
      <c r="D909" s="10" t="s">
        <v>120</v>
      </c>
      <c r="E909" s="33">
        <v>9.6820000000000003E-2</v>
      </c>
      <c r="F909" s="32">
        <v>100</v>
      </c>
      <c r="G909" s="33">
        <v>9.6820000000000003E-2</v>
      </c>
      <c r="H909" s="34">
        <v>9.2706402392301792E-3</v>
      </c>
      <c r="I909" s="34">
        <v>9.2706402392301792E-3</v>
      </c>
      <c r="J909" s="35">
        <v>3.252E-2</v>
      </c>
      <c r="K909" s="35">
        <v>3.252E-2</v>
      </c>
      <c r="L909" s="34">
        <v>-3.4204608194832102E-3</v>
      </c>
      <c r="M909" s="34">
        <v>-3.4204608194832102E-3</v>
      </c>
    </row>
    <row r="910" spans="1:13" ht="15" customHeight="1" x14ac:dyDescent="0.25">
      <c r="A910" s="31" t="s">
        <v>152</v>
      </c>
      <c r="B910" s="31" t="s">
        <v>102</v>
      </c>
      <c r="C910" s="31" t="s">
        <v>175</v>
      </c>
      <c r="D910" s="10" t="s">
        <v>120</v>
      </c>
      <c r="E910" s="33">
        <v>0.14862</v>
      </c>
      <c r="F910" s="32">
        <v>65</v>
      </c>
      <c r="G910" s="33">
        <v>9.6602999999999994E-2</v>
      </c>
      <c r="H910" s="34">
        <v>1.42657978965394E-2</v>
      </c>
      <c r="I910" s="34">
        <v>9.2497664078268205E-3</v>
      </c>
      <c r="J910" s="35">
        <v>0</v>
      </c>
      <c r="K910" s="35">
        <v>0</v>
      </c>
      <c r="L910" s="34">
        <v>0</v>
      </c>
      <c r="M910" s="34">
        <v>0</v>
      </c>
    </row>
    <row r="911" spans="1:13" ht="15" customHeight="1" x14ac:dyDescent="0.25">
      <c r="A911" s="31" t="s">
        <v>129</v>
      </c>
      <c r="B911" s="31" t="s">
        <v>103</v>
      </c>
      <c r="C911" s="31" t="s">
        <v>180</v>
      </c>
      <c r="D911" s="10" t="s">
        <v>120</v>
      </c>
      <c r="E911" s="33">
        <v>9.6329999999999999E-2</v>
      </c>
      <c r="F911" s="32">
        <v>100</v>
      </c>
      <c r="G911" s="33">
        <v>9.6329999999999902E-2</v>
      </c>
      <c r="H911" s="34">
        <v>9.2235063944265897E-3</v>
      </c>
      <c r="I911" s="34">
        <v>9.2235063944265897E-3</v>
      </c>
      <c r="J911" s="35">
        <v>0</v>
      </c>
      <c r="K911" s="35">
        <v>0</v>
      </c>
      <c r="L911" s="34">
        <v>0</v>
      </c>
      <c r="M911" s="34">
        <v>0</v>
      </c>
    </row>
    <row r="912" spans="1:13" ht="15" customHeight="1" x14ac:dyDescent="0.25">
      <c r="A912" s="31" t="s">
        <v>137</v>
      </c>
      <c r="B912" s="31" t="s">
        <v>114</v>
      </c>
      <c r="C912" s="31" t="s">
        <v>103</v>
      </c>
      <c r="D912" s="10" t="s">
        <v>120</v>
      </c>
      <c r="E912" s="33">
        <v>9.7210000000000005E-2</v>
      </c>
      <c r="F912" s="32">
        <v>99</v>
      </c>
      <c r="G912" s="33">
        <v>9.6237900000000001E-2</v>
      </c>
      <c r="H912" s="34">
        <v>9.3081565052990298E-3</v>
      </c>
      <c r="I912" s="34">
        <v>9.2146474011869303E-3</v>
      </c>
      <c r="J912" s="35">
        <v>3.687E-2</v>
      </c>
      <c r="K912" s="35">
        <v>3.65013E-2</v>
      </c>
      <c r="L912" s="34">
        <v>-3.87710675042751E-3</v>
      </c>
      <c r="M912" s="34">
        <v>-3.8384101884233399E-3</v>
      </c>
    </row>
    <row r="913" spans="1:13" ht="15" customHeight="1" x14ac:dyDescent="0.25">
      <c r="A913" s="31" t="s">
        <v>148</v>
      </c>
      <c r="B913" s="31" t="s">
        <v>102</v>
      </c>
      <c r="C913" s="31" t="s">
        <v>112</v>
      </c>
      <c r="D913" s="10" t="s">
        <v>120</v>
      </c>
      <c r="E913" s="33">
        <v>9.8110000000000003E-2</v>
      </c>
      <c r="F913" s="32">
        <v>98</v>
      </c>
      <c r="G913" s="33">
        <v>9.6147799999999894E-2</v>
      </c>
      <c r="H913" s="34">
        <v>9.3947378263694592E-3</v>
      </c>
      <c r="I913" s="34">
        <v>9.2059808609004003E-3</v>
      </c>
      <c r="J913" s="35">
        <v>0</v>
      </c>
      <c r="K913" s="35">
        <v>0</v>
      </c>
      <c r="L913" s="34">
        <v>0</v>
      </c>
      <c r="M913" s="34">
        <v>0</v>
      </c>
    </row>
    <row r="914" spans="1:13" ht="15" customHeight="1" x14ac:dyDescent="0.25">
      <c r="A914" s="31" t="s">
        <v>48</v>
      </c>
      <c r="B914" s="31" t="s">
        <v>117</v>
      </c>
      <c r="C914" s="31" t="s">
        <v>114</v>
      </c>
      <c r="D914" s="10" t="s">
        <v>120</v>
      </c>
      <c r="E914" s="33">
        <v>9.5989999999999895E-2</v>
      </c>
      <c r="F914" s="32">
        <v>100</v>
      </c>
      <c r="G914" s="33">
        <v>9.5989999999999895E-2</v>
      </c>
      <c r="H914" s="34">
        <v>9.1908025712093E-3</v>
      </c>
      <c r="I914" s="34">
        <v>9.1908025712093E-3</v>
      </c>
      <c r="J914" s="35">
        <v>0</v>
      </c>
      <c r="K914" s="35">
        <v>0</v>
      </c>
      <c r="L914" s="34">
        <v>0</v>
      </c>
      <c r="M914" s="34">
        <v>0</v>
      </c>
    </row>
    <row r="915" spans="1:13" ht="15" customHeight="1" x14ac:dyDescent="0.25">
      <c r="A915" s="31" t="s">
        <v>154</v>
      </c>
      <c r="B915" s="31" t="s">
        <v>117</v>
      </c>
      <c r="C915" s="31" t="s">
        <v>104</v>
      </c>
      <c r="D915" s="10" t="s">
        <v>120</v>
      </c>
      <c r="E915" s="33">
        <v>0.43573000000000001</v>
      </c>
      <c r="F915" s="32">
        <v>22</v>
      </c>
      <c r="G915" s="33">
        <v>9.5860600000000004E-2</v>
      </c>
      <c r="H915" s="34">
        <v>4.2403917156467998E-2</v>
      </c>
      <c r="I915" s="34">
        <v>9.1783561592648708E-3</v>
      </c>
      <c r="J915" s="35">
        <v>0</v>
      </c>
      <c r="K915" s="35">
        <v>0</v>
      </c>
      <c r="L915" s="34">
        <v>0</v>
      </c>
      <c r="M915" s="34">
        <v>0</v>
      </c>
    </row>
    <row r="916" spans="1:13" ht="15" customHeight="1" x14ac:dyDescent="0.25">
      <c r="A916" s="31" t="s">
        <v>158</v>
      </c>
      <c r="B916" s="31" t="s">
        <v>103</v>
      </c>
      <c r="C916" s="31" t="s">
        <v>178</v>
      </c>
      <c r="D916" s="10" t="s">
        <v>120</v>
      </c>
      <c r="E916" s="33">
        <v>9.6629999999999994E-2</v>
      </c>
      <c r="F916" s="32">
        <v>99</v>
      </c>
      <c r="G916" s="33">
        <v>9.5663699999999893E-2</v>
      </c>
      <c r="H916" s="34">
        <v>9.2523635891395006E-3</v>
      </c>
      <c r="I916" s="34">
        <v>9.15941751626481E-3</v>
      </c>
      <c r="J916" s="35">
        <v>0</v>
      </c>
      <c r="K916" s="35">
        <v>0</v>
      </c>
      <c r="L916" s="34">
        <v>0</v>
      </c>
      <c r="M916" s="34">
        <v>0</v>
      </c>
    </row>
    <row r="917" spans="1:13" ht="15" customHeight="1" x14ac:dyDescent="0.25">
      <c r="A917" s="31" t="s">
        <v>164</v>
      </c>
      <c r="B917" s="31" t="s">
        <v>117</v>
      </c>
      <c r="C917" s="31" t="s">
        <v>114</v>
      </c>
      <c r="D917" s="10" t="s">
        <v>120</v>
      </c>
      <c r="E917" s="33">
        <v>9.5560000000000006E-2</v>
      </c>
      <c r="F917" s="32">
        <v>100</v>
      </c>
      <c r="G917" s="33">
        <v>9.5560000000000006E-2</v>
      </c>
      <c r="H917" s="34">
        <v>9.1494433712895305E-3</v>
      </c>
      <c r="I917" s="34">
        <v>9.1494433712895305E-3</v>
      </c>
      <c r="J917" s="35">
        <v>0</v>
      </c>
      <c r="K917" s="35">
        <v>0</v>
      </c>
      <c r="L917" s="34">
        <v>0</v>
      </c>
      <c r="M917" s="34">
        <v>0</v>
      </c>
    </row>
    <row r="918" spans="1:13" ht="15" customHeight="1" x14ac:dyDescent="0.25">
      <c r="A918" s="31" t="s">
        <v>163</v>
      </c>
      <c r="B918" s="31" t="s">
        <v>119</v>
      </c>
      <c r="C918" s="31" t="s">
        <v>171</v>
      </c>
      <c r="D918" s="10" t="s">
        <v>120</v>
      </c>
      <c r="E918" s="33">
        <v>9.5469999999999999E-2</v>
      </c>
      <c r="F918" s="32">
        <v>100</v>
      </c>
      <c r="G918" s="33">
        <v>9.5469999999999999E-2</v>
      </c>
      <c r="H918" s="34">
        <v>9.1407870090756092E-3</v>
      </c>
      <c r="I918" s="34">
        <v>9.1407870090756092E-3</v>
      </c>
      <c r="J918" s="35">
        <v>0</v>
      </c>
      <c r="K918" s="35">
        <v>0</v>
      </c>
      <c r="L918" s="34">
        <v>0</v>
      </c>
      <c r="M918" s="34">
        <v>0</v>
      </c>
    </row>
    <row r="919" spans="1:13" ht="15" customHeight="1" x14ac:dyDescent="0.25">
      <c r="A919" s="31" t="s">
        <v>129</v>
      </c>
      <c r="B919" s="31" t="s">
        <v>111</v>
      </c>
      <c r="C919" s="31" t="s">
        <v>187</v>
      </c>
      <c r="D919" s="10" t="s">
        <v>120</v>
      </c>
      <c r="E919" s="33">
        <v>0.12393</v>
      </c>
      <c r="F919" s="32">
        <v>77</v>
      </c>
      <c r="G919" s="33">
        <v>9.54261E-2</v>
      </c>
      <c r="H919" s="34">
        <v>1.18818252548651E-2</v>
      </c>
      <c r="I919" s="34">
        <v>9.1365646548941994E-3</v>
      </c>
      <c r="J919" s="35">
        <v>0</v>
      </c>
      <c r="K919" s="35">
        <v>0</v>
      </c>
      <c r="L919" s="34">
        <v>0</v>
      </c>
      <c r="M919" s="34">
        <v>0</v>
      </c>
    </row>
    <row r="920" spans="1:13" ht="15" customHeight="1" x14ac:dyDescent="0.25">
      <c r="A920" s="31" t="s">
        <v>97</v>
      </c>
      <c r="B920" s="31" t="s">
        <v>112</v>
      </c>
      <c r="C920" s="31" t="s">
        <v>182</v>
      </c>
      <c r="D920" s="10" t="s">
        <v>120</v>
      </c>
      <c r="E920" s="33">
        <v>0.17344000000000001</v>
      </c>
      <c r="F920" s="32">
        <v>55</v>
      </c>
      <c r="G920" s="33">
        <v>9.5392000000000005E-2</v>
      </c>
      <c r="H920" s="34">
        <v>1.6667983895472398E-2</v>
      </c>
      <c r="I920" s="34">
        <v>9.1332848885527992E-3</v>
      </c>
      <c r="J920" s="35">
        <v>0</v>
      </c>
      <c r="K920" s="35">
        <v>0</v>
      </c>
      <c r="L920" s="34">
        <v>0</v>
      </c>
      <c r="M920" s="34">
        <v>0</v>
      </c>
    </row>
    <row r="921" spans="1:13" ht="15" customHeight="1" x14ac:dyDescent="0.25">
      <c r="A921" s="31" t="s">
        <v>157</v>
      </c>
      <c r="B921" s="31" t="s">
        <v>119</v>
      </c>
      <c r="C921" s="31" t="s">
        <v>112</v>
      </c>
      <c r="D921" s="10" t="s">
        <v>120</v>
      </c>
      <c r="E921" s="33">
        <v>9.6269999999999994E-2</v>
      </c>
      <c r="F921" s="32">
        <v>99</v>
      </c>
      <c r="G921" s="33">
        <v>9.5307299999999998E-2</v>
      </c>
      <c r="H921" s="34">
        <v>9.2177350544973002E-3</v>
      </c>
      <c r="I921" s="34">
        <v>9.1251384182771105E-3</v>
      </c>
      <c r="J921" s="35">
        <v>2.367E-2</v>
      </c>
      <c r="K921" s="35">
        <v>2.3433300000000001E-2</v>
      </c>
      <c r="L921" s="34">
        <v>-2.4907762618884199E-3</v>
      </c>
      <c r="M921" s="34">
        <v>-2.4658992346873101E-3</v>
      </c>
    </row>
    <row r="922" spans="1:13" ht="15" customHeight="1" x14ac:dyDescent="0.25">
      <c r="A922" s="31" t="s">
        <v>166</v>
      </c>
      <c r="B922" s="31" t="s">
        <v>105</v>
      </c>
      <c r="C922" s="31" t="s">
        <v>103</v>
      </c>
      <c r="D922" s="10" t="s">
        <v>120</v>
      </c>
      <c r="E922" s="33">
        <v>9.5119999999999996E-2</v>
      </c>
      <c r="F922" s="32">
        <v>100</v>
      </c>
      <c r="G922" s="33">
        <v>9.5119999999999996E-2</v>
      </c>
      <c r="H922" s="34">
        <v>9.1071240841018499E-3</v>
      </c>
      <c r="I922" s="34">
        <v>9.1071240841018499E-3</v>
      </c>
      <c r="J922" s="35">
        <v>0</v>
      </c>
      <c r="K922" s="35">
        <v>0</v>
      </c>
      <c r="L922" s="34">
        <v>0</v>
      </c>
      <c r="M922" s="34">
        <v>0</v>
      </c>
    </row>
    <row r="923" spans="1:13" ht="15" customHeight="1" x14ac:dyDescent="0.25">
      <c r="A923" s="31" t="s">
        <v>123</v>
      </c>
      <c r="B923" s="31" t="s">
        <v>111</v>
      </c>
      <c r="C923" s="31" t="s">
        <v>110</v>
      </c>
      <c r="D923" s="10" t="s">
        <v>120</v>
      </c>
      <c r="E923" s="33">
        <v>9.5060000000000006E-2</v>
      </c>
      <c r="F923" s="32">
        <v>100</v>
      </c>
      <c r="G923" s="33">
        <v>9.5060000000000006E-2</v>
      </c>
      <c r="H923" s="34">
        <v>9.10135340971574E-3</v>
      </c>
      <c r="I923" s="34">
        <v>9.10135340971574E-3</v>
      </c>
      <c r="J923" s="35">
        <v>3.0130000000000001E-2</v>
      </c>
      <c r="K923" s="35">
        <v>3.0130000000000001E-2</v>
      </c>
      <c r="L923" s="34">
        <v>-3.1694789001264199E-3</v>
      </c>
      <c r="M923" s="34">
        <v>-3.1694789001264199E-3</v>
      </c>
    </row>
    <row r="924" spans="1:13" ht="15" customHeight="1" x14ac:dyDescent="0.25">
      <c r="A924" s="31" t="s">
        <v>129</v>
      </c>
      <c r="B924" s="31" t="s">
        <v>116</v>
      </c>
      <c r="C924" s="31" t="s">
        <v>111</v>
      </c>
      <c r="D924" s="10" t="s">
        <v>120</v>
      </c>
      <c r="E924" s="33">
        <v>9.5009999999999997E-2</v>
      </c>
      <c r="F924" s="32">
        <v>100</v>
      </c>
      <c r="G924" s="33">
        <v>9.5009999999999997E-2</v>
      </c>
      <c r="H924" s="34">
        <v>9.0965445396025101E-3</v>
      </c>
      <c r="I924" s="34">
        <v>9.0965445396025101E-3</v>
      </c>
      <c r="J924" s="35">
        <v>5.8379999999999897E-2</v>
      </c>
      <c r="K924" s="35">
        <v>5.8379999999999897E-2</v>
      </c>
      <c r="L924" s="34">
        <v>-6.1320685565984202E-3</v>
      </c>
      <c r="M924" s="34">
        <v>-6.1320685565984202E-3</v>
      </c>
    </row>
    <row r="925" spans="1:13" ht="15" customHeight="1" x14ac:dyDescent="0.25">
      <c r="A925" s="31" t="s">
        <v>130</v>
      </c>
      <c r="B925" s="31" t="s">
        <v>105</v>
      </c>
      <c r="C925" s="31" t="s">
        <v>103</v>
      </c>
      <c r="D925" s="10" t="s">
        <v>120</v>
      </c>
      <c r="E925" s="33">
        <v>9.6769999999999995E-2</v>
      </c>
      <c r="F925" s="32">
        <v>98</v>
      </c>
      <c r="G925" s="33">
        <v>9.4834600000000005E-2</v>
      </c>
      <c r="H925" s="34">
        <v>9.26583056238095E-3</v>
      </c>
      <c r="I925" s="34">
        <v>9.0796752044468507E-3</v>
      </c>
      <c r="J925" s="35">
        <v>0</v>
      </c>
      <c r="K925" s="35">
        <v>0</v>
      </c>
      <c r="L925" s="34">
        <v>0</v>
      </c>
      <c r="M925" s="34">
        <v>0</v>
      </c>
    </row>
    <row r="926" spans="1:13" ht="15" customHeight="1" x14ac:dyDescent="0.25">
      <c r="A926" s="31" t="s">
        <v>150</v>
      </c>
      <c r="B926" s="31" t="s">
        <v>103</v>
      </c>
      <c r="C926" s="31" t="s">
        <v>104</v>
      </c>
      <c r="D926" s="10" t="s">
        <v>120</v>
      </c>
      <c r="E926" s="33">
        <v>9.8710000000000006E-2</v>
      </c>
      <c r="F926" s="32">
        <v>96</v>
      </c>
      <c r="G926" s="33">
        <v>9.4761600000000001E-2</v>
      </c>
      <c r="H926" s="34">
        <v>9.4524628332615102E-3</v>
      </c>
      <c r="I926" s="34">
        <v>9.0726544126054007E-3</v>
      </c>
      <c r="J926" s="35">
        <v>1.6250000000000001E-2</v>
      </c>
      <c r="K926" s="35">
        <v>1.5599999999999999E-2</v>
      </c>
      <c r="L926" s="34">
        <v>-1.7106435579851099E-3</v>
      </c>
      <c r="M926" s="34">
        <v>-1.6422740340004099E-3</v>
      </c>
    </row>
    <row r="927" spans="1:13" ht="15" customHeight="1" x14ac:dyDescent="0.25">
      <c r="A927" s="31" t="s">
        <v>134</v>
      </c>
      <c r="B927" s="31" t="s">
        <v>103</v>
      </c>
      <c r="C927" s="31" t="s">
        <v>178</v>
      </c>
      <c r="D927" s="10" t="s">
        <v>120</v>
      </c>
      <c r="E927" s="33">
        <v>0.10278</v>
      </c>
      <c r="F927" s="32">
        <v>92</v>
      </c>
      <c r="G927" s="33">
        <v>9.4557599999999895E-2</v>
      </c>
      <c r="H927" s="34">
        <v>9.84411795194284E-3</v>
      </c>
      <c r="I927" s="34">
        <v>9.0530349245294597E-3</v>
      </c>
      <c r="J927" s="35">
        <v>0</v>
      </c>
      <c r="K927" s="35">
        <v>0</v>
      </c>
      <c r="L927" s="34">
        <v>0</v>
      </c>
      <c r="M927" s="34">
        <v>0</v>
      </c>
    </row>
    <row r="928" spans="1:13" ht="15" customHeight="1" x14ac:dyDescent="0.25">
      <c r="A928" s="31" t="s">
        <v>155</v>
      </c>
      <c r="B928" s="31" t="s">
        <v>106</v>
      </c>
      <c r="C928" s="31" t="s">
        <v>178</v>
      </c>
      <c r="D928" s="10" t="s">
        <v>120</v>
      </c>
      <c r="E928" s="33">
        <v>9.4539999999999999E-2</v>
      </c>
      <c r="F928" s="32">
        <v>100</v>
      </c>
      <c r="G928" s="33">
        <v>9.4539999999999999E-2</v>
      </c>
      <c r="H928" s="34">
        <v>9.0513422806883792E-3</v>
      </c>
      <c r="I928" s="34">
        <v>9.0513422806883792E-3</v>
      </c>
      <c r="J928" s="35">
        <v>0</v>
      </c>
      <c r="K928" s="35">
        <v>0</v>
      </c>
      <c r="L928" s="34">
        <v>0</v>
      </c>
      <c r="M928" s="34">
        <v>0</v>
      </c>
    </row>
    <row r="929" spans="1:13" ht="15" customHeight="1" x14ac:dyDescent="0.25">
      <c r="A929" s="31" t="s">
        <v>160</v>
      </c>
      <c r="B929" s="31" t="s">
        <v>119</v>
      </c>
      <c r="C929" s="31" t="s">
        <v>178</v>
      </c>
      <c r="D929" s="10" t="s">
        <v>120</v>
      </c>
      <c r="E929" s="33">
        <v>9.6439999999999998E-2</v>
      </c>
      <c r="F929" s="32">
        <v>98</v>
      </c>
      <c r="G929" s="33">
        <v>9.4511199999999906E-2</v>
      </c>
      <c r="H929" s="34">
        <v>9.2340872700165093E-3</v>
      </c>
      <c r="I929" s="34">
        <v>9.0485725059816693E-3</v>
      </c>
      <c r="J929" s="35">
        <v>0</v>
      </c>
      <c r="K929" s="35">
        <v>0</v>
      </c>
      <c r="L929" s="34">
        <v>0</v>
      </c>
      <c r="M929" s="34">
        <v>0</v>
      </c>
    </row>
    <row r="930" spans="1:13" ht="15" customHeight="1" x14ac:dyDescent="0.25">
      <c r="A930" s="31" t="s">
        <v>152</v>
      </c>
      <c r="B930" s="31" t="s">
        <v>105</v>
      </c>
      <c r="C930" s="31" t="s">
        <v>103</v>
      </c>
      <c r="D930" s="10" t="s">
        <v>120</v>
      </c>
      <c r="E930" s="33">
        <v>0.13305999999999901</v>
      </c>
      <c r="F930" s="32">
        <v>71</v>
      </c>
      <c r="G930" s="33">
        <v>9.4472599999999907E-2</v>
      </c>
      <c r="H930" s="34">
        <v>1.2762729764260501E-2</v>
      </c>
      <c r="I930" s="34">
        <v>9.0448602504165001E-3</v>
      </c>
      <c r="J930" s="35">
        <v>0</v>
      </c>
      <c r="K930" s="35">
        <v>0</v>
      </c>
      <c r="L930" s="34">
        <v>0</v>
      </c>
      <c r="M930" s="34">
        <v>0</v>
      </c>
    </row>
    <row r="931" spans="1:13" ht="15" customHeight="1" x14ac:dyDescent="0.25">
      <c r="A931" s="31" t="s">
        <v>124</v>
      </c>
      <c r="B931" s="31" t="s">
        <v>111</v>
      </c>
      <c r="C931" s="31" t="s">
        <v>103</v>
      </c>
      <c r="D931" s="10" t="s">
        <v>120</v>
      </c>
      <c r="E931" s="33">
        <v>9.4460000000000002E-2</v>
      </c>
      <c r="F931" s="32">
        <v>100</v>
      </c>
      <c r="G931" s="33">
        <v>9.4460000000000002E-2</v>
      </c>
      <c r="H931" s="34">
        <v>9.0436484808311592E-3</v>
      </c>
      <c r="I931" s="34">
        <v>9.0436484808311592E-3</v>
      </c>
      <c r="J931" s="35">
        <v>0</v>
      </c>
      <c r="K931" s="35">
        <v>0</v>
      </c>
      <c r="L931" s="34">
        <v>0</v>
      </c>
      <c r="M931" s="34">
        <v>0</v>
      </c>
    </row>
    <row r="932" spans="1:13" ht="15" customHeight="1" x14ac:dyDescent="0.25">
      <c r="A932" s="31" t="s">
        <v>88</v>
      </c>
      <c r="B932" s="31" t="s">
        <v>111</v>
      </c>
      <c r="C932" s="31" t="s">
        <v>103</v>
      </c>
      <c r="D932" s="10" t="s">
        <v>120</v>
      </c>
      <c r="E932" s="33">
        <v>9.4460000000000002E-2</v>
      </c>
      <c r="F932" s="32">
        <v>100</v>
      </c>
      <c r="G932" s="33">
        <v>9.4460000000000002E-2</v>
      </c>
      <c r="H932" s="34">
        <v>9.0436484808311592E-3</v>
      </c>
      <c r="I932" s="34">
        <v>9.0436484808311592E-3</v>
      </c>
      <c r="J932" s="35">
        <v>0</v>
      </c>
      <c r="K932" s="35">
        <v>0</v>
      </c>
      <c r="L932" s="34">
        <v>0</v>
      </c>
      <c r="M932" s="34">
        <v>0</v>
      </c>
    </row>
    <row r="933" spans="1:13" ht="15" customHeight="1" x14ac:dyDescent="0.25">
      <c r="A933" s="31" t="s">
        <v>134</v>
      </c>
      <c r="B933" s="31" t="s">
        <v>114</v>
      </c>
      <c r="C933" s="31" t="s">
        <v>107</v>
      </c>
      <c r="D933" s="10" t="s">
        <v>120</v>
      </c>
      <c r="E933" s="33">
        <v>0.10047</v>
      </c>
      <c r="F933" s="32">
        <v>94</v>
      </c>
      <c r="G933" s="33">
        <v>9.4441800000000006E-2</v>
      </c>
      <c r="H933" s="34">
        <v>9.6218085648882498E-3</v>
      </c>
      <c r="I933" s="34">
        <v>9.0418981495545801E-3</v>
      </c>
      <c r="J933" s="35">
        <v>0</v>
      </c>
      <c r="K933" s="35">
        <v>0</v>
      </c>
      <c r="L933" s="34">
        <v>0</v>
      </c>
      <c r="M933" s="34">
        <v>0</v>
      </c>
    </row>
    <row r="934" spans="1:13" ht="15" customHeight="1" x14ac:dyDescent="0.25">
      <c r="A934" s="31" t="s">
        <v>95</v>
      </c>
      <c r="B934" s="31" t="s">
        <v>118</v>
      </c>
      <c r="C934" s="31" t="s">
        <v>117</v>
      </c>
      <c r="D934" s="10" t="s">
        <v>120</v>
      </c>
      <c r="E934" s="33">
        <v>9.4369999999999996E-2</v>
      </c>
      <c r="F934" s="32">
        <v>100</v>
      </c>
      <c r="G934" s="33">
        <v>9.4369999999999996E-2</v>
      </c>
      <c r="H934" s="34">
        <v>9.0349930261128808E-3</v>
      </c>
      <c r="I934" s="34">
        <v>9.0349930261128808E-3</v>
      </c>
      <c r="J934" s="35">
        <v>0.11366999999999999</v>
      </c>
      <c r="K934" s="35">
        <v>0.11366999999999999</v>
      </c>
      <c r="L934" s="34">
        <v>-1.1904899020860501E-2</v>
      </c>
      <c r="M934" s="34">
        <v>-1.1904899020860501E-2</v>
      </c>
    </row>
    <row r="935" spans="1:13" ht="15" customHeight="1" x14ac:dyDescent="0.25">
      <c r="A935" s="31" t="s">
        <v>134</v>
      </c>
      <c r="B935" s="31" t="s">
        <v>111</v>
      </c>
      <c r="C935" s="31" t="s">
        <v>113</v>
      </c>
      <c r="D935" s="10" t="s">
        <v>120</v>
      </c>
      <c r="E935" s="33">
        <v>0.10145</v>
      </c>
      <c r="F935" s="32">
        <v>93</v>
      </c>
      <c r="G935" s="33">
        <v>9.4348499999999905E-2</v>
      </c>
      <c r="H935" s="34">
        <v>9.71611566053498E-3</v>
      </c>
      <c r="I935" s="34">
        <v>9.0329253451393293E-3</v>
      </c>
      <c r="J935" s="35">
        <v>0</v>
      </c>
      <c r="K935" s="35">
        <v>0</v>
      </c>
      <c r="L935" s="34">
        <v>0</v>
      </c>
      <c r="M935" s="34">
        <v>0</v>
      </c>
    </row>
    <row r="936" spans="1:13" ht="15" customHeight="1" x14ac:dyDescent="0.25">
      <c r="A936" s="31" t="s">
        <v>154</v>
      </c>
      <c r="B936" s="31" t="s">
        <v>109</v>
      </c>
      <c r="C936" s="31" t="s">
        <v>107</v>
      </c>
      <c r="D936" s="10" t="s">
        <v>120</v>
      </c>
      <c r="E936" s="33">
        <v>0.10717</v>
      </c>
      <c r="F936" s="32">
        <v>88</v>
      </c>
      <c r="G936" s="33">
        <v>9.4309599999999993E-2</v>
      </c>
      <c r="H936" s="34">
        <v>1.02667369435036E-2</v>
      </c>
      <c r="I936" s="34">
        <v>9.0291842959131507E-3</v>
      </c>
      <c r="J936" s="35">
        <v>0</v>
      </c>
      <c r="K936" s="35">
        <v>0</v>
      </c>
      <c r="L936" s="34">
        <v>0</v>
      </c>
      <c r="M936" s="34">
        <v>0</v>
      </c>
    </row>
    <row r="937" spans="1:13" ht="15" customHeight="1" x14ac:dyDescent="0.25">
      <c r="A937" s="31" t="s">
        <v>131</v>
      </c>
      <c r="B937" s="31" t="s">
        <v>107</v>
      </c>
      <c r="C937" s="31" t="s">
        <v>114</v>
      </c>
      <c r="D937" s="10" t="s">
        <v>120</v>
      </c>
      <c r="E937" s="33">
        <v>9.4210000000000002E-2</v>
      </c>
      <c r="F937" s="32">
        <v>100</v>
      </c>
      <c r="G937" s="33">
        <v>9.4209999999999905E-2</v>
      </c>
      <c r="H937" s="34">
        <v>9.0196057343803204E-3</v>
      </c>
      <c r="I937" s="34">
        <v>9.0196057343803204E-3</v>
      </c>
      <c r="J937" s="35">
        <v>0</v>
      </c>
      <c r="K937" s="35">
        <v>0</v>
      </c>
      <c r="L937" s="34">
        <v>0</v>
      </c>
      <c r="M937" s="34">
        <v>0</v>
      </c>
    </row>
    <row r="938" spans="1:13" ht="15" customHeight="1" x14ac:dyDescent="0.25">
      <c r="A938" s="31" t="s">
        <v>34</v>
      </c>
      <c r="B938" s="31" t="s">
        <v>110</v>
      </c>
      <c r="C938" s="31" t="s">
        <v>103</v>
      </c>
      <c r="D938" s="10" t="s">
        <v>120</v>
      </c>
      <c r="E938" s="33">
        <v>9.7019999999999995E-2</v>
      </c>
      <c r="F938" s="32">
        <v>97</v>
      </c>
      <c r="G938" s="33">
        <v>9.4109399999999996E-2</v>
      </c>
      <c r="H938" s="34">
        <v>9.2898791758348996E-3</v>
      </c>
      <c r="I938" s="34">
        <v>9.0099310948525899E-3</v>
      </c>
      <c r="J938" s="35">
        <v>7.0400000000000003E-3</v>
      </c>
      <c r="K938" s="35">
        <v>6.8288000000000003E-3</v>
      </c>
      <c r="L938" s="34">
        <v>-7.4146301058009001E-4</v>
      </c>
      <c r="M938" s="34">
        <v>-7.1922712141536595E-4</v>
      </c>
    </row>
    <row r="939" spans="1:13" ht="15" customHeight="1" x14ac:dyDescent="0.25">
      <c r="A939" s="31" t="s">
        <v>162</v>
      </c>
      <c r="B939" s="31" t="s">
        <v>117</v>
      </c>
      <c r="C939" s="31" t="s">
        <v>114</v>
      </c>
      <c r="D939" s="10" t="s">
        <v>120</v>
      </c>
      <c r="E939" s="33">
        <v>9.4079999999999997E-2</v>
      </c>
      <c r="F939" s="32">
        <v>100</v>
      </c>
      <c r="G939" s="33">
        <v>9.4079999999999997E-2</v>
      </c>
      <c r="H939" s="34">
        <v>9.00710373262603E-3</v>
      </c>
      <c r="I939" s="34">
        <v>9.00710373262603E-3</v>
      </c>
      <c r="J939" s="35">
        <v>0</v>
      </c>
      <c r="K939" s="35">
        <v>0</v>
      </c>
      <c r="L939" s="34">
        <v>0</v>
      </c>
      <c r="M939" s="34">
        <v>0</v>
      </c>
    </row>
    <row r="940" spans="1:13" ht="15" customHeight="1" x14ac:dyDescent="0.25">
      <c r="A940" s="31" t="s">
        <v>138</v>
      </c>
      <c r="B940" s="31" t="s">
        <v>110</v>
      </c>
      <c r="C940" s="31" t="s">
        <v>106</v>
      </c>
      <c r="D940" s="10" t="s">
        <v>120</v>
      </c>
      <c r="E940" s="33">
        <v>9.5019999999999993E-2</v>
      </c>
      <c r="F940" s="32">
        <v>99</v>
      </c>
      <c r="G940" s="33">
        <v>9.4069799999999995E-2</v>
      </c>
      <c r="H940" s="34">
        <v>9.0975063117917296E-3</v>
      </c>
      <c r="I940" s="34">
        <v>9.0061228128883695E-3</v>
      </c>
      <c r="J940" s="35">
        <v>6.0999999999999997E-4</v>
      </c>
      <c r="K940" s="35">
        <v>6.0389999999999999E-4</v>
      </c>
      <c r="L940" s="34">
        <v>-6.4267849284593796E-5</v>
      </c>
      <c r="M940" s="34">
        <v>-6.3625191237370803E-5</v>
      </c>
    </row>
    <row r="941" spans="1:13" ht="15" customHeight="1" x14ac:dyDescent="0.25">
      <c r="A941" s="31" t="s">
        <v>98</v>
      </c>
      <c r="B941" s="31" t="s">
        <v>110</v>
      </c>
      <c r="C941" s="31" t="s">
        <v>171</v>
      </c>
      <c r="D941" s="10" t="s">
        <v>120</v>
      </c>
      <c r="E941" s="33">
        <v>0.13621</v>
      </c>
      <c r="F941" s="32">
        <v>69</v>
      </c>
      <c r="G941" s="33">
        <v>9.3984899999999996E-2</v>
      </c>
      <c r="H941" s="34">
        <v>1.30668341954667E-2</v>
      </c>
      <c r="I941" s="34">
        <v>8.9979581356034403E-3</v>
      </c>
      <c r="J941" s="35">
        <v>0</v>
      </c>
      <c r="K941" s="35">
        <v>0</v>
      </c>
      <c r="L941" s="34">
        <v>0</v>
      </c>
      <c r="M941" s="34">
        <v>0</v>
      </c>
    </row>
    <row r="942" spans="1:13" ht="15" customHeight="1" x14ac:dyDescent="0.25">
      <c r="A942" s="31" t="s">
        <v>157</v>
      </c>
      <c r="B942" s="31" t="s">
        <v>112</v>
      </c>
      <c r="C942" s="31" t="s">
        <v>174</v>
      </c>
      <c r="D942" s="10" t="s">
        <v>120</v>
      </c>
      <c r="E942" s="33">
        <v>9.3950000000000006E-2</v>
      </c>
      <c r="F942" s="32">
        <v>100</v>
      </c>
      <c r="G942" s="33">
        <v>9.3950000000000006E-2</v>
      </c>
      <c r="H942" s="34">
        <v>8.9946018857747206E-3</v>
      </c>
      <c r="I942" s="34">
        <v>8.9946018857747206E-3</v>
      </c>
      <c r="J942" s="35">
        <v>0</v>
      </c>
      <c r="K942" s="35">
        <v>0</v>
      </c>
      <c r="L942" s="34">
        <v>0</v>
      </c>
      <c r="M942" s="34">
        <v>0</v>
      </c>
    </row>
    <row r="943" spans="1:13" ht="15" customHeight="1" x14ac:dyDescent="0.25">
      <c r="A943" s="31" t="s">
        <v>163</v>
      </c>
      <c r="B943" s="31" t="s">
        <v>117</v>
      </c>
      <c r="C943" s="31" t="s">
        <v>171</v>
      </c>
      <c r="D943" s="10" t="s">
        <v>120</v>
      </c>
      <c r="E943" s="33">
        <v>9.3909999999999993E-2</v>
      </c>
      <c r="F943" s="32">
        <v>100</v>
      </c>
      <c r="G943" s="33">
        <v>9.3909999999999993E-2</v>
      </c>
      <c r="H943" s="34">
        <v>8.9907551948300492E-3</v>
      </c>
      <c r="I943" s="34">
        <v>8.9907551948300492E-3</v>
      </c>
      <c r="J943" s="35">
        <v>0</v>
      </c>
      <c r="K943" s="35">
        <v>0</v>
      </c>
      <c r="L943" s="34">
        <v>0</v>
      </c>
      <c r="M943" s="34">
        <v>0</v>
      </c>
    </row>
    <row r="944" spans="1:13" ht="15" customHeight="1" x14ac:dyDescent="0.25">
      <c r="A944" s="31" t="s">
        <v>159</v>
      </c>
      <c r="B944" s="31" t="s">
        <v>104</v>
      </c>
      <c r="C944" s="31" t="s">
        <v>182</v>
      </c>
      <c r="D944" s="10" t="s">
        <v>120</v>
      </c>
      <c r="E944" s="33">
        <v>0.10194</v>
      </c>
      <c r="F944" s="32">
        <v>92</v>
      </c>
      <c r="G944" s="33">
        <v>9.3784800000000001E-2</v>
      </c>
      <c r="H944" s="34">
        <v>9.7632725117078305E-3</v>
      </c>
      <c r="I944" s="34">
        <v>8.9787151469609104E-3</v>
      </c>
      <c r="J944" s="35">
        <v>0</v>
      </c>
      <c r="K944" s="35">
        <v>0</v>
      </c>
      <c r="L944" s="34">
        <v>0</v>
      </c>
      <c r="M944" s="34">
        <v>0</v>
      </c>
    </row>
    <row r="945" spans="1:13" ht="15" customHeight="1" x14ac:dyDescent="0.25">
      <c r="A945" s="31" t="s">
        <v>162</v>
      </c>
      <c r="B945" s="31" t="s">
        <v>119</v>
      </c>
      <c r="C945" s="31" t="s">
        <v>171</v>
      </c>
      <c r="D945" s="10" t="s">
        <v>120</v>
      </c>
      <c r="E945" s="33">
        <v>9.3780000000000002E-2</v>
      </c>
      <c r="F945" s="32">
        <v>100</v>
      </c>
      <c r="G945" s="33">
        <v>9.3780000000000002E-2</v>
      </c>
      <c r="H945" s="34">
        <v>8.9782535505411598E-3</v>
      </c>
      <c r="I945" s="34">
        <v>8.9782535505411598E-3</v>
      </c>
      <c r="J945" s="35">
        <v>0</v>
      </c>
      <c r="K945" s="35">
        <v>0</v>
      </c>
      <c r="L945" s="34">
        <v>0</v>
      </c>
      <c r="M945" s="34">
        <v>0</v>
      </c>
    </row>
    <row r="946" spans="1:13" ht="15" customHeight="1" x14ac:dyDescent="0.25">
      <c r="A946" s="31" t="s">
        <v>91</v>
      </c>
      <c r="B946" s="31" t="s">
        <v>111</v>
      </c>
      <c r="C946" s="31" t="s">
        <v>103</v>
      </c>
      <c r="D946" s="10" t="s">
        <v>120</v>
      </c>
      <c r="E946" s="33">
        <v>9.375E-2</v>
      </c>
      <c r="F946" s="32">
        <v>100</v>
      </c>
      <c r="G946" s="33">
        <v>9.375E-2</v>
      </c>
      <c r="H946" s="34">
        <v>8.9753685777027494E-3</v>
      </c>
      <c r="I946" s="34">
        <v>8.9753685777027494E-3</v>
      </c>
      <c r="J946" s="35">
        <v>0</v>
      </c>
      <c r="K946" s="35">
        <v>0</v>
      </c>
      <c r="L946" s="34">
        <v>0</v>
      </c>
      <c r="M946" s="34">
        <v>0</v>
      </c>
    </row>
    <row r="947" spans="1:13" ht="15" customHeight="1" x14ac:dyDescent="0.25">
      <c r="A947" s="31" t="s">
        <v>97</v>
      </c>
      <c r="B947" s="31" t="s">
        <v>112</v>
      </c>
      <c r="C947" s="31" t="s">
        <v>117</v>
      </c>
      <c r="D947" s="10" t="s">
        <v>120</v>
      </c>
      <c r="E947" s="33">
        <v>0.11705</v>
      </c>
      <c r="F947" s="32">
        <v>80</v>
      </c>
      <c r="G947" s="33">
        <v>9.3640000000000001E-2</v>
      </c>
      <c r="H947" s="34">
        <v>1.12185174011054E-2</v>
      </c>
      <c r="I947" s="34">
        <v>8.9647904145364592E-3</v>
      </c>
      <c r="J947" s="35">
        <v>0</v>
      </c>
      <c r="K947" s="35">
        <v>0</v>
      </c>
      <c r="L947" s="34">
        <v>0</v>
      </c>
      <c r="M947" s="34">
        <v>0</v>
      </c>
    </row>
    <row r="948" spans="1:13" ht="15" customHeight="1" x14ac:dyDescent="0.25">
      <c r="A948" s="31" t="s">
        <v>134</v>
      </c>
      <c r="B948" s="31" t="s">
        <v>118</v>
      </c>
      <c r="C948" s="31" t="s">
        <v>117</v>
      </c>
      <c r="D948" s="10" t="s">
        <v>120</v>
      </c>
      <c r="E948" s="33">
        <v>9.3410000000000007E-2</v>
      </c>
      <c r="F948" s="32">
        <v>100</v>
      </c>
      <c r="G948" s="33">
        <v>9.3410000000000007E-2</v>
      </c>
      <c r="H948" s="34">
        <v>8.9426727953754101E-3</v>
      </c>
      <c r="I948" s="34">
        <v>8.9426727953754101E-3</v>
      </c>
      <c r="J948" s="35">
        <v>9.2460000000000001E-2</v>
      </c>
      <c r="K948" s="35">
        <v>9.2460000000000001E-2</v>
      </c>
      <c r="L948" s="34">
        <v>-9.6943372729707492E-3</v>
      </c>
      <c r="M948" s="34">
        <v>-9.6943372729707492E-3</v>
      </c>
    </row>
    <row r="949" spans="1:13" ht="15" customHeight="1" x14ac:dyDescent="0.25">
      <c r="A949" s="31" t="s">
        <v>135</v>
      </c>
      <c r="B949" s="31" t="s">
        <v>103</v>
      </c>
      <c r="C949" s="31" t="s">
        <v>178</v>
      </c>
      <c r="D949" s="10" t="s">
        <v>120</v>
      </c>
      <c r="E949" s="33">
        <v>9.7290000000000001E-2</v>
      </c>
      <c r="F949" s="32">
        <v>96</v>
      </c>
      <c r="G949" s="33">
        <v>9.3398400000000006E-2</v>
      </c>
      <c r="H949" s="34">
        <v>9.3158523219884996E-3</v>
      </c>
      <c r="I949" s="34">
        <v>8.9415573109044005E-3</v>
      </c>
      <c r="J949" s="35">
        <v>0</v>
      </c>
      <c r="K949" s="35">
        <v>0</v>
      </c>
      <c r="L949" s="34">
        <v>0</v>
      </c>
      <c r="M949" s="34">
        <v>0</v>
      </c>
    </row>
    <row r="950" spans="1:13" ht="15" customHeight="1" x14ac:dyDescent="0.25">
      <c r="A950" s="31" t="s">
        <v>148</v>
      </c>
      <c r="B950" s="31" t="s">
        <v>119</v>
      </c>
      <c r="C950" s="31" t="s">
        <v>181</v>
      </c>
      <c r="D950" s="10" t="s">
        <v>120</v>
      </c>
      <c r="E950" s="33">
        <v>9.4289999999999999E-2</v>
      </c>
      <c r="F950" s="32">
        <v>99</v>
      </c>
      <c r="G950" s="33">
        <v>9.3347099999999905E-2</v>
      </c>
      <c r="H950" s="34">
        <v>9.0272993509152803E-3</v>
      </c>
      <c r="I950" s="34">
        <v>8.9366241917809806E-3</v>
      </c>
      <c r="J950" s="35">
        <v>0</v>
      </c>
      <c r="K950" s="35">
        <v>0</v>
      </c>
      <c r="L950" s="34">
        <v>0</v>
      </c>
      <c r="M950" s="34">
        <v>0</v>
      </c>
    </row>
    <row r="951" spans="1:13" ht="15" customHeight="1" x14ac:dyDescent="0.25">
      <c r="A951" s="31" t="s">
        <v>157</v>
      </c>
      <c r="B951" s="31" t="s">
        <v>114</v>
      </c>
      <c r="C951" s="31" t="s">
        <v>174</v>
      </c>
      <c r="D951" s="10" t="s">
        <v>120</v>
      </c>
      <c r="E951" s="33">
        <v>9.3299999999999994E-2</v>
      </c>
      <c r="F951" s="32">
        <v>100</v>
      </c>
      <c r="G951" s="33">
        <v>9.3299999999999994E-2</v>
      </c>
      <c r="H951" s="34">
        <v>8.9320949749940298E-3</v>
      </c>
      <c r="I951" s="34">
        <v>8.9320949749940298E-3</v>
      </c>
      <c r="J951" s="35">
        <v>0</v>
      </c>
      <c r="K951" s="35">
        <v>0</v>
      </c>
      <c r="L951" s="34">
        <v>0</v>
      </c>
      <c r="M951" s="34">
        <v>0</v>
      </c>
    </row>
    <row r="952" spans="1:13" ht="15" customHeight="1" x14ac:dyDescent="0.25">
      <c r="A952" s="31" t="s">
        <v>123</v>
      </c>
      <c r="B952" s="31" t="s">
        <v>102</v>
      </c>
      <c r="C952" s="31" t="s">
        <v>175</v>
      </c>
      <c r="D952" s="10" t="s">
        <v>120</v>
      </c>
      <c r="E952" s="33">
        <v>9.3140000000000001E-2</v>
      </c>
      <c r="F952" s="32">
        <v>100</v>
      </c>
      <c r="G952" s="33">
        <v>9.3140000000000001E-2</v>
      </c>
      <c r="H952" s="34">
        <v>8.91670925240628E-3</v>
      </c>
      <c r="I952" s="34">
        <v>8.91670925240628E-3</v>
      </c>
      <c r="J952" s="35">
        <v>0</v>
      </c>
      <c r="K952" s="35">
        <v>0</v>
      </c>
      <c r="L952" s="34">
        <v>0</v>
      </c>
      <c r="M952" s="34">
        <v>0</v>
      </c>
    </row>
    <row r="953" spans="1:13" ht="15" customHeight="1" x14ac:dyDescent="0.25">
      <c r="A953" s="31" t="s">
        <v>153</v>
      </c>
      <c r="B953" s="31" t="s">
        <v>105</v>
      </c>
      <c r="C953" s="31" t="s">
        <v>180</v>
      </c>
      <c r="D953" s="10" t="s">
        <v>120</v>
      </c>
      <c r="E953" s="33">
        <v>9.3109999999999998E-2</v>
      </c>
      <c r="F953" s="32">
        <v>100</v>
      </c>
      <c r="G953" s="33">
        <v>9.3109999999999998E-2</v>
      </c>
      <c r="H953" s="34">
        <v>8.9138244555415601E-3</v>
      </c>
      <c r="I953" s="34">
        <v>8.9138244555415601E-3</v>
      </c>
      <c r="J953" s="35">
        <v>0</v>
      </c>
      <c r="K953" s="35">
        <v>0</v>
      </c>
      <c r="L953" s="34">
        <v>0</v>
      </c>
      <c r="M953" s="34">
        <v>0</v>
      </c>
    </row>
    <row r="954" spans="1:13" ht="15" customHeight="1" x14ac:dyDescent="0.25">
      <c r="A954" s="31" t="s">
        <v>126</v>
      </c>
      <c r="B954" s="31" t="s">
        <v>119</v>
      </c>
      <c r="C954" s="31" t="s">
        <v>112</v>
      </c>
      <c r="D954" s="10" t="s">
        <v>120</v>
      </c>
      <c r="E954" s="33">
        <v>9.4029999999999905E-2</v>
      </c>
      <c r="F954" s="32">
        <v>99</v>
      </c>
      <c r="G954" s="33">
        <v>9.30896999999999E-2</v>
      </c>
      <c r="H954" s="34">
        <v>9.0022953116592995E-3</v>
      </c>
      <c r="I954" s="34">
        <v>8.9118724143422094E-3</v>
      </c>
      <c r="J954" s="35">
        <v>0</v>
      </c>
      <c r="K954" s="35">
        <v>0</v>
      </c>
      <c r="L954" s="34">
        <v>0</v>
      </c>
      <c r="M954" s="34">
        <v>0</v>
      </c>
    </row>
    <row r="955" spans="1:13" ht="15" customHeight="1" x14ac:dyDescent="0.25">
      <c r="A955" s="31" t="s">
        <v>124</v>
      </c>
      <c r="B955" s="31" t="s">
        <v>112</v>
      </c>
      <c r="C955" s="31" t="s">
        <v>173</v>
      </c>
      <c r="D955" s="10" t="s">
        <v>120</v>
      </c>
      <c r="E955" s="33">
        <v>9.3049999999999994E-2</v>
      </c>
      <c r="F955" s="32">
        <v>100</v>
      </c>
      <c r="G955" s="33">
        <v>9.3049999999999994E-2</v>
      </c>
      <c r="H955" s="34">
        <v>8.9080548865576592E-3</v>
      </c>
      <c r="I955" s="34">
        <v>8.9080548865576592E-3</v>
      </c>
      <c r="J955" s="35">
        <v>0</v>
      </c>
      <c r="K955" s="35">
        <v>0</v>
      </c>
      <c r="L955" s="34">
        <v>0</v>
      </c>
      <c r="M955" s="34">
        <v>0</v>
      </c>
    </row>
    <row r="956" spans="1:13" ht="15" customHeight="1" x14ac:dyDescent="0.25">
      <c r="A956" s="31" t="s">
        <v>94</v>
      </c>
      <c r="B956" s="31" t="s">
        <v>107</v>
      </c>
      <c r="C956" s="31" t="s">
        <v>109</v>
      </c>
      <c r="D956" s="10" t="s">
        <v>120</v>
      </c>
      <c r="E956" s="33">
        <v>0.10693999999999999</v>
      </c>
      <c r="F956" s="32">
        <v>87</v>
      </c>
      <c r="G956" s="33">
        <v>9.3037800000000004E-2</v>
      </c>
      <c r="H956" s="34">
        <v>1.0244590784241199E-2</v>
      </c>
      <c r="I956" s="34">
        <v>8.9068817449007298E-3</v>
      </c>
      <c r="J956" s="35">
        <v>0</v>
      </c>
      <c r="K956" s="35">
        <v>0</v>
      </c>
      <c r="L956" s="34">
        <v>0</v>
      </c>
      <c r="M956" s="34">
        <v>0</v>
      </c>
    </row>
    <row r="957" spans="1:13" ht="15" customHeight="1" x14ac:dyDescent="0.25">
      <c r="A957" s="31" t="s">
        <v>128</v>
      </c>
      <c r="B957" s="31" t="s">
        <v>107</v>
      </c>
      <c r="C957" s="31" t="s">
        <v>109</v>
      </c>
      <c r="D957" s="10" t="s">
        <v>120</v>
      </c>
      <c r="E957" s="33">
        <v>0.10693999999999999</v>
      </c>
      <c r="F957" s="32">
        <v>87</v>
      </c>
      <c r="G957" s="33">
        <v>9.3037800000000004E-2</v>
      </c>
      <c r="H957" s="34">
        <v>1.0244590784241199E-2</v>
      </c>
      <c r="I957" s="34">
        <v>8.9068817449007298E-3</v>
      </c>
      <c r="J957" s="35">
        <v>0</v>
      </c>
      <c r="K957" s="35">
        <v>0</v>
      </c>
      <c r="L957" s="34">
        <v>0</v>
      </c>
      <c r="M957" s="34">
        <v>0</v>
      </c>
    </row>
    <row r="958" spans="1:13" ht="15" customHeight="1" x14ac:dyDescent="0.25">
      <c r="A958" s="31" t="s">
        <v>136</v>
      </c>
      <c r="B958" s="31" t="s">
        <v>105</v>
      </c>
      <c r="C958" s="31" t="s">
        <v>114</v>
      </c>
      <c r="D958" s="10" t="s">
        <v>120</v>
      </c>
      <c r="E958" s="33">
        <v>9.3009999999999995E-2</v>
      </c>
      <c r="F958" s="32">
        <v>100</v>
      </c>
      <c r="G958" s="33">
        <v>9.3009999999999995E-2</v>
      </c>
      <c r="H958" s="34">
        <v>8.9042085255648298E-3</v>
      </c>
      <c r="I958" s="34">
        <v>8.9042085255648298E-3</v>
      </c>
      <c r="J958" s="35">
        <v>0</v>
      </c>
      <c r="K958" s="35">
        <v>0</v>
      </c>
      <c r="L958" s="34">
        <v>0</v>
      </c>
      <c r="M958" s="34">
        <v>0</v>
      </c>
    </row>
    <row r="959" spans="1:13" ht="15" customHeight="1" x14ac:dyDescent="0.25">
      <c r="A959" s="31" t="s">
        <v>138</v>
      </c>
      <c r="B959" s="31" t="s">
        <v>102</v>
      </c>
      <c r="C959" s="31" t="s">
        <v>174</v>
      </c>
      <c r="D959" s="10" t="s">
        <v>120</v>
      </c>
      <c r="E959" s="33">
        <v>9.2740000000000003E-2</v>
      </c>
      <c r="F959" s="32">
        <v>100</v>
      </c>
      <c r="G959" s="33">
        <v>9.2740000000000003E-2</v>
      </c>
      <c r="H959" s="34">
        <v>8.8782459724128203E-3</v>
      </c>
      <c r="I959" s="34">
        <v>8.8782459724128203E-3</v>
      </c>
      <c r="J959" s="35">
        <v>0</v>
      </c>
      <c r="K959" s="35">
        <v>0</v>
      </c>
      <c r="L959" s="34">
        <v>0</v>
      </c>
      <c r="M959" s="34">
        <v>0</v>
      </c>
    </row>
    <row r="960" spans="1:13" ht="15" customHeight="1" x14ac:dyDescent="0.25">
      <c r="A960" s="31" t="s">
        <v>136</v>
      </c>
      <c r="B960" s="31" t="s">
        <v>112</v>
      </c>
      <c r="C960" s="31" t="s">
        <v>107</v>
      </c>
      <c r="D960" s="10" t="s">
        <v>120</v>
      </c>
      <c r="E960" s="33">
        <v>9.2719999999999997E-2</v>
      </c>
      <c r="F960" s="32">
        <v>100</v>
      </c>
      <c r="G960" s="33">
        <v>9.2719999999999997E-2</v>
      </c>
      <c r="H960" s="34">
        <v>8.8763228469053105E-3</v>
      </c>
      <c r="I960" s="34">
        <v>8.8763228469053105E-3</v>
      </c>
      <c r="J960" s="35">
        <v>0</v>
      </c>
      <c r="K960" s="35">
        <v>0</v>
      </c>
      <c r="L960" s="34">
        <v>0</v>
      </c>
      <c r="M960" s="34">
        <v>0</v>
      </c>
    </row>
    <row r="961" spans="1:13" ht="15" customHeight="1" x14ac:dyDescent="0.25">
      <c r="A961" s="31" t="s">
        <v>157</v>
      </c>
      <c r="B961" s="31" t="s">
        <v>103</v>
      </c>
      <c r="C961" s="31" t="s">
        <v>178</v>
      </c>
      <c r="D961" s="10" t="s">
        <v>120</v>
      </c>
      <c r="E961" s="33">
        <v>9.2700000000000005E-2</v>
      </c>
      <c r="F961" s="32">
        <v>100</v>
      </c>
      <c r="G961" s="33">
        <v>9.2699999999999894E-2</v>
      </c>
      <c r="H961" s="34">
        <v>8.8743997250635403E-3</v>
      </c>
      <c r="I961" s="34">
        <v>8.8743997250635403E-3</v>
      </c>
      <c r="J961" s="35">
        <v>0</v>
      </c>
      <c r="K961" s="35">
        <v>0</v>
      </c>
      <c r="L961" s="34">
        <v>0</v>
      </c>
      <c r="M961" s="34">
        <v>0</v>
      </c>
    </row>
    <row r="962" spans="1:13" ht="15" customHeight="1" x14ac:dyDescent="0.25">
      <c r="A962" s="31" t="s">
        <v>96</v>
      </c>
      <c r="B962" s="31" t="s">
        <v>109</v>
      </c>
      <c r="C962" s="31" t="s">
        <v>171</v>
      </c>
      <c r="D962" s="10" t="s">
        <v>120</v>
      </c>
      <c r="E962" s="33">
        <v>9.3589999999999895E-2</v>
      </c>
      <c r="F962" s="32">
        <v>99</v>
      </c>
      <c r="G962" s="33">
        <v>9.2654099999999906E-2</v>
      </c>
      <c r="H962" s="34">
        <v>8.9599821952137601E-3</v>
      </c>
      <c r="I962" s="34">
        <v>8.8699861742975693E-3</v>
      </c>
      <c r="J962" s="35">
        <v>0</v>
      </c>
      <c r="K962" s="35">
        <v>0</v>
      </c>
      <c r="L962" s="34">
        <v>0</v>
      </c>
      <c r="M962" s="34">
        <v>0</v>
      </c>
    </row>
    <row r="963" spans="1:13" ht="15" customHeight="1" x14ac:dyDescent="0.25">
      <c r="A963" s="31" t="s">
        <v>159</v>
      </c>
      <c r="B963" s="31" t="s">
        <v>116</v>
      </c>
      <c r="C963" s="31" t="s">
        <v>103</v>
      </c>
      <c r="D963" s="10" t="s">
        <v>120</v>
      </c>
      <c r="E963" s="33">
        <v>9.2499999999999999E-2</v>
      </c>
      <c r="F963" s="32">
        <v>100</v>
      </c>
      <c r="G963" s="33">
        <v>9.2499999999999999E-2</v>
      </c>
      <c r="H963" s="34">
        <v>8.8551687082678507E-3</v>
      </c>
      <c r="I963" s="34">
        <v>8.8551687082678507E-3</v>
      </c>
      <c r="J963" s="35">
        <v>0</v>
      </c>
      <c r="K963" s="35">
        <v>0</v>
      </c>
      <c r="L963" s="34">
        <v>0</v>
      </c>
      <c r="M963" s="34">
        <v>0</v>
      </c>
    </row>
    <row r="964" spans="1:13" ht="15" customHeight="1" x14ac:dyDescent="0.25">
      <c r="A964" s="31" t="s">
        <v>146</v>
      </c>
      <c r="B964" s="31" t="s">
        <v>119</v>
      </c>
      <c r="C964" s="31" t="s">
        <v>112</v>
      </c>
      <c r="D964" s="10" t="s">
        <v>120</v>
      </c>
      <c r="E964" s="33">
        <v>9.2240000000000003E-2</v>
      </c>
      <c r="F964" s="32">
        <v>100</v>
      </c>
      <c r="G964" s="33">
        <v>9.2240000000000003E-2</v>
      </c>
      <c r="H964" s="34">
        <v>8.8301689344676398E-3</v>
      </c>
      <c r="I964" s="34">
        <v>8.8301689344676398E-3</v>
      </c>
      <c r="J964" s="35">
        <v>1.618E-2</v>
      </c>
      <c r="K964" s="35">
        <v>1.618E-2</v>
      </c>
      <c r="L964" s="34">
        <v>-1.7032809111385801E-3</v>
      </c>
      <c r="M964" s="34">
        <v>-1.7032809111385801E-3</v>
      </c>
    </row>
    <row r="965" spans="1:13" ht="15" customHeight="1" x14ac:dyDescent="0.25">
      <c r="A965" s="31" t="s">
        <v>100</v>
      </c>
      <c r="B965" s="31" t="s">
        <v>107</v>
      </c>
      <c r="C965" s="31" t="s">
        <v>178</v>
      </c>
      <c r="D965" s="10" t="s">
        <v>120</v>
      </c>
      <c r="E965" s="33">
        <v>0.10237</v>
      </c>
      <c r="F965" s="32">
        <v>90</v>
      </c>
      <c r="G965" s="33">
        <v>9.2133000000000007E-2</v>
      </c>
      <c r="H965" s="34">
        <v>9.8046568689344991E-3</v>
      </c>
      <c r="I965" s="34">
        <v>8.81988074595518E-3</v>
      </c>
      <c r="J965" s="35">
        <v>0</v>
      </c>
      <c r="K965" s="35">
        <v>0</v>
      </c>
      <c r="L965" s="34">
        <v>0</v>
      </c>
      <c r="M965" s="34">
        <v>0</v>
      </c>
    </row>
    <row r="966" spans="1:13" ht="15" customHeight="1" x14ac:dyDescent="0.25">
      <c r="A966" s="31" t="s">
        <v>135</v>
      </c>
      <c r="B966" s="31" t="s">
        <v>106</v>
      </c>
      <c r="C966" s="31" t="s">
        <v>174</v>
      </c>
      <c r="D966" s="10" t="s">
        <v>120</v>
      </c>
      <c r="E966" s="33">
        <v>9.2929999999999999E-2</v>
      </c>
      <c r="F966" s="32">
        <v>99</v>
      </c>
      <c r="G966" s="33">
        <v>9.2000700000000005E-2</v>
      </c>
      <c r="H966" s="34">
        <v>8.8965158475708891E-3</v>
      </c>
      <c r="I966" s="34">
        <v>8.8071600747574499E-3</v>
      </c>
      <c r="J966" s="35">
        <v>0</v>
      </c>
      <c r="K966" s="35">
        <v>0</v>
      </c>
      <c r="L966" s="34">
        <v>0</v>
      </c>
      <c r="M966" s="34">
        <v>0</v>
      </c>
    </row>
    <row r="967" spans="1:13" ht="15" customHeight="1" x14ac:dyDescent="0.25">
      <c r="A967" s="31" t="s">
        <v>141</v>
      </c>
      <c r="B967" s="31" t="s">
        <v>107</v>
      </c>
      <c r="C967" s="31" t="s">
        <v>114</v>
      </c>
      <c r="D967" s="10" t="s">
        <v>120</v>
      </c>
      <c r="E967" s="33">
        <v>9.1499999999999998E-2</v>
      </c>
      <c r="F967" s="32">
        <v>100</v>
      </c>
      <c r="G967" s="33">
        <v>9.1499999999999998E-2</v>
      </c>
      <c r="H967" s="34">
        <v>8.7590191228317203E-3</v>
      </c>
      <c r="I967" s="34">
        <v>8.7590191228317203E-3</v>
      </c>
      <c r="J967" s="35">
        <v>1.7729999999999999E-2</v>
      </c>
      <c r="K967" s="35">
        <v>1.7729999999999999E-2</v>
      </c>
      <c r="L967" s="34">
        <v>-1.86629823820361E-3</v>
      </c>
      <c r="M967" s="34">
        <v>-1.86629823820361E-3</v>
      </c>
    </row>
    <row r="968" spans="1:13" ht="15" customHeight="1" x14ac:dyDescent="0.25">
      <c r="A968" s="31" t="s">
        <v>138</v>
      </c>
      <c r="B968" s="31" t="s">
        <v>118</v>
      </c>
      <c r="C968" s="31" t="s">
        <v>103</v>
      </c>
      <c r="D968" s="10" t="s">
        <v>120</v>
      </c>
      <c r="E968" s="33">
        <v>9.1410000000000005E-2</v>
      </c>
      <c r="F968" s="32">
        <v>100</v>
      </c>
      <c r="G968" s="33">
        <v>9.1410000000000005E-2</v>
      </c>
      <c r="H968" s="34">
        <v>8.7503661096297591E-3</v>
      </c>
      <c r="I968" s="34">
        <v>8.7503661096297591E-3</v>
      </c>
      <c r="J968" s="35">
        <v>0</v>
      </c>
      <c r="K968" s="35">
        <v>0</v>
      </c>
      <c r="L968" s="34">
        <v>0</v>
      </c>
      <c r="M968" s="34">
        <v>0</v>
      </c>
    </row>
    <row r="969" spans="1:13" ht="15" customHeight="1" x14ac:dyDescent="0.25">
      <c r="A969" s="31" t="s">
        <v>100</v>
      </c>
      <c r="B969" s="31" t="s">
        <v>119</v>
      </c>
      <c r="C969" s="31" t="s">
        <v>168</v>
      </c>
      <c r="D969" s="10" t="s">
        <v>120</v>
      </c>
      <c r="E969" s="33">
        <v>0.15759999999999999</v>
      </c>
      <c r="F969" s="32">
        <v>58</v>
      </c>
      <c r="G969" s="33">
        <v>9.1407999999999906E-2</v>
      </c>
      <c r="H969" s="34">
        <v>1.5134264800592699E-2</v>
      </c>
      <c r="I969" s="34">
        <v>8.7501738212905009E-3</v>
      </c>
      <c r="J969" s="35">
        <v>0</v>
      </c>
      <c r="K969" s="35">
        <v>0</v>
      </c>
      <c r="L969" s="34">
        <v>0</v>
      </c>
      <c r="M969" s="34">
        <v>0</v>
      </c>
    </row>
    <row r="970" spans="1:13" ht="15" customHeight="1" x14ac:dyDescent="0.25">
      <c r="A970" s="31" t="s">
        <v>166</v>
      </c>
      <c r="B970" s="31" t="s">
        <v>119</v>
      </c>
      <c r="C970" s="31" t="s">
        <v>103</v>
      </c>
      <c r="D970" s="10" t="s">
        <v>120</v>
      </c>
      <c r="E970" s="33">
        <v>9.1310000000000002E-2</v>
      </c>
      <c r="F970" s="32">
        <v>100</v>
      </c>
      <c r="G970" s="33">
        <v>9.1310000000000002E-2</v>
      </c>
      <c r="H970" s="34">
        <v>8.7407517375701592E-3</v>
      </c>
      <c r="I970" s="34">
        <v>8.7407517375701592E-3</v>
      </c>
      <c r="J970" s="35">
        <v>9.0299999999999998E-3</v>
      </c>
      <c r="K970" s="35">
        <v>9.0299999999999998E-3</v>
      </c>
      <c r="L970" s="34">
        <v>-9.5095301371583797E-4</v>
      </c>
      <c r="M970" s="34">
        <v>-9.5095301371583797E-4</v>
      </c>
    </row>
    <row r="971" spans="1:13" ht="15" customHeight="1" x14ac:dyDescent="0.25">
      <c r="A971" s="31" t="s">
        <v>89</v>
      </c>
      <c r="B971" s="31" t="s">
        <v>111</v>
      </c>
      <c r="C971" s="31" t="s">
        <v>110</v>
      </c>
      <c r="D971" s="10" t="s">
        <v>120</v>
      </c>
      <c r="E971" s="33">
        <v>9.2219999999999996E-2</v>
      </c>
      <c r="F971" s="32">
        <v>99</v>
      </c>
      <c r="G971" s="33">
        <v>9.1297799999999998E-2</v>
      </c>
      <c r="H971" s="34">
        <v>8.8282459006045998E-3</v>
      </c>
      <c r="I971" s="34">
        <v>8.7395787904504998E-3</v>
      </c>
      <c r="J971" s="35">
        <v>3.7420000000000002E-2</v>
      </c>
      <c r="K971" s="35">
        <v>3.7045799999999997E-2</v>
      </c>
      <c r="L971" s="34">
        <v>-3.9348286898980202E-3</v>
      </c>
      <c r="M971" s="34">
        <v>-3.8955571449677999E-3</v>
      </c>
    </row>
    <row r="972" spans="1:13" ht="15" customHeight="1" x14ac:dyDescent="0.25">
      <c r="A972" s="31" t="s">
        <v>131</v>
      </c>
      <c r="B972" s="31" t="s">
        <v>103</v>
      </c>
      <c r="C972" s="31" t="s">
        <v>178</v>
      </c>
      <c r="D972" s="10" t="s">
        <v>120</v>
      </c>
      <c r="E972" s="33">
        <v>9.2179999999999998E-2</v>
      </c>
      <c r="F972" s="32">
        <v>99</v>
      </c>
      <c r="G972" s="33">
        <v>9.1258199999999998E-2</v>
      </c>
      <c r="H972" s="34">
        <v>8.8243998438755009E-3</v>
      </c>
      <c r="I972" s="34">
        <v>8.7357715288702807E-3</v>
      </c>
      <c r="J972" s="35">
        <v>0</v>
      </c>
      <c r="K972" s="35">
        <v>0</v>
      </c>
      <c r="L972" s="34">
        <v>0</v>
      </c>
      <c r="M972" s="34">
        <v>0</v>
      </c>
    </row>
    <row r="973" spans="1:13" ht="15" customHeight="1" x14ac:dyDescent="0.25">
      <c r="A973" s="31" t="s">
        <v>90</v>
      </c>
      <c r="B973" s="31" t="s">
        <v>119</v>
      </c>
      <c r="C973" s="31" t="s">
        <v>107</v>
      </c>
      <c r="D973" s="10" t="s">
        <v>120</v>
      </c>
      <c r="E973" s="33">
        <v>9.1200000000000003E-2</v>
      </c>
      <c r="F973" s="32">
        <v>100</v>
      </c>
      <c r="G973" s="33">
        <v>9.1200000000000003E-2</v>
      </c>
      <c r="H973" s="34">
        <v>8.7301760341420495E-3</v>
      </c>
      <c r="I973" s="34">
        <v>8.7301760341420495E-3</v>
      </c>
      <c r="J973" s="35">
        <v>1.074E-2</v>
      </c>
      <c r="K973" s="35">
        <v>1.074E-2</v>
      </c>
      <c r="L973" s="34">
        <v>-1.1309319520589299E-3</v>
      </c>
      <c r="M973" s="34">
        <v>-1.1309319520589299E-3</v>
      </c>
    </row>
    <row r="974" spans="1:13" ht="15" customHeight="1" x14ac:dyDescent="0.25">
      <c r="A974" s="31" t="s">
        <v>99</v>
      </c>
      <c r="B974" s="31" t="s">
        <v>103</v>
      </c>
      <c r="C974" s="31" t="s">
        <v>111</v>
      </c>
      <c r="D974" s="10" t="s">
        <v>120</v>
      </c>
      <c r="E974" s="33">
        <v>9.1179999999999997E-2</v>
      </c>
      <c r="F974" s="32">
        <v>100</v>
      </c>
      <c r="G974" s="33">
        <v>9.1179999999999997E-2</v>
      </c>
      <c r="H974" s="34">
        <v>8.7282531908856598E-3</v>
      </c>
      <c r="I974" s="34">
        <v>8.7282531908856598E-3</v>
      </c>
      <c r="J974" s="35">
        <v>0</v>
      </c>
      <c r="K974" s="35">
        <v>0</v>
      </c>
      <c r="L974" s="34">
        <v>0</v>
      </c>
      <c r="M974" s="34">
        <v>0</v>
      </c>
    </row>
    <row r="975" spans="1:13" ht="15" customHeight="1" x14ac:dyDescent="0.25">
      <c r="A975" s="31" t="s">
        <v>94</v>
      </c>
      <c r="B975" s="31" t="s">
        <v>113</v>
      </c>
      <c r="C975" s="31" t="s">
        <v>174</v>
      </c>
      <c r="D975" s="10" t="s">
        <v>120</v>
      </c>
      <c r="E975" s="33">
        <v>0.10124</v>
      </c>
      <c r="F975" s="32">
        <v>90</v>
      </c>
      <c r="G975" s="33">
        <v>9.1115999999999905E-2</v>
      </c>
      <c r="H975" s="34">
        <v>9.6959062556303197E-3</v>
      </c>
      <c r="I975" s="34">
        <v>8.7221001170962806E-3</v>
      </c>
      <c r="J975" s="35">
        <v>0</v>
      </c>
      <c r="K975" s="35">
        <v>0</v>
      </c>
      <c r="L975" s="34">
        <v>0</v>
      </c>
      <c r="M975" s="34">
        <v>0</v>
      </c>
    </row>
    <row r="976" spans="1:13" ht="15" customHeight="1" x14ac:dyDescent="0.25">
      <c r="A976" s="31" t="s">
        <v>128</v>
      </c>
      <c r="B976" s="31" t="s">
        <v>113</v>
      </c>
      <c r="C976" s="31" t="s">
        <v>174</v>
      </c>
      <c r="D976" s="10" t="s">
        <v>120</v>
      </c>
      <c r="E976" s="33">
        <v>0.10124</v>
      </c>
      <c r="F976" s="32">
        <v>90</v>
      </c>
      <c r="G976" s="33">
        <v>9.1115999999999905E-2</v>
      </c>
      <c r="H976" s="34">
        <v>9.6959062556303197E-3</v>
      </c>
      <c r="I976" s="34">
        <v>8.7221001170962806E-3</v>
      </c>
      <c r="J976" s="35">
        <v>0</v>
      </c>
      <c r="K976" s="35">
        <v>0</v>
      </c>
      <c r="L976" s="34">
        <v>0</v>
      </c>
      <c r="M976" s="34">
        <v>0</v>
      </c>
    </row>
    <row r="977" spans="1:13" ht="15" customHeight="1" x14ac:dyDescent="0.25">
      <c r="A977" s="31" t="s">
        <v>167</v>
      </c>
      <c r="B977" s="31" t="s">
        <v>116</v>
      </c>
      <c r="C977" s="31" t="s">
        <v>171</v>
      </c>
      <c r="D977" s="10" t="s">
        <v>120</v>
      </c>
      <c r="E977" s="33">
        <v>9.103E-2</v>
      </c>
      <c r="F977" s="32">
        <v>100</v>
      </c>
      <c r="G977" s="33">
        <v>9.103E-2</v>
      </c>
      <c r="H977" s="34">
        <v>8.7138319832946697E-3</v>
      </c>
      <c r="I977" s="34">
        <v>8.7138319832946697E-3</v>
      </c>
      <c r="J977" s="35">
        <v>0</v>
      </c>
      <c r="K977" s="35">
        <v>0</v>
      </c>
      <c r="L977" s="34">
        <v>0</v>
      </c>
      <c r="M977" s="34">
        <v>0</v>
      </c>
    </row>
    <row r="978" spans="1:13" ht="15" customHeight="1" x14ac:dyDescent="0.25">
      <c r="A978" s="31" t="s">
        <v>100</v>
      </c>
      <c r="B978" s="31" t="s">
        <v>106</v>
      </c>
      <c r="C978" s="31" t="s">
        <v>178</v>
      </c>
      <c r="D978" s="10" t="s">
        <v>120</v>
      </c>
      <c r="E978" s="33">
        <v>0.30342999999999998</v>
      </c>
      <c r="F978" s="32">
        <v>30</v>
      </c>
      <c r="G978" s="33">
        <v>9.1028999999999999E-2</v>
      </c>
      <c r="H978" s="34">
        <v>2.93422107165528E-2</v>
      </c>
      <c r="I978" s="34">
        <v>8.7137358426025904E-3</v>
      </c>
      <c r="J978" s="35">
        <v>0</v>
      </c>
      <c r="K978" s="35">
        <v>0</v>
      </c>
      <c r="L978" s="34">
        <v>0</v>
      </c>
      <c r="M978" s="34">
        <v>0</v>
      </c>
    </row>
    <row r="979" spans="1:13" ht="15" customHeight="1" x14ac:dyDescent="0.25">
      <c r="A979" s="31" t="s">
        <v>100</v>
      </c>
      <c r="B979" s="31" t="s">
        <v>114</v>
      </c>
      <c r="C979" s="31" t="s">
        <v>112</v>
      </c>
      <c r="D979" s="10" t="s">
        <v>120</v>
      </c>
      <c r="E979" s="33">
        <v>9.1869999999999993E-2</v>
      </c>
      <c r="F979" s="32">
        <v>99</v>
      </c>
      <c r="G979" s="33">
        <v>9.0951299999999999E-2</v>
      </c>
      <c r="H979" s="34">
        <v>8.7945934013793307E-3</v>
      </c>
      <c r="I979" s="34">
        <v>8.7062657388414701E-3</v>
      </c>
      <c r="J979" s="35">
        <v>0.15304999999999999</v>
      </c>
      <c r="K979" s="35">
        <v>0.1515195</v>
      </c>
      <c r="L979" s="34">
        <v>-1.5996108263986002E-2</v>
      </c>
      <c r="M979" s="34">
        <v>-1.5837420641335601E-2</v>
      </c>
    </row>
    <row r="980" spans="1:13" ht="15" customHeight="1" x14ac:dyDescent="0.25">
      <c r="A980" s="31" t="s">
        <v>101</v>
      </c>
      <c r="B980" s="31" t="s">
        <v>103</v>
      </c>
      <c r="C980" s="31" t="s">
        <v>180</v>
      </c>
      <c r="D980" s="10" t="s">
        <v>120</v>
      </c>
      <c r="E980" s="33">
        <v>9.2719999999999997E-2</v>
      </c>
      <c r="F980" s="32">
        <v>98</v>
      </c>
      <c r="G980" s="33">
        <v>9.0865600000000005E-2</v>
      </c>
      <c r="H980" s="34">
        <v>8.8763228469053105E-3</v>
      </c>
      <c r="I980" s="34">
        <v>8.6980265765854697E-3</v>
      </c>
      <c r="J980" s="35">
        <v>0</v>
      </c>
      <c r="K980" s="35">
        <v>0</v>
      </c>
      <c r="L980" s="34">
        <v>0</v>
      </c>
      <c r="M980" s="34">
        <v>0</v>
      </c>
    </row>
    <row r="981" spans="1:13" ht="15" customHeight="1" x14ac:dyDescent="0.25">
      <c r="A981" s="31" t="s">
        <v>152</v>
      </c>
      <c r="B981" s="31" t="s">
        <v>114</v>
      </c>
      <c r="C981" s="31" t="s">
        <v>107</v>
      </c>
      <c r="D981" s="10" t="s">
        <v>120</v>
      </c>
      <c r="E981" s="33">
        <v>9.1759999999999994E-2</v>
      </c>
      <c r="F981" s="32">
        <v>99</v>
      </c>
      <c r="G981" s="33">
        <v>9.0842400000000004E-2</v>
      </c>
      <c r="H981" s="34">
        <v>8.7840171334716503E-3</v>
      </c>
      <c r="I981" s="34">
        <v>8.6957961498368395E-3</v>
      </c>
      <c r="J981" s="35">
        <v>1.3669999999999899E-2</v>
      </c>
      <c r="K981" s="35">
        <v>1.35333E-2</v>
      </c>
      <c r="L981" s="34">
        <v>-1.4392415460984199E-3</v>
      </c>
      <c r="M981" s="34">
        <v>-1.4248593891196201E-3</v>
      </c>
    </row>
    <row r="982" spans="1:13" ht="15" customHeight="1" x14ac:dyDescent="0.25">
      <c r="A982" s="31" t="s">
        <v>158</v>
      </c>
      <c r="B982" s="31" t="s">
        <v>106</v>
      </c>
      <c r="C982" s="31" t="s">
        <v>107</v>
      </c>
      <c r="D982" s="10" t="s">
        <v>120</v>
      </c>
      <c r="E982" s="33">
        <v>0.22148999999999999</v>
      </c>
      <c r="F982" s="32">
        <v>41</v>
      </c>
      <c r="G982" s="33">
        <v>9.08109E-2</v>
      </c>
      <c r="H982" s="34">
        <v>2.1334649337118001E-2</v>
      </c>
      <c r="I982" s="34">
        <v>8.69276777658534E-3</v>
      </c>
      <c r="J982" s="35">
        <v>4.3799999999999898E-3</v>
      </c>
      <c r="K982" s="35">
        <v>1.79579999999999E-3</v>
      </c>
      <c r="L982" s="34">
        <v>-4.61372593498321E-4</v>
      </c>
      <c r="M982" s="34">
        <v>-1.8918851561366899E-4</v>
      </c>
    </row>
    <row r="983" spans="1:13" ht="15" customHeight="1" x14ac:dyDescent="0.25">
      <c r="A983" s="31" t="s">
        <v>150</v>
      </c>
      <c r="B983" s="31" t="s">
        <v>109</v>
      </c>
      <c r="C983" s="31" t="s">
        <v>171</v>
      </c>
      <c r="D983" s="10" t="s">
        <v>120</v>
      </c>
      <c r="E983" s="33">
        <v>9.0800000000000006E-2</v>
      </c>
      <c r="F983" s="32">
        <v>100</v>
      </c>
      <c r="G983" s="33">
        <v>9.0800000000000006E-2</v>
      </c>
      <c r="H983" s="34">
        <v>8.6917198654188291E-3</v>
      </c>
      <c r="I983" s="34">
        <v>8.6917198654188291E-3</v>
      </c>
      <c r="J983" s="35">
        <v>0</v>
      </c>
      <c r="K983" s="35">
        <v>0</v>
      </c>
      <c r="L983" s="34">
        <v>0</v>
      </c>
      <c r="M983" s="34">
        <v>0</v>
      </c>
    </row>
    <row r="984" spans="1:13" ht="15" customHeight="1" x14ac:dyDescent="0.25">
      <c r="A984" s="31" t="s">
        <v>147</v>
      </c>
      <c r="B984" s="31" t="s">
        <v>102</v>
      </c>
      <c r="C984" s="31" t="s">
        <v>113</v>
      </c>
      <c r="D984" s="10" t="s">
        <v>120</v>
      </c>
      <c r="E984" s="33">
        <v>9.171E-2</v>
      </c>
      <c r="F984" s="32">
        <v>99</v>
      </c>
      <c r="G984" s="33">
        <v>9.0792899999999996E-2</v>
      </c>
      <c r="H984" s="34">
        <v>8.7792097756236292E-3</v>
      </c>
      <c r="I984" s="34">
        <v>8.6910372816666401E-3</v>
      </c>
      <c r="J984" s="35">
        <v>4.99E-2</v>
      </c>
      <c r="K984" s="35">
        <v>4.9401E-2</v>
      </c>
      <c r="L984" s="34">
        <v>-5.2436933209393201E-3</v>
      </c>
      <c r="M984" s="34">
        <v>-5.1913927354270096E-3</v>
      </c>
    </row>
    <row r="985" spans="1:13" ht="15" customHeight="1" x14ac:dyDescent="0.25">
      <c r="A985" s="31" t="s">
        <v>91</v>
      </c>
      <c r="B985" s="31" t="s">
        <v>119</v>
      </c>
      <c r="C985" s="31" t="s">
        <v>117</v>
      </c>
      <c r="D985" s="10" t="s">
        <v>120</v>
      </c>
      <c r="E985" s="33">
        <v>9.0789999999999996E-2</v>
      </c>
      <c r="F985" s="32">
        <v>100</v>
      </c>
      <c r="G985" s="33">
        <v>9.0789999999999899E-2</v>
      </c>
      <c r="H985" s="34">
        <v>8.6907584799851192E-3</v>
      </c>
      <c r="I985" s="34">
        <v>8.6907584799851192E-3</v>
      </c>
      <c r="J985" s="35">
        <v>0</v>
      </c>
      <c r="K985" s="35">
        <v>0</v>
      </c>
      <c r="L985" s="34">
        <v>0</v>
      </c>
      <c r="M985" s="34">
        <v>0</v>
      </c>
    </row>
    <row r="986" spans="1:13" ht="15" customHeight="1" x14ac:dyDescent="0.25">
      <c r="A986" s="31" t="s">
        <v>163</v>
      </c>
      <c r="B986" s="31" t="s">
        <v>117</v>
      </c>
      <c r="C986" s="31" t="s">
        <v>111</v>
      </c>
      <c r="D986" s="10" t="s">
        <v>120</v>
      </c>
      <c r="E986" s="33">
        <v>0.22691</v>
      </c>
      <c r="F986" s="32">
        <v>40</v>
      </c>
      <c r="G986" s="33">
        <v>9.0763999999999997E-2</v>
      </c>
      <c r="H986" s="34">
        <v>2.1862387888034601E-2</v>
      </c>
      <c r="I986" s="34">
        <v>8.6882588821457496E-3</v>
      </c>
      <c r="J986" s="35">
        <v>0</v>
      </c>
      <c r="K986" s="35">
        <v>0</v>
      </c>
      <c r="L986" s="34">
        <v>0</v>
      </c>
      <c r="M986" s="34">
        <v>0</v>
      </c>
    </row>
    <row r="987" spans="1:13" ht="15" customHeight="1" x14ac:dyDescent="0.25">
      <c r="A987" s="31" t="s">
        <v>160</v>
      </c>
      <c r="B987" s="31" t="s">
        <v>109</v>
      </c>
      <c r="C987" s="31" t="s">
        <v>110</v>
      </c>
      <c r="D987" s="10" t="s">
        <v>120</v>
      </c>
      <c r="E987" s="33">
        <v>9.5430000000000001E-2</v>
      </c>
      <c r="F987" s="32">
        <v>95</v>
      </c>
      <c r="G987" s="33">
        <v>9.0658499999999906E-2</v>
      </c>
      <c r="H987" s="34">
        <v>9.1369397608149702E-3</v>
      </c>
      <c r="I987" s="34">
        <v>8.6781163467801702E-3</v>
      </c>
      <c r="J987" s="35">
        <v>0</v>
      </c>
      <c r="K987" s="35">
        <v>0</v>
      </c>
      <c r="L987" s="34">
        <v>0</v>
      </c>
      <c r="M987" s="34">
        <v>0</v>
      </c>
    </row>
    <row r="988" spans="1:13" ht="15" customHeight="1" x14ac:dyDescent="0.25">
      <c r="A988" s="31" t="s">
        <v>140</v>
      </c>
      <c r="B988" s="31" t="s">
        <v>113</v>
      </c>
      <c r="C988" s="31" t="s">
        <v>175</v>
      </c>
      <c r="D988" s="10" t="s">
        <v>120</v>
      </c>
      <c r="E988" s="33">
        <v>9.6259999999999998E-2</v>
      </c>
      <c r="F988" s="32">
        <v>94</v>
      </c>
      <c r="G988" s="33">
        <v>9.0484399999999895E-2</v>
      </c>
      <c r="H988" s="34">
        <v>9.21677316771774E-3</v>
      </c>
      <c r="I988" s="34">
        <v>8.6613789829987908E-3</v>
      </c>
      <c r="J988" s="35">
        <v>0</v>
      </c>
      <c r="K988" s="35">
        <v>0</v>
      </c>
      <c r="L988" s="34">
        <v>0</v>
      </c>
      <c r="M988" s="34">
        <v>0</v>
      </c>
    </row>
    <row r="989" spans="1:13" ht="15" customHeight="1" x14ac:dyDescent="0.25">
      <c r="A989" s="31" t="s">
        <v>130</v>
      </c>
      <c r="B989" s="31" t="s">
        <v>104</v>
      </c>
      <c r="C989" s="31" t="s">
        <v>171</v>
      </c>
      <c r="D989" s="10" t="s">
        <v>120</v>
      </c>
      <c r="E989" s="33">
        <v>0.11166</v>
      </c>
      <c r="F989" s="32">
        <v>81</v>
      </c>
      <c r="G989" s="33">
        <v>9.0444599999999903E-2</v>
      </c>
      <c r="H989" s="34">
        <v>1.0699165746804899E-2</v>
      </c>
      <c r="I989" s="34">
        <v>8.6575527894996399E-3</v>
      </c>
      <c r="J989" s="35">
        <v>0</v>
      </c>
      <c r="K989" s="35">
        <v>0</v>
      </c>
      <c r="L989" s="34">
        <v>0</v>
      </c>
      <c r="M989" s="34">
        <v>0</v>
      </c>
    </row>
    <row r="990" spans="1:13" ht="15" customHeight="1" x14ac:dyDescent="0.25">
      <c r="A990" s="31" t="s">
        <v>135</v>
      </c>
      <c r="B990" s="31" t="s">
        <v>108</v>
      </c>
      <c r="C990" s="31" t="s">
        <v>107</v>
      </c>
      <c r="D990" s="10" t="s">
        <v>120</v>
      </c>
      <c r="E990" s="33">
        <v>0.41094999999999998</v>
      </c>
      <c r="F990" s="32">
        <v>22</v>
      </c>
      <c r="G990" s="33">
        <v>9.0408999999999906E-2</v>
      </c>
      <c r="H990" s="34">
        <v>3.9944886907163898E-2</v>
      </c>
      <c r="I990" s="34">
        <v>8.6541303774609803E-3</v>
      </c>
      <c r="J990" s="35">
        <v>0</v>
      </c>
      <c r="K990" s="35">
        <v>0</v>
      </c>
      <c r="L990" s="34">
        <v>0</v>
      </c>
      <c r="M990" s="34">
        <v>0</v>
      </c>
    </row>
    <row r="991" spans="1:13" ht="15" customHeight="1" x14ac:dyDescent="0.25">
      <c r="A991" s="31" t="s">
        <v>138</v>
      </c>
      <c r="B991" s="31" t="s">
        <v>113</v>
      </c>
      <c r="C991" s="31" t="s">
        <v>178</v>
      </c>
      <c r="D991" s="10" t="s">
        <v>120</v>
      </c>
      <c r="E991" s="33">
        <v>9.0200000000000002E-2</v>
      </c>
      <c r="F991" s="32">
        <v>100</v>
      </c>
      <c r="G991" s="33">
        <v>9.0200000000000002E-2</v>
      </c>
      <c r="H991" s="34">
        <v>8.6340383612124594E-3</v>
      </c>
      <c r="I991" s="34">
        <v>8.6340383612124594E-3</v>
      </c>
      <c r="J991" s="35">
        <v>0</v>
      </c>
      <c r="K991" s="35">
        <v>0</v>
      </c>
      <c r="L991" s="34">
        <v>0</v>
      </c>
      <c r="M991" s="34">
        <v>0</v>
      </c>
    </row>
    <row r="992" spans="1:13" ht="15" customHeight="1" x14ac:dyDescent="0.25">
      <c r="A992" s="31" t="s">
        <v>152</v>
      </c>
      <c r="B992" s="31" t="s">
        <v>112</v>
      </c>
      <c r="C992" s="31" t="s">
        <v>182</v>
      </c>
      <c r="D992" s="10" t="s">
        <v>120</v>
      </c>
      <c r="E992" s="33">
        <v>0.17663000000000001</v>
      </c>
      <c r="F992" s="32">
        <v>51</v>
      </c>
      <c r="G992" s="33">
        <v>9.0081300000000003E-2</v>
      </c>
      <c r="H992" s="34">
        <v>1.6977138089254901E-2</v>
      </c>
      <c r="I992" s="34">
        <v>8.6226274277929598E-3</v>
      </c>
      <c r="J992" s="35">
        <v>0</v>
      </c>
      <c r="K992" s="35">
        <v>0</v>
      </c>
      <c r="L992" s="34">
        <v>0</v>
      </c>
      <c r="M992" s="34">
        <v>0</v>
      </c>
    </row>
    <row r="993" spans="1:13" ht="15" customHeight="1" x14ac:dyDescent="0.25">
      <c r="A993" s="31" t="s">
        <v>150</v>
      </c>
      <c r="B993" s="31" t="s">
        <v>107</v>
      </c>
      <c r="C993" s="31" t="s">
        <v>114</v>
      </c>
      <c r="D993" s="10" t="s">
        <v>120</v>
      </c>
      <c r="E993" s="33">
        <v>9.0060000000000001E-2</v>
      </c>
      <c r="F993" s="32">
        <v>100</v>
      </c>
      <c r="G993" s="33">
        <v>9.0060000000000001E-2</v>
      </c>
      <c r="H993" s="34">
        <v>8.6205798181866397E-3</v>
      </c>
      <c r="I993" s="34">
        <v>8.6205798181866397E-3</v>
      </c>
      <c r="J993" s="35">
        <v>1.771E-2</v>
      </c>
      <c r="K993" s="35">
        <v>1.771E-2</v>
      </c>
      <c r="L993" s="34">
        <v>-1.8641949583573199E-3</v>
      </c>
      <c r="M993" s="34">
        <v>-1.8641949583573199E-3</v>
      </c>
    </row>
    <row r="994" spans="1:13" ht="15" customHeight="1" x14ac:dyDescent="0.25">
      <c r="A994" s="31" t="s">
        <v>152</v>
      </c>
      <c r="B994" s="31" t="s">
        <v>113</v>
      </c>
      <c r="C994" s="31" t="s">
        <v>107</v>
      </c>
      <c r="D994" s="10" t="s">
        <v>120</v>
      </c>
      <c r="E994" s="33">
        <v>9.1879999999999906E-2</v>
      </c>
      <c r="F994" s="32">
        <v>98</v>
      </c>
      <c r="G994" s="33">
        <v>9.0042399999999995E-2</v>
      </c>
      <c r="H994" s="34">
        <v>8.7955548857783193E-3</v>
      </c>
      <c r="I994" s="34">
        <v>8.6188878997706091E-3</v>
      </c>
      <c r="J994" s="35">
        <v>0</v>
      </c>
      <c r="K994" s="35">
        <v>0</v>
      </c>
      <c r="L994" s="34">
        <v>0</v>
      </c>
      <c r="M994" s="34">
        <v>0</v>
      </c>
    </row>
    <row r="995" spans="1:13" ht="15" customHeight="1" x14ac:dyDescent="0.25">
      <c r="A995" s="31" t="s">
        <v>140</v>
      </c>
      <c r="B995" s="31" t="s">
        <v>116</v>
      </c>
      <c r="C995" s="31" t="s">
        <v>102</v>
      </c>
      <c r="D995" s="10" t="s">
        <v>120</v>
      </c>
      <c r="E995" s="33">
        <v>8.9969999999999994E-2</v>
      </c>
      <c r="F995" s="32">
        <v>100</v>
      </c>
      <c r="G995" s="33">
        <v>8.9969999999999994E-2</v>
      </c>
      <c r="H995" s="34">
        <v>8.6119279925005402E-3</v>
      </c>
      <c r="I995" s="34">
        <v>8.6119279925005402E-3</v>
      </c>
      <c r="J995" s="35">
        <v>0</v>
      </c>
      <c r="K995" s="35">
        <v>0</v>
      </c>
      <c r="L995" s="34">
        <v>0</v>
      </c>
      <c r="M995" s="34">
        <v>0</v>
      </c>
    </row>
    <row r="996" spans="1:13" ht="15" customHeight="1" x14ac:dyDescent="0.25">
      <c r="A996" s="31" t="s">
        <v>96</v>
      </c>
      <c r="B996" s="31" t="s">
        <v>104</v>
      </c>
      <c r="C996" s="31" t="s">
        <v>182</v>
      </c>
      <c r="D996" s="10" t="s">
        <v>120</v>
      </c>
      <c r="E996" s="33">
        <v>0.13630999999999999</v>
      </c>
      <c r="F996" s="32">
        <v>66</v>
      </c>
      <c r="G996" s="33">
        <v>8.9964599999999895E-2</v>
      </c>
      <c r="H996" s="34">
        <v>1.3076489799692601E-2</v>
      </c>
      <c r="I996" s="34">
        <v>8.61140888531952E-3</v>
      </c>
      <c r="J996" s="35">
        <v>0</v>
      </c>
      <c r="K996" s="35">
        <v>0</v>
      </c>
      <c r="L996" s="34">
        <v>0</v>
      </c>
      <c r="M996" s="34">
        <v>0</v>
      </c>
    </row>
    <row r="997" spans="1:13" ht="15" customHeight="1" x14ac:dyDescent="0.25">
      <c r="A997" s="31" t="s">
        <v>152</v>
      </c>
      <c r="B997" s="31" t="s">
        <v>109</v>
      </c>
      <c r="C997" s="31" t="s">
        <v>105</v>
      </c>
      <c r="D997" s="10" t="s">
        <v>120</v>
      </c>
      <c r="E997" s="33">
        <v>0.13815999999999901</v>
      </c>
      <c r="F997" s="32">
        <v>65</v>
      </c>
      <c r="G997" s="33">
        <v>8.9803999999999898E-2</v>
      </c>
      <c r="H997" s="34">
        <v>1.32551350783769E-2</v>
      </c>
      <c r="I997" s="34">
        <v>8.5959703753586397E-3</v>
      </c>
      <c r="J997" s="35">
        <v>1.2670000000000001E-2</v>
      </c>
      <c r="K997" s="35">
        <v>8.2354999999999998E-3</v>
      </c>
      <c r="L997" s="34">
        <v>-1.3340271270466601E-3</v>
      </c>
      <c r="M997" s="34">
        <v>-8.6732018692625701E-4</v>
      </c>
    </row>
    <row r="998" spans="1:13" ht="15" customHeight="1" x14ac:dyDescent="0.25">
      <c r="A998" s="31" t="s">
        <v>142</v>
      </c>
      <c r="B998" s="31" t="s">
        <v>112</v>
      </c>
      <c r="C998" s="31" t="s">
        <v>104</v>
      </c>
      <c r="D998" s="10" t="s">
        <v>120</v>
      </c>
      <c r="E998" s="33">
        <v>0.11498</v>
      </c>
      <c r="F998" s="32">
        <v>78</v>
      </c>
      <c r="G998" s="33">
        <v>8.9684399999999997E-2</v>
      </c>
      <c r="H998" s="34">
        <v>1.10190316834879E-2</v>
      </c>
      <c r="I998" s="34">
        <v>8.5844733570776804E-3</v>
      </c>
      <c r="J998" s="35">
        <v>0</v>
      </c>
      <c r="K998" s="35">
        <v>0</v>
      </c>
      <c r="L998" s="34">
        <v>0</v>
      </c>
      <c r="M998" s="34">
        <v>0</v>
      </c>
    </row>
    <row r="999" spans="1:13" ht="15" customHeight="1" x14ac:dyDescent="0.25">
      <c r="A999" s="31" t="s">
        <v>134</v>
      </c>
      <c r="B999" s="31" t="s">
        <v>108</v>
      </c>
      <c r="C999" s="31" t="s">
        <v>114</v>
      </c>
      <c r="D999" s="10" t="s">
        <v>120</v>
      </c>
      <c r="E999" s="33">
        <v>0.10306999999999999</v>
      </c>
      <c r="F999" s="32">
        <v>87</v>
      </c>
      <c r="G999" s="33">
        <v>8.9670899999999998E-2</v>
      </c>
      <c r="H999" s="34">
        <v>9.8720303807824303E-3</v>
      </c>
      <c r="I999" s="34">
        <v>8.5831756249512507E-3</v>
      </c>
      <c r="J999" s="35">
        <v>0</v>
      </c>
      <c r="K999" s="35">
        <v>0</v>
      </c>
      <c r="L999" s="34">
        <v>0</v>
      </c>
      <c r="M999" s="34">
        <v>0</v>
      </c>
    </row>
    <row r="1000" spans="1:13" ht="15" customHeight="1" x14ac:dyDescent="0.25">
      <c r="A1000" s="31" t="s">
        <v>130</v>
      </c>
      <c r="B1000" s="31" t="s">
        <v>102</v>
      </c>
      <c r="C1000" s="31" t="s">
        <v>111</v>
      </c>
      <c r="D1000" s="10" t="s">
        <v>120</v>
      </c>
      <c r="E1000" s="33">
        <v>0.11955</v>
      </c>
      <c r="F1000" s="32">
        <v>75</v>
      </c>
      <c r="G1000" s="33">
        <v>8.9662500000000006E-2</v>
      </c>
      <c r="H1000" s="34">
        <v>1.1459494656234699E-2</v>
      </c>
      <c r="I1000" s="34">
        <v>8.5823681480263706E-3</v>
      </c>
      <c r="J1000" s="35">
        <v>2.0469999999999999E-2</v>
      </c>
      <c r="K1000" s="35">
        <v>1.53525E-2</v>
      </c>
      <c r="L1000" s="34">
        <v>-2.1544056849941398E-3</v>
      </c>
      <c r="M1000" s="34">
        <v>-1.61623979206526E-3</v>
      </c>
    </row>
    <row r="1001" spans="1:13" ht="15" customHeight="1" x14ac:dyDescent="0.25">
      <c r="A1001" s="31" t="s">
        <v>99</v>
      </c>
      <c r="B1001" s="31" t="s">
        <v>107</v>
      </c>
      <c r="C1001" s="31" t="s">
        <v>175</v>
      </c>
      <c r="D1001" s="10" t="s">
        <v>120</v>
      </c>
      <c r="E1001" s="33">
        <v>9.5320000000000002E-2</v>
      </c>
      <c r="F1001" s="32">
        <v>94</v>
      </c>
      <c r="G1001" s="33">
        <v>8.9600799999999994E-2</v>
      </c>
      <c r="H1001" s="34">
        <v>9.1263599037259002E-3</v>
      </c>
      <c r="I1001" s="34">
        <v>8.5764370575707096E-3</v>
      </c>
      <c r="J1001" s="35">
        <v>0</v>
      </c>
      <c r="K1001" s="35">
        <v>0</v>
      </c>
      <c r="L1001" s="34">
        <v>0</v>
      </c>
      <c r="M1001" s="34">
        <v>0</v>
      </c>
    </row>
    <row r="1002" spans="1:13" ht="15" customHeight="1" x14ac:dyDescent="0.25">
      <c r="A1002" s="31" t="s">
        <v>163</v>
      </c>
      <c r="B1002" s="31" t="s">
        <v>114</v>
      </c>
      <c r="C1002" s="31" t="s">
        <v>107</v>
      </c>
      <c r="D1002" s="10" t="s">
        <v>120</v>
      </c>
      <c r="E1002" s="33">
        <v>8.9139999999999997E-2</v>
      </c>
      <c r="F1002" s="32">
        <v>100</v>
      </c>
      <c r="G1002" s="33">
        <v>8.9139999999999997E-2</v>
      </c>
      <c r="H1002" s="34">
        <v>8.5321424314641608E-3</v>
      </c>
      <c r="I1002" s="34">
        <v>8.5321424314641608E-3</v>
      </c>
      <c r="J1002" s="35">
        <v>0</v>
      </c>
      <c r="K1002" s="35">
        <v>0</v>
      </c>
      <c r="L1002" s="34">
        <v>0</v>
      </c>
      <c r="M1002" s="34">
        <v>0</v>
      </c>
    </row>
    <row r="1003" spans="1:13" ht="15" customHeight="1" x14ac:dyDescent="0.25">
      <c r="A1003" s="31" t="s">
        <v>96</v>
      </c>
      <c r="B1003" s="31" t="s">
        <v>107</v>
      </c>
      <c r="C1003" s="31" t="s">
        <v>111</v>
      </c>
      <c r="D1003" s="10" t="s">
        <v>120</v>
      </c>
      <c r="E1003" s="33">
        <v>9.9029999999999896E-2</v>
      </c>
      <c r="F1003" s="32">
        <v>90</v>
      </c>
      <c r="G1003" s="33">
        <v>8.9126999999999998E-2</v>
      </c>
      <c r="H1003" s="34">
        <v>9.4832508534006196E-3</v>
      </c>
      <c r="I1003" s="34">
        <v>8.5308928283005497E-3</v>
      </c>
      <c r="J1003" s="35">
        <v>3.2660000000000002E-2</v>
      </c>
      <c r="K1003" s="35">
        <v>2.9394E-2</v>
      </c>
      <c r="L1003" s="34">
        <v>-3.4351607298476099E-3</v>
      </c>
      <c r="M1003" s="34">
        <v>-3.0921763417318601E-3</v>
      </c>
    </row>
    <row r="1004" spans="1:13" ht="15" customHeight="1" x14ac:dyDescent="0.25">
      <c r="A1004" s="31" t="s">
        <v>141</v>
      </c>
      <c r="B1004" s="31" t="s">
        <v>103</v>
      </c>
      <c r="C1004" s="31" t="s">
        <v>104</v>
      </c>
      <c r="D1004" s="10" t="s">
        <v>120</v>
      </c>
      <c r="E1004" s="33">
        <v>9.4649999999999998E-2</v>
      </c>
      <c r="F1004" s="32">
        <v>94</v>
      </c>
      <c r="G1004" s="33">
        <v>8.8970999999999995E-2</v>
      </c>
      <c r="H1004" s="34">
        <v>9.0619213512794696E-3</v>
      </c>
      <c r="I1004" s="34">
        <v>8.5158977111028308E-3</v>
      </c>
      <c r="J1004" s="35">
        <v>1.6500000000000001E-2</v>
      </c>
      <c r="K1004" s="35">
        <v>1.5509999999999999E-2</v>
      </c>
      <c r="L1004" s="34">
        <v>-1.7369382820230301E-3</v>
      </c>
      <c r="M1004" s="34">
        <v>-1.6328071154819699E-3</v>
      </c>
    </row>
    <row r="1005" spans="1:13" ht="15" customHeight="1" x14ac:dyDescent="0.25">
      <c r="A1005" s="31" t="s">
        <v>135</v>
      </c>
      <c r="B1005" s="31" t="s">
        <v>111</v>
      </c>
      <c r="C1005" s="31" t="s">
        <v>187</v>
      </c>
      <c r="D1005" s="10" t="s">
        <v>120</v>
      </c>
      <c r="E1005" s="33">
        <v>0.1011</v>
      </c>
      <c r="F1005" s="32">
        <v>88</v>
      </c>
      <c r="G1005" s="33">
        <v>8.8967999999999894E-2</v>
      </c>
      <c r="H1005" s="34">
        <v>9.68243354374442E-3</v>
      </c>
      <c r="I1005" s="34">
        <v>8.5156093456495406E-3</v>
      </c>
      <c r="J1005" s="35">
        <v>0</v>
      </c>
      <c r="K1005" s="35">
        <v>0</v>
      </c>
      <c r="L1005" s="34">
        <v>0</v>
      </c>
      <c r="M1005" s="34">
        <v>0</v>
      </c>
    </row>
    <row r="1006" spans="1:13" ht="15" customHeight="1" x14ac:dyDescent="0.25">
      <c r="A1006" s="31" t="s">
        <v>149</v>
      </c>
      <c r="B1006" s="31" t="s">
        <v>116</v>
      </c>
      <c r="C1006" s="31" t="s">
        <v>111</v>
      </c>
      <c r="D1006" s="10" t="s">
        <v>120</v>
      </c>
      <c r="E1006" s="33">
        <v>8.8959999999999997E-2</v>
      </c>
      <c r="F1006" s="32">
        <v>100</v>
      </c>
      <c r="G1006" s="33">
        <v>8.89599999999999E-2</v>
      </c>
      <c r="H1006" s="34">
        <v>8.5148403715102905E-3</v>
      </c>
      <c r="I1006" s="34">
        <v>8.5148403715102905E-3</v>
      </c>
      <c r="J1006" s="35">
        <v>5.3620000000000001E-2</v>
      </c>
      <c r="K1006" s="35">
        <v>5.3620000000000001E-2</v>
      </c>
      <c r="L1006" s="34">
        <v>-5.6335028239861097E-3</v>
      </c>
      <c r="M1006" s="34">
        <v>-5.6335028239861097E-3</v>
      </c>
    </row>
    <row r="1007" spans="1:13" ht="15" customHeight="1" x14ac:dyDescent="0.25">
      <c r="A1007" s="31" t="s">
        <v>123</v>
      </c>
      <c r="B1007" s="31" t="s">
        <v>102</v>
      </c>
      <c r="C1007" s="31" t="s">
        <v>110</v>
      </c>
      <c r="D1007" s="10" t="s">
        <v>120</v>
      </c>
      <c r="E1007" s="33">
        <v>8.8950000000000001E-2</v>
      </c>
      <c r="F1007" s="32">
        <v>100</v>
      </c>
      <c r="G1007" s="33">
        <v>8.8950000000000001E-2</v>
      </c>
      <c r="H1007" s="34">
        <v>8.5138791546606196E-3</v>
      </c>
      <c r="I1007" s="34">
        <v>8.5138791546606196E-3</v>
      </c>
      <c r="J1007" s="35">
        <v>0</v>
      </c>
      <c r="K1007" s="35">
        <v>0</v>
      </c>
      <c r="L1007" s="34">
        <v>0</v>
      </c>
      <c r="M1007" s="34">
        <v>0</v>
      </c>
    </row>
    <row r="1008" spans="1:13" ht="15" customHeight="1" x14ac:dyDescent="0.25">
      <c r="A1008" s="31" t="s">
        <v>144</v>
      </c>
      <c r="B1008" s="31" t="s">
        <v>102</v>
      </c>
      <c r="C1008" s="31" t="s">
        <v>103</v>
      </c>
      <c r="D1008" s="10" t="s">
        <v>120</v>
      </c>
      <c r="E1008" s="33">
        <v>8.8760000000000006E-2</v>
      </c>
      <c r="F1008" s="32">
        <v>100</v>
      </c>
      <c r="G1008" s="33">
        <v>8.8760000000000006E-2</v>
      </c>
      <c r="H1008" s="34">
        <v>8.4956162085823E-3</v>
      </c>
      <c r="I1008" s="34">
        <v>8.4956162085823E-3</v>
      </c>
      <c r="J1008" s="35">
        <v>0</v>
      </c>
      <c r="K1008" s="35">
        <v>0</v>
      </c>
      <c r="L1008" s="34">
        <v>0</v>
      </c>
      <c r="M1008" s="34">
        <v>0</v>
      </c>
    </row>
    <row r="1009" spans="1:13" ht="15" customHeight="1" x14ac:dyDescent="0.25">
      <c r="A1009" s="31" t="s">
        <v>152</v>
      </c>
      <c r="B1009" s="31" t="s">
        <v>113</v>
      </c>
      <c r="C1009" s="31" t="s">
        <v>102</v>
      </c>
      <c r="D1009" s="10" t="s">
        <v>120</v>
      </c>
      <c r="E1009" s="33">
        <v>0.26105</v>
      </c>
      <c r="F1009" s="32">
        <v>34</v>
      </c>
      <c r="G1009" s="33">
        <v>8.8757000000000003E-2</v>
      </c>
      <c r="H1009" s="34">
        <v>2.5192830729847199E-2</v>
      </c>
      <c r="I1009" s="34">
        <v>8.49532784892814E-3</v>
      </c>
      <c r="J1009" s="35">
        <v>0</v>
      </c>
      <c r="K1009" s="35">
        <v>0</v>
      </c>
      <c r="L1009" s="34">
        <v>0</v>
      </c>
      <c r="M1009" s="34">
        <v>0</v>
      </c>
    </row>
    <row r="1010" spans="1:13" ht="15" customHeight="1" x14ac:dyDescent="0.25">
      <c r="A1010" s="31" t="s">
        <v>94</v>
      </c>
      <c r="B1010" s="31" t="s">
        <v>110</v>
      </c>
      <c r="C1010" s="31" t="s">
        <v>112</v>
      </c>
      <c r="D1010" s="10" t="s">
        <v>120</v>
      </c>
      <c r="E1010" s="33">
        <v>9.2439999999999994E-2</v>
      </c>
      <c r="F1010" s="32">
        <v>96</v>
      </c>
      <c r="G1010" s="33">
        <v>8.8742399999999999E-2</v>
      </c>
      <c r="H1010" s="34">
        <v>8.8493994747122998E-3</v>
      </c>
      <c r="I1010" s="34">
        <v>8.49392449978747E-3</v>
      </c>
      <c r="J1010" s="35">
        <v>0</v>
      </c>
      <c r="K1010" s="35">
        <v>0</v>
      </c>
      <c r="L1010" s="34">
        <v>0</v>
      </c>
      <c r="M1010" s="34">
        <v>0</v>
      </c>
    </row>
    <row r="1011" spans="1:13" ht="15" customHeight="1" x14ac:dyDescent="0.25">
      <c r="A1011" s="31" t="s">
        <v>128</v>
      </c>
      <c r="B1011" s="31" t="s">
        <v>110</v>
      </c>
      <c r="C1011" s="31" t="s">
        <v>112</v>
      </c>
      <c r="D1011" s="10" t="s">
        <v>120</v>
      </c>
      <c r="E1011" s="33">
        <v>9.2439999999999994E-2</v>
      </c>
      <c r="F1011" s="32">
        <v>96</v>
      </c>
      <c r="G1011" s="33">
        <v>8.8742399999999999E-2</v>
      </c>
      <c r="H1011" s="34">
        <v>8.8493994747122998E-3</v>
      </c>
      <c r="I1011" s="34">
        <v>8.49392449978747E-3</v>
      </c>
      <c r="J1011" s="35">
        <v>0</v>
      </c>
      <c r="K1011" s="35">
        <v>0</v>
      </c>
      <c r="L1011" s="34">
        <v>0</v>
      </c>
      <c r="M1011" s="34">
        <v>0</v>
      </c>
    </row>
    <row r="1012" spans="1:13" ht="15" customHeight="1" x14ac:dyDescent="0.25">
      <c r="A1012" s="31" t="s">
        <v>152</v>
      </c>
      <c r="B1012" s="31" t="s">
        <v>111</v>
      </c>
      <c r="C1012" s="31" t="s">
        <v>110</v>
      </c>
      <c r="D1012" s="10" t="s">
        <v>120</v>
      </c>
      <c r="E1012" s="33">
        <v>0.1056</v>
      </c>
      <c r="F1012" s="32">
        <v>84</v>
      </c>
      <c r="G1012" s="33">
        <v>8.8704000000000005E-2</v>
      </c>
      <c r="H1012" s="34">
        <v>1.0115574987668199E-2</v>
      </c>
      <c r="I1012" s="34">
        <v>8.4902335086303096E-3</v>
      </c>
      <c r="J1012" s="35">
        <v>3.3680000000000002E-2</v>
      </c>
      <c r="K1012" s="35">
        <v>2.8291199999999999E-2</v>
      </c>
      <c r="L1012" s="34">
        <v>-3.54225353229353E-3</v>
      </c>
      <c r="M1012" s="34">
        <v>-2.9763373202799002E-3</v>
      </c>
    </row>
    <row r="1013" spans="1:13" ht="15" customHeight="1" x14ac:dyDescent="0.25">
      <c r="A1013" s="31" t="s">
        <v>167</v>
      </c>
      <c r="B1013" s="31" t="s">
        <v>109</v>
      </c>
      <c r="C1013" s="31" t="s">
        <v>114</v>
      </c>
      <c r="D1013" s="10" t="s">
        <v>120</v>
      </c>
      <c r="E1013" s="33">
        <v>9.9519999999999997E-2</v>
      </c>
      <c r="F1013" s="32">
        <v>89</v>
      </c>
      <c r="G1013" s="33">
        <v>8.8572799999999993E-2</v>
      </c>
      <c r="H1013" s="34">
        <v>9.53039682907008E-3</v>
      </c>
      <c r="I1013" s="34">
        <v>8.4776227241016803E-3</v>
      </c>
      <c r="J1013" s="35">
        <v>3.5599999999999998E-3</v>
      </c>
      <c r="K1013" s="35">
        <v>3.1684E-3</v>
      </c>
      <c r="L1013" s="34">
        <v>-3.7501310074405898E-4</v>
      </c>
      <c r="M1013" s="34">
        <v>-3.3376854469235802E-4</v>
      </c>
    </row>
    <row r="1014" spans="1:13" ht="15" customHeight="1" x14ac:dyDescent="0.25">
      <c r="A1014" s="31" t="s">
        <v>167</v>
      </c>
      <c r="B1014" s="31" t="s">
        <v>109</v>
      </c>
      <c r="C1014" s="31" t="s">
        <v>174</v>
      </c>
      <c r="D1014" s="10" t="s">
        <v>120</v>
      </c>
      <c r="E1014" s="33">
        <v>8.9249999999999996E-2</v>
      </c>
      <c r="F1014" s="32">
        <v>99</v>
      </c>
      <c r="G1014" s="33">
        <v>8.8357499999999894E-2</v>
      </c>
      <c r="H1014" s="34">
        <v>8.5427160586732907E-3</v>
      </c>
      <c r="I1014" s="34">
        <v>8.4569286915077094E-3</v>
      </c>
      <c r="J1014" s="35">
        <v>0</v>
      </c>
      <c r="K1014" s="35">
        <v>0</v>
      </c>
      <c r="L1014" s="34">
        <v>0</v>
      </c>
      <c r="M1014" s="34">
        <v>0</v>
      </c>
    </row>
    <row r="1015" spans="1:13" ht="15" customHeight="1" x14ac:dyDescent="0.25">
      <c r="A1015" s="31" t="s">
        <v>151</v>
      </c>
      <c r="B1015" s="31" t="s">
        <v>111</v>
      </c>
      <c r="C1015" s="31" t="s">
        <v>102</v>
      </c>
      <c r="D1015" s="10" t="s">
        <v>120</v>
      </c>
      <c r="E1015" s="33">
        <v>0.19198999999999999</v>
      </c>
      <c r="F1015" s="32">
        <v>46</v>
      </c>
      <c r="G1015" s="33">
        <v>8.8315400000000002E-2</v>
      </c>
      <c r="H1015" s="34">
        <v>1.8467046696632499E-2</v>
      </c>
      <c r="I1015" s="34">
        <v>8.4528822071345804E-3</v>
      </c>
      <c r="J1015" s="35">
        <v>2.4840000000000001E-2</v>
      </c>
      <c r="K1015" s="35">
        <v>1.14264E-2</v>
      </c>
      <c r="L1015" s="34">
        <v>-2.61373344399418E-3</v>
      </c>
      <c r="M1015" s="34">
        <v>-1.2031670095891101E-3</v>
      </c>
    </row>
    <row r="1016" spans="1:13" ht="15" customHeight="1" x14ac:dyDescent="0.25">
      <c r="A1016" s="31" t="s">
        <v>146</v>
      </c>
      <c r="B1016" s="31" t="s">
        <v>116</v>
      </c>
      <c r="C1016" s="31" t="s">
        <v>114</v>
      </c>
      <c r="D1016" s="10" t="s">
        <v>120</v>
      </c>
      <c r="E1016" s="33">
        <v>8.8169999999999998E-2</v>
      </c>
      <c r="F1016" s="32">
        <v>100</v>
      </c>
      <c r="G1016" s="33">
        <v>8.8169999999999998E-2</v>
      </c>
      <c r="H1016" s="34">
        <v>8.4389070629375899E-3</v>
      </c>
      <c r="I1016" s="34">
        <v>8.4389070629375899E-3</v>
      </c>
      <c r="J1016" s="35">
        <v>2.09199999999999E-2</v>
      </c>
      <c r="K1016" s="35">
        <v>2.09199999999999E-2</v>
      </c>
      <c r="L1016" s="34">
        <v>-2.2017146503372398E-3</v>
      </c>
      <c r="M1016" s="34">
        <v>-2.2017146503372398E-3</v>
      </c>
    </row>
    <row r="1017" spans="1:13" ht="15" customHeight="1" x14ac:dyDescent="0.25">
      <c r="A1017" s="31" t="s">
        <v>48</v>
      </c>
      <c r="B1017" s="31" t="s">
        <v>119</v>
      </c>
      <c r="C1017" s="31" t="s">
        <v>171</v>
      </c>
      <c r="D1017" s="10" t="s">
        <v>120</v>
      </c>
      <c r="E1017" s="33">
        <v>8.7999999999999995E-2</v>
      </c>
      <c r="F1017" s="32">
        <v>100</v>
      </c>
      <c r="G1017" s="33">
        <v>8.7999999999999995E-2</v>
      </c>
      <c r="H1017" s="34">
        <v>8.4225677314046996E-3</v>
      </c>
      <c r="I1017" s="34">
        <v>8.4225677314046996E-3</v>
      </c>
      <c r="J1017" s="35">
        <v>0</v>
      </c>
      <c r="K1017" s="35">
        <v>0</v>
      </c>
      <c r="L1017" s="34">
        <v>0</v>
      </c>
      <c r="M1017" s="34">
        <v>0</v>
      </c>
    </row>
    <row r="1018" spans="1:13" ht="15" customHeight="1" x14ac:dyDescent="0.25">
      <c r="A1018" s="31" t="s">
        <v>163</v>
      </c>
      <c r="B1018" s="31" t="s">
        <v>106</v>
      </c>
      <c r="C1018" s="31" t="s">
        <v>114</v>
      </c>
      <c r="D1018" s="10" t="s">
        <v>120</v>
      </c>
      <c r="E1018" s="33">
        <v>8.7959999999999997E-2</v>
      </c>
      <c r="F1018" s="32">
        <v>100</v>
      </c>
      <c r="G1018" s="33">
        <v>8.7959999999999997E-2</v>
      </c>
      <c r="H1018" s="34">
        <v>8.4187232212833401E-3</v>
      </c>
      <c r="I1018" s="34">
        <v>8.4187232212833401E-3</v>
      </c>
      <c r="J1018" s="35">
        <v>0</v>
      </c>
      <c r="K1018" s="35">
        <v>0</v>
      </c>
      <c r="L1018" s="34">
        <v>0</v>
      </c>
      <c r="M1018" s="34">
        <v>0</v>
      </c>
    </row>
    <row r="1019" spans="1:13" ht="15" customHeight="1" x14ac:dyDescent="0.25">
      <c r="A1019" s="31" t="s">
        <v>159</v>
      </c>
      <c r="B1019" s="31" t="s">
        <v>111</v>
      </c>
      <c r="C1019" s="31" t="s">
        <v>110</v>
      </c>
      <c r="D1019" s="10" t="s">
        <v>120</v>
      </c>
      <c r="E1019" s="33">
        <v>0.123859999999999</v>
      </c>
      <c r="F1019" s="32">
        <v>71</v>
      </c>
      <c r="G1019" s="33">
        <v>8.7940599999999897E-2</v>
      </c>
      <c r="H1019" s="34">
        <v>1.18750742926758E-2</v>
      </c>
      <c r="I1019" s="34">
        <v>8.4168586391524195E-3</v>
      </c>
      <c r="J1019" s="35">
        <v>0</v>
      </c>
      <c r="K1019" s="35">
        <v>0</v>
      </c>
      <c r="L1019" s="34">
        <v>0</v>
      </c>
      <c r="M1019" s="34">
        <v>0</v>
      </c>
    </row>
    <row r="1020" spans="1:13" ht="15" customHeight="1" x14ac:dyDescent="0.25">
      <c r="A1020" s="31" t="s">
        <v>161</v>
      </c>
      <c r="B1020" s="31" t="s">
        <v>107</v>
      </c>
      <c r="C1020" s="31" t="s">
        <v>111</v>
      </c>
      <c r="D1020" s="10" t="s">
        <v>120</v>
      </c>
      <c r="E1020" s="33">
        <v>9.7699999999999995E-2</v>
      </c>
      <c r="F1020" s="32">
        <v>90</v>
      </c>
      <c r="G1020" s="33">
        <v>8.7929999999999994E-2</v>
      </c>
      <c r="H1020" s="34">
        <v>9.3552943035233298E-3</v>
      </c>
      <c r="I1020" s="34">
        <v>8.4158398483107303E-3</v>
      </c>
      <c r="J1020" s="35">
        <v>3.2939999999999997E-2</v>
      </c>
      <c r="K1020" s="35">
        <v>2.9645999999999999E-2</v>
      </c>
      <c r="L1020" s="34">
        <v>-3.46455990009231E-3</v>
      </c>
      <c r="M1020" s="34">
        <v>-3.1186447403868099E-3</v>
      </c>
    </row>
    <row r="1021" spans="1:13" ht="15" customHeight="1" x14ac:dyDescent="0.25">
      <c r="A1021" s="31" t="s">
        <v>48</v>
      </c>
      <c r="B1021" s="31" t="s">
        <v>110</v>
      </c>
      <c r="C1021" s="31" t="s">
        <v>111</v>
      </c>
      <c r="D1021" s="10" t="s">
        <v>120</v>
      </c>
      <c r="E1021" s="33">
        <v>0.14902000000000001</v>
      </c>
      <c r="F1021" s="32">
        <v>59</v>
      </c>
      <c r="G1021" s="33">
        <v>8.7921799999999994E-2</v>
      </c>
      <c r="H1021" s="34">
        <v>1.43044665758651E-2</v>
      </c>
      <c r="I1021" s="34">
        <v>8.4150517277994299E-3</v>
      </c>
      <c r="J1021" s="35">
        <v>0</v>
      </c>
      <c r="K1021" s="35">
        <v>0</v>
      </c>
      <c r="L1021" s="34">
        <v>0</v>
      </c>
      <c r="M1021" s="34">
        <v>0</v>
      </c>
    </row>
    <row r="1022" spans="1:13" ht="15" customHeight="1" x14ac:dyDescent="0.25">
      <c r="A1022" s="31" t="s">
        <v>153</v>
      </c>
      <c r="B1022" s="31" t="s">
        <v>107</v>
      </c>
      <c r="C1022" s="31" t="s">
        <v>111</v>
      </c>
      <c r="D1022" s="10" t="s">
        <v>120</v>
      </c>
      <c r="E1022" s="33">
        <v>9.7629999999999995E-2</v>
      </c>
      <c r="F1022" s="32">
        <v>90</v>
      </c>
      <c r="G1022" s="33">
        <v>8.7867000000000001E-2</v>
      </c>
      <c r="H1022" s="34">
        <v>9.3485601975664603E-3</v>
      </c>
      <c r="I1022" s="34">
        <v>8.4097847919037908E-3</v>
      </c>
      <c r="J1022" s="35">
        <v>3.3520000000000001E-2</v>
      </c>
      <c r="K1022" s="35">
        <v>3.0168E-2</v>
      </c>
      <c r="L1022" s="34">
        <v>-3.5254554223854702E-3</v>
      </c>
      <c r="M1022" s="34">
        <v>-3.1734699020906599E-3</v>
      </c>
    </row>
    <row r="1023" spans="1:13" ht="15" customHeight="1" x14ac:dyDescent="0.25">
      <c r="A1023" s="31" t="s">
        <v>163</v>
      </c>
      <c r="B1023" s="31" t="s">
        <v>102</v>
      </c>
      <c r="C1023" s="31" t="s">
        <v>107</v>
      </c>
      <c r="D1023" s="10" t="s">
        <v>120</v>
      </c>
      <c r="E1023" s="33">
        <v>8.7829999999999894E-2</v>
      </c>
      <c r="F1023" s="32">
        <v>100</v>
      </c>
      <c r="G1023" s="33">
        <v>8.7829999999999894E-2</v>
      </c>
      <c r="H1023" s="34">
        <v>8.4062286646116001E-3</v>
      </c>
      <c r="I1023" s="34">
        <v>8.4062286646116001E-3</v>
      </c>
      <c r="J1023" s="35">
        <v>0.10789</v>
      </c>
      <c r="K1023" s="35">
        <v>0.10789</v>
      </c>
      <c r="L1023" s="34">
        <v>-1.13029818704819E-2</v>
      </c>
      <c r="M1023" s="34">
        <v>-1.13029818704819E-2</v>
      </c>
    </row>
    <row r="1024" spans="1:13" ht="15" customHeight="1" x14ac:dyDescent="0.25">
      <c r="A1024" s="31" t="s">
        <v>167</v>
      </c>
      <c r="B1024" s="31" t="s">
        <v>111</v>
      </c>
      <c r="C1024" s="31" t="s">
        <v>113</v>
      </c>
      <c r="D1024" s="10" t="s">
        <v>120</v>
      </c>
      <c r="E1024" s="33">
        <v>8.9590000000000003E-2</v>
      </c>
      <c r="F1024" s="32">
        <v>98</v>
      </c>
      <c r="G1024" s="33">
        <v>8.7798200000000007E-2</v>
      </c>
      <c r="H1024" s="34">
        <v>8.5753988800081303E-3</v>
      </c>
      <c r="I1024" s="34">
        <v>8.4031723273920705E-3</v>
      </c>
      <c r="J1024" s="35">
        <v>0</v>
      </c>
      <c r="K1024" s="35">
        <v>0</v>
      </c>
      <c r="L1024" s="34">
        <v>0</v>
      </c>
      <c r="M1024" s="34">
        <v>0</v>
      </c>
    </row>
    <row r="1025" spans="1:13" ht="15" customHeight="1" x14ac:dyDescent="0.25">
      <c r="A1025" s="31" t="s">
        <v>144</v>
      </c>
      <c r="B1025" s="31" t="s">
        <v>119</v>
      </c>
      <c r="C1025" s="31" t="s">
        <v>106</v>
      </c>
      <c r="D1025" s="10" t="s">
        <v>120</v>
      </c>
      <c r="E1025" s="33">
        <v>0.2089</v>
      </c>
      <c r="F1025" s="32">
        <v>42</v>
      </c>
      <c r="G1025" s="33">
        <v>8.7737999999999997E-2</v>
      </c>
      <c r="H1025" s="34">
        <v>2.01098285627168E-2</v>
      </c>
      <c r="I1025" s="34">
        <v>8.3973864565130008E-3</v>
      </c>
      <c r="J1025" s="35">
        <v>0</v>
      </c>
      <c r="K1025" s="35">
        <v>0</v>
      </c>
      <c r="L1025" s="34">
        <v>0</v>
      </c>
      <c r="M1025" s="34">
        <v>0</v>
      </c>
    </row>
    <row r="1026" spans="1:13" ht="15" customHeight="1" x14ac:dyDescent="0.25">
      <c r="A1026" s="31" t="s">
        <v>149</v>
      </c>
      <c r="B1026" s="31" t="s">
        <v>102</v>
      </c>
      <c r="C1026" s="31" t="s">
        <v>171</v>
      </c>
      <c r="D1026" s="10" t="s">
        <v>120</v>
      </c>
      <c r="E1026" s="33">
        <v>8.7690000000000004E-2</v>
      </c>
      <c r="F1026" s="32">
        <v>100</v>
      </c>
      <c r="G1026" s="33">
        <v>8.7690000000000004E-2</v>
      </c>
      <c r="H1026" s="34">
        <v>8.3927731613271297E-3</v>
      </c>
      <c r="I1026" s="34">
        <v>8.3927731613271297E-3</v>
      </c>
      <c r="J1026" s="35">
        <v>0</v>
      </c>
      <c r="K1026" s="35">
        <v>0</v>
      </c>
      <c r="L1026" s="34">
        <v>0</v>
      </c>
      <c r="M1026" s="34">
        <v>0</v>
      </c>
    </row>
    <row r="1027" spans="1:13" ht="15" customHeight="1" x14ac:dyDescent="0.25">
      <c r="A1027" s="31" t="s">
        <v>95</v>
      </c>
      <c r="B1027" s="31" t="s">
        <v>111</v>
      </c>
      <c r="C1027" s="31" t="s">
        <v>113</v>
      </c>
      <c r="D1027" s="10" t="s">
        <v>120</v>
      </c>
      <c r="E1027" s="33">
        <v>9.3219999999999997E-2</v>
      </c>
      <c r="F1027" s="32">
        <v>94</v>
      </c>
      <c r="G1027" s="33">
        <v>8.7626800000000005E-2</v>
      </c>
      <c r="H1027" s="34">
        <v>8.9244020843717298E-3</v>
      </c>
      <c r="I1027" s="34">
        <v>8.3866990215211105E-3</v>
      </c>
      <c r="J1027" s="35">
        <v>0</v>
      </c>
      <c r="K1027" s="35">
        <v>0</v>
      </c>
      <c r="L1027" s="34">
        <v>0</v>
      </c>
      <c r="M1027" s="34">
        <v>0</v>
      </c>
    </row>
    <row r="1028" spans="1:13" ht="15" customHeight="1" x14ac:dyDescent="0.25">
      <c r="A1028" s="31" t="s">
        <v>142</v>
      </c>
      <c r="B1028" s="31" t="s">
        <v>103</v>
      </c>
      <c r="C1028" s="31" t="s">
        <v>185</v>
      </c>
      <c r="D1028" s="10" t="s">
        <v>120</v>
      </c>
      <c r="E1028" s="33">
        <v>0.33687</v>
      </c>
      <c r="F1028" s="32">
        <v>26</v>
      </c>
      <c r="G1028" s="33">
        <v>8.7586200000000003E-2</v>
      </c>
      <c r="H1028" s="34">
        <v>3.2628135436487002E-2</v>
      </c>
      <c r="I1028" s="34">
        <v>8.3827969826564194E-3</v>
      </c>
      <c r="J1028" s="35">
        <v>0</v>
      </c>
      <c r="K1028" s="35">
        <v>0</v>
      </c>
      <c r="L1028" s="34">
        <v>0</v>
      </c>
      <c r="M1028" s="34">
        <v>0</v>
      </c>
    </row>
    <row r="1029" spans="1:13" ht="15" customHeight="1" x14ac:dyDescent="0.25">
      <c r="A1029" s="31" t="s">
        <v>145</v>
      </c>
      <c r="B1029" s="31" t="s">
        <v>103</v>
      </c>
      <c r="C1029" s="31" t="s">
        <v>111</v>
      </c>
      <c r="D1029" s="10" t="s">
        <v>120</v>
      </c>
      <c r="E1029" s="33">
        <v>8.7499999999999994E-2</v>
      </c>
      <c r="F1029" s="32">
        <v>100</v>
      </c>
      <c r="G1029" s="33">
        <v>8.7499999999999994E-2</v>
      </c>
      <c r="H1029" s="34">
        <v>8.3745124083296398E-3</v>
      </c>
      <c r="I1029" s="34">
        <v>8.3745124083296398E-3</v>
      </c>
      <c r="J1029" s="35">
        <v>2.315E-2</v>
      </c>
      <c r="K1029" s="35">
        <v>2.315E-2</v>
      </c>
      <c r="L1029" s="34">
        <v>-2.43612375994906E-3</v>
      </c>
      <c r="M1029" s="34">
        <v>-2.43612375994906E-3</v>
      </c>
    </row>
    <row r="1030" spans="1:13" ht="15" customHeight="1" x14ac:dyDescent="0.25">
      <c r="A1030" s="31" t="s">
        <v>145</v>
      </c>
      <c r="B1030" s="31" t="s">
        <v>107</v>
      </c>
      <c r="C1030" s="31" t="s">
        <v>103</v>
      </c>
      <c r="D1030" s="10" t="s">
        <v>120</v>
      </c>
      <c r="E1030" s="33">
        <v>0.26494000000000001</v>
      </c>
      <c r="F1030" s="32">
        <v>33</v>
      </c>
      <c r="G1030" s="33">
        <v>8.74302E-2</v>
      </c>
      <c r="H1030" s="34">
        <v>2.5572998207983502E-2</v>
      </c>
      <c r="I1030" s="34">
        <v>8.3678040673888995E-3</v>
      </c>
      <c r="J1030" s="35">
        <v>1.2109999999999999E-2</v>
      </c>
      <c r="K1030" s="35">
        <v>3.99629999999999E-3</v>
      </c>
      <c r="L1030" s="34">
        <v>-1.27510221007487E-3</v>
      </c>
      <c r="M1030" s="34">
        <v>-4.2096359867349598E-4</v>
      </c>
    </row>
    <row r="1031" spans="1:13" ht="15" customHeight="1" x14ac:dyDescent="0.25">
      <c r="A1031" s="31" t="s">
        <v>167</v>
      </c>
      <c r="B1031" s="31" t="s">
        <v>102</v>
      </c>
      <c r="C1031" s="31" t="s">
        <v>103</v>
      </c>
      <c r="D1031" s="10" t="s">
        <v>120</v>
      </c>
      <c r="E1031" s="33">
        <v>8.8270000000000001E-2</v>
      </c>
      <c r="F1031" s="32">
        <v>99</v>
      </c>
      <c r="G1031" s="33">
        <v>8.7387300000000001E-2</v>
      </c>
      <c r="H1031" s="34">
        <v>8.4485185580966907E-3</v>
      </c>
      <c r="I1031" s="34">
        <v>8.36368105477092E-3</v>
      </c>
      <c r="J1031" s="35">
        <v>0</v>
      </c>
      <c r="K1031" s="35">
        <v>0</v>
      </c>
      <c r="L1031" s="34">
        <v>0</v>
      </c>
      <c r="M1031" s="34">
        <v>0</v>
      </c>
    </row>
    <row r="1032" spans="1:13" ht="15" customHeight="1" x14ac:dyDescent="0.25">
      <c r="A1032" s="31" t="s">
        <v>146</v>
      </c>
      <c r="B1032" s="31" t="s">
        <v>112</v>
      </c>
      <c r="C1032" s="31" t="s">
        <v>111</v>
      </c>
      <c r="D1032" s="10" t="s">
        <v>120</v>
      </c>
      <c r="E1032" s="33">
        <v>9.4920000000000004E-2</v>
      </c>
      <c r="F1032" s="32">
        <v>92</v>
      </c>
      <c r="G1032" s="33">
        <v>8.7326399999999998E-2</v>
      </c>
      <c r="H1032" s="34">
        <v>9.08788863114828E-3</v>
      </c>
      <c r="I1032" s="34">
        <v>8.3578281357408104E-3</v>
      </c>
      <c r="J1032" s="35">
        <v>1.7489999999999999E-2</v>
      </c>
      <c r="K1032" s="35">
        <v>1.6090799999999999E-2</v>
      </c>
      <c r="L1032" s="34">
        <v>-1.8410585875302499E-3</v>
      </c>
      <c r="M1032" s="34">
        <v>-1.69389871675751E-3</v>
      </c>
    </row>
    <row r="1033" spans="1:13" ht="15" customHeight="1" x14ac:dyDescent="0.25">
      <c r="A1033" s="31" t="s">
        <v>89</v>
      </c>
      <c r="B1033" s="31" t="s">
        <v>107</v>
      </c>
      <c r="C1033" s="31" t="s">
        <v>114</v>
      </c>
      <c r="D1033" s="10" t="s">
        <v>120</v>
      </c>
      <c r="E1033" s="33">
        <v>8.7300000000000003E-2</v>
      </c>
      <c r="F1033" s="32">
        <v>100</v>
      </c>
      <c r="G1033" s="33">
        <v>8.7300000000000003E-2</v>
      </c>
      <c r="H1033" s="34">
        <v>8.3552909203130597E-3</v>
      </c>
      <c r="I1033" s="34">
        <v>8.3552909203130597E-3</v>
      </c>
      <c r="J1033" s="35">
        <v>1.8540000000000001E-2</v>
      </c>
      <c r="K1033" s="35">
        <v>1.8540000000000001E-2</v>
      </c>
      <c r="L1033" s="34">
        <v>-1.95147734749889E-3</v>
      </c>
      <c r="M1033" s="34">
        <v>-1.95147734749889E-3</v>
      </c>
    </row>
    <row r="1034" spans="1:13" ht="15" customHeight="1" x14ac:dyDescent="0.25">
      <c r="A1034" s="31" t="s">
        <v>137</v>
      </c>
      <c r="B1034" s="31" t="s">
        <v>107</v>
      </c>
      <c r="C1034" s="31" t="s">
        <v>111</v>
      </c>
      <c r="D1034" s="10" t="s">
        <v>120</v>
      </c>
      <c r="E1034" s="33">
        <v>8.8160000000000002E-2</v>
      </c>
      <c r="F1034" s="32">
        <v>99</v>
      </c>
      <c r="G1034" s="33">
        <v>8.7278400000000006E-2</v>
      </c>
      <c r="H1034" s="34">
        <v>8.4379459184602493E-3</v>
      </c>
      <c r="I1034" s="34">
        <v>8.3532150215297404E-3</v>
      </c>
      <c r="J1034" s="35">
        <v>3.3509999999999998E-2</v>
      </c>
      <c r="K1034" s="35">
        <v>3.31749E-2</v>
      </c>
      <c r="L1034" s="34">
        <v>-3.5244055311137701E-3</v>
      </c>
      <c r="M1034" s="34">
        <v>-3.4892230349885499E-3</v>
      </c>
    </row>
    <row r="1035" spans="1:13" ht="15" customHeight="1" x14ac:dyDescent="0.25">
      <c r="A1035" s="31" t="s">
        <v>155</v>
      </c>
      <c r="B1035" s="31" t="s">
        <v>114</v>
      </c>
      <c r="C1035" s="31" t="s">
        <v>108</v>
      </c>
      <c r="D1035" s="10" t="s">
        <v>120</v>
      </c>
      <c r="E1035" s="33">
        <v>0.16155</v>
      </c>
      <c r="F1035" s="32">
        <v>54</v>
      </c>
      <c r="G1035" s="33">
        <v>8.7236999999999995E-2</v>
      </c>
      <c r="H1035" s="34">
        <v>1.55165096346796E-2</v>
      </c>
      <c r="I1035" s="34">
        <v>8.3492362274735204E-3</v>
      </c>
      <c r="J1035" s="35">
        <v>3.6099999999999999E-3</v>
      </c>
      <c r="K1035" s="35">
        <v>1.9494E-3</v>
      </c>
      <c r="L1035" s="34">
        <v>-3.8027913707749901E-4</v>
      </c>
      <c r="M1035" s="34">
        <v>-2.0536869818454901E-4</v>
      </c>
    </row>
    <row r="1036" spans="1:13" ht="15" customHeight="1" x14ac:dyDescent="0.25">
      <c r="A1036" s="31" t="s">
        <v>142</v>
      </c>
      <c r="B1036" s="31" t="s">
        <v>107</v>
      </c>
      <c r="C1036" s="31" t="s">
        <v>111</v>
      </c>
      <c r="D1036" s="10" t="s">
        <v>120</v>
      </c>
      <c r="E1036" s="33">
        <v>0.11174000000000001</v>
      </c>
      <c r="F1036" s="32">
        <v>78</v>
      </c>
      <c r="G1036" s="33">
        <v>8.7157200000000004E-2</v>
      </c>
      <c r="H1036" s="34">
        <v>1.07068721697223E-2</v>
      </c>
      <c r="I1036" s="34">
        <v>8.3415670020672295E-3</v>
      </c>
      <c r="J1036" s="35">
        <v>3.0360000000000002E-2</v>
      </c>
      <c r="K1036" s="35">
        <v>2.3680799999999998E-2</v>
      </c>
      <c r="L1036" s="34">
        <v>-3.1936347203193002E-3</v>
      </c>
      <c r="M1036" s="34">
        <v>-2.49191132057347E-3</v>
      </c>
    </row>
    <row r="1037" spans="1:13" ht="15" customHeight="1" x14ac:dyDescent="0.25">
      <c r="A1037" s="31" t="s">
        <v>147</v>
      </c>
      <c r="B1037" s="31" t="s">
        <v>107</v>
      </c>
      <c r="C1037" s="31" t="s">
        <v>171</v>
      </c>
      <c r="D1037" s="10" t="s">
        <v>120</v>
      </c>
      <c r="E1037" s="33">
        <v>0.10758</v>
      </c>
      <c r="F1037" s="32">
        <v>81</v>
      </c>
      <c r="G1037" s="33">
        <v>8.7139799999999906E-2</v>
      </c>
      <c r="H1037" s="34">
        <v>1.0306216083648E-2</v>
      </c>
      <c r="I1037" s="34">
        <v>8.3398947726944696E-3</v>
      </c>
      <c r="J1037" s="35">
        <v>0</v>
      </c>
      <c r="K1037" s="35">
        <v>0</v>
      </c>
      <c r="L1037" s="34">
        <v>0</v>
      </c>
      <c r="M1037" s="34">
        <v>0</v>
      </c>
    </row>
    <row r="1038" spans="1:13" ht="15" customHeight="1" x14ac:dyDescent="0.25">
      <c r="A1038" s="31" t="s">
        <v>96</v>
      </c>
      <c r="B1038" s="31" t="s">
        <v>109</v>
      </c>
      <c r="C1038" s="31" t="s">
        <v>174</v>
      </c>
      <c r="D1038" s="10" t="s">
        <v>120</v>
      </c>
      <c r="E1038" s="33">
        <v>0.15015999999999999</v>
      </c>
      <c r="F1038" s="32">
        <v>58</v>
      </c>
      <c r="G1038" s="33">
        <v>8.7092799999999998E-2</v>
      </c>
      <c r="H1038" s="34">
        <v>1.4414680400159001E-2</v>
      </c>
      <c r="I1038" s="34">
        <v>8.3353778451478108E-3</v>
      </c>
      <c r="J1038" s="35">
        <v>0</v>
      </c>
      <c r="K1038" s="35">
        <v>0</v>
      </c>
      <c r="L1038" s="34">
        <v>0</v>
      </c>
      <c r="M1038" s="34">
        <v>0</v>
      </c>
    </row>
    <row r="1039" spans="1:13" ht="15" customHeight="1" x14ac:dyDescent="0.25">
      <c r="A1039" s="31" t="s">
        <v>133</v>
      </c>
      <c r="B1039" s="31" t="s">
        <v>116</v>
      </c>
      <c r="C1039" s="31" t="s">
        <v>111</v>
      </c>
      <c r="D1039" s="10" t="s">
        <v>120</v>
      </c>
      <c r="E1039" s="33">
        <v>8.7079999999999894E-2</v>
      </c>
      <c r="F1039" s="32">
        <v>100</v>
      </c>
      <c r="G1039" s="33">
        <v>8.7079999999999894E-2</v>
      </c>
      <c r="H1039" s="34">
        <v>8.3341477066831704E-3</v>
      </c>
      <c r="I1039" s="34">
        <v>8.3341477066831704E-3</v>
      </c>
      <c r="J1039" s="35">
        <v>6.0769999999999998E-2</v>
      </c>
      <c r="K1039" s="35">
        <v>6.0769999999999998E-2</v>
      </c>
      <c r="L1039" s="34">
        <v>-6.3823045553372797E-3</v>
      </c>
      <c r="M1039" s="34">
        <v>-6.3823045553372797E-3</v>
      </c>
    </row>
    <row r="1040" spans="1:13" ht="15" customHeight="1" x14ac:dyDescent="0.25">
      <c r="A1040" s="31" t="s">
        <v>89</v>
      </c>
      <c r="B1040" s="31" t="s">
        <v>106</v>
      </c>
      <c r="C1040" s="31" t="s">
        <v>171</v>
      </c>
      <c r="D1040" s="10" t="s">
        <v>120</v>
      </c>
      <c r="E1040" s="33">
        <v>8.6919999999999997E-2</v>
      </c>
      <c r="F1040" s="32">
        <v>100</v>
      </c>
      <c r="G1040" s="33">
        <v>8.6919999999999997E-2</v>
      </c>
      <c r="H1040" s="34">
        <v>8.3187711024999E-3</v>
      </c>
      <c r="I1040" s="34">
        <v>8.3187711024999E-3</v>
      </c>
      <c r="J1040" s="35">
        <v>0</v>
      </c>
      <c r="K1040" s="35">
        <v>0</v>
      </c>
      <c r="L1040" s="34">
        <v>0</v>
      </c>
      <c r="M1040" s="34">
        <v>0</v>
      </c>
    </row>
    <row r="1041" spans="1:13" ht="15" customHeight="1" x14ac:dyDescent="0.25">
      <c r="A1041" s="31" t="s">
        <v>144</v>
      </c>
      <c r="B1041" s="31" t="s">
        <v>118</v>
      </c>
      <c r="C1041" s="31" t="s">
        <v>117</v>
      </c>
      <c r="D1041" s="10" t="s">
        <v>120</v>
      </c>
      <c r="E1041" s="33">
        <v>8.6919999999999997E-2</v>
      </c>
      <c r="F1041" s="32">
        <v>100</v>
      </c>
      <c r="G1041" s="33">
        <v>8.6919999999999997E-2</v>
      </c>
      <c r="H1041" s="34">
        <v>8.3187711024999E-3</v>
      </c>
      <c r="I1041" s="34">
        <v>8.3187711024999E-3</v>
      </c>
      <c r="J1041" s="35">
        <v>0.1394</v>
      </c>
      <c r="K1041" s="35">
        <v>0.1394</v>
      </c>
      <c r="L1041" s="34">
        <v>-1.45799242515736E-2</v>
      </c>
      <c r="M1041" s="34">
        <v>-1.45799242515736E-2</v>
      </c>
    </row>
    <row r="1042" spans="1:13" ht="15" customHeight="1" x14ac:dyDescent="0.25">
      <c r="A1042" s="31" t="s">
        <v>101</v>
      </c>
      <c r="B1042" s="31" t="s">
        <v>111</v>
      </c>
      <c r="C1042" s="31" t="s">
        <v>187</v>
      </c>
      <c r="D1042" s="10" t="s">
        <v>120</v>
      </c>
      <c r="E1042" s="33">
        <v>0.14960000000000001</v>
      </c>
      <c r="F1042" s="32">
        <v>58</v>
      </c>
      <c r="G1042" s="33">
        <v>8.6767999999999998E-2</v>
      </c>
      <c r="H1042" s="34">
        <v>1.43605387795135E-2</v>
      </c>
      <c r="I1042" s="34">
        <v>8.3041635457183904E-3</v>
      </c>
      <c r="J1042" s="35">
        <v>0</v>
      </c>
      <c r="K1042" s="35">
        <v>0</v>
      </c>
      <c r="L1042" s="34">
        <v>0</v>
      </c>
      <c r="M1042" s="34">
        <v>0</v>
      </c>
    </row>
    <row r="1043" spans="1:13" ht="15" customHeight="1" x14ac:dyDescent="0.25">
      <c r="A1043" s="31" t="s">
        <v>165</v>
      </c>
      <c r="B1043" s="31" t="s">
        <v>114</v>
      </c>
      <c r="C1043" s="31" t="s">
        <v>117</v>
      </c>
      <c r="D1043" s="10" t="s">
        <v>120</v>
      </c>
      <c r="E1043" s="33">
        <v>8.7520000000000001E-2</v>
      </c>
      <c r="F1043" s="32">
        <v>99</v>
      </c>
      <c r="G1043" s="33">
        <v>8.6644799999999994E-2</v>
      </c>
      <c r="H1043" s="34">
        <v>8.3764345772834297E-3</v>
      </c>
      <c r="I1043" s="34">
        <v>8.2923238918117797E-3</v>
      </c>
      <c r="J1043" s="35">
        <v>0</v>
      </c>
      <c r="K1043" s="35">
        <v>0</v>
      </c>
      <c r="L1043" s="34">
        <v>0</v>
      </c>
      <c r="M1043" s="34">
        <v>0</v>
      </c>
    </row>
    <row r="1044" spans="1:13" ht="15" customHeight="1" x14ac:dyDescent="0.25">
      <c r="A1044" s="31" t="s">
        <v>129</v>
      </c>
      <c r="B1044" s="31" t="s">
        <v>112</v>
      </c>
      <c r="C1044" s="31" t="s">
        <v>106</v>
      </c>
      <c r="D1044" s="10" t="s">
        <v>120</v>
      </c>
      <c r="E1044" s="33">
        <v>8.7419999999999998E-2</v>
      </c>
      <c r="F1044" s="32">
        <v>99</v>
      </c>
      <c r="G1044" s="33">
        <v>8.6545799999999895E-2</v>
      </c>
      <c r="H1044" s="34">
        <v>8.36682376915498E-3</v>
      </c>
      <c r="I1044" s="34">
        <v>8.2828099849512303E-3</v>
      </c>
      <c r="J1044" s="35">
        <v>0</v>
      </c>
      <c r="K1044" s="35">
        <v>0</v>
      </c>
      <c r="L1044" s="34">
        <v>0</v>
      </c>
      <c r="M1044" s="34">
        <v>0</v>
      </c>
    </row>
    <row r="1045" spans="1:13" ht="15" customHeight="1" x14ac:dyDescent="0.25">
      <c r="A1045" s="31" t="s">
        <v>124</v>
      </c>
      <c r="B1045" s="31" t="s">
        <v>117</v>
      </c>
      <c r="C1045" s="31" t="s">
        <v>103</v>
      </c>
      <c r="D1045" s="10" t="s">
        <v>120</v>
      </c>
      <c r="E1045" s="33">
        <v>8.6489999999999997E-2</v>
      </c>
      <c r="F1045" s="32">
        <v>100</v>
      </c>
      <c r="G1045" s="33">
        <v>8.6489999999999997E-2</v>
      </c>
      <c r="H1045" s="34">
        <v>8.2774476406424196E-3</v>
      </c>
      <c r="I1045" s="34">
        <v>8.2774476406424196E-3</v>
      </c>
      <c r="J1045" s="35">
        <v>8.4499999999999992E-3</v>
      </c>
      <c r="K1045" s="35">
        <v>8.4499999999999992E-3</v>
      </c>
      <c r="L1045" s="34">
        <v>-8.8990016109280403E-4</v>
      </c>
      <c r="M1045" s="34">
        <v>-8.8990016109280403E-4</v>
      </c>
    </row>
    <row r="1046" spans="1:13" ht="15" customHeight="1" x14ac:dyDescent="0.25">
      <c r="A1046" s="31" t="s">
        <v>101</v>
      </c>
      <c r="B1046" s="31" t="s">
        <v>116</v>
      </c>
      <c r="C1046" s="31" t="s">
        <v>111</v>
      </c>
      <c r="D1046" s="10" t="s">
        <v>120</v>
      </c>
      <c r="E1046" s="33">
        <v>8.6459999999999995E-2</v>
      </c>
      <c r="F1046" s="32">
        <v>100</v>
      </c>
      <c r="G1046" s="33">
        <v>8.6459999999999995E-2</v>
      </c>
      <c r="H1046" s="34">
        <v>8.2745646716193503E-3</v>
      </c>
      <c r="I1046" s="34">
        <v>8.2745646716193503E-3</v>
      </c>
      <c r="J1046" s="35">
        <v>5.8209999999999998E-2</v>
      </c>
      <c r="K1046" s="35">
        <v>5.8209999999999998E-2</v>
      </c>
      <c r="L1046" s="34">
        <v>-6.1142669427560704E-3</v>
      </c>
      <c r="M1046" s="34">
        <v>-6.1142669427560704E-3</v>
      </c>
    </row>
    <row r="1047" spans="1:13" ht="15" customHeight="1" x14ac:dyDescent="0.25">
      <c r="A1047" s="31" t="s">
        <v>145</v>
      </c>
      <c r="B1047" s="31" t="s">
        <v>106</v>
      </c>
      <c r="C1047" s="31" t="s">
        <v>178</v>
      </c>
      <c r="D1047" s="10" t="s">
        <v>120</v>
      </c>
      <c r="E1047" s="33">
        <v>9.0899999999999995E-2</v>
      </c>
      <c r="F1047" s="32">
        <v>95</v>
      </c>
      <c r="G1047" s="33">
        <v>8.6354999999999904E-2</v>
      </c>
      <c r="H1047" s="34">
        <v>8.7013337701526902E-3</v>
      </c>
      <c r="I1047" s="34">
        <v>8.2644743449538094E-3</v>
      </c>
      <c r="J1047" s="35">
        <v>0</v>
      </c>
      <c r="K1047" s="35">
        <v>0</v>
      </c>
      <c r="L1047" s="34">
        <v>0</v>
      </c>
      <c r="M1047" s="34">
        <v>0</v>
      </c>
    </row>
    <row r="1048" spans="1:13" ht="15" customHeight="1" x14ac:dyDescent="0.25">
      <c r="A1048" s="31" t="s">
        <v>165</v>
      </c>
      <c r="B1048" s="31" t="s">
        <v>111</v>
      </c>
      <c r="C1048" s="31" t="s">
        <v>180</v>
      </c>
      <c r="D1048" s="10" t="s">
        <v>120</v>
      </c>
      <c r="E1048" s="33">
        <v>8.9939999999999895E-2</v>
      </c>
      <c r="F1048" s="32">
        <v>96</v>
      </c>
      <c r="G1048" s="33">
        <v>8.6342399999999903E-2</v>
      </c>
      <c r="H1048" s="34">
        <v>8.6090440670973899E-3</v>
      </c>
      <c r="I1048" s="34">
        <v>8.2632635125399201E-3</v>
      </c>
      <c r="J1048" s="35">
        <v>0</v>
      </c>
      <c r="K1048" s="35">
        <v>0</v>
      </c>
      <c r="L1048" s="34">
        <v>0</v>
      </c>
      <c r="M1048" s="34">
        <v>0</v>
      </c>
    </row>
    <row r="1049" spans="1:13" ht="15" customHeight="1" x14ac:dyDescent="0.25">
      <c r="A1049" s="31" t="s">
        <v>95</v>
      </c>
      <c r="B1049" s="31" t="s">
        <v>102</v>
      </c>
      <c r="C1049" s="31" t="s">
        <v>103</v>
      </c>
      <c r="D1049" s="10" t="s">
        <v>120</v>
      </c>
      <c r="E1049" s="33">
        <v>8.8900000000000007E-2</v>
      </c>
      <c r="F1049" s="32">
        <v>97</v>
      </c>
      <c r="G1049" s="33">
        <v>8.6233000000000004E-2</v>
      </c>
      <c r="H1049" s="34">
        <v>8.5090730841543803E-3</v>
      </c>
      <c r="I1049" s="34">
        <v>8.2527504731781907E-3</v>
      </c>
      <c r="J1049" s="35">
        <v>0</v>
      </c>
      <c r="K1049" s="35">
        <v>0</v>
      </c>
      <c r="L1049" s="34">
        <v>0</v>
      </c>
      <c r="M1049" s="34">
        <v>0</v>
      </c>
    </row>
    <row r="1050" spans="1:13" ht="15" customHeight="1" x14ac:dyDescent="0.25">
      <c r="A1050" s="31" t="s">
        <v>160</v>
      </c>
      <c r="B1050" s="31" t="s">
        <v>111</v>
      </c>
      <c r="C1050" s="31" t="s">
        <v>117</v>
      </c>
      <c r="D1050" s="10" t="s">
        <v>120</v>
      </c>
      <c r="E1050" s="33">
        <v>9.0740000000000001E-2</v>
      </c>
      <c r="F1050" s="32">
        <v>95</v>
      </c>
      <c r="G1050" s="33">
        <v>8.6203000000000002E-2</v>
      </c>
      <c r="H1050" s="34">
        <v>8.6859515665609292E-3</v>
      </c>
      <c r="I1050" s="34">
        <v>8.2498675747717503E-3</v>
      </c>
      <c r="J1050" s="35">
        <v>0</v>
      </c>
      <c r="K1050" s="35">
        <v>0</v>
      </c>
      <c r="L1050" s="34">
        <v>0</v>
      </c>
      <c r="M1050" s="34">
        <v>0</v>
      </c>
    </row>
    <row r="1051" spans="1:13" ht="15" customHeight="1" x14ac:dyDescent="0.25">
      <c r="A1051" s="31" t="s">
        <v>145</v>
      </c>
      <c r="B1051" s="31" t="s">
        <v>102</v>
      </c>
      <c r="C1051" s="31" t="s">
        <v>112</v>
      </c>
      <c r="D1051" s="10" t="s">
        <v>120</v>
      </c>
      <c r="E1051" s="33">
        <v>8.7050000000000002E-2</v>
      </c>
      <c r="F1051" s="32">
        <v>99</v>
      </c>
      <c r="G1051" s="33">
        <v>8.6179500000000006E-2</v>
      </c>
      <c r="H1051" s="34">
        <v>8.33126457553756E-3</v>
      </c>
      <c r="I1051" s="34">
        <v>8.2476093101107005E-3</v>
      </c>
      <c r="J1051" s="35">
        <v>0</v>
      </c>
      <c r="K1051" s="35">
        <v>0</v>
      </c>
      <c r="L1051" s="34">
        <v>0</v>
      </c>
      <c r="M1051" s="34">
        <v>0</v>
      </c>
    </row>
    <row r="1052" spans="1:13" ht="15" customHeight="1" x14ac:dyDescent="0.25">
      <c r="A1052" s="31" t="s">
        <v>132</v>
      </c>
      <c r="B1052" s="31" t="s">
        <v>107</v>
      </c>
      <c r="C1052" s="31" t="s">
        <v>114</v>
      </c>
      <c r="D1052" s="10" t="s">
        <v>120</v>
      </c>
      <c r="E1052" s="33">
        <v>8.6029999999999995E-2</v>
      </c>
      <c r="F1052" s="32">
        <v>100</v>
      </c>
      <c r="G1052" s="33">
        <v>8.6029999999999995E-2</v>
      </c>
      <c r="H1052" s="34">
        <v>8.2332430214535606E-3</v>
      </c>
      <c r="I1052" s="34">
        <v>8.2332430214535606E-3</v>
      </c>
      <c r="J1052" s="35">
        <v>0</v>
      </c>
      <c r="K1052" s="35">
        <v>0</v>
      </c>
      <c r="L1052" s="34">
        <v>0</v>
      </c>
      <c r="M1052" s="34">
        <v>0</v>
      </c>
    </row>
    <row r="1053" spans="1:13" ht="15" customHeight="1" x14ac:dyDescent="0.25">
      <c r="A1053" s="31" t="s">
        <v>91</v>
      </c>
      <c r="B1053" s="31" t="s">
        <v>107</v>
      </c>
      <c r="C1053" s="31" t="s">
        <v>111</v>
      </c>
      <c r="D1053" s="10" t="s">
        <v>120</v>
      </c>
      <c r="E1053" s="33">
        <v>8.591E-2</v>
      </c>
      <c r="F1053" s="32">
        <v>100</v>
      </c>
      <c r="G1053" s="33">
        <v>8.5909999999999903E-2</v>
      </c>
      <c r="H1053" s="34">
        <v>8.2217117003955398E-3</v>
      </c>
      <c r="I1053" s="34">
        <v>8.2217117003955398E-3</v>
      </c>
      <c r="J1053" s="35">
        <v>3.7359999999999997E-2</v>
      </c>
      <c r="K1053" s="35">
        <v>3.7359999999999997E-2</v>
      </c>
      <c r="L1053" s="34">
        <v>-3.9285319135904297E-3</v>
      </c>
      <c r="M1053" s="34">
        <v>-3.9285319135904297E-3</v>
      </c>
    </row>
    <row r="1054" spans="1:13" ht="15" customHeight="1" x14ac:dyDescent="0.25">
      <c r="A1054" s="31" t="s">
        <v>134</v>
      </c>
      <c r="B1054" s="31" t="s">
        <v>109</v>
      </c>
      <c r="C1054" s="31" t="s">
        <v>114</v>
      </c>
      <c r="D1054" s="10" t="s">
        <v>120</v>
      </c>
      <c r="E1054" s="33">
        <v>9.5180000000000001E-2</v>
      </c>
      <c r="F1054" s="32">
        <v>90</v>
      </c>
      <c r="G1054" s="33">
        <v>8.5662000000000002E-2</v>
      </c>
      <c r="H1054" s="34">
        <v>9.1128947914884597E-3</v>
      </c>
      <c r="I1054" s="34">
        <v>8.1978807214713092E-3</v>
      </c>
      <c r="J1054" s="35">
        <v>1.43699999999999E-2</v>
      </c>
      <c r="K1054" s="35">
        <v>1.2932999999999899E-2</v>
      </c>
      <c r="L1054" s="34">
        <v>-1.5128850438725901E-3</v>
      </c>
      <c r="M1054" s="34">
        <v>-1.3616995936177601E-3</v>
      </c>
    </row>
    <row r="1055" spans="1:13" ht="15" customHeight="1" x14ac:dyDescent="0.25">
      <c r="A1055" s="31" t="s">
        <v>130</v>
      </c>
      <c r="B1055" s="31" t="s">
        <v>112</v>
      </c>
      <c r="C1055" s="31" t="s">
        <v>108</v>
      </c>
      <c r="D1055" s="10" t="s">
        <v>120</v>
      </c>
      <c r="E1055" s="33">
        <v>0.15267</v>
      </c>
      <c r="F1055" s="32">
        <v>56</v>
      </c>
      <c r="G1055" s="33">
        <v>8.5495199999999993E-2</v>
      </c>
      <c r="H1055" s="34">
        <v>1.46573863845207E-2</v>
      </c>
      <c r="I1055" s="34">
        <v>8.1818527831245495E-3</v>
      </c>
      <c r="J1055" s="35">
        <v>2.8500000000000001E-3</v>
      </c>
      <c r="K1055" s="35">
        <v>1.596E-3</v>
      </c>
      <c r="L1055" s="34">
        <v>-3.0023239085763499E-4</v>
      </c>
      <c r="M1055" s="34">
        <v>-1.6814124566588701E-4</v>
      </c>
    </row>
    <row r="1056" spans="1:13" ht="15" customHeight="1" x14ac:dyDescent="0.25">
      <c r="A1056" s="31" t="s">
        <v>136</v>
      </c>
      <c r="B1056" s="31" t="s">
        <v>107</v>
      </c>
      <c r="C1056" s="31" t="s">
        <v>111</v>
      </c>
      <c r="D1056" s="10" t="s">
        <v>120</v>
      </c>
      <c r="E1056" s="33">
        <v>8.6349999999999996E-2</v>
      </c>
      <c r="F1056" s="32">
        <v>99</v>
      </c>
      <c r="G1056" s="33">
        <v>8.5486500000000007E-2</v>
      </c>
      <c r="H1056" s="34">
        <v>8.2639938557267298E-3</v>
      </c>
      <c r="I1056" s="34">
        <v>8.1810168005262904E-3</v>
      </c>
      <c r="J1056" s="35">
        <v>5.9229999999999998E-2</v>
      </c>
      <c r="K1056" s="35">
        <v>5.8637699999999897E-2</v>
      </c>
      <c r="L1056" s="34">
        <v>-6.22107184322007E-3</v>
      </c>
      <c r="M1056" s="34">
        <v>-6.1590531008714998E-3</v>
      </c>
    </row>
    <row r="1057" spans="1:13" ht="15" customHeight="1" x14ac:dyDescent="0.25">
      <c r="A1057" s="31" t="s">
        <v>158</v>
      </c>
      <c r="B1057" s="31" t="s">
        <v>111</v>
      </c>
      <c r="C1057" s="31" t="s">
        <v>112</v>
      </c>
      <c r="D1057" s="10" t="s">
        <v>120</v>
      </c>
      <c r="E1057" s="33">
        <v>8.6279999999999996E-2</v>
      </c>
      <c r="F1057" s="32">
        <v>99</v>
      </c>
      <c r="G1057" s="33">
        <v>8.5417199999999999E-2</v>
      </c>
      <c r="H1057" s="34">
        <v>8.2572670305882598E-3</v>
      </c>
      <c r="I1057" s="34">
        <v>8.1743577914783396E-3</v>
      </c>
      <c r="J1057" s="35">
        <v>0</v>
      </c>
      <c r="K1057" s="35">
        <v>0</v>
      </c>
      <c r="L1057" s="34">
        <v>0</v>
      </c>
      <c r="M1057" s="34">
        <v>0</v>
      </c>
    </row>
    <row r="1058" spans="1:13" ht="15" customHeight="1" x14ac:dyDescent="0.25">
      <c r="A1058" s="31" t="s">
        <v>166</v>
      </c>
      <c r="B1058" s="31" t="s">
        <v>105</v>
      </c>
      <c r="C1058" s="31" t="s">
        <v>112</v>
      </c>
      <c r="D1058" s="10" t="s">
        <v>120</v>
      </c>
      <c r="E1058" s="33">
        <v>8.5349999999999995E-2</v>
      </c>
      <c r="F1058" s="32">
        <v>100</v>
      </c>
      <c r="G1058" s="33">
        <v>8.5349999999999995E-2</v>
      </c>
      <c r="H1058" s="34">
        <v>8.1679006125869799E-3</v>
      </c>
      <c r="I1058" s="34">
        <v>8.1679006125869799E-3</v>
      </c>
      <c r="J1058" s="35">
        <v>0</v>
      </c>
      <c r="K1058" s="35">
        <v>0</v>
      </c>
      <c r="L1058" s="34">
        <v>0</v>
      </c>
      <c r="M1058" s="34">
        <v>0</v>
      </c>
    </row>
    <row r="1059" spans="1:13" ht="15" customHeight="1" x14ac:dyDescent="0.25">
      <c r="A1059" s="31" t="s">
        <v>147</v>
      </c>
      <c r="B1059" s="31" t="s">
        <v>102</v>
      </c>
      <c r="C1059" s="31" t="s">
        <v>111</v>
      </c>
      <c r="D1059" s="10" t="s">
        <v>120</v>
      </c>
      <c r="E1059" s="33">
        <v>0.230569999999999</v>
      </c>
      <c r="F1059" s="32">
        <v>37</v>
      </c>
      <c r="G1059" s="33">
        <v>8.5310899999999995E-2</v>
      </c>
      <c r="H1059" s="34">
        <v>2.2218911698262001E-2</v>
      </c>
      <c r="I1059" s="34">
        <v>8.1641435528299004E-3</v>
      </c>
      <c r="J1059" s="35">
        <v>0</v>
      </c>
      <c r="K1059" s="35">
        <v>0</v>
      </c>
      <c r="L1059" s="34">
        <v>0</v>
      </c>
      <c r="M1059" s="34">
        <v>0</v>
      </c>
    </row>
    <row r="1060" spans="1:13" ht="15" customHeight="1" x14ac:dyDescent="0.25">
      <c r="A1060" s="31" t="s">
        <v>127</v>
      </c>
      <c r="B1060" s="31" t="s">
        <v>103</v>
      </c>
      <c r="C1060" s="31" t="s">
        <v>173</v>
      </c>
      <c r="D1060" s="10" t="s">
        <v>120</v>
      </c>
      <c r="E1060" s="33">
        <v>8.516E-2</v>
      </c>
      <c r="F1060" s="32">
        <v>100</v>
      </c>
      <c r="G1060" s="33">
        <v>8.516E-2</v>
      </c>
      <c r="H1060" s="34">
        <v>8.14964393175476E-3</v>
      </c>
      <c r="I1060" s="34">
        <v>8.14964393175476E-3</v>
      </c>
      <c r="J1060" s="35">
        <v>0</v>
      </c>
      <c r="K1060" s="35">
        <v>0</v>
      </c>
      <c r="L1060" s="34">
        <v>0</v>
      </c>
      <c r="M1060" s="34">
        <v>0</v>
      </c>
    </row>
    <row r="1061" spans="1:13" ht="15" customHeight="1" x14ac:dyDescent="0.25">
      <c r="A1061" s="31" t="s">
        <v>98</v>
      </c>
      <c r="B1061" s="31" t="s">
        <v>103</v>
      </c>
      <c r="C1061" s="31" t="s">
        <v>111</v>
      </c>
      <c r="D1061" s="10" t="s">
        <v>120</v>
      </c>
      <c r="E1061" s="33">
        <v>8.5150000000000003E-2</v>
      </c>
      <c r="F1061" s="32">
        <v>100</v>
      </c>
      <c r="G1061" s="33">
        <v>8.5150000000000003E-2</v>
      </c>
      <c r="H1061" s="34">
        <v>8.1486830629742199E-3</v>
      </c>
      <c r="I1061" s="34">
        <v>8.1486830629742199E-3</v>
      </c>
      <c r="J1061" s="35">
        <v>3.4089999999999898E-2</v>
      </c>
      <c r="K1061" s="35">
        <v>3.4089999999999898E-2</v>
      </c>
      <c r="L1061" s="34">
        <v>-3.5852973964061101E-3</v>
      </c>
      <c r="M1061" s="34">
        <v>-3.5852973964061101E-3</v>
      </c>
    </row>
    <row r="1062" spans="1:13" ht="15" customHeight="1" x14ac:dyDescent="0.25">
      <c r="A1062" s="31" t="s">
        <v>142</v>
      </c>
      <c r="B1062" s="31" t="s">
        <v>112</v>
      </c>
      <c r="C1062" s="31" t="s">
        <v>108</v>
      </c>
      <c r="D1062" s="10" t="s">
        <v>120</v>
      </c>
      <c r="E1062" s="33">
        <v>0.13958999999999999</v>
      </c>
      <c r="F1062" s="32">
        <v>61</v>
      </c>
      <c r="G1062" s="33">
        <v>8.5149900000000001E-2</v>
      </c>
      <c r="H1062" s="34">
        <v>1.3393244636514499E-2</v>
      </c>
      <c r="I1062" s="34">
        <v>8.1486734542910392E-3</v>
      </c>
      <c r="J1062" s="35">
        <v>0</v>
      </c>
      <c r="K1062" s="35">
        <v>0</v>
      </c>
      <c r="L1062" s="34">
        <v>0</v>
      </c>
      <c r="M1062" s="34">
        <v>0</v>
      </c>
    </row>
    <row r="1063" spans="1:13" ht="15" customHeight="1" x14ac:dyDescent="0.25">
      <c r="A1063" s="31" t="s">
        <v>155</v>
      </c>
      <c r="B1063" s="31" t="s">
        <v>102</v>
      </c>
      <c r="C1063" s="31" t="s">
        <v>111</v>
      </c>
      <c r="D1063" s="10" t="s">
        <v>120</v>
      </c>
      <c r="E1063" s="33">
        <v>8.5089999999999999E-2</v>
      </c>
      <c r="F1063" s="32">
        <v>100</v>
      </c>
      <c r="G1063" s="33">
        <v>8.5089999999999999E-2</v>
      </c>
      <c r="H1063" s="34">
        <v>8.1429178695235898E-3</v>
      </c>
      <c r="I1063" s="34">
        <v>8.1429178695235898E-3</v>
      </c>
      <c r="J1063" s="35">
        <v>4.3769999999999899E-2</v>
      </c>
      <c r="K1063" s="35">
        <v>4.3769999999999899E-2</v>
      </c>
      <c r="L1063" s="34">
        <v>-4.6010125329666298E-3</v>
      </c>
      <c r="M1063" s="34">
        <v>-4.6010125329666298E-3</v>
      </c>
    </row>
    <row r="1064" spans="1:13" ht="15" customHeight="1" x14ac:dyDescent="0.25">
      <c r="A1064" s="31" t="s">
        <v>161</v>
      </c>
      <c r="B1064" s="31" t="s">
        <v>116</v>
      </c>
      <c r="C1064" s="31" t="s">
        <v>174</v>
      </c>
      <c r="D1064" s="10" t="s">
        <v>120</v>
      </c>
      <c r="E1064" s="33">
        <v>8.5050000000000001E-2</v>
      </c>
      <c r="F1064" s="32">
        <v>100</v>
      </c>
      <c r="G1064" s="33">
        <v>8.5050000000000001E-2</v>
      </c>
      <c r="H1064" s="34">
        <v>8.1390744255391799E-3</v>
      </c>
      <c r="I1064" s="34">
        <v>8.1390744255391799E-3</v>
      </c>
      <c r="J1064" s="35">
        <v>0</v>
      </c>
      <c r="K1064" s="35">
        <v>0</v>
      </c>
      <c r="L1064" s="34">
        <v>0</v>
      </c>
      <c r="M1064" s="34">
        <v>0</v>
      </c>
    </row>
    <row r="1065" spans="1:13" ht="15" customHeight="1" x14ac:dyDescent="0.25">
      <c r="A1065" s="31" t="s">
        <v>154</v>
      </c>
      <c r="B1065" s="31" t="s">
        <v>108</v>
      </c>
      <c r="C1065" s="31" t="s">
        <v>107</v>
      </c>
      <c r="D1065" s="10" t="s">
        <v>120</v>
      </c>
      <c r="E1065" s="33">
        <v>0.44690999999999997</v>
      </c>
      <c r="F1065" s="32">
        <v>19</v>
      </c>
      <c r="G1065" s="33">
        <v>8.4912899999999999E-2</v>
      </c>
      <c r="H1065" s="34">
        <v>4.3515261216902898E-2</v>
      </c>
      <c r="I1065" s="34">
        <v>8.1259011324616992E-3</v>
      </c>
      <c r="J1065" s="35">
        <v>0</v>
      </c>
      <c r="K1065" s="35">
        <v>0</v>
      </c>
      <c r="L1065" s="34">
        <v>0</v>
      </c>
      <c r="M1065" s="34">
        <v>0</v>
      </c>
    </row>
    <row r="1066" spans="1:13" ht="15" customHeight="1" x14ac:dyDescent="0.25">
      <c r="A1066" s="31" t="s">
        <v>135</v>
      </c>
      <c r="B1066" s="31" t="s">
        <v>109</v>
      </c>
      <c r="C1066" s="31" t="s">
        <v>114</v>
      </c>
      <c r="D1066" s="10" t="s">
        <v>120</v>
      </c>
      <c r="E1066" s="33">
        <v>0.11165</v>
      </c>
      <c r="F1066" s="32">
        <v>76</v>
      </c>
      <c r="G1066" s="33">
        <v>8.4853999999999999E-2</v>
      </c>
      <c r="H1066" s="34">
        <v>1.0698202448071899E-2</v>
      </c>
      <c r="I1066" s="34">
        <v>8.1202417618198002E-3</v>
      </c>
      <c r="J1066" s="35">
        <v>4.5700000000000003E-3</v>
      </c>
      <c r="K1066" s="35">
        <v>3.4732000000000001E-3</v>
      </c>
      <c r="L1066" s="34">
        <v>-4.8138165521061002E-4</v>
      </c>
      <c r="M1066" s="34">
        <v>-3.6587119578690398E-4</v>
      </c>
    </row>
    <row r="1067" spans="1:13" ht="15" customHeight="1" x14ac:dyDescent="0.25">
      <c r="A1067" s="31" t="s">
        <v>137</v>
      </c>
      <c r="B1067" s="31" t="s">
        <v>111</v>
      </c>
      <c r="C1067" s="31" t="s">
        <v>103</v>
      </c>
      <c r="D1067" s="10" t="s">
        <v>120</v>
      </c>
      <c r="E1067" s="33">
        <v>8.5709999999999995E-2</v>
      </c>
      <c r="F1067" s="32">
        <v>99</v>
      </c>
      <c r="G1067" s="33">
        <v>8.4852899999999995E-2</v>
      </c>
      <c r="H1067" s="34">
        <v>8.2024931250437305E-3</v>
      </c>
      <c r="I1067" s="34">
        <v>8.1201360692917304E-3</v>
      </c>
      <c r="J1067" s="35">
        <v>0</v>
      </c>
      <c r="K1067" s="35">
        <v>0</v>
      </c>
      <c r="L1067" s="34">
        <v>0</v>
      </c>
      <c r="M1067" s="34">
        <v>0</v>
      </c>
    </row>
    <row r="1068" spans="1:13" ht="15" customHeight="1" x14ac:dyDescent="0.25">
      <c r="A1068" s="31" t="s">
        <v>167</v>
      </c>
      <c r="B1068" s="31" t="s">
        <v>119</v>
      </c>
      <c r="C1068" s="31" t="s">
        <v>169</v>
      </c>
      <c r="D1068" s="10" t="s">
        <v>120</v>
      </c>
      <c r="E1068" s="33">
        <v>8.4839999999999999E-2</v>
      </c>
      <c r="F1068" s="32">
        <v>100</v>
      </c>
      <c r="G1068" s="33">
        <v>8.4839999999999999E-2</v>
      </c>
      <c r="H1068" s="34">
        <v>8.1188965850162997E-3</v>
      </c>
      <c r="I1068" s="34">
        <v>8.1188965850162997E-3</v>
      </c>
      <c r="J1068" s="35">
        <v>0</v>
      </c>
      <c r="K1068" s="35">
        <v>0</v>
      </c>
      <c r="L1068" s="34">
        <v>0</v>
      </c>
      <c r="M1068" s="34">
        <v>0</v>
      </c>
    </row>
    <row r="1069" spans="1:13" ht="15" customHeight="1" x14ac:dyDescent="0.25">
      <c r="A1069" s="31" t="s">
        <v>94</v>
      </c>
      <c r="B1069" s="31" t="s">
        <v>117</v>
      </c>
      <c r="C1069" s="31" t="s">
        <v>113</v>
      </c>
      <c r="D1069" s="10" t="s">
        <v>120</v>
      </c>
      <c r="E1069" s="33">
        <v>0.2422</v>
      </c>
      <c r="F1069" s="32">
        <v>35</v>
      </c>
      <c r="G1069" s="33">
        <v>8.4769999999999998E-2</v>
      </c>
      <c r="H1069" s="34">
        <v>2.3352626027213799E-2</v>
      </c>
      <c r="I1069" s="34">
        <v>8.1121707279219104E-3</v>
      </c>
      <c r="J1069" s="35">
        <v>2.82E-3</v>
      </c>
      <c r="K1069" s="35">
        <v>9.8700000000000003E-4</v>
      </c>
      <c r="L1069" s="34">
        <v>-2.97072519373164E-4</v>
      </c>
      <c r="M1069" s="34">
        <v>-1.03985422095442E-4</v>
      </c>
    </row>
    <row r="1070" spans="1:13" ht="15" customHeight="1" x14ac:dyDescent="0.25">
      <c r="A1070" s="31" t="s">
        <v>128</v>
      </c>
      <c r="B1070" s="31" t="s">
        <v>117</v>
      </c>
      <c r="C1070" s="31" t="s">
        <v>113</v>
      </c>
      <c r="D1070" s="10" t="s">
        <v>120</v>
      </c>
      <c r="E1070" s="33">
        <v>0.2422</v>
      </c>
      <c r="F1070" s="32">
        <v>35</v>
      </c>
      <c r="G1070" s="33">
        <v>8.4769999999999998E-2</v>
      </c>
      <c r="H1070" s="34">
        <v>2.3352626027213799E-2</v>
      </c>
      <c r="I1070" s="34">
        <v>8.1121707279219104E-3</v>
      </c>
      <c r="J1070" s="35">
        <v>2.82E-3</v>
      </c>
      <c r="K1070" s="35">
        <v>9.8700000000000003E-4</v>
      </c>
      <c r="L1070" s="34">
        <v>-2.97072519373164E-4</v>
      </c>
      <c r="M1070" s="34">
        <v>-1.03985422095442E-4</v>
      </c>
    </row>
    <row r="1071" spans="1:13" ht="15" customHeight="1" x14ac:dyDescent="0.25">
      <c r="A1071" s="31" t="s">
        <v>147</v>
      </c>
      <c r="B1071" s="31" t="s">
        <v>102</v>
      </c>
      <c r="C1071" s="31" t="s">
        <v>107</v>
      </c>
      <c r="D1071" s="10" t="s">
        <v>120</v>
      </c>
      <c r="E1071" s="33">
        <v>0.22883000000000001</v>
      </c>
      <c r="F1071" s="32">
        <v>37</v>
      </c>
      <c r="G1071" s="33">
        <v>8.4667099999999995E-2</v>
      </c>
      <c r="H1071" s="34">
        <v>2.20494012636358E-2</v>
      </c>
      <c r="I1071" s="34">
        <v>8.1022837994575402E-3</v>
      </c>
      <c r="J1071" s="35">
        <v>2.7939999999999899E-2</v>
      </c>
      <c r="K1071" s="35">
        <v>1.0337799999999999E-2</v>
      </c>
      <c r="L1071" s="34">
        <v>-2.9394441568717498E-3</v>
      </c>
      <c r="M1071" s="34">
        <v>-1.0886029801732101E-3</v>
      </c>
    </row>
    <row r="1072" spans="1:13" ht="15" customHeight="1" x14ac:dyDescent="0.25">
      <c r="A1072" s="31" t="s">
        <v>138</v>
      </c>
      <c r="B1072" s="31" t="s">
        <v>107</v>
      </c>
      <c r="C1072" s="31" t="s">
        <v>106</v>
      </c>
      <c r="D1072" s="10" t="s">
        <v>120</v>
      </c>
      <c r="E1072" s="33">
        <v>8.6289999999999895E-2</v>
      </c>
      <c r="F1072" s="32">
        <v>98</v>
      </c>
      <c r="G1072" s="33">
        <v>8.4564199999999895E-2</v>
      </c>
      <c r="H1072" s="34">
        <v>8.2582280028604595E-3</v>
      </c>
      <c r="I1072" s="34">
        <v>8.0923969679580401E-3</v>
      </c>
      <c r="J1072" s="35">
        <v>8.3700000000000007E-3</v>
      </c>
      <c r="K1072" s="35">
        <v>8.2026000000000009E-3</v>
      </c>
      <c r="L1072" s="34">
        <v>-8.8147878517619196E-4</v>
      </c>
      <c r="M1072" s="34">
        <v>-8.6385682640332997E-4</v>
      </c>
    </row>
    <row r="1073" spans="1:13" ht="15" customHeight="1" x14ac:dyDescent="0.25">
      <c r="A1073" s="31" t="s">
        <v>136</v>
      </c>
      <c r="B1073" s="31" t="s">
        <v>113</v>
      </c>
      <c r="C1073" s="31" t="s">
        <v>171</v>
      </c>
      <c r="D1073" s="10" t="s">
        <v>120</v>
      </c>
      <c r="E1073" s="33">
        <v>8.8050000000000003E-2</v>
      </c>
      <c r="F1073" s="32">
        <v>96</v>
      </c>
      <c r="G1073" s="33">
        <v>8.4527999999999895E-2</v>
      </c>
      <c r="H1073" s="34">
        <v>8.4273733896680306E-3</v>
      </c>
      <c r="I1073" s="34">
        <v>8.0889188248305308E-3</v>
      </c>
      <c r="J1073" s="35">
        <v>0</v>
      </c>
      <c r="K1073" s="35">
        <v>0</v>
      </c>
      <c r="L1073" s="34">
        <v>0</v>
      </c>
      <c r="M1073" s="34">
        <v>0</v>
      </c>
    </row>
    <row r="1074" spans="1:13" ht="15" customHeight="1" x14ac:dyDescent="0.25">
      <c r="A1074" s="31" t="s">
        <v>91</v>
      </c>
      <c r="B1074" s="31" t="s">
        <v>106</v>
      </c>
      <c r="C1074" s="31" t="s">
        <v>105</v>
      </c>
      <c r="D1074" s="10" t="s">
        <v>120</v>
      </c>
      <c r="E1074" s="33">
        <v>8.6190000000000003E-2</v>
      </c>
      <c r="F1074" s="32">
        <v>98</v>
      </c>
      <c r="G1074" s="33">
        <v>8.4466200000000005E-2</v>
      </c>
      <c r="H1074" s="34">
        <v>8.2486183213554796E-3</v>
      </c>
      <c r="I1074" s="34">
        <v>8.08298102810622E-3</v>
      </c>
      <c r="J1074" s="35">
        <v>0</v>
      </c>
      <c r="K1074" s="35">
        <v>0</v>
      </c>
      <c r="L1074" s="34">
        <v>0</v>
      </c>
      <c r="M1074" s="34">
        <v>0</v>
      </c>
    </row>
    <row r="1075" spans="1:13" ht="15" customHeight="1" x14ac:dyDescent="0.25">
      <c r="A1075" s="31" t="s">
        <v>159</v>
      </c>
      <c r="B1075" s="31" t="s">
        <v>107</v>
      </c>
      <c r="C1075" s="31" t="s">
        <v>111</v>
      </c>
      <c r="D1075" s="10" t="s">
        <v>120</v>
      </c>
      <c r="E1075" s="33">
        <v>8.5300000000000001E-2</v>
      </c>
      <c r="F1075" s="32">
        <v>99</v>
      </c>
      <c r="G1075" s="33">
        <v>8.4446999999999994E-2</v>
      </c>
      <c r="H1075" s="34">
        <v>8.1630961908407598E-3</v>
      </c>
      <c r="I1075" s="34">
        <v>8.0811362828465596E-3</v>
      </c>
      <c r="J1075" s="35">
        <v>3.3849999999999998E-2</v>
      </c>
      <c r="K1075" s="35">
        <v>3.35115E-2</v>
      </c>
      <c r="L1075" s="34">
        <v>-3.56010121379546E-3</v>
      </c>
      <c r="M1075" s="34">
        <v>-3.5245630148751299E-3</v>
      </c>
    </row>
    <row r="1076" spans="1:13" ht="15" customHeight="1" x14ac:dyDescent="0.25">
      <c r="A1076" s="31" t="s">
        <v>154</v>
      </c>
      <c r="B1076" s="31" t="s">
        <v>102</v>
      </c>
      <c r="C1076" s="31" t="s">
        <v>103</v>
      </c>
      <c r="D1076" s="10" t="s">
        <v>120</v>
      </c>
      <c r="E1076" s="33">
        <v>8.4400000000000003E-2</v>
      </c>
      <c r="F1076" s="32">
        <v>100</v>
      </c>
      <c r="G1076" s="33">
        <v>8.4399999999999906E-2</v>
      </c>
      <c r="H1076" s="34">
        <v>8.0766205144262495E-3</v>
      </c>
      <c r="I1076" s="34">
        <v>8.0766205144262495E-3</v>
      </c>
      <c r="J1076" s="35">
        <v>0</v>
      </c>
      <c r="K1076" s="35">
        <v>0</v>
      </c>
      <c r="L1076" s="34">
        <v>0</v>
      </c>
      <c r="M1076" s="34">
        <v>0</v>
      </c>
    </row>
    <row r="1077" spans="1:13" ht="15" customHeight="1" x14ac:dyDescent="0.25">
      <c r="A1077" s="31" t="s">
        <v>134</v>
      </c>
      <c r="B1077" s="31" t="s">
        <v>117</v>
      </c>
      <c r="C1077" s="31" t="s">
        <v>171</v>
      </c>
      <c r="D1077" s="10" t="s">
        <v>120</v>
      </c>
      <c r="E1077" s="33">
        <v>9.1729999999999895E-2</v>
      </c>
      <c r="F1077" s="32">
        <v>92</v>
      </c>
      <c r="G1077" s="33">
        <v>8.4391599999999997E-2</v>
      </c>
      <c r="H1077" s="34">
        <v>8.7811327160136603E-3</v>
      </c>
      <c r="I1077" s="34">
        <v>8.0758134430520805E-3</v>
      </c>
      <c r="J1077" s="35">
        <v>0</v>
      </c>
      <c r="K1077" s="35">
        <v>0</v>
      </c>
      <c r="L1077" s="34">
        <v>0</v>
      </c>
      <c r="M1077" s="34">
        <v>0</v>
      </c>
    </row>
    <row r="1078" spans="1:13" ht="15" customHeight="1" x14ac:dyDescent="0.25">
      <c r="A1078" s="31" t="s">
        <v>148</v>
      </c>
      <c r="B1078" s="31" t="s">
        <v>111</v>
      </c>
      <c r="C1078" s="31" t="s">
        <v>178</v>
      </c>
      <c r="D1078" s="10" t="s">
        <v>120</v>
      </c>
      <c r="E1078" s="33">
        <v>9.2700000000000005E-2</v>
      </c>
      <c r="F1078" s="32">
        <v>91</v>
      </c>
      <c r="G1078" s="33">
        <v>8.4357000000000001E-2</v>
      </c>
      <c r="H1078" s="34">
        <v>8.8743997250635403E-3</v>
      </c>
      <c r="I1078" s="34">
        <v>8.0724890844421308E-3</v>
      </c>
      <c r="J1078" s="35">
        <v>0</v>
      </c>
      <c r="K1078" s="35">
        <v>0</v>
      </c>
      <c r="L1078" s="34">
        <v>0</v>
      </c>
      <c r="M1078" s="34">
        <v>0</v>
      </c>
    </row>
    <row r="1079" spans="1:13" ht="15" customHeight="1" x14ac:dyDescent="0.25">
      <c r="A1079" s="31" t="s">
        <v>143</v>
      </c>
      <c r="B1079" s="31" t="s">
        <v>112</v>
      </c>
      <c r="C1079" s="31" t="s">
        <v>108</v>
      </c>
      <c r="D1079" s="10" t="s">
        <v>120</v>
      </c>
      <c r="E1079" s="33">
        <v>0.108059999999999</v>
      </c>
      <c r="F1079" s="32">
        <v>78</v>
      </c>
      <c r="G1079" s="33">
        <v>8.4286799999999995E-2</v>
      </c>
      <c r="H1079" s="34">
        <v>1.0352437525143801E-2</v>
      </c>
      <c r="I1079" s="34">
        <v>8.0657443211784498E-3</v>
      </c>
      <c r="J1079" s="35">
        <v>3.9399999999999999E-3</v>
      </c>
      <c r="K1079" s="35">
        <v>3.0731999999999999E-3</v>
      </c>
      <c r="L1079" s="34">
        <v>-4.15034281126769E-4</v>
      </c>
      <c r="M1079" s="34">
        <v>-3.2374152112035699E-4</v>
      </c>
    </row>
    <row r="1080" spans="1:13" ht="15" customHeight="1" x14ac:dyDescent="0.25">
      <c r="A1080" s="31" t="s">
        <v>131</v>
      </c>
      <c r="B1080" s="31" t="s">
        <v>119</v>
      </c>
      <c r="C1080" s="31" t="s">
        <v>168</v>
      </c>
      <c r="D1080" s="10" t="s">
        <v>120</v>
      </c>
      <c r="E1080" s="33">
        <v>0.11387</v>
      </c>
      <c r="F1080" s="32">
        <v>74</v>
      </c>
      <c r="G1080" s="33">
        <v>8.42638E-2</v>
      </c>
      <c r="H1080" s="34">
        <v>1.09120772908484E-2</v>
      </c>
      <c r="I1080" s="34">
        <v>8.0635345082717899E-3</v>
      </c>
      <c r="J1080" s="35">
        <v>0</v>
      </c>
      <c r="K1080" s="35">
        <v>0</v>
      </c>
      <c r="L1080" s="34">
        <v>0</v>
      </c>
      <c r="M1080" s="34">
        <v>0</v>
      </c>
    </row>
    <row r="1081" spans="1:13" ht="15" customHeight="1" x14ac:dyDescent="0.25">
      <c r="A1081" s="31" t="s">
        <v>152</v>
      </c>
      <c r="B1081" s="31" t="s">
        <v>102</v>
      </c>
      <c r="C1081" s="31" t="s">
        <v>112</v>
      </c>
      <c r="D1081" s="10" t="s">
        <v>120</v>
      </c>
      <c r="E1081" s="33">
        <v>8.9550000000000005E-2</v>
      </c>
      <c r="F1081" s="32">
        <v>94</v>
      </c>
      <c r="G1081" s="33">
        <v>8.4177000000000002E-2</v>
      </c>
      <c r="H1081" s="34">
        <v>8.5715537872330608E-3</v>
      </c>
      <c r="I1081" s="34">
        <v>8.0551949101561604E-3</v>
      </c>
      <c r="J1081" s="35">
        <v>1.8019999999999901E-2</v>
      </c>
      <c r="K1081" s="35">
        <v>1.69387999999999E-2</v>
      </c>
      <c r="L1081" s="34">
        <v>-1.89679529792807E-3</v>
      </c>
      <c r="M1081" s="34">
        <v>-1.78308910699043E-3</v>
      </c>
    </row>
    <row r="1082" spans="1:13" ht="15" customHeight="1" x14ac:dyDescent="0.25">
      <c r="A1082" s="31" t="s">
        <v>158</v>
      </c>
      <c r="B1082" s="31" t="s">
        <v>107</v>
      </c>
      <c r="C1082" s="31" t="s">
        <v>178</v>
      </c>
      <c r="D1082" s="10" t="s">
        <v>120</v>
      </c>
      <c r="E1082" s="33">
        <v>0.10016</v>
      </c>
      <c r="F1082" s="32">
        <v>84</v>
      </c>
      <c r="G1082" s="33">
        <v>8.4134399999999998E-2</v>
      </c>
      <c r="H1082" s="34">
        <v>9.5919785623776992E-3</v>
      </c>
      <c r="I1082" s="34">
        <v>8.0511019989930599E-3</v>
      </c>
      <c r="J1082" s="35">
        <v>0</v>
      </c>
      <c r="K1082" s="35">
        <v>0</v>
      </c>
      <c r="L1082" s="34">
        <v>0</v>
      </c>
      <c r="M1082" s="34">
        <v>0</v>
      </c>
    </row>
    <row r="1083" spans="1:13" ht="15" customHeight="1" x14ac:dyDescent="0.25">
      <c r="A1083" s="31" t="s">
        <v>154</v>
      </c>
      <c r="B1083" s="31" t="s">
        <v>113</v>
      </c>
      <c r="C1083" s="31" t="s">
        <v>103</v>
      </c>
      <c r="D1083" s="10" t="s">
        <v>120</v>
      </c>
      <c r="E1083" s="33">
        <v>8.3960000000000007E-2</v>
      </c>
      <c r="F1083" s="32">
        <v>100</v>
      </c>
      <c r="G1083" s="33">
        <v>8.3960000000000007E-2</v>
      </c>
      <c r="H1083" s="34">
        <v>8.03434621670851E-3</v>
      </c>
      <c r="I1083" s="34">
        <v>8.03434621670851E-3</v>
      </c>
      <c r="J1083" s="35">
        <v>0</v>
      </c>
      <c r="K1083" s="35">
        <v>0</v>
      </c>
      <c r="L1083" s="34">
        <v>0</v>
      </c>
      <c r="M1083" s="34">
        <v>0</v>
      </c>
    </row>
    <row r="1084" spans="1:13" ht="15" customHeight="1" x14ac:dyDescent="0.25">
      <c r="A1084" s="31" t="s">
        <v>132</v>
      </c>
      <c r="B1084" s="31" t="s">
        <v>116</v>
      </c>
      <c r="C1084" s="31" t="s">
        <v>114</v>
      </c>
      <c r="D1084" s="10" t="s">
        <v>120</v>
      </c>
      <c r="E1084" s="33">
        <v>8.3909999999999998E-2</v>
      </c>
      <c r="F1084" s="32">
        <v>100</v>
      </c>
      <c r="G1084" s="33">
        <v>8.3909999999999998E-2</v>
      </c>
      <c r="H1084" s="34">
        <v>8.0295424314156209E-3</v>
      </c>
      <c r="I1084" s="34">
        <v>8.0295424314156209E-3</v>
      </c>
      <c r="J1084" s="35">
        <v>1.8689999999999998E-2</v>
      </c>
      <c r="K1084" s="35">
        <v>1.8689999999999998E-2</v>
      </c>
      <c r="L1084" s="34">
        <v>-1.9672504589085499E-3</v>
      </c>
      <c r="M1084" s="34">
        <v>-1.9672504589085499E-3</v>
      </c>
    </row>
    <row r="1085" spans="1:13" ht="15" customHeight="1" x14ac:dyDescent="0.25">
      <c r="A1085" s="31" t="s">
        <v>143</v>
      </c>
      <c r="B1085" s="31" t="s">
        <v>102</v>
      </c>
      <c r="C1085" s="31" t="s">
        <v>175</v>
      </c>
      <c r="D1085" s="10" t="s">
        <v>120</v>
      </c>
      <c r="E1085" s="33">
        <v>8.3559999999999995E-2</v>
      </c>
      <c r="F1085" s="32">
        <v>100</v>
      </c>
      <c r="G1085" s="33">
        <v>8.3559999999999995E-2</v>
      </c>
      <c r="H1085" s="34">
        <v>7.9959165753458097E-3</v>
      </c>
      <c r="I1085" s="34">
        <v>7.9959165753458097E-3</v>
      </c>
      <c r="J1085" s="35">
        <v>0</v>
      </c>
      <c r="K1085" s="35">
        <v>0</v>
      </c>
      <c r="L1085" s="34">
        <v>0</v>
      </c>
      <c r="M1085" s="34">
        <v>0</v>
      </c>
    </row>
    <row r="1086" spans="1:13" ht="15" customHeight="1" x14ac:dyDescent="0.25">
      <c r="A1086" s="31" t="s">
        <v>123</v>
      </c>
      <c r="B1086" s="31" t="s">
        <v>114</v>
      </c>
      <c r="C1086" s="31" t="s">
        <v>103</v>
      </c>
      <c r="D1086" s="10" t="s">
        <v>120</v>
      </c>
      <c r="E1086" s="33">
        <v>8.3540000000000003E-2</v>
      </c>
      <c r="F1086" s="32">
        <v>100</v>
      </c>
      <c r="G1086" s="33">
        <v>8.3540000000000003E-2</v>
      </c>
      <c r="H1086" s="34">
        <v>7.9939951317360407E-3</v>
      </c>
      <c r="I1086" s="34">
        <v>7.9939951317360407E-3</v>
      </c>
      <c r="J1086" s="35">
        <v>5.4229999999999903E-2</v>
      </c>
      <c r="K1086" s="35">
        <v>5.4229999999999903E-2</v>
      </c>
      <c r="L1086" s="34">
        <v>-5.6974086201602098E-3</v>
      </c>
      <c r="M1086" s="34">
        <v>-5.6974086201602098E-3</v>
      </c>
    </row>
    <row r="1087" spans="1:13" ht="15" customHeight="1" x14ac:dyDescent="0.25">
      <c r="A1087" s="31" t="s">
        <v>90</v>
      </c>
      <c r="B1087" s="31" t="s">
        <v>109</v>
      </c>
      <c r="C1087" s="31" t="s">
        <v>171</v>
      </c>
      <c r="D1087" s="10" t="s">
        <v>120</v>
      </c>
      <c r="E1087" s="33">
        <v>8.3479999999999999E-2</v>
      </c>
      <c r="F1087" s="32">
        <v>100</v>
      </c>
      <c r="G1087" s="33">
        <v>8.3479999999999902E-2</v>
      </c>
      <c r="H1087" s="34">
        <v>7.9882308228829101E-3</v>
      </c>
      <c r="I1087" s="34">
        <v>7.9882308228829101E-3</v>
      </c>
      <c r="J1087" s="35">
        <v>0</v>
      </c>
      <c r="K1087" s="35">
        <v>0</v>
      </c>
      <c r="L1087" s="34">
        <v>0</v>
      </c>
      <c r="M1087" s="34">
        <v>0</v>
      </c>
    </row>
    <row r="1088" spans="1:13" ht="15" customHeight="1" x14ac:dyDescent="0.25">
      <c r="A1088" s="31" t="s">
        <v>123</v>
      </c>
      <c r="B1088" s="31" t="s">
        <v>119</v>
      </c>
      <c r="C1088" s="31" t="s">
        <v>103</v>
      </c>
      <c r="D1088" s="10" t="s">
        <v>120</v>
      </c>
      <c r="E1088" s="33">
        <v>8.3389999999999895E-2</v>
      </c>
      <c r="F1088" s="32">
        <v>100</v>
      </c>
      <c r="G1088" s="33">
        <v>8.3389999999999895E-2</v>
      </c>
      <c r="H1088" s="34">
        <v>7.9795844214101096E-3</v>
      </c>
      <c r="I1088" s="34">
        <v>7.9795844214101096E-3</v>
      </c>
      <c r="J1088" s="35">
        <v>8.8199999999999997E-3</v>
      </c>
      <c r="K1088" s="35">
        <v>8.8199999999999997E-3</v>
      </c>
      <c r="L1088" s="34">
        <v>-9.2884810139415297E-4</v>
      </c>
      <c r="M1088" s="34">
        <v>-9.2884810139415297E-4</v>
      </c>
    </row>
    <row r="1089" spans="1:13" ht="15" customHeight="1" x14ac:dyDescent="0.25">
      <c r="A1089" s="31" t="s">
        <v>151</v>
      </c>
      <c r="B1089" s="31" t="s">
        <v>109</v>
      </c>
      <c r="C1089" s="31" t="s">
        <v>104</v>
      </c>
      <c r="D1089" s="10" t="s">
        <v>120</v>
      </c>
      <c r="E1089" s="33">
        <v>0.10684</v>
      </c>
      <c r="F1089" s="32">
        <v>78</v>
      </c>
      <c r="G1089" s="33">
        <v>8.3335199999999998E-2</v>
      </c>
      <c r="H1089" s="34">
        <v>1.02349621707671E-2</v>
      </c>
      <c r="I1089" s="34">
        <v>7.97431975995333E-3</v>
      </c>
      <c r="J1089" s="35">
        <v>0</v>
      </c>
      <c r="K1089" s="35">
        <v>0</v>
      </c>
      <c r="L1089" s="34">
        <v>0</v>
      </c>
      <c r="M1089" s="34">
        <v>0</v>
      </c>
    </row>
    <row r="1090" spans="1:13" ht="15" customHeight="1" x14ac:dyDescent="0.25">
      <c r="A1090" s="31" t="s">
        <v>148</v>
      </c>
      <c r="B1090" s="31" t="s">
        <v>105</v>
      </c>
      <c r="C1090" s="31" t="s">
        <v>114</v>
      </c>
      <c r="D1090" s="10" t="s">
        <v>120</v>
      </c>
      <c r="E1090" s="33">
        <v>8.3309999999999995E-2</v>
      </c>
      <c r="F1090" s="32">
        <v>100</v>
      </c>
      <c r="G1090" s="33">
        <v>8.3309999999999995E-2</v>
      </c>
      <c r="H1090" s="34">
        <v>7.9718987934764805E-3</v>
      </c>
      <c r="I1090" s="34">
        <v>7.9718987934764805E-3</v>
      </c>
      <c r="J1090" s="35">
        <v>0</v>
      </c>
      <c r="K1090" s="35">
        <v>0</v>
      </c>
      <c r="L1090" s="34">
        <v>0</v>
      </c>
      <c r="M1090" s="34">
        <v>0</v>
      </c>
    </row>
    <row r="1091" spans="1:13" ht="15" customHeight="1" x14ac:dyDescent="0.25">
      <c r="A1091" s="31" t="s">
        <v>151</v>
      </c>
      <c r="B1091" s="31" t="s">
        <v>109</v>
      </c>
      <c r="C1091" s="31" t="s">
        <v>181</v>
      </c>
      <c r="D1091" s="10" t="s">
        <v>120</v>
      </c>
      <c r="E1091" s="33">
        <v>0.1321</v>
      </c>
      <c r="F1091" s="32">
        <v>63</v>
      </c>
      <c r="G1091" s="33">
        <v>8.3223000000000005E-2</v>
      </c>
      <c r="H1091" s="34">
        <v>1.26700684695182E-2</v>
      </c>
      <c r="I1091" s="34">
        <v>7.9635407396156897E-3</v>
      </c>
      <c r="J1091" s="35">
        <v>0</v>
      </c>
      <c r="K1091" s="35">
        <v>0</v>
      </c>
      <c r="L1091" s="34">
        <v>0</v>
      </c>
      <c r="M1091" s="34">
        <v>0</v>
      </c>
    </row>
    <row r="1092" spans="1:13" ht="15" customHeight="1" x14ac:dyDescent="0.25">
      <c r="A1092" s="31" t="s">
        <v>167</v>
      </c>
      <c r="B1092" s="31" t="s">
        <v>112</v>
      </c>
      <c r="C1092" s="31" t="s">
        <v>110</v>
      </c>
      <c r="D1092" s="10" t="s">
        <v>120</v>
      </c>
      <c r="E1092" s="33">
        <v>9.1389999999999999E-2</v>
      </c>
      <c r="F1092" s="32">
        <v>91</v>
      </c>
      <c r="G1092" s="33">
        <v>8.31649E-2</v>
      </c>
      <c r="H1092" s="34">
        <v>8.7484432278870303E-3</v>
      </c>
      <c r="I1092" s="34">
        <v>7.9579591353455808E-3</v>
      </c>
      <c r="J1092" s="35">
        <v>0</v>
      </c>
      <c r="K1092" s="35">
        <v>0</v>
      </c>
      <c r="L1092" s="34">
        <v>0</v>
      </c>
      <c r="M1092" s="34">
        <v>0</v>
      </c>
    </row>
    <row r="1093" spans="1:13" ht="15" customHeight="1" x14ac:dyDescent="0.25">
      <c r="A1093" s="31" t="s">
        <v>147</v>
      </c>
      <c r="B1093" s="31" t="s">
        <v>109</v>
      </c>
      <c r="C1093" s="31" t="s">
        <v>103</v>
      </c>
      <c r="D1093" s="10" t="s">
        <v>120</v>
      </c>
      <c r="E1093" s="33">
        <v>0.55415999999999999</v>
      </c>
      <c r="F1093" s="32">
        <v>15</v>
      </c>
      <c r="G1093" s="33">
        <v>8.3124000000000003E-2</v>
      </c>
      <c r="H1093" s="34">
        <v>5.4236796229591301E-2</v>
      </c>
      <c r="I1093" s="34">
        <v>7.9540299350422394E-3</v>
      </c>
      <c r="J1093" s="35">
        <v>0</v>
      </c>
      <c r="K1093" s="35">
        <v>0</v>
      </c>
      <c r="L1093" s="34">
        <v>0</v>
      </c>
      <c r="M1093" s="34">
        <v>0</v>
      </c>
    </row>
    <row r="1094" spans="1:13" ht="15" customHeight="1" x14ac:dyDescent="0.25">
      <c r="A1094" s="31" t="s">
        <v>163</v>
      </c>
      <c r="B1094" s="31" t="s">
        <v>119</v>
      </c>
      <c r="C1094" s="31" t="s">
        <v>103</v>
      </c>
      <c r="D1094" s="10" t="s">
        <v>120</v>
      </c>
      <c r="E1094" s="33">
        <v>9.2219999999999996E-2</v>
      </c>
      <c r="F1094" s="32">
        <v>90</v>
      </c>
      <c r="G1094" s="33">
        <v>8.2998000000000002E-2</v>
      </c>
      <c r="H1094" s="34">
        <v>8.8282459006045998E-3</v>
      </c>
      <c r="I1094" s="34">
        <v>7.9419254044663604E-3</v>
      </c>
      <c r="J1094" s="35">
        <v>0.23749999999999999</v>
      </c>
      <c r="K1094" s="35">
        <v>0.21375</v>
      </c>
      <c r="L1094" s="34">
        <v>-2.47126392838918E-2</v>
      </c>
      <c r="M1094" s="34">
        <v>-2.22691098151203E-2</v>
      </c>
    </row>
    <row r="1095" spans="1:13" ht="15" customHeight="1" x14ac:dyDescent="0.25">
      <c r="A1095" s="31" t="s">
        <v>145</v>
      </c>
      <c r="B1095" s="31" t="s">
        <v>105</v>
      </c>
      <c r="C1095" s="31" t="s">
        <v>180</v>
      </c>
      <c r="D1095" s="10" t="s">
        <v>120</v>
      </c>
      <c r="E1095" s="33">
        <v>8.9209999999999998E-2</v>
      </c>
      <c r="F1095" s="32">
        <v>93</v>
      </c>
      <c r="G1095" s="33">
        <v>8.2965300000000006E-2</v>
      </c>
      <c r="H1095" s="34">
        <v>8.5388710904983293E-3</v>
      </c>
      <c r="I1095" s="34">
        <v>7.9387840143367808E-3</v>
      </c>
      <c r="J1095" s="35">
        <v>0</v>
      </c>
      <c r="K1095" s="35">
        <v>0</v>
      </c>
      <c r="L1095" s="34">
        <v>0</v>
      </c>
      <c r="M1095" s="34">
        <v>0</v>
      </c>
    </row>
    <row r="1096" spans="1:13" ht="15" customHeight="1" x14ac:dyDescent="0.25">
      <c r="A1096" s="31" t="s">
        <v>97</v>
      </c>
      <c r="B1096" s="31" t="s">
        <v>111</v>
      </c>
      <c r="C1096" s="31" t="s">
        <v>110</v>
      </c>
      <c r="D1096" s="10" t="s">
        <v>120</v>
      </c>
      <c r="E1096" s="33">
        <v>0.11835</v>
      </c>
      <c r="F1096" s="32">
        <v>70</v>
      </c>
      <c r="G1096" s="33">
        <v>8.2845000000000002E-2</v>
      </c>
      <c r="H1096" s="34">
        <v>1.1343818407874601E-2</v>
      </c>
      <c r="I1096" s="34">
        <v>7.9272272413344301E-3</v>
      </c>
      <c r="J1096" s="35">
        <v>2.8729999999999999E-2</v>
      </c>
      <c r="K1096" s="35">
        <v>2.0111E-2</v>
      </c>
      <c r="L1096" s="34">
        <v>-3.0224308464347201E-3</v>
      </c>
      <c r="M1096" s="34">
        <v>-2.1166620352180898E-3</v>
      </c>
    </row>
    <row r="1097" spans="1:13" ht="15" customHeight="1" x14ac:dyDescent="0.25">
      <c r="A1097" s="31" t="s">
        <v>156</v>
      </c>
      <c r="B1097" s="31" t="s">
        <v>102</v>
      </c>
      <c r="C1097" s="31" t="s">
        <v>111</v>
      </c>
      <c r="D1097" s="10" t="s">
        <v>120</v>
      </c>
      <c r="E1097" s="33">
        <v>0.10750999999999999</v>
      </c>
      <c r="F1097" s="32">
        <v>77</v>
      </c>
      <c r="G1097" s="33">
        <v>8.2782699999999904E-2</v>
      </c>
      <c r="H1097" s="34">
        <v>1.02994756334353E-2</v>
      </c>
      <c r="I1097" s="34">
        <v>7.9212423644194896E-3</v>
      </c>
      <c r="J1097" s="35">
        <v>3.832E-2</v>
      </c>
      <c r="K1097" s="35">
        <v>2.9506399999999999E-2</v>
      </c>
      <c r="L1097" s="34">
        <v>-4.0292755579606201E-3</v>
      </c>
      <c r="M1097" s="34">
        <v>-3.1039821746200401E-3</v>
      </c>
    </row>
    <row r="1098" spans="1:13" ht="15" customHeight="1" x14ac:dyDescent="0.25">
      <c r="A1098" s="31" t="s">
        <v>100</v>
      </c>
      <c r="B1098" s="31" t="s">
        <v>116</v>
      </c>
      <c r="C1098" s="31" t="s">
        <v>114</v>
      </c>
      <c r="D1098" s="10" t="s">
        <v>120</v>
      </c>
      <c r="E1098" s="33">
        <v>8.2769999999999996E-2</v>
      </c>
      <c r="F1098" s="32">
        <v>100</v>
      </c>
      <c r="G1098" s="33">
        <v>8.2769999999999996E-2</v>
      </c>
      <c r="H1098" s="34">
        <v>7.9200223376913997E-3</v>
      </c>
      <c r="I1098" s="34">
        <v>7.9200223376913997E-3</v>
      </c>
      <c r="J1098" s="35">
        <v>1.8759999999999999E-2</v>
      </c>
      <c r="K1098" s="35">
        <v>1.8759999999999999E-2</v>
      </c>
      <c r="L1098" s="34">
        <v>-1.9746111589246098E-3</v>
      </c>
      <c r="M1098" s="34">
        <v>-1.9746111589246098E-3</v>
      </c>
    </row>
    <row r="1099" spans="1:13" ht="15" customHeight="1" x14ac:dyDescent="0.25">
      <c r="A1099" s="31" t="s">
        <v>130</v>
      </c>
      <c r="B1099" s="31" t="s">
        <v>107</v>
      </c>
      <c r="C1099" s="31" t="s">
        <v>103</v>
      </c>
      <c r="D1099" s="10" t="s">
        <v>120</v>
      </c>
      <c r="E1099" s="33">
        <v>8.3599999999999994E-2</v>
      </c>
      <c r="F1099" s="32">
        <v>99</v>
      </c>
      <c r="G1099" s="33">
        <v>8.2763999999999893E-2</v>
      </c>
      <c r="H1099" s="34">
        <v>7.9997594735530201E-3</v>
      </c>
      <c r="I1099" s="34">
        <v>7.91944594762483E-3</v>
      </c>
      <c r="J1099" s="35">
        <v>0.15983</v>
      </c>
      <c r="K1099" s="35">
        <v>0.1582317</v>
      </c>
      <c r="L1099" s="34">
        <v>-1.6698774828640399E-2</v>
      </c>
      <c r="M1099" s="34">
        <v>-1.6533175209034599E-2</v>
      </c>
    </row>
    <row r="1100" spans="1:13" ht="15" customHeight="1" x14ac:dyDescent="0.25">
      <c r="A1100" s="31" t="s">
        <v>127</v>
      </c>
      <c r="B1100" s="31" t="s">
        <v>107</v>
      </c>
      <c r="C1100" s="31" t="s">
        <v>112</v>
      </c>
      <c r="D1100" s="10" t="s">
        <v>120</v>
      </c>
      <c r="E1100" s="33">
        <v>8.7959999999999997E-2</v>
      </c>
      <c r="F1100" s="32">
        <v>94</v>
      </c>
      <c r="G1100" s="33">
        <v>8.2682400000000003E-2</v>
      </c>
      <c r="H1100" s="34">
        <v>8.4187232212833401E-3</v>
      </c>
      <c r="I1100" s="34">
        <v>7.9116070754439109E-3</v>
      </c>
      <c r="J1100" s="35">
        <v>0</v>
      </c>
      <c r="K1100" s="35">
        <v>0</v>
      </c>
      <c r="L1100" s="34">
        <v>0</v>
      </c>
      <c r="M1100" s="34">
        <v>0</v>
      </c>
    </row>
    <row r="1101" spans="1:13" ht="15" customHeight="1" x14ac:dyDescent="0.25">
      <c r="A1101" s="31" t="s">
        <v>98</v>
      </c>
      <c r="B1101" s="31" t="s">
        <v>106</v>
      </c>
      <c r="C1101" s="31" t="s">
        <v>178</v>
      </c>
      <c r="D1101" s="10" t="s">
        <v>120</v>
      </c>
      <c r="E1101" s="33">
        <v>0.109959999999999</v>
      </c>
      <c r="F1101" s="32">
        <v>75</v>
      </c>
      <c r="G1101" s="33">
        <v>8.2470000000000002E-2</v>
      </c>
      <c r="H1101" s="34">
        <v>1.05354181502879E-2</v>
      </c>
      <c r="I1101" s="34">
        <v>7.8912032381390704E-3</v>
      </c>
      <c r="J1101" s="35">
        <v>0</v>
      </c>
      <c r="K1101" s="35">
        <v>0</v>
      </c>
      <c r="L1101" s="34">
        <v>0</v>
      </c>
      <c r="M1101" s="34">
        <v>0</v>
      </c>
    </row>
    <row r="1102" spans="1:13" ht="15" customHeight="1" x14ac:dyDescent="0.25">
      <c r="A1102" s="31" t="s">
        <v>99</v>
      </c>
      <c r="B1102" s="31" t="s">
        <v>112</v>
      </c>
      <c r="C1102" s="31" t="s">
        <v>107</v>
      </c>
      <c r="D1102" s="10" t="s">
        <v>120</v>
      </c>
      <c r="E1102" s="33">
        <v>8.2449999999999996E-2</v>
      </c>
      <c r="F1102" s="32">
        <v>100</v>
      </c>
      <c r="G1102" s="33">
        <v>8.2449999999999996E-2</v>
      </c>
      <c r="H1102" s="34">
        <v>7.8892819941343006E-3</v>
      </c>
      <c r="I1102" s="34">
        <v>7.8892819941343006E-3</v>
      </c>
      <c r="J1102" s="35">
        <v>1.8780000000000002E-2</v>
      </c>
      <c r="K1102" s="35">
        <v>1.8780000000000002E-2</v>
      </c>
      <c r="L1102" s="34">
        <v>-1.9767142061008999E-3</v>
      </c>
      <c r="M1102" s="34">
        <v>-1.9767142061008999E-3</v>
      </c>
    </row>
    <row r="1103" spans="1:13" ht="15" customHeight="1" x14ac:dyDescent="0.25">
      <c r="A1103" s="31" t="s">
        <v>95</v>
      </c>
      <c r="B1103" s="31" t="s">
        <v>109</v>
      </c>
      <c r="C1103" s="31" t="s">
        <v>114</v>
      </c>
      <c r="D1103" s="10" t="s">
        <v>120</v>
      </c>
      <c r="E1103" s="33">
        <v>0.10700999999999999</v>
      </c>
      <c r="F1103" s="32">
        <v>77</v>
      </c>
      <c r="G1103" s="33">
        <v>8.2397700000000004E-2</v>
      </c>
      <c r="H1103" s="34">
        <v>1.02513308682767E-2</v>
      </c>
      <c r="I1103" s="34">
        <v>7.8842579583715492E-3</v>
      </c>
      <c r="J1103" s="35">
        <v>5.8700000000000002E-3</v>
      </c>
      <c r="K1103" s="35">
        <v>4.5199000000000003E-3</v>
      </c>
      <c r="L1103" s="34">
        <v>-6.1827501609568105E-4</v>
      </c>
      <c r="M1103" s="34">
        <v>-4.7610562045408101E-4</v>
      </c>
    </row>
    <row r="1104" spans="1:13" ht="15" customHeight="1" x14ac:dyDescent="0.25">
      <c r="A1104" s="31" t="s">
        <v>149</v>
      </c>
      <c r="B1104" s="31" t="s">
        <v>118</v>
      </c>
      <c r="C1104" s="31" t="s">
        <v>103</v>
      </c>
      <c r="D1104" s="10" t="s">
        <v>120</v>
      </c>
      <c r="E1104" s="33">
        <v>8.1860000000000002E-2</v>
      </c>
      <c r="F1104" s="32">
        <v>100</v>
      </c>
      <c r="G1104" s="33">
        <v>8.1860000000000002E-2</v>
      </c>
      <c r="H1104" s="34">
        <v>7.8326069435263792E-3</v>
      </c>
      <c r="I1104" s="34">
        <v>7.8326069435263792E-3</v>
      </c>
      <c r="J1104" s="35">
        <v>0</v>
      </c>
      <c r="K1104" s="35">
        <v>0</v>
      </c>
      <c r="L1104" s="34">
        <v>0</v>
      </c>
      <c r="M1104" s="34">
        <v>0</v>
      </c>
    </row>
    <row r="1105" spans="1:13" ht="15" customHeight="1" x14ac:dyDescent="0.25">
      <c r="A1105" s="31" t="s">
        <v>142</v>
      </c>
      <c r="B1105" s="31" t="s">
        <v>105</v>
      </c>
      <c r="C1105" s="31" t="s">
        <v>180</v>
      </c>
      <c r="D1105" s="10" t="s">
        <v>120</v>
      </c>
      <c r="E1105" s="33">
        <v>8.2559999999999995E-2</v>
      </c>
      <c r="F1105" s="32">
        <v>99</v>
      </c>
      <c r="G1105" s="33">
        <v>8.1734399999999999E-2</v>
      </c>
      <c r="H1105" s="34">
        <v>7.89984888148231E-3</v>
      </c>
      <c r="I1105" s="34">
        <v>7.8205422933426104E-3</v>
      </c>
      <c r="J1105" s="35">
        <v>0</v>
      </c>
      <c r="K1105" s="35">
        <v>0</v>
      </c>
      <c r="L1105" s="34">
        <v>0</v>
      </c>
      <c r="M1105" s="34">
        <v>0</v>
      </c>
    </row>
    <row r="1106" spans="1:13" ht="15" customHeight="1" x14ac:dyDescent="0.25">
      <c r="A1106" s="31" t="s">
        <v>100</v>
      </c>
      <c r="B1106" s="31" t="s">
        <v>107</v>
      </c>
      <c r="C1106" s="31" t="s">
        <v>174</v>
      </c>
      <c r="D1106" s="10" t="s">
        <v>120</v>
      </c>
      <c r="E1106" s="33">
        <v>0.11832999999999901</v>
      </c>
      <c r="F1106" s="32">
        <v>69</v>
      </c>
      <c r="G1106" s="33">
        <v>8.1647699999999906E-2</v>
      </c>
      <c r="H1106" s="34">
        <v>1.13418905824884E-2</v>
      </c>
      <c r="I1106" s="34">
        <v>7.8122143109509096E-3</v>
      </c>
      <c r="J1106" s="35">
        <v>0</v>
      </c>
      <c r="K1106" s="35">
        <v>0</v>
      </c>
      <c r="L1106" s="34">
        <v>0</v>
      </c>
      <c r="M1106" s="34">
        <v>0</v>
      </c>
    </row>
    <row r="1107" spans="1:13" ht="15" customHeight="1" x14ac:dyDescent="0.25">
      <c r="A1107" s="31" t="s">
        <v>156</v>
      </c>
      <c r="B1107" s="31" t="s">
        <v>109</v>
      </c>
      <c r="C1107" s="31" t="s">
        <v>171</v>
      </c>
      <c r="D1107" s="10" t="s">
        <v>120</v>
      </c>
      <c r="E1107" s="33">
        <v>8.4169999999999995E-2</v>
      </c>
      <c r="F1107" s="32">
        <v>97</v>
      </c>
      <c r="G1107" s="33">
        <v>8.1644900000000006E-2</v>
      </c>
      <c r="H1107" s="34">
        <v>8.0545223649273103E-3</v>
      </c>
      <c r="I1107" s="34">
        <v>7.8119453576495001E-3</v>
      </c>
      <c r="J1107" s="35">
        <v>0</v>
      </c>
      <c r="K1107" s="35">
        <v>0</v>
      </c>
      <c r="L1107" s="34">
        <v>0</v>
      </c>
      <c r="M1107" s="34">
        <v>0</v>
      </c>
    </row>
    <row r="1108" spans="1:13" ht="15" customHeight="1" x14ac:dyDescent="0.25">
      <c r="A1108" s="31" t="s">
        <v>137</v>
      </c>
      <c r="B1108" s="31" t="s">
        <v>116</v>
      </c>
      <c r="C1108" s="31" t="s">
        <v>174</v>
      </c>
      <c r="D1108" s="10" t="s">
        <v>120</v>
      </c>
      <c r="E1108" s="33">
        <v>8.1589999999999996E-2</v>
      </c>
      <c r="F1108" s="32">
        <v>100</v>
      </c>
      <c r="G1108" s="33">
        <v>8.1589999999999996E-2</v>
      </c>
      <c r="H1108" s="34">
        <v>7.8066719663452099E-3</v>
      </c>
      <c r="I1108" s="34">
        <v>7.8066719663452099E-3</v>
      </c>
      <c r="J1108" s="35">
        <v>0</v>
      </c>
      <c r="K1108" s="35">
        <v>0</v>
      </c>
      <c r="L1108" s="34">
        <v>0</v>
      </c>
      <c r="M1108" s="34">
        <v>0</v>
      </c>
    </row>
    <row r="1109" spans="1:13" ht="15" customHeight="1" x14ac:dyDescent="0.25">
      <c r="A1109" s="31" t="s">
        <v>126</v>
      </c>
      <c r="B1109" s="31" t="s">
        <v>117</v>
      </c>
      <c r="C1109" s="31" t="s">
        <v>114</v>
      </c>
      <c r="D1109" s="10" t="s">
        <v>120</v>
      </c>
      <c r="E1109" s="33">
        <v>8.1529999999999894E-2</v>
      </c>
      <c r="F1109" s="32">
        <v>100</v>
      </c>
      <c r="G1109" s="33">
        <v>8.1529999999999894E-2</v>
      </c>
      <c r="H1109" s="34">
        <v>7.8009087287174098E-3</v>
      </c>
      <c r="I1109" s="34">
        <v>7.8009087287174098E-3</v>
      </c>
      <c r="J1109" s="35">
        <v>3.9780000000000003E-2</v>
      </c>
      <c r="K1109" s="35">
        <v>3.9780000000000003E-2</v>
      </c>
      <c r="L1109" s="34">
        <v>-4.1824703190594904E-3</v>
      </c>
      <c r="M1109" s="34">
        <v>-4.1824703190594904E-3</v>
      </c>
    </row>
    <row r="1110" spans="1:13" ht="15" customHeight="1" x14ac:dyDescent="0.25">
      <c r="A1110" s="31" t="s">
        <v>48</v>
      </c>
      <c r="B1110" s="31" t="s">
        <v>119</v>
      </c>
      <c r="C1110" s="31" t="s">
        <v>103</v>
      </c>
      <c r="D1110" s="10" t="s">
        <v>120</v>
      </c>
      <c r="E1110" s="33">
        <v>8.659E-2</v>
      </c>
      <c r="F1110" s="32">
        <v>94</v>
      </c>
      <c r="G1110" s="33">
        <v>8.1394599999999998E-2</v>
      </c>
      <c r="H1110" s="34">
        <v>8.2870575969216098E-3</v>
      </c>
      <c r="I1110" s="34">
        <v>7.7879031435763501E-3</v>
      </c>
      <c r="J1110" s="35">
        <v>0.22871999999999901</v>
      </c>
      <c r="K1110" s="35">
        <v>0.21499679999999999</v>
      </c>
      <c r="L1110" s="34">
        <v>-2.3810017334401301E-2</v>
      </c>
      <c r="M1110" s="34">
        <v>-2.2397539522365301E-2</v>
      </c>
    </row>
    <row r="1111" spans="1:13" ht="15" customHeight="1" x14ac:dyDescent="0.25">
      <c r="A1111" s="31" t="s">
        <v>88</v>
      </c>
      <c r="B1111" s="31" t="s">
        <v>112</v>
      </c>
      <c r="C1111" s="31" t="s">
        <v>111</v>
      </c>
      <c r="D1111" s="10" t="s">
        <v>120</v>
      </c>
      <c r="E1111" s="33">
        <v>8.1360000000000002E-2</v>
      </c>
      <c r="F1111" s="32">
        <v>100</v>
      </c>
      <c r="G1111" s="33">
        <v>8.1360000000000002E-2</v>
      </c>
      <c r="H1111" s="34">
        <v>7.7845797344158196E-3</v>
      </c>
      <c r="I1111" s="34">
        <v>7.7845797344158196E-3</v>
      </c>
      <c r="J1111" s="35">
        <v>5.4599999999999996E-3</v>
      </c>
      <c r="K1111" s="35">
        <v>5.4599999999999996E-3</v>
      </c>
      <c r="L1111" s="34">
        <v>-5.7510298034157904E-4</v>
      </c>
      <c r="M1111" s="34">
        <v>-5.7510298034157904E-4</v>
      </c>
    </row>
    <row r="1112" spans="1:13" ht="15" customHeight="1" x14ac:dyDescent="0.25">
      <c r="A1112" s="31" t="s">
        <v>142</v>
      </c>
      <c r="B1112" s="31" t="s">
        <v>119</v>
      </c>
      <c r="C1112" s="31" t="s">
        <v>182</v>
      </c>
      <c r="D1112" s="10" t="s">
        <v>120</v>
      </c>
      <c r="E1112" s="33">
        <v>0.17282999999999901</v>
      </c>
      <c r="F1112" s="32">
        <v>47</v>
      </c>
      <c r="G1112" s="33">
        <v>8.1230099999999902E-2</v>
      </c>
      <c r="H1112" s="34">
        <v>1.6608877340601898E-2</v>
      </c>
      <c r="I1112" s="34">
        <v>7.7721026400321396E-3</v>
      </c>
      <c r="J1112" s="35">
        <v>0</v>
      </c>
      <c r="K1112" s="35">
        <v>0</v>
      </c>
      <c r="L1112" s="34">
        <v>0</v>
      </c>
      <c r="M1112" s="34">
        <v>0</v>
      </c>
    </row>
    <row r="1113" spans="1:13" ht="15" customHeight="1" x14ac:dyDescent="0.25">
      <c r="A1113" s="31" t="s">
        <v>130</v>
      </c>
      <c r="B1113" s="31" t="s">
        <v>107</v>
      </c>
      <c r="C1113" s="31" t="s">
        <v>114</v>
      </c>
      <c r="D1113" s="10" t="s">
        <v>120</v>
      </c>
      <c r="E1113" s="33">
        <v>8.4510000000000002E-2</v>
      </c>
      <c r="F1113" s="32">
        <v>96</v>
      </c>
      <c r="G1113" s="33">
        <v>8.1129599999999996E-2</v>
      </c>
      <c r="H1113" s="34">
        <v>8.0871893658640507E-3</v>
      </c>
      <c r="I1113" s="34">
        <v>7.7624495667636398E-3</v>
      </c>
      <c r="J1113" s="35">
        <v>4.3979999999999998E-2</v>
      </c>
      <c r="K1113" s="35">
        <v>4.2220800000000003E-2</v>
      </c>
      <c r="L1113" s="34">
        <v>-4.6230361969481397E-3</v>
      </c>
      <c r="M1113" s="34">
        <v>-4.4385257595783703E-3</v>
      </c>
    </row>
    <row r="1114" spans="1:13" ht="15" customHeight="1" x14ac:dyDescent="0.25">
      <c r="A1114" s="31" t="s">
        <v>139</v>
      </c>
      <c r="B1114" s="31" t="s">
        <v>119</v>
      </c>
      <c r="C1114" s="31" t="s">
        <v>112</v>
      </c>
      <c r="D1114" s="10" t="s">
        <v>120</v>
      </c>
      <c r="E1114" s="33">
        <v>8.0850000000000005E-2</v>
      </c>
      <c r="F1114" s="32">
        <v>100</v>
      </c>
      <c r="G1114" s="33">
        <v>8.0850000000000005E-2</v>
      </c>
      <c r="H1114" s="34">
        <v>7.7355943389270099E-3</v>
      </c>
      <c r="I1114" s="34">
        <v>7.7355943389270099E-3</v>
      </c>
      <c r="J1114" s="35">
        <v>0</v>
      </c>
      <c r="K1114" s="35">
        <v>0</v>
      </c>
      <c r="L1114" s="34">
        <v>0</v>
      </c>
      <c r="M1114" s="34">
        <v>0</v>
      </c>
    </row>
    <row r="1115" spans="1:13" ht="15" customHeight="1" x14ac:dyDescent="0.25">
      <c r="A1115" s="31" t="s">
        <v>95</v>
      </c>
      <c r="B1115" s="31" t="s">
        <v>108</v>
      </c>
      <c r="C1115" s="31" t="s">
        <v>118</v>
      </c>
      <c r="D1115" s="10" t="s">
        <v>120</v>
      </c>
      <c r="E1115" s="33">
        <v>9.2920000000000003E-2</v>
      </c>
      <c r="F1115" s="32">
        <v>87</v>
      </c>
      <c r="G1115" s="33">
        <v>8.0840399999999896E-2</v>
      </c>
      <c r="H1115" s="34">
        <v>8.8955542669459896E-3</v>
      </c>
      <c r="I1115" s="34">
        <v>7.7346722837261499E-3</v>
      </c>
      <c r="J1115" s="35">
        <v>0</v>
      </c>
      <c r="K1115" s="35">
        <v>0</v>
      </c>
      <c r="L1115" s="34">
        <v>0</v>
      </c>
      <c r="M1115" s="34">
        <v>0</v>
      </c>
    </row>
    <row r="1116" spans="1:13" ht="15" customHeight="1" x14ac:dyDescent="0.25">
      <c r="A1116" s="31" t="s">
        <v>91</v>
      </c>
      <c r="B1116" s="31" t="s">
        <v>111</v>
      </c>
      <c r="C1116" s="31" t="s">
        <v>107</v>
      </c>
      <c r="D1116" s="10" t="s">
        <v>120</v>
      </c>
      <c r="E1116" s="33">
        <v>8.0750000000000002E-2</v>
      </c>
      <c r="F1116" s="32">
        <v>100</v>
      </c>
      <c r="G1116" s="33">
        <v>8.0750000000000002E-2</v>
      </c>
      <c r="H1116" s="34">
        <v>7.7259896386290203E-3</v>
      </c>
      <c r="I1116" s="34">
        <v>7.7259896386290203E-3</v>
      </c>
      <c r="J1116" s="35">
        <v>3.3599999999999998E-2</v>
      </c>
      <c r="K1116" s="35">
        <v>3.3599999999999998E-2</v>
      </c>
      <c r="L1116" s="34">
        <v>-3.5338545127366798E-3</v>
      </c>
      <c r="M1116" s="34">
        <v>-3.5338545127366798E-3</v>
      </c>
    </row>
    <row r="1117" spans="1:13" ht="15" customHeight="1" x14ac:dyDescent="0.25">
      <c r="A1117" s="31" t="s">
        <v>154</v>
      </c>
      <c r="B1117" s="31" t="s">
        <v>109</v>
      </c>
      <c r="C1117" s="31" t="s">
        <v>174</v>
      </c>
      <c r="D1117" s="10" t="s">
        <v>120</v>
      </c>
      <c r="E1117" s="33">
        <v>8.1489999999999896E-2</v>
      </c>
      <c r="F1117" s="32">
        <v>99</v>
      </c>
      <c r="G1117" s="33">
        <v>8.0675099999999902E-2</v>
      </c>
      <c r="H1117" s="34">
        <v>7.7970665886084502E-3</v>
      </c>
      <c r="I1117" s="34">
        <v>7.7187957780662196E-3</v>
      </c>
      <c r="J1117" s="35">
        <v>0</v>
      </c>
      <c r="K1117" s="35">
        <v>0</v>
      </c>
      <c r="L1117" s="34">
        <v>0</v>
      </c>
      <c r="M1117" s="34">
        <v>0</v>
      </c>
    </row>
    <row r="1118" spans="1:13" ht="15" customHeight="1" x14ac:dyDescent="0.25">
      <c r="A1118" s="31" t="s">
        <v>153</v>
      </c>
      <c r="B1118" s="31" t="s">
        <v>111</v>
      </c>
      <c r="C1118" s="31" t="s">
        <v>107</v>
      </c>
      <c r="D1118" s="10" t="s">
        <v>120</v>
      </c>
      <c r="E1118" s="33">
        <v>8.0500000000000002E-2</v>
      </c>
      <c r="F1118" s="32">
        <v>100</v>
      </c>
      <c r="G1118" s="33">
        <v>8.0500000000000002E-2</v>
      </c>
      <c r="H1118" s="34">
        <v>7.7019782883795901E-3</v>
      </c>
      <c r="I1118" s="34">
        <v>7.7019782883795901E-3</v>
      </c>
      <c r="J1118" s="35">
        <v>2.92699999999999E-2</v>
      </c>
      <c r="K1118" s="35">
        <v>2.92699999999999E-2</v>
      </c>
      <c r="L1118" s="34">
        <v>-3.0791519510789899E-3</v>
      </c>
      <c r="M1118" s="34">
        <v>-3.0791519510789899E-3</v>
      </c>
    </row>
    <row r="1119" spans="1:13" ht="15" customHeight="1" x14ac:dyDescent="0.25">
      <c r="A1119" s="31" t="s">
        <v>148</v>
      </c>
      <c r="B1119" s="31" t="s">
        <v>107</v>
      </c>
      <c r="C1119" s="31" t="s">
        <v>171</v>
      </c>
      <c r="D1119" s="10" t="s">
        <v>120</v>
      </c>
      <c r="E1119" s="33">
        <v>0.11168</v>
      </c>
      <c r="F1119" s="32">
        <v>72</v>
      </c>
      <c r="G1119" s="33">
        <v>8.0409599999999998E-2</v>
      </c>
      <c r="H1119" s="34">
        <v>1.07010923470256E-2</v>
      </c>
      <c r="I1119" s="34">
        <v>7.6932959249740298E-3</v>
      </c>
      <c r="J1119" s="35">
        <v>0</v>
      </c>
      <c r="K1119" s="35">
        <v>0</v>
      </c>
      <c r="L1119" s="34">
        <v>0</v>
      </c>
      <c r="M1119" s="34">
        <v>0</v>
      </c>
    </row>
    <row r="1120" spans="1:13" ht="15" customHeight="1" x14ac:dyDescent="0.25">
      <c r="A1120" s="31" t="s">
        <v>139</v>
      </c>
      <c r="B1120" s="31" t="s">
        <v>112</v>
      </c>
      <c r="C1120" s="31" t="s">
        <v>106</v>
      </c>
      <c r="D1120" s="10" t="s">
        <v>120</v>
      </c>
      <c r="E1120" s="33">
        <v>8.0339999999999995E-2</v>
      </c>
      <c r="F1120" s="32">
        <v>100</v>
      </c>
      <c r="G1120" s="33">
        <v>8.0339999999999995E-2</v>
      </c>
      <c r="H1120" s="34">
        <v>7.68661132447179E-3</v>
      </c>
      <c r="I1120" s="34">
        <v>7.68661132447179E-3</v>
      </c>
      <c r="J1120" s="35">
        <v>0</v>
      </c>
      <c r="K1120" s="35">
        <v>0</v>
      </c>
      <c r="L1120" s="34">
        <v>0</v>
      </c>
      <c r="M1120" s="34">
        <v>0</v>
      </c>
    </row>
    <row r="1121" spans="1:13" ht="15" customHeight="1" x14ac:dyDescent="0.25">
      <c r="A1121" s="31" t="s">
        <v>134</v>
      </c>
      <c r="B1121" s="31" t="s">
        <v>119</v>
      </c>
      <c r="C1121" s="31" t="s">
        <v>106</v>
      </c>
      <c r="D1121" s="10" t="s">
        <v>120</v>
      </c>
      <c r="E1121" s="33">
        <v>0.20584</v>
      </c>
      <c r="F1121" s="32">
        <v>39</v>
      </c>
      <c r="G1121" s="33">
        <v>8.0277600000000005E-2</v>
      </c>
      <c r="H1121" s="34">
        <v>1.9812357778763799E-2</v>
      </c>
      <c r="I1121" s="34">
        <v>7.6806182720654502E-3</v>
      </c>
      <c r="J1121" s="35">
        <v>0</v>
      </c>
      <c r="K1121" s="35">
        <v>0</v>
      </c>
      <c r="L1121" s="34">
        <v>0</v>
      </c>
      <c r="M1121" s="34">
        <v>0</v>
      </c>
    </row>
    <row r="1122" spans="1:13" ht="15" customHeight="1" x14ac:dyDescent="0.25">
      <c r="A1122" s="31" t="s">
        <v>123</v>
      </c>
      <c r="B1122" s="31" t="s">
        <v>102</v>
      </c>
      <c r="C1122" s="31" t="s">
        <v>171</v>
      </c>
      <c r="D1122" s="10" t="s">
        <v>120</v>
      </c>
      <c r="E1122" s="33">
        <v>8.0259999999999998E-2</v>
      </c>
      <c r="F1122" s="32">
        <v>100</v>
      </c>
      <c r="G1122" s="33">
        <v>8.0259999999999998E-2</v>
      </c>
      <c r="H1122" s="34">
        <v>7.67892793039504E-3</v>
      </c>
      <c r="I1122" s="34">
        <v>7.67892793039504E-3</v>
      </c>
      <c r="J1122" s="35">
        <v>2.1250000000000002E-2</v>
      </c>
      <c r="K1122" s="35">
        <v>2.1250000000000002E-2</v>
      </c>
      <c r="L1122" s="34">
        <v>-2.2364064660505001E-3</v>
      </c>
      <c r="M1122" s="34">
        <v>-2.2364064660505001E-3</v>
      </c>
    </row>
    <row r="1123" spans="1:13" ht="15" customHeight="1" x14ac:dyDescent="0.25">
      <c r="A1123" s="31" t="s">
        <v>161</v>
      </c>
      <c r="B1123" s="31" t="s">
        <v>109</v>
      </c>
      <c r="C1123" s="31" t="s">
        <v>174</v>
      </c>
      <c r="D1123" s="10" t="s">
        <v>120</v>
      </c>
      <c r="E1123" s="33">
        <v>0.18235999999999999</v>
      </c>
      <c r="F1123" s="32">
        <v>44</v>
      </c>
      <c r="G1123" s="33">
        <v>8.0238400000000001E-2</v>
      </c>
      <c r="H1123" s="34">
        <v>1.75326887855356E-2</v>
      </c>
      <c r="I1123" s="34">
        <v>7.6768534240385603E-3</v>
      </c>
      <c r="J1123" s="35">
        <v>0</v>
      </c>
      <c r="K1123" s="35">
        <v>0</v>
      </c>
      <c r="L1123" s="34">
        <v>0</v>
      </c>
      <c r="M1123" s="34">
        <v>0</v>
      </c>
    </row>
    <row r="1124" spans="1:13" ht="15" customHeight="1" x14ac:dyDescent="0.25">
      <c r="A1124" s="31" t="s">
        <v>130</v>
      </c>
      <c r="B1124" s="31" t="s">
        <v>109</v>
      </c>
      <c r="C1124" s="31" t="s">
        <v>171</v>
      </c>
      <c r="D1124" s="10" t="s">
        <v>120</v>
      </c>
      <c r="E1124" s="33">
        <v>8.4449999999999997E-2</v>
      </c>
      <c r="F1124" s="32">
        <v>95</v>
      </c>
      <c r="G1124" s="33">
        <v>8.0227499999999993E-2</v>
      </c>
      <c r="H1124" s="34">
        <v>8.0814245240707905E-3</v>
      </c>
      <c r="I1124" s="34">
        <v>7.6758065682855899E-3</v>
      </c>
      <c r="J1124" s="35">
        <v>0</v>
      </c>
      <c r="K1124" s="35">
        <v>0</v>
      </c>
      <c r="L1124" s="34">
        <v>0</v>
      </c>
      <c r="M1124" s="34">
        <v>0</v>
      </c>
    </row>
    <row r="1125" spans="1:13" ht="15" customHeight="1" x14ac:dyDescent="0.25">
      <c r="A1125" s="31" t="s">
        <v>96</v>
      </c>
      <c r="B1125" s="31" t="s">
        <v>116</v>
      </c>
      <c r="C1125" s="31" t="s">
        <v>103</v>
      </c>
      <c r="D1125" s="10" t="s">
        <v>120</v>
      </c>
      <c r="E1125" s="33">
        <v>8.2610000000000003E-2</v>
      </c>
      <c r="F1125" s="32">
        <v>97</v>
      </c>
      <c r="G1125" s="33">
        <v>8.01317E-2</v>
      </c>
      <c r="H1125" s="34">
        <v>7.9046520487180399E-3</v>
      </c>
      <c r="I1125" s="34">
        <v>7.6666058094614301E-3</v>
      </c>
      <c r="J1125" s="35">
        <v>0</v>
      </c>
      <c r="K1125" s="35">
        <v>0</v>
      </c>
      <c r="L1125" s="34">
        <v>0</v>
      </c>
      <c r="M1125" s="34">
        <v>0</v>
      </c>
    </row>
    <row r="1126" spans="1:13" ht="15" customHeight="1" x14ac:dyDescent="0.25">
      <c r="A1126" s="31" t="s">
        <v>123</v>
      </c>
      <c r="B1126" s="31" t="s">
        <v>104</v>
      </c>
      <c r="C1126" s="31" t="s">
        <v>171</v>
      </c>
      <c r="D1126" s="10" t="s">
        <v>120</v>
      </c>
      <c r="E1126" s="33">
        <v>7.9920000000000005E-2</v>
      </c>
      <c r="F1126" s="32">
        <v>100</v>
      </c>
      <c r="G1126" s="33">
        <v>7.9920000000000005E-2</v>
      </c>
      <c r="H1126" s="34">
        <v>7.64627415914409E-3</v>
      </c>
      <c r="I1126" s="34">
        <v>7.64627415914409E-3</v>
      </c>
      <c r="J1126" s="35">
        <v>0</v>
      </c>
      <c r="K1126" s="35">
        <v>0</v>
      </c>
      <c r="L1126" s="34">
        <v>0</v>
      </c>
      <c r="M1126" s="34">
        <v>0</v>
      </c>
    </row>
    <row r="1127" spans="1:13" ht="15" customHeight="1" x14ac:dyDescent="0.25">
      <c r="A1127" s="31" t="s">
        <v>139</v>
      </c>
      <c r="B1127" s="31" t="s">
        <v>112</v>
      </c>
      <c r="C1127" s="31" t="s">
        <v>107</v>
      </c>
      <c r="D1127" s="10" t="s">
        <v>120</v>
      </c>
      <c r="E1127" s="33">
        <v>7.9890000000000003E-2</v>
      </c>
      <c r="F1127" s="32">
        <v>100</v>
      </c>
      <c r="G1127" s="33">
        <v>7.9890000000000003E-2</v>
      </c>
      <c r="H1127" s="34">
        <v>7.64339299483607E-3</v>
      </c>
      <c r="I1127" s="34">
        <v>7.64339299483607E-3</v>
      </c>
      <c r="J1127" s="35">
        <v>0</v>
      </c>
      <c r="K1127" s="35">
        <v>0</v>
      </c>
      <c r="L1127" s="34">
        <v>0</v>
      </c>
      <c r="M1127" s="34">
        <v>0</v>
      </c>
    </row>
    <row r="1128" spans="1:13" ht="15" customHeight="1" x14ac:dyDescent="0.25">
      <c r="A1128" s="31" t="s">
        <v>96</v>
      </c>
      <c r="B1128" s="31" t="s">
        <v>116</v>
      </c>
      <c r="C1128" s="31" t="s">
        <v>174</v>
      </c>
      <c r="D1128" s="10" t="s">
        <v>120</v>
      </c>
      <c r="E1128" s="33">
        <v>7.9829999999999998E-2</v>
      </c>
      <c r="F1128" s="32">
        <v>100</v>
      </c>
      <c r="G1128" s="33">
        <v>7.9829999999999998E-2</v>
      </c>
      <c r="H1128" s="34">
        <v>7.6376306909342597E-3</v>
      </c>
      <c r="I1128" s="34">
        <v>7.6376306909342597E-3</v>
      </c>
      <c r="J1128" s="35">
        <v>0</v>
      </c>
      <c r="K1128" s="35">
        <v>0</v>
      </c>
      <c r="L1128" s="34">
        <v>0</v>
      </c>
      <c r="M1128" s="34">
        <v>0</v>
      </c>
    </row>
    <row r="1129" spans="1:13" ht="15" customHeight="1" x14ac:dyDescent="0.25">
      <c r="A1129" s="31" t="s">
        <v>150</v>
      </c>
      <c r="B1129" s="31" t="s">
        <v>114</v>
      </c>
      <c r="C1129" s="31" t="s">
        <v>103</v>
      </c>
      <c r="D1129" s="10" t="s">
        <v>120</v>
      </c>
      <c r="E1129" s="33">
        <v>8.0610000000000001E-2</v>
      </c>
      <c r="F1129" s="32">
        <v>99</v>
      </c>
      <c r="G1129" s="33">
        <v>7.9803899999999997E-2</v>
      </c>
      <c r="H1129" s="34">
        <v>7.7125432120028698E-3</v>
      </c>
      <c r="I1129" s="34">
        <v>7.6351240990219999E-3</v>
      </c>
      <c r="J1129" s="35">
        <v>4.1329999999999999E-2</v>
      </c>
      <c r="K1129" s="35">
        <v>4.09167E-2</v>
      </c>
      <c r="L1129" s="34">
        <v>-4.3450828057369703E-3</v>
      </c>
      <c r="M1129" s="34">
        <v>-4.30172556942431E-3</v>
      </c>
    </row>
    <row r="1130" spans="1:13" ht="15" customHeight="1" x14ac:dyDescent="0.25">
      <c r="A1130" s="31" t="s">
        <v>143</v>
      </c>
      <c r="B1130" s="31" t="s">
        <v>107</v>
      </c>
      <c r="C1130" s="31" t="s">
        <v>114</v>
      </c>
      <c r="D1130" s="10" t="s">
        <v>120</v>
      </c>
      <c r="E1130" s="33">
        <v>8.5760000000000003E-2</v>
      </c>
      <c r="F1130" s="32">
        <v>93</v>
      </c>
      <c r="G1130" s="33">
        <v>7.9756800000000003E-2</v>
      </c>
      <c r="H1130" s="34">
        <v>8.2072977345368694E-3</v>
      </c>
      <c r="I1130" s="34">
        <v>7.6306007247981499E-3</v>
      </c>
      <c r="J1130" s="35">
        <v>2.513E-2</v>
      </c>
      <c r="K1130" s="35">
        <v>2.33709E-2</v>
      </c>
      <c r="L1130" s="34">
        <v>-2.6442076665215098E-3</v>
      </c>
      <c r="M1130" s="34">
        <v>-2.4593409289966799E-3</v>
      </c>
    </row>
    <row r="1131" spans="1:13" ht="15" customHeight="1" x14ac:dyDescent="0.25">
      <c r="A1131" s="31" t="s">
        <v>143</v>
      </c>
      <c r="B1131" s="31" t="s">
        <v>109</v>
      </c>
      <c r="C1131" s="31" t="s">
        <v>171</v>
      </c>
      <c r="D1131" s="10" t="s">
        <v>120</v>
      </c>
      <c r="E1131" s="33">
        <v>7.9750000000000001E-2</v>
      </c>
      <c r="F1131" s="32">
        <v>100</v>
      </c>
      <c r="G1131" s="33">
        <v>7.9750000000000001E-2</v>
      </c>
      <c r="H1131" s="34">
        <v>7.6299476703245396E-3</v>
      </c>
      <c r="I1131" s="34">
        <v>7.6299476703245396E-3</v>
      </c>
      <c r="J1131" s="35">
        <v>0</v>
      </c>
      <c r="K1131" s="35">
        <v>0</v>
      </c>
      <c r="L1131" s="34">
        <v>0</v>
      </c>
      <c r="M1131" s="34">
        <v>0</v>
      </c>
    </row>
    <row r="1132" spans="1:13" ht="15" customHeight="1" x14ac:dyDescent="0.25">
      <c r="A1132" s="31" t="s">
        <v>135</v>
      </c>
      <c r="B1132" s="31" t="s">
        <v>119</v>
      </c>
      <c r="C1132" s="31" t="s">
        <v>169</v>
      </c>
      <c r="D1132" s="10" t="s">
        <v>120</v>
      </c>
      <c r="E1132" s="33">
        <v>7.9719999999999999E-2</v>
      </c>
      <c r="F1132" s="32">
        <v>100</v>
      </c>
      <c r="G1132" s="33">
        <v>7.9719999999999999E-2</v>
      </c>
      <c r="H1132" s="34">
        <v>7.62706655269895E-3</v>
      </c>
      <c r="I1132" s="34">
        <v>7.62706655269895E-3</v>
      </c>
      <c r="J1132" s="35">
        <v>0</v>
      </c>
      <c r="K1132" s="35">
        <v>0</v>
      </c>
      <c r="L1132" s="34">
        <v>0</v>
      </c>
      <c r="M1132" s="34">
        <v>0</v>
      </c>
    </row>
    <row r="1133" spans="1:13" ht="15" customHeight="1" x14ac:dyDescent="0.25">
      <c r="A1133" s="31" t="s">
        <v>99</v>
      </c>
      <c r="B1133" s="31" t="s">
        <v>116</v>
      </c>
      <c r="C1133" s="31" t="s">
        <v>102</v>
      </c>
      <c r="D1133" s="10" t="s">
        <v>120</v>
      </c>
      <c r="E1133" s="33">
        <v>7.9680000000000001E-2</v>
      </c>
      <c r="F1133" s="32">
        <v>100</v>
      </c>
      <c r="G1133" s="33">
        <v>7.9680000000000001E-2</v>
      </c>
      <c r="H1133" s="34">
        <v>7.6232250753458502E-3</v>
      </c>
      <c r="I1133" s="34">
        <v>7.6232250753458502E-3</v>
      </c>
      <c r="J1133" s="35">
        <v>0</v>
      </c>
      <c r="K1133" s="35">
        <v>0</v>
      </c>
      <c r="L1133" s="34">
        <v>0</v>
      </c>
      <c r="M1133" s="34">
        <v>0</v>
      </c>
    </row>
    <row r="1134" spans="1:13" ht="15" customHeight="1" x14ac:dyDescent="0.25">
      <c r="A1134" s="31" t="s">
        <v>163</v>
      </c>
      <c r="B1134" s="31" t="s">
        <v>110</v>
      </c>
      <c r="C1134" s="31" t="s">
        <v>111</v>
      </c>
      <c r="D1134" s="10" t="s">
        <v>120</v>
      </c>
      <c r="E1134" s="33">
        <v>0.18920000000000001</v>
      </c>
      <c r="F1134" s="32">
        <v>42</v>
      </c>
      <c r="G1134" s="33">
        <v>7.9464000000000007E-2</v>
      </c>
      <c r="H1134" s="34">
        <v>1.81962566280593E-2</v>
      </c>
      <c r="I1134" s="34">
        <v>7.6024813507087298E-3</v>
      </c>
      <c r="J1134" s="35">
        <v>0</v>
      </c>
      <c r="K1134" s="35">
        <v>0</v>
      </c>
      <c r="L1134" s="34">
        <v>0</v>
      </c>
      <c r="M1134" s="34">
        <v>0</v>
      </c>
    </row>
    <row r="1135" spans="1:13" ht="15" customHeight="1" x14ac:dyDescent="0.25">
      <c r="A1135" s="31" t="s">
        <v>134</v>
      </c>
      <c r="B1135" s="31" t="s">
        <v>116</v>
      </c>
      <c r="C1135" s="31" t="s">
        <v>119</v>
      </c>
      <c r="D1135" s="10" t="s">
        <v>120</v>
      </c>
      <c r="E1135" s="33">
        <v>8.0259999999999998E-2</v>
      </c>
      <c r="F1135" s="32">
        <v>99</v>
      </c>
      <c r="G1135" s="33">
        <v>7.9457399999999997E-2</v>
      </c>
      <c r="H1135" s="34">
        <v>7.67892793039504E-3</v>
      </c>
      <c r="I1135" s="34">
        <v>7.6018475214019096E-3</v>
      </c>
      <c r="J1135" s="35">
        <v>3.6769999999999997E-2</v>
      </c>
      <c r="K1135" s="35">
        <v>3.6402299999999999E-2</v>
      </c>
      <c r="L1135" s="34">
        <v>-3.8666114929692898E-3</v>
      </c>
      <c r="M1135" s="34">
        <v>-3.8280194804529702E-3</v>
      </c>
    </row>
    <row r="1136" spans="1:13" ht="15" customHeight="1" x14ac:dyDescent="0.25">
      <c r="A1136" s="31" t="s">
        <v>125</v>
      </c>
      <c r="B1136" s="31" t="s">
        <v>116</v>
      </c>
      <c r="C1136" s="31" t="s">
        <v>108</v>
      </c>
      <c r="D1136" s="10" t="s">
        <v>120</v>
      </c>
      <c r="E1136" s="33">
        <v>7.936E-2</v>
      </c>
      <c r="F1136" s="32">
        <v>100</v>
      </c>
      <c r="G1136" s="33">
        <v>7.936E-2</v>
      </c>
      <c r="H1136" s="34">
        <v>7.5924937837468197E-3</v>
      </c>
      <c r="I1136" s="34">
        <v>7.5924937837468197E-3</v>
      </c>
      <c r="J1136" s="35">
        <v>3.1620000000000002E-2</v>
      </c>
      <c r="K1136" s="35">
        <v>3.1620000000000002E-2</v>
      </c>
      <c r="L1136" s="34">
        <v>-3.3259562181521202E-3</v>
      </c>
      <c r="M1136" s="34">
        <v>-3.3259562181521202E-3</v>
      </c>
    </row>
    <row r="1137" spans="1:13" ht="15" customHeight="1" x14ac:dyDescent="0.25">
      <c r="A1137" s="31" t="s">
        <v>132</v>
      </c>
      <c r="B1137" s="31" t="s">
        <v>119</v>
      </c>
      <c r="C1137" s="31" t="s">
        <v>168</v>
      </c>
      <c r="D1137" s="10" t="s">
        <v>120</v>
      </c>
      <c r="E1137" s="33">
        <v>0.27321000000000001</v>
      </c>
      <c r="F1137" s="32">
        <v>29</v>
      </c>
      <c r="G1137" s="33">
        <v>7.9230900000000007E-2</v>
      </c>
      <c r="H1137" s="34">
        <v>2.6381689089878001E-2</v>
      </c>
      <c r="I1137" s="34">
        <v>7.5800958936340602E-3</v>
      </c>
      <c r="J1137" s="35">
        <v>0</v>
      </c>
      <c r="K1137" s="35">
        <v>0</v>
      </c>
      <c r="L1137" s="34">
        <v>0</v>
      </c>
      <c r="M1137" s="34">
        <v>0</v>
      </c>
    </row>
    <row r="1138" spans="1:13" ht="15" customHeight="1" x14ac:dyDescent="0.25">
      <c r="A1138" s="31" t="s">
        <v>134</v>
      </c>
      <c r="B1138" s="31" t="s">
        <v>107</v>
      </c>
      <c r="C1138" s="31" t="s">
        <v>103</v>
      </c>
      <c r="D1138" s="10" t="s">
        <v>120</v>
      </c>
      <c r="E1138" s="33">
        <v>0.18423</v>
      </c>
      <c r="F1138" s="32">
        <v>43</v>
      </c>
      <c r="G1138" s="33">
        <v>7.9218899999999995E-2</v>
      </c>
      <c r="H1138" s="34">
        <v>1.7714059835931498E-2</v>
      </c>
      <c r="I1138" s="34">
        <v>7.5789435026116696E-3</v>
      </c>
      <c r="J1138" s="35">
        <v>1.2290000000000001E-2</v>
      </c>
      <c r="K1138" s="35">
        <v>5.2846999999999998E-3</v>
      </c>
      <c r="L1138" s="34">
        <v>-1.29404274111333E-3</v>
      </c>
      <c r="M1138" s="34">
        <v>-5.5664373345742902E-4</v>
      </c>
    </row>
    <row r="1139" spans="1:13" ht="15" customHeight="1" x14ac:dyDescent="0.25">
      <c r="A1139" s="31" t="s">
        <v>137</v>
      </c>
      <c r="B1139" s="31" t="s">
        <v>104</v>
      </c>
      <c r="C1139" s="31" t="s">
        <v>182</v>
      </c>
      <c r="D1139" s="10" t="s">
        <v>120</v>
      </c>
      <c r="E1139" s="33">
        <v>0.12772999999999901</v>
      </c>
      <c r="F1139" s="32">
        <v>62</v>
      </c>
      <c r="G1139" s="33">
        <v>7.9192599999999905E-2</v>
      </c>
      <c r="H1139" s="34">
        <v>1.22483736559488E-2</v>
      </c>
      <c r="I1139" s="34">
        <v>7.5764178502311097E-3</v>
      </c>
      <c r="J1139" s="35">
        <v>0</v>
      </c>
      <c r="K1139" s="35">
        <v>0</v>
      </c>
      <c r="L1139" s="34">
        <v>0</v>
      </c>
      <c r="M1139" s="34">
        <v>0</v>
      </c>
    </row>
    <row r="1140" spans="1:13" ht="15" customHeight="1" x14ac:dyDescent="0.25">
      <c r="A1140" s="31" t="s">
        <v>98</v>
      </c>
      <c r="B1140" s="31" t="s">
        <v>112</v>
      </c>
      <c r="C1140" s="31" t="s">
        <v>111</v>
      </c>
      <c r="D1140" s="10" t="s">
        <v>120</v>
      </c>
      <c r="E1140" s="33">
        <v>8.072E-2</v>
      </c>
      <c r="F1140" s="32">
        <v>98</v>
      </c>
      <c r="G1140" s="33">
        <v>7.9105599999999998E-2</v>
      </c>
      <c r="H1140" s="34">
        <v>7.7231082463904404E-3</v>
      </c>
      <c r="I1140" s="34">
        <v>7.5680630756789196E-3</v>
      </c>
      <c r="J1140" s="35">
        <v>3.7760000000000002E-2</v>
      </c>
      <c r="K1140" s="35">
        <v>3.7004799999999997E-2</v>
      </c>
      <c r="L1140" s="34">
        <v>-3.9705096704284399E-3</v>
      </c>
      <c r="M1140" s="34">
        <v>-3.8912541824861402E-3</v>
      </c>
    </row>
    <row r="1141" spans="1:13" ht="15" customHeight="1" x14ac:dyDescent="0.25">
      <c r="A1141" s="31" t="s">
        <v>140</v>
      </c>
      <c r="B1141" s="31" t="s">
        <v>103</v>
      </c>
      <c r="C1141" s="31" t="s">
        <v>111</v>
      </c>
      <c r="D1141" s="10" t="s">
        <v>120</v>
      </c>
      <c r="E1141" s="33">
        <v>8.0710000000000004E-2</v>
      </c>
      <c r="F1141" s="32">
        <v>98</v>
      </c>
      <c r="G1141" s="33">
        <v>7.9095799999999994E-2</v>
      </c>
      <c r="H1141" s="34">
        <v>7.7221477841418196E-3</v>
      </c>
      <c r="I1141" s="34">
        <v>7.5671219674846501E-3</v>
      </c>
      <c r="J1141" s="35">
        <v>0</v>
      </c>
      <c r="K1141" s="35">
        <v>0</v>
      </c>
      <c r="L1141" s="34">
        <v>0</v>
      </c>
      <c r="M1141" s="34">
        <v>0</v>
      </c>
    </row>
    <row r="1142" spans="1:13" ht="15" customHeight="1" x14ac:dyDescent="0.25">
      <c r="A1142" s="31" t="s">
        <v>141</v>
      </c>
      <c r="B1142" s="31" t="s">
        <v>114</v>
      </c>
      <c r="C1142" s="31" t="s">
        <v>185</v>
      </c>
      <c r="D1142" s="10" t="s">
        <v>120</v>
      </c>
      <c r="E1142" s="33">
        <v>9.6390000000000003E-2</v>
      </c>
      <c r="F1142" s="32">
        <v>82</v>
      </c>
      <c r="G1142" s="33">
        <v>7.9039799999999993E-2</v>
      </c>
      <c r="H1142" s="34">
        <v>9.2292777673601504E-3</v>
      </c>
      <c r="I1142" s="34">
        <v>7.5617442232367403E-3</v>
      </c>
      <c r="J1142" s="35">
        <v>0</v>
      </c>
      <c r="K1142" s="35">
        <v>0</v>
      </c>
      <c r="L1142" s="34">
        <v>0</v>
      </c>
      <c r="M1142" s="34">
        <v>0</v>
      </c>
    </row>
    <row r="1143" spans="1:13" ht="15" customHeight="1" x14ac:dyDescent="0.25">
      <c r="A1143" s="31" t="s">
        <v>137</v>
      </c>
      <c r="B1143" s="31" t="s">
        <v>112</v>
      </c>
      <c r="C1143" s="31" t="s">
        <v>111</v>
      </c>
      <c r="D1143" s="10" t="s">
        <v>120</v>
      </c>
      <c r="E1143" s="33">
        <v>7.893E-2</v>
      </c>
      <c r="F1143" s="32">
        <v>100</v>
      </c>
      <c r="G1143" s="33">
        <v>7.893E-2</v>
      </c>
      <c r="H1143" s="34">
        <v>7.5512000865769402E-3</v>
      </c>
      <c r="I1143" s="34">
        <v>7.5512000865769402E-3</v>
      </c>
      <c r="J1143" s="35">
        <v>0</v>
      </c>
      <c r="K1143" s="35">
        <v>0</v>
      </c>
      <c r="L1143" s="34">
        <v>0</v>
      </c>
      <c r="M1143" s="34">
        <v>0</v>
      </c>
    </row>
    <row r="1144" spans="1:13" ht="15" customHeight="1" x14ac:dyDescent="0.25">
      <c r="A1144" s="31" t="s">
        <v>97</v>
      </c>
      <c r="B1144" s="31" t="s">
        <v>102</v>
      </c>
      <c r="C1144" s="31" t="s">
        <v>171</v>
      </c>
      <c r="D1144" s="10" t="s">
        <v>120</v>
      </c>
      <c r="E1144" s="33">
        <v>8.7679999999999994E-2</v>
      </c>
      <c r="F1144" s="32">
        <v>90</v>
      </c>
      <c r="G1144" s="33">
        <v>7.8911999999999996E-2</v>
      </c>
      <c r="H1144" s="34">
        <v>8.39181206081995E-3</v>
      </c>
      <c r="I1144" s="34">
        <v>7.5494715501107602E-3</v>
      </c>
      <c r="J1144" s="35">
        <v>2.487E-2</v>
      </c>
      <c r="K1144" s="35">
        <v>2.2383E-2</v>
      </c>
      <c r="L1144" s="34">
        <v>-2.6168859929524002E-3</v>
      </c>
      <c r="M1144" s="34">
        <v>-2.3555058539087501E-3</v>
      </c>
    </row>
    <row r="1145" spans="1:13" ht="15" customHeight="1" x14ac:dyDescent="0.25">
      <c r="A1145" s="31" t="s">
        <v>48</v>
      </c>
      <c r="B1145" s="31" t="s">
        <v>106</v>
      </c>
      <c r="C1145" s="31" t="s">
        <v>114</v>
      </c>
      <c r="D1145" s="10" t="s">
        <v>120</v>
      </c>
      <c r="E1145" s="33">
        <v>7.8909999999999994E-2</v>
      </c>
      <c r="F1145" s="32">
        <v>100</v>
      </c>
      <c r="G1145" s="33">
        <v>7.8909999999999994E-2</v>
      </c>
      <c r="H1145" s="34">
        <v>7.5492794906866197E-3</v>
      </c>
      <c r="I1145" s="34">
        <v>7.5492794906866197E-3</v>
      </c>
      <c r="J1145" s="35">
        <v>0</v>
      </c>
      <c r="K1145" s="35">
        <v>0</v>
      </c>
      <c r="L1145" s="34">
        <v>0</v>
      </c>
      <c r="M1145" s="34">
        <v>0</v>
      </c>
    </row>
    <row r="1146" spans="1:13" ht="15" customHeight="1" x14ac:dyDescent="0.25">
      <c r="A1146" s="31" t="s">
        <v>127</v>
      </c>
      <c r="B1146" s="31" t="s">
        <v>116</v>
      </c>
      <c r="C1146" s="31" t="s">
        <v>102</v>
      </c>
      <c r="D1146" s="10" t="s">
        <v>120</v>
      </c>
      <c r="E1146" s="33">
        <v>7.8850000000000003E-2</v>
      </c>
      <c r="F1146" s="32">
        <v>100</v>
      </c>
      <c r="G1146" s="33">
        <v>7.8850000000000003E-2</v>
      </c>
      <c r="H1146" s="34">
        <v>7.5435177249818502E-3</v>
      </c>
      <c r="I1146" s="34">
        <v>7.5435177249818502E-3</v>
      </c>
      <c r="J1146" s="35">
        <v>0</v>
      </c>
      <c r="K1146" s="35">
        <v>0</v>
      </c>
      <c r="L1146" s="34">
        <v>0</v>
      </c>
      <c r="M1146" s="34">
        <v>0</v>
      </c>
    </row>
    <row r="1147" spans="1:13" ht="15" customHeight="1" x14ac:dyDescent="0.25">
      <c r="A1147" s="31" t="s">
        <v>129</v>
      </c>
      <c r="B1147" s="31" t="s">
        <v>114</v>
      </c>
      <c r="C1147" s="31" t="s">
        <v>117</v>
      </c>
      <c r="D1147" s="10" t="s">
        <v>120</v>
      </c>
      <c r="E1147" s="33">
        <v>7.9589999999999994E-2</v>
      </c>
      <c r="F1147" s="32">
        <v>99</v>
      </c>
      <c r="G1147" s="33">
        <v>7.8794099999999895E-2</v>
      </c>
      <c r="H1147" s="34">
        <v>7.6145818048485303E-3</v>
      </c>
      <c r="I1147" s="34">
        <v>7.5381497095823296E-3</v>
      </c>
      <c r="J1147" s="35">
        <v>0</v>
      </c>
      <c r="K1147" s="35">
        <v>0</v>
      </c>
      <c r="L1147" s="34">
        <v>0</v>
      </c>
      <c r="M1147" s="34">
        <v>0</v>
      </c>
    </row>
    <row r="1148" spans="1:13" ht="15" customHeight="1" x14ac:dyDescent="0.25">
      <c r="A1148" s="31" t="s">
        <v>160</v>
      </c>
      <c r="B1148" s="31" t="s">
        <v>112</v>
      </c>
      <c r="C1148" s="31" t="s">
        <v>102</v>
      </c>
      <c r="D1148" s="10" t="s">
        <v>120</v>
      </c>
      <c r="E1148" s="33">
        <v>8.4709999999999994E-2</v>
      </c>
      <c r="F1148" s="32">
        <v>93</v>
      </c>
      <c r="G1148" s="33">
        <v>7.8780299999999998E-2</v>
      </c>
      <c r="H1148" s="34">
        <v>8.1064057432704804E-3</v>
      </c>
      <c r="I1148" s="34">
        <v>7.53682451519144E-3</v>
      </c>
      <c r="J1148" s="35">
        <v>0</v>
      </c>
      <c r="K1148" s="35">
        <v>0</v>
      </c>
      <c r="L1148" s="34">
        <v>0</v>
      </c>
      <c r="M1148" s="34">
        <v>0</v>
      </c>
    </row>
    <row r="1149" spans="1:13" ht="15" customHeight="1" x14ac:dyDescent="0.25">
      <c r="A1149" s="31" t="s">
        <v>88</v>
      </c>
      <c r="B1149" s="31" t="s">
        <v>107</v>
      </c>
      <c r="C1149" s="31" t="s">
        <v>111</v>
      </c>
      <c r="D1149" s="10" t="s">
        <v>120</v>
      </c>
      <c r="E1149" s="33">
        <v>7.8710000000000002E-2</v>
      </c>
      <c r="F1149" s="32">
        <v>100</v>
      </c>
      <c r="G1149" s="33">
        <v>7.8710000000000002E-2</v>
      </c>
      <c r="H1149" s="34">
        <v>7.5300737331396297E-3</v>
      </c>
      <c r="I1149" s="34">
        <v>7.5300737331396297E-3</v>
      </c>
      <c r="J1149" s="35">
        <v>3.15E-2</v>
      </c>
      <c r="K1149" s="35">
        <v>3.15E-2</v>
      </c>
      <c r="L1149" s="34">
        <v>-3.3133549275480199E-3</v>
      </c>
      <c r="M1149" s="34">
        <v>-3.3133549275480199E-3</v>
      </c>
    </row>
    <row r="1150" spans="1:13" ht="15" customHeight="1" x14ac:dyDescent="0.25">
      <c r="A1150" s="31" t="s">
        <v>133</v>
      </c>
      <c r="B1150" s="31" t="s">
        <v>111</v>
      </c>
      <c r="C1150" s="31" t="s">
        <v>180</v>
      </c>
      <c r="D1150" s="10" t="s">
        <v>120</v>
      </c>
      <c r="E1150" s="33">
        <v>8.7239999999999998E-2</v>
      </c>
      <c r="F1150" s="32">
        <v>90</v>
      </c>
      <c r="G1150" s="33">
        <v>7.8515999999999905E-2</v>
      </c>
      <c r="H1150" s="34">
        <v>8.3495245453557507E-3</v>
      </c>
      <c r="I1150" s="34">
        <v>7.5114444981068101E-3</v>
      </c>
      <c r="J1150" s="35">
        <v>0</v>
      </c>
      <c r="K1150" s="35">
        <v>0</v>
      </c>
      <c r="L1150" s="34">
        <v>0</v>
      </c>
      <c r="M1150" s="34">
        <v>0</v>
      </c>
    </row>
    <row r="1151" spans="1:13" ht="15" customHeight="1" x14ac:dyDescent="0.25">
      <c r="A1151" s="31" t="s">
        <v>159</v>
      </c>
      <c r="B1151" s="31" t="s">
        <v>103</v>
      </c>
      <c r="C1151" s="31" t="s">
        <v>114</v>
      </c>
      <c r="D1151" s="10" t="s">
        <v>120</v>
      </c>
      <c r="E1151" s="33">
        <v>7.85E-2</v>
      </c>
      <c r="F1151" s="32">
        <v>100</v>
      </c>
      <c r="G1151" s="33">
        <v>7.85E-2</v>
      </c>
      <c r="H1151" s="34">
        <v>7.5099080817273497E-3</v>
      </c>
      <c r="I1151" s="34">
        <v>7.5099080817273497E-3</v>
      </c>
      <c r="J1151" s="35">
        <v>1.677E-2</v>
      </c>
      <c r="K1151" s="35">
        <v>1.677E-2</v>
      </c>
      <c r="L1151" s="34">
        <v>-1.7653358060591899E-3</v>
      </c>
      <c r="M1151" s="34">
        <v>-1.7653358060591899E-3</v>
      </c>
    </row>
    <row r="1152" spans="1:13" ht="15" customHeight="1" x14ac:dyDescent="0.25">
      <c r="A1152" s="31" t="s">
        <v>165</v>
      </c>
      <c r="B1152" s="31" t="s">
        <v>110</v>
      </c>
      <c r="C1152" s="31" t="s">
        <v>103</v>
      </c>
      <c r="D1152" s="10" t="s">
        <v>120</v>
      </c>
      <c r="E1152" s="33">
        <v>7.85E-2</v>
      </c>
      <c r="F1152" s="32">
        <v>100</v>
      </c>
      <c r="G1152" s="33">
        <v>7.85E-2</v>
      </c>
      <c r="H1152" s="34">
        <v>7.5099080817273497E-3</v>
      </c>
      <c r="I1152" s="34">
        <v>7.5099080817273497E-3</v>
      </c>
      <c r="J1152" s="35">
        <v>0</v>
      </c>
      <c r="K1152" s="35">
        <v>0</v>
      </c>
      <c r="L1152" s="34">
        <v>0</v>
      </c>
      <c r="M1152" s="34">
        <v>0</v>
      </c>
    </row>
    <row r="1153" spans="1:13" ht="15" customHeight="1" x14ac:dyDescent="0.25">
      <c r="A1153" s="31" t="s">
        <v>133</v>
      </c>
      <c r="B1153" s="31" t="s">
        <v>107</v>
      </c>
      <c r="C1153" s="31" t="s">
        <v>106</v>
      </c>
      <c r="D1153" s="10" t="s">
        <v>120</v>
      </c>
      <c r="E1153" s="33">
        <v>0.24486999999999901</v>
      </c>
      <c r="F1153" s="32">
        <v>32</v>
      </c>
      <c r="G1153" s="33">
        <v>7.8358399999999995E-2</v>
      </c>
      <c r="H1153" s="34">
        <v>2.3613080079593899E-2</v>
      </c>
      <c r="I1153" s="34">
        <v>7.4963108988908003E-3</v>
      </c>
      <c r="J1153" s="35">
        <v>7.6699999999999997E-3</v>
      </c>
      <c r="K1153" s="35">
        <v>2.4543999999999998E-3</v>
      </c>
      <c r="L1153" s="34">
        <v>-8.0778871798248199E-4</v>
      </c>
      <c r="M1153" s="34">
        <v>-2.5856341634722299E-4</v>
      </c>
    </row>
    <row r="1154" spans="1:13" ht="15" customHeight="1" x14ac:dyDescent="0.25">
      <c r="A1154" s="31" t="s">
        <v>90</v>
      </c>
      <c r="B1154" s="31" t="s">
        <v>114</v>
      </c>
      <c r="C1154" s="31" t="s">
        <v>173</v>
      </c>
      <c r="D1154" s="10" t="s">
        <v>120</v>
      </c>
      <c r="E1154" s="33">
        <v>7.8339999999999896E-2</v>
      </c>
      <c r="F1154" s="32">
        <v>100</v>
      </c>
      <c r="G1154" s="33">
        <v>7.8339999999999896E-2</v>
      </c>
      <c r="H1154" s="34">
        <v>7.4945440467966097E-3</v>
      </c>
      <c r="I1154" s="34">
        <v>7.4945440467966097E-3</v>
      </c>
      <c r="J1154" s="35">
        <v>0</v>
      </c>
      <c r="K1154" s="35">
        <v>0</v>
      </c>
      <c r="L1154" s="34">
        <v>0</v>
      </c>
      <c r="M1154" s="34">
        <v>0</v>
      </c>
    </row>
    <row r="1155" spans="1:13" ht="15" customHeight="1" x14ac:dyDescent="0.25">
      <c r="A1155" s="31" t="s">
        <v>131</v>
      </c>
      <c r="B1155" s="31" t="s">
        <v>119</v>
      </c>
      <c r="C1155" s="31" t="s">
        <v>189</v>
      </c>
      <c r="D1155" s="10" t="s">
        <v>120</v>
      </c>
      <c r="E1155" s="33">
        <v>9.0039999999999995E-2</v>
      </c>
      <c r="F1155" s="32">
        <v>87</v>
      </c>
      <c r="G1155" s="33">
        <v>7.8334799999999996E-2</v>
      </c>
      <c r="H1155" s="34">
        <v>8.6186571838429097E-3</v>
      </c>
      <c r="I1155" s="34">
        <v>7.4940447195923597E-3</v>
      </c>
      <c r="J1155" s="35">
        <v>0</v>
      </c>
      <c r="K1155" s="35">
        <v>0</v>
      </c>
      <c r="L1155" s="34">
        <v>0</v>
      </c>
      <c r="M1155" s="34">
        <v>0</v>
      </c>
    </row>
    <row r="1156" spans="1:13" ht="15" customHeight="1" x14ac:dyDescent="0.25">
      <c r="A1156" s="31" t="s">
        <v>155</v>
      </c>
      <c r="B1156" s="31" t="s">
        <v>111</v>
      </c>
      <c r="C1156" s="31" t="s">
        <v>180</v>
      </c>
      <c r="D1156" s="10" t="s">
        <v>120</v>
      </c>
      <c r="E1156" s="33">
        <v>7.9119999999999996E-2</v>
      </c>
      <c r="F1156" s="32">
        <v>99</v>
      </c>
      <c r="G1156" s="33">
        <v>7.8328800000000004E-2</v>
      </c>
      <c r="H1156" s="34">
        <v>7.5694459301307504E-3</v>
      </c>
      <c r="I1156" s="34">
        <v>7.4934685731258199E-3</v>
      </c>
      <c r="J1156" s="35">
        <v>0</v>
      </c>
      <c r="K1156" s="35">
        <v>0</v>
      </c>
      <c r="L1156" s="34">
        <v>0</v>
      </c>
      <c r="M1156" s="34">
        <v>0</v>
      </c>
    </row>
    <row r="1157" spans="1:13" ht="15" customHeight="1" x14ac:dyDescent="0.25">
      <c r="A1157" s="31" t="s">
        <v>143</v>
      </c>
      <c r="B1157" s="31" t="s">
        <v>111</v>
      </c>
      <c r="C1157" s="31" t="s">
        <v>110</v>
      </c>
      <c r="D1157" s="10" t="s">
        <v>120</v>
      </c>
      <c r="E1157" s="33">
        <v>0.11681</v>
      </c>
      <c r="F1157" s="32">
        <v>67</v>
      </c>
      <c r="G1157" s="33">
        <v>7.8262700000000004E-2</v>
      </c>
      <c r="H1157" s="34">
        <v>1.1195386605167E-2</v>
      </c>
      <c r="I1157" s="34">
        <v>7.48712138136076E-3</v>
      </c>
      <c r="J1157" s="35">
        <v>2.4909999999999901E-2</v>
      </c>
      <c r="K1157" s="35">
        <v>1.6689699999999998E-2</v>
      </c>
      <c r="L1157" s="34">
        <v>-2.62108937606309E-3</v>
      </c>
      <c r="M1157" s="34">
        <v>-1.7568902564596401E-3</v>
      </c>
    </row>
    <row r="1158" spans="1:13" ht="15" customHeight="1" x14ac:dyDescent="0.25">
      <c r="A1158" s="31" t="s">
        <v>98</v>
      </c>
      <c r="B1158" s="31" t="s">
        <v>110</v>
      </c>
      <c r="C1158" s="31" t="s">
        <v>181</v>
      </c>
      <c r="D1158" s="10" t="s">
        <v>120</v>
      </c>
      <c r="E1158" s="33">
        <v>8.7819999999999995E-2</v>
      </c>
      <c r="F1158" s="32">
        <v>89</v>
      </c>
      <c r="G1158" s="33">
        <v>7.8159800000000001E-2</v>
      </c>
      <c r="H1158" s="34">
        <v>8.4052675512797902E-3</v>
      </c>
      <c r="I1158" s="34">
        <v>7.4772405829861503E-3</v>
      </c>
      <c r="J1158" s="35">
        <v>0</v>
      </c>
      <c r="K1158" s="35">
        <v>0</v>
      </c>
      <c r="L1158" s="34">
        <v>0</v>
      </c>
      <c r="M1158" s="34">
        <v>0</v>
      </c>
    </row>
    <row r="1159" spans="1:13" ht="15" customHeight="1" x14ac:dyDescent="0.25">
      <c r="A1159" s="31" t="s">
        <v>123</v>
      </c>
      <c r="B1159" s="31" t="s">
        <v>109</v>
      </c>
      <c r="C1159" s="31" t="s">
        <v>171</v>
      </c>
      <c r="D1159" s="10" t="s">
        <v>120</v>
      </c>
      <c r="E1159" s="33">
        <v>7.8089999999999896E-2</v>
      </c>
      <c r="F1159" s="32">
        <v>100</v>
      </c>
      <c r="G1159" s="33">
        <v>7.8089999999999896E-2</v>
      </c>
      <c r="H1159" s="34">
        <v>7.4705382112614203E-3</v>
      </c>
      <c r="I1159" s="34">
        <v>7.4705382112614203E-3</v>
      </c>
      <c r="J1159" s="35">
        <v>0</v>
      </c>
      <c r="K1159" s="35">
        <v>0</v>
      </c>
      <c r="L1159" s="34">
        <v>0</v>
      </c>
      <c r="M1159" s="34">
        <v>0</v>
      </c>
    </row>
    <row r="1160" spans="1:13" ht="15" customHeight="1" x14ac:dyDescent="0.25">
      <c r="A1160" s="31" t="s">
        <v>34</v>
      </c>
      <c r="B1160" s="31" t="s">
        <v>112</v>
      </c>
      <c r="C1160" s="31" t="s">
        <v>173</v>
      </c>
      <c r="D1160" s="10" t="s">
        <v>120</v>
      </c>
      <c r="E1160" s="33">
        <v>8.2119999999999999E-2</v>
      </c>
      <c r="F1160" s="32">
        <v>95</v>
      </c>
      <c r="G1160" s="33">
        <v>7.8014E-2</v>
      </c>
      <c r="H1160" s="34">
        <v>7.8575819967889801E-3</v>
      </c>
      <c r="I1160" s="34">
        <v>7.46324055063318E-3</v>
      </c>
      <c r="J1160" s="35">
        <v>0</v>
      </c>
      <c r="K1160" s="35">
        <v>0</v>
      </c>
      <c r="L1160" s="34">
        <v>0</v>
      </c>
      <c r="M1160" s="34">
        <v>0</v>
      </c>
    </row>
    <row r="1161" spans="1:13" ht="15" customHeight="1" x14ac:dyDescent="0.25">
      <c r="A1161" s="31" t="s">
        <v>151</v>
      </c>
      <c r="B1161" s="31" t="s">
        <v>104</v>
      </c>
      <c r="C1161" s="31" t="s">
        <v>171</v>
      </c>
      <c r="D1161" s="10" t="s">
        <v>120</v>
      </c>
      <c r="E1161" s="33">
        <v>0.10394</v>
      </c>
      <c r="F1161" s="32">
        <v>75</v>
      </c>
      <c r="G1161" s="33">
        <v>7.7954999999999997E-2</v>
      </c>
      <c r="H1161" s="34">
        <v>9.9557722964398396E-3</v>
      </c>
      <c r="I1161" s="34">
        <v>7.4575752979082399E-3</v>
      </c>
      <c r="J1161" s="35">
        <v>0</v>
      </c>
      <c r="K1161" s="35">
        <v>0</v>
      </c>
      <c r="L1161" s="34">
        <v>0</v>
      </c>
      <c r="M1161" s="34">
        <v>0</v>
      </c>
    </row>
    <row r="1162" spans="1:13" ht="15" customHeight="1" x14ac:dyDescent="0.25">
      <c r="A1162" s="31" t="s">
        <v>165</v>
      </c>
      <c r="B1162" s="31" t="s">
        <v>103</v>
      </c>
      <c r="C1162" s="31" t="s">
        <v>180</v>
      </c>
      <c r="D1162" s="10" t="s">
        <v>120</v>
      </c>
      <c r="E1162" s="33">
        <v>8.2040000000000002E-2</v>
      </c>
      <c r="F1162" s="32">
        <v>95</v>
      </c>
      <c r="G1162" s="33">
        <v>7.7937999999999993E-2</v>
      </c>
      <c r="H1162" s="34">
        <v>7.8498972990976804E-3</v>
      </c>
      <c r="I1162" s="34">
        <v>7.45594294286577E-3</v>
      </c>
      <c r="J1162" s="35">
        <v>0</v>
      </c>
      <c r="K1162" s="35">
        <v>0</v>
      </c>
      <c r="L1162" s="34">
        <v>0</v>
      </c>
      <c r="M1162" s="34">
        <v>0</v>
      </c>
    </row>
    <row r="1163" spans="1:13" ht="15" customHeight="1" x14ac:dyDescent="0.25">
      <c r="A1163" s="31" t="s">
        <v>123</v>
      </c>
      <c r="B1163" s="31" t="s">
        <v>107</v>
      </c>
      <c r="C1163" s="31" t="s">
        <v>103</v>
      </c>
      <c r="D1163" s="10" t="s">
        <v>120</v>
      </c>
      <c r="E1163" s="33">
        <v>7.7929999999999999E-2</v>
      </c>
      <c r="F1163" s="32">
        <v>100</v>
      </c>
      <c r="G1163" s="33">
        <v>7.7929999999999999E-2</v>
      </c>
      <c r="H1163" s="34">
        <v>7.4551747767019798E-3</v>
      </c>
      <c r="I1163" s="34">
        <v>7.4551747767019798E-3</v>
      </c>
      <c r="J1163" s="35">
        <v>0.109609999999999</v>
      </c>
      <c r="K1163" s="35">
        <v>0.109609999999999</v>
      </c>
      <c r="L1163" s="34">
        <v>-1.1482137396275899E-2</v>
      </c>
      <c r="M1163" s="34">
        <v>-1.1482137396275899E-2</v>
      </c>
    </row>
    <row r="1164" spans="1:13" ht="15" customHeight="1" x14ac:dyDescent="0.25">
      <c r="A1164" s="31" t="s">
        <v>143</v>
      </c>
      <c r="B1164" s="31" t="s">
        <v>109</v>
      </c>
      <c r="C1164" s="31" t="s">
        <v>105</v>
      </c>
      <c r="D1164" s="10" t="s">
        <v>120</v>
      </c>
      <c r="E1164" s="33">
        <v>0.18121999999999999</v>
      </c>
      <c r="F1164" s="32">
        <v>43</v>
      </c>
      <c r="G1164" s="33">
        <v>7.7924599999999997E-2</v>
      </c>
      <c r="H1164" s="34">
        <v>1.7422136196794499E-2</v>
      </c>
      <c r="I1164" s="34">
        <v>7.4546562648727301E-3</v>
      </c>
      <c r="J1164" s="35">
        <v>8.5699999999999995E-3</v>
      </c>
      <c r="K1164" s="35">
        <v>3.6851000000000002E-3</v>
      </c>
      <c r="L1164" s="34">
        <v>-9.0253209187640595E-4</v>
      </c>
      <c r="M1164" s="34">
        <v>-3.8818867152390298E-4</v>
      </c>
    </row>
    <row r="1165" spans="1:13" ht="15" customHeight="1" x14ac:dyDescent="0.25">
      <c r="A1165" s="31" t="s">
        <v>135</v>
      </c>
      <c r="B1165" s="31" t="s">
        <v>113</v>
      </c>
      <c r="C1165" s="31" t="s">
        <v>103</v>
      </c>
      <c r="D1165" s="10" t="s">
        <v>120</v>
      </c>
      <c r="E1165" s="33">
        <v>8.0259999999999998E-2</v>
      </c>
      <c r="F1165" s="32">
        <v>97</v>
      </c>
      <c r="G1165" s="33">
        <v>7.7852199999999996E-2</v>
      </c>
      <c r="H1165" s="34">
        <v>7.67892793039504E-3</v>
      </c>
      <c r="I1165" s="34">
        <v>7.4477043913052602E-3</v>
      </c>
      <c r="J1165" s="35">
        <v>0</v>
      </c>
      <c r="K1165" s="35">
        <v>0</v>
      </c>
      <c r="L1165" s="34">
        <v>0</v>
      </c>
      <c r="M1165" s="34">
        <v>0</v>
      </c>
    </row>
    <row r="1166" spans="1:13" ht="15" customHeight="1" x14ac:dyDescent="0.25">
      <c r="A1166" s="31" t="s">
        <v>155</v>
      </c>
      <c r="B1166" s="31" t="s">
        <v>114</v>
      </c>
      <c r="C1166" s="31" t="s">
        <v>117</v>
      </c>
      <c r="D1166" s="10" t="s">
        <v>120</v>
      </c>
      <c r="E1166" s="33">
        <v>7.8560000000000005E-2</v>
      </c>
      <c r="F1166" s="32">
        <v>99</v>
      </c>
      <c r="G1166" s="33">
        <v>7.7774399999999994E-2</v>
      </c>
      <c r="H1166" s="34">
        <v>7.5156696552309797E-3</v>
      </c>
      <c r="I1166" s="34">
        <v>7.4402340613022302E-3</v>
      </c>
      <c r="J1166" s="35">
        <v>0</v>
      </c>
      <c r="K1166" s="35">
        <v>0</v>
      </c>
      <c r="L1166" s="34">
        <v>0</v>
      </c>
      <c r="M1166" s="34">
        <v>0</v>
      </c>
    </row>
    <row r="1167" spans="1:13" ht="15" customHeight="1" x14ac:dyDescent="0.25">
      <c r="A1167" s="31" t="s">
        <v>138</v>
      </c>
      <c r="B1167" s="31" t="s">
        <v>111</v>
      </c>
      <c r="C1167" s="31" t="s">
        <v>187</v>
      </c>
      <c r="D1167" s="10" t="s">
        <v>120</v>
      </c>
      <c r="E1167" s="33">
        <v>7.7759999999999996E-2</v>
      </c>
      <c r="F1167" s="32">
        <v>100</v>
      </c>
      <c r="G1167" s="33">
        <v>7.7759999999999996E-2</v>
      </c>
      <c r="H1167" s="34">
        <v>7.4388513841892002E-3</v>
      </c>
      <c r="I1167" s="34">
        <v>7.4388513841892002E-3</v>
      </c>
      <c r="J1167" s="35">
        <v>0</v>
      </c>
      <c r="K1167" s="35">
        <v>0</v>
      </c>
      <c r="L1167" s="34">
        <v>0</v>
      </c>
      <c r="M1167" s="34">
        <v>0</v>
      </c>
    </row>
    <row r="1168" spans="1:13" ht="15" customHeight="1" x14ac:dyDescent="0.25">
      <c r="A1168" s="31" t="s">
        <v>163</v>
      </c>
      <c r="B1168" s="31" t="s">
        <v>110</v>
      </c>
      <c r="C1168" s="31" t="s">
        <v>106</v>
      </c>
      <c r="D1168" s="10" t="s">
        <v>120</v>
      </c>
      <c r="E1168" s="33">
        <v>7.7710000000000001E-2</v>
      </c>
      <c r="F1168" s="32">
        <v>100</v>
      </c>
      <c r="G1168" s="33">
        <v>7.7710000000000001E-2</v>
      </c>
      <c r="H1168" s="34">
        <v>7.4340504367254E-3</v>
      </c>
      <c r="I1168" s="34">
        <v>7.4340504367254E-3</v>
      </c>
      <c r="J1168" s="35">
        <v>0</v>
      </c>
      <c r="K1168" s="35">
        <v>0</v>
      </c>
      <c r="L1168" s="34">
        <v>0</v>
      </c>
      <c r="M1168" s="34">
        <v>0</v>
      </c>
    </row>
    <row r="1169" spans="1:13" ht="15" customHeight="1" x14ac:dyDescent="0.25">
      <c r="A1169" s="31" t="s">
        <v>163</v>
      </c>
      <c r="B1169" s="31" t="s">
        <v>111</v>
      </c>
      <c r="C1169" s="31" t="s">
        <v>117</v>
      </c>
      <c r="D1169" s="10" t="s">
        <v>120</v>
      </c>
      <c r="E1169" s="33">
        <v>0.10943</v>
      </c>
      <c r="F1169" s="32">
        <v>71</v>
      </c>
      <c r="G1169" s="33">
        <v>7.7695299999999995E-2</v>
      </c>
      <c r="H1169" s="34">
        <v>1.04843728539867E-2</v>
      </c>
      <c r="I1169" s="34">
        <v>7.4326389625229902E-3</v>
      </c>
      <c r="J1169" s="35">
        <v>0</v>
      </c>
      <c r="K1169" s="35">
        <v>0</v>
      </c>
      <c r="L1169" s="34">
        <v>0</v>
      </c>
      <c r="M1169" s="34">
        <v>0</v>
      </c>
    </row>
    <row r="1170" spans="1:13" ht="15" customHeight="1" x14ac:dyDescent="0.25">
      <c r="A1170" s="31" t="s">
        <v>124</v>
      </c>
      <c r="B1170" s="31" t="s">
        <v>109</v>
      </c>
      <c r="C1170" s="31" t="s">
        <v>171</v>
      </c>
      <c r="D1170" s="10" t="s">
        <v>120</v>
      </c>
      <c r="E1170" s="33">
        <v>7.7310000000000004E-2</v>
      </c>
      <c r="F1170" s="32">
        <v>100</v>
      </c>
      <c r="G1170" s="33">
        <v>7.7310000000000004E-2</v>
      </c>
      <c r="H1170" s="34">
        <v>7.3956436806457103E-3</v>
      </c>
      <c r="I1170" s="34">
        <v>7.3956436806457103E-3</v>
      </c>
      <c r="J1170" s="35">
        <v>0</v>
      </c>
      <c r="K1170" s="35">
        <v>0</v>
      </c>
      <c r="L1170" s="34">
        <v>0</v>
      </c>
      <c r="M1170" s="34">
        <v>0</v>
      </c>
    </row>
    <row r="1171" spans="1:13" ht="15" customHeight="1" x14ac:dyDescent="0.25">
      <c r="A1171" s="31" t="s">
        <v>152</v>
      </c>
      <c r="B1171" s="31" t="s">
        <v>105</v>
      </c>
      <c r="C1171" s="31" t="s">
        <v>112</v>
      </c>
      <c r="D1171" s="10" t="s">
        <v>120</v>
      </c>
      <c r="E1171" s="33">
        <v>8.1299999999999997E-2</v>
      </c>
      <c r="F1171" s="32">
        <v>95</v>
      </c>
      <c r="G1171" s="33">
        <v>7.7234999999999998E-2</v>
      </c>
      <c r="H1171" s="34">
        <v>7.77881662312429E-3</v>
      </c>
      <c r="I1171" s="34">
        <v>7.3884425768884201E-3</v>
      </c>
      <c r="J1171" s="35">
        <v>0</v>
      </c>
      <c r="K1171" s="35">
        <v>0</v>
      </c>
      <c r="L1171" s="34">
        <v>0</v>
      </c>
      <c r="M1171" s="34">
        <v>0</v>
      </c>
    </row>
    <row r="1172" spans="1:13" ht="15" customHeight="1" x14ac:dyDescent="0.25">
      <c r="A1172" s="31" t="s">
        <v>147</v>
      </c>
      <c r="B1172" s="31" t="s">
        <v>114</v>
      </c>
      <c r="C1172" s="31" t="s">
        <v>107</v>
      </c>
      <c r="D1172" s="10" t="s">
        <v>120</v>
      </c>
      <c r="E1172" s="33">
        <v>0.16424</v>
      </c>
      <c r="F1172" s="32">
        <v>47</v>
      </c>
      <c r="G1172" s="33">
        <v>7.7192799999999895E-2</v>
      </c>
      <c r="H1172" s="34">
        <v>1.57769055884142E-2</v>
      </c>
      <c r="I1172" s="34">
        <v>7.3843907784709702E-3</v>
      </c>
      <c r="J1172" s="35">
        <v>4.2459999999999998E-2</v>
      </c>
      <c r="K1172" s="35">
        <v>1.99562E-2</v>
      </c>
      <c r="L1172" s="34">
        <v>-4.4636158179888197E-3</v>
      </c>
      <c r="M1172" s="34">
        <v>-2.10038661702116E-3</v>
      </c>
    </row>
    <row r="1173" spans="1:13" ht="15" customHeight="1" x14ac:dyDescent="0.25">
      <c r="A1173" s="31" t="s">
        <v>96</v>
      </c>
      <c r="B1173" s="31" t="s">
        <v>111</v>
      </c>
      <c r="C1173" s="31" t="s">
        <v>107</v>
      </c>
      <c r="D1173" s="10" t="s">
        <v>120</v>
      </c>
      <c r="E1173" s="33">
        <v>7.7160000000000006E-2</v>
      </c>
      <c r="F1173" s="32">
        <v>100</v>
      </c>
      <c r="G1173" s="33">
        <v>7.7160000000000006E-2</v>
      </c>
      <c r="H1173" s="34">
        <v>7.3812415246063898E-3</v>
      </c>
      <c r="I1173" s="34">
        <v>7.3812415246063898E-3</v>
      </c>
      <c r="J1173" s="35">
        <v>2.6749999999999999E-2</v>
      </c>
      <c r="K1173" s="35">
        <v>2.6749999999999999E-2</v>
      </c>
      <c r="L1173" s="34">
        <v>-2.8144258506757002E-3</v>
      </c>
      <c r="M1173" s="34">
        <v>-2.8144258506757002E-3</v>
      </c>
    </row>
    <row r="1174" spans="1:13" ht="15" customHeight="1" x14ac:dyDescent="0.25">
      <c r="A1174" s="31" t="s">
        <v>95</v>
      </c>
      <c r="B1174" s="31" t="s">
        <v>103</v>
      </c>
      <c r="C1174" s="31" t="s">
        <v>178</v>
      </c>
      <c r="D1174" s="10" t="s">
        <v>120</v>
      </c>
      <c r="E1174" s="33">
        <v>7.9489999999999894E-2</v>
      </c>
      <c r="F1174" s="32">
        <v>97</v>
      </c>
      <c r="G1174" s="33">
        <v>7.7105299999999904E-2</v>
      </c>
      <c r="H1174" s="34">
        <v>7.6049782579177203E-3</v>
      </c>
      <c r="I1174" s="34">
        <v>7.3759895896035E-3</v>
      </c>
      <c r="J1174" s="35">
        <v>0</v>
      </c>
      <c r="K1174" s="35">
        <v>0</v>
      </c>
      <c r="L1174" s="34">
        <v>0</v>
      </c>
      <c r="M1174" s="34">
        <v>0</v>
      </c>
    </row>
    <row r="1175" spans="1:13" ht="15" customHeight="1" x14ac:dyDescent="0.25">
      <c r="A1175" s="31" t="s">
        <v>144</v>
      </c>
      <c r="B1175" s="31" t="s">
        <v>116</v>
      </c>
      <c r="C1175" s="31" t="s">
        <v>119</v>
      </c>
      <c r="D1175" s="10" t="s">
        <v>120</v>
      </c>
      <c r="E1175" s="33">
        <v>7.7030000000000001E-2</v>
      </c>
      <c r="F1175" s="32">
        <v>100</v>
      </c>
      <c r="G1175" s="33">
        <v>7.7030000000000001E-2</v>
      </c>
      <c r="H1175" s="34">
        <v>7.3687598225886603E-3</v>
      </c>
      <c r="I1175" s="34">
        <v>7.3687598225886603E-3</v>
      </c>
      <c r="J1175" s="35">
        <v>3.5220000000000001E-2</v>
      </c>
      <c r="K1175" s="35">
        <v>3.5220000000000001E-2</v>
      </c>
      <c r="L1175" s="34">
        <v>-3.7039208613355301E-3</v>
      </c>
      <c r="M1175" s="34">
        <v>-3.7039208613355301E-3</v>
      </c>
    </row>
    <row r="1176" spans="1:13" ht="15" customHeight="1" x14ac:dyDescent="0.25">
      <c r="A1176" s="31" t="s">
        <v>147</v>
      </c>
      <c r="B1176" s="31" t="s">
        <v>113</v>
      </c>
      <c r="C1176" s="31" t="s">
        <v>171</v>
      </c>
      <c r="D1176" s="10" t="s">
        <v>120</v>
      </c>
      <c r="E1176" s="33">
        <v>8.3699999999999997E-2</v>
      </c>
      <c r="F1176" s="32">
        <v>92</v>
      </c>
      <c r="G1176" s="33">
        <v>7.7004000000000003E-2</v>
      </c>
      <c r="H1176" s="34">
        <v>8.0093667831686501E-3</v>
      </c>
      <c r="I1176" s="34">
        <v>7.3662635007434299E-3</v>
      </c>
      <c r="J1176" s="35">
        <v>0</v>
      </c>
      <c r="K1176" s="35">
        <v>0</v>
      </c>
      <c r="L1176" s="34">
        <v>0</v>
      </c>
      <c r="M1176" s="34">
        <v>0</v>
      </c>
    </row>
    <row r="1177" spans="1:13" ht="15" customHeight="1" x14ac:dyDescent="0.25">
      <c r="A1177" s="31" t="s">
        <v>97</v>
      </c>
      <c r="B1177" s="31" t="s">
        <v>105</v>
      </c>
      <c r="C1177" s="31" t="s">
        <v>112</v>
      </c>
      <c r="D1177" s="10" t="s">
        <v>120</v>
      </c>
      <c r="E1177" s="33">
        <v>8.1029999999999894E-2</v>
      </c>
      <c r="F1177" s="32">
        <v>95</v>
      </c>
      <c r="G1177" s="33">
        <v>7.6978499999999894E-2</v>
      </c>
      <c r="H1177" s="34">
        <v>7.7528830301518597E-3</v>
      </c>
      <c r="I1177" s="34">
        <v>7.3638151910961902E-3</v>
      </c>
      <c r="J1177" s="35">
        <v>0</v>
      </c>
      <c r="K1177" s="35">
        <v>0</v>
      </c>
      <c r="L1177" s="34">
        <v>0</v>
      </c>
      <c r="M1177" s="34">
        <v>0</v>
      </c>
    </row>
    <row r="1178" spans="1:13" ht="15" customHeight="1" x14ac:dyDescent="0.25">
      <c r="A1178" s="31" t="s">
        <v>150</v>
      </c>
      <c r="B1178" s="31" t="s">
        <v>114</v>
      </c>
      <c r="C1178" s="31" t="s">
        <v>185</v>
      </c>
      <c r="D1178" s="10" t="s">
        <v>120</v>
      </c>
      <c r="E1178" s="33">
        <v>0.114659999999999</v>
      </c>
      <c r="F1178" s="32">
        <v>67</v>
      </c>
      <c r="G1178" s="33">
        <v>7.6822199999999993E-2</v>
      </c>
      <c r="H1178" s="34">
        <v>1.0988196823888E-2</v>
      </c>
      <c r="I1178" s="34">
        <v>7.3488086231534499E-3</v>
      </c>
      <c r="J1178" s="35">
        <v>0</v>
      </c>
      <c r="K1178" s="35">
        <v>0</v>
      </c>
      <c r="L1178" s="34">
        <v>0</v>
      </c>
      <c r="M1178" s="34">
        <v>0</v>
      </c>
    </row>
    <row r="1179" spans="1:13" ht="15" customHeight="1" x14ac:dyDescent="0.25">
      <c r="A1179" s="31" t="s">
        <v>151</v>
      </c>
      <c r="B1179" s="31" t="s">
        <v>117</v>
      </c>
      <c r="C1179" s="31" t="s">
        <v>103</v>
      </c>
      <c r="D1179" s="10" t="s">
        <v>120</v>
      </c>
      <c r="E1179" s="33">
        <v>7.7399999999999997E-2</v>
      </c>
      <c r="F1179" s="32">
        <v>99</v>
      </c>
      <c r="G1179" s="33">
        <v>7.6626E-2</v>
      </c>
      <c r="H1179" s="34">
        <v>7.4042850731021997E-3</v>
      </c>
      <c r="I1179" s="34">
        <v>7.3299715203296503E-3</v>
      </c>
      <c r="J1179" s="35">
        <v>2.78399999999999E-2</v>
      </c>
      <c r="K1179" s="35">
        <v>2.7561599999999901E-2</v>
      </c>
      <c r="L1179" s="34">
        <v>-2.9289390200999401E-3</v>
      </c>
      <c r="M1179" s="34">
        <v>-2.8996921363185699E-3</v>
      </c>
    </row>
    <row r="1180" spans="1:13" ht="15" customHeight="1" x14ac:dyDescent="0.25">
      <c r="A1180" s="31" t="s">
        <v>99</v>
      </c>
      <c r="B1180" s="31" t="s">
        <v>111</v>
      </c>
      <c r="C1180" s="31" t="s">
        <v>173</v>
      </c>
      <c r="D1180" s="10" t="s">
        <v>120</v>
      </c>
      <c r="E1180" s="33">
        <v>7.6619999999999994E-2</v>
      </c>
      <c r="F1180" s="32">
        <v>100</v>
      </c>
      <c r="G1180" s="33">
        <v>7.6619999999999994E-2</v>
      </c>
      <c r="H1180" s="34">
        <v>7.3293954676900697E-3</v>
      </c>
      <c r="I1180" s="34">
        <v>7.3293954676900697E-3</v>
      </c>
      <c r="J1180" s="35">
        <v>0</v>
      </c>
      <c r="K1180" s="35">
        <v>0</v>
      </c>
      <c r="L1180" s="34">
        <v>0</v>
      </c>
      <c r="M1180" s="34">
        <v>0</v>
      </c>
    </row>
    <row r="1181" spans="1:13" ht="15" customHeight="1" x14ac:dyDescent="0.25">
      <c r="A1181" s="31" t="s">
        <v>164</v>
      </c>
      <c r="B1181" s="31" t="s">
        <v>112</v>
      </c>
      <c r="C1181" s="31" t="s">
        <v>110</v>
      </c>
      <c r="D1181" s="10" t="s">
        <v>120</v>
      </c>
      <c r="E1181" s="33">
        <v>0.10785</v>
      </c>
      <c r="F1181" s="32">
        <v>71</v>
      </c>
      <c r="G1181" s="33">
        <v>7.6573500000000003E-2</v>
      </c>
      <c r="H1181" s="34">
        <v>1.03322153842966E-2</v>
      </c>
      <c r="I1181" s="34">
        <v>7.3249310709031503E-3</v>
      </c>
      <c r="J1181" s="35">
        <v>4.8419999999999998E-2</v>
      </c>
      <c r="K1181" s="35">
        <v>3.4378199999999998E-2</v>
      </c>
      <c r="L1181" s="34">
        <v>-5.0885653310337401E-3</v>
      </c>
      <c r="M1181" s="34">
        <v>-3.6155529704634498E-3</v>
      </c>
    </row>
    <row r="1182" spans="1:13" ht="15" customHeight="1" x14ac:dyDescent="0.25">
      <c r="A1182" s="31" t="s">
        <v>144</v>
      </c>
      <c r="B1182" s="31" t="s">
        <v>113</v>
      </c>
      <c r="C1182" s="31" t="s">
        <v>103</v>
      </c>
      <c r="D1182" s="10" t="s">
        <v>120</v>
      </c>
      <c r="E1182" s="33">
        <v>7.6509999999999995E-2</v>
      </c>
      <c r="F1182" s="32">
        <v>100</v>
      </c>
      <c r="G1182" s="33">
        <v>7.6509999999999995E-2</v>
      </c>
      <c r="H1182" s="34">
        <v>7.3188345610126701E-3</v>
      </c>
      <c r="I1182" s="34">
        <v>7.3188345610126701E-3</v>
      </c>
      <c r="J1182" s="35">
        <v>0</v>
      </c>
      <c r="K1182" s="35">
        <v>0</v>
      </c>
      <c r="L1182" s="34">
        <v>0</v>
      </c>
      <c r="M1182" s="34">
        <v>0</v>
      </c>
    </row>
    <row r="1183" spans="1:13" ht="15" customHeight="1" x14ac:dyDescent="0.25">
      <c r="A1183" s="31" t="s">
        <v>158</v>
      </c>
      <c r="B1183" s="31" t="s">
        <v>112</v>
      </c>
      <c r="C1183" s="31" t="s">
        <v>111</v>
      </c>
      <c r="D1183" s="10" t="s">
        <v>120</v>
      </c>
      <c r="E1183" s="33">
        <v>0.12540000000000001</v>
      </c>
      <c r="F1183" s="32">
        <v>61</v>
      </c>
      <c r="G1183" s="33">
        <v>7.6494000000000006E-2</v>
      </c>
      <c r="H1183" s="34">
        <v>1.20236058656852E-2</v>
      </c>
      <c r="I1183" s="34">
        <v>7.3172984383560397E-3</v>
      </c>
      <c r="J1183" s="35">
        <v>8.1799999999999998E-3</v>
      </c>
      <c r="K1183" s="35">
        <v>4.9898E-3</v>
      </c>
      <c r="L1183" s="34">
        <v>-8.6147773288758301E-4</v>
      </c>
      <c r="M1183" s="34">
        <v>-5.2558973033089897E-4</v>
      </c>
    </row>
    <row r="1184" spans="1:13" ht="15" customHeight="1" x14ac:dyDescent="0.25">
      <c r="A1184" s="31" t="s">
        <v>140</v>
      </c>
      <c r="B1184" s="31" t="s">
        <v>113</v>
      </c>
      <c r="C1184" s="31" t="s">
        <v>181</v>
      </c>
      <c r="D1184" s="10" t="s">
        <v>120</v>
      </c>
      <c r="E1184" s="33">
        <v>0.13621</v>
      </c>
      <c r="F1184" s="32">
        <v>56</v>
      </c>
      <c r="G1184" s="33">
        <v>7.6277600000000001E-2</v>
      </c>
      <c r="H1184" s="34">
        <v>1.30668341954667E-2</v>
      </c>
      <c r="I1184" s="34">
        <v>7.2965226095194E-3</v>
      </c>
      <c r="J1184" s="35">
        <v>0</v>
      </c>
      <c r="K1184" s="35">
        <v>0</v>
      </c>
      <c r="L1184" s="34">
        <v>0</v>
      </c>
      <c r="M1184" s="34">
        <v>0</v>
      </c>
    </row>
    <row r="1185" spans="1:13" ht="15" customHeight="1" x14ac:dyDescent="0.25">
      <c r="A1185" s="31" t="s">
        <v>95</v>
      </c>
      <c r="B1185" s="31" t="s">
        <v>111</v>
      </c>
      <c r="C1185" s="31" t="s">
        <v>187</v>
      </c>
      <c r="D1185" s="10" t="s">
        <v>120</v>
      </c>
      <c r="E1185" s="33">
        <v>0.10736999999999999</v>
      </c>
      <c r="F1185" s="32">
        <v>71</v>
      </c>
      <c r="G1185" s="33">
        <v>7.62327E-2</v>
      </c>
      <c r="H1185" s="34">
        <v>1.02859948679203E-2</v>
      </c>
      <c r="I1185" s="34">
        <v>7.2922119667333503E-3</v>
      </c>
      <c r="J1185" s="35">
        <v>0</v>
      </c>
      <c r="K1185" s="35">
        <v>0</v>
      </c>
      <c r="L1185" s="34">
        <v>0</v>
      </c>
      <c r="M1185" s="34">
        <v>0</v>
      </c>
    </row>
    <row r="1186" spans="1:13" ht="15" customHeight="1" x14ac:dyDescent="0.25">
      <c r="A1186" s="31" t="s">
        <v>164</v>
      </c>
      <c r="B1186" s="31" t="s">
        <v>106</v>
      </c>
      <c r="C1186" s="31" t="s">
        <v>114</v>
      </c>
      <c r="D1186" s="10" t="s">
        <v>120</v>
      </c>
      <c r="E1186" s="33">
        <v>7.6179999999999998E-2</v>
      </c>
      <c r="F1186" s="32">
        <v>100</v>
      </c>
      <c r="G1186" s="33">
        <v>7.6179999999999998E-2</v>
      </c>
      <c r="H1186" s="34">
        <v>7.28715250530309E-3</v>
      </c>
      <c r="I1186" s="34">
        <v>7.28715250530309E-3</v>
      </c>
      <c r="J1186" s="35">
        <v>0</v>
      </c>
      <c r="K1186" s="35">
        <v>0</v>
      </c>
      <c r="L1186" s="34">
        <v>0</v>
      </c>
      <c r="M1186" s="34">
        <v>0</v>
      </c>
    </row>
    <row r="1187" spans="1:13" ht="15" customHeight="1" x14ac:dyDescent="0.25">
      <c r="A1187" s="31" t="s">
        <v>150</v>
      </c>
      <c r="B1187" s="31" t="s">
        <v>107</v>
      </c>
      <c r="C1187" s="31" t="s">
        <v>103</v>
      </c>
      <c r="D1187" s="10" t="s">
        <v>120</v>
      </c>
      <c r="E1187" s="33">
        <v>7.6899999999999996E-2</v>
      </c>
      <c r="F1187" s="32">
        <v>99</v>
      </c>
      <c r="G1187" s="33">
        <v>7.6130999999999893E-2</v>
      </c>
      <c r="H1187" s="34">
        <v>7.3562782752223301E-3</v>
      </c>
      <c r="I1187" s="34">
        <v>7.2824482850264403E-3</v>
      </c>
      <c r="J1187" s="35">
        <v>9.2710000000000001E-2</v>
      </c>
      <c r="K1187" s="35">
        <v>9.1782900000000001E-2</v>
      </c>
      <c r="L1187" s="34">
        <v>-9.7204217082564794E-3</v>
      </c>
      <c r="M1187" s="34">
        <v>-9.6236867379514406E-3</v>
      </c>
    </row>
    <row r="1188" spans="1:13" ht="15" customHeight="1" x14ac:dyDescent="0.25">
      <c r="A1188" s="31" t="s">
        <v>142</v>
      </c>
      <c r="B1188" s="31" t="s">
        <v>113</v>
      </c>
      <c r="C1188" s="31" t="s">
        <v>104</v>
      </c>
      <c r="D1188" s="10" t="s">
        <v>120</v>
      </c>
      <c r="E1188" s="33">
        <v>9.6350000000000005E-2</v>
      </c>
      <c r="F1188" s="32">
        <v>79</v>
      </c>
      <c r="G1188" s="33">
        <v>7.6116500000000004E-2</v>
      </c>
      <c r="H1188" s="34">
        <v>9.2254301817373801E-3</v>
      </c>
      <c r="I1188" s="34">
        <v>7.2810562240550603E-3</v>
      </c>
      <c r="J1188" s="35">
        <v>0</v>
      </c>
      <c r="K1188" s="35">
        <v>0</v>
      </c>
      <c r="L1188" s="34">
        <v>0</v>
      </c>
      <c r="M1188" s="34">
        <v>0</v>
      </c>
    </row>
    <row r="1189" spans="1:13" ht="15" customHeight="1" x14ac:dyDescent="0.25">
      <c r="A1189" s="31" t="s">
        <v>165</v>
      </c>
      <c r="B1189" s="31" t="s">
        <v>112</v>
      </c>
      <c r="C1189" s="31" t="s">
        <v>102</v>
      </c>
      <c r="D1189" s="10" t="s">
        <v>120</v>
      </c>
      <c r="E1189" s="33">
        <v>8.6440000000000003E-2</v>
      </c>
      <c r="F1189" s="32">
        <v>88</v>
      </c>
      <c r="G1189" s="33">
        <v>7.6067200000000001E-2</v>
      </c>
      <c r="H1189" s="34">
        <v>8.2726426968502392E-3</v>
      </c>
      <c r="I1189" s="34">
        <v>7.2763232311427997E-3</v>
      </c>
      <c r="J1189" s="35">
        <v>0</v>
      </c>
      <c r="K1189" s="35">
        <v>0</v>
      </c>
      <c r="L1189" s="34">
        <v>0</v>
      </c>
      <c r="M1189" s="34">
        <v>0</v>
      </c>
    </row>
    <row r="1190" spans="1:13" ht="15" customHeight="1" x14ac:dyDescent="0.25">
      <c r="A1190" s="31" t="s">
        <v>95</v>
      </c>
      <c r="B1190" s="31" t="s">
        <v>113</v>
      </c>
      <c r="C1190" s="31" t="s">
        <v>103</v>
      </c>
      <c r="D1190" s="10" t="s">
        <v>120</v>
      </c>
      <c r="E1190" s="33">
        <v>7.9219999999999999E-2</v>
      </c>
      <c r="F1190" s="32">
        <v>96</v>
      </c>
      <c r="G1190" s="33">
        <v>7.6051199999999999E-2</v>
      </c>
      <c r="H1190" s="34">
        <v>7.5790491384006798E-3</v>
      </c>
      <c r="I1190" s="34">
        <v>7.2747871733143104E-3</v>
      </c>
      <c r="J1190" s="35">
        <v>0</v>
      </c>
      <c r="K1190" s="35">
        <v>0</v>
      </c>
      <c r="L1190" s="34">
        <v>0</v>
      </c>
      <c r="M1190" s="34">
        <v>0</v>
      </c>
    </row>
    <row r="1191" spans="1:13" ht="15" customHeight="1" x14ac:dyDescent="0.25">
      <c r="A1191" s="31" t="s">
        <v>161</v>
      </c>
      <c r="B1191" s="31" t="s">
        <v>104</v>
      </c>
      <c r="C1191" s="31" t="s">
        <v>182</v>
      </c>
      <c r="D1191" s="10" t="s">
        <v>120</v>
      </c>
      <c r="E1191" s="33">
        <v>0.13788</v>
      </c>
      <c r="F1191" s="32">
        <v>55</v>
      </c>
      <c r="G1191" s="33">
        <v>7.5833999999999999E-2</v>
      </c>
      <c r="H1191" s="34">
        <v>1.32280948510363E-2</v>
      </c>
      <c r="I1191" s="34">
        <v>7.2539354200227201E-3</v>
      </c>
      <c r="J1191" s="35">
        <v>0</v>
      </c>
      <c r="K1191" s="35">
        <v>0</v>
      </c>
      <c r="L1191" s="34">
        <v>0</v>
      </c>
      <c r="M1191" s="34">
        <v>0</v>
      </c>
    </row>
    <row r="1192" spans="1:13" ht="15" customHeight="1" x14ac:dyDescent="0.25">
      <c r="A1192" s="31" t="s">
        <v>161</v>
      </c>
      <c r="B1192" s="31" t="s">
        <v>116</v>
      </c>
      <c r="C1192" s="31" t="s">
        <v>103</v>
      </c>
      <c r="D1192" s="10" t="s">
        <v>120</v>
      </c>
      <c r="E1192" s="33">
        <v>7.5819999999999999E-2</v>
      </c>
      <c r="F1192" s="32">
        <v>100</v>
      </c>
      <c r="G1192" s="33">
        <v>7.5819999999999999E-2</v>
      </c>
      <c r="H1192" s="34">
        <v>7.2525913991678898E-3</v>
      </c>
      <c r="I1192" s="34">
        <v>7.2525913991678898E-3</v>
      </c>
      <c r="J1192" s="35">
        <v>0</v>
      </c>
      <c r="K1192" s="35">
        <v>0</v>
      </c>
      <c r="L1192" s="34">
        <v>0</v>
      </c>
      <c r="M1192" s="34">
        <v>0</v>
      </c>
    </row>
    <row r="1193" spans="1:13" ht="15" customHeight="1" x14ac:dyDescent="0.25">
      <c r="A1193" s="31" t="s">
        <v>124</v>
      </c>
      <c r="B1193" s="31" t="s">
        <v>112</v>
      </c>
      <c r="C1193" s="31" t="s">
        <v>108</v>
      </c>
      <c r="D1193" s="10" t="s">
        <v>120</v>
      </c>
      <c r="E1193" s="33">
        <v>7.7280000000000001E-2</v>
      </c>
      <c r="F1193" s="32">
        <v>98</v>
      </c>
      <c r="G1193" s="33">
        <v>7.5734399999999993E-2</v>
      </c>
      <c r="H1193" s="34">
        <v>7.3927632329657796E-3</v>
      </c>
      <c r="I1193" s="34">
        <v>7.2443737106591098E-3</v>
      </c>
      <c r="J1193" s="35">
        <v>3.3899999999999998E-3</v>
      </c>
      <c r="K1193" s="35">
        <v>3.32219999999999E-3</v>
      </c>
      <c r="L1193" s="34">
        <v>-3.5710836970181899E-4</v>
      </c>
      <c r="M1193" s="34">
        <v>-3.4996745221815801E-4</v>
      </c>
    </row>
    <row r="1194" spans="1:13" ht="15" customHeight="1" x14ac:dyDescent="0.25">
      <c r="A1194" s="31" t="s">
        <v>154</v>
      </c>
      <c r="B1194" s="31" t="s">
        <v>111</v>
      </c>
      <c r="C1194" s="31" t="s">
        <v>113</v>
      </c>
      <c r="D1194" s="10" t="s">
        <v>120</v>
      </c>
      <c r="E1194" s="33">
        <v>7.7219999999999997E-2</v>
      </c>
      <c r="F1194" s="32">
        <v>98</v>
      </c>
      <c r="G1194" s="33">
        <v>7.5675599999999996E-2</v>
      </c>
      <c r="H1194" s="34">
        <v>7.3870023623139299E-3</v>
      </c>
      <c r="I1194" s="34">
        <v>7.2387288887054702E-3</v>
      </c>
      <c r="J1194" s="35">
        <v>0</v>
      </c>
      <c r="K1194" s="35">
        <v>0</v>
      </c>
      <c r="L1194" s="34">
        <v>0</v>
      </c>
      <c r="M1194" s="34">
        <v>0</v>
      </c>
    </row>
    <row r="1195" spans="1:13" ht="15" customHeight="1" x14ac:dyDescent="0.25">
      <c r="A1195" s="31" t="s">
        <v>156</v>
      </c>
      <c r="B1195" s="31" t="s">
        <v>109</v>
      </c>
      <c r="C1195" s="31" t="s">
        <v>104</v>
      </c>
      <c r="D1195" s="10" t="s">
        <v>120</v>
      </c>
      <c r="E1195" s="33">
        <v>8.9020000000000002E-2</v>
      </c>
      <c r="F1195" s="32">
        <v>85</v>
      </c>
      <c r="G1195" s="33">
        <v>7.5666999999999998E-2</v>
      </c>
      <c r="H1195" s="34">
        <v>8.5206076918469195E-3</v>
      </c>
      <c r="I1195" s="34">
        <v>7.2379032881464403E-3</v>
      </c>
      <c r="J1195" s="35">
        <v>0</v>
      </c>
      <c r="K1195" s="35">
        <v>0</v>
      </c>
      <c r="L1195" s="34">
        <v>0</v>
      </c>
      <c r="M1195" s="34">
        <v>0</v>
      </c>
    </row>
    <row r="1196" spans="1:13" ht="15" customHeight="1" x14ac:dyDescent="0.25">
      <c r="A1196" s="31" t="s">
        <v>123</v>
      </c>
      <c r="B1196" s="31" t="s">
        <v>104</v>
      </c>
      <c r="C1196" s="31" t="s">
        <v>107</v>
      </c>
      <c r="D1196" s="10" t="s">
        <v>120</v>
      </c>
      <c r="E1196" s="33">
        <v>7.553E-2</v>
      </c>
      <c r="F1196" s="32">
        <v>100</v>
      </c>
      <c r="G1196" s="33">
        <v>7.553E-2</v>
      </c>
      <c r="H1196" s="34">
        <v>7.2247513704957102E-3</v>
      </c>
      <c r="I1196" s="34">
        <v>7.2247513704957102E-3</v>
      </c>
      <c r="J1196" s="35">
        <v>1.2500000000000001E-2</v>
      </c>
      <c r="K1196" s="35">
        <v>1.2500000000000001E-2</v>
      </c>
      <c r="L1196" s="34">
        <v>-1.3161395733344199E-3</v>
      </c>
      <c r="M1196" s="34">
        <v>-1.3161395733344199E-3</v>
      </c>
    </row>
    <row r="1197" spans="1:13" ht="15" customHeight="1" x14ac:dyDescent="0.25">
      <c r="A1197" s="31" t="s">
        <v>162</v>
      </c>
      <c r="B1197" s="31" t="s">
        <v>111</v>
      </c>
      <c r="C1197" s="31" t="s">
        <v>117</v>
      </c>
      <c r="D1197" s="10" t="s">
        <v>120</v>
      </c>
      <c r="E1197" s="33">
        <v>0.10206</v>
      </c>
      <c r="F1197" s="32">
        <v>74</v>
      </c>
      <c r="G1197" s="33">
        <v>7.5524399999999894E-2</v>
      </c>
      <c r="H1197" s="34">
        <v>9.7748214640394002E-3</v>
      </c>
      <c r="I1197" s="34">
        <v>7.2242137775151401E-3</v>
      </c>
      <c r="J1197" s="35">
        <v>0</v>
      </c>
      <c r="K1197" s="35">
        <v>0</v>
      </c>
      <c r="L1197" s="34">
        <v>0</v>
      </c>
      <c r="M1197" s="34">
        <v>0</v>
      </c>
    </row>
    <row r="1198" spans="1:13" ht="15" customHeight="1" x14ac:dyDescent="0.25">
      <c r="A1198" s="31" t="s">
        <v>141</v>
      </c>
      <c r="B1198" s="31" t="s">
        <v>109</v>
      </c>
      <c r="C1198" s="31" t="s">
        <v>171</v>
      </c>
      <c r="D1198" s="10" t="s">
        <v>120</v>
      </c>
      <c r="E1198" s="33">
        <v>7.5340000000000004E-2</v>
      </c>
      <c r="F1198" s="32">
        <v>100</v>
      </c>
      <c r="G1198" s="33">
        <v>7.5340000000000004E-2</v>
      </c>
      <c r="H1198" s="34">
        <v>7.2065117689363804E-3</v>
      </c>
      <c r="I1198" s="34">
        <v>7.2065117689363804E-3</v>
      </c>
      <c r="J1198" s="35">
        <v>0</v>
      </c>
      <c r="K1198" s="35">
        <v>0</v>
      </c>
      <c r="L1198" s="34">
        <v>0</v>
      </c>
      <c r="M1198" s="34">
        <v>0</v>
      </c>
    </row>
    <row r="1199" spans="1:13" ht="15" customHeight="1" x14ac:dyDescent="0.25">
      <c r="A1199" s="31" t="s">
        <v>48</v>
      </c>
      <c r="B1199" s="31" t="s">
        <v>114</v>
      </c>
      <c r="C1199" s="31" t="s">
        <v>107</v>
      </c>
      <c r="D1199" s="10" t="s">
        <v>120</v>
      </c>
      <c r="E1199" s="33">
        <v>7.5200000000000003E-2</v>
      </c>
      <c r="F1199" s="32">
        <v>100</v>
      </c>
      <c r="G1199" s="33">
        <v>7.5200000000000003E-2</v>
      </c>
      <c r="H1199" s="34">
        <v>7.1930722738777703E-3</v>
      </c>
      <c r="I1199" s="34">
        <v>7.1930722738777703E-3</v>
      </c>
      <c r="J1199" s="35">
        <v>0</v>
      </c>
      <c r="K1199" s="35">
        <v>0</v>
      </c>
      <c r="L1199" s="34">
        <v>0</v>
      </c>
      <c r="M1199" s="34">
        <v>0</v>
      </c>
    </row>
    <row r="1200" spans="1:13" ht="15" customHeight="1" x14ac:dyDescent="0.25">
      <c r="A1200" s="31" t="s">
        <v>92</v>
      </c>
      <c r="B1200" s="31" t="s">
        <v>109</v>
      </c>
      <c r="C1200" s="31" t="s">
        <v>104</v>
      </c>
      <c r="D1200" s="10" t="s">
        <v>120</v>
      </c>
      <c r="E1200" s="33">
        <v>7.8320000000000001E-2</v>
      </c>
      <c r="F1200" s="32">
        <v>96</v>
      </c>
      <c r="G1200" s="33">
        <v>7.5187199999999996E-2</v>
      </c>
      <c r="H1200" s="34">
        <v>7.4926235589041204E-3</v>
      </c>
      <c r="I1200" s="34">
        <v>7.1918435289912699E-3</v>
      </c>
      <c r="J1200" s="35">
        <v>0</v>
      </c>
      <c r="K1200" s="35">
        <v>0</v>
      </c>
      <c r="L1200" s="34">
        <v>0</v>
      </c>
      <c r="M1200" s="34">
        <v>0</v>
      </c>
    </row>
    <row r="1201" spans="1:13" ht="15" customHeight="1" x14ac:dyDescent="0.25">
      <c r="A1201" s="31" t="s">
        <v>157</v>
      </c>
      <c r="B1201" s="31" t="s">
        <v>104</v>
      </c>
      <c r="C1201" s="31" t="s">
        <v>109</v>
      </c>
      <c r="D1201" s="10" t="s">
        <v>120</v>
      </c>
      <c r="E1201" s="33">
        <v>7.9089999999999994E-2</v>
      </c>
      <c r="F1201" s="32">
        <v>95</v>
      </c>
      <c r="G1201" s="33">
        <v>7.5135499999999994E-2</v>
      </c>
      <c r="H1201" s="34">
        <v>7.5665649854978999E-3</v>
      </c>
      <c r="I1201" s="34">
        <v>7.1868805668529002E-3</v>
      </c>
      <c r="J1201" s="35">
        <v>0</v>
      </c>
      <c r="K1201" s="35">
        <v>0</v>
      </c>
      <c r="L1201" s="34">
        <v>0</v>
      </c>
      <c r="M1201" s="34">
        <v>0</v>
      </c>
    </row>
    <row r="1202" spans="1:13" ht="15" customHeight="1" x14ac:dyDescent="0.25">
      <c r="A1202" s="31" t="s">
        <v>165</v>
      </c>
      <c r="B1202" s="31" t="s">
        <v>111</v>
      </c>
      <c r="C1202" s="31" t="s">
        <v>117</v>
      </c>
      <c r="D1202" s="10" t="s">
        <v>120</v>
      </c>
      <c r="E1202" s="33">
        <v>7.5039999999999996E-2</v>
      </c>
      <c r="F1202" s="32">
        <v>100</v>
      </c>
      <c r="G1202" s="33">
        <v>7.5039999999999996E-2</v>
      </c>
      <c r="H1202" s="34">
        <v>7.1777130705385998E-3</v>
      </c>
      <c r="I1202" s="34">
        <v>7.1777130705385998E-3</v>
      </c>
      <c r="J1202" s="35">
        <v>0</v>
      </c>
      <c r="K1202" s="35">
        <v>0</v>
      </c>
      <c r="L1202" s="34">
        <v>0</v>
      </c>
      <c r="M1202" s="34">
        <v>0</v>
      </c>
    </row>
    <row r="1203" spans="1:13" ht="15" customHeight="1" x14ac:dyDescent="0.25">
      <c r="A1203" s="31" t="s">
        <v>164</v>
      </c>
      <c r="B1203" s="31" t="s">
        <v>102</v>
      </c>
      <c r="C1203" s="31" t="s">
        <v>107</v>
      </c>
      <c r="D1203" s="10" t="s">
        <v>120</v>
      </c>
      <c r="E1203" s="33">
        <v>7.4999999999999997E-2</v>
      </c>
      <c r="F1203" s="32">
        <v>100</v>
      </c>
      <c r="G1203" s="33">
        <v>7.4999999999999997E-2</v>
      </c>
      <c r="H1203" s="34">
        <v>7.1738733063009203E-3</v>
      </c>
      <c r="I1203" s="34">
        <v>7.1738733063009203E-3</v>
      </c>
      <c r="J1203" s="35">
        <v>9.214E-2</v>
      </c>
      <c r="K1203" s="35">
        <v>9.214E-2</v>
      </c>
      <c r="L1203" s="34">
        <v>-9.6609481932206E-3</v>
      </c>
      <c r="M1203" s="34">
        <v>-9.6609481932206E-3</v>
      </c>
    </row>
    <row r="1204" spans="1:13" ht="15" customHeight="1" x14ac:dyDescent="0.25">
      <c r="A1204" s="31" t="s">
        <v>151</v>
      </c>
      <c r="B1204" s="31" t="s">
        <v>104</v>
      </c>
      <c r="C1204" s="31" t="s">
        <v>105</v>
      </c>
      <c r="D1204" s="10" t="s">
        <v>120</v>
      </c>
      <c r="E1204" s="33">
        <v>0.10131999999999999</v>
      </c>
      <c r="F1204" s="32">
        <v>74</v>
      </c>
      <c r="G1204" s="33">
        <v>7.4976799999999996E-2</v>
      </c>
      <c r="H1204" s="34">
        <v>9.7036050288510298E-3</v>
      </c>
      <c r="I1204" s="34">
        <v>7.1716462497504099E-3</v>
      </c>
      <c r="J1204" s="35">
        <v>1.0999999999999999E-2</v>
      </c>
      <c r="K1204" s="35">
        <v>8.1399999999999997E-3</v>
      </c>
      <c r="L1204" s="34">
        <v>-1.15829433090031E-3</v>
      </c>
      <c r="M1204" s="34">
        <v>-8.5726693401777499E-4</v>
      </c>
    </row>
    <row r="1205" spans="1:13" ht="15" customHeight="1" x14ac:dyDescent="0.25">
      <c r="A1205" s="31" t="s">
        <v>151</v>
      </c>
      <c r="B1205" s="31" t="s">
        <v>113</v>
      </c>
      <c r="C1205" s="31" t="s">
        <v>109</v>
      </c>
      <c r="D1205" s="10" t="s">
        <v>120</v>
      </c>
      <c r="E1205" s="33">
        <v>8.7139999999999995E-2</v>
      </c>
      <c r="F1205" s="32">
        <v>86</v>
      </c>
      <c r="G1205" s="33">
        <v>7.4940400000000004E-2</v>
      </c>
      <c r="H1205" s="34">
        <v>8.3399139937061495E-3</v>
      </c>
      <c r="I1205" s="34">
        <v>7.1681520847421904E-3</v>
      </c>
      <c r="J1205" s="35">
        <v>0</v>
      </c>
      <c r="K1205" s="35">
        <v>0</v>
      </c>
      <c r="L1205" s="34">
        <v>0</v>
      </c>
      <c r="M1205" s="34">
        <v>0</v>
      </c>
    </row>
    <row r="1206" spans="1:13" ht="15" customHeight="1" x14ac:dyDescent="0.25">
      <c r="A1206" s="31" t="s">
        <v>163</v>
      </c>
      <c r="B1206" s="31" t="s">
        <v>113</v>
      </c>
      <c r="C1206" s="31" t="s">
        <v>114</v>
      </c>
      <c r="D1206" s="10" t="s">
        <v>120</v>
      </c>
      <c r="E1206" s="33">
        <v>7.4740000000000001E-2</v>
      </c>
      <c r="F1206" s="32">
        <v>100</v>
      </c>
      <c r="G1206" s="33">
        <v>7.4740000000000001E-2</v>
      </c>
      <c r="H1206" s="34">
        <v>7.1489151955719202E-3</v>
      </c>
      <c r="I1206" s="34">
        <v>7.1489151955719202E-3</v>
      </c>
      <c r="J1206" s="35">
        <v>8.8079999999999894E-2</v>
      </c>
      <c r="K1206" s="35">
        <v>8.8079999999999894E-2</v>
      </c>
      <c r="L1206" s="34">
        <v>-9.2372264826114901E-3</v>
      </c>
      <c r="M1206" s="34">
        <v>-9.2372264826114901E-3</v>
      </c>
    </row>
    <row r="1207" spans="1:13" ht="15" customHeight="1" x14ac:dyDescent="0.25">
      <c r="A1207" s="31" t="s">
        <v>158</v>
      </c>
      <c r="B1207" s="31" t="s">
        <v>116</v>
      </c>
      <c r="C1207" s="31" t="s">
        <v>114</v>
      </c>
      <c r="D1207" s="10" t="s">
        <v>120</v>
      </c>
      <c r="E1207" s="33">
        <v>7.467E-2</v>
      </c>
      <c r="F1207" s="32">
        <v>100</v>
      </c>
      <c r="G1207" s="33">
        <v>7.467E-2</v>
      </c>
      <c r="H1207" s="34">
        <v>7.1421958098929397E-3</v>
      </c>
      <c r="I1207" s="34">
        <v>7.1421958098929397E-3</v>
      </c>
      <c r="J1207" s="35">
        <v>1.5939999999999999E-2</v>
      </c>
      <c r="K1207" s="35">
        <v>1.5939999999999999E-2</v>
      </c>
      <c r="L1207" s="34">
        <v>-1.6780371382716301E-3</v>
      </c>
      <c r="M1207" s="34">
        <v>-1.6780371382716301E-3</v>
      </c>
    </row>
    <row r="1208" spans="1:13" ht="15" customHeight="1" x14ac:dyDescent="0.25">
      <c r="A1208" s="31" t="s">
        <v>94</v>
      </c>
      <c r="B1208" s="31" t="s">
        <v>102</v>
      </c>
      <c r="C1208" s="31" t="s">
        <v>113</v>
      </c>
      <c r="D1208" s="10" t="s">
        <v>120</v>
      </c>
      <c r="E1208" s="33">
        <v>7.4649999999999994E-2</v>
      </c>
      <c r="F1208" s="32">
        <v>100</v>
      </c>
      <c r="G1208" s="33">
        <v>7.4649999999999994E-2</v>
      </c>
      <c r="H1208" s="34">
        <v>7.1402759936474098E-3</v>
      </c>
      <c r="I1208" s="34">
        <v>7.1402759936474098E-3</v>
      </c>
      <c r="J1208" s="35">
        <v>0</v>
      </c>
      <c r="K1208" s="35">
        <v>0</v>
      </c>
      <c r="L1208" s="34">
        <v>0</v>
      </c>
      <c r="M1208" s="34">
        <v>0</v>
      </c>
    </row>
    <row r="1209" spans="1:13" ht="15" customHeight="1" x14ac:dyDescent="0.25">
      <c r="A1209" s="31" t="s">
        <v>128</v>
      </c>
      <c r="B1209" s="31" t="s">
        <v>102</v>
      </c>
      <c r="C1209" s="31" t="s">
        <v>113</v>
      </c>
      <c r="D1209" s="10" t="s">
        <v>120</v>
      </c>
      <c r="E1209" s="33">
        <v>7.4649999999999994E-2</v>
      </c>
      <c r="F1209" s="32">
        <v>100</v>
      </c>
      <c r="G1209" s="33">
        <v>7.4649999999999994E-2</v>
      </c>
      <c r="H1209" s="34">
        <v>7.1402759936474098E-3</v>
      </c>
      <c r="I1209" s="34">
        <v>7.1402759936474098E-3</v>
      </c>
      <c r="J1209" s="35">
        <v>0</v>
      </c>
      <c r="K1209" s="35">
        <v>0</v>
      </c>
      <c r="L1209" s="34">
        <v>0</v>
      </c>
      <c r="M1209" s="34">
        <v>0</v>
      </c>
    </row>
    <row r="1210" spans="1:13" ht="15" customHeight="1" x14ac:dyDescent="0.25">
      <c r="A1210" s="31" t="s">
        <v>97</v>
      </c>
      <c r="B1210" s="31" t="s">
        <v>102</v>
      </c>
      <c r="C1210" s="31" t="s">
        <v>112</v>
      </c>
      <c r="D1210" s="10" t="s">
        <v>120</v>
      </c>
      <c r="E1210" s="33">
        <v>7.6160000000000005E-2</v>
      </c>
      <c r="F1210" s="32">
        <v>98</v>
      </c>
      <c r="G1210" s="33">
        <v>7.4636800000000003E-2</v>
      </c>
      <c r="H1210" s="34">
        <v>7.28523241274059E-3</v>
      </c>
      <c r="I1210" s="34">
        <v>7.1390089169298598E-3</v>
      </c>
      <c r="J1210" s="35">
        <v>1.5089999999999999E-2</v>
      </c>
      <c r="K1210" s="35">
        <v>1.47882E-2</v>
      </c>
      <c r="L1210" s="34">
        <v>-1.5886269754238299E-3</v>
      </c>
      <c r="M1210" s="34">
        <v>-1.55687918189462E-3</v>
      </c>
    </row>
    <row r="1211" spans="1:13" ht="15" customHeight="1" x14ac:dyDescent="0.25">
      <c r="A1211" s="31" t="s">
        <v>137</v>
      </c>
      <c r="B1211" s="31" t="s">
        <v>116</v>
      </c>
      <c r="C1211" s="31" t="s">
        <v>103</v>
      </c>
      <c r="D1211" s="10" t="s">
        <v>120</v>
      </c>
      <c r="E1211" s="33">
        <v>8.022E-2</v>
      </c>
      <c r="F1211" s="32">
        <v>93</v>
      </c>
      <c r="G1211" s="33">
        <v>7.4604599999999993E-2</v>
      </c>
      <c r="H1211" s="34">
        <v>7.6750862553258596E-3</v>
      </c>
      <c r="I1211" s="34">
        <v>7.1359180243519803E-3</v>
      </c>
      <c r="J1211" s="35">
        <v>0</v>
      </c>
      <c r="K1211" s="35">
        <v>0</v>
      </c>
      <c r="L1211" s="34">
        <v>0</v>
      </c>
      <c r="M1211" s="34">
        <v>0</v>
      </c>
    </row>
    <row r="1212" spans="1:13" ht="15" customHeight="1" x14ac:dyDescent="0.25">
      <c r="A1212" s="31" t="s">
        <v>146</v>
      </c>
      <c r="B1212" s="31" t="s">
        <v>107</v>
      </c>
      <c r="C1212" s="31" t="s">
        <v>113</v>
      </c>
      <c r="D1212" s="10" t="s">
        <v>120</v>
      </c>
      <c r="E1212" s="33">
        <v>7.5340000000000004E-2</v>
      </c>
      <c r="F1212" s="32">
        <v>99</v>
      </c>
      <c r="G1212" s="33">
        <v>7.4586600000000003E-2</v>
      </c>
      <c r="H1212" s="34">
        <v>7.2065117689363804E-3</v>
      </c>
      <c r="I1212" s="34">
        <v>7.1341902003363399E-3</v>
      </c>
      <c r="J1212" s="35">
        <v>0</v>
      </c>
      <c r="K1212" s="35">
        <v>0</v>
      </c>
      <c r="L1212" s="34">
        <v>0</v>
      </c>
      <c r="M1212" s="34">
        <v>0</v>
      </c>
    </row>
    <row r="1213" spans="1:13" ht="15" customHeight="1" x14ac:dyDescent="0.25">
      <c r="A1213" s="31" t="s">
        <v>158</v>
      </c>
      <c r="B1213" s="31" t="s">
        <v>119</v>
      </c>
      <c r="C1213" s="31" t="s">
        <v>113</v>
      </c>
      <c r="D1213" s="10" t="s">
        <v>120</v>
      </c>
      <c r="E1213" s="33">
        <v>0.17713999999999999</v>
      </c>
      <c r="F1213" s="32">
        <v>42</v>
      </c>
      <c r="G1213" s="33">
        <v>7.4398800000000001E-2</v>
      </c>
      <c r="H1213" s="34">
        <v>1.7026572710391898E-2</v>
      </c>
      <c r="I1213" s="34">
        <v>7.1161634132359498E-3</v>
      </c>
      <c r="J1213" s="35">
        <v>0</v>
      </c>
      <c r="K1213" s="35">
        <v>0</v>
      </c>
      <c r="L1213" s="34">
        <v>0</v>
      </c>
      <c r="M1213" s="34">
        <v>0</v>
      </c>
    </row>
    <row r="1214" spans="1:13" ht="15" customHeight="1" x14ac:dyDescent="0.25">
      <c r="A1214" s="31" t="s">
        <v>144</v>
      </c>
      <c r="B1214" s="31" t="s">
        <v>113</v>
      </c>
      <c r="C1214" s="31" t="s">
        <v>116</v>
      </c>
      <c r="D1214" s="10" t="s">
        <v>120</v>
      </c>
      <c r="E1214" s="33">
        <v>7.7450000000000005E-2</v>
      </c>
      <c r="F1214" s="32">
        <v>96</v>
      </c>
      <c r="G1214" s="33">
        <v>7.4352000000000001E-2</v>
      </c>
      <c r="H1214" s="34">
        <v>7.4090858787185798E-3</v>
      </c>
      <c r="I1214" s="34">
        <v>7.1116711650762703E-3</v>
      </c>
      <c r="J1214" s="35">
        <v>0</v>
      </c>
      <c r="K1214" s="35">
        <v>0</v>
      </c>
      <c r="L1214" s="34">
        <v>0</v>
      </c>
      <c r="M1214" s="34">
        <v>0</v>
      </c>
    </row>
    <row r="1215" spans="1:13" ht="15" customHeight="1" x14ac:dyDescent="0.25">
      <c r="A1215" s="31" t="s">
        <v>138</v>
      </c>
      <c r="B1215" s="31" t="s">
        <v>119</v>
      </c>
      <c r="C1215" s="31" t="s">
        <v>107</v>
      </c>
      <c r="D1215" s="10" t="s">
        <v>120</v>
      </c>
      <c r="E1215" s="33">
        <v>7.4349999999999999E-2</v>
      </c>
      <c r="F1215" s="32">
        <v>100</v>
      </c>
      <c r="G1215" s="33">
        <v>7.4349999999999999E-2</v>
      </c>
      <c r="H1215" s="34">
        <v>7.1114791891055901E-3</v>
      </c>
      <c r="I1215" s="34">
        <v>7.1114791891055901E-3</v>
      </c>
      <c r="J1215" s="35">
        <v>1.3780000000000001E-2</v>
      </c>
      <c r="K1215" s="35">
        <v>1.3780000000000001E-2</v>
      </c>
      <c r="L1215" s="34">
        <v>-1.4508144554421501E-3</v>
      </c>
      <c r="M1215" s="34">
        <v>-1.4508144554421501E-3</v>
      </c>
    </row>
    <row r="1216" spans="1:13" ht="15" customHeight="1" x14ac:dyDescent="0.25">
      <c r="A1216" s="31" t="s">
        <v>48</v>
      </c>
      <c r="B1216" s="31" t="s">
        <v>111</v>
      </c>
      <c r="C1216" s="31" t="s">
        <v>117</v>
      </c>
      <c r="D1216" s="10" t="s">
        <v>120</v>
      </c>
      <c r="E1216" s="33">
        <v>9.9129999999999996E-2</v>
      </c>
      <c r="F1216" s="32">
        <v>75</v>
      </c>
      <c r="G1216" s="33">
        <v>7.4347499999999997E-2</v>
      </c>
      <c r="H1216" s="34">
        <v>9.49287230226647E-3</v>
      </c>
      <c r="I1216" s="34">
        <v>7.1112392191938698E-3</v>
      </c>
      <c r="J1216" s="35">
        <v>0</v>
      </c>
      <c r="K1216" s="35">
        <v>0</v>
      </c>
      <c r="L1216" s="34">
        <v>0</v>
      </c>
      <c r="M1216" s="34">
        <v>0</v>
      </c>
    </row>
    <row r="1217" spans="1:13" ht="15" customHeight="1" x14ac:dyDescent="0.25">
      <c r="A1217" s="31" t="s">
        <v>123</v>
      </c>
      <c r="B1217" s="31" t="s">
        <v>112</v>
      </c>
      <c r="C1217" s="31" t="s">
        <v>117</v>
      </c>
      <c r="D1217" s="10" t="s">
        <v>120</v>
      </c>
      <c r="E1217" s="33">
        <v>0.10167999999999899</v>
      </c>
      <c r="F1217" s="32">
        <v>73</v>
      </c>
      <c r="G1217" s="33">
        <v>7.4226399999999998E-2</v>
      </c>
      <c r="H1217" s="34">
        <v>9.7382502347869108E-3</v>
      </c>
      <c r="I1217" s="34">
        <v>7.0996151451330203E-3</v>
      </c>
      <c r="J1217" s="35">
        <v>0</v>
      </c>
      <c r="K1217" s="35">
        <v>0</v>
      </c>
      <c r="L1217" s="34">
        <v>0</v>
      </c>
      <c r="M1217" s="34">
        <v>0</v>
      </c>
    </row>
    <row r="1218" spans="1:13" ht="15" customHeight="1" x14ac:dyDescent="0.25">
      <c r="A1218" s="31" t="s">
        <v>158</v>
      </c>
      <c r="B1218" s="31" t="s">
        <v>116</v>
      </c>
      <c r="C1218" s="31" t="s">
        <v>174</v>
      </c>
      <c r="D1218" s="10" t="s">
        <v>120</v>
      </c>
      <c r="E1218" s="33">
        <v>7.4179999999999996E-2</v>
      </c>
      <c r="F1218" s="32">
        <v>100</v>
      </c>
      <c r="G1218" s="33">
        <v>7.4179999999999996E-2</v>
      </c>
      <c r="H1218" s="34">
        <v>7.0951613653546996E-3</v>
      </c>
      <c r="I1218" s="34">
        <v>7.0951613653546996E-3</v>
      </c>
      <c r="J1218" s="35">
        <v>0</v>
      </c>
      <c r="K1218" s="35">
        <v>0</v>
      </c>
      <c r="L1218" s="34">
        <v>0</v>
      </c>
      <c r="M1218" s="34">
        <v>0</v>
      </c>
    </row>
    <row r="1219" spans="1:13" ht="15" customHeight="1" x14ac:dyDescent="0.25">
      <c r="A1219" s="31" t="s">
        <v>160</v>
      </c>
      <c r="B1219" s="31" t="s">
        <v>112</v>
      </c>
      <c r="C1219" s="31" t="s">
        <v>106</v>
      </c>
      <c r="D1219" s="10" t="s">
        <v>120</v>
      </c>
      <c r="E1219" s="33">
        <v>7.9719999999999999E-2</v>
      </c>
      <c r="F1219" s="32">
        <v>93</v>
      </c>
      <c r="G1219" s="33">
        <v>7.41396E-2</v>
      </c>
      <c r="H1219" s="34">
        <v>7.62706655269895E-3</v>
      </c>
      <c r="I1219" s="34">
        <v>7.09128352141585E-3</v>
      </c>
      <c r="J1219" s="35">
        <v>0</v>
      </c>
      <c r="K1219" s="35">
        <v>0</v>
      </c>
      <c r="L1219" s="34">
        <v>0</v>
      </c>
      <c r="M1219" s="34">
        <v>0</v>
      </c>
    </row>
    <row r="1220" spans="1:13" ht="15" customHeight="1" x14ac:dyDescent="0.25">
      <c r="A1220" s="31" t="s">
        <v>154</v>
      </c>
      <c r="B1220" s="31" t="s">
        <v>117</v>
      </c>
      <c r="C1220" s="31" t="s">
        <v>171</v>
      </c>
      <c r="D1220" s="10" t="s">
        <v>120</v>
      </c>
      <c r="E1220" s="33">
        <v>0.11223</v>
      </c>
      <c r="F1220" s="32">
        <v>66</v>
      </c>
      <c r="G1220" s="33">
        <v>7.4071799999999993E-2</v>
      </c>
      <c r="H1220" s="34">
        <v>1.07540752922743E-2</v>
      </c>
      <c r="I1220" s="34">
        <v>7.0847756881637896E-3</v>
      </c>
      <c r="J1220" s="35">
        <v>0</v>
      </c>
      <c r="K1220" s="35">
        <v>0</v>
      </c>
      <c r="L1220" s="34">
        <v>0</v>
      </c>
      <c r="M1220" s="34">
        <v>0</v>
      </c>
    </row>
    <row r="1221" spans="1:13" ht="15" customHeight="1" x14ac:dyDescent="0.25">
      <c r="A1221" s="31" t="s">
        <v>154</v>
      </c>
      <c r="B1221" s="31" t="s">
        <v>109</v>
      </c>
      <c r="C1221" s="31" t="s">
        <v>105</v>
      </c>
      <c r="D1221" s="10" t="s">
        <v>120</v>
      </c>
      <c r="E1221" s="33">
        <v>0.33649000000000001</v>
      </c>
      <c r="F1221" s="32">
        <v>22</v>
      </c>
      <c r="G1221" s="33">
        <v>7.4027800000000005E-2</v>
      </c>
      <c r="H1221" s="34">
        <v>3.2590736523906802E-2</v>
      </c>
      <c r="I1221" s="34">
        <v>7.0805523380532698E-3</v>
      </c>
      <c r="J1221" s="35">
        <v>0</v>
      </c>
      <c r="K1221" s="35">
        <v>0</v>
      </c>
      <c r="L1221" s="34">
        <v>0</v>
      </c>
      <c r="M1221" s="34">
        <v>0</v>
      </c>
    </row>
    <row r="1222" spans="1:13" ht="15" customHeight="1" x14ac:dyDescent="0.25">
      <c r="A1222" s="31" t="s">
        <v>158</v>
      </c>
      <c r="B1222" s="31" t="s">
        <v>119</v>
      </c>
      <c r="C1222" s="31" t="s">
        <v>168</v>
      </c>
      <c r="D1222" s="10" t="s">
        <v>120</v>
      </c>
      <c r="E1222" s="33">
        <v>0.16092999999999999</v>
      </c>
      <c r="F1222" s="32">
        <v>46</v>
      </c>
      <c r="G1222" s="33">
        <v>7.4027800000000005E-2</v>
      </c>
      <c r="H1222" s="34">
        <v>1.54565021897872E-2</v>
      </c>
      <c r="I1222" s="34">
        <v>7.0805523380532698E-3</v>
      </c>
      <c r="J1222" s="35">
        <v>0</v>
      </c>
      <c r="K1222" s="35">
        <v>0</v>
      </c>
      <c r="L1222" s="34">
        <v>0</v>
      </c>
      <c r="M1222" s="34">
        <v>0</v>
      </c>
    </row>
    <row r="1223" spans="1:13" ht="15" customHeight="1" x14ac:dyDescent="0.25">
      <c r="A1223" s="31" t="s">
        <v>146</v>
      </c>
      <c r="B1223" s="31" t="s">
        <v>116</v>
      </c>
      <c r="C1223" s="31" t="s">
        <v>174</v>
      </c>
      <c r="D1223" s="10" t="s">
        <v>120</v>
      </c>
      <c r="E1223" s="33">
        <v>7.4020000000000002E-2</v>
      </c>
      <c r="F1223" s="32">
        <v>100</v>
      </c>
      <c r="G1223" s="33">
        <v>7.4020000000000002E-2</v>
      </c>
      <c r="H1223" s="34">
        <v>7.0798036551091804E-3</v>
      </c>
      <c r="I1223" s="34">
        <v>7.0798036551091804E-3</v>
      </c>
      <c r="J1223" s="35">
        <v>0</v>
      </c>
      <c r="K1223" s="35">
        <v>0</v>
      </c>
      <c r="L1223" s="34">
        <v>0</v>
      </c>
      <c r="M1223" s="34">
        <v>0</v>
      </c>
    </row>
    <row r="1224" spans="1:13" ht="15" customHeight="1" x14ac:dyDescent="0.25">
      <c r="A1224" s="31" t="s">
        <v>167</v>
      </c>
      <c r="B1224" s="31" t="s">
        <v>113</v>
      </c>
      <c r="C1224" s="31" t="s">
        <v>103</v>
      </c>
      <c r="D1224" s="10" t="s">
        <v>120</v>
      </c>
      <c r="E1224" s="33">
        <v>7.9579999999999998E-2</v>
      </c>
      <c r="F1224" s="32">
        <v>93</v>
      </c>
      <c r="G1224" s="33">
        <v>7.4009399999999906E-2</v>
      </c>
      <c r="H1224" s="34">
        <v>7.6136214460365004E-3</v>
      </c>
      <c r="I1224" s="34">
        <v>7.0787862150771801E-3</v>
      </c>
      <c r="J1224" s="35">
        <v>0</v>
      </c>
      <c r="K1224" s="35">
        <v>0</v>
      </c>
      <c r="L1224" s="34">
        <v>0</v>
      </c>
      <c r="M1224" s="34">
        <v>0</v>
      </c>
    </row>
    <row r="1225" spans="1:13" ht="15" customHeight="1" x14ac:dyDescent="0.25">
      <c r="A1225" s="31" t="s">
        <v>135</v>
      </c>
      <c r="B1225" s="31" t="s">
        <v>111</v>
      </c>
      <c r="C1225" s="31" t="s">
        <v>113</v>
      </c>
      <c r="D1225" s="10" t="s">
        <v>120</v>
      </c>
      <c r="E1225" s="33">
        <v>7.6249999999999998E-2</v>
      </c>
      <c r="F1225" s="32">
        <v>97</v>
      </c>
      <c r="G1225" s="33">
        <v>7.39625E-2</v>
      </c>
      <c r="H1225" s="34">
        <v>7.2938728580944599E-3</v>
      </c>
      <c r="I1225" s="34">
        <v>7.0742845351954298E-3</v>
      </c>
      <c r="J1225" s="35">
        <v>0</v>
      </c>
      <c r="K1225" s="35">
        <v>0</v>
      </c>
      <c r="L1225" s="34">
        <v>0</v>
      </c>
      <c r="M1225" s="34">
        <v>0</v>
      </c>
    </row>
    <row r="1226" spans="1:13" ht="15" customHeight="1" x14ac:dyDescent="0.25">
      <c r="A1226" s="31" t="s">
        <v>159</v>
      </c>
      <c r="B1226" s="31" t="s">
        <v>116</v>
      </c>
      <c r="C1226" s="31" t="s">
        <v>174</v>
      </c>
      <c r="D1226" s="10" t="s">
        <v>120</v>
      </c>
      <c r="E1226" s="33">
        <v>7.3939999999999895E-2</v>
      </c>
      <c r="F1226" s="32">
        <v>100</v>
      </c>
      <c r="G1226" s="33">
        <v>7.3939999999999895E-2</v>
      </c>
      <c r="H1226" s="34">
        <v>7.0721248878107199E-3</v>
      </c>
      <c r="I1226" s="34">
        <v>7.0721248878107199E-3</v>
      </c>
      <c r="J1226" s="35">
        <v>0</v>
      </c>
      <c r="K1226" s="35">
        <v>0</v>
      </c>
      <c r="L1226" s="34">
        <v>0</v>
      </c>
      <c r="M1226" s="34">
        <v>0</v>
      </c>
    </row>
    <row r="1227" spans="1:13" ht="15" customHeight="1" x14ac:dyDescent="0.25">
      <c r="A1227" s="31" t="s">
        <v>154</v>
      </c>
      <c r="B1227" s="31" t="s">
        <v>113</v>
      </c>
      <c r="C1227" s="31" t="s">
        <v>116</v>
      </c>
      <c r="D1227" s="10" t="s">
        <v>120</v>
      </c>
      <c r="E1227" s="33">
        <v>7.5359999999999996E-2</v>
      </c>
      <c r="F1227" s="32">
        <v>98</v>
      </c>
      <c r="G1227" s="33">
        <v>7.3852799999999996E-2</v>
      </c>
      <c r="H1227" s="34">
        <v>7.2084317114409196E-3</v>
      </c>
      <c r="I1227" s="34">
        <v>7.0637550981453804E-3</v>
      </c>
      <c r="J1227" s="35">
        <v>0</v>
      </c>
      <c r="K1227" s="35">
        <v>0</v>
      </c>
      <c r="L1227" s="34">
        <v>0</v>
      </c>
      <c r="M1227" s="34">
        <v>0</v>
      </c>
    </row>
    <row r="1228" spans="1:13" ht="15" customHeight="1" x14ac:dyDescent="0.25">
      <c r="A1228" s="31" t="s">
        <v>143</v>
      </c>
      <c r="B1228" s="31" t="s">
        <v>107</v>
      </c>
      <c r="C1228" s="31" t="s">
        <v>103</v>
      </c>
      <c r="D1228" s="10" t="s">
        <v>120</v>
      </c>
      <c r="E1228" s="33">
        <v>7.3849999999999999E-2</v>
      </c>
      <c r="F1228" s="32">
        <v>100</v>
      </c>
      <c r="G1228" s="33">
        <v>7.3849999999999999E-2</v>
      </c>
      <c r="H1228" s="34">
        <v>7.0634863445841996E-3</v>
      </c>
      <c r="I1228" s="34">
        <v>7.0634863445841996E-3</v>
      </c>
      <c r="J1228" s="35">
        <v>0.14346999999999999</v>
      </c>
      <c r="K1228" s="35">
        <v>0.14346999999999999</v>
      </c>
      <c r="L1228" s="34">
        <v>-1.5002398837888399E-2</v>
      </c>
      <c r="M1228" s="34">
        <v>-1.5002398837888399E-2</v>
      </c>
    </row>
    <row r="1229" spans="1:13" ht="15" customHeight="1" x14ac:dyDescent="0.25">
      <c r="A1229" s="31" t="s">
        <v>101</v>
      </c>
      <c r="B1229" s="31" t="s">
        <v>112</v>
      </c>
      <c r="C1229" s="31" t="s">
        <v>102</v>
      </c>
      <c r="D1229" s="10" t="s">
        <v>120</v>
      </c>
      <c r="E1229" s="33">
        <v>0.10547999999999901</v>
      </c>
      <c r="F1229" s="32">
        <v>70</v>
      </c>
      <c r="G1229" s="33">
        <v>7.3835999999999999E-2</v>
      </c>
      <c r="H1229" s="34">
        <v>1.01040221380854E-2</v>
      </c>
      <c r="I1229" s="34">
        <v>7.0621425778531997E-3</v>
      </c>
      <c r="J1229" s="35">
        <v>0</v>
      </c>
      <c r="K1229" s="35">
        <v>0</v>
      </c>
      <c r="L1229" s="34">
        <v>0</v>
      </c>
      <c r="M1229" s="34">
        <v>0</v>
      </c>
    </row>
    <row r="1230" spans="1:13" ht="15" customHeight="1" x14ac:dyDescent="0.25">
      <c r="A1230" s="31" t="s">
        <v>144</v>
      </c>
      <c r="B1230" s="31" t="s">
        <v>116</v>
      </c>
      <c r="C1230" s="31" t="s">
        <v>108</v>
      </c>
      <c r="D1230" s="10" t="s">
        <v>120</v>
      </c>
      <c r="E1230" s="33">
        <v>0.13408999999999999</v>
      </c>
      <c r="F1230" s="32">
        <v>55</v>
      </c>
      <c r="G1230" s="33">
        <v>7.3749499999999996E-2</v>
      </c>
      <c r="H1230" s="34">
        <v>1.28621570403522E-2</v>
      </c>
      <c r="I1230" s="34">
        <v>7.0538400588868698E-3</v>
      </c>
      <c r="J1230" s="35">
        <v>6.6879999999999995E-2</v>
      </c>
      <c r="K1230" s="35">
        <v>3.6783999999999997E-2</v>
      </c>
      <c r="L1230" s="34">
        <v>-7.0217428377340402E-3</v>
      </c>
      <c r="M1230" s="34">
        <v>-3.8680808356702499E-3</v>
      </c>
    </row>
    <row r="1231" spans="1:13" ht="15" customHeight="1" x14ac:dyDescent="0.25">
      <c r="A1231" s="31" t="s">
        <v>98</v>
      </c>
      <c r="B1231" s="31" t="s">
        <v>105</v>
      </c>
      <c r="C1231" s="31" t="s">
        <v>114</v>
      </c>
      <c r="D1231" s="10" t="s">
        <v>120</v>
      </c>
      <c r="E1231" s="33">
        <v>7.3729999999999907E-2</v>
      </c>
      <c r="F1231" s="32">
        <v>100</v>
      </c>
      <c r="G1231" s="33">
        <v>7.3729999999999907E-2</v>
      </c>
      <c r="H1231" s="34">
        <v>7.0519684022158904E-3</v>
      </c>
      <c r="I1231" s="34">
        <v>7.0519684022158904E-3</v>
      </c>
      <c r="J1231" s="35">
        <v>0</v>
      </c>
      <c r="K1231" s="35">
        <v>0</v>
      </c>
      <c r="L1231" s="34">
        <v>0</v>
      </c>
      <c r="M1231" s="34">
        <v>0</v>
      </c>
    </row>
    <row r="1232" spans="1:13" ht="15" customHeight="1" x14ac:dyDescent="0.25">
      <c r="A1232" s="31" t="s">
        <v>97</v>
      </c>
      <c r="B1232" s="31" t="s">
        <v>112</v>
      </c>
      <c r="C1232" s="31" t="s">
        <v>108</v>
      </c>
      <c r="D1232" s="10" t="s">
        <v>120</v>
      </c>
      <c r="E1232" s="33">
        <v>0.16367000000000001</v>
      </c>
      <c r="F1232" s="32">
        <v>45</v>
      </c>
      <c r="G1232" s="33">
        <v>7.3651499999999995E-2</v>
      </c>
      <c r="H1232" s="34">
        <v>1.5721723176047801E-2</v>
      </c>
      <c r="I1232" s="34">
        <v>7.0444338195241301E-3</v>
      </c>
      <c r="J1232" s="35">
        <v>3.1800000000000001E-3</v>
      </c>
      <c r="K1232" s="35">
        <v>1.431E-3</v>
      </c>
      <c r="L1232" s="34">
        <v>-3.3499031800143699E-4</v>
      </c>
      <c r="M1232" s="34">
        <v>-1.5075953254572999E-4</v>
      </c>
    </row>
    <row r="1233" spans="1:13" ht="15" customHeight="1" x14ac:dyDescent="0.25">
      <c r="A1233" s="31" t="s">
        <v>135</v>
      </c>
      <c r="B1233" s="31" t="s">
        <v>112</v>
      </c>
      <c r="C1233" s="31" t="s">
        <v>110</v>
      </c>
      <c r="D1233" s="10" t="s">
        <v>120</v>
      </c>
      <c r="E1233" s="33">
        <v>7.8320000000000001E-2</v>
      </c>
      <c r="F1233" s="32">
        <v>94</v>
      </c>
      <c r="G1233" s="33">
        <v>7.36208E-2</v>
      </c>
      <c r="H1233" s="34">
        <v>7.4926235589041204E-3</v>
      </c>
      <c r="I1233" s="34">
        <v>7.0414871891431004E-3</v>
      </c>
      <c r="J1233" s="35">
        <v>0</v>
      </c>
      <c r="K1233" s="35">
        <v>0</v>
      </c>
      <c r="L1233" s="34">
        <v>0</v>
      </c>
      <c r="M1233" s="34">
        <v>0</v>
      </c>
    </row>
    <row r="1234" spans="1:13" ht="15" customHeight="1" x14ac:dyDescent="0.25">
      <c r="A1234" s="31" t="s">
        <v>34</v>
      </c>
      <c r="B1234" s="31" t="s">
        <v>102</v>
      </c>
      <c r="C1234" s="31" t="s">
        <v>103</v>
      </c>
      <c r="D1234" s="10" t="s">
        <v>120</v>
      </c>
      <c r="E1234" s="33">
        <v>7.6629999999999907E-2</v>
      </c>
      <c r="F1234" s="32">
        <v>96</v>
      </c>
      <c r="G1234" s="33">
        <v>7.35648E-2</v>
      </c>
      <c r="H1234" s="34">
        <v>7.3303555556056797E-3</v>
      </c>
      <c r="I1234" s="34">
        <v>7.0361122503950196E-3</v>
      </c>
      <c r="J1234" s="35">
        <v>3.4909999999999997E-2</v>
      </c>
      <c r="K1234" s="35">
        <v>3.3513599999999998E-2</v>
      </c>
      <c r="L1234" s="34">
        <v>-3.67137954662988E-3</v>
      </c>
      <c r="M1234" s="34">
        <v>-3.52478349209905E-3</v>
      </c>
    </row>
    <row r="1235" spans="1:13" ht="15" customHeight="1" x14ac:dyDescent="0.25">
      <c r="A1235" s="31" t="s">
        <v>134</v>
      </c>
      <c r="B1235" s="31" t="s">
        <v>116</v>
      </c>
      <c r="C1235" s="31" t="s">
        <v>171</v>
      </c>
      <c r="D1235" s="10" t="s">
        <v>120</v>
      </c>
      <c r="E1235" s="33">
        <v>7.8149999999999997E-2</v>
      </c>
      <c r="F1235" s="32">
        <v>94</v>
      </c>
      <c r="G1235" s="33">
        <v>7.3460999999999999E-2</v>
      </c>
      <c r="H1235" s="34">
        <v>7.4762995596235797E-3</v>
      </c>
      <c r="I1235" s="34">
        <v>7.0261494933709897E-3</v>
      </c>
      <c r="J1235" s="35">
        <v>0</v>
      </c>
      <c r="K1235" s="35">
        <v>0</v>
      </c>
      <c r="L1235" s="34">
        <v>0</v>
      </c>
      <c r="M1235" s="34">
        <v>0</v>
      </c>
    </row>
    <row r="1236" spans="1:13" ht="15" customHeight="1" x14ac:dyDescent="0.25">
      <c r="A1236" s="31" t="s">
        <v>124</v>
      </c>
      <c r="B1236" s="31" t="s">
        <v>103</v>
      </c>
      <c r="C1236" s="31" t="s">
        <v>185</v>
      </c>
      <c r="D1236" s="10" t="s">
        <v>120</v>
      </c>
      <c r="E1236" s="33">
        <v>0.27202999999999999</v>
      </c>
      <c r="F1236" s="32">
        <v>27</v>
      </c>
      <c r="G1236" s="33">
        <v>7.3448100000000002E-2</v>
      </c>
      <c r="H1236" s="34">
        <v>2.62662625252469E-2</v>
      </c>
      <c r="I1236" s="34">
        <v>7.0249113541524999E-3</v>
      </c>
      <c r="J1236" s="35">
        <v>0</v>
      </c>
      <c r="K1236" s="35">
        <v>0</v>
      </c>
      <c r="L1236" s="34">
        <v>0</v>
      </c>
      <c r="M1236" s="34">
        <v>0</v>
      </c>
    </row>
    <row r="1237" spans="1:13" ht="15" customHeight="1" x14ac:dyDescent="0.25">
      <c r="A1237" s="31" t="s">
        <v>152</v>
      </c>
      <c r="B1237" s="31" t="s">
        <v>102</v>
      </c>
      <c r="C1237" s="31" t="s">
        <v>104</v>
      </c>
      <c r="D1237" s="10" t="s">
        <v>120</v>
      </c>
      <c r="E1237" s="33">
        <v>0.118309999999999</v>
      </c>
      <c r="F1237" s="32">
        <v>62</v>
      </c>
      <c r="G1237" s="33">
        <v>7.3352199999999895E-2</v>
      </c>
      <c r="H1237" s="34">
        <v>1.1339962760777301E-2</v>
      </c>
      <c r="I1237" s="34">
        <v>7.0157069405551997E-3</v>
      </c>
      <c r="J1237" s="35">
        <v>1.201E-2</v>
      </c>
      <c r="K1237" s="35">
        <v>7.4461999999999896E-3</v>
      </c>
      <c r="L1237" s="34">
        <v>-1.2645795376181599E-3</v>
      </c>
      <c r="M1237" s="34">
        <v>-7.8422780420206396E-4</v>
      </c>
    </row>
    <row r="1238" spans="1:13" ht="15" customHeight="1" x14ac:dyDescent="0.25">
      <c r="A1238" s="31" t="s">
        <v>94</v>
      </c>
      <c r="B1238" s="31" t="s">
        <v>116</v>
      </c>
      <c r="C1238" s="31" t="s">
        <v>169</v>
      </c>
      <c r="D1238" s="10" t="s">
        <v>120</v>
      </c>
      <c r="E1238" s="33">
        <v>7.3319999999999996E-2</v>
      </c>
      <c r="F1238" s="32">
        <v>100</v>
      </c>
      <c r="G1238" s="33">
        <v>7.3319999999999996E-2</v>
      </c>
      <c r="H1238" s="34">
        <v>7.0126164263888402E-3</v>
      </c>
      <c r="I1238" s="34">
        <v>7.0126164263888402E-3</v>
      </c>
      <c r="J1238" s="35">
        <v>0</v>
      </c>
      <c r="K1238" s="35">
        <v>0</v>
      </c>
      <c r="L1238" s="34">
        <v>0</v>
      </c>
      <c r="M1238" s="34">
        <v>0</v>
      </c>
    </row>
    <row r="1239" spans="1:13" ht="15" customHeight="1" x14ac:dyDescent="0.25">
      <c r="A1239" s="31" t="s">
        <v>128</v>
      </c>
      <c r="B1239" s="31" t="s">
        <v>116</v>
      </c>
      <c r="C1239" s="31" t="s">
        <v>169</v>
      </c>
      <c r="D1239" s="10" t="s">
        <v>120</v>
      </c>
      <c r="E1239" s="33">
        <v>7.3319999999999996E-2</v>
      </c>
      <c r="F1239" s="32">
        <v>100</v>
      </c>
      <c r="G1239" s="33">
        <v>7.3319999999999996E-2</v>
      </c>
      <c r="H1239" s="34">
        <v>7.0126164263888402E-3</v>
      </c>
      <c r="I1239" s="34">
        <v>7.0126164263888402E-3</v>
      </c>
      <c r="J1239" s="35">
        <v>0</v>
      </c>
      <c r="K1239" s="35">
        <v>0</v>
      </c>
      <c r="L1239" s="34">
        <v>0</v>
      </c>
      <c r="M1239" s="34">
        <v>0</v>
      </c>
    </row>
    <row r="1240" spans="1:13" ht="15" customHeight="1" x14ac:dyDescent="0.25">
      <c r="A1240" s="31" t="s">
        <v>145</v>
      </c>
      <c r="B1240" s="31" t="s">
        <v>108</v>
      </c>
      <c r="C1240" s="31" t="s">
        <v>173</v>
      </c>
      <c r="D1240" s="10" t="s">
        <v>120</v>
      </c>
      <c r="E1240" s="33">
        <v>0.16275999999999999</v>
      </c>
      <c r="F1240" s="32">
        <v>45</v>
      </c>
      <c r="G1240" s="33">
        <v>7.3241999999999904E-2</v>
      </c>
      <c r="H1240" s="34">
        <v>1.5633631152052099E-2</v>
      </c>
      <c r="I1240" s="34">
        <v>7.0051301270403999E-3</v>
      </c>
      <c r="J1240" s="35">
        <v>0</v>
      </c>
      <c r="K1240" s="35">
        <v>0</v>
      </c>
      <c r="L1240" s="34">
        <v>0</v>
      </c>
      <c r="M1240" s="34">
        <v>0</v>
      </c>
    </row>
    <row r="1241" spans="1:13" ht="15" customHeight="1" x14ac:dyDescent="0.25">
      <c r="A1241" s="31" t="s">
        <v>166</v>
      </c>
      <c r="B1241" s="31" t="s">
        <v>109</v>
      </c>
      <c r="C1241" s="31" t="s">
        <v>171</v>
      </c>
      <c r="D1241" s="10" t="s">
        <v>120</v>
      </c>
      <c r="E1241" s="33">
        <v>7.324E-2</v>
      </c>
      <c r="F1241" s="32">
        <v>100</v>
      </c>
      <c r="G1241" s="33">
        <v>7.324E-2</v>
      </c>
      <c r="H1241" s="34">
        <v>7.0049381713785898E-3</v>
      </c>
      <c r="I1241" s="34">
        <v>7.0049381713785898E-3</v>
      </c>
      <c r="J1241" s="35">
        <v>0</v>
      </c>
      <c r="K1241" s="35">
        <v>0</v>
      </c>
      <c r="L1241" s="34">
        <v>0</v>
      </c>
      <c r="M1241" s="34">
        <v>0</v>
      </c>
    </row>
    <row r="1242" spans="1:13" ht="15" customHeight="1" x14ac:dyDescent="0.25">
      <c r="A1242" s="31" t="s">
        <v>160</v>
      </c>
      <c r="B1242" s="31" t="s">
        <v>112</v>
      </c>
      <c r="C1242" s="31" t="s">
        <v>107</v>
      </c>
      <c r="D1242" s="10" t="s">
        <v>120</v>
      </c>
      <c r="E1242" s="33">
        <v>7.3169999999999999E-2</v>
      </c>
      <c r="F1242" s="32">
        <v>100</v>
      </c>
      <c r="G1242" s="33">
        <v>7.3169999999999999E-2</v>
      </c>
      <c r="H1242" s="34">
        <v>6.9982197462699E-3</v>
      </c>
      <c r="I1242" s="34">
        <v>6.9982197462699E-3</v>
      </c>
      <c r="J1242" s="35">
        <v>0</v>
      </c>
      <c r="K1242" s="35">
        <v>0</v>
      </c>
      <c r="L1242" s="34">
        <v>0</v>
      </c>
      <c r="M1242" s="34">
        <v>0</v>
      </c>
    </row>
    <row r="1243" spans="1:13" ht="15" customHeight="1" x14ac:dyDescent="0.25">
      <c r="A1243" s="31" t="s">
        <v>158</v>
      </c>
      <c r="B1243" s="31" t="s">
        <v>107</v>
      </c>
      <c r="C1243" s="31" t="s">
        <v>171</v>
      </c>
      <c r="D1243" s="10" t="s">
        <v>120</v>
      </c>
      <c r="E1243" s="33">
        <v>7.3150000000000007E-2</v>
      </c>
      <c r="F1243" s="32">
        <v>100</v>
      </c>
      <c r="G1243" s="33">
        <v>7.3150000000000007E-2</v>
      </c>
      <c r="H1243" s="34">
        <v>6.9963002044717204E-3</v>
      </c>
      <c r="I1243" s="34">
        <v>6.9963002044717204E-3</v>
      </c>
      <c r="J1243" s="35">
        <v>0</v>
      </c>
      <c r="K1243" s="35">
        <v>0</v>
      </c>
      <c r="L1243" s="34">
        <v>0</v>
      </c>
      <c r="M1243" s="34">
        <v>0</v>
      </c>
    </row>
    <row r="1244" spans="1:13" ht="15" customHeight="1" x14ac:dyDescent="0.25">
      <c r="A1244" s="31" t="s">
        <v>162</v>
      </c>
      <c r="B1244" s="31" t="s">
        <v>119</v>
      </c>
      <c r="C1244" s="31" t="s">
        <v>103</v>
      </c>
      <c r="D1244" s="10" t="s">
        <v>120</v>
      </c>
      <c r="E1244" s="33">
        <v>7.7789999999999998E-2</v>
      </c>
      <c r="F1244" s="32">
        <v>94</v>
      </c>
      <c r="G1244" s="33">
        <v>7.3122599999999996E-2</v>
      </c>
      <c r="H1244" s="34">
        <v>7.4417319636494996E-3</v>
      </c>
      <c r="I1244" s="34">
        <v>6.9936704381483496E-3</v>
      </c>
      <c r="J1244" s="35">
        <v>0.23010999999999901</v>
      </c>
      <c r="K1244" s="35">
        <v>0.21630339999999901</v>
      </c>
      <c r="L1244" s="34">
        <v>-2.3952970979420899E-2</v>
      </c>
      <c r="M1244" s="34">
        <v>-2.2532110973090599E-2</v>
      </c>
    </row>
    <row r="1245" spans="1:13" ht="15" customHeight="1" x14ac:dyDescent="0.25">
      <c r="A1245" s="31" t="s">
        <v>100</v>
      </c>
      <c r="B1245" s="31" t="s">
        <v>119</v>
      </c>
      <c r="C1245" s="31" t="s">
        <v>189</v>
      </c>
      <c r="D1245" s="10" t="s">
        <v>120</v>
      </c>
      <c r="E1245" s="33">
        <v>8.0350000000000005E-2</v>
      </c>
      <c r="F1245" s="32">
        <v>91</v>
      </c>
      <c r="G1245" s="33">
        <v>7.3118500000000003E-2</v>
      </c>
      <c r="H1245" s="34">
        <v>7.6875717528506098E-3</v>
      </c>
      <c r="I1245" s="34">
        <v>6.99327693355922E-3</v>
      </c>
      <c r="J1245" s="35">
        <v>0</v>
      </c>
      <c r="K1245" s="35">
        <v>0</v>
      </c>
      <c r="L1245" s="34">
        <v>0</v>
      </c>
      <c r="M1245" s="34">
        <v>0</v>
      </c>
    </row>
    <row r="1246" spans="1:13" ht="15" customHeight="1" x14ac:dyDescent="0.25">
      <c r="A1246" s="31" t="s">
        <v>133</v>
      </c>
      <c r="B1246" s="31" t="s">
        <v>119</v>
      </c>
      <c r="C1246" s="31" t="s">
        <v>102</v>
      </c>
      <c r="D1246" s="10" t="s">
        <v>120</v>
      </c>
      <c r="E1246" s="33">
        <v>0.20882999999999999</v>
      </c>
      <c r="F1246" s="32">
        <v>35</v>
      </c>
      <c r="G1246" s="33">
        <v>7.3090500000000003E-2</v>
      </c>
      <c r="H1246" s="34">
        <v>2.0103022705837598E-2</v>
      </c>
      <c r="I1246" s="34">
        <v>6.9905895892570201E-3</v>
      </c>
      <c r="J1246" s="35">
        <v>0</v>
      </c>
      <c r="K1246" s="35">
        <v>0</v>
      </c>
      <c r="L1246" s="34">
        <v>0</v>
      </c>
      <c r="M1246" s="34">
        <v>0</v>
      </c>
    </row>
    <row r="1247" spans="1:13" ht="15" customHeight="1" x14ac:dyDescent="0.25">
      <c r="A1247" s="31" t="s">
        <v>97</v>
      </c>
      <c r="B1247" s="31" t="s">
        <v>102</v>
      </c>
      <c r="C1247" s="31" t="s">
        <v>110</v>
      </c>
      <c r="D1247" s="10" t="s">
        <v>120</v>
      </c>
      <c r="E1247" s="33">
        <v>0.12773999999999999</v>
      </c>
      <c r="F1247" s="32">
        <v>57</v>
      </c>
      <c r="G1247" s="33">
        <v>7.2811799999999996E-2</v>
      </c>
      <c r="H1247" s="34">
        <v>1.2249338432153501E-2</v>
      </c>
      <c r="I1247" s="34">
        <v>6.96384130674232E-3</v>
      </c>
      <c r="J1247" s="35">
        <v>0</v>
      </c>
      <c r="K1247" s="35">
        <v>0</v>
      </c>
      <c r="L1247" s="34">
        <v>0</v>
      </c>
      <c r="M1247" s="34">
        <v>0</v>
      </c>
    </row>
    <row r="1248" spans="1:13" ht="15" customHeight="1" x14ac:dyDescent="0.25">
      <c r="A1248" s="31" t="s">
        <v>139</v>
      </c>
      <c r="B1248" s="31" t="s">
        <v>102</v>
      </c>
      <c r="C1248" s="31" t="s">
        <v>111</v>
      </c>
      <c r="D1248" s="10" t="s">
        <v>120</v>
      </c>
      <c r="E1248" s="33">
        <v>7.2800000000000004E-2</v>
      </c>
      <c r="F1248" s="32">
        <v>100</v>
      </c>
      <c r="G1248" s="33">
        <v>7.2800000000000004E-2</v>
      </c>
      <c r="H1248" s="34">
        <v>6.9627088153027998E-3</v>
      </c>
      <c r="I1248" s="34">
        <v>6.9627088153027998E-3</v>
      </c>
      <c r="J1248" s="35">
        <v>4.1700000000000001E-2</v>
      </c>
      <c r="K1248" s="35">
        <v>4.1700000000000001E-2</v>
      </c>
      <c r="L1248" s="34">
        <v>-4.3838960539284103E-3</v>
      </c>
      <c r="M1248" s="34">
        <v>-4.3838960539284103E-3</v>
      </c>
    </row>
    <row r="1249" spans="1:13" ht="15" customHeight="1" x14ac:dyDescent="0.25">
      <c r="A1249" s="31" t="s">
        <v>166</v>
      </c>
      <c r="B1249" s="31" t="s">
        <v>107</v>
      </c>
      <c r="C1249" s="31" t="s">
        <v>103</v>
      </c>
      <c r="D1249" s="10" t="s">
        <v>120</v>
      </c>
      <c r="E1249" s="33">
        <v>7.2720000000000007E-2</v>
      </c>
      <c r="F1249" s="32">
        <v>100</v>
      </c>
      <c r="G1249" s="33">
        <v>7.2720000000000007E-2</v>
      </c>
      <c r="H1249" s="34">
        <v>6.9550309408272703E-3</v>
      </c>
      <c r="I1249" s="34">
        <v>6.9550309408272703E-3</v>
      </c>
      <c r="J1249" s="35">
        <v>6.7849999999999994E-2</v>
      </c>
      <c r="K1249" s="35">
        <v>6.7849999999999994E-2</v>
      </c>
      <c r="L1249" s="34">
        <v>-7.1232197323669501E-3</v>
      </c>
      <c r="M1249" s="34">
        <v>-7.1232197323669501E-3</v>
      </c>
    </row>
    <row r="1250" spans="1:13" ht="15" customHeight="1" x14ac:dyDescent="0.25">
      <c r="A1250" s="31" t="s">
        <v>133</v>
      </c>
      <c r="B1250" s="31" t="s">
        <v>114</v>
      </c>
      <c r="C1250" s="31" t="s">
        <v>108</v>
      </c>
      <c r="D1250" s="10" t="s">
        <v>120</v>
      </c>
      <c r="E1250" s="33">
        <v>0.15805999999999901</v>
      </c>
      <c r="F1250" s="32">
        <v>46</v>
      </c>
      <c r="G1250" s="33">
        <v>7.2707599999999997E-2</v>
      </c>
      <c r="H1250" s="34">
        <v>1.51787719857223E-2</v>
      </c>
      <c r="I1250" s="34">
        <v>6.9538408755238602E-3</v>
      </c>
      <c r="J1250" s="35">
        <v>7.5999999999999896E-4</v>
      </c>
      <c r="K1250" s="35">
        <v>3.4959999999999999E-4</v>
      </c>
      <c r="L1250" s="34">
        <v>-8.0070786063424202E-5</v>
      </c>
      <c r="M1250" s="34">
        <v>-3.6833357909160599E-5</v>
      </c>
    </row>
    <row r="1251" spans="1:13" ht="15" customHeight="1" x14ac:dyDescent="0.25">
      <c r="A1251" s="31" t="s">
        <v>135</v>
      </c>
      <c r="B1251" s="31" t="s">
        <v>108</v>
      </c>
      <c r="C1251" s="31" t="s">
        <v>118</v>
      </c>
      <c r="D1251" s="10" t="s">
        <v>120</v>
      </c>
      <c r="E1251" s="33">
        <v>9.4409999999999994E-2</v>
      </c>
      <c r="F1251" s="32">
        <v>77</v>
      </c>
      <c r="G1251" s="33">
        <v>7.2695700000000002E-2</v>
      </c>
      <c r="H1251" s="34">
        <v>9.0388398857104094E-3</v>
      </c>
      <c r="I1251" s="34">
        <v>6.95269879804727E-3</v>
      </c>
      <c r="J1251" s="35">
        <v>0</v>
      </c>
      <c r="K1251" s="35">
        <v>0</v>
      </c>
      <c r="L1251" s="34">
        <v>0</v>
      </c>
      <c r="M1251" s="34">
        <v>0</v>
      </c>
    </row>
    <row r="1252" spans="1:13" ht="15" customHeight="1" x14ac:dyDescent="0.25">
      <c r="A1252" s="31" t="s">
        <v>164</v>
      </c>
      <c r="B1252" s="31" t="s">
        <v>113</v>
      </c>
      <c r="C1252" s="31" t="s">
        <v>114</v>
      </c>
      <c r="D1252" s="10" t="s">
        <v>120</v>
      </c>
      <c r="E1252" s="33">
        <v>7.2609999999999994E-2</v>
      </c>
      <c r="F1252" s="32">
        <v>100</v>
      </c>
      <c r="G1252" s="33">
        <v>7.2609999999999994E-2</v>
      </c>
      <c r="H1252" s="34">
        <v>6.9444739590118704E-3</v>
      </c>
      <c r="I1252" s="34">
        <v>6.9444739590118704E-3</v>
      </c>
      <c r="J1252" s="35">
        <v>6.5029999999999893E-2</v>
      </c>
      <c r="K1252" s="35">
        <v>6.5029999999999893E-2</v>
      </c>
      <c r="L1252" s="34">
        <v>-6.8281756763446302E-3</v>
      </c>
      <c r="M1252" s="34">
        <v>-6.8281756763446302E-3</v>
      </c>
    </row>
    <row r="1253" spans="1:13" ht="15" customHeight="1" x14ac:dyDescent="0.25">
      <c r="A1253" s="31" t="s">
        <v>132</v>
      </c>
      <c r="B1253" s="31" t="s">
        <v>113</v>
      </c>
      <c r="C1253" s="31" t="s">
        <v>116</v>
      </c>
      <c r="D1253" s="10" t="s">
        <v>120</v>
      </c>
      <c r="E1253" s="33">
        <v>7.9769999999999994E-2</v>
      </c>
      <c r="F1253" s="32">
        <v>91</v>
      </c>
      <c r="G1253" s="33">
        <v>7.2590699999999994E-2</v>
      </c>
      <c r="H1253" s="34">
        <v>7.6318684199849704E-3</v>
      </c>
      <c r="I1253" s="34">
        <v>6.9426216999792702E-3</v>
      </c>
      <c r="J1253" s="35">
        <v>0</v>
      </c>
      <c r="K1253" s="35">
        <v>0</v>
      </c>
      <c r="L1253" s="34">
        <v>0</v>
      </c>
      <c r="M1253" s="34">
        <v>0</v>
      </c>
    </row>
    <row r="1254" spans="1:13" ht="15" customHeight="1" x14ac:dyDescent="0.25">
      <c r="A1254" s="31" t="s">
        <v>156</v>
      </c>
      <c r="B1254" s="31" t="s">
        <v>102</v>
      </c>
      <c r="C1254" s="31" t="s">
        <v>171</v>
      </c>
      <c r="D1254" s="10" t="s">
        <v>120</v>
      </c>
      <c r="E1254" s="33">
        <v>7.7990000000000004E-2</v>
      </c>
      <c r="F1254" s="32">
        <v>93</v>
      </c>
      <c r="G1254" s="33">
        <v>7.2530700000000004E-2</v>
      </c>
      <c r="H1254" s="34">
        <v>7.4609360372064303E-3</v>
      </c>
      <c r="I1254" s="34">
        <v>6.9368634035045203E-3</v>
      </c>
      <c r="J1254" s="35">
        <v>2.1769999999999901E-2</v>
      </c>
      <c r="K1254" s="35">
        <v>2.0246099999999899E-2</v>
      </c>
      <c r="L1254" s="34">
        <v>-2.2910699096949602E-3</v>
      </c>
      <c r="M1254" s="34">
        <v>-2.13086601078926E-3</v>
      </c>
    </row>
    <row r="1255" spans="1:13" ht="15" customHeight="1" x14ac:dyDescent="0.25">
      <c r="A1255" s="31" t="s">
        <v>99</v>
      </c>
      <c r="B1255" s="31" t="s">
        <v>113</v>
      </c>
      <c r="C1255" s="31" t="s">
        <v>175</v>
      </c>
      <c r="D1255" s="10" t="s">
        <v>120</v>
      </c>
      <c r="E1255" s="33">
        <v>7.5539999999999996E-2</v>
      </c>
      <c r="F1255" s="32">
        <v>96</v>
      </c>
      <c r="G1255" s="33">
        <v>7.2518399999999997E-2</v>
      </c>
      <c r="H1255" s="34">
        <v>7.2257113586746604E-3</v>
      </c>
      <c r="I1255" s="34">
        <v>6.9356829567943602E-3</v>
      </c>
      <c r="J1255" s="35">
        <v>0</v>
      </c>
      <c r="K1255" s="35">
        <v>0</v>
      </c>
      <c r="L1255" s="34">
        <v>0</v>
      </c>
      <c r="M1255" s="34">
        <v>0</v>
      </c>
    </row>
    <row r="1256" spans="1:13" ht="15" customHeight="1" x14ac:dyDescent="0.25">
      <c r="A1256" s="31" t="s">
        <v>152</v>
      </c>
      <c r="B1256" s="31" t="s">
        <v>112</v>
      </c>
      <c r="C1256" s="31" t="s">
        <v>117</v>
      </c>
      <c r="D1256" s="10" t="s">
        <v>120</v>
      </c>
      <c r="E1256" s="33">
        <v>7.8820000000000001E-2</v>
      </c>
      <c r="F1256" s="32">
        <v>92</v>
      </c>
      <c r="G1256" s="33">
        <v>7.2514400000000007E-2</v>
      </c>
      <c r="H1256" s="34">
        <v>7.5406368544854701E-3</v>
      </c>
      <c r="I1256" s="34">
        <v>6.9352990719835301E-3</v>
      </c>
      <c r="J1256" s="35">
        <v>0</v>
      </c>
      <c r="K1256" s="35">
        <v>0</v>
      </c>
      <c r="L1256" s="34">
        <v>0</v>
      </c>
      <c r="M1256" s="34">
        <v>0</v>
      </c>
    </row>
    <row r="1257" spans="1:13" ht="15" customHeight="1" x14ac:dyDescent="0.25">
      <c r="A1257" s="31" t="s">
        <v>162</v>
      </c>
      <c r="B1257" s="31" t="s">
        <v>114</v>
      </c>
      <c r="C1257" s="31" t="s">
        <v>107</v>
      </c>
      <c r="D1257" s="10" t="s">
        <v>120</v>
      </c>
      <c r="E1257" s="33">
        <v>7.324E-2</v>
      </c>
      <c r="F1257" s="32">
        <v>99</v>
      </c>
      <c r="G1257" s="33">
        <v>7.2507599999999894E-2</v>
      </c>
      <c r="H1257" s="34">
        <v>7.0049381713785898E-3</v>
      </c>
      <c r="I1257" s="34">
        <v>6.9346464681410104E-3</v>
      </c>
      <c r="J1257" s="35">
        <v>0</v>
      </c>
      <c r="K1257" s="35">
        <v>0</v>
      </c>
      <c r="L1257" s="34">
        <v>0</v>
      </c>
      <c r="M1257" s="34">
        <v>0</v>
      </c>
    </row>
    <row r="1258" spans="1:13" ht="15" customHeight="1" x14ac:dyDescent="0.25">
      <c r="A1258" s="31" t="s">
        <v>95</v>
      </c>
      <c r="B1258" s="31" t="s">
        <v>116</v>
      </c>
      <c r="C1258" s="31" t="s">
        <v>119</v>
      </c>
      <c r="D1258" s="10" t="s">
        <v>120</v>
      </c>
      <c r="E1258" s="33">
        <v>7.2489999999999999E-2</v>
      </c>
      <c r="F1258" s="32">
        <v>100</v>
      </c>
      <c r="G1258" s="33">
        <v>7.2489999999999999E-2</v>
      </c>
      <c r="H1258" s="34">
        <v>6.9329573778069697E-3</v>
      </c>
      <c r="I1258" s="34">
        <v>6.9329573778069697E-3</v>
      </c>
      <c r="J1258" s="35">
        <v>3.4689999999999999E-2</v>
      </c>
      <c r="K1258" s="35">
        <v>3.4689999999999999E-2</v>
      </c>
      <c r="L1258" s="34">
        <v>-3.64828506558634E-3</v>
      </c>
      <c r="M1258" s="34">
        <v>-3.64828506558634E-3</v>
      </c>
    </row>
    <row r="1259" spans="1:13" ht="15" customHeight="1" x14ac:dyDescent="0.25">
      <c r="A1259" s="31" t="s">
        <v>94</v>
      </c>
      <c r="B1259" s="31" t="s">
        <v>114</v>
      </c>
      <c r="C1259" s="31" t="s">
        <v>113</v>
      </c>
      <c r="D1259" s="10" t="s">
        <v>120</v>
      </c>
      <c r="E1259" s="33">
        <v>0.15750999999999901</v>
      </c>
      <c r="F1259" s="32">
        <v>46</v>
      </c>
      <c r="G1259" s="33">
        <v>7.2454599999999994E-2</v>
      </c>
      <c r="H1259" s="34">
        <v>1.51255571013024E-2</v>
      </c>
      <c r="I1259" s="34">
        <v>6.9295600115111197E-3</v>
      </c>
      <c r="J1259" s="35">
        <v>4.43999999999999E-3</v>
      </c>
      <c r="K1259" s="35">
        <v>2.0423999999999898E-3</v>
      </c>
      <c r="L1259" s="34">
        <v>-4.67691287838301E-4</v>
      </c>
      <c r="M1259" s="34">
        <v>-2.15165165834307E-4</v>
      </c>
    </row>
    <row r="1260" spans="1:13" ht="15" customHeight="1" x14ac:dyDescent="0.25">
      <c r="A1260" s="31" t="s">
        <v>128</v>
      </c>
      <c r="B1260" s="31" t="s">
        <v>114</v>
      </c>
      <c r="C1260" s="31" t="s">
        <v>113</v>
      </c>
      <c r="D1260" s="10" t="s">
        <v>120</v>
      </c>
      <c r="E1260" s="33">
        <v>0.15750999999999901</v>
      </c>
      <c r="F1260" s="32">
        <v>46</v>
      </c>
      <c r="G1260" s="33">
        <v>7.2454599999999994E-2</v>
      </c>
      <c r="H1260" s="34">
        <v>1.51255571013024E-2</v>
      </c>
      <c r="I1260" s="34">
        <v>6.9295600115111197E-3</v>
      </c>
      <c r="J1260" s="35">
        <v>4.43999999999999E-3</v>
      </c>
      <c r="K1260" s="35">
        <v>2.0423999999999898E-3</v>
      </c>
      <c r="L1260" s="34">
        <v>-4.67691287838301E-4</v>
      </c>
      <c r="M1260" s="34">
        <v>-2.15165165834307E-4</v>
      </c>
    </row>
    <row r="1261" spans="1:13" ht="15" customHeight="1" x14ac:dyDescent="0.25">
      <c r="A1261" s="31" t="s">
        <v>92</v>
      </c>
      <c r="B1261" s="31" t="s">
        <v>104</v>
      </c>
      <c r="C1261" s="31" t="s">
        <v>171</v>
      </c>
      <c r="D1261" s="10" t="s">
        <v>120</v>
      </c>
      <c r="E1261" s="33">
        <v>9.7879999999999995E-2</v>
      </c>
      <c r="F1261" s="32">
        <v>74</v>
      </c>
      <c r="G1261" s="33">
        <v>7.2431199999999904E-2</v>
      </c>
      <c r="H1261" s="34">
        <v>9.3726107822877901E-3</v>
      </c>
      <c r="I1261" s="34">
        <v>6.9273143010999396E-3</v>
      </c>
      <c r="J1261" s="35">
        <v>0</v>
      </c>
      <c r="K1261" s="35">
        <v>0</v>
      </c>
      <c r="L1261" s="34">
        <v>0</v>
      </c>
      <c r="M1261" s="34">
        <v>0</v>
      </c>
    </row>
    <row r="1262" spans="1:13" ht="15" customHeight="1" x14ac:dyDescent="0.25">
      <c r="A1262" s="31" t="s">
        <v>167</v>
      </c>
      <c r="B1262" s="31" t="s">
        <v>118</v>
      </c>
      <c r="C1262" s="31" t="s">
        <v>188</v>
      </c>
      <c r="D1262" s="10" t="s">
        <v>120</v>
      </c>
      <c r="E1262" s="33">
        <v>7.2319999999999995E-2</v>
      </c>
      <c r="F1262" s="32">
        <v>100</v>
      </c>
      <c r="G1262" s="33">
        <v>7.2319999999999995E-2</v>
      </c>
      <c r="H1262" s="34">
        <v>6.91664244657341E-3</v>
      </c>
      <c r="I1262" s="34">
        <v>6.91664244657341E-3</v>
      </c>
      <c r="J1262" s="35">
        <v>0</v>
      </c>
      <c r="K1262" s="35">
        <v>0</v>
      </c>
      <c r="L1262" s="34">
        <v>0</v>
      </c>
      <c r="M1262" s="34">
        <v>0</v>
      </c>
    </row>
    <row r="1263" spans="1:13" ht="15" customHeight="1" x14ac:dyDescent="0.25">
      <c r="A1263" s="31" t="s">
        <v>89</v>
      </c>
      <c r="B1263" s="31" t="s">
        <v>109</v>
      </c>
      <c r="C1263" s="31" t="s">
        <v>171</v>
      </c>
      <c r="D1263" s="10" t="s">
        <v>120</v>
      </c>
      <c r="E1263" s="33">
        <v>7.22E-2</v>
      </c>
      <c r="F1263" s="32">
        <v>100</v>
      </c>
      <c r="G1263" s="33">
        <v>7.22E-2</v>
      </c>
      <c r="H1263" s="34">
        <v>6.9051261836816603E-3</v>
      </c>
      <c r="I1263" s="34">
        <v>6.9051261836816603E-3</v>
      </c>
      <c r="J1263" s="35">
        <v>0</v>
      </c>
      <c r="K1263" s="35">
        <v>0</v>
      </c>
      <c r="L1263" s="34">
        <v>0</v>
      </c>
      <c r="M1263" s="34">
        <v>0</v>
      </c>
    </row>
    <row r="1264" spans="1:13" ht="15" customHeight="1" x14ac:dyDescent="0.25">
      <c r="A1264" s="31" t="s">
        <v>159</v>
      </c>
      <c r="B1264" s="31" t="s">
        <v>112</v>
      </c>
      <c r="C1264" s="31" t="s">
        <v>111</v>
      </c>
      <c r="D1264" s="10" t="s">
        <v>120</v>
      </c>
      <c r="E1264" s="33">
        <v>8.8029999999999997E-2</v>
      </c>
      <c r="F1264" s="32">
        <v>82</v>
      </c>
      <c r="G1264" s="33">
        <v>7.2184599999999904E-2</v>
      </c>
      <c r="H1264" s="34">
        <v>8.4254511236145895E-3</v>
      </c>
      <c r="I1264" s="34">
        <v>6.9036482728135297E-3</v>
      </c>
      <c r="J1264" s="35">
        <v>0</v>
      </c>
      <c r="K1264" s="35">
        <v>0</v>
      </c>
      <c r="L1264" s="34">
        <v>0</v>
      </c>
      <c r="M1264" s="34">
        <v>0</v>
      </c>
    </row>
    <row r="1265" spans="1:13" ht="15" customHeight="1" x14ac:dyDescent="0.25">
      <c r="A1265" s="31" t="s">
        <v>164</v>
      </c>
      <c r="B1265" s="31" t="s">
        <v>111</v>
      </c>
      <c r="C1265" s="31" t="s">
        <v>117</v>
      </c>
      <c r="D1265" s="10" t="s">
        <v>120</v>
      </c>
      <c r="E1265" s="33">
        <v>9.3689999999999996E-2</v>
      </c>
      <c r="F1265" s="32">
        <v>77</v>
      </c>
      <c r="G1265" s="33">
        <v>7.2141300000000005E-2</v>
      </c>
      <c r="H1265" s="34">
        <v>8.9695986567728207E-3</v>
      </c>
      <c r="I1265" s="34">
        <v>6.8994928597239102E-3</v>
      </c>
      <c r="J1265" s="35">
        <v>0</v>
      </c>
      <c r="K1265" s="35">
        <v>0</v>
      </c>
      <c r="L1265" s="34">
        <v>0</v>
      </c>
      <c r="M1265" s="34">
        <v>0</v>
      </c>
    </row>
    <row r="1266" spans="1:13" ht="15" customHeight="1" x14ac:dyDescent="0.25">
      <c r="A1266" s="31" t="s">
        <v>90</v>
      </c>
      <c r="B1266" s="31" t="s">
        <v>112</v>
      </c>
      <c r="C1266" s="31" t="s">
        <v>182</v>
      </c>
      <c r="D1266" s="10" t="s">
        <v>120</v>
      </c>
      <c r="E1266" s="33">
        <v>7.2079999999999894E-2</v>
      </c>
      <c r="F1266" s="32">
        <v>100</v>
      </c>
      <c r="G1266" s="33">
        <v>7.2079999999999894E-2</v>
      </c>
      <c r="H1266" s="34">
        <v>6.8936100525034396E-3</v>
      </c>
      <c r="I1266" s="34">
        <v>6.8936100525034396E-3</v>
      </c>
      <c r="J1266" s="35">
        <v>0</v>
      </c>
      <c r="K1266" s="35">
        <v>0</v>
      </c>
      <c r="L1266" s="34">
        <v>0</v>
      </c>
      <c r="M1266" s="34">
        <v>0</v>
      </c>
    </row>
    <row r="1267" spans="1:13" ht="15" customHeight="1" x14ac:dyDescent="0.25">
      <c r="A1267" s="31" t="s">
        <v>133</v>
      </c>
      <c r="B1267" s="31" t="s">
        <v>119</v>
      </c>
      <c r="C1267" s="31" t="s">
        <v>112</v>
      </c>
      <c r="D1267" s="10" t="s">
        <v>120</v>
      </c>
      <c r="E1267" s="33">
        <v>8.3720000000000003E-2</v>
      </c>
      <c r="F1267" s="32">
        <v>86</v>
      </c>
      <c r="G1267" s="33">
        <v>7.1999199999999999E-2</v>
      </c>
      <c r="H1267" s="34">
        <v>8.0112882560798796E-3</v>
      </c>
      <c r="I1267" s="34">
        <v>6.8858559317106398E-3</v>
      </c>
      <c r="J1267" s="35">
        <v>0</v>
      </c>
      <c r="K1267" s="35">
        <v>0</v>
      </c>
      <c r="L1267" s="34">
        <v>0</v>
      </c>
      <c r="M1267" s="34">
        <v>0</v>
      </c>
    </row>
    <row r="1268" spans="1:13" ht="15" customHeight="1" x14ac:dyDescent="0.25">
      <c r="A1268" s="31" t="s">
        <v>97</v>
      </c>
      <c r="B1268" s="31" t="s">
        <v>109</v>
      </c>
      <c r="C1268" s="31" t="s">
        <v>104</v>
      </c>
      <c r="D1268" s="10" t="s">
        <v>120</v>
      </c>
      <c r="E1268" s="33">
        <v>0.11607000000000001</v>
      </c>
      <c r="F1268" s="32">
        <v>62</v>
      </c>
      <c r="G1268" s="33">
        <v>7.1963399999999997E-2</v>
      </c>
      <c r="H1268" s="34">
        <v>1.1124069981715799E-2</v>
      </c>
      <c r="I1268" s="34">
        <v>6.88242033787545E-3</v>
      </c>
      <c r="J1268" s="35">
        <v>0</v>
      </c>
      <c r="K1268" s="35">
        <v>0</v>
      </c>
      <c r="L1268" s="34">
        <v>0</v>
      </c>
      <c r="M1268" s="34">
        <v>0</v>
      </c>
    </row>
    <row r="1269" spans="1:13" ht="15" customHeight="1" x14ac:dyDescent="0.25">
      <c r="A1269" s="31" t="s">
        <v>89</v>
      </c>
      <c r="B1269" s="31" t="s">
        <v>107</v>
      </c>
      <c r="C1269" s="31" t="s">
        <v>103</v>
      </c>
      <c r="D1269" s="10" t="s">
        <v>120</v>
      </c>
      <c r="E1269" s="33">
        <v>7.1859999999999993E-2</v>
      </c>
      <c r="F1269" s="32">
        <v>100</v>
      </c>
      <c r="G1269" s="33">
        <v>7.1859999999999993E-2</v>
      </c>
      <c r="H1269" s="34">
        <v>6.8724974874270197E-3</v>
      </c>
      <c r="I1269" s="34">
        <v>6.8724974874270197E-3</v>
      </c>
      <c r="J1269" s="35">
        <v>0.10752</v>
      </c>
      <c r="K1269" s="35">
        <v>0.10752</v>
      </c>
      <c r="L1269" s="34">
        <v>-1.1264438356974301E-2</v>
      </c>
      <c r="M1269" s="34">
        <v>-1.1264438356974301E-2</v>
      </c>
    </row>
    <row r="1270" spans="1:13" ht="15" customHeight="1" x14ac:dyDescent="0.25">
      <c r="A1270" s="31" t="s">
        <v>145</v>
      </c>
      <c r="B1270" s="31" t="s">
        <v>119</v>
      </c>
      <c r="C1270" s="31" t="s">
        <v>102</v>
      </c>
      <c r="D1270" s="10" t="s">
        <v>120</v>
      </c>
      <c r="E1270" s="33">
        <v>0.29915999999999998</v>
      </c>
      <c r="F1270" s="32">
        <v>24</v>
      </c>
      <c r="G1270" s="33">
        <v>7.1798399999999998E-2</v>
      </c>
      <c r="H1270" s="34">
        <v>2.8923379950693801E-2</v>
      </c>
      <c r="I1270" s="34">
        <v>6.8665860485357302E-3</v>
      </c>
      <c r="J1270" s="35">
        <v>0</v>
      </c>
      <c r="K1270" s="35">
        <v>0</v>
      </c>
      <c r="L1270" s="34">
        <v>0</v>
      </c>
      <c r="M1270" s="34">
        <v>0</v>
      </c>
    </row>
    <row r="1271" spans="1:13" ht="15" customHeight="1" x14ac:dyDescent="0.25">
      <c r="A1271" s="31" t="s">
        <v>146</v>
      </c>
      <c r="B1271" s="31" t="s">
        <v>111</v>
      </c>
      <c r="C1271" s="31" t="s">
        <v>112</v>
      </c>
      <c r="D1271" s="10" t="s">
        <v>120</v>
      </c>
      <c r="E1271" s="33">
        <v>7.3999999999999996E-2</v>
      </c>
      <c r="F1271" s="32">
        <v>97</v>
      </c>
      <c r="G1271" s="33">
        <v>7.1779999999999997E-2</v>
      </c>
      <c r="H1271" s="34">
        <v>7.0778839577954004E-3</v>
      </c>
      <c r="I1271" s="34">
        <v>6.8648203007934897E-3</v>
      </c>
      <c r="J1271" s="35">
        <v>0</v>
      </c>
      <c r="K1271" s="35">
        <v>0</v>
      </c>
      <c r="L1271" s="34">
        <v>0</v>
      </c>
      <c r="M1271" s="34">
        <v>0</v>
      </c>
    </row>
    <row r="1272" spans="1:13" ht="15" customHeight="1" x14ac:dyDescent="0.25">
      <c r="A1272" s="31" t="s">
        <v>34</v>
      </c>
      <c r="B1272" s="31" t="s">
        <v>112</v>
      </c>
      <c r="C1272" s="31" t="s">
        <v>102</v>
      </c>
      <c r="D1272" s="10" t="s">
        <v>120</v>
      </c>
      <c r="E1272" s="33">
        <v>0.1464</v>
      </c>
      <c r="F1272" s="32">
        <v>49</v>
      </c>
      <c r="G1272" s="33">
        <v>7.1735999999999994E-2</v>
      </c>
      <c r="H1272" s="34">
        <v>1.4051213519785199E-2</v>
      </c>
      <c r="I1272" s="34">
        <v>6.8605978730964497E-3</v>
      </c>
      <c r="J1272" s="35">
        <v>5.7299999999999999E-3</v>
      </c>
      <c r="K1272" s="35">
        <v>2.8077000000000002E-3</v>
      </c>
      <c r="L1272" s="34">
        <v>-6.0353355503051098E-4</v>
      </c>
      <c r="M1272" s="34">
        <v>-2.9577696917759601E-4</v>
      </c>
    </row>
    <row r="1273" spans="1:13" ht="15" customHeight="1" x14ac:dyDescent="0.25">
      <c r="A1273" s="31" t="s">
        <v>100</v>
      </c>
      <c r="B1273" s="31" t="s">
        <v>111</v>
      </c>
      <c r="C1273" s="31" t="s">
        <v>112</v>
      </c>
      <c r="D1273" s="10" t="s">
        <v>120</v>
      </c>
      <c r="E1273" s="33">
        <v>7.3950000000000002E-2</v>
      </c>
      <c r="F1273" s="32">
        <v>97</v>
      </c>
      <c r="G1273" s="33">
        <v>7.1731500000000004E-2</v>
      </c>
      <c r="H1273" s="34">
        <v>7.07308473052115E-3</v>
      </c>
      <c r="I1273" s="34">
        <v>6.8601660348983603E-3</v>
      </c>
      <c r="J1273" s="35">
        <v>0</v>
      </c>
      <c r="K1273" s="35">
        <v>0</v>
      </c>
      <c r="L1273" s="34">
        <v>0</v>
      </c>
      <c r="M1273" s="34">
        <v>0</v>
      </c>
    </row>
    <row r="1274" spans="1:13" ht="15" customHeight="1" x14ac:dyDescent="0.25">
      <c r="A1274" s="31" t="s">
        <v>145</v>
      </c>
      <c r="B1274" s="31" t="s">
        <v>105</v>
      </c>
      <c r="C1274" s="31" t="s">
        <v>114</v>
      </c>
      <c r="D1274" s="10" t="s">
        <v>120</v>
      </c>
      <c r="E1274" s="33">
        <v>7.1629999999999999E-2</v>
      </c>
      <c r="F1274" s="32">
        <v>100</v>
      </c>
      <c r="G1274" s="33">
        <v>7.1629999999999999E-2</v>
      </c>
      <c r="H1274" s="34">
        <v>6.8504257336305897E-3</v>
      </c>
      <c r="I1274" s="34">
        <v>6.8504257336305897E-3</v>
      </c>
      <c r="J1274" s="35">
        <v>0</v>
      </c>
      <c r="K1274" s="35">
        <v>0</v>
      </c>
      <c r="L1274" s="34">
        <v>0</v>
      </c>
      <c r="M1274" s="34">
        <v>0</v>
      </c>
    </row>
    <row r="1275" spans="1:13" ht="15" customHeight="1" x14ac:dyDescent="0.25">
      <c r="A1275" s="31" t="s">
        <v>90</v>
      </c>
      <c r="B1275" s="31" t="s">
        <v>111</v>
      </c>
      <c r="C1275" s="31" t="s">
        <v>110</v>
      </c>
      <c r="D1275" s="10" t="s">
        <v>120</v>
      </c>
      <c r="E1275" s="33">
        <v>7.1590000000000001E-2</v>
      </c>
      <c r="F1275" s="32">
        <v>100</v>
      </c>
      <c r="G1275" s="33">
        <v>7.1590000000000001E-2</v>
      </c>
      <c r="H1275" s="34">
        <v>6.84658721714304E-3</v>
      </c>
      <c r="I1275" s="34">
        <v>6.84658721714304E-3</v>
      </c>
      <c r="J1275" s="35">
        <v>2.86E-2</v>
      </c>
      <c r="K1275" s="35">
        <v>2.86E-2</v>
      </c>
      <c r="L1275" s="34">
        <v>-3.0087752837136801E-3</v>
      </c>
      <c r="M1275" s="34">
        <v>-3.0087752837136801E-3</v>
      </c>
    </row>
    <row r="1276" spans="1:13" ht="15" customHeight="1" x14ac:dyDescent="0.25">
      <c r="A1276" s="31" t="s">
        <v>95</v>
      </c>
      <c r="B1276" s="31" t="s">
        <v>109</v>
      </c>
      <c r="C1276" s="31" t="s">
        <v>118</v>
      </c>
      <c r="D1276" s="10" t="s">
        <v>120</v>
      </c>
      <c r="E1276" s="33">
        <v>0.12556999999999999</v>
      </c>
      <c r="F1276" s="32">
        <v>57</v>
      </c>
      <c r="G1276" s="33">
        <v>7.1574899999999997E-2</v>
      </c>
      <c r="H1276" s="34">
        <v>1.2040003544341499E-2</v>
      </c>
      <c r="I1276" s="34">
        <v>6.8451381809739803E-3</v>
      </c>
      <c r="J1276" s="35">
        <v>0</v>
      </c>
      <c r="K1276" s="35">
        <v>0</v>
      </c>
      <c r="L1276" s="34">
        <v>0</v>
      </c>
      <c r="M1276" s="34">
        <v>0</v>
      </c>
    </row>
    <row r="1277" spans="1:13" ht="15" customHeight="1" x14ac:dyDescent="0.25">
      <c r="A1277" s="31" t="s">
        <v>130</v>
      </c>
      <c r="B1277" s="31" t="s">
        <v>111</v>
      </c>
      <c r="C1277" s="31" t="s">
        <v>110</v>
      </c>
      <c r="D1277" s="10" t="s">
        <v>120</v>
      </c>
      <c r="E1277" s="33">
        <v>7.3719999999999994E-2</v>
      </c>
      <c r="F1277" s="32">
        <v>97</v>
      </c>
      <c r="G1277" s="33">
        <v>7.15084E-2</v>
      </c>
      <c r="H1277" s="34">
        <v>7.0510085796315902E-3</v>
      </c>
      <c r="I1277" s="34">
        <v>6.8387566888854501E-3</v>
      </c>
      <c r="J1277" s="35">
        <v>3.7260000000000001E-2</v>
      </c>
      <c r="K1277" s="35">
        <v>3.6142199999999999E-2</v>
      </c>
      <c r="L1277" s="34">
        <v>-3.9180371979531297E-3</v>
      </c>
      <c r="M1277" s="34">
        <v>-3.8007197403472298E-3</v>
      </c>
    </row>
    <row r="1278" spans="1:13" ht="15" customHeight="1" x14ac:dyDescent="0.25">
      <c r="A1278" s="31" t="s">
        <v>97</v>
      </c>
      <c r="B1278" s="31" t="s">
        <v>109</v>
      </c>
      <c r="C1278" s="31" t="s">
        <v>171</v>
      </c>
      <c r="D1278" s="10" t="s">
        <v>120</v>
      </c>
      <c r="E1278" s="33">
        <v>7.6009999999999994E-2</v>
      </c>
      <c r="F1278" s="32">
        <v>94</v>
      </c>
      <c r="G1278" s="33">
        <v>7.1449399999999996E-2</v>
      </c>
      <c r="H1278" s="34">
        <v>7.2708318351877299E-3</v>
      </c>
      <c r="I1278" s="34">
        <v>6.8330949478112501E-3</v>
      </c>
      <c r="J1278" s="35">
        <v>0</v>
      </c>
      <c r="K1278" s="35">
        <v>0</v>
      </c>
      <c r="L1278" s="34">
        <v>0</v>
      </c>
      <c r="M1278" s="34">
        <v>0</v>
      </c>
    </row>
    <row r="1279" spans="1:13" ht="15" customHeight="1" x14ac:dyDescent="0.25">
      <c r="A1279" s="31" t="s">
        <v>126</v>
      </c>
      <c r="B1279" s="31" t="s">
        <v>103</v>
      </c>
      <c r="C1279" s="31" t="s">
        <v>180</v>
      </c>
      <c r="D1279" s="10" t="s">
        <v>120</v>
      </c>
      <c r="E1279" s="33">
        <v>7.1349999999999997E-2</v>
      </c>
      <c r="F1279" s="32">
        <v>100</v>
      </c>
      <c r="G1279" s="33">
        <v>7.1349999999999997E-2</v>
      </c>
      <c r="H1279" s="34">
        <v>6.8235564255292296E-3</v>
      </c>
      <c r="I1279" s="34">
        <v>6.8235564255292296E-3</v>
      </c>
      <c r="J1279" s="35">
        <v>0</v>
      </c>
      <c r="K1279" s="35">
        <v>0</v>
      </c>
      <c r="L1279" s="34">
        <v>0</v>
      </c>
      <c r="M1279" s="34">
        <v>0</v>
      </c>
    </row>
    <row r="1280" spans="1:13" ht="15" customHeight="1" x14ac:dyDescent="0.25">
      <c r="A1280" s="31" t="s">
        <v>145</v>
      </c>
      <c r="B1280" s="31" t="s">
        <v>109</v>
      </c>
      <c r="C1280" s="31" t="s">
        <v>103</v>
      </c>
      <c r="D1280" s="10" t="s">
        <v>120</v>
      </c>
      <c r="E1280" s="33">
        <v>0.64851000000000003</v>
      </c>
      <c r="F1280" s="32">
        <v>11</v>
      </c>
      <c r="G1280" s="33">
        <v>7.13361E-2</v>
      </c>
      <c r="H1280" s="34">
        <v>6.37597905867264E-2</v>
      </c>
      <c r="I1280" s="34">
        <v>6.8222225749874302E-3</v>
      </c>
      <c r="J1280" s="35">
        <v>0</v>
      </c>
      <c r="K1280" s="35">
        <v>0</v>
      </c>
      <c r="L1280" s="34">
        <v>0</v>
      </c>
      <c r="M1280" s="34">
        <v>0</v>
      </c>
    </row>
    <row r="1281" spans="1:13" ht="15" customHeight="1" x14ac:dyDescent="0.25">
      <c r="A1281" s="31" t="s">
        <v>126</v>
      </c>
      <c r="B1281" s="31" t="s">
        <v>112</v>
      </c>
      <c r="C1281" s="31" t="s">
        <v>106</v>
      </c>
      <c r="D1281" s="10" t="s">
        <v>120</v>
      </c>
      <c r="E1281" s="33">
        <v>0.10176</v>
      </c>
      <c r="F1281" s="32">
        <v>70</v>
      </c>
      <c r="G1281" s="33">
        <v>7.1232000000000004E-2</v>
      </c>
      <c r="H1281" s="34">
        <v>9.7459493308738009E-3</v>
      </c>
      <c r="I1281" s="34">
        <v>6.8122331461686302E-3</v>
      </c>
      <c r="J1281" s="35">
        <v>0</v>
      </c>
      <c r="K1281" s="35">
        <v>0</v>
      </c>
      <c r="L1281" s="34">
        <v>0</v>
      </c>
      <c r="M1281" s="34">
        <v>0</v>
      </c>
    </row>
    <row r="1282" spans="1:13" ht="15" customHeight="1" x14ac:dyDescent="0.25">
      <c r="A1282" s="31" t="s">
        <v>142</v>
      </c>
      <c r="B1282" s="31" t="s">
        <v>111</v>
      </c>
      <c r="C1282" s="31" t="s">
        <v>107</v>
      </c>
      <c r="D1282" s="10" t="s">
        <v>120</v>
      </c>
      <c r="E1282" s="33">
        <v>7.1079999999999893E-2</v>
      </c>
      <c r="F1282" s="32">
        <v>100</v>
      </c>
      <c r="G1282" s="33">
        <v>7.1079999999999893E-2</v>
      </c>
      <c r="H1282" s="34">
        <v>6.7976474146662601E-3</v>
      </c>
      <c r="I1282" s="34">
        <v>6.7976474146662601E-3</v>
      </c>
      <c r="J1282" s="35">
        <v>2.6960000000000001E-2</v>
      </c>
      <c r="K1282" s="35">
        <v>2.6960000000000001E-2</v>
      </c>
      <c r="L1282" s="34">
        <v>-2.8364890437156901E-3</v>
      </c>
      <c r="M1282" s="34">
        <v>-2.8364890437156901E-3</v>
      </c>
    </row>
    <row r="1283" spans="1:13" ht="15" customHeight="1" x14ac:dyDescent="0.25">
      <c r="A1283" s="31" t="s">
        <v>101</v>
      </c>
      <c r="B1283" s="31" t="s">
        <v>119</v>
      </c>
      <c r="C1283" s="31" t="s">
        <v>112</v>
      </c>
      <c r="D1283" s="10" t="s">
        <v>120</v>
      </c>
      <c r="E1283" s="33">
        <v>8.8819999999999996E-2</v>
      </c>
      <c r="F1283" s="32">
        <v>80</v>
      </c>
      <c r="G1283" s="33">
        <v>7.1055999999999994E-2</v>
      </c>
      <c r="H1283" s="34">
        <v>8.5013834189833198E-3</v>
      </c>
      <c r="I1283" s="34">
        <v>6.7953444237449602E-3</v>
      </c>
      <c r="J1283" s="35">
        <v>0</v>
      </c>
      <c r="K1283" s="35">
        <v>0</v>
      </c>
      <c r="L1283" s="34">
        <v>0</v>
      </c>
      <c r="M1283" s="34">
        <v>0</v>
      </c>
    </row>
    <row r="1284" spans="1:13" ht="15" customHeight="1" x14ac:dyDescent="0.25">
      <c r="A1284" s="31" t="s">
        <v>96</v>
      </c>
      <c r="B1284" s="31" t="s">
        <v>112</v>
      </c>
      <c r="C1284" s="31" t="s">
        <v>111</v>
      </c>
      <c r="D1284" s="10" t="s">
        <v>120</v>
      </c>
      <c r="E1284" s="33">
        <v>8.3589999999999998E-2</v>
      </c>
      <c r="F1284" s="32">
        <v>85</v>
      </c>
      <c r="G1284" s="33">
        <v>7.1051500000000004E-2</v>
      </c>
      <c r="H1284" s="34">
        <v>7.9987987476277597E-3</v>
      </c>
      <c r="I1284" s="34">
        <v>6.7949126135338203E-3</v>
      </c>
      <c r="J1284" s="35">
        <v>0</v>
      </c>
      <c r="K1284" s="35">
        <v>0</v>
      </c>
      <c r="L1284" s="34">
        <v>0</v>
      </c>
      <c r="M1284" s="34">
        <v>0</v>
      </c>
    </row>
    <row r="1285" spans="1:13" ht="15" customHeight="1" x14ac:dyDescent="0.25">
      <c r="A1285" s="31" t="s">
        <v>48</v>
      </c>
      <c r="B1285" s="31" t="s">
        <v>113</v>
      </c>
      <c r="C1285" s="31" t="s">
        <v>114</v>
      </c>
      <c r="D1285" s="10" t="s">
        <v>120</v>
      </c>
      <c r="E1285" s="33">
        <v>7.102E-2</v>
      </c>
      <c r="F1285" s="32">
        <v>100</v>
      </c>
      <c r="G1285" s="33">
        <v>7.102E-2</v>
      </c>
      <c r="H1285" s="34">
        <v>6.7918899472405496E-3</v>
      </c>
      <c r="I1285" s="34">
        <v>6.7918899472405496E-3</v>
      </c>
      <c r="J1285" s="35">
        <v>7.7499999999999999E-2</v>
      </c>
      <c r="K1285" s="35">
        <v>7.7499999999999999E-2</v>
      </c>
      <c r="L1285" s="34">
        <v>-8.1321933113052101E-3</v>
      </c>
      <c r="M1285" s="34">
        <v>-8.1321933113052101E-3</v>
      </c>
    </row>
    <row r="1286" spans="1:13" ht="15" customHeight="1" x14ac:dyDescent="0.25">
      <c r="A1286" s="31" t="s">
        <v>134</v>
      </c>
      <c r="B1286" s="31" t="s">
        <v>106</v>
      </c>
      <c r="C1286" s="31" t="s">
        <v>174</v>
      </c>
      <c r="D1286" s="10" t="s">
        <v>120</v>
      </c>
      <c r="E1286" s="33">
        <v>8.1610000000000002E-2</v>
      </c>
      <c r="F1286" s="32">
        <v>87</v>
      </c>
      <c r="G1286" s="33">
        <v>7.10007E-2</v>
      </c>
      <c r="H1286" s="34">
        <v>7.80859305287839E-3</v>
      </c>
      <c r="I1286" s="34">
        <v>6.7900379688841097E-3</v>
      </c>
      <c r="J1286" s="35">
        <v>0</v>
      </c>
      <c r="K1286" s="35">
        <v>0</v>
      </c>
      <c r="L1286" s="34">
        <v>0</v>
      </c>
      <c r="M1286" s="34">
        <v>0</v>
      </c>
    </row>
    <row r="1287" spans="1:13" ht="15" customHeight="1" x14ac:dyDescent="0.25">
      <c r="A1287" s="31" t="s">
        <v>162</v>
      </c>
      <c r="B1287" s="31" t="s">
        <v>106</v>
      </c>
      <c r="C1287" s="31" t="s">
        <v>114</v>
      </c>
      <c r="D1287" s="10" t="s">
        <v>120</v>
      </c>
      <c r="E1287" s="33">
        <v>7.0989999999999998E-2</v>
      </c>
      <c r="F1287" s="32">
        <v>100</v>
      </c>
      <c r="G1287" s="33">
        <v>7.0989999999999998E-2</v>
      </c>
      <c r="H1287" s="34">
        <v>6.7890112258743801E-3</v>
      </c>
      <c r="I1287" s="34">
        <v>6.7890112258743801E-3</v>
      </c>
      <c r="J1287" s="35">
        <v>0</v>
      </c>
      <c r="K1287" s="35">
        <v>0</v>
      </c>
      <c r="L1287" s="34">
        <v>0</v>
      </c>
      <c r="M1287" s="34">
        <v>0</v>
      </c>
    </row>
    <row r="1288" spans="1:13" ht="15" customHeight="1" x14ac:dyDescent="0.25">
      <c r="A1288" s="31" t="s">
        <v>132</v>
      </c>
      <c r="B1288" s="31" t="s">
        <v>114</v>
      </c>
      <c r="C1288" s="31" t="s">
        <v>112</v>
      </c>
      <c r="D1288" s="10" t="s">
        <v>120</v>
      </c>
      <c r="E1288" s="33">
        <v>7.3069999999999996E-2</v>
      </c>
      <c r="F1288" s="32">
        <v>97</v>
      </c>
      <c r="G1288" s="33">
        <v>7.0877899999999994E-2</v>
      </c>
      <c r="H1288" s="34">
        <v>6.9886220738690696E-3</v>
      </c>
      <c r="I1288" s="34">
        <v>6.7782544765457803E-3</v>
      </c>
      <c r="J1288" s="35">
        <v>0.11019</v>
      </c>
      <c r="K1288" s="35">
        <v>0.1068843</v>
      </c>
      <c r="L1288" s="34">
        <v>-1.1542542986601199E-2</v>
      </c>
      <c r="M1288" s="34">
        <v>-1.11982129253279E-2</v>
      </c>
    </row>
    <row r="1289" spans="1:13" ht="15" customHeight="1" x14ac:dyDescent="0.25">
      <c r="A1289" s="31" t="s">
        <v>127</v>
      </c>
      <c r="B1289" s="31" t="s">
        <v>111</v>
      </c>
      <c r="C1289" s="31" t="s">
        <v>173</v>
      </c>
      <c r="D1289" s="10" t="s">
        <v>120</v>
      </c>
      <c r="E1289" s="33">
        <v>7.0779999999999996E-2</v>
      </c>
      <c r="F1289" s="32">
        <v>100</v>
      </c>
      <c r="G1289" s="33">
        <v>7.0779999999999996E-2</v>
      </c>
      <c r="H1289" s="34">
        <v>6.7688604067819196E-3</v>
      </c>
      <c r="I1289" s="34">
        <v>6.7688604067819196E-3</v>
      </c>
      <c r="J1289" s="35">
        <v>0</v>
      </c>
      <c r="K1289" s="35">
        <v>0</v>
      </c>
      <c r="L1289" s="34">
        <v>0</v>
      </c>
      <c r="M1289" s="34">
        <v>0</v>
      </c>
    </row>
    <row r="1290" spans="1:13" ht="15" customHeight="1" x14ac:dyDescent="0.25">
      <c r="A1290" s="31" t="s">
        <v>157</v>
      </c>
      <c r="B1290" s="31" t="s">
        <v>108</v>
      </c>
      <c r="C1290" s="31" t="s">
        <v>175</v>
      </c>
      <c r="D1290" s="10" t="s">
        <v>120</v>
      </c>
      <c r="E1290" s="33">
        <v>7.0720000000000005E-2</v>
      </c>
      <c r="F1290" s="32">
        <v>100</v>
      </c>
      <c r="G1290" s="33">
        <v>7.0720000000000005E-2</v>
      </c>
      <c r="H1290" s="34">
        <v>6.7631031039774303E-3</v>
      </c>
      <c r="I1290" s="34">
        <v>6.7631031039774303E-3</v>
      </c>
      <c r="J1290" s="35">
        <v>0</v>
      </c>
      <c r="K1290" s="35">
        <v>0</v>
      </c>
      <c r="L1290" s="34">
        <v>0</v>
      </c>
      <c r="M1290" s="34">
        <v>0</v>
      </c>
    </row>
    <row r="1291" spans="1:13" ht="15" customHeight="1" x14ac:dyDescent="0.25">
      <c r="A1291" s="31" t="s">
        <v>130</v>
      </c>
      <c r="B1291" s="31" t="s">
        <v>104</v>
      </c>
      <c r="C1291" s="31" t="s">
        <v>112</v>
      </c>
      <c r="D1291" s="10" t="s">
        <v>120</v>
      </c>
      <c r="E1291" s="33">
        <v>7.7710000000000001E-2</v>
      </c>
      <c r="F1291" s="32">
        <v>91</v>
      </c>
      <c r="G1291" s="33">
        <v>7.0716100000000004E-2</v>
      </c>
      <c r="H1291" s="34">
        <v>7.4340504367254E-3</v>
      </c>
      <c r="I1291" s="34">
        <v>6.76272888043483E-3</v>
      </c>
      <c r="J1291" s="35">
        <v>0</v>
      </c>
      <c r="K1291" s="35">
        <v>0</v>
      </c>
      <c r="L1291" s="34">
        <v>0</v>
      </c>
      <c r="M1291" s="34">
        <v>0</v>
      </c>
    </row>
    <row r="1292" spans="1:13" ht="15" customHeight="1" x14ac:dyDescent="0.25">
      <c r="A1292" s="31" t="s">
        <v>91</v>
      </c>
      <c r="B1292" s="31" t="s">
        <v>113</v>
      </c>
      <c r="C1292" s="31" t="s">
        <v>104</v>
      </c>
      <c r="D1292" s="10" t="s">
        <v>120</v>
      </c>
      <c r="E1292" s="33">
        <v>7.1429999999999993E-2</v>
      </c>
      <c r="F1292" s="32">
        <v>99</v>
      </c>
      <c r="G1292" s="33">
        <v>7.0715699999999895E-2</v>
      </c>
      <c r="H1292" s="34">
        <v>6.8312332975322097E-3</v>
      </c>
      <c r="I1292" s="34">
        <v>6.76269049854072E-3</v>
      </c>
      <c r="J1292" s="35">
        <v>5.5700000000000003E-3</v>
      </c>
      <c r="K1292" s="35">
        <v>5.5142999999999998E-3</v>
      </c>
      <c r="L1292" s="34">
        <v>-5.8668590469657101E-4</v>
      </c>
      <c r="M1292" s="34">
        <v>-5.8082074977794298E-4</v>
      </c>
    </row>
    <row r="1293" spans="1:13" ht="15" customHeight="1" x14ac:dyDescent="0.25">
      <c r="A1293" s="31" t="s">
        <v>141</v>
      </c>
      <c r="B1293" s="31" t="s">
        <v>107</v>
      </c>
      <c r="C1293" s="31" t="s">
        <v>103</v>
      </c>
      <c r="D1293" s="10" t="s">
        <v>120</v>
      </c>
      <c r="E1293" s="33">
        <v>7.1419999999999997E-2</v>
      </c>
      <c r="F1293" s="32">
        <v>99</v>
      </c>
      <c r="G1293" s="33">
        <v>7.0705799999999999E-2</v>
      </c>
      <c r="H1293" s="34">
        <v>6.8302736853307301E-3</v>
      </c>
      <c r="I1293" s="34">
        <v>6.7617405471318498E-3</v>
      </c>
      <c r="J1293" s="35">
        <v>9.2450000000000004E-2</v>
      </c>
      <c r="K1293" s="35">
        <v>9.1525499999999996E-2</v>
      </c>
      <c r="L1293" s="34">
        <v>-9.6932938812682706E-3</v>
      </c>
      <c r="M1293" s="34">
        <v>-9.5968275694433506E-3</v>
      </c>
    </row>
    <row r="1294" spans="1:13" ht="15" customHeight="1" x14ac:dyDescent="0.25">
      <c r="A1294" s="31" t="s">
        <v>152</v>
      </c>
      <c r="B1294" s="31" t="s">
        <v>110</v>
      </c>
      <c r="C1294" s="31" t="s">
        <v>117</v>
      </c>
      <c r="D1294" s="10" t="s">
        <v>120</v>
      </c>
      <c r="E1294" s="33">
        <v>7.4999999999999997E-2</v>
      </c>
      <c r="F1294" s="32">
        <v>94</v>
      </c>
      <c r="G1294" s="33">
        <v>7.0499999999999993E-2</v>
      </c>
      <c r="H1294" s="34">
        <v>7.1738733063009203E-3</v>
      </c>
      <c r="I1294" s="34">
        <v>6.7419932753731704E-3</v>
      </c>
      <c r="J1294" s="35">
        <v>0</v>
      </c>
      <c r="K1294" s="35">
        <v>0</v>
      </c>
      <c r="L1294" s="34">
        <v>0</v>
      </c>
      <c r="M1294" s="34">
        <v>0</v>
      </c>
    </row>
    <row r="1295" spans="1:13" ht="15" customHeight="1" x14ac:dyDescent="0.25">
      <c r="A1295" s="31" t="s">
        <v>126</v>
      </c>
      <c r="B1295" s="31" t="s">
        <v>112</v>
      </c>
      <c r="C1295" s="31" t="s">
        <v>102</v>
      </c>
      <c r="D1295" s="10" t="s">
        <v>120</v>
      </c>
      <c r="E1295" s="33">
        <v>0.11728</v>
      </c>
      <c r="F1295" s="32">
        <v>60</v>
      </c>
      <c r="G1295" s="33">
        <v>7.0368E-2</v>
      </c>
      <c r="H1295" s="34">
        <v>1.12406849103798E-2</v>
      </c>
      <c r="I1295" s="34">
        <v>6.7293275906743499E-3</v>
      </c>
      <c r="J1295" s="35">
        <v>0</v>
      </c>
      <c r="K1295" s="35">
        <v>0</v>
      </c>
      <c r="L1295" s="34">
        <v>0</v>
      </c>
      <c r="M1295" s="34">
        <v>0</v>
      </c>
    </row>
    <row r="1296" spans="1:13" ht="15" customHeight="1" x14ac:dyDescent="0.25">
      <c r="A1296" s="31" t="s">
        <v>92</v>
      </c>
      <c r="B1296" s="31" t="s">
        <v>103</v>
      </c>
      <c r="C1296" s="31" t="s">
        <v>181</v>
      </c>
      <c r="D1296" s="10" t="s">
        <v>120</v>
      </c>
      <c r="E1296" s="33">
        <v>7.1010000000000004E-2</v>
      </c>
      <c r="F1296" s="32">
        <v>99</v>
      </c>
      <c r="G1296" s="33">
        <v>7.0299899999999999E-2</v>
      </c>
      <c r="H1296" s="34">
        <v>6.7909303725373002E-3</v>
      </c>
      <c r="I1296" s="34">
        <v>6.7227933111053597E-3</v>
      </c>
      <c r="J1296" s="35">
        <v>0</v>
      </c>
      <c r="K1296" s="35">
        <v>0</v>
      </c>
      <c r="L1296" s="34">
        <v>0</v>
      </c>
      <c r="M1296" s="34">
        <v>0</v>
      </c>
    </row>
    <row r="1297" spans="1:13" ht="15" customHeight="1" x14ac:dyDescent="0.25">
      <c r="A1297" s="31" t="s">
        <v>156</v>
      </c>
      <c r="B1297" s="31" t="s">
        <v>112</v>
      </c>
      <c r="C1297" s="31" t="s">
        <v>117</v>
      </c>
      <c r="D1297" s="10" t="s">
        <v>120</v>
      </c>
      <c r="E1297" s="33">
        <v>0.15942999999999999</v>
      </c>
      <c r="F1297" s="32">
        <v>44</v>
      </c>
      <c r="G1297" s="33">
        <v>7.0149199999999995E-2</v>
      </c>
      <c r="H1297" s="34">
        <v>1.5311337554074499E-2</v>
      </c>
      <c r="I1297" s="34">
        <v>6.7083336097317698E-3</v>
      </c>
      <c r="J1297" s="35">
        <v>0</v>
      </c>
      <c r="K1297" s="35">
        <v>0</v>
      </c>
      <c r="L1297" s="34">
        <v>0</v>
      </c>
      <c r="M1297" s="34">
        <v>0</v>
      </c>
    </row>
    <row r="1298" spans="1:13" ht="15" customHeight="1" x14ac:dyDescent="0.25">
      <c r="A1298" s="31" t="s">
        <v>163</v>
      </c>
      <c r="B1298" s="31" t="s">
        <v>111</v>
      </c>
      <c r="C1298" s="31" t="s">
        <v>107</v>
      </c>
      <c r="D1298" s="10" t="s">
        <v>120</v>
      </c>
      <c r="E1298" s="33">
        <v>7.0120000000000002E-2</v>
      </c>
      <c r="F1298" s="32">
        <v>100</v>
      </c>
      <c r="G1298" s="33">
        <v>7.0120000000000002E-2</v>
      </c>
      <c r="H1298" s="34">
        <v>6.7055318867037502E-3</v>
      </c>
      <c r="I1298" s="34">
        <v>6.7055318867037502E-3</v>
      </c>
      <c r="J1298" s="35">
        <v>6.2839999999999993E-2</v>
      </c>
      <c r="K1298" s="35">
        <v>6.2839999999999993E-2</v>
      </c>
      <c r="L1298" s="34">
        <v>-6.59898523646529E-3</v>
      </c>
      <c r="M1298" s="34">
        <v>-6.59898523646529E-3</v>
      </c>
    </row>
    <row r="1299" spans="1:13" ht="15" customHeight="1" x14ac:dyDescent="0.25">
      <c r="A1299" s="31" t="s">
        <v>48</v>
      </c>
      <c r="B1299" s="31" t="s">
        <v>102</v>
      </c>
      <c r="C1299" s="31" t="s">
        <v>107</v>
      </c>
      <c r="D1299" s="10" t="s">
        <v>120</v>
      </c>
      <c r="E1299" s="33">
        <v>7.0029999999999995E-2</v>
      </c>
      <c r="F1299" s="32">
        <v>100</v>
      </c>
      <c r="G1299" s="33">
        <v>7.0029999999999995E-2</v>
      </c>
      <c r="H1299" s="34">
        <v>6.6968964880678101E-3</v>
      </c>
      <c r="I1299" s="34">
        <v>6.6968964880678101E-3</v>
      </c>
      <c r="J1299" s="35">
        <v>9.5939999999999998E-2</v>
      </c>
      <c r="K1299" s="35">
        <v>9.5939999999999998E-2</v>
      </c>
      <c r="L1299" s="34">
        <v>-1.0057370836129301E-2</v>
      </c>
      <c r="M1299" s="34">
        <v>-1.0057370836129301E-2</v>
      </c>
    </row>
    <row r="1300" spans="1:13" ht="15" customHeight="1" x14ac:dyDescent="0.25">
      <c r="A1300" s="31" t="s">
        <v>138</v>
      </c>
      <c r="B1300" s="31" t="s">
        <v>110</v>
      </c>
      <c r="C1300" s="31" t="s">
        <v>116</v>
      </c>
      <c r="D1300" s="10" t="s">
        <v>120</v>
      </c>
      <c r="E1300" s="33">
        <v>7.0690000000000003E-2</v>
      </c>
      <c r="F1300" s="32">
        <v>99</v>
      </c>
      <c r="G1300" s="33">
        <v>6.9983100000000006E-2</v>
      </c>
      <c r="H1300" s="34">
        <v>6.7602244649216303E-3</v>
      </c>
      <c r="I1300" s="34">
        <v>6.6923965152476603E-3</v>
      </c>
      <c r="J1300" s="35">
        <v>8.43E-3</v>
      </c>
      <c r="K1300" s="35">
        <v>8.3456999999999993E-3</v>
      </c>
      <c r="L1300" s="34">
        <v>-8.8779482376821696E-4</v>
      </c>
      <c r="M1300" s="34">
        <v>-8.7892077818640902E-4</v>
      </c>
    </row>
    <row r="1301" spans="1:13" ht="15" customHeight="1" x14ac:dyDescent="0.25">
      <c r="A1301" s="31" t="s">
        <v>125</v>
      </c>
      <c r="B1301" s="31" t="s">
        <v>118</v>
      </c>
      <c r="C1301" s="31" t="s">
        <v>117</v>
      </c>
      <c r="D1301" s="10" t="s">
        <v>120</v>
      </c>
      <c r="E1301" s="33">
        <v>6.9980000000000001E-2</v>
      </c>
      <c r="F1301" s="32">
        <v>100</v>
      </c>
      <c r="G1301" s="33">
        <v>6.9980000000000001E-2</v>
      </c>
      <c r="H1301" s="34">
        <v>6.6920990763883401E-3</v>
      </c>
      <c r="I1301" s="34">
        <v>6.6920990763883401E-3</v>
      </c>
      <c r="J1301" s="35">
        <v>6.7100000000000007E-2</v>
      </c>
      <c r="K1301" s="35">
        <v>6.7100000000000007E-2</v>
      </c>
      <c r="L1301" s="34">
        <v>-7.0447591252487101E-3</v>
      </c>
      <c r="M1301" s="34">
        <v>-7.0447591252487101E-3</v>
      </c>
    </row>
    <row r="1302" spans="1:13" ht="15" customHeight="1" x14ac:dyDescent="0.25">
      <c r="A1302" s="31" t="s">
        <v>97</v>
      </c>
      <c r="B1302" s="31" t="s">
        <v>106</v>
      </c>
      <c r="C1302" s="31" t="s">
        <v>171</v>
      </c>
      <c r="D1302" s="10" t="s">
        <v>120</v>
      </c>
      <c r="E1302" s="33">
        <v>7.7530000000000002E-2</v>
      </c>
      <c r="F1302" s="32">
        <v>90</v>
      </c>
      <c r="G1302" s="33">
        <v>6.9777000000000006E-2</v>
      </c>
      <c r="H1302" s="34">
        <v>7.4167672152918298E-3</v>
      </c>
      <c r="I1302" s="34">
        <v>6.6726218198025402E-3</v>
      </c>
      <c r="J1302" s="35">
        <v>0</v>
      </c>
      <c r="K1302" s="35">
        <v>0</v>
      </c>
      <c r="L1302" s="34">
        <v>0</v>
      </c>
      <c r="M1302" s="34">
        <v>0</v>
      </c>
    </row>
    <row r="1303" spans="1:13" ht="15" customHeight="1" x14ac:dyDescent="0.25">
      <c r="A1303" s="31" t="s">
        <v>146</v>
      </c>
      <c r="B1303" s="31" t="s">
        <v>113</v>
      </c>
      <c r="C1303" s="31" t="s">
        <v>116</v>
      </c>
      <c r="D1303" s="10" t="s">
        <v>120</v>
      </c>
      <c r="E1303" s="33">
        <v>8.0159999999999995E-2</v>
      </c>
      <c r="F1303" s="32">
        <v>87</v>
      </c>
      <c r="G1303" s="33">
        <v>6.9739200000000001E-2</v>
      </c>
      <c r="H1303" s="34">
        <v>7.6693237701832501E-3</v>
      </c>
      <c r="I1303" s="34">
        <v>6.66899506191898E-3</v>
      </c>
      <c r="J1303" s="35">
        <v>0</v>
      </c>
      <c r="K1303" s="35">
        <v>0</v>
      </c>
      <c r="L1303" s="34">
        <v>0</v>
      </c>
      <c r="M1303" s="34">
        <v>0</v>
      </c>
    </row>
    <row r="1304" spans="1:13" ht="15" customHeight="1" x14ac:dyDescent="0.25">
      <c r="A1304" s="31" t="s">
        <v>137</v>
      </c>
      <c r="B1304" s="31" t="s">
        <v>107</v>
      </c>
      <c r="C1304" s="31" t="s">
        <v>110</v>
      </c>
      <c r="D1304" s="10" t="s">
        <v>120</v>
      </c>
      <c r="E1304" s="33">
        <v>7.4120000000000005E-2</v>
      </c>
      <c r="F1304" s="32">
        <v>94</v>
      </c>
      <c r="G1304" s="33">
        <v>6.9672799999999993E-2</v>
      </c>
      <c r="H1304" s="34">
        <v>7.0894021965672797E-3</v>
      </c>
      <c r="I1304" s="34">
        <v>6.6626242807639102E-3</v>
      </c>
      <c r="J1304" s="35">
        <v>0</v>
      </c>
      <c r="K1304" s="35">
        <v>0</v>
      </c>
      <c r="L1304" s="34">
        <v>0</v>
      </c>
      <c r="M1304" s="34">
        <v>0</v>
      </c>
    </row>
    <row r="1305" spans="1:13" ht="15" customHeight="1" x14ac:dyDescent="0.25">
      <c r="A1305" s="31" t="s">
        <v>90</v>
      </c>
      <c r="B1305" s="31" t="s">
        <v>109</v>
      </c>
      <c r="C1305" s="31" t="s">
        <v>114</v>
      </c>
      <c r="D1305" s="10" t="s">
        <v>120</v>
      </c>
      <c r="E1305" s="33">
        <v>6.9639999999999994E-2</v>
      </c>
      <c r="F1305" s="32">
        <v>100</v>
      </c>
      <c r="G1305" s="33">
        <v>6.9639999999999994E-2</v>
      </c>
      <c r="H1305" s="34">
        <v>6.6594772832633204E-3</v>
      </c>
      <c r="I1305" s="34">
        <v>6.6594772832633204E-3</v>
      </c>
      <c r="J1305" s="35">
        <v>3.746E-2</v>
      </c>
      <c r="K1305" s="35">
        <v>3.746E-2</v>
      </c>
      <c r="L1305" s="34">
        <v>-3.9390265186553999E-3</v>
      </c>
      <c r="M1305" s="34">
        <v>-3.9390265186553999E-3</v>
      </c>
    </row>
    <row r="1306" spans="1:13" ht="15" customHeight="1" x14ac:dyDescent="0.25">
      <c r="A1306" s="31" t="s">
        <v>129</v>
      </c>
      <c r="B1306" s="31" t="s">
        <v>119</v>
      </c>
      <c r="C1306" s="31" t="s">
        <v>112</v>
      </c>
      <c r="D1306" s="10" t="s">
        <v>120</v>
      </c>
      <c r="E1306" s="33">
        <v>8.8120000000000004E-2</v>
      </c>
      <c r="F1306" s="32">
        <v>79</v>
      </c>
      <c r="G1306" s="33">
        <v>6.9614800000000004E-2</v>
      </c>
      <c r="H1306" s="34">
        <v>8.4341013497108899E-3</v>
      </c>
      <c r="I1306" s="34">
        <v>6.6570594747929999E-3</v>
      </c>
      <c r="J1306" s="35">
        <v>0</v>
      </c>
      <c r="K1306" s="35">
        <v>0</v>
      </c>
      <c r="L1306" s="34">
        <v>0</v>
      </c>
      <c r="M1306" s="34">
        <v>0</v>
      </c>
    </row>
    <row r="1307" spans="1:13" ht="15" customHeight="1" x14ac:dyDescent="0.25">
      <c r="A1307" s="31" t="s">
        <v>153</v>
      </c>
      <c r="B1307" s="31" t="s">
        <v>109</v>
      </c>
      <c r="C1307" s="31" t="s">
        <v>171</v>
      </c>
      <c r="D1307" s="10" t="s">
        <v>120</v>
      </c>
      <c r="E1307" s="33">
        <v>6.9610000000000005E-2</v>
      </c>
      <c r="F1307" s="32">
        <v>100</v>
      </c>
      <c r="G1307" s="33">
        <v>6.9610000000000005E-2</v>
      </c>
      <c r="H1307" s="34">
        <v>6.6565989405047397E-3</v>
      </c>
      <c r="I1307" s="34">
        <v>6.6565989405047397E-3</v>
      </c>
      <c r="J1307" s="35">
        <v>0</v>
      </c>
      <c r="K1307" s="35">
        <v>0</v>
      </c>
      <c r="L1307" s="34">
        <v>0</v>
      </c>
      <c r="M1307" s="34">
        <v>0</v>
      </c>
    </row>
    <row r="1308" spans="1:13" ht="15" customHeight="1" x14ac:dyDescent="0.25">
      <c r="A1308" s="31" t="s">
        <v>127</v>
      </c>
      <c r="B1308" s="31" t="s">
        <v>113</v>
      </c>
      <c r="C1308" s="31" t="s">
        <v>175</v>
      </c>
      <c r="D1308" s="10" t="s">
        <v>120</v>
      </c>
      <c r="E1308" s="33">
        <v>7.3270000000000002E-2</v>
      </c>
      <c r="F1308" s="32">
        <v>95</v>
      </c>
      <c r="G1308" s="33">
        <v>6.9606500000000002E-2</v>
      </c>
      <c r="H1308" s="34">
        <v>7.0078175101466701E-3</v>
      </c>
      <c r="I1308" s="34">
        <v>6.6562631343858297E-3</v>
      </c>
      <c r="J1308" s="35">
        <v>0</v>
      </c>
      <c r="K1308" s="35">
        <v>0</v>
      </c>
      <c r="L1308" s="34">
        <v>0</v>
      </c>
      <c r="M1308" s="34">
        <v>0</v>
      </c>
    </row>
    <row r="1309" spans="1:13" ht="15" customHeight="1" x14ac:dyDescent="0.25">
      <c r="A1309" s="31" t="s">
        <v>125</v>
      </c>
      <c r="B1309" s="31" t="s">
        <v>108</v>
      </c>
      <c r="C1309" s="31" t="s">
        <v>107</v>
      </c>
      <c r="D1309" s="10" t="s">
        <v>120</v>
      </c>
      <c r="E1309" s="33">
        <v>6.9579999999999906E-2</v>
      </c>
      <c r="F1309" s="32">
        <v>100</v>
      </c>
      <c r="G1309" s="33">
        <v>6.9579999999999906E-2</v>
      </c>
      <c r="H1309" s="34">
        <v>6.6537206059764601E-3</v>
      </c>
      <c r="I1309" s="34">
        <v>6.6537206059764601E-3</v>
      </c>
      <c r="J1309" s="35">
        <v>2.1659999999999999E-2</v>
      </c>
      <c r="K1309" s="35">
        <v>2.1659999999999999E-2</v>
      </c>
      <c r="L1309" s="34">
        <v>-2.2795067386799299E-3</v>
      </c>
      <c r="M1309" s="34">
        <v>-2.2795067386799299E-3</v>
      </c>
    </row>
    <row r="1310" spans="1:13" ht="15" customHeight="1" x14ac:dyDescent="0.25">
      <c r="A1310" s="31" t="s">
        <v>154</v>
      </c>
      <c r="B1310" s="31" t="s">
        <v>109</v>
      </c>
      <c r="C1310" s="31" t="s">
        <v>118</v>
      </c>
      <c r="D1310" s="10" t="s">
        <v>120</v>
      </c>
      <c r="E1310" s="33">
        <v>0.10226</v>
      </c>
      <c r="F1310" s="32">
        <v>68</v>
      </c>
      <c r="G1310" s="33">
        <v>6.9536799999999996E-2</v>
      </c>
      <c r="H1310" s="34">
        <v>9.7940700114560394E-3</v>
      </c>
      <c r="I1310" s="34">
        <v>6.6495758187141698E-3</v>
      </c>
      <c r="J1310" s="35">
        <v>0</v>
      </c>
      <c r="K1310" s="35">
        <v>0</v>
      </c>
      <c r="L1310" s="34">
        <v>0</v>
      </c>
      <c r="M1310" s="34">
        <v>0</v>
      </c>
    </row>
    <row r="1311" spans="1:13" ht="15" customHeight="1" x14ac:dyDescent="0.25">
      <c r="A1311" s="31" t="s">
        <v>123</v>
      </c>
      <c r="B1311" s="31" t="s">
        <v>110</v>
      </c>
      <c r="C1311" s="31" t="s">
        <v>111</v>
      </c>
      <c r="D1311" s="10" t="s">
        <v>120</v>
      </c>
      <c r="E1311" s="33">
        <v>6.9489999999999996E-2</v>
      </c>
      <c r="F1311" s="32">
        <v>100</v>
      </c>
      <c r="G1311" s="33">
        <v>6.9489999999999996E-2</v>
      </c>
      <c r="H1311" s="34">
        <v>6.6450856517714599E-3</v>
      </c>
      <c r="I1311" s="34">
        <v>6.6450856517714599E-3</v>
      </c>
      <c r="J1311" s="35">
        <v>8.7729999999999905E-2</v>
      </c>
      <c r="K1311" s="35">
        <v>8.7730000000000002E-2</v>
      </c>
      <c r="L1311" s="34">
        <v>-9.2006902621082302E-3</v>
      </c>
      <c r="M1311" s="34">
        <v>-9.2006902621082302E-3</v>
      </c>
    </row>
    <row r="1312" spans="1:13" ht="15" customHeight="1" x14ac:dyDescent="0.25">
      <c r="A1312" s="31" t="s">
        <v>133</v>
      </c>
      <c r="B1312" s="31" t="s">
        <v>110</v>
      </c>
      <c r="C1312" s="31" t="s">
        <v>116</v>
      </c>
      <c r="D1312" s="10" t="s">
        <v>120</v>
      </c>
      <c r="E1312" s="33">
        <v>0.17813999999999999</v>
      </c>
      <c r="F1312" s="32">
        <v>39</v>
      </c>
      <c r="G1312" s="33">
        <v>6.9474599999999997E-2</v>
      </c>
      <c r="H1312" s="34">
        <v>1.7123510315399701E-2</v>
      </c>
      <c r="I1312" s="34">
        <v>6.6436081225844596E-3</v>
      </c>
      <c r="J1312" s="35">
        <v>3.9899999999999996E-3</v>
      </c>
      <c r="K1312" s="35">
        <v>1.5560999999999999E-3</v>
      </c>
      <c r="L1312" s="34">
        <v>-4.20300106628079E-4</v>
      </c>
      <c r="M1312" s="34">
        <v>-1.6393805910275199E-4</v>
      </c>
    </row>
    <row r="1313" spans="1:13" ht="15" customHeight="1" x14ac:dyDescent="0.25">
      <c r="A1313" s="31" t="s">
        <v>146</v>
      </c>
      <c r="B1313" s="31" t="s">
        <v>114</v>
      </c>
      <c r="C1313" s="31" t="s">
        <v>112</v>
      </c>
      <c r="D1313" s="10" t="s">
        <v>120</v>
      </c>
      <c r="E1313" s="33">
        <v>7.1599999999999997E-2</v>
      </c>
      <c r="F1313" s="32">
        <v>97</v>
      </c>
      <c r="G1313" s="33">
        <v>6.9452E-2</v>
      </c>
      <c r="H1313" s="34">
        <v>6.8475468448931896E-3</v>
      </c>
      <c r="I1313" s="34">
        <v>6.6414398044574103E-3</v>
      </c>
      <c r="J1313" s="35">
        <v>6.4629999999999896E-2</v>
      </c>
      <c r="K1313" s="35">
        <v>6.26911E-2</v>
      </c>
      <c r="L1313" s="34">
        <v>-6.7863183561100897E-3</v>
      </c>
      <c r="M1313" s="34">
        <v>-6.5834004595091101E-3</v>
      </c>
    </row>
    <row r="1314" spans="1:13" ht="15" customHeight="1" x14ac:dyDescent="0.25">
      <c r="A1314" s="31" t="s">
        <v>152</v>
      </c>
      <c r="B1314" s="31" t="s">
        <v>107</v>
      </c>
      <c r="C1314" s="31" t="s">
        <v>114</v>
      </c>
      <c r="D1314" s="10" t="s">
        <v>120</v>
      </c>
      <c r="E1314" s="33">
        <v>9.0139999999999998E-2</v>
      </c>
      <c r="F1314" s="32">
        <v>77</v>
      </c>
      <c r="G1314" s="33">
        <v>6.9407800000000006E-2</v>
      </c>
      <c r="H1314" s="34">
        <v>8.62827039221159E-3</v>
      </c>
      <c r="I1314" s="34">
        <v>6.6371991249829501E-3</v>
      </c>
      <c r="J1314" s="35">
        <v>2.4919999999999901E-2</v>
      </c>
      <c r="K1314" s="35">
        <v>1.9188399999999901E-2</v>
      </c>
      <c r="L1314" s="34">
        <v>-2.6221402190726899E-3</v>
      </c>
      <c r="M1314" s="34">
        <v>-2.0196574602819799E-3</v>
      </c>
    </row>
    <row r="1315" spans="1:13" ht="15" customHeight="1" x14ac:dyDescent="0.25">
      <c r="A1315" s="31" t="s">
        <v>141</v>
      </c>
      <c r="B1315" s="31" t="s">
        <v>108</v>
      </c>
      <c r="C1315" s="31" t="s">
        <v>185</v>
      </c>
      <c r="D1315" s="10" t="s">
        <v>120</v>
      </c>
      <c r="E1315" s="33">
        <v>8.3599999999999994E-2</v>
      </c>
      <c r="F1315" s="32">
        <v>83</v>
      </c>
      <c r="G1315" s="33">
        <v>6.9387999999999894E-2</v>
      </c>
      <c r="H1315" s="34">
        <v>7.9997594735530201E-3</v>
      </c>
      <c r="I1315" s="34">
        <v>6.6352994598808304E-3</v>
      </c>
      <c r="J1315" s="35">
        <v>0</v>
      </c>
      <c r="K1315" s="35">
        <v>0</v>
      </c>
      <c r="L1315" s="34">
        <v>0</v>
      </c>
      <c r="M1315" s="34">
        <v>0</v>
      </c>
    </row>
    <row r="1316" spans="1:13" ht="15" customHeight="1" x14ac:dyDescent="0.25">
      <c r="A1316" s="31" t="s">
        <v>125</v>
      </c>
      <c r="B1316" s="31" t="s">
        <v>117</v>
      </c>
      <c r="C1316" s="31" t="s">
        <v>114</v>
      </c>
      <c r="D1316" s="10" t="s">
        <v>120</v>
      </c>
      <c r="E1316" s="33">
        <v>6.9370000000000001E-2</v>
      </c>
      <c r="F1316" s="32">
        <v>100</v>
      </c>
      <c r="G1316" s="33">
        <v>6.9370000000000001E-2</v>
      </c>
      <c r="H1316" s="34">
        <v>6.6335724947172896E-3</v>
      </c>
      <c r="I1316" s="34">
        <v>6.6335724947172896E-3</v>
      </c>
      <c r="J1316" s="35">
        <v>2.043E-2</v>
      </c>
      <c r="K1316" s="35">
        <v>2.043E-2</v>
      </c>
      <c r="L1316" s="34">
        <v>-2.15020033507806E-3</v>
      </c>
      <c r="M1316" s="34">
        <v>-2.15020033507806E-3</v>
      </c>
    </row>
    <row r="1317" spans="1:13" ht="15" customHeight="1" x14ac:dyDescent="0.25">
      <c r="A1317" s="31" t="s">
        <v>161</v>
      </c>
      <c r="B1317" s="31" t="s">
        <v>112</v>
      </c>
      <c r="C1317" s="31" t="s">
        <v>111</v>
      </c>
      <c r="D1317" s="10" t="s">
        <v>120</v>
      </c>
      <c r="E1317" s="33">
        <v>8.0640000000000003E-2</v>
      </c>
      <c r="F1317" s="32">
        <v>86</v>
      </c>
      <c r="G1317" s="33">
        <v>6.9350399999999895E-2</v>
      </c>
      <c r="H1317" s="34">
        <v>7.7154245740327296E-3</v>
      </c>
      <c r="I1317" s="34">
        <v>6.6316920249085403E-3</v>
      </c>
      <c r="J1317" s="35">
        <v>0</v>
      </c>
      <c r="K1317" s="35">
        <v>0</v>
      </c>
      <c r="L1317" s="34">
        <v>0</v>
      </c>
      <c r="M1317" s="34">
        <v>0</v>
      </c>
    </row>
    <row r="1318" spans="1:13" ht="15" customHeight="1" x14ac:dyDescent="0.25">
      <c r="A1318" s="31" t="s">
        <v>133</v>
      </c>
      <c r="B1318" s="31" t="s">
        <v>102</v>
      </c>
      <c r="C1318" s="31" t="s">
        <v>111</v>
      </c>
      <c r="D1318" s="10" t="s">
        <v>120</v>
      </c>
      <c r="E1318" s="33">
        <v>6.9309999999999997E-2</v>
      </c>
      <c r="F1318" s="32">
        <v>100</v>
      </c>
      <c r="G1318" s="33">
        <v>6.9309999999999997E-2</v>
      </c>
      <c r="H1318" s="34">
        <v>6.6278159655694903E-3</v>
      </c>
      <c r="I1318" s="34">
        <v>6.6278159655694903E-3</v>
      </c>
      <c r="J1318" s="35">
        <v>3.2099999999999997E-2</v>
      </c>
      <c r="K1318" s="35">
        <v>3.2099999999999997E-2</v>
      </c>
      <c r="L1318" s="34">
        <v>-3.3763597873841499E-3</v>
      </c>
      <c r="M1318" s="34">
        <v>-3.3763597873841499E-3</v>
      </c>
    </row>
    <row r="1319" spans="1:13" ht="15" customHeight="1" x14ac:dyDescent="0.25">
      <c r="A1319" s="31" t="s">
        <v>142</v>
      </c>
      <c r="B1319" s="31" t="s">
        <v>117</v>
      </c>
      <c r="C1319" s="31" t="s">
        <v>103</v>
      </c>
      <c r="D1319" s="10" t="s">
        <v>120</v>
      </c>
      <c r="E1319" s="33">
        <v>7.2190000000000004E-2</v>
      </c>
      <c r="F1319" s="32">
        <v>96</v>
      </c>
      <c r="G1319" s="33">
        <v>6.93024E-2</v>
      </c>
      <c r="H1319" s="34">
        <v>6.9041665010527399E-3</v>
      </c>
      <c r="I1319" s="34">
        <v>6.6270868075597403E-3</v>
      </c>
      <c r="J1319" s="35">
        <v>0</v>
      </c>
      <c r="K1319" s="35">
        <v>0</v>
      </c>
      <c r="L1319" s="34">
        <v>0</v>
      </c>
      <c r="M1319" s="34">
        <v>0</v>
      </c>
    </row>
    <row r="1320" spans="1:13" ht="15" customHeight="1" x14ac:dyDescent="0.25">
      <c r="A1320" s="31" t="s">
        <v>143</v>
      </c>
      <c r="B1320" s="31" t="s">
        <v>104</v>
      </c>
      <c r="C1320" s="31" t="s">
        <v>105</v>
      </c>
      <c r="D1320" s="10" t="s">
        <v>120</v>
      </c>
      <c r="E1320" s="33">
        <v>0.10992</v>
      </c>
      <c r="F1320" s="32">
        <v>63</v>
      </c>
      <c r="G1320" s="33">
        <v>6.9249599999999994E-2</v>
      </c>
      <c r="H1320" s="34">
        <v>1.0531565585135599E-2</v>
      </c>
      <c r="I1320" s="34">
        <v>6.6220210928098402E-3</v>
      </c>
      <c r="J1320" s="35">
        <v>8.2699999999999996E-3</v>
      </c>
      <c r="K1320" s="35">
        <v>5.2100999999999996E-3</v>
      </c>
      <c r="L1320" s="34">
        <v>-8.7095196546083098E-4</v>
      </c>
      <c r="M1320" s="34">
        <v>-5.4878818327852498E-4</v>
      </c>
    </row>
    <row r="1321" spans="1:13" ht="15" customHeight="1" x14ac:dyDescent="0.25">
      <c r="A1321" s="31" t="s">
        <v>145</v>
      </c>
      <c r="B1321" s="31" t="s">
        <v>110</v>
      </c>
      <c r="C1321" s="31" t="s">
        <v>171</v>
      </c>
      <c r="D1321" s="10" t="s">
        <v>120</v>
      </c>
      <c r="E1321" s="33">
        <v>0.12822999999999901</v>
      </c>
      <c r="F1321" s="32">
        <v>54</v>
      </c>
      <c r="G1321" s="33">
        <v>6.9244199999999895E-2</v>
      </c>
      <c r="H1321" s="34">
        <v>1.2296613592628699E-2</v>
      </c>
      <c r="I1321" s="34">
        <v>6.62150300978381E-3</v>
      </c>
      <c r="J1321" s="35">
        <v>0</v>
      </c>
      <c r="K1321" s="35">
        <v>0</v>
      </c>
      <c r="L1321" s="34">
        <v>0</v>
      </c>
      <c r="M1321" s="34">
        <v>0</v>
      </c>
    </row>
    <row r="1322" spans="1:13" ht="15" customHeight="1" x14ac:dyDescent="0.25">
      <c r="A1322" s="31" t="s">
        <v>161</v>
      </c>
      <c r="B1322" s="31" t="s">
        <v>106</v>
      </c>
      <c r="C1322" s="31" t="s">
        <v>185</v>
      </c>
      <c r="D1322" s="10" t="s">
        <v>120</v>
      </c>
      <c r="E1322" s="33">
        <v>0.49292999999999998</v>
      </c>
      <c r="F1322" s="32">
        <v>14</v>
      </c>
      <c r="G1322" s="33">
        <v>6.9010199999999994E-2</v>
      </c>
      <c r="H1322" s="34">
        <v>4.81023537595415E-2</v>
      </c>
      <c r="I1322" s="34">
        <v>6.59905300144281E-3</v>
      </c>
      <c r="J1322" s="35">
        <v>0</v>
      </c>
      <c r="K1322" s="35">
        <v>0</v>
      </c>
      <c r="L1322" s="34">
        <v>0</v>
      </c>
      <c r="M1322" s="34">
        <v>0</v>
      </c>
    </row>
    <row r="1323" spans="1:13" ht="15" customHeight="1" x14ac:dyDescent="0.25">
      <c r="A1323" s="31" t="s">
        <v>164</v>
      </c>
      <c r="B1323" s="31" t="s">
        <v>106</v>
      </c>
      <c r="C1323" s="31" t="s">
        <v>111</v>
      </c>
      <c r="D1323" s="10" t="s">
        <v>120</v>
      </c>
      <c r="E1323" s="33">
        <v>8.3119999999999999E-2</v>
      </c>
      <c r="F1323" s="32">
        <v>83</v>
      </c>
      <c r="G1323" s="33">
        <v>6.8989599999999998E-2</v>
      </c>
      <c r="H1323" s="34">
        <v>7.9536456619961893E-3</v>
      </c>
      <c r="I1323" s="34">
        <v>6.59707665716613E-3</v>
      </c>
      <c r="J1323" s="35">
        <v>0</v>
      </c>
      <c r="K1323" s="35">
        <v>0</v>
      </c>
      <c r="L1323" s="34">
        <v>0</v>
      </c>
      <c r="M1323" s="34">
        <v>0</v>
      </c>
    </row>
    <row r="1324" spans="1:13" ht="15" customHeight="1" x14ac:dyDescent="0.25">
      <c r="A1324" s="31" t="s">
        <v>167</v>
      </c>
      <c r="B1324" s="31" t="s">
        <v>118</v>
      </c>
      <c r="C1324" s="31" t="s">
        <v>116</v>
      </c>
      <c r="D1324" s="10" t="s">
        <v>120</v>
      </c>
      <c r="E1324" s="33">
        <v>6.8940000000000001E-2</v>
      </c>
      <c r="F1324" s="32">
        <v>100</v>
      </c>
      <c r="G1324" s="33">
        <v>6.8940000000000001E-2</v>
      </c>
      <c r="H1324" s="34">
        <v>6.5923180965750099E-3</v>
      </c>
      <c r="I1324" s="34">
        <v>6.5923180965750099E-3</v>
      </c>
      <c r="J1324" s="35">
        <v>0</v>
      </c>
      <c r="K1324" s="35">
        <v>0</v>
      </c>
      <c r="L1324" s="34">
        <v>0</v>
      </c>
      <c r="M1324" s="34">
        <v>0</v>
      </c>
    </row>
    <row r="1325" spans="1:13" ht="15" customHeight="1" x14ac:dyDescent="0.25">
      <c r="A1325" s="31" t="s">
        <v>101</v>
      </c>
      <c r="B1325" s="31" t="s">
        <v>112</v>
      </c>
      <c r="C1325" s="31" t="s">
        <v>106</v>
      </c>
      <c r="D1325" s="10" t="s">
        <v>120</v>
      </c>
      <c r="E1325" s="33">
        <v>9.4289999999999999E-2</v>
      </c>
      <c r="F1325" s="32">
        <v>73</v>
      </c>
      <c r="G1325" s="33">
        <v>6.8831699999999996E-2</v>
      </c>
      <c r="H1325" s="34">
        <v>9.0272993509152803E-3</v>
      </c>
      <c r="I1325" s="34">
        <v>6.5819280112089304E-3</v>
      </c>
      <c r="J1325" s="35">
        <v>0</v>
      </c>
      <c r="K1325" s="35">
        <v>0</v>
      </c>
      <c r="L1325" s="34">
        <v>0</v>
      </c>
      <c r="M1325" s="34">
        <v>0</v>
      </c>
    </row>
    <row r="1326" spans="1:13" ht="15" customHeight="1" x14ac:dyDescent="0.25">
      <c r="A1326" s="31" t="s">
        <v>131</v>
      </c>
      <c r="B1326" s="31" t="s">
        <v>117</v>
      </c>
      <c r="C1326" s="31" t="s">
        <v>102</v>
      </c>
      <c r="D1326" s="10" t="s">
        <v>120</v>
      </c>
      <c r="E1326" s="33">
        <v>7.3160000000000003E-2</v>
      </c>
      <c r="F1326" s="32">
        <v>94</v>
      </c>
      <c r="G1326" s="33">
        <v>6.8770399999999995E-2</v>
      </c>
      <c r="H1326" s="34">
        <v>6.9972599749132903E-3</v>
      </c>
      <c r="I1326" s="34">
        <v>6.5760470593601E-3</v>
      </c>
      <c r="J1326" s="35">
        <v>0</v>
      </c>
      <c r="K1326" s="35">
        <v>0</v>
      </c>
      <c r="L1326" s="34">
        <v>0</v>
      </c>
      <c r="M1326" s="34">
        <v>0</v>
      </c>
    </row>
    <row r="1327" spans="1:13" ht="15" customHeight="1" x14ac:dyDescent="0.25">
      <c r="A1327" s="31" t="s">
        <v>146</v>
      </c>
      <c r="B1327" s="31" t="s">
        <v>107</v>
      </c>
      <c r="C1327" s="31" t="s">
        <v>171</v>
      </c>
      <c r="D1327" s="10" t="s">
        <v>120</v>
      </c>
      <c r="E1327" s="33">
        <v>7.016E-2</v>
      </c>
      <c r="F1327" s="32">
        <v>98</v>
      </c>
      <c r="G1327" s="33">
        <v>6.8756800000000007E-2</v>
      </c>
      <c r="H1327" s="34">
        <v>6.7093698654299098E-3</v>
      </c>
      <c r="I1327" s="34">
        <v>6.5747423177668898E-3</v>
      </c>
      <c r="J1327" s="35">
        <v>0</v>
      </c>
      <c r="K1327" s="35">
        <v>0</v>
      </c>
      <c r="L1327" s="34">
        <v>0</v>
      </c>
      <c r="M1327" s="34">
        <v>0</v>
      </c>
    </row>
    <row r="1328" spans="1:13" ht="15" customHeight="1" x14ac:dyDescent="0.25">
      <c r="A1328" s="31" t="s">
        <v>98</v>
      </c>
      <c r="B1328" s="31" t="s">
        <v>105</v>
      </c>
      <c r="C1328" s="31" t="s">
        <v>180</v>
      </c>
      <c r="D1328" s="10" t="s">
        <v>120</v>
      </c>
      <c r="E1328" s="33">
        <v>9.4159999999999994E-2</v>
      </c>
      <c r="F1328" s="32">
        <v>73</v>
      </c>
      <c r="G1328" s="33">
        <v>6.8736800000000001E-2</v>
      </c>
      <c r="H1328" s="34">
        <v>9.0147972538352494E-3</v>
      </c>
      <c r="I1328" s="34">
        <v>6.5728235832020997E-3</v>
      </c>
      <c r="J1328" s="35">
        <v>0</v>
      </c>
      <c r="K1328" s="35">
        <v>0</v>
      </c>
      <c r="L1328" s="34">
        <v>0</v>
      </c>
      <c r="M1328" s="34">
        <v>0</v>
      </c>
    </row>
    <row r="1329" spans="1:13" ht="15" customHeight="1" x14ac:dyDescent="0.25">
      <c r="A1329" s="31" t="s">
        <v>159</v>
      </c>
      <c r="B1329" s="31" t="s">
        <v>109</v>
      </c>
      <c r="C1329" s="31" t="s">
        <v>171</v>
      </c>
      <c r="D1329" s="10" t="s">
        <v>120</v>
      </c>
      <c r="E1329" s="33">
        <v>6.8639999999999896E-2</v>
      </c>
      <c r="F1329" s="32">
        <v>100</v>
      </c>
      <c r="G1329" s="33">
        <v>6.8639999999999896E-2</v>
      </c>
      <c r="H1329" s="34">
        <v>6.5635369595990999E-3</v>
      </c>
      <c r="I1329" s="34">
        <v>6.5635369595990999E-3</v>
      </c>
      <c r="J1329" s="35">
        <v>0</v>
      </c>
      <c r="K1329" s="35">
        <v>0</v>
      </c>
      <c r="L1329" s="34">
        <v>0</v>
      </c>
      <c r="M1329" s="34">
        <v>0</v>
      </c>
    </row>
    <row r="1330" spans="1:13" ht="15" customHeight="1" x14ac:dyDescent="0.25">
      <c r="A1330" s="31" t="s">
        <v>152</v>
      </c>
      <c r="B1330" s="31" t="s">
        <v>106</v>
      </c>
      <c r="C1330" s="31" t="s">
        <v>171</v>
      </c>
      <c r="D1330" s="10" t="s">
        <v>120</v>
      </c>
      <c r="E1330" s="33">
        <v>7.0760000000000003E-2</v>
      </c>
      <c r="F1330" s="32">
        <v>97</v>
      </c>
      <c r="G1330" s="33">
        <v>6.8637199999999995E-2</v>
      </c>
      <c r="H1330" s="34">
        <v>6.7669413021889096E-3</v>
      </c>
      <c r="I1330" s="34">
        <v>6.5632683395300201E-3</v>
      </c>
      <c r="J1330" s="35">
        <v>0</v>
      </c>
      <c r="K1330" s="35">
        <v>0</v>
      </c>
      <c r="L1330" s="34">
        <v>0</v>
      </c>
      <c r="M1330" s="34">
        <v>0</v>
      </c>
    </row>
    <row r="1331" spans="1:13" ht="15" customHeight="1" x14ac:dyDescent="0.25">
      <c r="A1331" s="31" t="s">
        <v>140</v>
      </c>
      <c r="B1331" s="31" t="s">
        <v>113</v>
      </c>
      <c r="C1331" s="31" t="s">
        <v>180</v>
      </c>
      <c r="D1331" s="10" t="s">
        <v>120</v>
      </c>
      <c r="E1331" s="33">
        <v>7.2239999999999999E-2</v>
      </c>
      <c r="F1331" s="32">
        <v>95</v>
      </c>
      <c r="G1331" s="33">
        <v>6.8627999999999995E-2</v>
      </c>
      <c r="H1331" s="34">
        <v>6.9089649233440298E-3</v>
      </c>
      <c r="I1331" s="34">
        <v>6.5623857312371303E-3</v>
      </c>
      <c r="J1331" s="35">
        <v>0</v>
      </c>
      <c r="K1331" s="35">
        <v>0</v>
      </c>
      <c r="L1331" s="34">
        <v>0</v>
      </c>
      <c r="M1331" s="34">
        <v>0</v>
      </c>
    </row>
    <row r="1332" spans="1:13" ht="15" customHeight="1" x14ac:dyDescent="0.25">
      <c r="A1332" s="31" t="s">
        <v>135</v>
      </c>
      <c r="B1332" s="31" t="s">
        <v>109</v>
      </c>
      <c r="C1332" s="31" t="s">
        <v>174</v>
      </c>
      <c r="D1332" s="10" t="s">
        <v>120</v>
      </c>
      <c r="E1332" s="33">
        <v>7.3729999999999907E-2</v>
      </c>
      <c r="F1332" s="32">
        <v>93</v>
      </c>
      <c r="G1332" s="33">
        <v>6.8568899999999905E-2</v>
      </c>
      <c r="H1332" s="34">
        <v>7.0519684022158904E-3</v>
      </c>
      <c r="I1332" s="34">
        <v>6.5567159507651197E-3</v>
      </c>
      <c r="J1332" s="35">
        <v>0</v>
      </c>
      <c r="K1332" s="35">
        <v>0</v>
      </c>
      <c r="L1332" s="34">
        <v>0</v>
      </c>
      <c r="M1332" s="34">
        <v>0</v>
      </c>
    </row>
    <row r="1333" spans="1:13" ht="15" customHeight="1" x14ac:dyDescent="0.25">
      <c r="A1333" s="31" t="s">
        <v>136</v>
      </c>
      <c r="B1333" s="31" t="s">
        <v>114</v>
      </c>
      <c r="C1333" s="31" t="s">
        <v>173</v>
      </c>
      <c r="D1333" s="10" t="s">
        <v>120</v>
      </c>
      <c r="E1333" s="33">
        <v>6.8540000000000004E-2</v>
      </c>
      <c r="F1333" s="32">
        <v>100</v>
      </c>
      <c r="G1333" s="33">
        <v>6.8540000000000004E-2</v>
      </c>
      <c r="H1333" s="34">
        <v>6.5539434301480296E-3</v>
      </c>
      <c r="I1333" s="34">
        <v>6.5539434301480296E-3</v>
      </c>
      <c r="J1333" s="35">
        <v>0</v>
      </c>
      <c r="K1333" s="35">
        <v>0</v>
      </c>
      <c r="L1333" s="34">
        <v>0</v>
      </c>
      <c r="M1333" s="34">
        <v>0</v>
      </c>
    </row>
    <row r="1334" spans="1:13" ht="15" customHeight="1" x14ac:dyDescent="0.25">
      <c r="A1334" s="31" t="s">
        <v>97</v>
      </c>
      <c r="B1334" s="31" t="s">
        <v>107</v>
      </c>
      <c r="C1334" s="31" t="s">
        <v>103</v>
      </c>
      <c r="D1334" s="10" t="s">
        <v>120</v>
      </c>
      <c r="E1334" s="33">
        <v>7.6929999999999998E-2</v>
      </c>
      <c r="F1334" s="32">
        <v>89</v>
      </c>
      <c r="G1334" s="33">
        <v>6.8467700000000006E-2</v>
      </c>
      <c r="H1334" s="34">
        <v>7.3591586185806001E-3</v>
      </c>
      <c r="I1334" s="34">
        <v>6.5470073653068799E-3</v>
      </c>
      <c r="J1334" s="35">
        <v>0.114679999999999</v>
      </c>
      <c r="K1334" s="35">
        <v>0.10206519999999999</v>
      </c>
      <c r="L1334" s="34">
        <v>-1.20100406979334E-2</v>
      </c>
      <c r="M1334" s="34">
        <v>-1.0696028397474499E-2</v>
      </c>
    </row>
    <row r="1335" spans="1:13" ht="15" customHeight="1" x14ac:dyDescent="0.25">
      <c r="A1335" s="31" t="s">
        <v>92</v>
      </c>
      <c r="B1335" s="31" t="s">
        <v>107</v>
      </c>
      <c r="C1335" s="31" t="s">
        <v>103</v>
      </c>
      <c r="D1335" s="10" t="s">
        <v>120</v>
      </c>
      <c r="E1335" s="33">
        <v>6.8459999999999993E-2</v>
      </c>
      <c r="F1335" s="32">
        <v>100</v>
      </c>
      <c r="G1335" s="33">
        <v>6.8459999999999993E-2</v>
      </c>
      <c r="H1335" s="34">
        <v>6.5462686724206904E-3</v>
      </c>
      <c r="I1335" s="34">
        <v>6.5462686724206904E-3</v>
      </c>
      <c r="J1335" s="35">
        <v>0.13405</v>
      </c>
      <c r="K1335" s="35">
        <v>0.13405</v>
      </c>
      <c r="L1335" s="34">
        <v>-1.40243073063858E-2</v>
      </c>
      <c r="M1335" s="34">
        <v>-1.40243073063858E-2</v>
      </c>
    </row>
    <row r="1336" spans="1:13" ht="15" customHeight="1" x14ac:dyDescent="0.25">
      <c r="A1336" s="31" t="s">
        <v>132</v>
      </c>
      <c r="B1336" s="31" t="s">
        <v>111</v>
      </c>
      <c r="C1336" s="31" t="s">
        <v>112</v>
      </c>
      <c r="D1336" s="10" t="s">
        <v>120</v>
      </c>
      <c r="E1336" s="33">
        <v>7.1199999999999999E-2</v>
      </c>
      <c r="F1336" s="32">
        <v>96</v>
      </c>
      <c r="G1336" s="33">
        <v>6.8351999999999996E-2</v>
      </c>
      <c r="H1336" s="34">
        <v>6.8091624482924298E-3</v>
      </c>
      <c r="I1336" s="34">
        <v>6.5359078423137202E-3</v>
      </c>
      <c r="J1336" s="35">
        <v>0</v>
      </c>
      <c r="K1336" s="35">
        <v>0</v>
      </c>
      <c r="L1336" s="34">
        <v>0</v>
      </c>
      <c r="M1336" s="34">
        <v>0</v>
      </c>
    </row>
    <row r="1337" spans="1:13" ht="15" customHeight="1" x14ac:dyDescent="0.25">
      <c r="A1337" s="31" t="s">
        <v>139</v>
      </c>
      <c r="B1337" s="31" t="s">
        <v>112</v>
      </c>
      <c r="C1337" s="31" t="s">
        <v>102</v>
      </c>
      <c r="D1337" s="10" t="s">
        <v>120</v>
      </c>
      <c r="E1337" s="33">
        <v>6.83E-2</v>
      </c>
      <c r="F1337" s="32">
        <v>100</v>
      </c>
      <c r="G1337" s="33">
        <v>6.83E-2</v>
      </c>
      <c r="H1337" s="34">
        <v>6.5309193325211396E-3</v>
      </c>
      <c r="I1337" s="34">
        <v>6.5309193325211396E-3</v>
      </c>
      <c r="J1337" s="35">
        <v>0</v>
      </c>
      <c r="K1337" s="35">
        <v>0</v>
      </c>
      <c r="L1337" s="34">
        <v>0</v>
      </c>
      <c r="M1337" s="34">
        <v>0</v>
      </c>
    </row>
    <row r="1338" spans="1:13" ht="15" customHeight="1" x14ac:dyDescent="0.25">
      <c r="A1338" s="31" t="s">
        <v>143</v>
      </c>
      <c r="B1338" s="31" t="s">
        <v>106</v>
      </c>
      <c r="C1338" s="31" t="s">
        <v>171</v>
      </c>
      <c r="D1338" s="10" t="s">
        <v>120</v>
      </c>
      <c r="E1338" s="33">
        <v>6.8290000000000003E-2</v>
      </c>
      <c r="F1338" s="32">
        <v>100</v>
      </c>
      <c r="G1338" s="33">
        <v>6.8290000000000003E-2</v>
      </c>
      <c r="H1338" s="34">
        <v>6.52996000654937E-3</v>
      </c>
      <c r="I1338" s="34">
        <v>6.52996000654937E-3</v>
      </c>
      <c r="J1338" s="35">
        <v>0</v>
      </c>
      <c r="K1338" s="35">
        <v>0</v>
      </c>
      <c r="L1338" s="34">
        <v>0</v>
      </c>
      <c r="M1338" s="34">
        <v>0</v>
      </c>
    </row>
    <row r="1339" spans="1:13" ht="15" customHeight="1" x14ac:dyDescent="0.25">
      <c r="A1339" s="31" t="s">
        <v>131</v>
      </c>
      <c r="B1339" s="31" t="s">
        <v>112</v>
      </c>
      <c r="C1339" s="31" t="s">
        <v>168</v>
      </c>
      <c r="D1339" s="10" t="s">
        <v>120</v>
      </c>
      <c r="E1339" s="33">
        <v>9.4629999999999895E-2</v>
      </c>
      <c r="F1339" s="32">
        <v>72</v>
      </c>
      <c r="G1339" s="33">
        <v>6.8133599999999905E-2</v>
      </c>
      <c r="H1339" s="34">
        <v>9.0599978756495895E-3</v>
      </c>
      <c r="I1339" s="34">
        <v>6.5149562673270101E-3</v>
      </c>
      <c r="J1339" s="35">
        <v>0</v>
      </c>
      <c r="K1339" s="35">
        <v>0</v>
      </c>
      <c r="L1339" s="34">
        <v>0</v>
      </c>
      <c r="M1339" s="34">
        <v>0</v>
      </c>
    </row>
    <row r="1340" spans="1:13" ht="15" customHeight="1" x14ac:dyDescent="0.25">
      <c r="A1340" s="31" t="s">
        <v>144</v>
      </c>
      <c r="B1340" s="31" t="s">
        <v>119</v>
      </c>
      <c r="C1340" s="31" t="s">
        <v>169</v>
      </c>
      <c r="D1340" s="10" t="s">
        <v>120</v>
      </c>
      <c r="E1340" s="33">
        <v>6.8099999999999994E-2</v>
      </c>
      <c r="F1340" s="32">
        <v>100</v>
      </c>
      <c r="G1340" s="33">
        <v>6.8099999999999994E-2</v>
      </c>
      <c r="H1340" s="34">
        <v>6.5117329868071804E-3</v>
      </c>
      <c r="I1340" s="34">
        <v>6.5117329868071804E-3</v>
      </c>
      <c r="J1340" s="35">
        <v>0</v>
      </c>
      <c r="K1340" s="35">
        <v>0</v>
      </c>
      <c r="L1340" s="34">
        <v>0</v>
      </c>
      <c r="M1340" s="34">
        <v>0</v>
      </c>
    </row>
    <row r="1341" spans="1:13" ht="15" customHeight="1" x14ac:dyDescent="0.25">
      <c r="A1341" s="31" t="s">
        <v>149</v>
      </c>
      <c r="B1341" s="31" t="s">
        <v>118</v>
      </c>
      <c r="C1341" s="31" t="s">
        <v>171</v>
      </c>
      <c r="D1341" s="10" t="s">
        <v>120</v>
      </c>
      <c r="E1341" s="33">
        <v>6.8099999999999994E-2</v>
      </c>
      <c r="F1341" s="32">
        <v>100</v>
      </c>
      <c r="G1341" s="33">
        <v>6.8099999999999994E-2</v>
      </c>
      <c r="H1341" s="34">
        <v>6.5117329868071804E-3</v>
      </c>
      <c r="I1341" s="34">
        <v>6.5117329868071804E-3</v>
      </c>
      <c r="J1341" s="35">
        <v>0</v>
      </c>
      <c r="K1341" s="35">
        <v>0</v>
      </c>
      <c r="L1341" s="34">
        <v>0</v>
      </c>
      <c r="M1341" s="34">
        <v>0</v>
      </c>
    </row>
    <row r="1342" spans="1:13" ht="15" customHeight="1" x14ac:dyDescent="0.25">
      <c r="A1342" s="31" t="s">
        <v>144</v>
      </c>
      <c r="B1342" s="31" t="s">
        <v>112</v>
      </c>
      <c r="C1342" s="31" t="s">
        <v>110</v>
      </c>
      <c r="D1342" s="10" t="s">
        <v>120</v>
      </c>
      <c r="E1342" s="33">
        <v>7.399E-2</v>
      </c>
      <c r="F1342" s="32">
        <v>92</v>
      </c>
      <c r="G1342" s="33">
        <v>6.8070800000000001E-2</v>
      </c>
      <c r="H1342" s="34">
        <v>7.0769241105108601E-3</v>
      </c>
      <c r="I1342" s="34">
        <v>6.50893181092904E-3</v>
      </c>
      <c r="J1342" s="35">
        <v>0</v>
      </c>
      <c r="K1342" s="35">
        <v>0</v>
      </c>
      <c r="L1342" s="34">
        <v>0</v>
      </c>
      <c r="M1342" s="34">
        <v>0</v>
      </c>
    </row>
    <row r="1343" spans="1:13" ht="15" customHeight="1" x14ac:dyDescent="0.25">
      <c r="A1343" s="31" t="s">
        <v>143</v>
      </c>
      <c r="B1343" s="31" t="s">
        <v>112</v>
      </c>
      <c r="C1343" s="31" t="s">
        <v>182</v>
      </c>
      <c r="D1343" s="10" t="s">
        <v>120</v>
      </c>
      <c r="E1343" s="33">
        <v>0.17446</v>
      </c>
      <c r="F1343" s="32">
        <v>39</v>
      </c>
      <c r="G1343" s="33">
        <v>6.80394E-2</v>
      </c>
      <c r="H1343" s="34">
        <v>1.6766825484418602E-2</v>
      </c>
      <c r="I1343" s="34">
        <v>6.5059195962522401E-3</v>
      </c>
      <c r="J1343" s="35">
        <v>0</v>
      </c>
      <c r="K1343" s="35">
        <v>0</v>
      </c>
      <c r="L1343" s="34">
        <v>0</v>
      </c>
      <c r="M1343" s="34">
        <v>0</v>
      </c>
    </row>
    <row r="1344" spans="1:13" ht="15" customHeight="1" x14ac:dyDescent="0.25">
      <c r="A1344" s="31" t="s">
        <v>125</v>
      </c>
      <c r="B1344" s="31" t="s">
        <v>109</v>
      </c>
      <c r="C1344" s="31" t="s">
        <v>178</v>
      </c>
      <c r="D1344" s="10" t="s">
        <v>120</v>
      </c>
      <c r="E1344" s="33">
        <v>0.22675000000000001</v>
      </c>
      <c r="F1344" s="32">
        <v>30</v>
      </c>
      <c r="G1344" s="33">
        <v>6.8025000000000002E-2</v>
      </c>
      <c r="H1344" s="34">
        <v>2.18468049847837E-2</v>
      </c>
      <c r="I1344" s="34">
        <v>6.5045382014539098E-3</v>
      </c>
      <c r="J1344" s="35">
        <v>0</v>
      </c>
      <c r="K1344" s="35">
        <v>0</v>
      </c>
      <c r="L1344" s="34">
        <v>0</v>
      </c>
      <c r="M1344" s="34">
        <v>0</v>
      </c>
    </row>
    <row r="1345" spans="1:13" ht="15" customHeight="1" x14ac:dyDescent="0.25">
      <c r="A1345" s="31" t="s">
        <v>148</v>
      </c>
      <c r="B1345" s="31" t="s">
        <v>111</v>
      </c>
      <c r="C1345" s="31" t="s">
        <v>112</v>
      </c>
      <c r="D1345" s="10" t="s">
        <v>120</v>
      </c>
      <c r="E1345" s="33">
        <v>7.3130000000000001E-2</v>
      </c>
      <c r="F1345" s="32">
        <v>93</v>
      </c>
      <c r="G1345" s="33">
        <v>6.8010899999999999E-2</v>
      </c>
      <c r="H1345" s="34">
        <v>6.9943806663324004E-3</v>
      </c>
      <c r="I1345" s="34">
        <v>6.5031855875505801E-3</v>
      </c>
      <c r="J1345" s="35">
        <v>0</v>
      </c>
      <c r="K1345" s="35">
        <v>0</v>
      </c>
      <c r="L1345" s="34">
        <v>0</v>
      </c>
      <c r="M1345" s="34">
        <v>0</v>
      </c>
    </row>
    <row r="1346" spans="1:13" ht="15" customHeight="1" x14ac:dyDescent="0.25">
      <c r="A1346" s="31" t="s">
        <v>141</v>
      </c>
      <c r="B1346" s="31" t="s">
        <v>109</v>
      </c>
      <c r="C1346" s="31" t="s">
        <v>185</v>
      </c>
      <c r="D1346" s="10" t="s">
        <v>120</v>
      </c>
      <c r="E1346" s="33">
        <v>8.3949999999999997E-2</v>
      </c>
      <c r="F1346" s="32">
        <v>81</v>
      </c>
      <c r="G1346" s="33">
        <v>6.7999500000000004E-2</v>
      </c>
      <c r="H1346" s="34">
        <v>8.0333854578185093E-3</v>
      </c>
      <c r="I1346" s="34">
        <v>6.5020919861493703E-3</v>
      </c>
      <c r="J1346" s="35">
        <v>1.12E-2</v>
      </c>
      <c r="K1346" s="35">
        <v>9.0720000000000002E-3</v>
      </c>
      <c r="L1346" s="34">
        <v>-1.1793418045762301E-3</v>
      </c>
      <c r="M1346" s="34">
        <v>-9.55373937490011E-4</v>
      </c>
    </row>
    <row r="1347" spans="1:13" ht="15" customHeight="1" x14ac:dyDescent="0.25">
      <c r="A1347" s="31" t="s">
        <v>134</v>
      </c>
      <c r="B1347" s="31" t="s">
        <v>109</v>
      </c>
      <c r="C1347" s="31" t="s">
        <v>174</v>
      </c>
      <c r="D1347" s="10" t="s">
        <v>120</v>
      </c>
      <c r="E1347" s="33">
        <v>6.9260000000000002E-2</v>
      </c>
      <c r="F1347" s="32">
        <v>98</v>
      </c>
      <c r="G1347" s="33">
        <v>6.7874799999999999E-2</v>
      </c>
      <c r="H1347" s="34">
        <v>6.62301888309291E-3</v>
      </c>
      <c r="I1347" s="34">
        <v>6.4901295992856297E-3</v>
      </c>
      <c r="J1347" s="35">
        <v>0</v>
      </c>
      <c r="K1347" s="35">
        <v>0</v>
      </c>
      <c r="L1347" s="34">
        <v>0</v>
      </c>
      <c r="M1347" s="34">
        <v>0</v>
      </c>
    </row>
    <row r="1348" spans="1:13" ht="15" customHeight="1" x14ac:dyDescent="0.25">
      <c r="A1348" s="31" t="s">
        <v>152</v>
      </c>
      <c r="B1348" s="31" t="s">
        <v>109</v>
      </c>
      <c r="C1348" s="31" t="s">
        <v>171</v>
      </c>
      <c r="D1348" s="10" t="s">
        <v>120</v>
      </c>
      <c r="E1348" s="33">
        <v>6.9870000000000002E-2</v>
      </c>
      <c r="F1348" s="32">
        <v>97</v>
      </c>
      <c r="G1348" s="33">
        <v>6.7773899999999998E-2</v>
      </c>
      <c r="H1348" s="34">
        <v>6.6815448511674501E-3</v>
      </c>
      <c r="I1348" s="34">
        <v>6.4804504344249097E-3</v>
      </c>
      <c r="J1348" s="35">
        <v>0</v>
      </c>
      <c r="K1348" s="35">
        <v>0</v>
      </c>
      <c r="L1348" s="34">
        <v>0</v>
      </c>
      <c r="M1348" s="34">
        <v>0</v>
      </c>
    </row>
    <row r="1349" spans="1:13" ht="15" customHeight="1" x14ac:dyDescent="0.25">
      <c r="A1349" s="31" t="s">
        <v>101</v>
      </c>
      <c r="B1349" s="31" t="s">
        <v>111</v>
      </c>
      <c r="C1349" s="31" t="s">
        <v>180</v>
      </c>
      <c r="D1349" s="10" t="s">
        <v>120</v>
      </c>
      <c r="E1349" s="33">
        <v>6.9139999999999993E-2</v>
      </c>
      <c r="F1349" s="32">
        <v>98</v>
      </c>
      <c r="G1349" s="33">
        <v>6.7757200000000004E-2</v>
      </c>
      <c r="H1349" s="34">
        <v>6.6115059784199702E-3</v>
      </c>
      <c r="I1349" s="34">
        <v>6.4788484408937396E-3</v>
      </c>
      <c r="J1349" s="35">
        <v>0</v>
      </c>
      <c r="K1349" s="35">
        <v>0</v>
      </c>
      <c r="L1349" s="34">
        <v>0</v>
      </c>
      <c r="M1349" s="34">
        <v>0</v>
      </c>
    </row>
    <row r="1350" spans="1:13" ht="15" customHeight="1" x14ac:dyDescent="0.25">
      <c r="A1350" s="31" t="s">
        <v>129</v>
      </c>
      <c r="B1350" s="31" t="s">
        <v>114</v>
      </c>
      <c r="C1350" s="31" t="s">
        <v>187</v>
      </c>
      <c r="D1350" s="10" t="s">
        <v>120</v>
      </c>
      <c r="E1350" s="33">
        <v>8.7959999999999997E-2</v>
      </c>
      <c r="F1350" s="32">
        <v>77</v>
      </c>
      <c r="G1350" s="33">
        <v>6.7729200000000003E-2</v>
      </c>
      <c r="H1350" s="34">
        <v>8.4187232212833401E-3</v>
      </c>
      <c r="I1350" s="34">
        <v>6.4761624694373802E-3</v>
      </c>
      <c r="J1350" s="35">
        <v>0</v>
      </c>
      <c r="K1350" s="35">
        <v>0</v>
      </c>
      <c r="L1350" s="34">
        <v>0</v>
      </c>
      <c r="M1350" s="34">
        <v>0</v>
      </c>
    </row>
    <row r="1351" spans="1:13" ht="15" customHeight="1" x14ac:dyDescent="0.25">
      <c r="A1351" s="31" t="s">
        <v>139</v>
      </c>
      <c r="B1351" s="31" t="s">
        <v>111</v>
      </c>
      <c r="C1351" s="31" t="s">
        <v>117</v>
      </c>
      <c r="D1351" s="10" t="s">
        <v>120</v>
      </c>
      <c r="E1351" s="33">
        <v>6.769E-2</v>
      </c>
      <c r="F1351" s="32">
        <v>100</v>
      </c>
      <c r="G1351" s="33">
        <v>6.769E-2</v>
      </c>
      <c r="H1351" s="34">
        <v>6.4724021214408404E-3</v>
      </c>
      <c r="I1351" s="34">
        <v>6.4724021214408404E-3</v>
      </c>
      <c r="J1351" s="35">
        <v>0</v>
      </c>
      <c r="K1351" s="35">
        <v>0</v>
      </c>
      <c r="L1351" s="34">
        <v>0</v>
      </c>
      <c r="M1351" s="34">
        <v>0</v>
      </c>
    </row>
    <row r="1352" spans="1:13" ht="15" customHeight="1" x14ac:dyDescent="0.25">
      <c r="A1352" s="31" t="s">
        <v>137</v>
      </c>
      <c r="B1352" s="31" t="s">
        <v>117</v>
      </c>
      <c r="C1352" s="31" t="s">
        <v>103</v>
      </c>
      <c r="D1352" s="10" t="s">
        <v>120</v>
      </c>
      <c r="E1352" s="33">
        <v>7.2779999999999997E-2</v>
      </c>
      <c r="F1352" s="32">
        <v>93</v>
      </c>
      <c r="G1352" s="33">
        <v>6.7685399999999896E-2</v>
      </c>
      <c r="H1352" s="34">
        <v>6.9607893411955902E-3</v>
      </c>
      <c r="I1352" s="34">
        <v>6.4719608570356002E-3</v>
      </c>
      <c r="J1352" s="35">
        <v>0</v>
      </c>
      <c r="K1352" s="35">
        <v>0</v>
      </c>
      <c r="L1352" s="34">
        <v>0</v>
      </c>
      <c r="M1352" s="34">
        <v>0</v>
      </c>
    </row>
    <row r="1353" spans="1:13" ht="15" customHeight="1" x14ac:dyDescent="0.25">
      <c r="A1353" s="31" t="s">
        <v>147</v>
      </c>
      <c r="B1353" s="31" t="s">
        <v>108</v>
      </c>
      <c r="C1353" s="31" t="s">
        <v>180</v>
      </c>
      <c r="D1353" s="10" t="s">
        <v>120</v>
      </c>
      <c r="E1353" s="33">
        <v>0.19894999999999999</v>
      </c>
      <c r="F1353" s="32">
        <v>34</v>
      </c>
      <c r="G1353" s="33">
        <v>6.7642999999999995E-2</v>
      </c>
      <c r="H1353" s="34">
        <v>1.9142879962163101E-2</v>
      </c>
      <c r="I1353" s="34">
        <v>6.4678935594550896E-3</v>
      </c>
      <c r="J1353" s="35">
        <v>0</v>
      </c>
      <c r="K1353" s="35">
        <v>0</v>
      </c>
      <c r="L1353" s="34">
        <v>0</v>
      </c>
      <c r="M1353" s="34">
        <v>0</v>
      </c>
    </row>
    <row r="1354" spans="1:13" ht="15" customHeight="1" x14ac:dyDescent="0.25">
      <c r="A1354" s="31" t="s">
        <v>160</v>
      </c>
      <c r="B1354" s="31" t="s">
        <v>109</v>
      </c>
      <c r="C1354" s="31" t="s">
        <v>118</v>
      </c>
      <c r="D1354" s="10" t="s">
        <v>120</v>
      </c>
      <c r="E1354" s="33">
        <v>7.1940000000000004E-2</v>
      </c>
      <c r="F1354" s="32">
        <v>94</v>
      </c>
      <c r="G1354" s="33">
        <v>6.7623600000000006E-2</v>
      </c>
      <c r="H1354" s="34">
        <v>6.8801747325977197E-3</v>
      </c>
      <c r="I1354" s="34">
        <v>6.4660325844389998E-3</v>
      </c>
      <c r="J1354" s="35">
        <v>0</v>
      </c>
      <c r="K1354" s="35">
        <v>0</v>
      </c>
      <c r="L1354" s="34">
        <v>0</v>
      </c>
      <c r="M1354" s="34">
        <v>0</v>
      </c>
    </row>
    <row r="1355" spans="1:13" ht="15" customHeight="1" x14ac:dyDescent="0.25">
      <c r="A1355" s="31" t="s">
        <v>92</v>
      </c>
      <c r="B1355" s="31" t="s">
        <v>117</v>
      </c>
      <c r="C1355" s="31" t="s">
        <v>103</v>
      </c>
      <c r="D1355" s="10" t="s">
        <v>120</v>
      </c>
      <c r="E1355" s="33">
        <v>6.7580000000000001E-2</v>
      </c>
      <c r="F1355" s="32">
        <v>100</v>
      </c>
      <c r="G1355" s="33">
        <v>6.7580000000000001E-2</v>
      </c>
      <c r="H1355" s="34">
        <v>6.4618501995370404E-3</v>
      </c>
      <c r="I1355" s="34">
        <v>6.4618501995370404E-3</v>
      </c>
      <c r="J1355" s="35">
        <v>2.9309999999999999E-2</v>
      </c>
      <c r="K1355" s="35">
        <v>2.9309999999999999E-2</v>
      </c>
      <c r="L1355" s="34">
        <v>-3.0833533860105101E-3</v>
      </c>
      <c r="M1355" s="34">
        <v>-3.0833533860105101E-3</v>
      </c>
    </row>
    <row r="1356" spans="1:13" ht="15" customHeight="1" x14ac:dyDescent="0.25">
      <c r="A1356" s="31" t="s">
        <v>101</v>
      </c>
      <c r="B1356" s="31" t="s">
        <v>114</v>
      </c>
      <c r="C1356" s="31" t="s">
        <v>117</v>
      </c>
      <c r="D1356" s="10" t="s">
        <v>120</v>
      </c>
      <c r="E1356" s="33">
        <v>6.966E-2</v>
      </c>
      <c r="F1356" s="32">
        <v>97</v>
      </c>
      <c r="G1356" s="33">
        <v>6.7570199999999997E-2</v>
      </c>
      <c r="H1356" s="34">
        <v>6.66139618300776E-3</v>
      </c>
      <c r="I1356" s="34">
        <v>6.4609101245889297E-3</v>
      </c>
      <c r="J1356" s="35">
        <v>0</v>
      </c>
      <c r="K1356" s="35">
        <v>0</v>
      </c>
      <c r="L1356" s="34">
        <v>0</v>
      </c>
      <c r="M1356" s="34">
        <v>0</v>
      </c>
    </row>
    <row r="1357" spans="1:13" ht="15" customHeight="1" x14ac:dyDescent="0.25">
      <c r="A1357" s="31" t="s">
        <v>134</v>
      </c>
      <c r="B1357" s="31" t="s">
        <v>102</v>
      </c>
      <c r="C1357" s="31" t="s">
        <v>103</v>
      </c>
      <c r="D1357" s="10" t="s">
        <v>120</v>
      </c>
      <c r="E1357" s="33">
        <v>7.9489999999999894E-2</v>
      </c>
      <c r="F1357" s="32">
        <v>85</v>
      </c>
      <c r="G1357" s="33">
        <v>6.7566500000000002E-2</v>
      </c>
      <c r="H1357" s="34">
        <v>7.6049782579177203E-3</v>
      </c>
      <c r="I1357" s="34">
        <v>6.46055519856147E-3</v>
      </c>
      <c r="J1357" s="35">
        <v>0</v>
      </c>
      <c r="K1357" s="35">
        <v>0</v>
      </c>
      <c r="L1357" s="34">
        <v>0</v>
      </c>
      <c r="M1357" s="34">
        <v>0</v>
      </c>
    </row>
    <row r="1358" spans="1:13" ht="15" customHeight="1" x14ac:dyDescent="0.25">
      <c r="A1358" s="31" t="s">
        <v>100</v>
      </c>
      <c r="B1358" s="31" t="s">
        <v>119</v>
      </c>
      <c r="C1358" s="31" t="s">
        <v>107</v>
      </c>
      <c r="D1358" s="10" t="s">
        <v>120</v>
      </c>
      <c r="E1358" s="33">
        <v>0.29344999999999999</v>
      </c>
      <c r="F1358" s="32">
        <v>23</v>
      </c>
      <c r="G1358" s="33">
        <v>6.7493499999999998E-2</v>
      </c>
      <c r="H1358" s="34">
        <v>2.8363570453481399E-2</v>
      </c>
      <c r="I1358" s="34">
        <v>6.4535526295590399E-3</v>
      </c>
      <c r="J1358" s="35">
        <v>0</v>
      </c>
      <c r="K1358" s="35">
        <v>0</v>
      </c>
      <c r="L1358" s="34">
        <v>0</v>
      </c>
      <c r="M1358" s="34">
        <v>0</v>
      </c>
    </row>
    <row r="1359" spans="1:13" ht="15" customHeight="1" x14ac:dyDescent="0.25">
      <c r="A1359" s="31" t="s">
        <v>125</v>
      </c>
      <c r="B1359" s="31" t="s">
        <v>104</v>
      </c>
      <c r="C1359" s="31" t="s">
        <v>174</v>
      </c>
      <c r="D1359" s="10" t="s">
        <v>120</v>
      </c>
      <c r="E1359" s="33">
        <v>0.13772000000000001</v>
      </c>
      <c r="F1359" s="32">
        <v>49</v>
      </c>
      <c r="G1359" s="33">
        <v>6.7482799999999996E-2</v>
      </c>
      <c r="H1359" s="34">
        <v>1.32126436165449E-2</v>
      </c>
      <c r="I1359" s="34">
        <v>6.4525262297032704E-3</v>
      </c>
      <c r="J1359" s="35">
        <v>1.19999999999999E-4</v>
      </c>
      <c r="K1359" s="35">
        <v>5.8799999999999999E-5</v>
      </c>
      <c r="L1359" s="34">
        <v>-1.26431819532646E-5</v>
      </c>
      <c r="M1359" s="34">
        <v>-6.1951791304748398E-6</v>
      </c>
    </row>
    <row r="1360" spans="1:13" ht="15" customHeight="1" x14ac:dyDescent="0.25">
      <c r="A1360" s="31" t="s">
        <v>153</v>
      </c>
      <c r="B1360" s="31" t="s">
        <v>112</v>
      </c>
      <c r="C1360" s="31" t="s">
        <v>111</v>
      </c>
      <c r="D1360" s="10" t="s">
        <v>120</v>
      </c>
      <c r="E1360" s="33">
        <v>8.2170000000000007E-2</v>
      </c>
      <c r="F1360" s="32">
        <v>82</v>
      </c>
      <c r="G1360" s="33">
        <v>6.7379400000000006E-2</v>
      </c>
      <c r="H1360" s="34">
        <v>7.8623849626011603E-3</v>
      </c>
      <c r="I1360" s="34">
        <v>6.44260761587167E-3</v>
      </c>
      <c r="J1360" s="35">
        <v>0</v>
      </c>
      <c r="K1360" s="35">
        <v>0</v>
      </c>
      <c r="L1360" s="34">
        <v>0</v>
      </c>
      <c r="M1360" s="34">
        <v>0</v>
      </c>
    </row>
    <row r="1361" spans="1:13" ht="15" customHeight="1" x14ac:dyDescent="0.25">
      <c r="A1361" s="31" t="s">
        <v>161</v>
      </c>
      <c r="B1361" s="31" t="s">
        <v>111</v>
      </c>
      <c r="C1361" s="31" t="s">
        <v>107</v>
      </c>
      <c r="D1361" s="10" t="s">
        <v>120</v>
      </c>
      <c r="E1361" s="33">
        <v>6.7369999999999999E-2</v>
      </c>
      <c r="F1361" s="32">
        <v>100</v>
      </c>
      <c r="G1361" s="33">
        <v>6.7369999999999999E-2</v>
      </c>
      <c r="H1361" s="34">
        <v>6.4417059285521898E-3</v>
      </c>
      <c r="I1361" s="34">
        <v>6.4417059285521898E-3</v>
      </c>
      <c r="J1361" s="35">
        <v>2.6030000000000001E-2</v>
      </c>
      <c r="K1361" s="35">
        <v>2.6030000000000001E-2</v>
      </c>
      <c r="L1361" s="34">
        <v>-2.7387769112287002E-3</v>
      </c>
      <c r="M1361" s="34">
        <v>-2.7387769112287002E-3</v>
      </c>
    </row>
    <row r="1362" spans="1:13" ht="15" customHeight="1" x14ac:dyDescent="0.25">
      <c r="A1362" s="31" t="s">
        <v>139</v>
      </c>
      <c r="B1362" s="31" t="s">
        <v>111</v>
      </c>
      <c r="C1362" s="31" t="s">
        <v>180</v>
      </c>
      <c r="D1362" s="10" t="s">
        <v>120</v>
      </c>
      <c r="E1362" s="33">
        <v>6.7360000000000003E-2</v>
      </c>
      <c r="F1362" s="32">
        <v>100</v>
      </c>
      <c r="G1362" s="33">
        <v>6.7360000000000003E-2</v>
      </c>
      <c r="H1362" s="34">
        <v>6.4407466876097398E-3</v>
      </c>
      <c r="I1362" s="34">
        <v>6.4407466876097398E-3</v>
      </c>
      <c r="J1362" s="35">
        <v>0</v>
      </c>
      <c r="K1362" s="35">
        <v>0</v>
      </c>
      <c r="L1362" s="34">
        <v>0</v>
      </c>
      <c r="M1362" s="34">
        <v>0</v>
      </c>
    </row>
    <row r="1363" spans="1:13" ht="15" customHeight="1" x14ac:dyDescent="0.25">
      <c r="A1363" s="31" t="s">
        <v>153</v>
      </c>
      <c r="B1363" s="31" t="s">
        <v>112</v>
      </c>
      <c r="C1363" s="31" t="s">
        <v>108</v>
      </c>
      <c r="D1363" s="10" t="s">
        <v>120</v>
      </c>
      <c r="E1363" s="33">
        <v>0.13472000000000001</v>
      </c>
      <c r="F1363" s="32">
        <v>50</v>
      </c>
      <c r="G1363" s="33">
        <v>6.7360000000000003E-2</v>
      </c>
      <c r="H1363" s="34">
        <v>1.2922976593113301E-2</v>
      </c>
      <c r="I1363" s="34">
        <v>6.4407466876097398E-3</v>
      </c>
      <c r="J1363" s="35">
        <v>0</v>
      </c>
      <c r="K1363" s="35">
        <v>0</v>
      </c>
      <c r="L1363" s="34">
        <v>0</v>
      </c>
      <c r="M1363" s="34">
        <v>0</v>
      </c>
    </row>
    <row r="1364" spans="1:13" ht="15" customHeight="1" x14ac:dyDescent="0.25">
      <c r="A1364" s="31" t="s">
        <v>156</v>
      </c>
      <c r="B1364" s="31" t="s">
        <v>107</v>
      </c>
      <c r="C1364" s="31" t="s">
        <v>103</v>
      </c>
      <c r="D1364" s="10" t="s">
        <v>120</v>
      </c>
      <c r="E1364" s="33">
        <v>8.3159999999999998E-2</v>
      </c>
      <c r="F1364" s="32">
        <v>81</v>
      </c>
      <c r="G1364" s="33">
        <v>6.7359599999999895E-2</v>
      </c>
      <c r="H1364" s="34">
        <v>7.9574883990494102E-3</v>
      </c>
      <c r="I1364" s="34">
        <v>6.4407083179909199E-3</v>
      </c>
      <c r="J1364" s="35">
        <v>9.289E-2</v>
      </c>
      <c r="K1364" s="35">
        <v>7.5240899999999999E-2</v>
      </c>
      <c r="L1364" s="34">
        <v>-9.7392020762346806E-3</v>
      </c>
      <c r="M1364" s="34">
        <v>-7.8960808959372894E-3</v>
      </c>
    </row>
    <row r="1365" spans="1:13" ht="15" customHeight="1" x14ac:dyDescent="0.25">
      <c r="A1365" s="31" t="s">
        <v>152</v>
      </c>
      <c r="B1365" s="31" t="s">
        <v>102</v>
      </c>
      <c r="C1365" s="31" t="s">
        <v>110</v>
      </c>
      <c r="D1365" s="10" t="s">
        <v>120</v>
      </c>
      <c r="E1365" s="33">
        <v>0.12705999999999901</v>
      </c>
      <c r="F1365" s="32">
        <v>53</v>
      </c>
      <c r="G1365" s="33">
        <v>6.7341799999999896E-2</v>
      </c>
      <c r="H1365" s="34">
        <v>1.21837357448739E-2</v>
      </c>
      <c r="I1365" s="34">
        <v>6.4390008714405502E-3</v>
      </c>
      <c r="J1365" s="35">
        <v>0</v>
      </c>
      <c r="K1365" s="35">
        <v>0</v>
      </c>
      <c r="L1365" s="34">
        <v>0</v>
      </c>
      <c r="M1365" s="34">
        <v>0</v>
      </c>
    </row>
    <row r="1366" spans="1:13" ht="15" customHeight="1" x14ac:dyDescent="0.25">
      <c r="A1366" s="31" t="s">
        <v>166</v>
      </c>
      <c r="B1366" s="31" t="s">
        <v>117</v>
      </c>
      <c r="C1366" s="31" t="s">
        <v>103</v>
      </c>
      <c r="D1366" s="10" t="s">
        <v>120</v>
      </c>
      <c r="E1366" s="33">
        <v>6.719E-2</v>
      </c>
      <c r="F1366" s="32">
        <v>100</v>
      </c>
      <c r="G1366" s="33">
        <v>6.719E-2</v>
      </c>
      <c r="H1366" s="34">
        <v>6.4244397314687698E-3</v>
      </c>
      <c r="I1366" s="34">
        <v>6.4244397314687698E-3</v>
      </c>
      <c r="J1366" s="35">
        <v>9.6099999999999901E-3</v>
      </c>
      <c r="K1366" s="35">
        <v>9.6099999999999901E-3</v>
      </c>
      <c r="L1366" s="34">
        <v>-1.01200213556795E-3</v>
      </c>
      <c r="M1366" s="34">
        <v>-1.01200213556795E-3</v>
      </c>
    </row>
    <row r="1367" spans="1:13" ht="15" customHeight="1" x14ac:dyDescent="0.25">
      <c r="A1367" s="31" t="s">
        <v>148</v>
      </c>
      <c r="B1367" s="31" t="s">
        <v>103</v>
      </c>
      <c r="C1367" s="31" t="s">
        <v>111</v>
      </c>
      <c r="D1367" s="10" t="s">
        <v>120</v>
      </c>
      <c r="E1367" s="33">
        <v>6.7179999999999906E-2</v>
      </c>
      <c r="F1367" s="32">
        <v>100</v>
      </c>
      <c r="G1367" s="33">
        <v>6.7179999999999906E-2</v>
      </c>
      <c r="H1367" s="34">
        <v>6.4234805069827098E-3</v>
      </c>
      <c r="I1367" s="34">
        <v>6.4234805069827098E-3</v>
      </c>
      <c r="J1367" s="35">
        <v>2.912E-2</v>
      </c>
      <c r="K1367" s="35">
        <v>2.912E-2</v>
      </c>
      <c r="L1367" s="34">
        <v>-3.0633964123853901E-3</v>
      </c>
      <c r="M1367" s="34">
        <v>-3.0633964123853901E-3</v>
      </c>
    </row>
    <row r="1368" spans="1:13" ht="15" customHeight="1" x14ac:dyDescent="0.25">
      <c r="A1368" s="31" t="s">
        <v>148</v>
      </c>
      <c r="B1368" s="31" t="s">
        <v>113</v>
      </c>
      <c r="C1368" s="31" t="s">
        <v>171</v>
      </c>
      <c r="D1368" s="10" t="s">
        <v>120</v>
      </c>
      <c r="E1368" s="33">
        <v>9.5930000000000001E-2</v>
      </c>
      <c r="F1368" s="32">
        <v>70</v>
      </c>
      <c r="G1368" s="33">
        <v>6.7151000000000002E-2</v>
      </c>
      <c r="H1368" s="34">
        <v>9.1850314182997297E-3</v>
      </c>
      <c r="I1368" s="34">
        <v>6.4206987611432603E-3</v>
      </c>
      <c r="J1368" s="35">
        <v>0</v>
      </c>
      <c r="K1368" s="35">
        <v>0</v>
      </c>
      <c r="L1368" s="34">
        <v>0</v>
      </c>
      <c r="M1368" s="34">
        <v>0</v>
      </c>
    </row>
    <row r="1369" spans="1:13" ht="15" customHeight="1" x14ac:dyDescent="0.25">
      <c r="A1369" s="31" t="s">
        <v>161</v>
      </c>
      <c r="B1369" s="31" t="s">
        <v>102</v>
      </c>
      <c r="C1369" s="31" t="s">
        <v>185</v>
      </c>
      <c r="D1369" s="10" t="s">
        <v>120</v>
      </c>
      <c r="E1369" s="33">
        <v>0.30501</v>
      </c>
      <c r="F1369" s="32">
        <v>22</v>
      </c>
      <c r="G1369" s="33">
        <v>6.7102200000000001E-2</v>
      </c>
      <c r="H1369" s="34">
        <v>2.94972311185977E-2</v>
      </c>
      <c r="I1369" s="34">
        <v>6.4160177717067501E-3</v>
      </c>
      <c r="J1369" s="35">
        <v>5.0899999999999999E-3</v>
      </c>
      <c r="K1369" s="35">
        <v>1.1198E-3</v>
      </c>
      <c r="L1369" s="34">
        <v>-5.3614124958711797E-4</v>
      </c>
      <c r="M1369" s="34">
        <v>-1.179757457479E-4</v>
      </c>
    </row>
    <row r="1370" spans="1:13" ht="15" customHeight="1" x14ac:dyDescent="0.25">
      <c r="A1370" s="31" t="s">
        <v>97</v>
      </c>
      <c r="B1370" s="31" t="s">
        <v>107</v>
      </c>
      <c r="C1370" s="31" t="s">
        <v>114</v>
      </c>
      <c r="D1370" s="10" t="s">
        <v>120</v>
      </c>
      <c r="E1370" s="33">
        <v>7.7100000000000002E-2</v>
      </c>
      <c r="F1370" s="32">
        <v>87</v>
      </c>
      <c r="G1370" s="33">
        <v>6.7076999999999998E-2</v>
      </c>
      <c r="H1370" s="34">
        <v>7.3754807198425001E-3</v>
      </c>
      <c r="I1370" s="34">
        <v>6.4136005479808996E-3</v>
      </c>
      <c r="J1370" s="35">
        <v>2.5700000000000001E-2</v>
      </c>
      <c r="K1370" s="35">
        <v>2.2359E-2</v>
      </c>
      <c r="L1370" s="34">
        <v>-2.7041025627221301E-3</v>
      </c>
      <c r="M1370" s="34">
        <v>-2.3529831545989698E-3</v>
      </c>
    </row>
    <row r="1371" spans="1:13" ht="15" customHeight="1" x14ac:dyDescent="0.25">
      <c r="A1371" s="31" t="s">
        <v>95</v>
      </c>
      <c r="B1371" s="31" t="s">
        <v>109</v>
      </c>
      <c r="C1371" s="31" t="s">
        <v>174</v>
      </c>
      <c r="D1371" s="10" t="s">
        <v>120</v>
      </c>
      <c r="E1371" s="33">
        <v>6.8389999999999895E-2</v>
      </c>
      <c r="F1371" s="32">
        <v>98</v>
      </c>
      <c r="G1371" s="33">
        <v>6.7022199999999907E-2</v>
      </c>
      <c r="H1371" s="34">
        <v>6.53955330741284E-3</v>
      </c>
      <c r="I1371" s="34">
        <v>6.4083440656330596E-3</v>
      </c>
      <c r="J1371" s="35">
        <v>0</v>
      </c>
      <c r="K1371" s="35">
        <v>0</v>
      </c>
      <c r="L1371" s="34">
        <v>0</v>
      </c>
      <c r="M1371" s="34">
        <v>0</v>
      </c>
    </row>
    <row r="1372" spans="1:13" ht="15" customHeight="1" x14ac:dyDescent="0.25">
      <c r="A1372" s="31" t="s">
        <v>130</v>
      </c>
      <c r="B1372" s="31" t="s">
        <v>112</v>
      </c>
      <c r="C1372" s="31" t="s">
        <v>182</v>
      </c>
      <c r="D1372" s="10" t="s">
        <v>120</v>
      </c>
      <c r="E1372" s="33">
        <v>0.16339000000000001</v>
      </c>
      <c r="F1372" s="32">
        <v>41</v>
      </c>
      <c r="G1372" s="33">
        <v>6.6989900000000005E-2</v>
      </c>
      <c r="H1372" s="34">
        <v>1.5694617124118099E-2</v>
      </c>
      <c r="I1372" s="34">
        <v>6.4052458233867498E-3</v>
      </c>
      <c r="J1372" s="35">
        <v>0</v>
      </c>
      <c r="K1372" s="35">
        <v>0</v>
      </c>
      <c r="L1372" s="34">
        <v>0</v>
      </c>
      <c r="M1372" s="34">
        <v>0</v>
      </c>
    </row>
    <row r="1373" spans="1:13" ht="15" customHeight="1" x14ac:dyDescent="0.25">
      <c r="A1373" s="31" t="s">
        <v>150</v>
      </c>
      <c r="B1373" s="31" t="s">
        <v>109</v>
      </c>
      <c r="C1373" s="31" t="s">
        <v>185</v>
      </c>
      <c r="D1373" s="10" t="s">
        <v>120</v>
      </c>
      <c r="E1373" s="33">
        <v>9.8400000000000001E-2</v>
      </c>
      <c r="F1373" s="32">
        <v>68</v>
      </c>
      <c r="G1373" s="33">
        <v>6.6911999999999999E-2</v>
      </c>
      <c r="H1373" s="34">
        <v>9.4226378341923898E-3</v>
      </c>
      <c r="I1373" s="34">
        <v>6.3977736313276497E-3</v>
      </c>
      <c r="J1373" s="35">
        <v>7.0499999999999998E-3</v>
      </c>
      <c r="K1373" s="35">
        <v>4.7939999999999997E-3</v>
      </c>
      <c r="L1373" s="34">
        <v>-7.42515833972778E-4</v>
      </c>
      <c r="M1373" s="34">
        <v>-5.0497077138567104E-4</v>
      </c>
    </row>
    <row r="1374" spans="1:13" ht="15" customHeight="1" x14ac:dyDescent="0.25">
      <c r="A1374" s="31" t="s">
        <v>139</v>
      </c>
      <c r="B1374" s="31" t="s">
        <v>119</v>
      </c>
      <c r="C1374" s="31" t="s">
        <v>178</v>
      </c>
      <c r="D1374" s="10" t="s">
        <v>120</v>
      </c>
      <c r="E1374" s="33">
        <v>6.6900000000000001E-2</v>
      </c>
      <c r="F1374" s="32">
        <v>100</v>
      </c>
      <c r="G1374" s="33">
        <v>6.6900000000000001E-2</v>
      </c>
      <c r="H1374" s="34">
        <v>6.3966225925526903E-3</v>
      </c>
      <c r="I1374" s="34">
        <v>6.3966225925526903E-3</v>
      </c>
      <c r="J1374" s="35">
        <v>0</v>
      </c>
      <c r="K1374" s="35">
        <v>0</v>
      </c>
      <c r="L1374" s="34">
        <v>0</v>
      </c>
      <c r="M1374" s="34">
        <v>0</v>
      </c>
    </row>
    <row r="1375" spans="1:13" ht="15" customHeight="1" x14ac:dyDescent="0.25">
      <c r="A1375" s="31" t="s">
        <v>137</v>
      </c>
      <c r="B1375" s="31" t="s">
        <v>104</v>
      </c>
      <c r="C1375" s="31" t="s">
        <v>111</v>
      </c>
      <c r="D1375" s="10" t="s">
        <v>120</v>
      </c>
      <c r="E1375" s="33">
        <v>7.961E-2</v>
      </c>
      <c r="F1375" s="32">
        <v>84</v>
      </c>
      <c r="G1375" s="33">
        <v>6.6872399999999999E-2</v>
      </c>
      <c r="H1375" s="34">
        <v>7.6165025252183903E-3</v>
      </c>
      <c r="I1375" s="34">
        <v>6.3939752083663698E-3</v>
      </c>
      <c r="J1375" s="35">
        <v>0</v>
      </c>
      <c r="K1375" s="35">
        <v>0</v>
      </c>
      <c r="L1375" s="34">
        <v>0</v>
      </c>
      <c r="M1375" s="34">
        <v>0</v>
      </c>
    </row>
    <row r="1376" spans="1:13" ht="15" customHeight="1" x14ac:dyDescent="0.25">
      <c r="A1376" s="31" t="s">
        <v>165</v>
      </c>
      <c r="B1376" s="31" t="s">
        <v>103</v>
      </c>
      <c r="C1376" s="31" t="s">
        <v>104</v>
      </c>
      <c r="D1376" s="10" t="s">
        <v>120</v>
      </c>
      <c r="E1376" s="33">
        <v>0.14201</v>
      </c>
      <c r="F1376" s="32">
        <v>47</v>
      </c>
      <c r="G1376" s="33">
        <v>6.6744699999999907E-2</v>
      </c>
      <c r="H1376" s="34">
        <v>1.3627011390211699E-2</v>
      </c>
      <c r="I1376" s="34">
        <v>6.3817263511714E-3</v>
      </c>
      <c r="J1376" s="35">
        <v>0</v>
      </c>
      <c r="K1376" s="35">
        <v>0</v>
      </c>
      <c r="L1376" s="34">
        <v>0</v>
      </c>
      <c r="M1376" s="34">
        <v>0</v>
      </c>
    </row>
    <row r="1377" spans="1:13" ht="15" customHeight="1" x14ac:dyDescent="0.25">
      <c r="A1377" s="31" t="s">
        <v>147</v>
      </c>
      <c r="B1377" s="31" t="s">
        <v>102</v>
      </c>
      <c r="C1377" s="31" t="s">
        <v>112</v>
      </c>
      <c r="D1377" s="10" t="s">
        <v>120</v>
      </c>
      <c r="E1377" s="33">
        <v>0.18038999999999999</v>
      </c>
      <c r="F1377" s="32">
        <v>37</v>
      </c>
      <c r="G1377" s="33">
        <v>6.6744300000000006E-2</v>
      </c>
      <c r="H1377" s="34">
        <v>1.7341653710226199E-2</v>
      </c>
      <c r="I1377" s="34">
        <v>6.3816879838027802E-3</v>
      </c>
      <c r="J1377" s="35">
        <v>0</v>
      </c>
      <c r="K1377" s="35">
        <v>0</v>
      </c>
      <c r="L1377" s="34">
        <v>0</v>
      </c>
      <c r="M1377" s="34">
        <v>0</v>
      </c>
    </row>
    <row r="1378" spans="1:13" ht="15" customHeight="1" x14ac:dyDescent="0.25">
      <c r="A1378" s="31" t="s">
        <v>123</v>
      </c>
      <c r="B1378" s="31" t="s">
        <v>106</v>
      </c>
      <c r="C1378" s="31" t="s">
        <v>171</v>
      </c>
      <c r="D1378" s="10" t="s">
        <v>120</v>
      </c>
      <c r="E1378" s="33">
        <v>6.6629999999999995E-2</v>
      </c>
      <c r="F1378" s="32">
        <v>100</v>
      </c>
      <c r="G1378" s="33">
        <v>6.6629999999999995E-2</v>
      </c>
      <c r="H1378" s="34">
        <v>6.3707245681561197E-3</v>
      </c>
      <c r="I1378" s="34">
        <v>6.3707245681561197E-3</v>
      </c>
      <c r="J1378" s="35">
        <v>0</v>
      </c>
      <c r="K1378" s="35">
        <v>0</v>
      </c>
      <c r="L1378" s="34">
        <v>0</v>
      </c>
      <c r="M1378" s="34">
        <v>0</v>
      </c>
    </row>
    <row r="1379" spans="1:13" ht="15" customHeight="1" x14ac:dyDescent="0.25">
      <c r="A1379" s="31" t="s">
        <v>95</v>
      </c>
      <c r="B1379" s="31" t="s">
        <v>119</v>
      </c>
      <c r="C1379" s="31" t="s">
        <v>169</v>
      </c>
      <c r="D1379" s="10" t="s">
        <v>120</v>
      </c>
      <c r="E1379" s="33">
        <v>6.6600000000000006E-2</v>
      </c>
      <c r="F1379" s="32">
        <v>100</v>
      </c>
      <c r="G1379" s="33">
        <v>6.6600000000000006E-2</v>
      </c>
      <c r="H1379" s="34">
        <v>6.3678470510288802E-3</v>
      </c>
      <c r="I1379" s="34">
        <v>6.3678470510288802E-3</v>
      </c>
      <c r="J1379" s="35">
        <v>0</v>
      </c>
      <c r="K1379" s="35">
        <v>0</v>
      </c>
      <c r="L1379" s="34">
        <v>0</v>
      </c>
      <c r="M1379" s="34">
        <v>0</v>
      </c>
    </row>
    <row r="1380" spans="1:13" ht="15" customHeight="1" x14ac:dyDescent="0.25">
      <c r="A1380" s="31" t="s">
        <v>142</v>
      </c>
      <c r="B1380" s="31" t="s">
        <v>112</v>
      </c>
      <c r="C1380" s="31" t="s">
        <v>111</v>
      </c>
      <c r="D1380" s="10" t="s">
        <v>120</v>
      </c>
      <c r="E1380" s="33">
        <v>8.6329999999999907E-2</v>
      </c>
      <c r="F1380" s="32">
        <v>77</v>
      </c>
      <c r="G1380" s="33">
        <v>6.6474099999999994E-2</v>
      </c>
      <c r="H1380" s="34">
        <v>8.2620719011077207E-3</v>
      </c>
      <c r="I1380" s="34">
        <v>6.3557711605346503E-3</v>
      </c>
      <c r="J1380" s="35">
        <v>0</v>
      </c>
      <c r="K1380" s="35">
        <v>0</v>
      </c>
      <c r="L1380" s="34">
        <v>0</v>
      </c>
      <c r="M1380" s="34">
        <v>0</v>
      </c>
    </row>
    <row r="1381" spans="1:13" ht="15" customHeight="1" x14ac:dyDescent="0.25">
      <c r="A1381" s="31" t="s">
        <v>100</v>
      </c>
      <c r="B1381" s="31" t="s">
        <v>112</v>
      </c>
      <c r="C1381" s="31" t="s">
        <v>107</v>
      </c>
      <c r="D1381" s="10" t="s">
        <v>120</v>
      </c>
      <c r="E1381" s="33">
        <v>0.2374</v>
      </c>
      <c r="F1381" s="32">
        <v>28</v>
      </c>
      <c r="G1381" s="33">
        <v>6.6472000000000003E-2</v>
      </c>
      <c r="H1381" s="34">
        <v>2.2884560673329401E-2</v>
      </c>
      <c r="I1381" s="34">
        <v>6.3555697370609697E-3</v>
      </c>
      <c r="J1381" s="35">
        <v>0</v>
      </c>
      <c r="K1381" s="35">
        <v>0</v>
      </c>
      <c r="L1381" s="34">
        <v>0</v>
      </c>
      <c r="M1381" s="34">
        <v>0</v>
      </c>
    </row>
    <row r="1382" spans="1:13" ht="15" customHeight="1" x14ac:dyDescent="0.25">
      <c r="A1382" s="31" t="s">
        <v>101</v>
      </c>
      <c r="B1382" s="31" t="s">
        <v>111</v>
      </c>
      <c r="C1382" s="31" t="s">
        <v>117</v>
      </c>
      <c r="D1382" s="10" t="s">
        <v>120</v>
      </c>
      <c r="E1382" s="33">
        <v>6.7820000000000005E-2</v>
      </c>
      <c r="F1382" s="32">
        <v>98</v>
      </c>
      <c r="G1382" s="33">
        <v>6.6463599999999998E-2</v>
      </c>
      <c r="H1382" s="34">
        <v>6.4848727172277503E-3</v>
      </c>
      <c r="I1382" s="34">
        <v>6.35476404356905E-3</v>
      </c>
      <c r="J1382" s="35">
        <v>0</v>
      </c>
      <c r="K1382" s="35">
        <v>0</v>
      </c>
      <c r="L1382" s="34">
        <v>0</v>
      </c>
      <c r="M1382" s="34">
        <v>0</v>
      </c>
    </row>
    <row r="1383" spans="1:13" ht="15" customHeight="1" x14ac:dyDescent="0.25">
      <c r="A1383" s="31" t="s">
        <v>144</v>
      </c>
      <c r="B1383" s="31" t="s">
        <v>114</v>
      </c>
      <c r="C1383" s="31" t="s">
        <v>110</v>
      </c>
      <c r="D1383" s="10" t="s">
        <v>120</v>
      </c>
      <c r="E1383" s="33">
        <v>7.22E-2</v>
      </c>
      <c r="F1383" s="32">
        <v>92</v>
      </c>
      <c r="G1383" s="33">
        <v>6.6423999999999997E-2</v>
      </c>
      <c r="H1383" s="34">
        <v>6.9051261836816603E-3</v>
      </c>
      <c r="I1383" s="34">
        <v>6.3509657829379203E-3</v>
      </c>
      <c r="J1383" s="35">
        <v>0</v>
      </c>
      <c r="K1383" s="35">
        <v>0</v>
      </c>
      <c r="L1383" s="34">
        <v>0</v>
      </c>
      <c r="M1383" s="34">
        <v>0</v>
      </c>
    </row>
    <row r="1384" spans="1:13" ht="15" customHeight="1" x14ac:dyDescent="0.25">
      <c r="A1384" s="31" t="s">
        <v>154</v>
      </c>
      <c r="B1384" s="31" t="s">
        <v>108</v>
      </c>
      <c r="C1384" s="31" t="s">
        <v>118</v>
      </c>
      <c r="D1384" s="10" t="s">
        <v>120</v>
      </c>
      <c r="E1384" s="33">
        <v>7.2190000000000004E-2</v>
      </c>
      <c r="F1384" s="32">
        <v>92</v>
      </c>
      <c r="G1384" s="33">
        <v>6.6414799999999996E-2</v>
      </c>
      <c r="H1384" s="34">
        <v>6.9041665010527399E-3</v>
      </c>
      <c r="I1384" s="34">
        <v>6.3500833608029997E-3</v>
      </c>
      <c r="J1384" s="35">
        <v>0</v>
      </c>
      <c r="K1384" s="35">
        <v>0</v>
      </c>
      <c r="L1384" s="34">
        <v>0</v>
      </c>
      <c r="M1384" s="34">
        <v>0</v>
      </c>
    </row>
    <row r="1385" spans="1:13" ht="15" customHeight="1" x14ac:dyDescent="0.25">
      <c r="A1385" s="31" t="s">
        <v>164</v>
      </c>
      <c r="B1385" s="31" t="s">
        <v>114</v>
      </c>
      <c r="C1385" s="31" t="s">
        <v>107</v>
      </c>
      <c r="D1385" s="10" t="s">
        <v>120</v>
      </c>
      <c r="E1385" s="33">
        <v>6.6339999999999996E-2</v>
      </c>
      <c r="F1385" s="32">
        <v>100</v>
      </c>
      <c r="G1385" s="33">
        <v>6.6339999999999996E-2</v>
      </c>
      <c r="H1385" s="34">
        <v>6.3429089139042097E-3</v>
      </c>
      <c r="I1385" s="34">
        <v>6.3429089139042097E-3</v>
      </c>
      <c r="J1385" s="35">
        <v>0</v>
      </c>
      <c r="K1385" s="35">
        <v>0</v>
      </c>
      <c r="L1385" s="34">
        <v>0</v>
      </c>
      <c r="M1385" s="34">
        <v>0</v>
      </c>
    </row>
    <row r="1386" spans="1:13" ht="15" customHeight="1" x14ac:dyDescent="0.25">
      <c r="A1386" s="31" t="s">
        <v>129</v>
      </c>
      <c r="B1386" s="31" t="s">
        <v>111</v>
      </c>
      <c r="C1386" s="31" t="s">
        <v>117</v>
      </c>
      <c r="D1386" s="10" t="s">
        <v>120</v>
      </c>
      <c r="E1386" s="33">
        <v>6.6900000000000001E-2</v>
      </c>
      <c r="F1386" s="32">
        <v>99</v>
      </c>
      <c r="G1386" s="33">
        <v>6.6230999999999998E-2</v>
      </c>
      <c r="H1386" s="34">
        <v>6.3966225925526903E-3</v>
      </c>
      <c r="I1386" s="34">
        <v>6.3324542633382804E-3</v>
      </c>
      <c r="J1386" s="35">
        <v>0</v>
      </c>
      <c r="K1386" s="35">
        <v>0</v>
      </c>
      <c r="L1386" s="34">
        <v>0</v>
      </c>
      <c r="M1386" s="34">
        <v>0</v>
      </c>
    </row>
    <row r="1387" spans="1:13" ht="15" customHeight="1" x14ac:dyDescent="0.25">
      <c r="A1387" s="31" t="s">
        <v>140</v>
      </c>
      <c r="B1387" s="31" t="s">
        <v>111</v>
      </c>
      <c r="C1387" s="31" t="s">
        <v>173</v>
      </c>
      <c r="D1387" s="10" t="s">
        <v>120</v>
      </c>
      <c r="E1387" s="33">
        <v>6.6889999999999894E-2</v>
      </c>
      <c r="F1387" s="32">
        <v>99</v>
      </c>
      <c r="G1387" s="33">
        <v>6.6221099999999894E-2</v>
      </c>
      <c r="H1387" s="34">
        <v>6.3956633945791899E-3</v>
      </c>
      <c r="I1387" s="34">
        <v>6.3315047178873398E-3</v>
      </c>
      <c r="J1387" s="35">
        <v>0</v>
      </c>
      <c r="K1387" s="35">
        <v>0</v>
      </c>
      <c r="L1387" s="34">
        <v>0</v>
      </c>
      <c r="M1387" s="34">
        <v>0</v>
      </c>
    </row>
    <row r="1388" spans="1:13" ht="15" customHeight="1" x14ac:dyDescent="0.25">
      <c r="A1388" s="31" t="s">
        <v>131</v>
      </c>
      <c r="B1388" s="31" t="s">
        <v>107</v>
      </c>
      <c r="C1388" s="31" t="s">
        <v>178</v>
      </c>
      <c r="D1388" s="10" t="s">
        <v>120</v>
      </c>
      <c r="E1388" s="33">
        <v>7.9769999999999994E-2</v>
      </c>
      <c r="F1388" s="32">
        <v>83</v>
      </c>
      <c r="G1388" s="33">
        <v>6.6209100000000007E-2</v>
      </c>
      <c r="H1388" s="34">
        <v>7.6318684199849704E-3</v>
      </c>
      <c r="I1388" s="34">
        <v>6.3303537549057598E-3</v>
      </c>
      <c r="J1388" s="35">
        <v>0</v>
      </c>
      <c r="K1388" s="35">
        <v>0</v>
      </c>
      <c r="L1388" s="34">
        <v>0</v>
      </c>
      <c r="M1388" s="34">
        <v>0</v>
      </c>
    </row>
    <row r="1389" spans="1:13" ht="15" customHeight="1" x14ac:dyDescent="0.25">
      <c r="A1389" s="31" t="s">
        <v>162</v>
      </c>
      <c r="B1389" s="31" t="s">
        <v>110</v>
      </c>
      <c r="C1389" s="31" t="s">
        <v>111</v>
      </c>
      <c r="D1389" s="10" t="s">
        <v>120</v>
      </c>
      <c r="E1389" s="33">
        <v>0.112209999999999</v>
      </c>
      <c r="F1389" s="32">
        <v>59</v>
      </c>
      <c r="G1389" s="33">
        <v>6.6203899999999996E-2</v>
      </c>
      <c r="H1389" s="34">
        <v>1.0752148591057499E-2</v>
      </c>
      <c r="I1389" s="34">
        <v>6.32985500468907E-3</v>
      </c>
      <c r="J1389" s="35">
        <v>0</v>
      </c>
      <c r="K1389" s="35">
        <v>0</v>
      </c>
      <c r="L1389" s="34">
        <v>0</v>
      </c>
      <c r="M1389" s="34">
        <v>0</v>
      </c>
    </row>
    <row r="1390" spans="1:13" ht="15" customHeight="1" x14ac:dyDescent="0.25">
      <c r="A1390" s="31" t="s">
        <v>151</v>
      </c>
      <c r="B1390" s="31" t="s">
        <v>107</v>
      </c>
      <c r="C1390" s="31" t="s">
        <v>103</v>
      </c>
      <c r="D1390" s="10" t="s">
        <v>120</v>
      </c>
      <c r="E1390" s="33">
        <v>6.6860000000000003E-2</v>
      </c>
      <c r="F1390" s="32">
        <v>99</v>
      </c>
      <c r="G1390" s="33">
        <v>6.6191399999999997E-2</v>
      </c>
      <c r="H1390" s="34">
        <v>6.3927858061441E-3</v>
      </c>
      <c r="I1390" s="34">
        <v>6.3286560869104599E-3</v>
      </c>
      <c r="J1390" s="35">
        <v>0.11946</v>
      </c>
      <c r="K1390" s="35">
        <v>0.11826539999999899</v>
      </c>
      <c r="L1390" s="34">
        <v>-1.2507490152797E-2</v>
      </c>
      <c r="M1390" s="34">
        <v>-1.238319289734E-2</v>
      </c>
    </row>
    <row r="1391" spans="1:13" ht="15" customHeight="1" x14ac:dyDescent="0.25">
      <c r="A1391" s="31" t="s">
        <v>149</v>
      </c>
      <c r="B1391" s="31" t="s">
        <v>112</v>
      </c>
      <c r="C1391" s="31" t="s">
        <v>106</v>
      </c>
      <c r="D1391" s="10" t="s">
        <v>120</v>
      </c>
      <c r="E1391" s="33">
        <v>0.11817999999999999</v>
      </c>
      <c r="F1391" s="32">
        <v>56</v>
      </c>
      <c r="G1391" s="33">
        <v>6.6180799999999998E-2</v>
      </c>
      <c r="H1391" s="34">
        <v>1.13274320092271E-2</v>
      </c>
      <c r="I1391" s="34">
        <v>6.3276394057534199E-3</v>
      </c>
      <c r="J1391" s="35">
        <v>0</v>
      </c>
      <c r="K1391" s="35">
        <v>0</v>
      </c>
      <c r="L1391" s="34">
        <v>0</v>
      </c>
      <c r="M1391" s="34">
        <v>0</v>
      </c>
    </row>
    <row r="1392" spans="1:13" ht="15" customHeight="1" x14ac:dyDescent="0.25">
      <c r="A1392" s="31" t="s">
        <v>139</v>
      </c>
      <c r="B1392" s="31" t="s">
        <v>111</v>
      </c>
      <c r="C1392" s="31" t="s">
        <v>102</v>
      </c>
      <c r="D1392" s="10" t="s">
        <v>120</v>
      </c>
      <c r="E1392" s="33">
        <v>6.6140000000000004E-2</v>
      </c>
      <c r="F1392" s="32">
        <v>100</v>
      </c>
      <c r="G1392" s="33">
        <v>6.6140000000000004E-2</v>
      </c>
      <c r="H1392" s="34">
        <v>6.3237261520172599E-3</v>
      </c>
      <c r="I1392" s="34">
        <v>6.3237261520172599E-3</v>
      </c>
      <c r="J1392" s="35">
        <v>0</v>
      </c>
      <c r="K1392" s="35">
        <v>0</v>
      </c>
      <c r="L1392" s="34">
        <v>0</v>
      </c>
      <c r="M1392" s="34">
        <v>0</v>
      </c>
    </row>
    <row r="1393" spans="1:13" ht="15" customHeight="1" x14ac:dyDescent="0.25">
      <c r="A1393" s="31" t="s">
        <v>154</v>
      </c>
      <c r="B1393" s="31" t="s">
        <v>119</v>
      </c>
      <c r="C1393" s="31" t="s">
        <v>169</v>
      </c>
      <c r="D1393" s="10" t="s">
        <v>120</v>
      </c>
      <c r="E1393" s="33">
        <v>6.6140000000000004E-2</v>
      </c>
      <c r="F1393" s="32">
        <v>100</v>
      </c>
      <c r="G1393" s="33">
        <v>6.6140000000000004E-2</v>
      </c>
      <c r="H1393" s="34">
        <v>6.3237261520172599E-3</v>
      </c>
      <c r="I1393" s="34">
        <v>6.3237261520172599E-3</v>
      </c>
      <c r="J1393" s="35">
        <v>0</v>
      </c>
      <c r="K1393" s="35">
        <v>0</v>
      </c>
      <c r="L1393" s="34">
        <v>0</v>
      </c>
      <c r="M1393" s="34">
        <v>0</v>
      </c>
    </row>
    <row r="1394" spans="1:13" ht="15" customHeight="1" x14ac:dyDescent="0.25">
      <c r="A1394" s="31" t="s">
        <v>167</v>
      </c>
      <c r="B1394" s="31" t="s">
        <v>118</v>
      </c>
      <c r="C1394" s="31" t="s">
        <v>117</v>
      </c>
      <c r="D1394" s="10" t="s">
        <v>120</v>
      </c>
      <c r="E1394" s="33">
        <v>6.6049999999999998E-2</v>
      </c>
      <c r="F1394" s="32">
        <v>100</v>
      </c>
      <c r="G1394" s="33">
        <v>6.6049999999999998E-2</v>
      </c>
      <c r="H1394" s="34">
        <v>6.3150940284648601E-3</v>
      </c>
      <c r="I1394" s="34">
        <v>6.3150940284648601E-3</v>
      </c>
      <c r="J1394" s="35">
        <v>0.18062999999999901</v>
      </c>
      <c r="K1394" s="35">
        <v>0.18062999999999901</v>
      </c>
      <c r="L1394" s="34">
        <v>-1.8851318700493901E-2</v>
      </c>
      <c r="M1394" s="34">
        <v>-1.8851318700493901E-2</v>
      </c>
    </row>
    <row r="1395" spans="1:13" ht="15" customHeight="1" x14ac:dyDescent="0.25">
      <c r="A1395" s="31" t="s">
        <v>48</v>
      </c>
      <c r="B1395" s="31" t="s">
        <v>110</v>
      </c>
      <c r="C1395" s="31" t="s">
        <v>106</v>
      </c>
      <c r="D1395" s="10" t="s">
        <v>120</v>
      </c>
      <c r="E1395" s="33">
        <v>6.6669999999999993E-2</v>
      </c>
      <c r="F1395" s="32">
        <v>99</v>
      </c>
      <c r="G1395" s="33">
        <v>6.6003300000000001E-2</v>
      </c>
      <c r="H1395" s="34">
        <v>6.3745612704579901E-3</v>
      </c>
      <c r="I1395" s="34">
        <v>6.3106149446450202E-3</v>
      </c>
      <c r="J1395" s="35">
        <v>0</v>
      </c>
      <c r="K1395" s="35">
        <v>0</v>
      </c>
      <c r="L1395" s="34">
        <v>0</v>
      </c>
      <c r="M1395" s="34">
        <v>0</v>
      </c>
    </row>
    <row r="1396" spans="1:13" ht="15" customHeight="1" x14ac:dyDescent="0.25">
      <c r="A1396" s="31" t="s">
        <v>34</v>
      </c>
      <c r="B1396" s="31" t="s">
        <v>104</v>
      </c>
      <c r="C1396" s="31" t="s">
        <v>117</v>
      </c>
      <c r="D1396" s="10" t="s">
        <v>120</v>
      </c>
      <c r="E1396" s="33">
        <v>8.2470000000000002E-2</v>
      </c>
      <c r="F1396" s="32">
        <v>80</v>
      </c>
      <c r="G1396" s="33">
        <v>6.5975999999999896E-2</v>
      </c>
      <c r="H1396" s="34">
        <v>7.8912032381390704E-3</v>
      </c>
      <c r="I1396" s="34">
        <v>6.30799656012515E-3</v>
      </c>
      <c r="J1396" s="35">
        <v>4.3799999999999898E-3</v>
      </c>
      <c r="K1396" s="35">
        <v>3.5039999999999902E-3</v>
      </c>
      <c r="L1396" s="34">
        <v>-4.61372593498321E-4</v>
      </c>
      <c r="M1396" s="34">
        <v>-3.69115107115791E-4</v>
      </c>
    </row>
    <row r="1397" spans="1:13" ht="15" customHeight="1" x14ac:dyDescent="0.25">
      <c r="A1397" s="31" t="s">
        <v>123</v>
      </c>
      <c r="B1397" s="31" t="s">
        <v>112</v>
      </c>
      <c r="C1397" s="31" t="s">
        <v>108</v>
      </c>
      <c r="D1397" s="10" t="s">
        <v>120</v>
      </c>
      <c r="E1397" s="33">
        <v>7.4090000000000003E-2</v>
      </c>
      <c r="F1397" s="32">
        <v>89</v>
      </c>
      <c r="G1397" s="33">
        <v>6.5940100000000001E-2</v>
      </c>
      <c r="H1397" s="34">
        <v>7.0865226245240198E-3</v>
      </c>
      <c r="I1397" s="34">
        <v>6.3045533468961603E-3</v>
      </c>
      <c r="J1397" s="35">
        <v>4.5700000000000003E-3</v>
      </c>
      <c r="K1397" s="35">
        <v>4.0673000000000003E-3</v>
      </c>
      <c r="L1397" s="34">
        <v>-4.8138165521061002E-4</v>
      </c>
      <c r="M1397" s="34">
        <v>-4.2844101825845101E-4</v>
      </c>
    </row>
    <row r="1398" spans="1:13" ht="15" customHeight="1" x14ac:dyDescent="0.25">
      <c r="A1398" s="31" t="s">
        <v>150</v>
      </c>
      <c r="B1398" s="31" t="s">
        <v>103</v>
      </c>
      <c r="C1398" s="31" t="s">
        <v>168</v>
      </c>
      <c r="D1398" s="10" t="s">
        <v>120</v>
      </c>
      <c r="E1398" s="33">
        <v>0.22735</v>
      </c>
      <c r="F1398" s="32">
        <v>29</v>
      </c>
      <c r="G1398" s="33">
        <v>6.5931499999999907E-2</v>
      </c>
      <c r="H1398" s="34">
        <v>2.19052420972927E-2</v>
      </c>
      <c r="I1398" s="34">
        <v>6.3037285120501798E-3</v>
      </c>
      <c r="J1398" s="35">
        <v>0</v>
      </c>
      <c r="K1398" s="35">
        <v>0</v>
      </c>
      <c r="L1398" s="34">
        <v>0</v>
      </c>
      <c r="M1398" s="34">
        <v>0</v>
      </c>
    </row>
    <row r="1399" spans="1:13" ht="15" customHeight="1" x14ac:dyDescent="0.25">
      <c r="A1399" s="31" t="s">
        <v>167</v>
      </c>
      <c r="B1399" s="31" t="s">
        <v>117</v>
      </c>
      <c r="C1399" s="31" t="s">
        <v>171</v>
      </c>
      <c r="D1399" s="10" t="s">
        <v>120</v>
      </c>
      <c r="E1399" s="33">
        <v>6.8510000000000001E-2</v>
      </c>
      <c r="F1399" s="32">
        <v>96</v>
      </c>
      <c r="G1399" s="33">
        <v>6.5769599999999998E-2</v>
      </c>
      <c r="H1399" s="34">
        <v>6.5510653891425099E-3</v>
      </c>
      <c r="I1399" s="34">
        <v>6.2882006426856398E-3</v>
      </c>
      <c r="J1399" s="35">
        <v>0</v>
      </c>
      <c r="K1399" s="35">
        <v>0</v>
      </c>
      <c r="L1399" s="34">
        <v>0</v>
      </c>
      <c r="M1399" s="34">
        <v>0</v>
      </c>
    </row>
    <row r="1400" spans="1:13" ht="15" customHeight="1" x14ac:dyDescent="0.25">
      <c r="A1400" s="31" t="s">
        <v>137</v>
      </c>
      <c r="B1400" s="31" t="s">
        <v>109</v>
      </c>
      <c r="C1400" s="31" t="s">
        <v>171</v>
      </c>
      <c r="D1400" s="10" t="s">
        <v>120</v>
      </c>
      <c r="E1400" s="33">
        <v>6.5729999999999997E-2</v>
      </c>
      <c r="F1400" s="32">
        <v>100</v>
      </c>
      <c r="G1400" s="33">
        <v>6.5729999999999997E-2</v>
      </c>
      <c r="H1400" s="34">
        <v>6.2844026332831097E-3</v>
      </c>
      <c r="I1400" s="34">
        <v>6.2844026332831097E-3</v>
      </c>
      <c r="J1400" s="35">
        <v>0</v>
      </c>
      <c r="K1400" s="35">
        <v>0</v>
      </c>
      <c r="L1400" s="34">
        <v>0</v>
      </c>
      <c r="M1400" s="34">
        <v>0</v>
      </c>
    </row>
    <row r="1401" spans="1:13" ht="15" customHeight="1" x14ac:dyDescent="0.25">
      <c r="A1401" s="31" t="s">
        <v>125</v>
      </c>
      <c r="B1401" s="31" t="s">
        <v>113</v>
      </c>
      <c r="C1401" s="31" t="s">
        <v>104</v>
      </c>
      <c r="D1401" s="10" t="s">
        <v>120</v>
      </c>
      <c r="E1401" s="33">
        <v>0.10951</v>
      </c>
      <c r="F1401" s="32">
        <v>60</v>
      </c>
      <c r="G1401" s="33">
        <v>6.5706000000000001E-2</v>
      </c>
      <c r="H1401" s="34">
        <v>1.04920776391417E-2</v>
      </c>
      <c r="I1401" s="34">
        <v>6.2821008163793596E-3</v>
      </c>
      <c r="J1401" s="35">
        <v>2.6800000000000001E-3</v>
      </c>
      <c r="K1401" s="35">
        <v>1.6080000000000001E-3</v>
      </c>
      <c r="L1401" s="34">
        <v>-2.8232632038460698E-4</v>
      </c>
      <c r="M1401" s="34">
        <v>-1.6940535846932101E-4</v>
      </c>
    </row>
    <row r="1402" spans="1:13" ht="15" customHeight="1" x14ac:dyDescent="0.25">
      <c r="A1402" s="31" t="s">
        <v>135</v>
      </c>
      <c r="B1402" s="31" t="s">
        <v>114</v>
      </c>
      <c r="C1402" s="31" t="s">
        <v>110</v>
      </c>
      <c r="D1402" s="10" t="s">
        <v>120</v>
      </c>
      <c r="E1402" s="33">
        <v>7.2959999999999997E-2</v>
      </c>
      <c r="F1402" s="32">
        <v>90</v>
      </c>
      <c r="G1402" s="33">
        <v>6.5664E-2</v>
      </c>
      <c r="H1402" s="34">
        <v>6.9780647398820497E-3</v>
      </c>
      <c r="I1402" s="34">
        <v>6.2780726494673297E-3</v>
      </c>
      <c r="J1402" s="35">
        <v>0</v>
      </c>
      <c r="K1402" s="35">
        <v>0</v>
      </c>
      <c r="L1402" s="34">
        <v>0</v>
      </c>
      <c r="M1402" s="34">
        <v>0</v>
      </c>
    </row>
    <row r="1403" spans="1:13" ht="15" customHeight="1" x14ac:dyDescent="0.25">
      <c r="A1403" s="31" t="s">
        <v>157</v>
      </c>
      <c r="B1403" s="31" t="s">
        <v>107</v>
      </c>
      <c r="C1403" s="31" t="s">
        <v>175</v>
      </c>
      <c r="D1403" s="10" t="s">
        <v>120</v>
      </c>
      <c r="E1403" s="33">
        <v>6.5600000000000006E-2</v>
      </c>
      <c r="F1403" s="32">
        <v>100</v>
      </c>
      <c r="G1403" s="33">
        <v>6.5600000000000006E-2</v>
      </c>
      <c r="H1403" s="34">
        <v>6.27193452136998E-3</v>
      </c>
      <c r="I1403" s="34">
        <v>6.27193452136998E-3</v>
      </c>
      <c r="J1403" s="35">
        <v>0</v>
      </c>
      <c r="K1403" s="35">
        <v>0</v>
      </c>
      <c r="L1403" s="34">
        <v>0</v>
      </c>
      <c r="M1403" s="34">
        <v>0</v>
      </c>
    </row>
    <row r="1404" spans="1:13" ht="15" customHeight="1" x14ac:dyDescent="0.25">
      <c r="A1404" s="31" t="s">
        <v>100</v>
      </c>
      <c r="B1404" s="31" t="s">
        <v>107</v>
      </c>
      <c r="C1404" s="31" t="s">
        <v>171</v>
      </c>
      <c r="D1404" s="10" t="s">
        <v>120</v>
      </c>
      <c r="E1404" s="33">
        <v>6.6259999999999999E-2</v>
      </c>
      <c r="F1404" s="32">
        <v>99</v>
      </c>
      <c r="G1404" s="33">
        <v>6.55974E-2</v>
      </c>
      <c r="H1404" s="34">
        <v>6.3352357652699497E-3</v>
      </c>
      <c r="I1404" s="34">
        <v>6.27168516070741E-3</v>
      </c>
      <c r="J1404" s="35">
        <v>0</v>
      </c>
      <c r="K1404" s="35">
        <v>0</v>
      </c>
      <c r="L1404" s="34">
        <v>0</v>
      </c>
      <c r="M1404" s="34">
        <v>0</v>
      </c>
    </row>
    <row r="1405" spans="1:13" ht="15" customHeight="1" x14ac:dyDescent="0.25">
      <c r="A1405" s="31" t="s">
        <v>149</v>
      </c>
      <c r="B1405" s="31" t="s">
        <v>103</v>
      </c>
      <c r="C1405" s="31" t="s">
        <v>104</v>
      </c>
      <c r="D1405" s="10" t="s">
        <v>120</v>
      </c>
      <c r="E1405" s="33">
        <v>0.16811999999999999</v>
      </c>
      <c r="F1405" s="32">
        <v>39</v>
      </c>
      <c r="G1405" s="33">
        <v>6.5566799999999995E-2</v>
      </c>
      <c r="H1405" s="34">
        <v>1.6152612905581998E-2</v>
      </c>
      <c r="I1405" s="34">
        <v>6.2687503821685598E-3</v>
      </c>
      <c r="J1405" s="35">
        <v>0</v>
      </c>
      <c r="K1405" s="35">
        <v>0</v>
      </c>
      <c r="L1405" s="34">
        <v>0</v>
      </c>
      <c r="M1405" s="34">
        <v>0</v>
      </c>
    </row>
    <row r="1406" spans="1:13" ht="15" customHeight="1" x14ac:dyDescent="0.25">
      <c r="A1406" s="31" t="s">
        <v>148</v>
      </c>
      <c r="B1406" s="31" t="s">
        <v>114</v>
      </c>
      <c r="C1406" s="31" t="s">
        <v>173</v>
      </c>
      <c r="D1406" s="10" t="s">
        <v>120</v>
      </c>
      <c r="E1406" s="33">
        <v>6.5559999999999993E-2</v>
      </c>
      <c r="F1406" s="32">
        <v>100</v>
      </c>
      <c r="G1406" s="33">
        <v>6.5559999999999993E-2</v>
      </c>
      <c r="H1406" s="34">
        <v>6.2680982103222498E-3</v>
      </c>
      <c r="I1406" s="34">
        <v>6.2680982103222498E-3</v>
      </c>
      <c r="J1406" s="35">
        <v>0</v>
      </c>
      <c r="K1406" s="35">
        <v>0</v>
      </c>
      <c r="L1406" s="34">
        <v>0</v>
      </c>
      <c r="M1406" s="34">
        <v>0</v>
      </c>
    </row>
    <row r="1407" spans="1:13" ht="15" customHeight="1" x14ac:dyDescent="0.25">
      <c r="A1407" s="31" t="s">
        <v>162</v>
      </c>
      <c r="B1407" s="31" t="s">
        <v>113</v>
      </c>
      <c r="C1407" s="31" t="s">
        <v>114</v>
      </c>
      <c r="D1407" s="10" t="s">
        <v>120</v>
      </c>
      <c r="E1407" s="33">
        <v>6.5489999999999896E-2</v>
      </c>
      <c r="F1407" s="32">
        <v>100</v>
      </c>
      <c r="G1407" s="33">
        <v>6.5489999999999896E-2</v>
      </c>
      <c r="H1407" s="34">
        <v>6.2613847011816397E-3</v>
      </c>
      <c r="I1407" s="34">
        <v>6.2613847011816397E-3</v>
      </c>
      <c r="J1407" s="35">
        <v>8.1259999999999999E-2</v>
      </c>
      <c r="K1407" s="35">
        <v>8.1259999999999999E-2</v>
      </c>
      <c r="L1407" s="34">
        <v>-8.5250494155564294E-3</v>
      </c>
      <c r="M1407" s="34">
        <v>-8.5250494155564294E-3</v>
      </c>
    </row>
    <row r="1408" spans="1:13" ht="15" customHeight="1" x14ac:dyDescent="0.25">
      <c r="A1408" s="31" t="s">
        <v>146</v>
      </c>
      <c r="B1408" s="31" t="s">
        <v>104</v>
      </c>
      <c r="C1408" s="31" t="s">
        <v>109</v>
      </c>
      <c r="D1408" s="10" t="s">
        <v>120</v>
      </c>
      <c r="E1408" s="33">
        <v>0.12354</v>
      </c>
      <c r="F1408" s="32">
        <v>53</v>
      </c>
      <c r="G1408" s="33">
        <v>6.5476199999999998E-2</v>
      </c>
      <c r="H1408" s="34">
        <v>1.1844213324809999E-2</v>
      </c>
      <c r="I1408" s="34">
        <v>6.2600611860934496E-3</v>
      </c>
      <c r="J1408" s="35">
        <v>0</v>
      </c>
      <c r="K1408" s="35">
        <v>0</v>
      </c>
      <c r="L1408" s="34">
        <v>0</v>
      </c>
      <c r="M1408" s="34">
        <v>0</v>
      </c>
    </row>
    <row r="1409" spans="1:13" ht="15" customHeight="1" x14ac:dyDescent="0.25">
      <c r="A1409" s="31" t="s">
        <v>131</v>
      </c>
      <c r="B1409" s="31" t="s">
        <v>111</v>
      </c>
      <c r="C1409" s="31" t="s">
        <v>112</v>
      </c>
      <c r="D1409" s="10" t="s">
        <v>120</v>
      </c>
      <c r="E1409" s="33">
        <v>6.6729999999999998E-2</v>
      </c>
      <c r="F1409" s="32">
        <v>98</v>
      </c>
      <c r="G1409" s="33">
        <v>6.5395399999999895E-2</v>
      </c>
      <c r="H1409" s="34">
        <v>6.3803163513367301E-3</v>
      </c>
      <c r="I1409" s="34">
        <v>6.2523119442814403E-3</v>
      </c>
      <c r="J1409" s="35">
        <v>0</v>
      </c>
      <c r="K1409" s="35">
        <v>0</v>
      </c>
      <c r="L1409" s="34">
        <v>0</v>
      </c>
      <c r="M1409" s="34">
        <v>0</v>
      </c>
    </row>
    <row r="1410" spans="1:13" ht="15" customHeight="1" x14ac:dyDescent="0.25">
      <c r="A1410" s="31" t="s">
        <v>133</v>
      </c>
      <c r="B1410" s="31" t="s">
        <v>114</v>
      </c>
      <c r="C1410" s="31" t="s">
        <v>117</v>
      </c>
      <c r="D1410" s="10" t="s">
        <v>120</v>
      </c>
      <c r="E1410" s="33">
        <v>6.8779999999999994E-2</v>
      </c>
      <c r="F1410" s="32">
        <v>95</v>
      </c>
      <c r="G1410" s="33">
        <v>6.5340999999999996E-2</v>
      </c>
      <c r="H1410" s="34">
        <v>6.5769680544440698E-3</v>
      </c>
      <c r="I1410" s="34">
        <v>6.2470946665773497E-3</v>
      </c>
      <c r="J1410" s="35">
        <v>0</v>
      </c>
      <c r="K1410" s="35">
        <v>0</v>
      </c>
      <c r="L1410" s="34">
        <v>0</v>
      </c>
      <c r="M1410" s="34">
        <v>0</v>
      </c>
    </row>
    <row r="1411" spans="1:13" ht="15" customHeight="1" x14ac:dyDescent="0.25">
      <c r="A1411" s="31" t="s">
        <v>90</v>
      </c>
      <c r="B1411" s="31" t="s">
        <v>104</v>
      </c>
      <c r="C1411" s="31" t="s">
        <v>107</v>
      </c>
      <c r="D1411" s="10" t="s">
        <v>120</v>
      </c>
      <c r="E1411" s="33">
        <v>6.5310000000000007E-2</v>
      </c>
      <c r="F1411" s="32">
        <v>100</v>
      </c>
      <c r="G1411" s="33">
        <v>6.5310000000000007E-2</v>
      </c>
      <c r="H1411" s="34">
        <v>6.2441215976323204E-3</v>
      </c>
      <c r="I1411" s="34">
        <v>6.2441215976323204E-3</v>
      </c>
      <c r="J1411" s="35">
        <v>2.5919999999999999E-2</v>
      </c>
      <c r="K1411" s="35">
        <v>2.5919999999999901E-2</v>
      </c>
      <c r="L1411" s="34">
        <v>-2.72721892901428E-3</v>
      </c>
      <c r="M1411" s="34">
        <v>-2.72721892901428E-3</v>
      </c>
    </row>
    <row r="1412" spans="1:13" ht="15" customHeight="1" x14ac:dyDescent="0.25">
      <c r="A1412" s="31" t="s">
        <v>100</v>
      </c>
      <c r="B1412" s="31" t="s">
        <v>112</v>
      </c>
      <c r="C1412" s="31" t="s">
        <v>102</v>
      </c>
      <c r="D1412" s="10" t="s">
        <v>120</v>
      </c>
      <c r="E1412" s="33">
        <v>0.26107999999999998</v>
      </c>
      <c r="F1412" s="32">
        <v>25</v>
      </c>
      <c r="G1412" s="33">
        <v>6.5269999999999995E-2</v>
      </c>
      <c r="H1412" s="34">
        <v>2.5195762073428801E-2</v>
      </c>
      <c r="I1412" s="34">
        <v>6.2402853926186701E-3</v>
      </c>
      <c r="J1412" s="35">
        <v>0</v>
      </c>
      <c r="K1412" s="35">
        <v>0</v>
      </c>
      <c r="L1412" s="34">
        <v>0</v>
      </c>
      <c r="M1412" s="34">
        <v>0</v>
      </c>
    </row>
    <row r="1413" spans="1:13" ht="15" customHeight="1" x14ac:dyDescent="0.25">
      <c r="A1413" s="31" t="s">
        <v>160</v>
      </c>
      <c r="B1413" s="31" t="s">
        <v>116</v>
      </c>
      <c r="C1413" s="31" t="s">
        <v>111</v>
      </c>
      <c r="D1413" s="10" t="s">
        <v>120</v>
      </c>
      <c r="E1413" s="33">
        <v>6.5070000000000003E-2</v>
      </c>
      <c r="F1413" s="32">
        <v>100</v>
      </c>
      <c r="G1413" s="33">
        <v>6.5070000000000003E-2</v>
      </c>
      <c r="H1413" s="34">
        <v>6.2211045869264804E-3</v>
      </c>
      <c r="I1413" s="34">
        <v>6.2211045869264804E-3</v>
      </c>
      <c r="J1413" s="35">
        <v>5.5529999999999899E-2</v>
      </c>
      <c r="K1413" s="35">
        <v>5.5529999999999899E-2</v>
      </c>
      <c r="L1413" s="34">
        <v>-5.8335875976925902E-3</v>
      </c>
      <c r="M1413" s="34">
        <v>-5.8335875976925902E-3</v>
      </c>
    </row>
    <row r="1414" spans="1:13" ht="15" customHeight="1" x14ac:dyDescent="0.25">
      <c r="A1414" s="31" t="s">
        <v>90</v>
      </c>
      <c r="B1414" s="31" t="s">
        <v>114</v>
      </c>
      <c r="C1414" s="31" t="s">
        <v>171</v>
      </c>
      <c r="D1414" s="10" t="s">
        <v>120</v>
      </c>
      <c r="E1414" s="33">
        <v>6.5029999999999893E-2</v>
      </c>
      <c r="F1414" s="32">
        <v>100</v>
      </c>
      <c r="G1414" s="33">
        <v>6.5029999999999893E-2</v>
      </c>
      <c r="H1414" s="34">
        <v>6.2172684696628596E-3</v>
      </c>
      <c r="I1414" s="34">
        <v>6.2172684696628596E-3</v>
      </c>
      <c r="J1414" s="35">
        <v>4.1399999999999996E-3</v>
      </c>
      <c r="K1414" s="35">
        <v>4.1399999999999996E-3</v>
      </c>
      <c r="L1414" s="34">
        <v>-4.3609741669015101E-4</v>
      </c>
      <c r="M1414" s="34">
        <v>-4.3609741669015101E-4</v>
      </c>
    </row>
    <row r="1415" spans="1:13" ht="15" customHeight="1" x14ac:dyDescent="0.25">
      <c r="A1415" s="31" t="s">
        <v>156</v>
      </c>
      <c r="B1415" s="31" t="s">
        <v>104</v>
      </c>
      <c r="C1415" s="31" t="s">
        <v>112</v>
      </c>
      <c r="D1415" s="10" t="s">
        <v>120</v>
      </c>
      <c r="E1415" s="33">
        <v>6.7029999999999895E-2</v>
      </c>
      <c r="F1415" s="32">
        <v>97</v>
      </c>
      <c r="G1415" s="33">
        <v>6.5019099999999996E-2</v>
      </c>
      <c r="H1415" s="34">
        <v>6.4090922494011099E-3</v>
      </c>
      <c r="I1415" s="34">
        <v>6.2162231302440498E-3</v>
      </c>
      <c r="J1415" s="35">
        <v>0</v>
      </c>
      <c r="K1415" s="35">
        <v>0</v>
      </c>
      <c r="L1415" s="34">
        <v>0</v>
      </c>
      <c r="M1415" s="34">
        <v>0</v>
      </c>
    </row>
    <row r="1416" spans="1:13" ht="15" customHeight="1" x14ac:dyDescent="0.25">
      <c r="A1416" s="31" t="s">
        <v>34</v>
      </c>
      <c r="B1416" s="31" t="s">
        <v>119</v>
      </c>
      <c r="C1416" s="31" t="s">
        <v>106</v>
      </c>
      <c r="D1416" s="10" t="s">
        <v>120</v>
      </c>
      <c r="E1416" s="33">
        <v>9.8379999999999995E-2</v>
      </c>
      <c r="F1416" s="32">
        <v>66</v>
      </c>
      <c r="G1416" s="33">
        <v>6.4930799999999997E-2</v>
      </c>
      <c r="H1416" s="34">
        <v>9.4207136709640801E-3</v>
      </c>
      <c r="I1416" s="34">
        <v>6.2077549619579103E-3</v>
      </c>
      <c r="J1416" s="35">
        <v>2.5200000000000001E-3</v>
      </c>
      <c r="K1416" s="35">
        <v>1.6631999999999899E-3</v>
      </c>
      <c r="L1416" s="34">
        <v>-2.6547325519532501E-4</v>
      </c>
      <c r="M1416" s="34">
        <v>-1.75220256779407E-4</v>
      </c>
    </row>
    <row r="1417" spans="1:13" ht="15" customHeight="1" x14ac:dyDescent="0.25">
      <c r="A1417" s="31" t="s">
        <v>123</v>
      </c>
      <c r="B1417" s="31" t="s">
        <v>113</v>
      </c>
      <c r="C1417" s="31" t="s">
        <v>109</v>
      </c>
      <c r="D1417" s="10" t="s">
        <v>120</v>
      </c>
      <c r="E1417" s="33">
        <v>6.4930000000000002E-2</v>
      </c>
      <c r="F1417" s="32">
        <v>100</v>
      </c>
      <c r="G1417" s="33">
        <v>6.4930000000000002E-2</v>
      </c>
      <c r="H1417" s="34">
        <v>6.20767824048718E-3</v>
      </c>
      <c r="I1417" s="34">
        <v>6.20767824048718E-3</v>
      </c>
      <c r="J1417" s="35">
        <v>0</v>
      </c>
      <c r="K1417" s="35">
        <v>0</v>
      </c>
      <c r="L1417" s="34">
        <v>0</v>
      </c>
      <c r="M1417" s="34">
        <v>0</v>
      </c>
    </row>
    <row r="1418" spans="1:13" ht="15" customHeight="1" x14ac:dyDescent="0.25">
      <c r="A1418" s="31" t="s">
        <v>147</v>
      </c>
      <c r="B1418" s="31" t="s">
        <v>112</v>
      </c>
      <c r="C1418" s="31" t="s">
        <v>107</v>
      </c>
      <c r="D1418" s="10" t="s">
        <v>120</v>
      </c>
      <c r="E1418" s="33">
        <v>9.2729999999999896E-2</v>
      </c>
      <c r="F1418" s="32">
        <v>70</v>
      </c>
      <c r="G1418" s="33">
        <v>6.4910999999999996E-2</v>
      </c>
      <c r="H1418" s="34">
        <v>8.8772844092008807E-3</v>
      </c>
      <c r="I1418" s="34">
        <v>6.2058561072770796E-3</v>
      </c>
      <c r="J1418" s="35">
        <v>0</v>
      </c>
      <c r="K1418" s="35">
        <v>0</v>
      </c>
      <c r="L1418" s="34">
        <v>0</v>
      </c>
      <c r="M1418" s="34">
        <v>0</v>
      </c>
    </row>
    <row r="1419" spans="1:13" ht="15" customHeight="1" x14ac:dyDescent="0.25">
      <c r="A1419" s="31" t="s">
        <v>135</v>
      </c>
      <c r="B1419" s="31" t="s">
        <v>109</v>
      </c>
      <c r="C1419" s="31" t="s">
        <v>107</v>
      </c>
      <c r="D1419" s="10" t="s">
        <v>120</v>
      </c>
      <c r="E1419" s="33">
        <v>8.7709999999999996E-2</v>
      </c>
      <c r="F1419" s="32">
        <v>74</v>
      </c>
      <c r="G1419" s="33">
        <v>6.4905399999999905E-2</v>
      </c>
      <c r="H1419" s="34">
        <v>8.3946953650897403E-3</v>
      </c>
      <c r="I1419" s="34">
        <v>6.2053190581183798E-3</v>
      </c>
      <c r="J1419" s="35">
        <v>0</v>
      </c>
      <c r="K1419" s="35">
        <v>0</v>
      </c>
      <c r="L1419" s="34">
        <v>0</v>
      </c>
      <c r="M1419" s="34">
        <v>0</v>
      </c>
    </row>
    <row r="1420" spans="1:13" ht="15" customHeight="1" x14ac:dyDescent="0.25">
      <c r="A1420" s="31" t="s">
        <v>157</v>
      </c>
      <c r="B1420" s="31" t="s">
        <v>111</v>
      </c>
      <c r="C1420" s="31" t="s">
        <v>112</v>
      </c>
      <c r="D1420" s="10" t="s">
        <v>120</v>
      </c>
      <c r="E1420" s="33">
        <v>6.6879999999999995E-2</v>
      </c>
      <c r="F1420" s="32">
        <v>97</v>
      </c>
      <c r="G1420" s="33">
        <v>6.4873600000000003E-2</v>
      </c>
      <c r="H1420" s="34">
        <v>6.3947041975200803E-3</v>
      </c>
      <c r="I1420" s="34">
        <v>6.2022693915457696E-3</v>
      </c>
      <c r="J1420" s="35">
        <v>0</v>
      </c>
      <c r="K1420" s="35">
        <v>0</v>
      </c>
      <c r="L1420" s="34">
        <v>0</v>
      </c>
      <c r="M1420" s="34">
        <v>0</v>
      </c>
    </row>
    <row r="1421" spans="1:13" ht="15" customHeight="1" x14ac:dyDescent="0.25">
      <c r="A1421" s="31" t="s">
        <v>34</v>
      </c>
      <c r="B1421" s="31" t="s">
        <v>114</v>
      </c>
      <c r="C1421" s="31" t="s">
        <v>107</v>
      </c>
      <c r="D1421" s="10" t="s">
        <v>120</v>
      </c>
      <c r="E1421" s="33">
        <v>7.5389999999999999E-2</v>
      </c>
      <c r="F1421" s="32">
        <v>86</v>
      </c>
      <c r="G1421" s="33">
        <v>6.4835400000000001E-2</v>
      </c>
      <c r="H1421" s="34">
        <v>7.21131163206001E-3</v>
      </c>
      <c r="I1421" s="34">
        <v>6.1986059678207301E-3</v>
      </c>
      <c r="J1421" s="35">
        <v>7.1999999999999998E-3</v>
      </c>
      <c r="K1421" s="35">
        <v>6.1919999999999996E-3</v>
      </c>
      <c r="L1421" s="34">
        <v>-7.5830805175269801E-4</v>
      </c>
      <c r="M1421" s="34">
        <v>-6.5217955135876595E-4</v>
      </c>
    </row>
    <row r="1422" spans="1:13" ht="15" customHeight="1" x14ac:dyDescent="0.25">
      <c r="A1422" s="31" t="s">
        <v>144</v>
      </c>
      <c r="B1422" s="31" t="s">
        <v>116</v>
      </c>
      <c r="C1422" s="31" t="s">
        <v>171</v>
      </c>
      <c r="D1422" s="10" t="s">
        <v>120</v>
      </c>
      <c r="E1422" s="33">
        <v>6.54E-2</v>
      </c>
      <c r="F1422" s="32">
        <v>99</v>
      </c>
      <c r="G1422" s="33">
        <v>6.4745999999999998E-2</v>
      </c>
      <c r="H1422" s="34">
        <v>6.2527531123865998E-3</v>
      </c>
      <c r="I1422" s="34">
        <v>6.1900324576242803E-3</v>
      </c>
      <c r="J1422" s="35">
        <v>0</v>
      </c>
      <c r="K1422" s="35">
        <v>0</v>
      </c>
      <c r="L1422" s="34">
        <v>0</v>
      </c>
      <c r="M1422" s="34">
        <v>0</v>
      </c>
    </row>
    <row r="1423" spans="1:13" ht="15" customHeight="1" x14ac:dyDescent="0.25">
      <c r="A1423" s="31" t="s">
        <v>166</v>
      </c>
      <c r="B1423" s="31" t="s">
        <v>117</v>
      </c>
      <c r="C1423" s="31" t="s">
        <v>105</v>
      </c>
      <c r="D1423" s="10" t="s">
        <v>120</v>
      </c>
      <c r="E1423" s="33">
        <v>6.4689999999999998E-2</v>
      </c>
      <c r="F1423" s="32">
        <v>100</v>
      </c>
      <c r="G1423" s="33">
        <v>6.4689999999999998E-2</v>
      </c>
      <c r="H1423" s="34">
        <v>6.1846620633931801E-3</v>
      </c>
      <c r="I1423" s="34">
        <v>6.1846620633931801E-3</v>
      </c>
      <c r="J1423" s="35">
        <v>0</v>
      </c>
      <c r="K1423" s="35">
        <v>0</v>
      </c>
      <c r="L1423" s="34">
        <v>0</v>
      </c>
      <c r="M1423" s="34">
        <v>0</v>
      </c>
    </row>
    <row r="1424" spans="1:13" ht="15" customHeight="1" x14ac:dyDescent="0.25">
      <c r="A1424" s="31" t="s">
        <v>161</v>
      </c>
      <c r="B1424" s="31" t="s">
        <v>112</v>
      </c>
      <c r="C1424" s="31" t="s">
        <v>108</v>
      </c>
      <c r="D1424" s="10" t="s">
        <v>120</v>
      </c>
      <c r="E1424" s="33">
        <v>0.13472999999999999</v>
      </c>
      <c r="F1424" s="32">
        <v>48</v>
      </c>
      <c r="G1424" s="33">
        <v>6.4670399999999906E-2</v>
      </c>
      <c r="H1424" s="34">
        <v>1.2923942012283701E-2</v>
      </c>
      <c r="I1424" s="34">
        <v>6.1827824321842801E-3</v>
      </c>
      <c r="J1424" s="35">
        <v>0</v>
      </c>
      <c r="K1424" s="35">
        <v>0</v>
      </c>
      <c r="L1424" s="34">
        <v>0</v>
      </c>
      <c r="M1424" s="34">
        <v>0</v>
      </c>
    </row>
    <row r="1425" spans="1:13" ht="15" customHeight="1" x14ac:dyDescent="0.25">
      <c r="A1425" s="31" t="s">
        <v>144</v>
      </c>
      <c r="B1425" s="31" t="s">
        <v>108</v>
      </c>
      <c r="C1425" s="31" t="s">
        <v>118</v>
      </c>
      <c r="D1425" s="10" t="s">
        <v>120</v>
      </c>
      <c r="E1425" s="33">
        <v>6.5229999999999996E-2</v>
      </c>
      <c r="F1425" s="32">
        <v>99</v>
      </c>
      <c r="G1425" s="33">
        <v>6.4577700000000002E-2</v>
      </c>
      <c r="H1425" s="34">
        <v>6.2364492022302098E-3</v>
      </c>
      <c r="I1425" s="34">
        <v>6.1738925913372702E-3</v>
      </c>
      <c r="J1425" s="35">
        <v>0</v>
      </c>
      <c r="K1425" s="35">
        <v>0</v>
      </c>
      <c r="L1425" s="34">
        <v>0</v>
      </c>
      <c r="M1425" s="34">
        <v>0</v>
      </c>
    </row>
    <row r="1426" spans="1:13" ht="15" customHeight="1" x14ac:dyDescent="0.25">
      <c r="A1426" s="31" t="s">
        <v>133</v>
      </c>
      <c r="B1426" s="31" t="s">
        <v>111</v>
      </c>
      <c r="C1426" s="31" t="s">
        <v>117</v>
      </c>
      <c r="D1426" s="10" t="s">
        <v>120</v>
      </c>
      <c r="E1426" s="33">
        <v>6.794E-2</v>
      </c>
      <c r="F1426" s="32">
        <v>95</v>
      </c>
      <c r="G1426" s="33">
        <v>6.4543000000000003E-2</v>
      </c>
      <c r="H1426" s="34">
        <v>6.4963841735599104E-3</v>
      </c>
      <c r="I1426" s="34">
        <v>6.1705649149128503E-3</v>
      </c>
      <c r="J1426" s="35">
        <v>0</v>
      </c>
      <c r="K1426" s="35">
        <v>0</v>
      </c>
      <c r="L1426" s="34">
        <v>0</v>
      </c>
      <c r="M1426" s="34">
        <v>0</v>
      </c>
    </row>
    <row r="1427" spans="1:13" ht="15" customHeight="1" x14ac:dyDescent="0.25">
      <c r="A1427" s="31" t="s">
        <v>124</v>
      </c>
      <c r="B1427" s="31" t="s">
        <v>105</v>
      </c>
      <c r="C1427" s="31" t="s">
        <v>180</v>
      </c>
      <c r="D1427" s="10" t="s">
        <v>120</v>
      </c>
      <c r="E1427" s="33">
        <v>6.4500000000000002E-2</v>
      </c>
      <c r="F1427" s="32">
        <v>100</v>
      </c>
      <c r="G1427" s="33">
        <v>6.4500000000000002E-2</v>
      </c>
      <c r="H1427" s="34">
        <v>6.1664412965720602E-3</v>
      </c>
      <c r="I1427" s="34">
        <v>6.1664412965720602E-3</v>
      </c>
      <c r="J1427" s="35">
        <v>0</v>
      </c>
      <c r="K1427" s="35">
        <v>0</v>
      </c>
      <c r="L1427" s="34">
        <v>0</v>
      </c>
      <c r="M1427" s="34">
        <v>0</v>
      </c>
    </row>
    <row r="1428" spans="1:13" ht="15" customHeight="1" x14ac:dyDescent="0.25">
      <c r="A1428" s="31" t="s">
        <v>138</v>
      </c>
      <c r="B1428" s="31" t="s">
        <v>108</v>
      </c>
      <c r="C1428" s="31" t="s">
        <v>169</v>
      </c>
      <c r="D1428" s="10" t="s">
        <v>120</v>
      </c>
      <c r="E1428" s="33">
        <v>6.4320000000000002E-2</v>
      </c>
      <c r="F1428" s="32">
        <v>100</v>
      </c>
      <c r="G1428" s="33">
        <v>6.4320000000000002E-2</v>
      </c>
      <c r="H1428" s="34">
        <v>6.14917982184204E-3</v>
      </c>
      <c r="I1428" s="34">
        <v>6.14917982184204E-3</v>
      </c>
      <c r="J1428" s="35">
        <v>0</v>
      </c>
      <c r="K1428" s="35">
        <v>0</v>
      </c>
      <c r="L1428" s="34">
        <v>0</v>
      </c>
      <c r="M1428" s="34">
        <v>0</v>
      </c>
    </row>
    <row r="1429" spans="1:13" ht="15" customHeight="1" x14ac:dyDescent="0.25">
      <c r="A1429" s="31" t="s">
        <v>157</v>
      </c>
      <c r="B1429" s="31" t="s">
        <v>106</v>
      </c>
      <c r="C1429" s="31" t="s">
        <v>107</v>
      </c>
      <c r="D1429" s="10" t="s">
        <v>120</v>
      </c>
      <c r="E1429" s="33">
        <v>0.16474</v>
      </c>
      <c r="F1429" s="32">
        <v>39</v>
      </c>
      <c r="G1429" s="33">
        <v>6.4248600000000003E-2</v>
      </c>
      <c r="H1429" s="34">
        <v>1.58253136816075E-2</v>
      </c>
      <c r="I1429" s="34">
        <v>6.1423328522298704E-3</v>
      </c>
      <c r="J1429" s="35">
        <v>4.1399999999999996E-3</v>
      </c>
      <c r="K1429" s="35">
        <v>1.6145999999999899E-3</v>
      </c>
      <c r="L1429" s="34">
        <v>-4.3609741669015101E-4</v>
      </c>
      <c r="M1429" s="34">
        <v>-1.70100619829915E-4</v>
      </c>
    </row>
    <row r="1430" spans="1:13" ht="15" customHeight="1" x14ac:dyDescent="0.25">
      <c r="A1430" s="31" t="s">
        <v>135</v>
      </c>
      <c r="B1430" s="31" t="s">
        <v>113</v>
      </c>
      <c r="C1430" s="31" t="s">
        <v>116</v>
      </c>
      <c r="D1430" s="10" t="s">
        <v>120</v>
      </c>
      <c r="E1430" s="33">
        <v>7.3760000000000006E-2</v>
      </c>
      <c r="F1430" s="32">
        <v>87</v>
      </c>
      <c r="G1430" s="33">
        <v>6.4171199999999998E-2</v>
      </c>
      <c r="H1430" s="34">
        <v>7.0548478754579504E-3</v>
      </c>
      <c r="I1430" s="34">
        <v>6.1349105596519796E-3</v>
      </c>
      <c r="J1430" s="35">
        <v>0</v>
      </c>
      <c r="K1430" s="35">
        <v>0</v>
      </c>
      <c r="L1430" s="34">
        <v>0</v>
      </c>
      <c r="M1430" s="34">
        <v>0</v>
      </c>
    </row>
    <row r="1431" spans="1:13" ht="15" customHeight="1" x14ac:dyDescent="0.25">
      <c r="A1431" s="31" t="s">
        <v>136</v>
      </c>
      <c r="B1431" s="31" t="s">
        <v>103</v>
      </c>
      <c r="C1431" s="31" t="s">
        <v>111</v>
      </c>
      <c r="D1431" s="10" t="s">
        <v>120</v>
      </c>
      <c r="E1431" s="33">
        <v>6.4119999999999996E-2</v>
      </c>
      <c r="F1431" s="32">
        <v>100</v>
      </c>
      <c r="G1431" s="33">
        <v>6.4119999999999996E-2</v>
      </c>
      <c r="H1431" s="34">
        <v>6.1300007527909E-3</v>
      </c>
      <c r="I1431" s="34">
        <v>6.1300007527909E-3</v>
      </c>
      <c r="J1431" s="35">
        <v>2.4219999999999998E-2</v>
      </c>
      <c r="K1431" s="35">
        <v>2.4219999999999998E-2</v>
      </c>
      <c r="L1431" s="34">
        <v>-2.5485785345036299E-3</v>
      </c>
      <c r="M1431" s="34">
        <v>-2.5485785345036299E-3</v>
      </c>
    </row>
    <row r="1432" spans="1:13" ht="15" customHeight="1" x14ac:dyDescent="0.25">
      <c r="A1432" s="31" t="s">
        <v>129</v>
      </c>
      <c r="B1432" s="31" t="s">
        <v>114</v>
      </c>
      <c r="C1432" s="31" t="s">
        <v>113</v>
      </c>
      <c r="D1432" s="10" t="s">
        <v>120</v>
      </c>
      <c r="E1432" s="33">
        <v>8.2100000000000006E-2</v>
      </c>
      <c r="F1432" s="32">
        <v>78</v>
      </c>
      <c r="G1432" s="33">
        <v>6.4037999999999998E-2</v>
      </c>
      <c r="H1432" s="34">
        <v>7.8556608168729395E-3</v>
      </c>
      <c r="I1432" s="34">
        <v>6.1221374401538801E-3</v>
      </c>
      <c r="J1432" s="35">
        <v>0</v>
      </c>
      <c r="K1432" s="35">
        <v>0</v>
      </c>
      <c r="L1432" s="34">
        <v>0</v>
      </c>
      <c r="M1432" s="34">
        <v>0</v>
      </c>
    </row>
    <row r="1433" spans="1:13" ht="15" customHeight="1" x14ac:dyDescent="0.25">
      <c r="A1433" s="31" t="s">
        <v>138</v>
      </c>
      <c r="B1433" s="31" t="s">
        <v>117</v>
      </c>
      <c r="C1433" s="31" t="s">
        <v>113</v>
      </c>
      <c r="D1433" s="10" t="s">
        <v>120</v>
      </c>
      <c r="E1433" s="33">
        <v>6.3930000000000001E-2</v>
      </c>
      <c r="F1433" s="32">
        <v>100</v>
      </c>
      <c r="G1433" s="33">
        <v>6.3930000000000001E-2</v>
      </c>
      <c r="H1433" s="34">
        <v>6.1117809758188804E-3</v>
      </c>
      <c r="I1433" s="34">
        <v>6.1117809758188804E-3</v>
      </c>
      <c r="J1433" s="35">
        <v>2.6800000000000001E-3</v>
      </c>
      <c r="K1433" s="35">
        <v>2.6800000000000001E-3</v>
      </c>
      <c r="L1433" s="34">
        <v>-2.8232632038460698E-4</v>
      </c>
      <c r="M1433" s="34">
        <v>-2.8232632038460698E-4</v>
      </c>
    </row>
    <row r="1434" spans="1:13" ht="15" customHeight="1" x14ac:dyDescent="0.25">
      <c r="A1434" s="31" t="s">
        <v>157</v>
      </c>
      <c r="B1434" s="31" t="s">
        <v>114</v>
      </c>
      <c r="C1434" s="31" t="s">
        <v>182</v>
      </c>
      <c r="D1434" s="10" t="s">
        <v>120</v>
      </c>
      <c r="E1434" s="33">
        <v>6.3920000000000005E-2</v>
      </c>
      <c r="F1434" s="32">
        <v>100</v>
      </c>
      <c r="G1434" s="33">
        <v>6.3920000000000005E-2</v>
      </c>
      <c r="H1434" s="34">
        <v>6.1108220493284399E-3</v>
      </c>
      <c r="I1434" s="34">
        <v>6.1108220493284399E-3</v>
      </c>
      <c r="J1434" s="35">
        <v>0</v>
      </c>
      <c r="K1434" s="35">
        <v>0</v>
      </c>
      <c r="L1434" s="34">
        <v>0</v>
      </c>
      <c r="M1434" s="34">
        <v>0</v>
      </c>
    </row>
    <row r="1435" spans="1:13" ht="15" customHeight="1" x14ac:dyDescent="0.25">
      <c r="A1435" s="31" t="s">
        <v>95</v>
      </c>
      <c r="B1435" s="31" t="s">
        <v>116</v>
      </c>
      <c r="C1435" s="31" t="s">
        <v>108</v>
      </c>
      <c r="D1435" s="10" t="s">
        <v>120</v>
      </c>
      <c r="E1435" s="33">
        <v>0.13883000000000001</v>
      </c>
      <c r="F1435" s="32">
        <v>46</v>
      </c>
      <c r="G1435" s="33">
        <v>6.3861799999999996E-2</v>
      </c>
      <c r="H1435" s="34">
        <v>1.3319841408862399E-2</v>
      </c>
      <c r="I1435" s="34">
        <v>6.1052411152922002E-3</v>
      </c>
      <c r="J1435" s="35">
        <v>5.6689999999999997E-2</v>
      </c>
      <c r="K1435" s="35">
        <v>2.60773999999999E-2</v>
      </c>
      <c r="L1435" s="34">
        <v>-5.9550854005181401E-3</v>
      </c>
      <c r="M1435" s="34">
        <v>-2.7437573095405701E-3</v>
      </c>
    </row>
    <row r="1436" spans="1:13" ht="15" customHeight="1" x14ac:dyDescent="0.25">
      <c r="A1436" s="31" t="s">
        <v>34</v>
      </c>
      <c r="B1436" s="31" t="s">
        <v>104</v>
      </c>
      <c r="C1436" s="31" t="s">
        <v>107</v>
      </c>
      <c r="D1436" s="10" t="s">
        <v>120</v>
      </c>
      <c r="E1436" s="33">
        <v>6.386E-2</v>
      </c>
      <c r="F1436" s="32">
        <v>100</v>
      </c>
      <c r="G1436" s="33">
        <v>6.386E-2</v>
      </c>
      <c r="H1436" s="34">
        <v>6.1050685095784801E-3</v>
      </c>
      <c r="I1436" s="34">
        <v>6.1050685095784801E-3</v>
      </c>
      <c r="J1436" s="35">
        <v>3.2739999999999998E-2</v>
      </c>
      <c r="K1436" s="35">
        <v>3.2739999999999998E-2</v>
      </c>
      <c r="L1436" s="34">
        <v>-3.44356058127515E-3</v>
      </c>
      <c r="M1436" s="34">
        <v>-3.44356058127515E-3</v>
      </c>
    </row>
    <row r="1437" spans="1:13" ht="15" customHeight="1" x14ac:dyDescent="0.25">
      <c r="A1437" s="31" t="s">
        <v>152</v>
      </c>
      <c r="B1437" s="31" t="s">
        <v>102</v>
      </c>
      <c r="C1437" s="31" t="s">
        <v>171</v>
      </c>
      <c r="D1437" s="10" t="s">
        <v>120</v>
      </c>
      <c r="E1437" s="33">
        <v>6.583E-2</v>
      </c>
      <c r="F1437" s="32">
        <v>97</v>
      </c>
      <c r="G1437" s="33">
        <v>6.3855099999999998E-2</v>
      </c>
      <c r="H1437" s="34">
        <v>6.2939935937238404E-3</v>
      </c>
      <c r="I1437" s="34">
        <v>6.1045986386187804E-3</v>
      </c>
      <c r="J1437" s="35">
        <v>3.3000000000000002E-2</v>
      </c>
      <c r="K1437" s="35">
        <v>3.2009999999999997E-2</v>
      </c>
      <c r="L1437" s="34">
        <v>-3.4708596094504798E-3</v>
      </c>
      <c r="M1437" s="34">
        <v>-3.3669093123189701E-3</v>
      </c>
    </row>
    <row r="1438" spans="1:13" ht="15" customHeight="1" x14ac:dyDescent="0.25">
      <c r="A1438" s="31" t="s">
        <v>95</v>
      </c>
      <c r="B1438" s="31" t="s">
        <v>117</v>
      </c>
      <c r="C1438" s="31" t="s">
        <v>171</v>
      </c>
      <c r="D1438" s="10" t="s">
        <v>120</v>
      </c>
      <c r="E1438" s="33">
        <v>7.5850000000000001E-2</v>
      </c>
      <c r="F1438" s="32">
        <v>84</v>
      </c>
      <c r="G1438" s="33">
        <v>6.3714000000000007E-2</v>
      </c>
      <c r="H1438" s="34">
        <v>7.2554714460530897E-3</v>
      </c>
      <c r="I1438" s="34">
        <v>6.0910683669592701E-3</v>
      </c>
      <c r="J1438" s="35">
        <v>0</v>
      </c>
      <c r="K1438" s="35">
        <v>0</v>
      </c>
      <c r="L1438" s="34">
        <v>0</v>
      </c>
      <c r="M1438" s="34">
        <v>0</v>
      </c>
    </row>
    <row r="1439" spans="1:13" ht="15" customHeight="1" x14ac:dyDescent="0.25">
      <c r="A1439" s="31" t="s">
        <v>97</v>
      </c>
      <c r="B1439" s="31" t="s">
        <v>102</v>
      </c>
      <c r="C1439" s="31" t="s">
        <v>111</v>
      </c>
      <c r="D1439" s="10" t="s">
        <v>120</v>
      </c>
      <c r="E1439" s="33">
        <v>0.1201</v>
      </c>
      <c r="F1439" s="32">
        <v>53</v>
      </c>
      <c r="G1439" s="33">
        <v>6.3653000000000001E-2</v>
      </c>
      <c r="H1439" s="34">
        <v>1.15125173584287E-2</v>
      </c>
      <c r="I1439" s="34">
        <v>6.0852190500049197E-3</v>
      </c>
      <c r="J1439" s="35">
        <v>2.0049999999999998E-2</v>
      </c>
      <c r="K1439" s="35">
        <v>1.06264999999999E-2</v>
      </c>
      <c r="L1439" s="34">
        <v>-2.1102486269223199E-3</v>
      </c>
      <c r="M1439" s="34">
        <v>-1.1189869862681099E-3</v>
      </c>
    </row>
    <row r="1440" spans="1:13" ht="15" customHeight="1" x14ac:dyDescent="0.25">
      <c r="A1440" s="31" t="s">
        <v>164</v>
      </c>
      <c r="B1440" s="31" t="s">
        <v>119</v>
      </c>
      <c r="C1440" s="31" t="s">
        <v>171</v>
      </c>
      <c r="D1440" s="10" t="s">
        <v>120</v>
      </c>
      <c r="E1440" s="33">
        <v>6.343E-2</v>
      </c>
      <c r="F1440" s="32">
        <v>100</v>
      </c>
      <c r="G1440" s="33">
        <v>6.343E-2</v>
      </c>
      <c r="H1440" s="34">
        <v>6.0638357708706599E-3</v>
      </c>
      <c r="I1440" s="34">
        <v>6.0638357708706599E-3</v>
      </c>
      <c r="J1440" s="35">
        <v>0</v>
      </c>
      <c r="K1440" s="35">
        <v>0</v>
      </c>
      <c r="L1440" s="34">
        <v>0</v>
      </c>
      <c r="M1440" s="34">
        <v>0</v>
      </c>
    </row>
    <row r="1441" spans="1:13" ht="15" customHeight="1" x14ac:dyDescent="0.25">
      <c r="A1441" s="31" t="s">
        <v>133</v>
      </c>
      <c r="B1441" s="31" t="s">
        <v>114</v>
      </c>
      <c r="C1441" s="31" t="s">
        <v>113</v>
      </c>
      <c r="D1441" s="10" t="s">
        <v>120</v>
      </c>
      <c r="E1441" s="33">
        <v>7.8210000000000002E-2</v>
      </c>
      <c r="F1441" s="32">
        <v>81</v>
      </c>
      <c r="G1441" s="33">
        <v>6.3350100000000006E-2</v>
      </c>
      <c r="H1441" s="34">
        <v>7.4820609409327297E-3</v>
      </c>
      <c r="I1441" s="34">
        <v>6.0561743388485301E-3</v>
      </c>
      <c r="J1441" s="35">
        <v>0</v>
      </c>
      <c r="K1441" s="35">
        <v>0</v>
      </c>
      <c r="L1441" s="34">
        <v>0</v>
      </c>
      <c r="M1441" s="34">
        <v>0</v>
      </c>
    </row>
    <row r="1442" spans="1:13" ht="15" customHeight="1" x14ac:dyDescent="0.25">
      <c r="A1442" s="31" t="s">
        <v>166</v>
      </c>
      <c r="B1442" s="31" t="s">
        <v>112</v>
      </c>
      <c r="C1442" s="31" t="s">
        <v>117</v>
      </c>
      <c r="D1442" s="10" t="s">
        <v>120</v>
      </c>
      <c r="E1442" s="33">
        <v>6.3950000000000007E-2</v>
      </c>
      <c r="F1442" s="32">
        <v>99</v>
      </c>
      <c r="G1442" s="33">
        <v>6.3310500000000006E-2</v>
      </c>
      <c r="H1442" s="34">
        <v>6.1136988315417798E-3</v>
      </c>
      <c r="I1442" s="34">
        <v>6.0523772051774803E-3</v>
      </c>
      <c r="J1442" s="35">
        <v>0</v>
      </c>
      <c r="K1442" s="35">
        <v>0</v>
      </c>
      <c r="L1442" s="34">
        <v>0</v>
      </c>
      <c r="M1442" s="34">
        <v>0</v>
      </c>
    </row>
    <row r="1443" spans="1:13" ht="15" customHeight="1" x14ac:dyDescent="0.25">
      <c r="A1443" s="31" t="s">
        <v>130</v>
      </c>
      <c r="B1443" s="31" t="s">
        <v>102</v>
      </c>
      <c r="C1443" s="31" t="s">
        <v>110</v>
      </c>
      <c r="D1443" s="10" t="s">
        <v>120</v>
      </c>
      <c r="E1443" s="33">
        <v>8.4260000000000002E-2</v>
      </c>
      <c r="F1443" s="32">
        <v>75</v>
      </c>
      <c r="G1443" s="33">
        <v>6.3195000000000001E-2</v>
      </c>
      <c r="H1443" s="34">
        <v>8.0631694092141402E-3</v>
      </c>
      <c r="I1443" s="34">
        <v>6.0413023138281502E-3</v>
      </c>
      <c r="J1443" s="35">
        <v>0</v>
      </c>
      <c r="K1443" s="35">
        <v>0</v>
      </c>
      <c r="L1443" s="34">
        <v>0</v>
      </c>
      <c r="M1443" s="34">
        <v>0</v>
      </c>
    </row>
    <row r="1444" spans="1:13" ht="15" customHeight="1" x14ac:dyDescent="0.25">
      <c r="A1444" s="31" t="s">
        <v>123</v>
      </c>
      <c r="B1444" s="31" t="s">
        <v>107</v>
      </c>
      <c r="C1444" s="31" t="s">
        <v>114</v>
      </c>
      <c r="D1444" s="10" t="s">
        <v>120</v>
      </c>
      <c r="E1444" s="33">
        <v>6.3159999999999994E-2</v>
      </c>
      <c r="F1444" s="32">
        <v>100</v>
      </c>
      <c r="G1444" s="33">
        <v>6.3159999999999994E-2</v>
      </c>
      <c r="H1444" s="34">
        <v>6.03794631021625E-3</v>
      </c>
      <c r="I1444" s="34">
        <v>6.03794631021625E-3</v>
      </c>
      <c r="J1444" s="35">
        <v>1.3679999999999999E-2</v>
      </c>
      <c r="K1444" s="35">
        <v>1.3679999999999999E-2</v>
      </c>
      <c r="L1444" s="34">
        <v>-1.4402936343084201E-3</v>
      </c>
      <c r="M1444" s="34">
        <v>-1.4402936343084201E-3</v>
      </c>
    </row>
    <row r="1445" spans="1:13" ht="15" customHeight="1" x14ac:dyDescent="0.25">
      <c r="A1445" s="31" t="s">
        <v>126</v>
      </c>
      <c r="B1445" s="31" t="s">
        <v>111</v>
      </c>
      <c r="C1445" s="31" t="s">
        <v>117</v>
      </c>
      <c r="D1445" s="10" t="s">
        <v>120</v>
      </c>
      <c r="E1445" s="33">
        <v>6.3149999999999998E-2</v>
      </c>
      <c r="F1445" s="32">
        <v>100</v>
      </c>
      <c r="G1445" s="33">
        <v>6.3149999999999998E-2</v>
      </c>
      <c r="H1445" s="34">
        <v>6.0369874540977496E-3</v>
      </c>
      <c r="I1445" s="34">
        <v>6.0369874540977496E-3</v>
      </c>
      <c r="J1445" s="35">
        <v>0</v>
      </c>
      <c r="K1445" s="35">
        <v>0</v>
      </c>
      <c r="L1445" s="34">
        <v>0</v>
      </c>
      <c r="M1445" s="34">
        <v>0</v>
      </c>
    </row>
    <row r="1446" spans="1:13" ht="15" customHeight="1" x14ac:dyDescent="0.25">
      <c r="A1446" s="31" t="s">
        <v>135</v>
      </c>
      <c r="B1446" s="31" t="s">
        <v>116</v>
      </c>
      <c r="C1446" s="31" t="s">
        <v>119</v>
      </c>
      <c r="D1446" s="10" t="s">
        <v>120</v>
      </c>
      <c r="E1446" s="33">
        <v>6.3070000000000001E-2</v>
      </c>
      <c r="F1446" s="32">
        <v>100</v>
      </c>
      <c r="G1446" s="33">
        <v>6.3070000000000001E-2</v>
      </c>
      <c r="H1446" s="34">
        <v>6.0293166380489503E-3</v>
      </c>
      <c r="I1446" s="34">
        <v>6.0293166380489503E-3</v>
      </c>
      <c r="J1446" s="35">
        <v>3.4970000000000001E-2</v>
      </c>
      <c r="K1446" s="35">
        <v>3.4970000000000001E-2</v>
      </c>
      <c r="L1446" s="34">
        <v>-3.67767794855466E-3</v>
      </c>
      <c r="M1446" s="34">
        <v>-3.67767794855466E-3</v>
      </c>
    </row>
    <row r="1447" spans="1:13" ht="15" customHeight="1" x14ac:dyDescent="0.25">
      <c r="A1447" s="31" t="s">
        <v>98</v>
      </c>
      <c r="B1447" s="31" t="s">
        <v>113</v>
      </c>
      <c r="C1447" s="31" t="s">
        <v>171</v>
      </c>
      <c r="D1447" s="10" t="s">
        <v>120</v>
      </c>
      <c r="E1447" s="33">
        <v>8.5050000000000001E-2</v>
      </c>
      <c r="F1447" s="32">
        <v>74</v>
      </c>
      <c r="G1447" s="33">
        <v>6.2937000000000007E-2</v>
      </c>
      <c r="H1447" s="34">
        <v>8.1390744255391799E-3</v>
      </c>
      <c r="I1447" s="34">
        <v>6.0165640358140699E-3</v>
      </c>
      <c r="J1447" s="35">
        <v>0</v>
      </c>
      <c r="K1447" s="35">
        <v>0</v>
      </c>
      <c r="L1447" s="34">
        <v>0</v>
      </c>
      <c r="M1447" s="34">
        <v>0</v>
      </c>
    </row>
    <row r="1448" spans="1:13" ht="15" customHeight="1" x14ac:dyDescent="0.25">
      <c r="A1448" s="31" t="s">
        <v>137</v>
      </c>
      <c r="B1448" s="31" t="s">
        <v>114</v>
      </c>
      <c r="C1448" s="31" t="s">
        <v>117</v>
      </c>
      <c r="D1448" s="10" t="s">
        <v>120</v>
      </c>
      <c r="E1448" s="33">
        <v>6.6900000000000001E-2</v>
      </c>
      <c r="F1448" s="32">
        <v>94</v>
      </c>
      <c r="G1448" s="33">
        <v>6.2885999999999997E-2</v>
      </c>
      <c r="H1448" s="34">
        <v>6.3966225925526903E-3</v>
      </c>
      <c r="I1448" s="34">
        <v>6.0116739830990903E-3</v>
      </c>
      <c r="J1448" s="35">
        <v>6.4200000000000004E-3</v>
      </c>
      <c r="K1448" s="35">
        <v>6.0347999999999999E-3</v>
      </c>
      <c r="L1448" s="34">
        <v>-6.7618579380024303E-4</v>
      </c>
      <c r="M1448" s="34">
        <v>-6.3562754306167803E-4</v>
      </c>
    </row>
    <row r="1449" spans="1:13" ht="15" customHeight="1" x14ac:dyDescent="0.25">
      <c r="A1449" s="31" t="s">
        <v>96</v>
      </c>
      <c r="B1449" s="31" t="s">
        <v>111</v>
      </c>
      <c r="C1449" s="31" t="s">
        <v>110</v>
      </c>
      <c r="D1449" s="10" t="s">
        <v>120</v>
      </c>
      <c r="E1449" s="33">
        <v>0.14615</v>
      </c>
      <c r="F1449" s="32">
        <v>43</v>
      </c>
      <c r="G1449" s="33">
        <v>6.2844499999999998E-2</v>
      </c>
      <c r="H1449" s="34">
        <v>1.4027051456774801E-2</v>
      </c>
      <c r="I1449" s="34">
        <v>6.0076948400968801E-3</v>
      </c>
      <c r="J1449" s="35">
        <v>0</v>
      </c>
      <c r="K1449" s="35">
        <v>0</v>
      </c>
      <c r="L1449" s="34">
        <v>0</v>
      </c>
      <c r="M1449" s="34">
        <v>0</v>
      </c>
    </row>
    <row r="1450" spans="1:13" ht="15" customHeight="1" x14ac:dyDescent="0.25">
      <c r="A1450" s="31" t="s">
        <v>90</v>
      </c>
      <c r="B1450" s="31" t="s">
        <v>112</v>
      </c>
      <c r="C1450" s="31" t="s">
        <v>104</v>
      </c>
      <c r="D1450" s="10" t="s">
        <v>120</v>
      </c>
      <c r="E1450" s="33">
        <v>6.3469999999999999E-2</v>
      </c>
      <c r="F1450" s="32">
        <v>99</v>
      </c>
      <c r="G1450" s="33">
        <v>6.2835299999999997E-2</v>
      </c>
      <c r="H1450" s="34">
        <v>6.0676713031850796E-3</v>
      </c>
      <c r="I1450" s="34">
        <v>6.0068127189603004E-3</v>
      </c>
      <c r="J1450" s="35">
        <v>0</v>
      </c>
      <c r="K1450" s="35">
        <v>0</v>
      </c>
      <c r="L1450" s="34">
        <v>0</v>
      </c>
      <c r="M1450" s="34">
        <v>0</v>
      </c>
    </row>
    <row r="1451" spans="1:13" ht="15" customHeight="1" x14ac:dyDescent="0.25">
      <c r="A1451" s="31" t="s">
        <v>136</v>
      </c>
      <c r="B1451" s="31" t="s">
        <v>119</v>
      </c>
      <c r="C1451" s="31" t="s">
        <v>181</v>
      </c>
      <c r="D1451" s="10" t="s">
        <v>120</v>
      </c>
      <c r="E1451" s="33">
        <v>6.2810000000000005E-2</v>
      </c>
      <c r="F1451" s="32">
        <v>100</v>
      </c>
      <c r="G1451" s="33">
        <v>6.2810000000000005E-2</v>
      </c>
      <c r="H1451" s="34">
        <v>6.0043868898229597E-3</v>
      </c>
      <c r="I1451" s="34">
        <v>6.0043868898229597E-3</v>
      </c>
      <c r="J1451" s="35">
        <v>0</v>
      </c>
      <c r="K1451" s="35">
        <v>0</v>
      </c>
      <c r="L1451" s="34">
        <v>0</v>
      </c>
      <c r="M1451" s="34">
        <v>0</v>
      </c>
    </row>
    <row r="1452" spans="1:13" ht="15" customHeight="1" x14ac:dyDescent="0.25">
      <c r="A1452" s="31" t="s">
        <v>150</v>
      </c>
      <c r="B1452" s="31" t="s">
        <v>108</v>
      </c>
      <c r="C1452" s="31" t="s">
        <v>185</v>
      </c>
      <c r="D1452" s="10" t="s">
        <v>120</v>
      </c>
      <c r="E1452" s="33">
        <v>8.9700000000000002E-2</v>
      </c>
      <c r="F1452" s="32">
        <v>70</v>
      </c>
      <c r="G1452" s="33">
        <v>6.2789999999999999E-2</v>
      </c>
      <c r="H1452" s="34">
        <v>8.5859729607256005E-3</v>
      </c>
      <c r="I1452" s="34">
        <v>6.0024692424707196E-3</v>
      </c>
      <c r="J1452" s="35">
        <v>0</v>
      </c>
      <c r="K1452" s="35">
        <v>0</v>
      </c>
      <c r="L1452" s="34">
        <v>0</v>
      </c>
      <c r="M1452" s="34">
        <v>0</v>
      </c>
    </row>
    <row r="1453" spans="1:13" ht="15" customHeight="1" x14ac:dyDescent="0.25">
      <c r="A1453" s="31" t="s">
        <v>149</v>
      </c>
      <c r="B1453" s="31" t="s">
        <v>111</v>
      </c>
      <c r="C1453" s="31" t="s">
        <v>117</v>
      </c>
      <c r="D1453" s="10" t="s">
        <v>120</v>
      </c>
      <c r="E1453" s="33">
        <v>6.5379999999999994E-2</v>
      </c>
      <c r="F1453" s="32">
        <v>96</v>
      </c>
      <c r="G1453" s="33">
        <v>6.2764799999999996E-2</v>
      </c>
      <c r="H1453" s="34">
        <v>6.2508349915981701E-3</v>
      </c>
      <c r="I1453" s="34">
        <v>6.00005301201145E-3</v>
      </c>
      <c r="J1453" s="35">
        <v>0</v>
      </c>
      <c r="K1453" s="35">
        <v>0</v>
      </c>
      <c r="L1453" s="34">
        <v>0</v>
      </c>
      <c r="M1453" s="34">
        <v>0</v>
      </c>
    </row>
    <row r="1454" spans="1:13" ht="15" customHeight="1" x14ac:dyDescent="0.25">
      <c r="A1454" s="31" t="s">
        <v>144</v>
      </c>
      <c r="B1454" s="31" t="s">
        <v>113</v>
      </c>
      <c r="C1454" s="31" t="s">
        <v>106</v>
      </c>
      <c r="D1454" s="10" t="s">
        <v>120</v>
      </c>
      <c r="E1454" s="33">
        <v>6.3379999999999895E-2</v>
      </c>
      <c r="F1454" s="32">
        <v>99</v>
      </c>
      <c r="G1454" s="33">
        <v>6.2746199999999905E-2</v>
      </c>
      <c r="H1454" s="34">
        <v>6.0590413760403996E-3</v>
      </c>
      <c r="I1454" s="34">
        <v>5.9982696075377897E-3</v>
      </c>
      <c r="J1454" s="35">
        <v>0</v>
      </c>
      <c r="K1454" s="35">
        <v>0</v>
      </c>
      <c r="L1454" s="34">
        <v>0</v>
      </c>
      <c r="M1454" s="34">
        <v>0</v>
      </c>
    </row>
    <row r="1455" spans="1:13" ht="15" customHeight="1" x14ac:dyDescent="0.25">
      <c r="A1455" s="31" t="s">
        <v>138</v>
      </c>
      <c r="B1455" s="31" t="s">
        <v>111</v>
      </c>
      <c r="C1455" s="31" t="s">
        <v>107</v>
      </c>
      <c r="D1455" s="10" t="s">
        <v>120</v>
      </c>
      <c r="E1455" s="33">
        <v>6.2729999999999994E-2</v>
      </c>
      <c r="F1455" s="32">
        <v>100</v>
      </c>
      <c r="G1455" s="33">
        <v>6.2729999999999994E-2</v>
      </c>
      <c r="H1455" s="34">
        <v>5.9967163223464404E-3</v>
      </c>
      <c r="I1455" s="34">
        <v>5.9967163223464404E-3</v>
      </c>
      <c r="J1455" s="35">
        <v>2.3740000000000001E-2</v>
      </c>
      <c r="K1455" s="35">
        <v>2.3740000000000001E-2</v>
      </c>
      <c r="L1455" s="34">
        <v>-2.49813310079227E-3</v>
      </c>
      <c r="M1455" s="34">
        <v>-2.49813310079227E-3</v>
      </c>
    </row>
    <row r="1456" spans="1:13" ht="15" customHeight="1" x14ac:dyDescent="0.25">
      <c r="A1456" s="31" t="s">
        <v>139</v>
      </c>
      <c r="B1456" s="31" t="s">
        <v>114</v>
      </c>
      <c r="C1456" s="31" t="s">
        <v>187</v>
      </c>
      <c r="D1456" s="10" t="s">
        <v>120</v>
      </c>
      <c r="E1456" s="33">
        <v>6.2700000000000006E-2</v>
      </c>
      <c r="F1456" s="32">
        <v>100</v>
      </c>
      <c r="G1456" s="33">
        <v>6.2700000000000006E-2</v>
      </c>
      <c r="H1456" s="34">
        <v>5.9938398746213198E-3</v>
      </c>
      <c r="I1456" s="34">
        <v>5.9938398746213198E-3</v>
      </c>
      <c r="J1456" s="35">
        <v>0</v>
      </c>
      <c r="K1456" s="35">
        <v>0</v>
      </c>
      <c r="L1456" s="34">
        <v>0</v>
      </c>
      <c r="M1456" s="34">
        <v>0</v>
      </c>
    </row>
    <row r="1457" spans="1:13" ht="15" customHeight="1" x14ac:dyDescent="0.25">
      <c r="A1457" s="31" t="s">
        <v>98</v>
      </c>
      <c r="B1457" s="31" t="s">
        <v>114</v>
      </c>
      <c r="C1457" s="31" t="s">
        <v>173</v>
      </c>
      <c r="D1457" s="10" t="s">
        <v>120</v>
      </c>
      <c r="E1457" s="33">
        <v>7.4609999999999996E-2</v>
      </c>
      <c r="F1457" s="32">
        <v>84</v>
      </c>
      <c r="G1457" s="33">
        <v>6.2672399999999906E-2</v>
      </c>
      <c r="H1457" s="34">
        <v>7.1364363721346802E-3</v>
      </c>
      <c r="I1457" s="34">
        <v>5.99119354997812E-3</v>
      </c>
      <c r="J1457" s="35">
        <v>0</v>
      </c>
      <c r="K1457" s="35">
        <v>0</v>
      </c>
      <c r="L1457" s="34">
        <v>0</v>
      </c>
      <c r="M1457" s="34">
        <v>0</v>
      </c>
    </row>
    <row r="1458" spans="1:13" ht="15" customHeight="1" x14ac:dyDescent="0.25">
      <c r="A1458" s="31" t="s">
        <v>94</v>
      </c>
      <c r="B1458" s="31" t="s">
        <v>103</v>
      </c>
      <c r="C1458" s="31" t="s">
        <v>169</v>
      </c>
      <c r="D1458" s="10" t="s">
        <v>120</v>
      </c>
      <c r="E1458" s="33">
        <v>6.2579999999999997E-2</v>
      </c>
      <c r="F1458" s="32">
        <v>100</v>
      </c>
      <c r="G1458" s="33">
        <v>6.2579999999999997E-2</v>
      </c>
      <c r="H1458" s="34">
        <v>5.9823341659668199E-3</v>
      </c>
      <c r="I1458" s="34">
        <v>5.9823341659668199E-3</v>
      </c>
      <c r="J1458" s="35">
        <v>0</v>
      </c>
      <c r="K1458" s="35">
        <v>0</v>
      </c>
      <c r="L1458" s="34">
        <v>0</v>
      </c>
      <c r="M1458" s="34">
        <v>0</v>
      </c>
    </row>
    <row r="1459" spans="1:13" ht="15" customHeight="1" x14ac:dyDescent="0.25">
      <c r="A1459" s="31" t="s">
        <v>128</v>
      </c>
      <c r="B1459" s="31" t="s">
        <v>103</v>
      </c>
      <c r="C1459" s="31" t="s">
        <v>169</v>
      </c>
      <c r="D1459" s="10" t="s">
        <v>120</v>
      </c>
      <c r="E1459" s="33">
        <v>6.2579999999999997E-2</v>
      </c>
      <c r="F1459" s="32">
        <v>100</v>
      </c>
      <c r="G1459" s="33">
        <v>6.2579999999999997E-2</v>
      </c>
      <c r="H1459" s="34">
        <v>5.9823341659668199E-3</v>
      </c>
      <c r="I1459" s="34">
        <v>5.9823341659668199E-3</v>
      </c>
      <c r="J1459" s="35">
        <v>0</v>
      </c>
      <c r="K1459" s="35">
        <v>0</v>
      </c>
      <c r="L1459" s="34">
        <v>0</v>
      </c>
      <c r="M1459" s="34">
        <v>0</v>
      </c>
    </row>
    <row r="1460" spans="1:13" ht="15" customHeight="1" x14ac:dyDescent="0.25">
      <c r="A1460" s="31" t="s">
        <v>165</v>
      </c>
      <c r="B1460" s="31" t="s">
        <v>112</v>
      </c>
      <c r="C1460" s="31" t="s">
        <v>106</v>
      </c>
      <c r="D1460" s="10" t="s">
        <v>120</v>
      </c>
      <c r="E1460" s="33">
        <v>7.1099999999999997E-2</v>
      </c>
      <c r="F1460" s="32">
        <v>88</v>
      </c>
      <c r="G1460" s="33">
        <v>6.2567999999999999E-2</v>
      </c>
      <c r="H1460" s="34">
        <v>6.7995665777915697E-3</v>
      </c>
      <c r="I1460" s="34">
        <v>5.9811836023389003E-3</v>
      </c>
      <c r="J1460" s="35">
        <v>0</v>
      </c>
      <c r="K1460" s="35">
        <v>0</v>
      </c>
      <c r="L1460" s="34">
        <v>0</v>
      </c>
      <c r="M1460" s="34">
        <v>0</v>
      </c>
    </row>
    <row r="1461" spans="1:13" ht="15" customHeight="1" x14ac:dyDescent="0.25">
      <c r="A1461" s="31" t="s">
        <v>126</v>
      </c>
      <c r="B1461" s="31" t="s">
        <v>117</v>
      </c>
      <c r="C1461" s="31" t="s">
        <v>113</v>
      </c>
      <c r="D1461" s="10" t="s">
        <v>120</v>
      </c>
      <c r="E1461" s="33">
        <v>9.2009999999999995E-2</v>
      </c>
      <c r="F1461" s="32">
        <v>68</v>
      </c>
      <c r="G1461" s="33">
        <v>6.2566800000000006E-2</v>
      </c>
      <c r="H1461" s="34">
        <v>8.8080542663575498E-3</v>
      </c>
      <c r="I1461" s="34">
        <v>5.9810685460486204E-3</v>
      </c>
      <c r="J1461" s="35">
        <v>0</v>
      </c>
      <c r="K1461" s="35">
        <v>0</v>
      </c>
      <c r="L1461" s="34">
        <v>0</v>
      </c>
      <c r="M1461" s="34">
        <v>0</v>
      </c>
    </row>
    <row r="1462" spans="1:13" ht="15" customHeight="1" x14ac:dyDescent="0.25">
      <c r="A1462" s="31" t="s">
        <v>99</v>
      </c>
      <c r="B1462" s="31" t="s">
        <v>113</v>
      </c>
      <c r="C1462" s="31" t="s">
        <v>110</v>
      </c>
      <c r="D1462" s="10" t="s">
        <v>120</v>
      </c>
      <c r="E1462" s="33">
        <v>7.109E-2</v>
      </c>
      <c r="F1462" s="32">
        <v>88</v>
      </c>
      <c r="G1462" s="33">
        <v>6.2559199999999995E-2</v>
      </c>
      <c r="H1462" s="34">
        <v>6.7986069957715004E-3</v>
      </c>
      <c r="I1462" s="34">
        <v>5.9803398565150198E-3</v>
      </c>
      <c r="J1462" s="35">
        <v>0</v>
      </c>
      <c r="K1462" s="35">
        <v>0</v>
      </c>
      <c r="L1462" s="34">
        <v>0</v>
      </c>
      <c r="M1462" s="34">
        <v>0</v>
      </c>
    </row>
    <row r="1463" spans="1:13" ht="15" customHeight="1" x14ac:dyDescent="0.25">
      <c r="A1463" s="31" t="s">
        <v>164</v>
      </c>
      <c r="B1463" s="31" t="s">
        <v>103</v>
      </c>
      <c r="C1463" s="31" t="s">
        <v>107</v>
      </c>
      <c r="D1463" s="10" t="s">
        <v>120</v>
      </c>
      <c r="E1463" s="33">
        <v>6.2509999999999996E-2</v>
      </c>
      <c r="F1463" s="32">
        <v>100</v>
      </c>
      <c r="G1463" s="33">
        <v>6.2509999999999996E-2</v>
      </c>
      <c r="H1463" s="34">
        <v>5.97562256335537E-3</v>
      </c>
      <c r="I1463" s="34">
        <v>5.97562256335537E-3</v>
      </c>
      <c r="J1463" s="35">
        <v>0</v>
      </c>
      <c r="K1463" s="35">
        <v>0</v>
      </c>
      <c r="L1463" s="34">
        <v>0</v>
      </c>
      <c r="M1463" s="34">
        <v>0</v>
      </c>
    </row>
    <row r="1464" spans="1:13" ht="15" customHeight="1" x14ac:dyDescent="0.25">
      <c r="A1464" s="31" t="s">
        <v>132</v>
      </c>
      <c r="B1464" s="31" t="s">
        <v>112</v>
      </c>
      <c r="C1464" s="31" t="s">
        <v>111</v>
      </c>
      <c r="D1464" s="10" t="s">
        <v>120</v>
      </c>
      <c r="E1464" s="33">
        <v>0.10775999999999999</v>
      </c>
      <c r="F1464" s="32">
        <v>58</v>
      </c>
      <c r="G1464" s="33">
        <v>6.2500799999999995E-2</v>
      </c>
      <c r="H1464" s="34">
        <v>1.0323548876406999E-2</v>
      </c>
      <c r="I1464" s="34">
        <v>5.97474047034141E-3</v>
      </c>
      <c r="J1464" s="35">
        <v>3.7399999999999998E-3</v>
      </c>
      <c r="K1464" s="35">
        <v>2.1692E-3</v>
      </c>
      <c r="L1464" s="34">
        <v>-3.93970701714208E-4</v>
      </c>
      <c r="M1464" s="34">
        <v>-2.2852191545341601E-4</v>
      </c>
    </row>
    <row r="1465" spans="1:13" ht="15" customHeight="1" x14ac:dyDescent="0.25">
      <c r="A1465" s="31" t="s">
        <v>153</v>
      </c>
      <c r="B1465" s="31" t="s">
        <v>112</v>
      </c>
      <c r="C1465" s="31" t="s">
        <v>104</v>
      </c>
      <c r="D1465" s="10" t="s">
        <v>120</v>
      </c>
      <c r="E1465" s="33">
        <v>0.16413</v>
      </c>
      <c r="F1465" s="32">
        <v>38</v>
      </c>
      <c r="G1465" s="33">
        <v>6.2369399999999998E-2</v>
      </c>
      <c r="H1465" s="34">
        <v>1.5766256117493101E-2</v>
      </c>
      <c r="I1465" s="34">
        <v>5.9621419654041202E-3</v>
      </c>
      <c r="J1465" s="35">
        <v>0</v>
      </c>
      <c r="K1465" s="35">
        <v>0</v>
      </c>
      <c r="L1465" s="34">
        <v>0</v>
      </c>
      <c r="M1465" s="34">
        <v>0</v>
      </c>
    </row>
    <row r="1466" spans="1:13" ht="15" customHeight="1" x14ac:dyDescent="0.25">
      <c r="A1466" s="31" t="s">
        <v>98</v>
      </c>
      <c r="B1466" s="31" t="s">
        <v>107</v>
      </c>
      <c r="C1466" s="31" t="s">
        <v>171</v>
      </c>
      <c r="D1466" s="10" t="s">
        <v>120</v>
      </c>
      <c r="E1466" s="33">
        <v>8.5389999999999994E-2</v>
      </c>
      <c r="F1466" s="32">
        <v>73</v>
      </c>
      <c r="G1466" s="33">
        <v>6.2334699999999903E-2</v>
      </c>
      <c r="H1466" s="34">
        <v>8.1717441664688195E-3</v>
      </c>
      <c r="I1466" s="34">
        <v>5.9588149892935097E-3</v>
      </c>
      <c r="J1466" s="35">
        <v>0</v>
      </c>
      <c r="K1466" s="35">
        <v>0</v>
      </c>
      <c r="L1466" s="34">
        <v>0</v>
      </c>
      <c r="M1466" s="34">
        <v>0</v>
      </c>
    </row>
    <row r="1467" spans="1:13" ht="15" customHeight="1" x14ac:dyDescent="0.25">
      <c r="A1467" s="31" t="s">
        <v>155</v>
      </c>
      <c r="B1467" s="31" t="s">
        <v>111</v>
      </c>
      <c r="C1467" s="31" t="s">
        <v>117</v>
      </c>
      <c r="D1467" s="10" t="s">
        <v>120</v>
      </c>
      <c r="E1467" s="33">
        <v>6.2859999999999999E-2</v>
      </c>
      <c r="F1467" s="32">
        <v>99</v>
      </c>
      <c r="G1467" s="33">
        <v>6.2231399999999999E-2</v>
      </c>
      <c r="H1467" s="34">
        <v>6.009181024196E-3</v>
      </c>
      <c r="I1467" s="34">
        <v>5.9489108287149499E-3</v>
      </c>
      <c r="J1467" s="35">
        <v>0</v>
      </c>
      <c r="K1467" s="35">
        <v>0</v>
      </c>
      <c r="L1467" s="34">
        <v>0</v>
      </c>
      <c r="M1467" s="34">
        <v>0</v>
      </c>
    </row>
    <row r="1468" spans="1:13" ht="15" customHeight="1" x14ac:dyDescent="0.25">
      <c r="A1468" s="31" t="s">
        <v>133</v>
      </c>
      <c r="B1468" s="31" t="s">
        <v>112</v>
      </c>
      <c r="C1468" s="31" t="s">
        <v>107</v>
      </c>
      <c r="D1468" s="10" t="s">
        <v>120</v>
      </c>
      <c r="E1468" s="33">
        <v>6.2129999999999998E-2</v>
      </c>
      <c r="F1468" s="32">
        <v>100</v>
      </c>
      <c r="G1468" s="33">
        <v>6.2129999999999998E-2</v>
      </c>
      <c r="H1468" s="34">
        <v>5.9391889304967098E-3</v>
      </c>
      <c r="I1468" s="34">
        <v>5.9391889304967098E-3</v>
      </c>
      <c r="J1468" s="35">
        <v>0</v>
      </c>
      <c r="K1468" s="35">
        <v>0</v>
      </c>
      <c r="L1468" s="34">
        <v>0</v>
      </c>
      <c r="M1468" s="34">
        <v>0</v>
      </c>
    </row>
    <row r="1469" spans="1:13" ht="15" customHeight="1" x14ac:dyDescent="0.25">
      <c r="A1469" s="31" t="s">
        <v>158</v>
      </c>
      <c r="B1469" s="31" t="s">
        <v>119</v>
      </c>
      <c r="C1469" s="31" t="s">
        <v>189</v>
      </c>
      <c r="D1469" s="10" t="s">
        <v>120</v>
      </c>
      <c r="E1469" s="33">
        <v>6.207E-2</v>
      </c>
      <c r="F1469" s="32">
        <v>100</v>
      </c>
      <c r="G1469" s="33">
        <v>6.207E-2</v>
      </c>
      <c r="H1469" s="34">
        <v>5.9334363722469696E-3</v>
      </c>
      <c r="I1469" s="34">
        <v>5.9334363722469696E-3</v>
      </c>
      <c r="J1469" s="35">
        <v>0</v>
      </c>
      <c r="K1469" s="35">
        <v>0</v>
      </c>
      <c r="L1469" s="34">
        <v>0</v>
      </c>
      <c r="M1469" s="34">
        <v>0</v>
      </c>
    </row>
    <row r="1470" spans="1:13" ht="15" customHeight="1" x14ac:dyDescent="0.25">
      <c r="A1470" s="31" t="s">
        <v>167</v>
      </c>
      <c r="B1470" s="31" t="s">
        <v>114</v>
      </c>
      <c r="C1470" s="31" t="s">
        <v>110</v>
      </c>
      <c r="D1470" s="10" t="s">
        <v>120</v>
      </c>
      <c r="E1470" s="33">
        <v>6.8190000000000001E-2</v>
      </c>
      <c r="F1470" s="32">
        <v>91</v>
      </c>
      <c r="G1470" s="33">
        <v>6.2052899999999897E-2</v>
      </c>
      <c r="H1470" s="34">
        <v>6.5203667971192002E-3</v>
      </c>
      <c r="I1470" s="34">
        <v>5.9317968991694503E-3</v>
      </c>
      <c r="J1470" s="35">
        <v>0</v>
      </c>
      <c r="K1470" s="35">
        <v>0</v>
      </c>
      <c r="L1470" s="34">
        <v>0</v>
      </c>
      <c r="M1470" s="34">
        <v>0</v>
      </c>
    </row>
    <row r="1471" spans="1:13" ht="15" customHeight="1" x14ac:dyDescent="0.25">
      <c r="A1471" s="31" t="s">
        <v>124</v>
      </c>
      <c r="B1471" s="31" t="s">
        <v>107</v>
      </c>
      <c r="C1471" s="31" t="s">
        <v>114</v>
      </c>
      <c r="D1471" s="10" t="s">
        <v>120</v>
      </c>
      <c r="E1471" s="33">
        <v>6.2050000000000001E-2</v>
      </c>
      <c r="F1471" s="32">
        <v>100</v>
      </c>
      <c r="G1471" s="33">
        <v>6.2050000000000001E-2</v>
      </c>
      <c r="H1471" s="34">
        <v>5.93151886014076E-3</v>
      </c>
      <c r="I1471" s="34">
        <v>5.93151886014076E-3</v>
      </c>
      <c r="J1471" s="35">
        <v>4.15E-3</v>
      </c>
      <c r="K1471" s="35">
        <v>4.15E-3</v>
      </c>
      <c r="L1471" s="34">
        <v>-4.3715056181736702E-4</v>
      </c>
      <c r="M1471" s="34">
        <v>-4.3715056181736702E-4</v>
      </c>
    </row>
    <row r="1472" spans="1:13" ht="15" customHeight="1" x14ac:dyDescent="0.25">
      <c r="A1472" s="31" t="s">
        <v>92</v>
      </c>
      <c r="B1472" s="31" t="s">
        <v>106</v>
      </c>
      <c r="C1472" s="31" t="s">
        <v>112</v>
      </c>
      <c r="D1472" s="10" t="s">
        <v>120</v>
      </c>
      <c r="E1472" s="33">
        <v>6.2649999999999997E-2</v>
      </c>
      <c r="F1472" s="32">
        <v>99</v>
      </c>
      <c r="G1472" s="33">
        <v>6.2023500000000002E-2</v>
      </c>
      <c r="H1472" s="34">
        <v>5.9890458133564596E-3</v>
      </c>
      <c r="I1472" s="34">
        <v>5.9289781622300303E-3</v>
      </c>
      <c r="J1472" s="35">
        <v>1.9269999999999999E-2</v>
      </c>
      <c r="K1472" s="35">
        <v>1.9077299999999998E-2</v>
      </c>
      <c r="L1472" s="34">
        <v>-2.0282374776370198E-3</v>
      </c>
      <c r="M1472" s="34">
        <v>-2.0079754798285601E-3</v>
      </c>
    </row>
    <row r="1473" spans="1:13" ht="15" customHeight="1" x14ac:dyDescent="0.25">
      <c r="A1473" s="31" t="s">
        <v>142</v>
      </c>
      <c r="B1473" s="31" t="s">
        <v>104</v>
      </c>
      <c r="C1473" s="31" t="s">
        <v>182</v>
      </c>
      <c r="D1473" s="10" t="s">
        <v>120</v>
      </c>
      <c r="E1473" s="33">
        <v>0.13769000000000001</v>
      </c>
      <c r="F1473" s="32">
        <v>45</v>
      </c>
      <c r="G1473" s="33">
        <v>6.1960500000000002E-2</v>
      </c>
      <c r="H1473" s="34">
        <v>1.3209746536309399E-2</v>
      </c>
      <c r="I1473" s="34">
        <v>5.9229380382419504E-3</v>
      </c>
      <c r="J1473" s="35">
        <v>0</v>
      </c>
      <c r="K1473" s="35">
        <v>0</v>
      </c>
      <c r="L1473" s="34">
        <v>0</v>
      </c>
      <c r="M1473" s="34">
        <v>0</v>
      </c>
    </row>
    <row r="1474" spans="1:13" ht="15" customHeight="1" x14ac:dyDescent="0.25">
      <c r="A1474" s="31" t="s">
        <v>159</v>
      </c>
      <c r="B1474" s="31" t="s">
        <v>107</v>
      </c>
      <c r="C1474" s="31" t="s">
        <v>103</v>
      </c>
      <c r="D1474" s="10" t="s">
        <v>120</v>
      </c>
      <c r="E1474" s="33">
        <v>6.2549999999999994E-2</v>
      </c>
      <c r="F1474" s="32">
        <v>99</v>
      </c>
      <c r="G1474" s="33">
        <v>6.1924499999999903E-2</v>
      </c>
      <c r="H1474" s="34">
        <v>5.97945775936459E-3</v>
      </c>
      <c r="I1474" s="34">
        <v>5.9194865551039904E-3</v>
      </c>
      <c r="J1474" s="35">
        <v>5.9229999999999998E-2</v>
      </c>
      <c r="K1474" s="35">
        <v>5.8637699999999897E-2</v>
      </c>
      <c r="L1474" s="34">
        <v>-6.22107184322007E-3</v>
      </c>
      <c r="M1474" s="34">
        <v>-6.1590531008714998E-3</v>
      </c>
    </row>
    <row r="1475" spans="1:13" ht="15" customHeight="1" x14ac:dyDescent="0.25">
      <c r="A1475" s="31" t="s">
        <v>90</v>
      </c>
      <c r="B1475" s="31" t="s">
        <v>119</v>
      </c>
      <c r="C1475" s="31" t="s">
        <v>171</v>
      </c>
      <c r="D1475" s="10" t="s">
        <v>120</v>
      </c>
      <c r="E1475" s="33">
        <v>6.1859999999999998E-2</v>
      </c>
      <c r="F1475" s="32">
        <v>100</v>
      </c>
      <c r="G1475" s="33">
        <v>6.1859999999999998E-2</v>
      </c>
      <c r="H1475" s="34">
        <v>5.91330267743162E-3</v>
      </c>
      <c r="I1475" s="34">
        <v>5.91330267743162E-3</v>
      </c>
      <c r="J1475" s="35">
        <v>0</v>
      </c>
      <c r="K1475" s="35">
        <v>0</v>
      </c>
      <c r="L1475" s="34">
        <v>0</v>
      </c>
      <c r="M1475" s="34">
        <v>0</v>
      </c>
    </row>
    <row r="1476" spans="1:13" ht="15" customHeight="1" x14ac:dyDescent="0.25">
      <c r="A1476" s="31" t="s">
        <v>163</v>
      </c>
      <c r="B1476" s="31" t="s">
        <v>119</v>
      </c>
      <c r="C1476" s="31" t="s">
        <v>110</v>
      </c>
      <c r="D1476" s="10" t="s">
        <v>120</v>
      </c>
      <c r="E1476" s="33">
        <v>6.1779999999999897E-2</v>
      </c>
      <c r="F1476" s="32">
        <v>100</v>
      </c>
      <c r="G1476" s="33">
        <v>6.1779999999999897E-2</v>
      </c>
      <c r="H1476" s="34">
        <v>5.9056328044526599E-3</v>
      </c>
      <c r="I1476" s="34">
        <v>5.9056328044526599E-3</v>
      </c>
      <c r="J1476" s="35">
        <v>0</v>
      </c>
      <c r="K1476" s="35">
        <v>0</v>
      </c>
      <c r="L1476" s="34">
        <v>0</v>
      </c>
      <c r="M1476" s="34">
        <v>0</v>
      </c>
    </row>
    <row r="1477" spans="1:13" ht="15" customHeight="1" x14ac:dyDescent="0.25">
      <c r="A1477" s="31" t="s">
        <v>151</v>
      </c>
      <c r="B1477" s="31" t="s">
        <v>103</v>
      </c>
      <c r="C1477" s="31" t="s">
        <v>104</v>
      </c>
      <c r="D1477" s="10" t="s">
        <v>120</v>
      </c>
      <c r="E1477" s="33">
        <v>7.8179999999999999E-2</v>
      </c>
      <c r="F1477" s="32">
        <v>79</v>
      </c>
      <c r="G1477" s="33">
        <v>6.1762199999999899E-2</v>
      </c>
      <c r="H1477" s="34">
        <v>7.4791802461597803E-3</v>
      </c>
      <c r="I1477" s="34">
        <v>5.9039262656686003E-3</v>
      </c>
      <c r="J1477" s="35">
        <v>1.239E-2</v>
      </c>
      <c r="K1477" s="35">
        <v>9.7880999999999992E-3</v>
      </c>
      <c r="L1477" s="34">
        <v>-1.3045651031459099E-3</v>
      </c>
      <c r="M1477" s="34">
        <v>-1.03074767760436E-3</v>
      </c>
    </row>
    <row r="1478" spans="1:13" ht="15" customHeight="1" x14ac:dyDescent="0.25">
      <c r="A1478" s="31" t="s">
        <v>100</v>
      </c>
      <c r="B1478" s="31" t="s">
        <v>104</v>
      </c>
      <c r="C1478" s="31" t="s">
        <v>109</v>
      </c>
      <c r="D1478" s="10" t="s">
        <v>120</v>
      </c>
      <c r="E1478" s="33">
        <v>0.187</v>
      </c>
      <c r="F1478" s="32">
        <v>33</v>
      </c>
      <c r="G1478" s="33">
        <v>6.1710000000000001E-2</v>
      </c>
      <c r="H1478" s="34">
        <v>1.79827811796133E-2</v>
      </c>
      <c r="I1478" s="34">
        <v>5.8989217135689796E-3</v>
      </c>
      <c r="J1478" s="35">
        <v>0</v>
      </c>
      <c r="K1478" s="35">
        <v>0</v>
      </c>
      <c r="L1478" s="34">
        <v>0</v>
      </c>
      <c r="M1478" s="34">
        <v>0</v>
      </c>
    </row>
    <row r="1479" spans="1:13" ht="15" customHeight="1" x14ac:dyDescent="0.25">
      <c r="A1479" s="31" t="s">
        <v>156</v>
      </c>
      <c r="B1479" s="31" t="s">
        <v>106</v>
      </c>
      <c r="C1479" s="31" t="s">
        <v>171</v>
      </c>
      <c r="D1479" s="10" t="s">
        <v>120</v>
      </c>
      <c r="E1479" s="33">
        <v>6.6299999999999998E-2</v>
      </c>
      <c r="F1479" s="32">
        <v>93</v>
      </c>
      <c r="G1479" s="33">
        <v>6.1658999999999999E-2</v>
      </c>
      <c r="H1479" s="34">
        <v>6.3390723322738199E-3</v>
      </c>
      <c r="I1479" s="34">
        <v>5.8940322326905799E-3</v>
      </c>
      <c r="J1479" s="35">
        <v>0</v>
      </c>
      <c r="K1479" s="35">
        <v>0</v>
      </c>
      <c r="L1479" s="34">
        <v>0</v>
      </c>
      <c r="M1479" s="34">
        <v>0</v>
      </c>
    </row>
    <row r="1480" spans="1:13" ht="15" customHeight="1" x14ac:dyDescent="0.25">
      <c r="A1480" s="31" t="s">
        <v>134</v>
      </c>
      <c r="B1480" s="31" t="s">
        <v>113</v>
      </c>
      <c r="C1480" s="31" t="s">
        <v>103</v>
      </c>
      <c r="D1480" s="10" t="s">
        <v>120</v>
      </c>
      <c r="E1480" s="33">
        <v>7.4200000000000002E-2</v>
      </c>
      <c r="F1480" s="32">
        <v>83</v>
      </c>
      <c r="G1480" s="33">
        <v>6.1586000000000002E-2</v>
      </c>
      <c r="H1480" s="34">
        <v>7.0970810956025804E-3</v>
      </c>
      <c r="I1480" s="34">
        <v>5.8870336053391502E-3</v>
      </c>
      <c r="J1480" s="35">
        <v>0</v>
      </c>
      <c r="K1480" s="35">
        <v>0</v>
      </c>
      <c r="L1480" s="34">
        <v>0</v>
      </c>
      <c r="M1480" s="34">
        <v>0</v>
      </c>
    </row>
    <row r="1481" spans="1:13" ht="15" customHeight="1" x14ac:dyDescent="0.25">
      <c r="A1481" s="31" t="s">
        <v>144</v>
      </c>
      <c r="B1481" s="31" t="s">
        <v>117</v>
      </c>
      <c r="C1481" s="31" t="s">
        <v>171</v>
      </c>
      <c r="D1481" s="10" t="s">
        <v>120</v>
      </c>
      <c r="E1481" s="33">
        <v>6.2170000000000003E-2</v>
      </c>
      <c r="F1481" s="32">
        <v>99</v>
      </c>
      <c r="G1481" s="33">
        <v>6.15483E-2</v>
      </c>
      <c r="H1481" s="34">
        <v>5.9430239876059297E-3</v>
      </c>
      <c r="I1481" s="34">
        <v>5.8834192648014004E-3</v>
      </c>
      <c r="J1481" s="35">
        <v>0</v>
      </c>
      <c r="K1481" s="35">
        <v>0</v>
      </c>
      <c r="L1481" s="34">
        <v>0</v>
      </c>
      <c r="M1481" s="34">
        <v>0</v>
      </c>
    </row>
    <row r="1482" spans="1:13" ht="15" customHeight="1" x14ac:dyDescent="0.25">
      <c r="A1482" s="31" t="s">
        <v>90</v>
      </c>
      <c r="B1482" s="31" t="s">
        <v>119</v>
      </c>
      <c r="C1482" s="31" t="s">
        <v>117</v>
      </c>
      <c r="D1482" s="10" t="s">
        <v>120</v>
      </c>
      <c r="E1482" s="33">
        <v>6.6879999999999995E-2</v>
      </c>
      <c r="F1482" s="32">
        <v>92</v>
      </c>
      <c r="G1482" s="33">
        <v>6.15295999999999E-2</v>
      </c>
      <c r="H1482" s="34">
        <v>6.3947041975200803E-3</v>
      </c>
      <c r="I1482" s="34">
        <v>5.88162648001655E-3</v>
      </c>
      <c r="J1482" s="35">
        <v>0</v>
      </c>
      <c r="K1482" s="35">
        <v>0</v>
      </c>
      <c r="L1482" s="34">
        <v>0</v>
      </c>
      <c r="M1482" s="34">
        <v>0</v>
      </c>
    </row>
    <row r="1483" spans="1:13" ht="15" customHeight="1" x14ac:dyDescent="0.25">
      <c r="A1483" s="31" t="s">
        <v>139</v>
      </c>
      <c r="B1483" s="31" t="s">
        <v>114</v>
      </c>
      <c r="C1483" s="31" t="s">
        <v>117</v>
      </c>
      <c r="D1483" s="10" t="s">
        <v>120</v>
      </c>
      <c r="E1483" s="33">
        <v>6.1469999999999997E-2</v>
      </c>
      <c r="F1483" s="32">
        <v>100</v>
      </c>
      <c r="G1483" s="33">
        <v>6.1469999999999997E-2</v>
      </c>
      <c r="H1483" s="34">
        <v>5.8759125990279701E-3</v>
      </c>
      <c r="I1483" s="34">
        <v>5.8759125990279701E-3</v>
      </c>
      <c r="J1483" s="35">
        <v>0</v>
      </c>
      <c r="K1483" s="35">
        <v>0</v>
      </c>
      <c r="L1483" s="34">
        <v>0</v>
      </c>
      <c r="M1483" s="34">
        <v>0</v>
      </c>
    </row>
    <row r="1484" spans="1:13" ht="15" customHeight="1" x14ac:dyDescent="0.25">
      <c r="A1484" s="31" t="s">
        <v>127</v>
      </c>
      <c r="B1484" s="31" t="s">
        <v>109</v>
      </c>
      <c r="C1484" s="31" t="s">
        <v>182</v>
      </c>
      <c r="D1484" s="10" t="s">
        <v>120</v>
      </c>
      <c r="E1484" s="33">
        <v>6.1449999999999998E-2</v>
      </c>
      <c r="F1484" s="32">
        <v>100</v>
      </c>
      <c r="G1484" s="33">
        <v>6.1449999999999998E-2</v>
      </c>
      <c r="H1484" s="34">
        <v>5.8739951965736097E-3</v>
      </c>
      <c r="I1484" s="34">
        <v>5.8739951965736097E-3</v>
      </c>
      <c r="J1484" s="35">
        <v>0</v>
      </c>
      <c r="K1484" s="35">
        <v>0</v>
      </c>
      <c r="L1484" s="34">
        <v>0</v>
      </c>
      <c r="M1484" s="34">
        <v>0</v>
      </c>
    </row>
    <row r="1485" spans="1:13" ht="15" customHeight="1" x14ac:dyDescent="0.25">
      <c r="A1485" s="31" t="s">
        <v>140</v>
      </c>
      <c r="B1485" s="31" t="s">
        <v>113</v>
      </c>
      <c r="C1485" s="31" t="s">
        <v>110</v>
      </c>
      <c r="D1485" s="10" t="s">
        <v>120</v>
      </c>
      <c r="E1485" s="33">
        <v>6.5279999999999894E-2</v>
      </c>
      <c r="F1485" s="32">
        <v>94</v>
      </c>
      <c r="G1485" s="33">
        <v>6.1363199999999903E-2</v>
      </c>
      <c r="H1485" s="34">
        <v>6.2412444425010696E-3</v>
      </c>
      <c r="I1485" s="34">
        <v>5.8656737122746404E-3</v>
      </c>
      <c r="J1485" s="35">
        <v>0</v>
      </c>
      <c r="K1485" s="35">
        <v>0</v>
      </c>
      <c r="L1485" s="34">
        <v>0</v>
      </c>
      <c r="M1485" s="34">
        <v>0</v>
      </c>
    </row>
    <row r="1486" spans="1:13" ht="15" customHeight="1" x14ac:dyDescent="0.25">
      <c r="A1486" s="31" t="s">
        <v>155</v>
      </c>
      <c r="B1486" s="31" t="s">
        <v>119</v>
      </c>
      <c r="C1486" s="31" t="s">
        <v>112</v>
      </c>
      <c r="D1486" s="10" t="s">
        <v>120</v>
      </c>
      <c r="E1486" s="33">
        <v>8.0699999999999994E-2</v>
      </c>
      <c r="F1486" s="32">
        <v>76</v>
      </c>
      <c r="G1486" s="33">
        <v>6.1331999999999998E-2</v>
      </c>
      <c r="H1486" s="34">
        <v>7.7211873228084597E-3</v>
      </c>
      <c r="I1486" s="34">
        <v>5.8626825964893598E-3</v>
      </c>
      <c r="J1486" s="35">
        <v>0</v>
      </c>
      <c r="K1486" s="35">
        <v>0</v>
      </c>
      <c r="L1486" s="34">
        <v>0</v>
      </c>
      <c r="M1486" s="34">
        <v>0</v>
      </c>
    </row>
    <row r="1487" spans="1:13" ht="15" customHeight="1" x14ac:dyDescent="0.25">
      <c r="A1487" s="31" t="s">
        <v>151</v>
      </c>
      <c r="B1487" s="31" t="s">
        <v>107</v>
      </c>
      <c r="C1487" s="31" t="s">
        <v>114</v>
      </c>
      <c r="D1487" s="10" t="s">
        <v>120</v>
      </c>
      <c r="E1487" s="33">
        <v>6.9690000000000002E-2</v>
      </c>
      <c r="F1487" s="32">
        <v>88</v>
      </c>
      <c r="G1487" s="33">
        <v>6.1327199999999998E-2</v>
      </c>
      <c r="H1487" s="34">
        <v>6.6642745394829197E-3</v>
      </c>
      <c r="I1487" s="34">
        <v>5.8622224256195104E-3</v>
      </c>
      <c r="J1487" s="35">
        <v>1.366E-2</v>
      </c>
      <c r="K1487" s="35">
        <v>1.20208E-2</v>
      </c>
      <c r="L1487" s="34">
        <v>-1.43818945677998E-3</v>
      </c>
      <c r="M1487" s="34">
        <v>-1.26571599158364E-3</v>
      </c>
    </row>
    <row r="1488" spans="1:13" ht="15" customHeight="1" x14ac:dyDescent="0.25">
      <c r="A1488" s="31" t="s">
        <v>152</v>
      </c>
      <c r="B1488" s="31" t="s">
        <v>107</v>
      </c>
      <c r="C1488" s="31" t="s">
        <v>103</v>
      </c>
      <c r="D1488" s="10" t="s">
        <v>120</v>
      </c>
      <c r="E1488" s="33">
        <v>7.7600000000000002E-2</v>
      </c>
      <c r="F1488" s="32">
        <v>79</v>
      </c>
      <c r="G1488" s="33">
        <v>6.1303999999999997E-2</v>
      </c>
      <c r="H1488" s="34">
        <v>7.42348843283835E-3</v>
      </c>
      <c r="I1488" s="34">
        <v>5.8599982693834296E-3</v>
      </c>
      <c r="J1488" s="35">
        <v>0.10500999999999901</v>
      </c>
      <c r="K1488" s="35">
        <v>8.2957900000000001E-2</v>
      </c>
      <c r="L1488" s="34">
        <v>-1.1002927821181801E-2</v>
      </c>
      <c r="M1488" s="34">
        <v>-8.7024001114457405E-3</v>
      </c>
    </row>
    <row r="1489" spans="1:13" ht="15" customHeight="1" x14ac:dyDescent="0.25">
      <c r="A1489" s="31" t="s">
        <v>150</v>
      </c>
      <c r="B1489" s="31" t="s">
        <v>103</v>
      </c>
      <c r="C1489" s="31" t="s">
        <v>178</v>
      </c>
      <c r="D1489" s="10" t="s">
        <v>120</v>
      </c>
      <c r="E1489" s="33">
        <v>6.1239999999999899E-2</v>
      </c>
      <c r="F1489" s="32">
        <v>100</v>
      </c>
      <c r="G1489" s="33">
        <v>6.1239999999999899E-2</v>
      </c>
      <c r="H1489" s="34">
        <v>5.8538626914696997E-3</v>
      </c>
      <c r="I1489" s="34">
        <v>5.8538626914696997E-3</v>
      </c>
      <c r="J1489" s="35">
        <v>0</v>
      </c>
      <c r="K1489" s="35">
        <v>0</v>
      </c>
      <c r="L1489" s="34">
        <v>0</v>
      </c>
      <c r="M1489" s="34">
        <v>0</v>
      </c>
    </row>
    <row r="1490" spans="1:13" ht="15" customHeight="1" x14ac:dyDescent="0.25">
      <c r="A1490" s="31" t="s">
        <v>158</v>
      </c>
      <c r="B1490" s="31" t="s">
        <v>111</v>
      </c>
      <c r="C1490" s="31" t="s">
        <v>169</v>
      </c>
      <c r="D1490" s="10" t="s">
        <v>120</v>
      </c>
      <c r="E1490" s="33">
        <v>6.1219999999999997E-2</v>
      </c>
      <c r="F1490" s="32">
        <v>100</v>
      </c>
      <c r="G1490" s="33">
        <v>6.1219999999999997E-2</v>
      </c>
      <c r="H1490" s="34">
        <v>5.8519453310470404E-3</v>
      </c>
      <c r="I1490" s="34">
        <v>5.8519453310470404E-3</v>
      </c>
      <c r="J1490" s="35">
        <v>0</v>
      </c>
      <c r="K1490" s="35">
        <v>0</v>
      </c>
      <c r="L1490" s="34">
        <v>0</v>
      </c>
      <c r="M1490" s="34">
        <v>0</v>
      </c>
    </row>
    <row r="1491" spans="1:13" ht="15" customHeight="1" x14ac:dyDescent="0.25">
      <c r="A1491" s="31" t="s">
        <v>160</v>
      </c>
      <c r="B1491" s="31" t="s">
        <v>103</v>
      </c>
      <c r="C1491" s="31" t="s">
        <v>180</v>
      </c>
      <c r="D1491" s="10" t="s">
        <v>120</v>
      </c>
      <c r="E1491" s="33">
        <v>6.5019999999999994E-2</v>
      </c>
      <c r="F1491" s="32">
        <v>94</v>
      </c>
      <c r="G1491" s="33">
        <v>6.1118800000000001E-2</v>
      </c>
      <c r="H1491" s="34">
        <v>6.2163094426319603E-3</v>
      </c>
      <c r="I1491" s="34">
        <v>5.8422435433433898E-3</v>
      </c>
      <c r="J1491" s="35">
        <v>0</v>
      </c>
      <c r="K1491" s="35">
        <v>0</v>
      </c>
      <c r="L1491" s="34">
        <v>0</v>
      </c>
      <c r="M1491" s="34">
        <v>0</v>
      </c>
    </row>
    <row r="1492" spans="1:13" ht="15" customHeight="1" x14ac:dyDescent="0.25">
      <c r="A1492" s="31" t="s">
        <v>137</v>
      </c>
      <c r="B1492" s="31" t="s">
        <v>117</v>
      </c>
      <c r="C1492" s="31" t="s">
        <v>118</v>
      </c>
      <c r="D1492" s="10" t="s">
        <v>120</v>
      </c>
      <c r="E1492" s="33">
        <v>0.25451999999999902</v>
      </c>
      <c r="F1492" s="32">
        <v>24</v>
      </c>
      <c r="G1492" s="33">
        <v>6.1084799999999898E-2</v>
      </c>
      <c r="H1492" s="34">
        <v>2.4554974369421698E-2</v>
      </c>
      <c r="I1492" s="34">
        <v>5.8389840704518E-3</v>
      </c>
      <c r="J1492" s="35">
        <v>0</v>
      </c>
      <c r="K1492" s="35">
        <v>0</v>
      </c>
      <c r="L1492" s="34">
        <v>0</v>
      </c>
      <c r="M1492" s="34">
        <v>0</v>
      </c>
    </row>
    <row r="1493" spans="1:13" ht="15" customHeight="1" x14ac:dyDescent="0.25">
      <c r="A1493" s="31" t="s">
        <v>156</v>
      </c>
      <c r="B1493" s="31" t="s">
        <v>112</v>
      </c>
      <c r="C1493" s="31" t="s">
        <v>108</v>
      </c>
      <c r="D1493" s="10" t="s">
        <v>120</v>
      </c>
      <c r="E1493" s="33">
        <v>0.22616</v>
      </c>
      <c r="F1493" s="32">
        <v>27</v>
      </c>
      <c r="G1493" s="33">
        <v>6.1063199999999998E-2</v>
      </c>
      <c r="H1493" s="34">
        <v>2.17893450827681E-2</v>
      </c>
      <c r="I1493" s="34">
        <v>5.8369133519835499E-3</v>
      </c>
      <c r="J1493" s="35">
        <v>9.5E-4</v>
      </c>
      <c r="K1493" s="35">
        <v>2.565E-4</v>
      </c>
      <c r="L1493" s="34">
        <v>-1.00087480788824E-4</v>
      </c>
      <c r="M1493" s="34">
        <v>-2.7024607094916399E-5</v>
      </c>
    </row>
    <row r="1494" spans="1:13" ht="15" customHeight="1" x14ac:dyDescent="0.25">
      <c r="A1494" s="31" t="s">
        <v>137</v>
      </c>
      <c r="B1494" s="31" t="s">
        <v>116</v>
      </c>
      <c r="C1494" s="31" t="s">
        <v>117</v>
      </c>
      <c r="D1494" s="10" t="s">
        <v>120</v>
      </c>
      <c r="E1494" s="33">
        <v>6.1029999999999897E-2</v>
      </c>
      <c r="F1494" s="32">
        <v>100</v>
      </c>
      <c r="G1494" s="33">
        <v>6.1030000000000001E-2</v>
      </c>
      <c r="H1494" s="34">
        <v>5.83373058931657E-3</v>
      </c>
      <c r="I1494" s="34">
        <v>5.83373058931657E-3</v>
      </c>
      <c r="J1494" s="35">
        <v>0</v>
      </c>
      <c r="K1494" s="35">
        <v>0</v>
      </c>
      <c r="L1494" s="34">
        <v>0</v>
      </c>
      <c r="M1494" s="34">
        <v>0</v>
      </c>
    </row>
    <row r="1495" spans="1:13" ht="15" customHeight="1" x14ac:dyDescent="0.25">
      <c r="A1495" s="31" t="s">
        <v>97</v>
      </c>
      <c r="B1495" s="31" t="s">
        <v>104</v>
      </c>
      <c r="C1495" s="31" t="s">
        <v>112</v>
      </c>
      <c r="D1495" s="10" t="s">
        <v>120</v>
      </c>
      <c r="E1495" s="33">
        <v>6.7599999999999993E-2</v>
      </c>
      <c r="F1495" s="32">
        <v>90</v>
      </c>
      <c r="G1495" s="33">
        <v>6.0839999999999998E-2</v>
      </c>
      <c r="H1495" s="34">
        <v>6.4637687225637102E-3</v>
      </c>
      <c r="I1495" s="34">
        <v>5.8155161774329197E-3</v>
      </c>
      <c r="J1495" s="35">
        <v>0</v>
      </c>
      <c r="K1495" s="35">
        <v>0</v>
      </c>
      <c r="L1495" s="34">
        <v>0</v>
      </c>
      <c r="M1495" s="34">
        <v>0</v>
      </c>
    </row>
    <row r="1496" spans="1:13" ht="15" customHeight="1" x14ac:dyDescent="0.25">
      <c r="A1496" s="31" t="s">
        <v>158</v>
      </c>
      <c r="B1496" s="31" t="s">
        <v>114</v>
      </c>
      <c r="C1496" s="31" t="s">
        <v>112</v>
      </c>
      <c r="D1496" s="10" t="s">
        <v>120</v>
      </c>
      <c r="E1496" s="33">
        <v>6.1359999999999998E-2</v>
      </c>
      <c r="F1496" s="32">
        <v>99</v>
      </c>
      <c r="G1496" s="33">
        <v>6.0746399999999999E-2</v>
      </c>
      <c r="H1496" s="34">
        <v>5.8653669307591099E-3</v>
      </c>
      <c r="I1496" s="34">
        <v>5.8065433042162598E-3</v>
      </c>
      <c r="J1496" s="35">
        <v>0.1447</v>
      </c>
      <c r="K1496" s="35">
        <v>0.14325299999999999</v>
      </c>
      <c r="L1496" s="34">
        <v>-1.51300397888668E-2</v>
      </c>
      <c r="M1496" s="34">
        <v>-1.49798783518697E-2</v>
      </c>
    </row>
    <row r="1497" spans="1:13" ht="15" customHeight="1" x14ac:dyDescent="0.25">
      <c r="A1497" s="31" t="s">
        <v>163</v>
      </c>
      <c r="B1497" s="31" t="s">
        <v>103</v>
      </c>
      <c r="C1497" s="31" t="s">
        <v>104</v>
      </c>
      <c r="D1497" s="10" t="s">
        <v>120</v>
      </c>
      <c r="E1497" s="33">
        <v>7.4969999999999995E-2</v>
      </c>
      <c r="F1497" s="32">
        <v>81</v>
      </c>
      <c r="G1497" s="33">
        <v>6.0725700000000001E-2</v>
      </c>
      <c r="H1497" s="34">
        <v>7.1709934927293101E-3</v>
      </c>
      <c r="I1497" s="34">
        <v>5.8045589296022897E-3</v>
      </c>
      <c r="J1497" s="35">
        <v>0</v>
      </c>
      <c r="K1497" s="35">
        <v>0</v>
      </c>
      <c r="L1497" s="34">
        <v>0</v>
      </c>
      <c r="M1497" s="34">
        <v>0</v>
      </c>
    </row>
    <row r="1498" spans="1:13" ht="15" customHeight="1" x14ac:dyDescent="0.25">
      <c r="A1498" s="31" t="s">
        <v>89</v>
      </c>
      <c r="B1498" s="31" t="s">
        <v>102</v>
      </c>
      <c r="C1498" s="31" t="s">
        <v>112</v>
      </c>
      <c r="D1498" s="10" t="s">
        <v>120</v>
      </c>
      <c r="E1498" s="33">
        <v>6.0600000000000001E-2</v>
      </c>
      <c r="F1498" s="32">
        <v>100</v>
      </c>
      <c r="G1498" s="33">
        <v>6.0600000000000001E-2</v>
      </c>
      <c r="H1498" s="34">
        <v>5.7925089707253604E-3</v>
      </c>
      <c r="I1498" s="34">
        <v>5.7925089707253604E-3</v>
      </c>
      <c r="J1498" s="35">
        <v>1.3780000000000001E-2</v>
      </c>
      <c r="K1498" s="35">
        <v>1.3780000000000001E-2</v>
      </c>
      <c r="L1498" s="34">
        <v>-1.4508144554421501E-3</v>
      </c>
      <c r="M1498" s="34">
        <v>-1.4508144554421501E-3</v>
      </c>
    </row>
    <row r="1499" spans="1:13" ht="15" customHeight="1" x14ac:dyDescent="0.25">
      <c r="A1499" s="31" t="s">
        <v>156</v>
      </c>
      <c r="B1499" s="31" t="s">
        <v>102</v>
      </c>
      <c r="C1499" s="31" t="s">
        <v>104</v>
      </c>
      <c r="D1499" s="10" t="s">
        <v>120</v>
      </c>
      <c r="E1499" s="33">
        <v>6.1210000000000001E-2</v>
      </c>
      <c r="F1499" s="32">
        <v>99</v>
      </c>
      <c r="G1499" s="33">
        <v>6.0597900000000003E-2</v>
      </c>
      <c r="H1499" s="34">
        <v>5.8509866522060599E-3</v>
      </c>
      <c r="I1499" s="34">
        <v>5.7923076599892803E-3</v>
      </c>
      <c r="J1499" s="35">
        <v>2.18E-2</v>
      </c>
      <c r="K1499" s="35">
        <v>2.1582E-2</v>
      </c>
      <c r="L1499" s="34">
        <v>-2.29422347853158E-3</v>
      </c>
      <c r="M1499" s="34">
        <v>-2.2713073180271599E-3</v>
      </c>
    </row>
    <row r="1500" spans="1:13" ht="15" customHeight="1" x14ac:dyDescent="0.25">
      <c r="A1500" s="31" t="s">
        <v>143</v>
      </c>
      <c r="B1500" s="31" t="s">
        <v>106</v>
      </c>
      <c r="C1500" s="31" t="s">
        <v>110</v>
      </c>
      <c r="D1500" s="10" t="s">
        <v>120</v>
      </c>
      <c r="E1500" s="33">
        <v>6.0519999999999997E-2</v>
      </c>
      <c r="F1500" s="32">
        <v>100</v>
      </c>
      <c r="G1500" s="33">
        <v>6.0519999999999997E-2</v>
      </c>
      <c r="H1500" s="34">
        <v>5.7848400187723303E-3</v>
      </c>
      <c r="I1500" s="34">
        <v>5.7848400187723303E-3</v>
      </c>
      <c r="J1500" s="35">
        <v>0</v>
      </c>
      <c r="K1500" s="35">
        <v>0</v>
      </c>
      <c r="L1500" s="34">
        <v>0</v>
      </c>
      <c r="M1500" s="34">
        <v>0</v>
      </c>
    </row>
    <row r="1501" spans="1:13" ht="15" customHeight="1" x14ac:dyDescent="0.25">
      <c r="A1501" s="31" t="s">
        <v>154</v>
      </c>
      <c r="B1501" s="31" t="s">
        <v>116</v>
      </c>
      <c r="C1501" s="31" t="s">
        <v>119</v>
      </c>
      <c r="D1501" s="10" t="s">
        <v>120</v>
      </c>
      <c r="E1501" s="33">
        <v>6.037E-2</v>
      </c>
      <c r="F1501" s="32">
        <v>100</v>
      </c>
      <c r="G1501" s="33">
        <v>6.037E-2</v>
      </c>
      <c r="H1501" s="34">
        <v>5.7704608914663702E-3</v>
      </c>
      <c r="I1501" s="34">
        <v>5.7704608914663702E-3</v>
      </c>
      <c r="J1501" s="35">
        <v>3.0550000000000001E-2</v>
      </c>
      <c r="K1501" s="35">
        <v>3.0550000000000001E-2</v>
      </c>
      <c r="L1501" s="34">
        <v>-3.21358908679525E-3</v>
      </c>
      <c r="M1501" s="34">
        <v>-3.21358908679525E-3</v>
      </c>
    </row>
    <row r="1502" spans="1:13" ht="15" customHeight="1" x14ac:dyDescent="0.25">
      <c r="A1502" s="31" t="s">
        <v>130</v>
      </c>
      <c r="B1502" s="31" t="s">
        <v>102</v>
      </c>
      <c r="C1502" s="31" t="s">
        <v>112</v>
      </c>
      <c r="D1502" s="10" t="s">
        <v>120</v>
      </c>
      <c r="E1502" s="33">
        <v>6.0350000000000001E-2</v>
      </c>
      <c r="F1502" s="32">
        <v>100</v>
      </c>
      <c r="G1502" s="33">
        <v>6.0350000000000001E-2</v>
      </c>
      <c r="H1502" s="34">
        <v>5.7685436900243303E-3</v>
      </c>
      <c r="I1502" s="34">
        <v>5.7685436900243303E-3</v>
      </c>
      <c r="J1502" s="35">
        <v>1.487E-2</v>
      </c>
      <c r="K1502" s="35">
        <v>1.487E-2</v>
      </c>
      <c r="L1502" s="34">
        <v>-1.5654842170461599E-3</v>
      </c>
      <c r="M1502" s="34">
        <v>-1.5654842170461599E-3</v>
      </c>
    </row>
    <row r="1503" spans="1:13" ht="15" customHeight="1" x14ac:dyDescent="0.25">
      <c r="A1503" s="31" t="s">
        <v>152</v>
      </c>
      <c r="B1503" s="31" t="s">
        <v>110</v>
      </c>
      <c r="C1503" s="31" t="s">
        <v>112</v>
      </c>
      <c r="D1503" s="10" t="s">
        <v>120</v>
      </c>
      <c r="E1503" s="33">
        <v>6.0329999999999898E-2</v>
      </c>
      <c r="F1503" s="32">
        <v>100</v>
      </c>
      <c r="G1503" s="33">
        <v>6.0329999999999898E-2</v>
      </c>
      <c r="H1503" s="34">
        <v>5.7666264922369096E-3</v>
      </c>
      <c r="I1503" s="34">
        <v>5.7666264922369096E-3</v>
      </c>
      <c r="J1503" s="35">
        <v>3.918E-2</v>
      </c>
      <c r="K1503" s="35">
        <v>3.918E-2</v>
      </c>
      <c r="L1503" s="34">
        <v>-4.1195164201669396E-3</v>
      </c>
      <c r="M1503" s="34">
        <v>-4.1195164201669396E-3</v>
      </c>
    </row>
    <row r="1504" spans="1:13" ht="15" customHeight="1" x14ac:dyDescent="0.25">
      <c r="A1504" s="31" t="s">
        <v>161</v>
      </c>
      <c r="B1504" s="31" t="s">
        <v>116</v>
      </c>
      <c r="C1504" s="31" t="s">
        <v>117</v>
      </c>
      <c r="D1504" s="10" t="s">
        <v>120</v>
      </c>
      <c r="E1504" s="33">
        <v>6.0220000000000003E-2</v>
      </c>
      <c r="F1504" s="32">
        <v>100</v>
      </c>
      <c r="G1504" s="33">
        <v>6.0220000000000003E-2</v>
      </c>
      <c r="H1504" s="34">
        <v>5.7560819697306496E-3</v>
      </c>
      <c r="I1504" s="34">
        <v>5.7560819697306496E-3</v>
      </c>
      <c r="J1504" s="35">
        <v>0</v>
      </c>
      <c r="K1504" s="35">
        <v>0</v>
      </c>
      <c r="L1504" s="34">
        <v>0</v>
      </c>
      <c r="M1504" s="34">
        <v>0</v>
      </c>
    </row>
    <row r="1505" spans="1:13" ht="15" customHeight="1" x14ac:dyDescent="0.25">
      <c r="A1505" s="31" t="s">
        <v>165</v>
      </c>
      <c r="B1505" s="31" t="s">
        <v>111</v>
      </c>
      <c r="C1505" s="31" t="s">
        <v>187</v>
      </c>
      <c r="D1505" s="10" t="s">
        <v>120</v>
      </c>
      <c r="E1505" s="33">
        <v>0.14338000000000001</v>
      </c>
      <c r="F1505" s="32">
        <v>42</v>
      </c>
      <c r="G1505" s="33">
        <v>6.0219599999999998E-2</v>
      </c>
      <c r="H1505" s="34">
        <v>1.3759374324278E-2</v>
      </c>
      <c r="I1505" s="34">
        <v>5.7560436262140604E-3</v>
      </c>
      <c r="J1505" s="35">
        <v>0</v>
      </c>
      <c r="K1505" s="35">
        <v>0</v>
      </c>
      <c r="L1505" s="34">
        <v>0</v>
      </c>
      <c r="M1505" s="34">
        <v>0</v>
      </c>
    </row>
    <row r="1506" spans="1:13" ht="15" customHeight="1" x14ac:dyDescent="0.25">
      <c r="A1506" s="31" t="s">
        <v>90</v>
      </c>
      <c r="B1506" s="31" t="s">
        <v>109</v>
      </c>
      <c r="C1506" s="31" t="s">
        <v>107</v>
      </c>
      <c r="D1506" s="10" t="s">
        <v>120</v>
      </c>
      <c r="E1506" s="33">
        <v>6.021E-2</v>
      </c>
      <c r="F1506" s="32">
        <v>100</v>
      </c>
      <c r="G1506" s="33">
        <v>6.021E-2</v>
      </c>
      <c r="H1506" s="34">
        <v>5.7551233822572502E-3</v>
      </c>
      <c r="I1506" s="34">
        <v>5.7551233822572502E-3</v>
      </c>
      <c r="J1506" s="35">
        <v>2.104E-2</v>
      </c>
      <c r="K1506" s="35">
        <v>2.104E-2</v>
      </c>
      <c r="L1506" s="34">
        <v>-2.2143299956115499E-3</v>
      </c>
      <c r="M1506" s="34">
        <v>-2.2143299956115499E-3</v>
      </c>
    </row>
    <row r="1507" spans="1:13" ht="15" customHeight="1" x14ac:dyDescent="0.25">
      <c r="A1507" s="31" t="s">
        <v>129</v>
      </c>
      <c r="B1507" s="31" t="s">
        <v>111</v>
      </c>
      <c r="C1507" s="31" t="s">
        <v>180</v>
      </c>
      <c r="D1507" s="10" t="s">
        <v>120</v>
      </c>
      <c r="E1507" s="33">
        <v>6.0129999999999899E-2</v>
      </c>
      <c r="F1507" s="32">
        <v>100</v>
      </c>
      <c r="G1507" s="33">
        <v>6.0129999999999899E-2</v>
      </c>
      <c r="H1507" s="34">
        <v>5.7474547153615304E-3</v>
      </c>
      <c r="I1507" s="34">
        <v>5.7474547153615304E-3</v>
      </c>
      <c r="J1507" s="35">
        <v>0</v>
      </c>
      <c r="K1507" s="35">
        <v>0</v>
      </c>
      <c r="L1507" s="34">
        <v>0</v>
      </c>
      <c r="M1507" s="34">
        <v>0</v>
      </c>
    </row>
    <row r="1508" spans="1:13" ht="15" customHeight="1" x14ac:dyDescent="0.25">
      <c r="A1508" s="31" t="s">
        <v>149</v>
      </c>
      <c r="B1508" s="31" t="s">
        <v>112</v>
      </c>
      <c r="C1508" s="31" t="s">
        <v>102</v>
      </c>
      <c r="D1508" s="10" t="s">
        <v>120</v>
      </c>
      <c r="E1508" s="33">
        <v>0.10729</v>
      </c>
      <c r="F1508" s="32">
        <v>56</v>
      </c>
      <c r="G1508" s="33">
        <v>6.0082400000000001E-2</v>
      </c>
      <c r="H1508" s="34">
        <v>1.02782916541022E-2</v>
      </c>
      <c r="I1508" s="34">
        <v>5.7428918863042799E-3</v>
      </c>
      <c r="J1508" s="35">
        <v>0</v>
      </c>
      <c r="K1508" s="35">
        <v>0</v>
      </c>
      <c r="L1508" s="34">
        <v>0</v>
      </c>
      <c r="M1508" s="34">
        <v>0</v>
      </c>
    </row>
    <row r="1509" spans="1:13" ht="15" customHeight="1" x14ac:dyDescent="0.25">
      <c r="A1509" s="31" t="s">
        <v>140</v>
      </c>
      <c r="B1509" s="31" t="s">
        <v>112</v>
      </c>
      <c r="C1509" s="31" t="s">
        <v>105</v>
      </c>
      <c r="D1509" s="10" t="s">
        <v>120</v>
      </c>
      <c r="E1509" s="33">
        <v>0.66754999999999998</v>
      </c>
      <c r="F1509" s="32">
        <v>9</v>
      </c>
      <c r="G1509" s="33">
        <v>6.0079500000000001E-2</v>
      </c>
      <c r="H1509" s="34">
        <v>6.5691954297607699E-2</v>
      </c>
      <c r="I1509" s="34">
        <v>5.7426138994887098E-3</v>
      </c>
      <c r="J1509" s="35">
        <v>0</v>
      </c>
      <c r="K1509" s="35">
        <v>0</v>
      </c>
      <c r="L1509" s="34">
        <v>0</v>
      </c>
      <c r="M1509" s="34">
        <v>0</v>
      </c>
    </row>
    <row r="1510" spans="1:13" ht="15" customHeight="1" x14ac:dyDescent="0.25">
      <c r="A1510" s="31" t="s">
        <v>163</v>
      </c>
      <c r="B1510" s="31" t="s">
        <v>112</v>
      </c>
      <c r="C1510" s="31" t="s">
        <v>106</v>
      </c>
      <c r="D1510" s="10" t="s">
        <v>120</v>
      </c>
      <c r="E1510" s="33">
        <v>6.0010000000000001E-2</v>
      </c>
      <c r="F1510" s="32">
        <v>100</v>
      </c>
      <c r="G1510" s="33">
        <v>6.0010000000000001E-2</v>
      </c>
      <c r="H1510" s="34">
        <v>5.7359518246526903E-3</v>
      </c>
      <c r="I1510" s="34">
        <v>5.7359518246526903E-3</v>
      </c>
      <c r="J1510" s="35">
        <v>0</v>
      </c>
      <c r="K1510" s="35">
        <v>0</v>
      </c>
      <c r="L1510" s="34">
        <v>0</v>
      </c>
      <c r="M1510" s="34">
        <v>0</v>
      </c>
    </row>
    <row r="1511" spans="1:13" ht="15" customHeight="1" x14ac:dyDescent="0.25">
      <c r="A1511" s="31" t="s">
        <v>48</v>
      </c>
      <c r="B1511" s="31" t="s">
        <v>103</v>
      </c>
      <c r="C1511" s="31" t="s">
        <v>107</v>
      </c>
      <c r="D1511" s="10" t="s">
        <v>120</v>
      </c>
      <c r="E1511" s="33">
        <v>5.9989999999999898E-2</v>
      </c>
      <c r="F1511" s="32">
        <v>100</v>
      </c>
      <c r="G1511" s="33">
        <v>5.9989999999999898E-2</v>
      </c>
      <c r="H1511" s="34">
        <v>5.7340346889918001E-3</v>
      </c>
      <c r="I1511" s="34">
        <v>5.7340346889918001E-3</v>
      </c>
      <c r="J1511" s="35">
        <v>0</v>
      </c>
      <c r="K1511" s="35">
        <v>0</v>
      </c>
      <c r="L1511" s="34">
        <v>0</v>
      </c>
      <c r="M1511" s="34">
        <v>0</v>
      </c>
    </row>
    <row r="1512" spans="1:13" ht="15" customHeight="1" x14ac:dyDescent="0.25">
      <c r="A1512" s="31" t="s">
        <v>166</v>
      </c>
      <c r="B1512" s="31" t="s">
        <v>113</v>
      </c>
      <c r="C1512" s="31" t="s">
        <v>109</v>
      </c>
      <c r="D1512" s="10" t="s">
        <v>120</v>
      </c>
      <c r="E1512" s="33">
        <v>5.987E-2</v>
      </c>
      <c r="F1512" s="32">
        <v>100</v>
      </c>
      <c r="G1512" s="33">
        <v>5.987E-2</v>
      </c>
      <c r="H1512" s="34">
        <v>5.7225319517697397E-3</v>
      </c>
      <c r="I1512" s="34">
        <v>5.7225319517697397E-3</v>
      </c>
      <c r="J1512" s="35">
        <v>0</v>
      </c>
      <c r="K1512" s="35">
        <v>0</v>
      </c>
      <c r="L1512" s="34">
        <v>0</v>
      </c>
      <c r="M1512" s="34">
        <v>0</v>
      </c>
    </row>
    <row r="1513" spans="1:13" ht="15" customHeight="1" x14ac:dyDescent="0.25">
      <c r="A1513" s="31" t="s">
        <v>144</v>
      </c>
      <c r="B1513" s="31" t="s">
        <v>109</v>
      </c>
      <c r="C1513" s="31" t="s">
        <v>174</v>
      </c>
      <c r="D1513" s="10" t="s">
        <v>120</v>
      </c>
      <c r="E1513" s="33">
        <v>6.0440000000000001E-2</v>
      </c>
      <c r="F1513" s="32">
        <v>99</v>
      </c>
      <c r="G1513" s="33">
        <v>5.9835599999999899E-2</v>
      </c>
      <c r="H1513" s="34">
        <v>5.7771711252936299E-3</v>
      </c>
      <c r="I1513" s="34">
        <v>5.7192345246952396E-3</v>
      </c>
      <c r="J1513" s="35">
        <v>0</v>
      </c>
      <c r="K1513" s="35">
        <v>0</v>
      </c>
      <c r="L1513" s="34">
        <v>0</v>
      </c>
      <c r="M1513" s="34">
        <v>0</v>
      </c>
    </row>
    <row r="1514" spans="1:13" ht="15" customHeight="1" x14ac:dyDescent="0.25">
      <c r="A1514" s="31" t="s">
        <v>132</v>
      </c>
      <c r="B1514" s="31" t="s">
        <v>107</v>
      </c>
      <c r="C1514" s="31" t="s">
        <v>171</v>
      </c>
      <c r="D1514" s="10" t="s">
        <v>120</v>
      </c>
      <c r="E1514" s="33">
        <v>5.9829999999999897E-2</v>
      </c>
      <c r="F1514" s="32">
        <v>100</v>
      </c>
      <c r="G1514" s="33">
        <v>5.9829999999999897E-2</v>
      </c>
      <c r="H1514" s="34">
        <v>5.7186977352643399E-3</v>
      </c>
      <c r="I1514" s="34">
        <v>5.7186977352643399E-3</v>
      </c>
      <c r="J1514" s="35">
        <v>0</v>
      </c>
      <c r="K1514" s="35">
        <v>0</v>
      </c>
      <c r="L1514" s="34">
        <v>0</v>
      </c>
      <c r="M1514" s="34">
        <v>0</v>
      </c>
    </row>
    <row r="1515" spans="1:13" ht="15" customHeight="1" x14ac:dyDescent="0.25">
      <c r="A1515" s="31" t="s">
        <v>95</v>
      </c>
      <c r="B1515" s="31" t="s">
        <v>109</v>
      </c>
      <c r="C1515" s="31" t="s">
        <v>107</v>
      </c>
      <c r="D1515" s="10" t="s">
        <v>120</v>
      </c>
      <c r="E1515" s="33">
        <v>7.868E-2</v>
      </c>
      <c r="F1515" s="32">
        <v>76</v>
      </c>
      <c r="G1515" s="33">
        <v>5.9796799999999997E-2</v>
      </c>
      <c r="H1515" s="34">
        <v>7.5271929010836099E-3</v>
      </c>
      <c r="I1515" s="34">
        <v>5.7155153466663597E-3</v>
      </c>
      <c r="J1515" s="35">
        <v>0</v>
      </c>
      <c r="K1515" s="35">
        <v>0</v>
      </c>
      <c r="L1515" s="34">
        <v>0</v>
      </c>
      <c r="M1515" s="34">
        <v>0</v>
      </c>
    </row>
    <row r="1516" spans="1:13" ht="15" customHeight="1" x14ac:dyDescent="0.25">
      <c r="A1516" s="31" t="s">
        <v>152</v>
      </c>
      <c r="B1516" s="31" t="s">
        <v>109</v>
      </c>
      <c r="C1516" s="31" t="s">
        <v>104</v>
      </c>
      <c r="D1516" s="10" t="s">
        <v>120</v>
      </c>
      <c r="E1516" s="33">
        <v>0.13899</v>
      </c>
      <c r="F1516" s="32">
        <v>43</v>
      </c>
      <c r="G1516" s="33">
        <v>5.9765699999999998E-2</v>
      </c>
      <c r="H1516" s="34">
        <v>1.33352942780928E-2</v>
      </c>
      <c r="I1516" s="34">
        <v>5.7125342628672098E-3</v>
      </c>
      <c r="J1516" s="35">
        <v>0</v>
      </c>
      <c r="K1516" s="35">
        <v>0</v>
      </c>
      <c r="L1516" s="34">
        <v>0</v>
      </c>
      <c r="M1516" s="34">
        <v>0</v>
      </c>
    </row>
    <row r="1517" spans="1:13" ht="15" customHeight="1" x14ac:dyDescent="0.25">
      <c r="A1517" s="31" t="s">
        <v>100</v>
      </c>
      <c r="B1517" s="31" t="s">
        <v>107</v>
      </c>
      <c r="C1517" s="31" t="s">
        <v>113</v>
      </c>
      <c r="D1517" s="10" t="s">
        <v>120</v>
      </c>
      <c r="E1517" s="33">
        <v>7.2760000000000005E-2</v>
      </c>
      <c r="F1517" s="32">
        <v>82</v>
      </c>
      <c r="G1517" s="33">
        <v>5.96632E-2</v>
      </c>
      <c r="H1517" s="34">
        <v>6.9588698707472299E-3</v>
      </c>
      <c r="I1517" s="34">
        <v>5.70270921000592E-3</v>
      </c>
      <c r="J1517" s="35">
        <v>0</v>
      </c>
      <c r="K1517" s="35">
        <v>0</v>
      </c>
      <c r="L1517" s="34">
        <v>0</v>
      </c>
      <c r="M1517" s="34">
        <v>0</v>
      </c>
    </row>
    <row r="1518" spans="1:13" ht="15" customHeight="1" x14ac:dyDescent="0.25">
      <c r="A1518" s="31" t="s">
        <v>92</v>
      </c>
      <c r="B1518" s="31" t="s">
        <v>104</v>
      </c>
      <c r="C1518" s="31" t="s">
        <v>105</v>
      </c>
      <c r="D1518" s="10" t="s">
        <v>120</v>
      </c>
      <c r="E1518" s="33">
        <v>8.6300000000000002E-2</v>
      </c>
      <c r="F1518" s="32">
        <v>69</v>
      </c>
      <c r="G1518" s="33">
        <v>5.9546999999999899E-2</v>
      </c>
      <c r="H1518" s="34">
        <v>8.2591889760483799E-3</v>
      </c>
      <c r="I1518" s="34">
        <v>5.6915710710412296E-3</v>
      </c>
      <c r="J1518" s="35">
        <v>9.4299999999999991E-3</v>
      </c>
      <c r="K1518" s="35">
        <v>6.5066999999999998E-3</v>
      </c>
      <c r="L1518" s="34">
        <v>-9.9305625560885892E-4</v>
      </c>
      <c r="M1518" s="34">
        <v>-6.8531433202145798E-4</v>
      </c>
    </row>
    <row r="1519" spans="1:13" ht="15" customHeight="1" x14ac:dyDescent="0.25">
      <c r="A1519" s="31" t="s">
        <v>134</v>
      </c>
      <c r="B1519" s="31" t="s">
        <v>114</v>
      </c>
      <c r="C1519" s="31" t="s">
        <v>169</v>
      </c>
      <c r="D1519" s="10" t="s">
        <v>120</v>
      </c>
      <c r="E1519" s="33">
        <v>5.9539999999999899E-2</v>
      </c>
      <c r="F1519" s="32">
        <v>100</v>
      </c>
      <c r="G1519" s="33">
        <v>5.9539999999999899E-2</v>
      </c>
      <c r="H1519" s="34">
        <v>5.6909001027538597E-3</v>
      </c>
      <c r="I1519" s="34">
        <v>5.6909001027538597E-3</v>
      </c>
      <c r="J1519" s="35">
        <v>1.315E-2</v>
      </c>
      <c r="K1519" s="35">
        <v>1.315E-2</v>
      </c>
      <c r="L1519" s="34">
        <v>-1.3845314316560599E-3</v>
      </c>
      <c r="M1519" s="34">
        <v>-1.3845314316560599E-3</v>
      </c>
    </row>
    <row r="1520" spans="1:13" ht="15" customHeight="1" x14ac:dyDescent="0.25">
      <c r="A1520" s="31" t="s">
        <v>157</v>
      </c>
      <c r="B1520" s="31" t="s">
        <v>117</v>
      </c>
      <c r="C1520" s="31" t="s">
        <v>102</v>
      </c>
      <c r="D1520" s="10" t="s">
        <v>120</v>
      </c>
      <c r="E1520" s="33">
        <v>6.9190000000000002E-2</v>
      </c>
      <c r="F1520" s="32">
        <v>86</v>
      </c>
      <c r="G1520" s="33">
        <v>5.9503399999999998E-2</v>
      </c>
      <c r="H1520" s="34">
        <v>6.6163030060315499E-3</v>
      </c>
      <c r="I1520" s="34">
        <v>5.6873919044257903E-3</v>
      </c>
      <c r="J1520" s="35">
        <v>0</v>
      </c>
      <c r="K1520" s="35">
        <v>0</v>
      </c>
      <c r="L1520" s="34">
        <v>0</v>
      </c>
      <c r="M1520" s="34">
        <v>0</v>
      </c>
    </row>
    <row r="1521" spans="1:13" ht="15" customHeight="1" x14ac:dyDescent="0.25">
      <c r="A1521" s="31" t="s">
        <v>95</v>
      </c>
      <c r="B1521" s="31" t="s">
        <v>116</v>
      </c>
      <c r="C1521" s="31" t="s">
        <v>171</v>
      </c>
      <c r="D1521" s="10" t="s">
        <v>120</v>
      </c>
      <c r="E1521" s="33">
        <v>7.3359999999999995E-2</v>
      </c>
      <c r="F1521" s="32">
        <v>81</v>
      </c>
      <c r="G1521" s="33">
        <v>5.9421599999999998E-2</v>
      </c>
      <c r="H1521" s="34">
        <v>7.0164555758485099E-3</v>
      </c>
      <c r="I1521" s="34">
        <v>5.6795512212552898E-3</v>
      </c>
      <c r="J1521" s="35">
        <v>0</v>
      </c>
      <c r="K1521" s="35">
        <v>0</v>
      </c>
      <c r="L1521" s="34">
        <v>0</v>
      </c>
      <c r="M1521" s="34">
        <v>0</v>
      </c>
    </row>
    <row r="1522" spans="1:13" ht="15" customHeight="1" x14ac:dyDescent="0.25">
      <c r="A1522" s="31" t="s">
        <v>138</v>
      </c>
      <c r="B1522" s="31" t="s">
        <v>116</v>
      </c>
      <c r="C1522" s="31" t="s">
        <v>111</v>
      </c>
      <c r="D1522" s="10" t="s">
        <v>120</v>
      </c>
      <c r="E1522" s="33">
        <v>5.9360000000000003E-2</v>
      </c>
      <c r="F1522" s="32">
        <v>100</v>
      </c>
      <c r="G1522" s="33">
        <v>5.9359999999999899E-2</v>
      </c>
      <c r="H1522" s="34">
        <v>5.6736467862588099E-3</v>
      </c>
      <c r="I1522" s="34">
        <v>5.6736467862588099E-3</v>
      </c>
      <c r="J1522" s="35">
        <v>3.6220000000000002E-2</v>
      </c>
      <c r="K1522" s="35">
        <v>3.6220000000000002E-2</v>
      </c>
      <c r="L1522" s="34">
        <v>-3.8088856003147798E-3</v>
      </c>
      <c r="M1522" s="34">
        <v>-3.8088856003147798E-3</v>
      </c>
    </row>
    <row r="1523" spans="1:13" ht="15" customHeight="1" x14ac:dyDescent="0.25">
      <c r="A1523" s="31" t="s">
        <v>131</v>
      </c>
      <c r="B1523" s="31" t="s">
        <v>107</v>
      </c>
      <c r="C1523" s="31" t="s">
        <v>171</v>
      </c>
      <c r="D1523" s="10" t="s">
        <v>120</v>
      </c>
      <c r="E1523" s="33">
        <v>6.1800000000000001E-2</v>
      </c>
      <c r="F1523" s="32">
        <v>96</v>
      </c>
      <c r="G1523" s="33">
        <v>5.9327999999999999E-2</v>
      </c>
      <c r="H1523" s="34">
        <v>5.9075502672147799E-3</v>
      </c>
      <c r="I1523" s="34">
        <v>5.6705795609810396E-3</v>
      </c>
      <c r="J1523" s="35">
        <v>0</v>
      </c>
      <c r="K1523" s="35">
        <v>0</v>
      </c>
      <c r="L1523" s="34">
        <v>0</v>
      </c>
      <c r="M1523" s="34">
        <v>0</v>
      </c>
    </row>
    <row r="1524" spans="1:13" ht="15" customHeight="1" x14ac:dyDescent="0.25">
      <c r="A1524" s="31" t="s">
        <v>137</v>
      </c>
      <c r="B1524" s="31" t="s">
        <v>104</v>
      </c>
      <c r="C1524" s="31" t="s">
        <v>174</v>
      </c>
      <c r="D1524" s="10" t="s">
        <v>120</v>
      </c>
      <c r="E1524" s="33">
        <v>0.84704000000000002</v>
      </c>
      <c r="F1524" s="32">
        <v>7</v>
      </c>
      <c r="G1524" s="33">
        <v>5.92928E-2</v>
      </c>
      <c r="H1524" s="34">
        <v>8.4079819684049706E-2</v>
      </c>
      <c r="I1524" s="34">
        <v>5.6672056239801503E-3</v>
      </c>
      <c r="J1524" s="35">
        <v>0</v>
      </c>
      <c r="K1524" s="35">
        <v>0</v>
      </c>
      <c r="L1524" s="34">
        <v>0</v>
      </c>
      <c r="M1524" s="34">
        <v>0</v>
      </c>
    </row>
    <row r="1525" spans="1:13" ht="15" customHeight="1" x14ac:dyDescent="0.25">
      <c r="A1525" s="31" t="s">
        <v>90</v>
      </c>
      <c r="B1525" s="31" t="s">
        <v>111</v>
      </c>
      <c r="C1525" s="31" t="s">
        <v>113</v>
      </c>
      <c r="D1525" s="10" t="s">
        <v>120</v>
      </c>
      <c r="E1525" s="33">
        <v>5.9279999999999902E-2</v>
      </c>
      <c r="F1525" s="32">
        <v>100</v>
      </c>
      <c r="G1525" s="33">
        <v>5.9279999999999902E-2</v>
      </c>
      <c r="H1525" s="34">
        <v>5.6659787406045901E-3</v>
      </c>
      <c r="I1525" s="34">
        <v>5.6659787406045901E-3</v>
      </c>
      <c r="J1525" s="35">
        <v>0</v>
      </c>
      <c r="K1525" s="35">
        <v>0</v>
      </c>
      <c r="L1525" s="34">
        <v>0</v>
      </c>
      <c r="M1525" s="34">
        <v>0</v>
      </c>
    </row>
    <row r="1526" spans="1:13" ht="15" customHeight="1" x14ac:dyDescent="0.25">
      <c r="A1526" s="31" t="s">
        <v>96</v>
      </c>
      <c r="B1526" s="31" t="s">
        <v>116</v>
      </c>
      <c r="C1526" s="31" t="s">
        <v>117</v>
      </c>
      <c r="D1526" s="10" t="s">
        <v>120</v>
      </c>
      <c r="E1526" s="33">
        <v>5.9229999999999998E-2</v>
      </c>
      <c r="F1526" s="32">
        <v>100</v>
      </c>
      <c r="G1526" s="33">
        <v>5.9229999999999998E-2</v>
      </c>
      <c r="H1526" s="34">
        <v>5.6611862417610403E-3</v>
      </c>
      <c r="I1526" s="34">
        <v>5.6611862417610403E-3</v>
      </c>
      <c r="J1526" s="35">
        <v>0</v>
      </c>
      <c r="K1526" s="35">
        <v>0</v>
      </c>
      <c r="L1526" s="34">
        <v>0</v>
      </c>
      <c r="M1526" s="34">
        <v>0</v>
      </c>
    </row>
    <row r="1527" spans="1:13" ht="15" customHeight="1" x14ac:dyDescent="0.25">
      <c r="A1527" s="31" t="s">
        <v>148</v>
      </c>
      <c r="B1527" s="31" t="s">
        <v>119</v>
      </c>
      <c r="C1527" s="31" t="s">
        <v>112</v>
      </c>
      <c r="D1527" s="10" t="s">
        <v>120</v>
      </c>
      <c r="E1527" s="33">
        <v>6.105E-2</v>
      </c>
      <c r="F1527" s="32">
        <v>97</v>
      </c>
      <c r="G1527" s="33">
        <v>5.92185E-2</v>
      </c>
      <c r="H1527" s="34">
        <v>5.8356479150183304E-3</v>
      </c>
      <c r="I1527" s="34">
        <v>5.6600839702576301E-3</v>
      </c>
      <c r="J1527" s="35">
        <v>0</v>
      </c>
      <c r="K1527" s="35">
        <v>0</v>
      </c>
      <c r="L1527" s="34">
        <v>0</v>
      </c>
      <c r="M1527" s="34">
        <v>0</v>
      </c>
    </row>
    <row r="1528" spans="1:13" ht="15" customHeight="1" x14ac:dyDescent="0.25">
      <c r="A1528" s="31" t="s">
        <v>167</v>
      </c>
      <c r="B1528" s="31" t="s">
        <v>103</v>
      </c>
      <c r="C1528" s="31" t="s">
        <v>114</v>
      </c>
      <c r="D1528" s="10" t="s">
        <v>120</v>
      </c>
      <c r="E1528" s="33">
        <v>5.9179999999999899E-2</v>
      </c>
      <c r="F1528" s="32">
        <v>100</v>
      </c>
      <c r="G1528" s="33">
        <v>5.9179999999999899E-2</v>
      </c>
      <c r="H1528" s="34">
        <v>5.6563937657563203E-3</v>
      </c>
      <c r="I1528" s="34">
        <v>5.6563937657563203E-3</v>
      </c>
      <c r="J1528" s="35">
        <v>2.912E-2</v>
      </c>
      <c r="K1528" s="35">
        <v>2.912E-2</v>
      </c>
      <c r="L1528" s="34">
        <v>-3.0633964123853901E-3</v>
      </c>
      <c r="M1528" s="34">
        <v>-3.0633964123853901E-3</v>
      </c>
    </row>
    <row r="1529" spans="1:13" ht="15" customHeight="1" x14ac:dyDescent="0.25">
      <c r="A1529" s="31" t="s">
        <v>167</v>
      </c>
      <c r="B1529" s="31" t="s">
        <v>116</v>
      </c>
      <c r="C1529" s="31" t="s">
        <v>119</v>
      </c>
      <c r="D1529" s="10" t="s">
        <v>120</v>
      </c>
      <c r="E1529" s="33">
        <v>5.9119999999999999E-2</v>
      </c>
      <c r="F1529" s="32">
        <v>100</v>
      </c>
      <c r="G1529" s="33">
        <v>5.9119999999999999E-2</v>
      </c>
      <c r="H1529" s="34">
        <v>5.6506428246971803E-3</v>
      </c>
      <c r="I1529" s="34">
        <v>5.6506428246971803E-3</v>
      </c>
      <c r="J1529" s="35">
        <v>3.4569999999999997E-2</v>
      </c>
      <c r="K1529" s="35">
        <v>3.4569999999999997E-2</v>
      </c>
      <c r="L1529" s="34">
        <v>-3.6356878502961099E-3</v>
      </c>
      <c r="M1529" s="34">
        <v>-3.6356878502961099E-3</v>
      </c>
    </row>
    <row r="1530" spans="1:13" ht="15" customHeight="1" x14ac:dyDescent="0.25">
      <c r="A1530" s="31" t="s">
        <v>141</v>
      </c>
      <c r="B1530" s="31" t="s">
        <v>112</v>
      </c>
      <c r="C1530" s="31" t="s">
        <v>108</v>
      </c>
      <c r="D1530" s="10" t="s">
        <v>120</v>
      </c>
      <c r="E1530" s="33">
        <v>6.2210000000000001E-2</v>
      </c>
      <c r="F1530" s="32">
        <v>95</v>
      </c>
      <c r="G1530" s="33">
        <v>5.9099499999999999E-2</v>
      </c>
      <c r="H1530" s="34">
        <v>5.94685905933589E-3</v>
      </c>
      <c r="I1530" s="34">
        <v>5.6486779273732203E-3</v>
      </c>
      <c r="J1530" s="35">
        <v>5.5199999999999997E-3</v>
      </c>
      <c r="K1530" s="35">
        <v>5.2440000000000004E-3</v>
      </c>
      <c r="L1530" s="34">
        <v>-5.8142095572222198E-4</v>
      </c>
      <c r="M1530" s="34">
        <v>-5.5235793826569003E-4</v>
      </c>
    </row>
    <row r="1531" spans="1:13" ht="15" customHeight="1" x14ac:dyDescent="0.25">
      <c r="A1531" s="31" t="s">
        <v>135</v>
      </c>
      <c r="B1531" s="31" t="s">
        <v>117</v>
      </c>
      <c r="C1531" s="31" t="s">
        <v>104</v>
      </c>
      <c r="D1531" s="10" t="s">
        <v>120</v>
      </c>
      <c r="E1531" s="33">
        <v>0.49209999999999998</v>
      </c>
      <c r="F1531" s="32">
        <v>12</v>
      </c>
      <c r="G1531" s="33">
        <v>5.9052E-2</v>
      </c>
      <c r="H1531" s="34">
        <v>4.8019444335215503E-2</v>
      </c>
      <c r="I1531" s="34">
        <v>5.64412513125422E-3</v>
      </c>
      <c r="J1531" s="35">
        <v>0</v>
      </c>
      <c r="K1531" s="35">
        <v>0</v>
      </c>
      <c r="L1531" s="34">
        <v>0</v>
      </c>
      <c r="M1531" s="34">
        <v>0</v>
      </c>
    </row>
    <row r="1532" spans="1:13" ht="15" customHeight="1" x14ac:dyDescent="0.25">
      <c r="A1532" s="31" t="s">
        <v>140</v>
      </c>
      <c r="B1532" s="31" t="s">
        <v>107</v>
      </c>
      <c r="C1532" s="31" t="s">
        <v>112</v>
      </c>
      <c r="D1532" s="10" t="s">
        <v>120</v>
      </c>
      <c r="E1532" s="33">
        <v>8.4330000000000002E-2</v>
      </c>
      <c r="F1532" s="32">
        <v>70</v>
      </c>
      <c r="G1532" s="33">
        <v>5.9031E-2</v>
      </c>
      <c r="H1532" s="34">
        <v>8.0698949393846996E-3</v>
      </c>
      <c r="I1532" s="34">
        <v>5.6421123226983996E-3</v>
      </c>
      <c r="J1532" s="35">
        <v>0</v>
      </c>
      <c r="K1532" s="35">
        <v>0</v>
      </c>
      <c r="L1532" s="34">
        <v>0</v>
      </c>
      <c r="M1532" s="34">
        <v>0</v>
      </c>
    </row>
    <row r="1533" spans="1:13" ht="15" customHeight="1" x14ac:dyDescent="0.25">
      <c r="A1533" s="31" t="s">
        <v>133</v>
      </c>
      <c r="B1533" s="31" t="s">
        <v>111</v>
      </c>
      <c r="C1533" s="31" t="s">
        <v>187</v>
      </c>
      <c r="D1533" s="10" t="s">
        <v>120</v>
      </c>
      <c r="E1533" s="33">
        <v>0.19034999999999999</v>
      </c>
      <c r="F1533" s="32">
        <v>31</v>
      </c>
      <c r="G1533" s="33">
        <v>5.9008499999999998E-2</v>
      </c>
      <c r="H1533" s="34">
        <v>1.8307863882939E-2</v>
      </c>
      <c r="I1533" s="34">
        <v>5.6399557465736097E-3</v>
      </c>
      <c r="J1533" s="35">
        <v>0</v>
      </c>
      <c r="K1533" s="35">
        <v>0</v>
      </c>
      <c r="L1533" s="34">
        <v>0</v>
      </c>
      <c r="M1533" s="34">
        <v>0</v>
      </c>
    </row>
    <row r="1534" spans="1:13" ht="15" customHeight="1" x14ac:dyDescent="0.25">
      <c r="A1534" s="31" t="s">
        <v>151</v>
      </c>
      <c r="B1534" s="31" t="s">
        <v>106</v>
      </c>
      <c r="C1534" s="31" t="s">
        <v>112</v>
      </c>
      <c r="D1534" s="10" t="s">
        <v>120</v>
      </c>
      <c r="E1534" s="33">
        <v>5.9499999999999997E-2</v>
      </c>
      <c r="F1534" s="32">
        <v>99</v>
      </c>
      <c r="G1534" s="33">
        <v>5.8904999999999902E-2</v>
      </c>
      <c r="H1534" s="34">
        <v>5.68706600684176E-3</v>
      </c>
      <c r="I1534" s="34">
        <v>5.6300355559655204E-3</v>
      </c>
      <c r="J1534" s="35">
        <v>1.7930000000000001E-2</v>
      </c>
      <c r="K1534" s="35">
        <v>1.7750700000000001E-2</v>
      </c>
      <c r="L1534" s="34">
        <v>-1.88733079290537E-3</v>
      </c>
      <c r="M1534" s="34">
        <v>-1.8684751281769999E-3</v>
      </c>
    </row>
    <row r="1535" spans="1:13" ht="15" customHeight="1" x14ac:dyDescent="0.25">
      <c r="A1535" s="31" t="s">
        <v>138</v>
      </c>
      <c r="B1535" s="31" t="s">
        <v>119</v>
      </c>
      <c r="C1535" s="31" t="s">
        <v>117</v>
      </c>
      <c r="D1535" s="10" t="s">
        <v>120</v>
      </c>
      <c r="E1535" s="33">
        <v>5.9489999999999897E-2</v>
      </c>
      <c r="F1535" s="32">
        <v>99</v>
      </c>
      <c r="G1535" s="33">
        <v>5.8895099999999999E-2</v>
      </c>
      <c r="H1535" s="34">
        <v>5.6861074851477502E-3</v>
      </c>
      <c r="I1535" s="34">
        <v>5.6290866732959799E-3</v>
      </c>
      <c r="J1535" s="35">
        <v>1E-3</v>
      </c>
      <c r="K1535" s="35">
        <v>9.8999999999999999E-4</v>
      </c>
      <c r="L1535" s="34">
        <v>-1.05354965433623E-4</v>
      </c>
      <c r="M1535" s="34">
        <v>-1.0430147072459901E-4</v>
      </c>
    </row>
    <row r="1536" spans="1:13" ht="15" customHeight="1" x14ac:dyDescent="0.25">
      <c r="A1536" s="31" t="s">
        <v>161</v>
      </c>
      <c r="B1536" s="31" t="s">
        <v>111</v>
      </c>
      <c r="C1536" s="31" t="s">
        <v>110</v>
      </c>
      <c r="D1536" s="10" t="s">
        <v>120</v>
      </c>
      <c r="E1536" s="33">
        <v>0.14718000000000001</v>
      </c>
      <c r="F1536" s="32">
        <v>40</v>
      </c>
      <c r="G1536" s="33">
        <v>5.8872000000000001E-2</v>
      </c>
      <c r="H1536" s="34">
        <v>1.41266028567685E-2</v>
      </c>
      <c r="I1536" s="34">
        <v>5.62687261721595E-3</v>
      </c>
      <c r="J1536" s="35">
        <v>0</v>
      </c>
      <c r="K1536" s="35">
        <v>0</v>
      </c>
      <c r="L1536" s="34">
        <v>0</v>
      </c>
      <c r="M1536" s="34">
        <v>0</v>
      </c>
    </row>
    <row r="1537" spans="1:13" ht="15" customHeight="1" x14ac:dyDescent="0.25">
      <c r="A1537" s="31" t="s">
        <v>142</v>
      </c>
      <c r="B1537" s="31" t="s">
        <v>107</v>
      </c>
      <c r="C1537" s="31" t="s">
        <v>103</v>
      </c>
      <c r="D1537" s="10" t="s">
        <v>120</v>
      </c>
      <c r="E1537" s="33">
        <v>6.2609999999999999E-2</v>
      </c>
      <c r="F1537" s="32">
        <v>94</v>
      </c>
      <c r="G1537" s="33">
        <v>5.88534E-2</v>
      </c>
      <c r="H1537" s="34">
        <v>5.9852105807935898E-3</v>
      </c>
      <c r="I1537" s="34">
        <v>5.6250898743044299E-3</v>
      </c>
      <c r="J1537" s="35">
        <v>6.8570000000000006E-2</v>
      </c>
      <c r="K1537" s="35">
        <v>6.4455799999999994E-2</v>
      </c>
      <c r="L1537" s="34">
        <v>-7.1985360824764399E-3</v>
      </c>
      <c r="M1537" s="34">
        <v>-6.7680889417357504E-3</v>
      </c>
    </row>
    <row r="1538" spans="1:13" ht="15" customHeight="1" x14ac:dyDescent="0.25">
      <c r="A1538" s="31" t="s">
        <v>126</v>
      </c>
      <c r="B1538" s="31" t="s">
        <v>111</v>
      </c>
      <c r="C1538" s="31" t="s">
        <v>180</v>
      </c>
      <c r="D1538" s="10" t="s">
        <v>120</v>
      </c>
      <c r="E1538" s="33">
        <v>5.885E-2</v>
      </c>
      <c r="F1538" s="32">
        <v>100</v>
      </c>
      <c r="G1538" s="33">
        <v>5.885E-2</v>
      </c>
      <c r="H1538" s="34">
        <v>5.6247639969095797E-3</v>
      </c>
      <c r="I1538" s="34">
        <v>5.6247639969095797E-3</v>
      </c>
      <c r="J1538" s="35">
        <v>0</v>
      </c>
      <c r="K1538" s="35">
        <v>0</v>
      </c>
      <c r="L1538" s="34">
        <v>0</v>
      </c>
      <c r="M1538" s="34">
        <v>0</v>
      </c>
    </row>
    <row r="1539" spans="1:13" ht="15" customHeight="1" x14ac:dyDescent="0.25">
      <c r="A1539" s="31" t="s">
        <v>34</v>
      </c>
      <c r="B1539" s="31" t="s">
        <v>107</v>
      </c>
      <c r="C1539" s="31" t="s">
        <v>103</v>
      </c>
      <c r="D1539" s="10" t="s">
        <v>120</v>
      </c>
      <c r="E1539" s="33">
        <v>6.5369999999999998E-2</v>
      </c>
      <c r="F1539" s="32">
        <v>90</v>
      </c>
      <c r="G1539" s="33">
        <v>5.8833000000000003E-2</v>
      </c>
      <c r="H1539" s="34">
        <v>6.2498759325750799E-3</v>
      </c>
      <c r="I1539" s="34">
        <v>5.6231346115194203E-3</v>
      </c>
      <c r="J1539" s="35">
        <v>4.7899999999999998E-2</v>
      </c>
      <c r="K1539" s="35">
        <v>4.3110000000000002E-2</v>
      </c>
      <c r="L1539" s="34">
        <v>-5.0340551592791202E-3</v>
      </c>
      <c r="M1539" s="34">
        <v>-4.5317921308731801E-3</v>
      </c>
    </row>
    <row r="1540" spans="1:13" ht="15" customHeight="1" x14ac:dyDescent="0.25">
      <c r="A1540" s="31" t="s">
        <v>100</v>
      </c>
      <c r="B1540" s="31" t="s">
        <v>112</v>
      </c>
      <c r="C1540" s="31" t="s">
        <v>168</v>
      </c>
      <c r="D1540" s="10" t="s">
        <v>120</v>
      </c>
      <c r="E1540" s="33">
        <v>0.10889</v>
      </c>
      <c r="F1540" s="32">
        <v>54</v>
      </c>
      <c r="G1540" s="33">
        <v>5.8800600000000001E-2</v>
      </c>
      <c r="H1540" s="34">
        <v>1.04323670907775E-2</v>
      </c>
      <c r="I1540" s="34">
        <v>5.6200292019687997E-3</v>
      </c>
      <c r="J1540" s="35">
        <v>0</v>
      </c>
      <c r="K1540" s="35">
        <v>0</v>
      </c>
      <c r="L1540" s="34">
        <v>0</v>
      </c>
      <c r="M1540" s="34">
        <v>0</v>
      </c>
    </row>
    <row r="1541" spans="1:13" ht="15" customHeight="1" x14ac:dyDescent="0.25">
      <c r="A1541" s="31" t="s">
        <v>161</v>
      </c>
      <c r="B1541" s="31" t="s">
        <v>104</v>
      </c>
      <c r="C1541" s="31" t="s">
        <v>111</v>
      </c>
      <c r="D1541" s="10" t="s">
        <v>120</v>
      </c>
      <c r="E1541" s="33">
        <v>5.9989999999999898E-2</v>
      </c>
      <c r="F1541" s="32">
        <v>98</v>
      </c>
      <c r="G1541" s="33">
        <v>5.8790199999999897E-2</v>
      </c>
      <c r="H1541" s="34">
        <v>5.7340346889918001E-3</v>
      </c>
      <c r="I1541" s="34">
        <v>5.6190324058744603E-3</v>
      </c>
      <c r="J1541" s="35">
        <v>0</v>
      </c>
      <c r="K1541" s="35">
        <v>0</v>
      </c>
      <c r="L1541" s="34">
        <v>0</v>
      </c>
      <c r="M1541" s="34">
        <v>0</v>
      </c>
    </row>
    <row r="1542" spans="1:13" ht="15" customHeight="1" x14ac:dyDescent="0.25">
      <c r="A1542" s="31" t="s">
        <v>162</v>
      </c>
      <c r="B1542" s="31" t="s">
        <v>106</v>
      </c>
      <c r="C1542" s="31" t="s">
        <v>111</v>
      </c>
      <c r="D1542" s="10" t="s">
        <v>120</v>
      </c>
      <c r="E1542" s="33">
        <v>0.1031</v>
      </c>
      <c r="F1542" s="32">
        <v>57</v>
      </c>
      <c r="G1542" s="33">
        <v>5.8766999999999903E-2</v>
      </c>
      <c r="H1542" s="34">
        <v>9.8749179174544201E-3</v>
      </c>
      <c r="I1542" s="34">
        <v>5.6168087873784602E-3</v>
      </c>
      <c r="J1542" s="35">
        <v>0</v>
      </c>
      <c r="K1542" s="35">
        <v>0</v>
      </c>
      <c r="L1542" s="34">
        <v>0</v>
      </c>
      <c r="M1542" s="34">
        <v>0</v>
      </c>
    </row>
    <row r="1543" spans="1:13" ht="15" customHeight="1" x14ac:dyDescent="0.25">
      <c r="A1543" s="31" t="s">
        <v>160</v>
      </c>
      <c r="B1543" s="31" t="s">
        <v>114</v>
      </c>
      <c r="C1543" s="31" t="s">
        <v>113</v>
      </c>
      <c r="D1543" s="10" t="s">
        <v>120</v>
      </c>
      <c r="E1543" s="33">
        <v>6.1800000000000001E-2</v>
      </c>
      <c r="F1543" s="32">
        <v>95</v>
      </c>
      <c r="G1543" s="33">
        <v>5.8709999999999998E-2</v>
      </c>
      <c r="H1543" s="34">
        <v>5.9075502672147799E-3</v>
      </c>
      <c r="I1543" s="34">
        <v>5.6113456076434202E-3</v>
      </c>
      <c r="J1543" s="35">
        <v>0</v>
      </c>
      <c r="K1543" s="35">
        <v>0</v>
      </c>
      <c r="L1543" s="34">
        <v>0</v>
      </c>
      <c r="M1543" s="34">
        <v>0</v>
      </c>
    </row>
    <row r="1544" spans="1:13" ht="15" customHeight="1" x14ac:dyDescent="0.25">
      <c r="A1544" s="31" t="s">
        <v>148</v>
      </c>
      <c r="B1544" s="31" t="s">
        <v>112</v>
      </c>
      <c r="C1544" s="31" t="s">
        <v>111</v>
      </c>
      <c r="D1544" s="10" t="s">
        <v>120</v>
      </c>
      <c r="E1544" s="33">
        <v>5.8599999999999999E-2</v>
      </c>
      <c r="F1544" s="32">
        <v>100</v>
      </c>
      <c r="G1544" s="33">
        <v>5.8599999999999999E-2</v>
      </c>
      <c r="H1544" s="34">
        <v>5.6008027131120297E-3</v>
      </c>
      <c r="I1544" s="34">
        <v>5.6008027131120297E-3</v>
      </c>
      <c r="J1544" s="35">
        <v>4.1089999999999897E-2</v>
      </c>
      <c r="K1544" s="35">
        <v>4.1089999999999897E-2</v>
      </c>
      <c r="L1544" s="34">
        <v>-4.3199058357010697E-3</v>
      </c>
      <c r="M1544" s="34">
        <v>-4.3199058357010697E-3</v>
      </c>
    </row>
    <row r="1545" spans="1:13" ht="15" customHeight="1" x14ac:dyDescent="0.25">
      <c r="A1545" s="31" t="s">
        <v>126</v>
      </c>
      <c r="B1545" s="31" t="s">
        <v>114</v>
      </c>
      <c r="C1545" s="31" t="s">
        <v>117</v>
      </c>
      <c r="D1545" s="10" t="s">
        <v>120</v>
      </c>
      <c r="E1545" s="33">
        <v>6.368E-2</v>
      </c>
      <c r="F1545" s="32">
        <v>92</v>
      </c>
      <c r="G1545" s="33">
        <v>5.8585599999999897E-2</v>
      </c>
      <c r="H1545" s="34">
        <v>6.0878080877406699E-3</v>
      </c>
      <c r="I1545" s="34">
        <v>5.5994225605553397E-3</v>
      </c>
      <c r="J1545" s="35">
        <v>0</v>
      </c>
      <c r="K1545" s="35">
        <v>0</v>
      </c>
      <c r="L1545" s="34">
        <v>0</v>
      </c>
      <c r="M1545" s="34">
        <v>0</v>
      </c>
    </row>
    <row r="1546" spans="1:13" ht="15" customHeight="1" x14ac:dyDescent="0.25">
      <c r="A1546" s="31" t="s">
        <v>163</v>
      </c>
      <c r="B1546" s="31" t="s">
        <v>103</v>
      </c>
      <c r="C1546" s="31" t="s">
        <v>107</v>
      </c>
      <c r="D1546" s="10" t="s">
        <v>120</v>
      </c>
      <c r="E1546" s="33">
        <v>5.8479999999999997E-2</v>
      </c>
      <c r="F1546" s="32">
        <v>100</v>
      </c>
      <c r="G1546" s="33">
        <v>5.8479999999999997E-2</v>
      </c>
      <c r="H1546" s="34">
        <v>5.58930149968484E-3</v>
      </c>
      <c r="I1546" s="34">
        <v>5.58930149968484E-3</v>
      </c>
      <c r="J1546" s="35">
        <v>0</v>
      </c>
      <c r="K1546" s="35">
        <v>0</v>
      </c>
      <c r="L1546" s="34">
        <v>0</v>
      </c>
      <c r="M1546" s="34">
        <v>0</v>
      </c>
    </row>
    <row r="1547" spans="1:13" ht="15" customHeight="1" x14ac:dyDescent="0.25">
      <c r="A1547" s="31" t="s">
        <v>140</v>
      </c>
      <c r="B1547" s="31" t="s">
        <v>112</v>
      </c>
      <c r="C1547" s="31" t="s">
        <v>107</v>
      </c>
      <c r="D1547" s="10" t="s">
        <v>120</v>
      </c>
      <c r="E1547" s="33">
        <v>5.8470000000000001E-2</v>
      </c>
      <c r="F1547" s="32">
        <v>100</v>
      </c>
      <c r="G1547" s="33">
        <v>5.8470000000000001E-2</v>
      </c>
      <c r="H1547" s="34">
        <v>5.5883430711702797E-3</v>
      </c>
      <c r="I1547" s="34">
        <v>5.5883430711702797E-3</v>
      </c>
      <c r="J1547" s="35">
        <v>3.6420000000000001E-2</v>
      </c>
      <c r="K1547" s="35">
        <v>3.6420000000000001E-2</v>
      </c>
      <c r="L1547" s="34">
        <v>-3.8298772210466599E-3</v>
      </c>
      <c r="M1547" s="34">
        <v>-3.8298772210466599E-3</v>
      </c>
    </row>
    <row r="1548" spans="1:13" ht="15" customHeight="1" x14ac:dyDescent="0.25">
      <c r="A1548" s="31" t="s">
        <v>140</v>
      </c>
      <c r="B1548" s="31" t="s">
        <v>106</v>
      </c>
      <c r="C1548" s="31" t="s">
        <v>174</v>
      </c>
      <c r="D1548" s="10" t="s">
        <v>120</v>
      </c>
      <c r="E1548" s="33">
        <v>0.11928999999999999</v>
      </c>
      <c r="F1548" s="32">
        <v>49</v>
      </c>
      <c r="G1548" s="33">
        <v>5.84521E-2</v>
      </c>
      <c r="H1548" s="34">
        <v>1.1434430346352701E-2</v>
      </c>
      <c r="I1548" s="34">
        <v>5.5866274864100297E-3</v>
      </c>
      <c r="J1548" s="35">
        <v>0</v>
      </c>
      <c r="K1548" s="35">
        <v>0</v>
      </c>
      <c r="L1548" s="34">
        <v>0</v>
      </c>
      <c r="M1548" s="34">
        <v>0</v>
      </c>
    </row>
    <row r="1549" spans="1:13" ht="15" customHeight="1" x14ac:dyDescent="0.25">
      <c r="A1549" s="31" t="s">
        <v>94</v>
      </c>
      <c r="B1549" s="31" t="s">
        <v>108</v>
      </c>
      <c r="C1549" s="31" t="s">
        <v>103</v>
      </c>
      <c r="D1549" s="10" t="s">
        <v>120</v>
      </c>
      <c r="E1549" s="33">
        <v>5.8429999999999899E-2</v>
      </c>
      <c r="F1549" s="32">
        <v>100</v>
      </c>
      <c r="G1549" s="33">
        <v>5.8430000000000003E-2</v>
      </c>
      <c r="H1549" s="34">
        <v>5.5845093662465397E-3</v>
      </c>
      <c r="I1549" s="34">
        <v>5.5845093662465397E-3</v>
      </c>
      <c r="J1549" s="35">
        <v>4.0119999999999899E-2</v>
      </c>
      <c r="K1549" s="35">
        <v>4.0119999999999899E-2</v>
      </c>
      <c r="L1549" s="34">
        <v>-4.2181424285878599E-3</v>
      </c>
      <c r="M1549" s="34">
        <v>-4.2181424285878599E-3</v>
      </c>
    </row>
    <row r="1550" spans="1:13" ht="15" customHeight="1" x14ac:dyDescent="0.25">
      <c r="A1550" s="31" t="s">
        <v>128</v>
      </c>
      <c r="B1550" s="31" t="s">
        <v>108</v>
      </c>
      <c r="C1550" s="31" t="s">
        <v>103</v>
      </c>
      <c r="D1550" s="10" t="s">
        <v>120</v>
      </c>
      <c r="E1550" s="33">
        <v>5.8429999999999899E-2</v>
      </c>
      <c r="F1550" s="32">
        <v>100</v>
      </c>
      <c r="G1550" s="33">
        <v>5.8430000000000003E-2</v>
      </c>
      <c r="H1550" s="34">
        <v>5.5845093662465397E-3</v>
      </c>
      <c r="I1550" s="34">
        <v>5.5845093662465397E-3</v>
      </c>
      <c r="J1550" s="35">
        <v>4.0119999999999899E-2</v>
      </c>
      <c r="K1550" s="35">
        <v>4.0119999999999899E-2</v>
      </c>
      <c r="L1550" s="34">
        <v>-4.2181424285878599E-3</v>
      </c>
      <c r="M1550" s="34">
        <v>-4.2181424285878599E-3</v>
      </c>
    </row>
    <row r="1551" spans="1:13" ht="15" customHeight="1" x14ac:dyDescent="0.25">
      <c r="A1551" s="31" t="s">
        <v>150</v>
      </c>
      <c r="B1551" s="31" t="s">
        <v>103</v>
      </c>
      <c r="C1551" s="31" t="s">
        <v>171</v>
      </c>
      <c r="D1551" s="10" t="s">
        <v>120</v>
      </c>
      <c r="E1551" s="33">
        <v>6.0810000000000003E-2</v>
      </c>
      <c r="F1551" s="32">
        <v>96</v>
      </c>
      <c r="G1551" s="33">
        <v>5.8377600000000002E-2</v>
      </c>
      <c r="H1551" s="34">
        <v>5.8126402478135804E-3</v>
      </c>
      <c r="I1551" s="34">
        <v>5.57948723491086E-3</v>
      </c>
      <c r="J1551" s="35">
        <v>0</v>
      </c>
      <c r="K1551" s="35">
        <v>0</v>
      </c>
      <c r="L1551" s="34">
        <v>0</v>
      </c>
      <c r="M1551" s="34">
        <v>0</v>
      </c>
    </row>
    <row r="1552" spans="1:13" ht="15" customHeight="1" x14ac:dyDescent="0.25">
      <c r="A1552" s="31" t="s">
        <v>159</v>
      </c>
      <c r="B1552" s="31" t="s">
        <v>117</v>
      </c>
      <c r="C1552" s="31" t="s">
        <v>103</v>
      </c>
      <c r="D1552" s="10" t="s">
        <v>120</v>
      </c>
      <c r="E1552" s="33">
        <v>5.8329999999999903E-2</v>
      </c>
      <c r="F1552" s="32">
        <v>100</v>
      </c>
      <c r="G1552" s="33">
        <v>5.8329999999999903E-2</v>
      </c>
      <c r="H1552" s="34">
        <v>5.5749251678807099E-3</v>
      </c>
      <c r="I1552" s="34">
        <v>5.5749251678807099E-3</v>
      </c>
      <c r="J1552" s="35">
        <v>0</v>
      </c>
      <c r="K1552" s="35">
        <v>0</v>
      </c>
      <c r="L1552" s="34">
        <v>0</v>
      </c>
      <c r="M1552" s="34">
        <v>0</v>
      </c>
    </row>
    <row r="1553" spans="1:13" ht="15" customHeight="1" x14ac:dyDescent="0.25">
      <c r="A1553" s="31" t="s">
        <v>157</v>
      </c>
      <c r="B1553" s="31" t="s">
        <v>113</v>
      </c>
      <c r="C1553" s="31" t="s">
        <v>107</v>
      </c>
      <c r="D1553" s="10" t="s">
        <v>120</v>
      </c>
      <c r="E1553" s="33">
        <v>0.14951999999999999</v>
      </c>
      <c r="F1553" s="32">
        <v>39</v>
      </c>
      <c r="G1553" s="33">
        <v>5.8312799999999998E-2</v>
      </c>
      <c r="H1553" s="34">
        <v>1.43528044981728E-2</v>
      </c>
      <c r="I1553" s="34">
        <v>5.5732766949687599E-3</v>
      </c>
      <c r="J1553" s="35">
        <v>2.3089999999999999E-2</v>
      </c>
      <c r="K1553" s="35">
        <v>9.0050999999999898E-3</v>
      </c>
      <c r="L1553" s="34">
        <v>-2.4298175093520002E-3</v>
      </c>
      <c r="M1553" s="34">
        <v>-9.48332028241072E-4</v>
      </c>
    </row>
    <row r="1554" spans="1:13" ht="15" customHeight="1" x14ac:dyDescent="0.25">
      <c r="A1554" s="31" t="s">
        <v>95</v>
      </c>
      <c r="B1554" s="31" t="s">
        <v>113</v>
      </c>
      <c r="C1554" s="31" t="s">
        <v>116</v>
      </c>
      <c r="D1554" s="10" t="s">
        <v>120</v>
      </c>
      <c r="E1554" s="33">
        <v>7.9810000000000006E-2</v>
      </c>
      <c r="F1554" s="32">
        <v>73</v>
      </c>
      <c r="G1554" s="33">
        <v>5.8261300000000002E-2</v>
      </c>
      <c r="H1554" s="34">
        <v>7.6357099302899398E-3</v>
      </c>
      <c r="I1554" s="34">
        <v>5.5683408765372297E-3</v>
      </c>
      <c r="J1554" s="35">
        <v>0</v>
      </c>
      <c r="K1554" s="35">
        <v>0</v>
      </c>
      <c r="L1554" s="34">
        <v>0</v>
      </c>
      <c r="M1554" s="34">
        <v>0</v>
      </c>
    </row>
    <row r="1555" spans="1:13" ht="15" customHeight="1" x14ac:dyDescent="0.25">
      <c r="A1555" s="31" t="s">
        <v>145</v>
      </c>
      <c r="B1555" s="31" t="s">
        <v>114</v>
      </c>
      <c r="C1555" s="31" t="s">
        <v>113</v>
      </c>
      <c r="D1555" s="10" t="s">
        <v>120</v>
      </c>
      <c r="E1555" s="33">
        <v>0.16172999999999901</v>
      </c>
      <c r="F1555" s="32">
        <v>36</v>
      </c>
      <c r="G1555" s="33">
        <v>5.8222799999999901E-2</v>
      </c>
      <c r="H1555" s="34">
        <v>1.55339318151281E-2</v>
      </c>
      <c r="I1555" s="34">
        <v>5.5646510086812999E-3</v>
      </c>
      <c r="J1555" s="35">
        <v>1.7010000000000001E-2</v>
      </c>
      <c r="K1555" s="35">
        <v>6.1235999999999999E-3</v>
      </c>
      <c r="L1555" s="34">
        <v>-1.79057737147425E-3</v>
      </c>
      <c r="M1555" s="34">
        <v>-6.4497756617254399E-4</v>
      </c>
    </row>
    <row r="1556" spans="1:13" ht="15" customHeight="1" x14ac:dyDescent="0.25">
      <c r="A1556" s="31" t="s">
        <v>164</v>
      </c>
      <c r="B1556" s="31" t="s">
        <v>110</v>
      </c>
      <c r="C1556" s="31" t="s">
        <v>106</v>
      </c>
      <c r="D1556" s="10" t="s">
        <v>120</v>
      </c>
      <c r="E1556" s="33">
        <v>5.8189999999999999E-2</v>
      </c>
      <c r="F1556" s="32">
        <v>100</v>
      </c>
      <c r="G1556" s="33">
        <v>5.8189999999999999E-2</v>
      </c>
      <c r="H1556" s="34">
        <v>5.56150744363059E-3</v>
      </c>
      <c r="I1556" s="34">
        <v>5.56150744363059E-3</v>
      </c>
      <c r="J1556" s="35">
        <v>0</v>
      </c>
      <c r="K1556" s="35">
        <v>0</v>
      </c>
      <c r="L1556" s="34">
        <v>0</v>
      </c>
      <c r="M1556" s="34">
        <v>0</v>
      </c>
    </row>
    <row r="1557" spans="1:13" ht="15" customHeight="1" x14ac:dyDescent="0.25">
      <c r="A1557" s="31" t="s">
        <v>132</v>
      </c>
      <c r="B1557" s="31" t="s">
        <v>119</v>
      </c>
      <c r="C1557" s="31" t="s">
        <v>189</v>
      </c>
      <c r="D1557" s="10" t="s">
        <v>120</v>
      </c>
      <c r="E1557" s="33">
        <v>5.8740000000000001E-2</v>
      </c>
      <c r="F1557" s="32">
        <v>99</v>
      </c>
      <c r="G1557" s="33">
        <v>5.8152599999999999E-2</v>
      </c>
      <c r="H1557" s="34">
        <v>5.6142209616989397E-3</v>
      </c>
      <c r="I1557" s="34">
        <v>5.5579230247408901E-3</v>
      </c>
      <c r="J1557" s="35">
        <v>0</v>
      </c>
      <c r="K1557" s="35">
        <v>0</v>
      </c>
      <c r="L1557" s="34">
        <v>0</v>
      </c>
      <c r="M1557" s="34">
        <v>0</v>
      </c>
    </row>
    <row r="1558" spans="1:13" ht="15" customHeight="1" x14ac:dyDescent="0.25">
      <c r="A1558" s="31" t="s">
        <v>162</v>
      </c>
      <c r="B1558" s="31" t="s">
        <v>110</v>
      </c>
      <c r="C1558" s="31" t="s">
        <v>106</v>
      </c>
      <c r="D1558" s="10" t="s">
        <v>120</v>
      </c>
      <c r="E1558" s="33">
        <v>5.8720000000000001E-2</v>
      </c>
      <c r="F1558" s="32">
        <v>99</v>
      </c>
      <c r="G1558" s="33">
        <v>5.8132799999999998E-2</v>
      </c>
      <c r="H1558" s="34">
        <v>5.6123040580817697E-3</v>
      </c>
      <c r="I1558" s="34">
        <v>5.5560253963837696E-3</v>
      </c>
      <c r="J1558" s="35">
        <v>0</v>
      </c>
      <c r="K1558" s="35">
        <v>0</v>
      </c>
      <c r="L1558" s="34">
        <v>0</v>
      </c>
      <c r="M1558" s="34">
        <v>0</v>
      </c>
    </row>
    <row r="1559" spans="1:13" ht="15" customHeight="1" x14ac:dyDescent="0.25">
      <c r="A1559" s="31" t="s">
        <v>92</v>
      </c>
      <c r="B1559" s="31" t="s">
        <v>114</v>
      </c>
      <c r="C1559" s="31" t="s">
        <v>103</v>
      </c>
      <c r="D1559" s="10" t="s">
        <v>120</v>
      </c>
      <c r="E1559" s="33">
        <v>5.8110000000000002E-2</v>
      </c>
      <c r="F1559" s="32">
        <v>100</v>
      </c>
      <c r="G1559" s="33">
        <v>5.8110000000000002E-2</v>
      </c>
      <c r="H1559" s="34">
        <v>5.5538402530148599E-3</v>
      </c>
      <c r="I1559" s="34">
        <v>5.5538402530148599E-3</v>
      </c>
      <c r="J1559" s="35">
        <v>5.6479999999999898E-2</v>
      </c>
      <c r="K1559" s="35">
        <v>5.6479999999999898E-2</v>
      </c>
      <c r="L1559" s="34">
        <v>-5.9330912093947799E-3</v>
      </c>
      <c r="M1559" s="34">
        <v>-5.9330912093947799E-3</v>
      </c>
    </row>
    <row r="1560" spans="1:13" ht="15" customHeight="1" x14ac:dyDescent="0.25">
      <c r="A1560" s="31" t="s">
        <v>96</v>
      </c>
      <c r="B1560" s="31" t="s">
        <v>112</v>
      </c>
      <c r="C1560" s="31" t="s">
        <v>104</v>
      </c>
      <c r="D1560" s="10" t="s">
        <v>120</v>
      </c>
      <c r="E1560" s="33">
        <v>0.17058999999999999</v>
      </c>
      <c r="F1560" s="32">
        <v>34</v>
      </c>
      <c r="G1560" s="33">
        <v>5.8000599999999999E-2</v>
      </c>
      <c r="H1560" s="34">
        <v>1.63918597957315E-2</v>
      </c>
      <c r="I1560" s="34">
        <v>5.5433554644823604E-3</v>
      </c>
      <c r="J1560" s="35">
        <v>0</v>
      </c>
      <c r="K1560" s="35">
        <v>0</v>
      </c>
      <c r="L1560" s="34">
        <v>0</v>
      </c>
      <c r="M1560" s="34">
        <v>0</v>
      </c>
    </row>
    <row r="1561" spans="1:13" ht="15" customHeight="1" x14ac:dyDescent="0.25">
      <c r="A1561" s="31" t="s">
        <v>146</v>
      </c>
      <c r="B1561" s="31" t="s">
        <v>111</v>
      </c>
      <c r="C1561" s="31" t="s">
        <v>169</v>
      </c>
      <c r="D1561" s="10" t="s">
        <v>120</v>
      </c>
      <c r="E1561" s="33">
        <v>5.799E-2</v>
      </c>
      <c r="F1561" s="32">
        <v>100</v>
      </c>
      <c r="G1561" s="33">
        <v>5.799E-2</v>
      </c>
      <c r="H1561" s="34">
        <v>5.5423395767046904E-3</v>
      </c>
      <c r="I1561" s="34">
        <v>5.5423395767046904E-3</v>
      </c>
      <c r="J1561" s="35">
        <v>0</v>
      </c>
      <c r="K1561" s="35">
        <v>0</v>
      </c>
      <c r="L1561" s="34">
        <v>0</v>
      </c>
      <c r="M1561" s="34">
        <v>0</v>
      </c>
    </row>
    <row r="1562" spans="1:13" ht="15" customHeight="1" x14ac:dyDescent="0.25">
      <c r="A1562" s="31" t="s">
        <v>125</v>
      </c>
      <c r="B1562" s="31" t="s">
        <v>114</v>
      </c>
      <c r="C1562" s="31" t="s">
        <v>108</v>
      </c>
      <c r="D1562" s="10" t="s">
        <v>120</v>
      </c>
      <c r="E1562" s="33">
        <v>7.6240000000000002E-2</v>
      </c>
      <c r="F1562" s="32">
        <v>76</v>
      </c>
      <c r="G1562" s="33">
        <v>5.7942399999999998E-2</v>
      </c>
      <c r="H1562" s="34">
        <v>7.29291280495059E-3</v>
      </c>
      <c r="I1562" s="34">
        <v>5.5377776782044004E-3</v>
      </c>
      <c r="J1562" s="35">
        <v>1.1099999999999899E-3</v>
      </c>
      <c r="K1562" s="35">
        <v>8.4359999999999904E-4</v>
      </c>
      <c r="L1562" s="34">
        <v>-1.16943333975383E-4</v>
      </c>
      <c r="M1562" s="34">
        <v>-8.8878181109364104E-5</v>
      </c>
    </row>
    <row r="1563" spans="1:13" ht="15" customHeight="1" x14ac:dyDescent="0.25">
      <c r="A1563" s="31" t="s">
        <v>154</v>
      </c>
      <c r="B1563" s="31" t="s">
        <v>113</v>
      </c>
      <c r="C1563" s="31" t="s">
        <v>106</v>
      </c>
      <c r="D1563" s="10" t="s">
        <v>120</v>
      </c>
      <c r="E1563" s="33">
        <v>5.8479999999999997E-2</v>
      </c>
      <c r="F1563" s="32">
        <v>99</v>
      </c>
      <c r="G1563" s="33">
        <v>5.7895199999999897E-2</v>
      </c>
      <c r="H1563" s="34">
        <v>5.58930149968484E-3</v>
      </c>
      <c r="I1563" s="34">
        <v>5.5332541354215998E-3</v>
      </c>
      <c r="J1563" s="35">
        <v>0</v>
      </c>
      <c r="K1563" s="35">
        <v>0</v>
      </c>
      <c r="L1563" s="34">
        <v>0</v>
      </c>
      <c r="M1563" s="34">
        <v>0</v>
      </c>
    </row>
    <row r="1564" spans="1:13" ht="15" customHeight="1" x14ac:dyDescent="0.25">
      <c r="A1564" s="31" t="s">
        <v>167</v>
      </c>
      <c r="B1564" s="31" t="s">
        <v>113</v>
      </c>
      <c r="C1564" s="31" t="s">
        <v>106</v>
      </c>
      <c r="D1564" s="10" t="s">
        <v>120</v>
      </c>
      <c r="E1564" s="33">
        <v>6.361E-2</v>
      </c>
      <c r="F1564" s="32">
        <v>91</v>
      </c>
      <c r="G1564" s="33">
        <v>5.7885099999999898E-2</v>
      </c>
      <c r="H1564" s="34">
        <v>6.0810957814398901E-3</v>
      </c>
      <c r="I1564" s="34">
        <v>5.5322861765796302E-3</v>
      </c>
      <c r="J1564" s="35">
        <v>0</v>
      </c>
      <c r="K1564" s="35">
        <v>0</v>
      </c>
      <c r="L1564" s="34">
        <v>0</v>
      </c>
      <c r="M1564" s="34">
        <v>0</v>
      </c>
    </row>
    <row r="1565" spans="1:13" ht="15" customHeight="1" x14ac:dyDescent="0.25">
      <c r="A1565" s="31" t="s">
        <v>162</v>
      </c>
      <c r="B1565" s="31" t="s">
        <v>112</v>
      </c>
      <c r="C1565" s="31" t="s">
        <v>114</v>
      </c>
      <c r="D1565" s="10" t="s">
        <v>120</v>
      </c>
      <c r="E1565" s="33">
        <v>5.7829999999999902E-2</v>
      </c>
      <c r="F1565" s="32">
        <v>100</v>
      </c>
      <c r="G1565" s="33">
        <v>5.7829999999999902E-2</v>
      </c>
      <c r="H1565" s="34">
        <v>5.5270055462344203E-3</v>
      </c>
      <c r="I1565" s="34">
        <v>5.5270055462344203E-3</v>
      </c>
      <c r="J1565" s="35">
        <v>0</v>
      </c>
      <c r="K1565" s="35">
        <v>0</v>
      </c>
      <c r="L1565" s="34">
        <v>0</v>
      </c>
      <c r="M1565" s="34">
        <v>0</v>
      </c>
    </row>
    <row r="1566" spans="1:13" ht="15" customHeight="1" x14ac:dyDescent="0.25">
      <c r="A1566" s="31" t="s">
        <v>146</v>
      </c>
      <c r="B1566" s="31" t="s">
        <v>117</v>
      </c>
      <c r="C1566" s="31" t="s">
        <v>102</v>
      </c>
      <c r="D1566" s="10" t="s">
        <v>120</v>
      </c>
      <c r="E1566" s="33">
        <v>6.0760000000000002E-2</v>
      </c>
      <c r="F1566" s="32">
        <v>95</v>
      </c>
      <c r="G1566" s="33">
        <v>5.7721999999999898E-2</v>
      </c>
      <c r="H1566" s="34">
        <v>5.8078470500551004E-3</v>
      </c>
      <c r="I1566" s="34">
        <v>5.51665520785782E-3</v>
      </c>
      <c r="J1566" s="35">
        <v>0</v>
      </c>
      <c r="K1566" s="35">
        <v>0</v>
      </c>
      <c r="L1566" s="34">
        <v>0</v>
      </c>
      <c r="M1566" s="34">
        <v>0</v>
      </c>
    </row>
    <row r="1567" spans="1:13" ht="15" customHeight="1" x14ac:dyDescent="0.25">
      <c r="A1567" s="31" t="s">
        <v>151</v>
      </c>
      <c r="B1567" s="31" t="s">
        <v>102</v>
      </c>
      <c r="C1567" s="31" t="s">
        <v>104</v>
      </c>
      <c r="D1567" s="10" t="s">
        <v>120</v>
      </c>
      <c r="E1567" s="33">
        <v>6.9519999999999998E-2</v>
      </c>
      <c r="F1567" s="32">
        <v>83</v>
      </c>
      <c r="G1567" s="33">
        <v>5.7701599999999999E-2</v>
      </c>
      <c r="H1567" s="34">
        <v>6.6479639616097101E-3</v>
      </c>
      <c r="I1567" s="34">
        <v>5.5147001559050501E-3</v>
      </c>
      <c r="J1567" s="35">
        <v>1.8499999999999999E-2</v>
      </c>
      <c r="K1567" s="35">
        <v>1.53549999999999E-2</v>
      </c>
      <c r="L1567" s="34">
        <v>-1.9472711423557101E-3</v>
      </c>
      <c r="M1567" s="34">
        <v>-1.61650276760016E-3</v>
      </c>
    </row>
    <row r="1568" spans="1:13" ht="15" customHeight="1" x14ac:dyDescent="0.25">
      <c r="A1568" s="31" t="s">
        <v>157</v>
      </c>
      <c r="B1568" s="31" t="s">
        <v>109</v>
      </c>
      <c r="C1568" s="31" t="s">
        <v>182</v>
      </c>
      <c r="D1568" s="10" t="s">
        <v>120</v>
      </c>
      <c r="E1568" s="33">
        <v>5.7689999999999998E-2</v>
      </c>
      <c r="F1568" s="32">
        <v>100</v>
      </c>
      <c r="G1568" s="33">
        <v>5.7689999999999998E-2</v>
      </c>
      <c r="H1568" s="34">
        <v>5.5135884613919297E-3</v>
      </c>
      <c r="I1568" s="34">
        <v>5.5135884613919297E-3</v>
      </c>
      <c r="J1568" s="35">
        <v>0</v>
      </c>
      <c r="K1568" s="35">
        <v>0</v>
      </c>
      <c r="L1568" s="34">
        <v>0</v>
      </c>
      <c r="M1568" s="34">
        <v>0</v>
      </c>
    </row>
    <row r="1569" spans="1:13" ht="15" customHeight="1" x14ac:dyDescent="0.25">
      <c r="A1569" s="31" t="s">
        <v>133</v>
      </c>
      <c r="B1569" s="31" t="s">
        <v>103</v>
      </c>
      <c r="C1569" s="31" t="s">
        <v>104</v>
      </c>
      <c r="D1569" s="10" t="s">
        <v>120</v>
      </c>
      <c r="E1569" s="33">
        <v>0.11093</v>
      </c>
      <c r="F1569" s="32">
        <v>52</v>
      </c>
      <c r="G1569" s="33">
        <v>5.7683600000000002E-2</v>
      </c>
      <c r="H1569" s="34">
        <v>1.0628847352057699E-2</v>
      </c>
      <c r="I1569" s="34">
        <v>5.5129751132212404E-3</v>
      </c>
      <c r="J1569" s="35">
        <v>0</v>
      </c>
      <c r="K1569" s="35">
        <v>0</v>
      </c>
      <c r="L1569" s="34">
        <v>0</v>
      </c>
      <c r="M1569" s="34">
        <v>0</v>
      </c>
    </row>
    <row r="1570" spans="1:13" ht="15" customHeight="1" x14ac:dyDescent="0.25">
      <c r="A1570" s="31" t="s">
        <v>124</v>
      </c>
      <c r="B1570" s="31" t="s">
        <v>111</v>
      </c>
      <c r="C1570" s="31" t="s">
        <v>107</v>
      </c>
      <c r="D1570" s="10" t="s">
        <v>120</v>
      </c>
      <c r="E1570" s="33">
        <v>5.7669999999999999E-2</v>
      </c>
      <c r="F1570" s="32">
        <v>100</v>
      </c>
      <c r="G1570" s="33">
        <v>5.7669999999999999E-2</v>
      </c>
      <c r="H1570" s="34">
        <v>5.5116717496006499E-3</v>
      </c>
      <c r="I1570" s="34">
        <v>5.5116717496006499E-3</v>
      </c>
      <c r="J1570" s="35">
        <v>2.5579999999999999E-2</v>
      </c>
      <c r="K1570" s="35">
        <v>2.5579999999999999E-2</v>
      </c>
      <c r="L1570" s="34">
        <v>-2.6914934098098901E-3</v>
      </c>
      <c r="M1570" s="34">
        <v>-2.6914934098098901E-3</v>
      </c>
    </row>
    <row r="1571" spans="1:13" ht="15" customHeight="1" x14ac:dyDescent="0.25">
      <c r="A1571" s="31" t="s">
        <v>88</v>
      </c>
      <c r="B1571" s="31" t="s">
        <v>111</v>
      </c>
      <c r="C1571" s="31" t="s">
        <v>107</v>
      </c>
      <c r="D1571" s="10" t="s">
        <v>120</v>
      </c>
      <c r="E1571" s="33">
        <v>5.7669999999999999E-2</v>
      </c>
      <c r="F1571" s="32">
        <v>100</v>
      </c>
      <c r="G1571" s="33">
        <v>5.7669999999999999E-2</v>
      </c>
      <c r="H1571" s="34">
        <v>5.5116717496006499E-3</v>
      </c>
      <c r="I1571" s="34">
        <v>5.5116717496006499E-3</v>
      </c>
      <c r="J1571" s="35">
        <v>2.5579999999999999E-2</v>
      </c>
      <c r="K1571" s="35">
        <v>2.5579999999999999E-2</v>
      </c>
      <c r="L1571" s="34">
        <v>-2.6914934098098901E-3</v>
      </c>
      <c r="M1571" s="34">
        <v>-2.6914934098098901E-3</v>
      </c>
    </row>
    <row r="1572" spans="1:13" ht="15" customHeight="1" x14ac:dyDescent="0.25">
      <c r="A1572" s="31" t="s">
        <v>92</v>
      </c>
      <c r="B1572" s="31" t="s">
        <v>102</v>
      </c>
      <c r="C1572" s="31" t="s">
        <v>104</v>
      </c>
      <c r="D1572" s="10" t="s">
        <v>120</v>
      </c>
      <c r="E1572" s="33">
        <v>5.9329999999999897E-2</v>
      </c>
      <c r="F1572" s="32">
        <v>97</v>
      </c>
      <c r="G1572" s="33">
        <v>5.7550099999999903E-2</v>
      </c>
      <c r="H1572" s="34">
        <v>5.6707712622867598E-3</v>
      </c>
      <c r="I1572" s="34">
        <v>5.5001811390185101E-3</v>
      </c>
      <c r="J1572" s="35">
        <v>2.2499999999999999E-2</v>
      </c>
      <c r="K1572" s="35">
        <v>2.1825000000000001E-2</v>
      </c>
      <c r="L1572" s="34">
        <v>-2.3678039216948801E-3</v>
      </c>
      <c r="M1572" s="34">
        <v>-2.2968514449477301E-3</v>
      </c>
    </row>
    <row r="1573" spans="1:13" ht="15" customHeight="1" x14ac:dyDescent="0.25">
      <c r="A1573" s="31" t="s">
        <v>95</v>
      </c>
      <c r="B1573" s="31" t="s">
        <v>113</v>
      </c>
      <c r="C1573" s="31" t="s">
        <v>106</v>
      </c>
      <c r="D1573" s="10" t="s">
        <v>120</v>
      </c>
      <c r="E1573" s="33">
        <v>6.0569999999999999E-2</v>
      </c>
      <c r="F1573" s="32">
        <v>95</v>
      </c>
      <c r="G1573" s="33">
        <v>5.7541500000000002E-2</v>
      </c>
      <c r="H1573" s="34">
        <v>5.7896331068905101E-3</v>
      </c>
      <c r="I1573" s="34">
        <v>5.4993569634900199E-3</v>
      </c>
      <c r="J1573" s="35">
        <v>0</v>
      </c>
      <c r="K1573" s="35">
        <v>0</v>
      </c>
      <c r="L1573" s="34">
        <v>0</v>
      </c>
      <c r="M1573" s="34">
        <v>0</v>
      </c>
    </row>
    <row r="1574" spans="1:13" ht="15" customHeight="1" x14ac:dyDescent="0.25">
      <c r="A1574" s="31" t="s">
        <v>124</v>
      </c>
      <c r="B1574" s="31" t="s">
        <v>105</v>
      </c>
      <c r="C1574" s="31" t="s">
        <v>103</v>
      </c>
      <c r="D1574" s="10" t="s">
        <v>120</v>
      </c>
      <c r="E1574" s="33">
        <v>5.7529999999999998E-2</v>
      </c>
      <c r="F1574" s="32">
        <v>100</v>
      </c>
      <c r="G1574" s="33">
        <v>5.7529999999999998E-2</v>
      </c>
      <c r="H1574" s="34">
        <v>5.4982548693622802E-3</v>
      </c>
      <c r="I1574" s="34">
        <v>5.4982548693622802E-3</v>
      </c>
      <c r="J1574" s="35">
        <v>5.5799999999999999E-3</v>
      </c>
      <c r="K1574" s="35">
        <v>5.5799999999999903E-3</v>
      </c>
      <c r="L1574" s="34">
        <v>-5.8773889116314705E-4</v>
      </c>
      <c r="M1574" s="34">
        <v>-5.8773889116314705E-4</v>
      </c>
    </row>
    <row r="1575" spans="1:13" ht="15" customHeight="1" x14ac:dyDescent="0.25">
      <c r="A1575" s="31" t="s">
        <v>149</v>
      </c>
      <c r="B1575" s="31" t="s">
        <v>102</v>
      </c>
      <c r="C1575" s="31" t="s">
        <v>111</v>
      </c>
      <c r="D1575" s="10" t="s">
        <v>120</v>
      </c>
      <c r="E1575" s="33">
        <v>5.7509999999999999E-2</v>
      </c>
      <c r="F1575" s="32">
        <v>100</v>
      </c>
      <c r="G1575" s="33">
        <v>5.7509999999999999E-2</v>
      </c>
      <c r="H1575" s="34">
        <v>5.49633818679962E-3</v>
      </c>
      <c r="I1575" s="34">
        <v>5.49633818679962E-3</v>
      </c>
      <c r="J1575" s="35">
        <v>4.4409999999999998E-2</v>
      </c>
      <c r="K1575" s="35">
        <v>4.4409999999999998E-2</v>
      </c>
      <c r="L1575" s="34">
        <v>-4.6681307504130498E-3</v>
      </c>
      <c r="M1575" s="34">
        <v>-4.6681307504130498E-3</v>
      </c>
    </row>
    <row r="1576" spans="1:13" ht="15" customHeight="1" x14ac:dyDescent="0.25">
      <c r="A1576" s="31" t="s">
        <v>157</v>
      </c>
      <c r="B1576" s="31" t="s">
        <v>107</v>
      </c>
      <c r="C1576" s="31" t="s">
        <v>113</v>
      </c>
      <c r="D1576" s="10" t="s">
        <v>120</v>
      </c>
      <c r="E1576" s="33">
        <v>5.7459999999999997E-2</v>
      </c>
      <c r="F1576" s="32">
        <v>100</v>
      </c>
      <c r="G1576" s="33">
        <v>5.7459999999999997E-2</v>
      </c>
      <c r="H1576" s="34">
        <v>5.4915464963778398E-3</v>
      </c>
      <c r="I1576" s="34">
        <v>5.4915464963778398E-3</v>
      </c>
      <c r="J1576" s="35">
        <v>0</v>
      </c>
      <c r="K1576" s="35">
        <v>0</v>
      </c>
      <c r="L1576" s="34">
        <v>0</v>
      </c>
      <c r="M1576" s="34">
        <v>0</v>
      </c>
    </row>
    <row r="1577" spans="1:13" ht="15" customHeight="1" x14ac:dyDescent="0.25">
      <c r="A1577" s="31" t="s">
        <v>141</v>
      </c>
      <c r="B1577" s="31" t="s">
        <v>105</v>
      </c>
      <c r="C1577" s="31" t="s">
        <v>185</v>
      </c>
      <c r="D1577" s="10" t="s">
        <v>120</v>
      </c>
      <c r="E1577" s="33">
        <v>6.9179999999999894E-2</v>
      </c>
      <c r="F1577" s="32">
        <v>83</v>
      </c>
      <c r="G1577" s="33">
        <v>5.7419399999999898E-2</v>
      </c>
      <c r="H1577" s="34">
        <v>6.61534359868043E-3</v>
      </c>
      <c r="I1577" s="34">
        <v>5.4876556605543102E-3</v>
      </c>
      <c r="J1577" s="35">
        <v>0</v>
      </c>
      <c r="K1577" s="35">
        <v>0</v>
      </c>
      <c r="L1577" s="34">
        <v>0</v>
      </c>
      <c r="M1577" s="34">
        <v>0</v>
      </c>
    </row>
    <row r="1578" spans="1:13" ht="15" customHeight="1" x14ac:dyDescent="0.25">
      <c r="A1578" s="31" t="s">
        <v>167</v>
      </c>
      <c r="B1578" s="31" t="s">
        <v>103</v>
      </c>
      <c r="C1578" s="31" t="s">
        <v>178</v>
      </c>
      <c r="D1578" s="10" t="s">
        <v>120</v>
      </c>
      <c r="E1578" s="33">
        <v>5.9679999999999997E-2</v>
      </c>
      <c r="F1578" s="32">
        <v>96</v>
      </c>
      <c r="G1578" s="33">
        <v>5.7292799999999901E-2</v>
      </c>
      <c r="H1578" s="34">
        <v>5.7043195535566504E-3</v>
      </c>
      <c r="I1578" s="34">
        <v>5.4755232494596504E-3</v>
      </c>
      <c r="J1578" s="35">
        <v>0</v>
      </c>
      <c r="K1578" s="35">
        <v>0</v>
      </c>
      <c r="L1578" s="34">
        <v>0</v>
      </c>
      <c r="M1578" s="34">
        <v>0</v>
      </c>
    </row>
    <row r="1579" spans="1:13" ht="15" customHeight="1" x14ac:dyDescent="0.25">
      <c r="A1579" s="31" t="s">
        <v>34</v>
      </c>
      <c r="B1579" s="31" t="s">
        <v>117</v>
      </c>
      <c r="C1579" s="31" t="s">
        <v>104</v>
      </c>
      <c r="D1579" s="10" t="s">
        <v>120</v>
      </c>
      <c r="E1579" s="33">
        <v>0.17357999999999901</v>
      </c>
      <c r="F1579" s="32">
        <v>33</v>
      </c>
      <c r="G1579" s="33">
        <v>5.7281399999999899E-2</v>
      </c>
      <c r="H1579" s="34">
        <v>1.66815498191486E-2</v>
      </c>
      <c r="I1579" s="34">
        <v>5.4744307646499204E-3</v>
      </c>
      <c r="J1579" s="35">
        <v>3.2000000000000003E-4</v>
      </c>
      <c r="K1579" s="35">
        <v>1.0560000000000001E-4</v>
      </c>
      <c r="L1579" s="34">
        <v>-3.3714796653927501E-5</v>
      </c>
      <c r="M1579" s="34">
        <v>-1.1126008559014799E-5</v>
      </c>
    </row>
    <row r="1580" spans="1:13" ht="15" customHeight="1" x14ac:dyDescent="0.25">
      <c r="A1580" s="31" t="s">
        <v>156</v>
      </c>
      <c r="B1580" s="31" t="s">
        <v>102</v>
      </c>
      <c r="C1580" s="31" t="s">
        <v>112</v>
      </c>
      <c r="D1580" s="10" t="s">
        <v>120</v>
      </c>
      <c r="E1580" s="33">
        <v>5.8439999999999999E-2</v>
      </c>
      <c r="F1580" s="32">
        <v>98</v>
      </c>
      <c r="G1580" s="33">
        <v>5.7271200000000001E-2</v>
      </c>
      <c r="H1580" s="34">
        <v>5.58546779110735E-3</v>
      </c>
      <c r="I1580" s="34">
        <v>5.4734532792475301E-3</v>
      </c>
      <c r="J1580" s="35">
        <v>1.001E-2</v>
      </c>
      <c r="K1580" s="35">
        <v>9.8098000000000005E-3</v>
      </c>
      <c r="L1580" s="34">
        <v>-1.05410280464846E-3</v>
      </c>
      <c r="M1580" s="34">
        <v>-1.03303164156087E-3</v>
      </c>
    </row>
    <row r="1581" spans="1:13" ht="15" customHeight="1" x14ac:dyDescent="0.25">
      <c r="A1581" s="31" t="s">
        <v>95</v>
      </c>
      <c r="B1581" s="31" t="s">
        <v>117</v>
      </c>
      <c r="C1581" s="31" t="s">
        <v>104</v>
      </c>
      <c r="D1581" s="10" t="s">
        <v>120</v>
      </c>
      <c r="E1581" s="33">
        <v>0.47710999999999998</v>
      </c>
      <c r="F1581" s="32">
        <v>12</v>
      </c>
      <c r="G1581" s="33">
        <v>5.7253199999999997E-2</v>
      </c>
      <c r="H1581" s="34">
        <v>4.6523208469557403E-2</v>
      </c>
      <c r="I1581" s="34">
        <v>5.4717283073260001E-3</v>
      </c>
      <c r="J1581" s="35">
        <v>0</v>
      </c>
      <c r="K1581" s="35">
        <v>0</v>
      </c>
      <c r="L1581" s="34">
        <v>0</v>
      </c>
      <c r="M1581" s="34">
        <v>0</v>
      </c>
    </row>
    <row r="1582" spans="1:13" ht="15" customHeight="1" x14ac:dyDescent="0.25">
      <c r="A1582" s="31" t="s">
        <v>145</v>
      </c>
      <c r="B1582" s="31" t="s">
        <v>105</v>
      </c>
      <c r="C1582" s="31" t="s">
        <v>119</v>
      </c>
      <c r="D1582" s="10" t="s">
        <v>120</v>
      </c>
      <c r="E1582" s="33">
        <v>6.4259999999999998E-2</v>
      </c>
      <c r="F1582" s="32">
        <v>89</v>
      </c>
      <c r="G1582" s="33">
        <v>5.7191399999999899E-2</v>
      </c>
      <c r="H1582" s="34">
        <v>6.1434260627395397E-3</v>
      </c>
      <c r="I1582" s="34">
        <v>5.46580592625089E-3</v>
      </c>
      <c r="J1582" s="35">
        <v>0</v>
      </c>
      <c r="K1582" s="35">
        <v>0</v>
      </c>
      <c r="L1582" s="34">
        <v>0</v>
      </c>
      <c r="M1582" s="34">
        <v>0</v>
      </c>
    </row>
    <row r="1583" spans="1:13" ht="15" customHeight="1" x14ac:dyDescent="0.25">
      <c r="A1583" s="31" t="s">
        <v>140</v>
      </c>
      <c r="B1583" s="31" t="s">
        <v>109</v>
      </c>
      <c r="C1583" s="31" t="s">
        <v>102</v>
      </c>
      <c r="D1583" s="10" t="s">
        <v>120</v>
      </c>
      <c r="E1583" s="33">
        <v>0.13255</v>
      </c>
      <c r="F1583" s="32">
        <v>43</v>
      </c>
      <c r="G1583" s="33">
        <v>5.6996499999999999E-2</v>
      </c>
      <c r="H1583" s="34">
        <v>1.2713502395781799E-2</v>
      </c>
      <c r="I1583" s="34">
        <v>5.4471286131223496E-3</v>
      </c>
      <c r="J1583" s="35">
        <v>0</v>
      </c>
      <c r="K1583" s="35">
        <v>0</v>
      </c>
      <c r="L1583" s="34">
        <v>0</v>
      </c>
      <c r="M1583" s="34">
        <v>0</v>
      </c>
    </row>
    <row r="1584" spans="1:13" ht="15" customHeight="1" x14ac:dyDescent="0.25">
      <c r="A1584" s="31" t="s">
        <v>92</v>
      </c>
      <c r="B1584" s="31" t="s">
        <v>107</v>
      </c>
      <c r="C1584" s="31" t="s">
        <v>114</v>
      </c>
      <c r="D1584" s="10" t="s">
        <v>120</v>
      </c>
      <c r="E1584" s="33">
        <v>6.3299999999999995E-2</v>
      </c>
      <c r="F1584" s="32">
        <v>90</v>
      </c>
      <c r="G1584" s="33">
        <v>5.6969999999999903E-2</v>
      </c>
      <c r="H1584" s="34">
        <v>6.0513703918349997E-3</v>
      </c>
      <c r="I1584" s="34">
        <v>5.4445891386440898E-3</v>
      </c>
      <c r="J1584" s="35">
        <v>1.379E-2</v>
      </c>
      <c r="K1584" s="35">
        <v>1.2411E-2</v>
      </c>
      <c r="L1584" s="34">
        <v>-1.4518665314588999E-3</v>
      </c>
      <c r="M1584" s="34">
        <v>-1.30677478508756E-3</v>
      </c>
    </row>
    <row r="1585" spans="1:13" ht="15" customHeight="1" x14ac:dyDescent="0.25">
      <c r="A1585" s="31" t="s">
        <v>152</v>
      </c>
      <c r="B1585" s="31" t="s">
        <v>112</v>
      </c>
      <c r="C1585" s="31" t="s">
        <v>108</v>
      </c>
      <c r="D1585" s="10" t="s">
        <v>120</v>
      </c>
      <c r="E1585" s="33">
        <v>0.13222999999999999</v>
      </c>
      <c r="F1585" s="32">
        <v>43</v>
      </c>
      <c r="G1585" s="33">
        <v>5.6858899999999997E-2</v>
      </c>
      <c r="H1585" s="34">
        <v>1.2682615856871301E-2</v>
      </c>
      <c r="I1585" s="34">
        <v>5.4339425814939803E-3</v>
      </c>
      <c r="J1585" s="35">
        <v>5.1599999999999997E-3</v>
      </c>
      <c r="K1585" s="35">
        <v>2.2187999999999999E-3</v>
      </c>
      <c r="L1585" s="34">
        <v>-5.43512504332488E-4</v>
      </c>
      <c r="M1585" s="34">
        <v>-2.33746589149763E-4</v>
      </c>
    </row>
    <row r="1586" spans="1:13" ht="15" customHeight="1" x14ac:dyDescent="0.25">
      <c r="A1586" s="31" t="s">
        <v>162</v>
      </c>
      <c r="B1586" s="31" t="s">
        <v>103</v>
      </c>
      <c r="C1586" s="31" t="s">
        <v>107</v>
      </c>
      <c r="D1586" s="10" t="s">
        <v>120</v>
      </c>
      <c r="E1586" s="33">
        <v>5.6779999999999997E-2</v>
      </c>
      <c r="F1586" s="32">
        <v>100</v>
      </c>
      <c r="G1586" s="33">
        <v>5.6779999999999997E-2</v>
      </c>
      <c r="H1586" s="34">
        <v>5.4263817736335202E-3</v>
      </c>
      <c r="I1586" s="34">
        <v>5.4263817736335202E-3</v>
      </c>
      <c r="J1586" s="35">
        <v>0</v>
      </c>
      <c r="K1586" s="35">
        <v>0</v>
      </c>
      <c r="L1586" s="34">
        <v>0</v>
      </c>
      <c r="M1586" s="34">
        <v>0</v>
      </c>
    </row>
    <row r="1587" spans="1:13" ht="15" customHeight="1" x14ac:dyDescent="0.25">
      <c r="A1587" s="31" t="s">
        <v>96</v>
      </c>
      <c r="B1587" s="31" t="s">
        <v>107</v>
      </c>
      <c r="C1587" s="31" t="s">
        <v>103</v>
      </c>
      <c r="D1587" s="10" t="s">
        <v>120</v>
      </c>
      <c r="E1587" s="33">
        <v>5.9119999999999999E-2</v>
      </c>
      <c r="F1587" s="32">
        <v>96</v>
      </c>
      <c r="G1587" s="33">
        <v>5.6755199999999999E-2</v>
      </c>
      <c r="H1587" s="34">
        <v>5.6506428246971803E-3</v>
      </c>
      <c r="I1587" s="34">
        <v>5.4240052576852698E-3</v>
      </c>
      <c r="J1587" s="35">
        <v>6.5710000000000005E-2</v>
      </c>
      <c r="K1587" s="35">
        <v>6.3081600000000002E-2</v>
      </c>
      <c r="L1587" s="34">
        <v>-6.8993290723886602E-3</v>
      </c>
      <c r="M1587" s="34">
        <v>-6.6242720373748103E-3</v>
      </c>
    </row>
    <row r="1588" spans="1:13" ht="15" customHeight="1" x14ac:dyDescent="0.25">
      <c r="A1588" s="31" t="s">
        <v>153</v>
      </c>
      <c r="B1588" s="31" t="s">
        <v>107</v>
      </c>
      <c r="C1588" s="31" t="s">
        <v>103</v>
      </c>
      <c r="D1588" s="10" t="s">
        <v>120</v>
      </c>
      <c r="E1588" s="33">
        <v>6.2350000000000003E-2</v>
      </c>
      <c r="F1588" s="32">
        <v>91</v>
      </c>
      <c r="G1588" s="33">
        <v>5.6738499999999997E-2</v>
      </c>
      <c r="H1588" s="34">
        <v>5.9602819255306604E-3</v>
      </c>
      <c r="I1588" s="34">
        <v>5.4224049456754698E-3</v>
      </c>
      <c r="J1588" s="35">
        <v>6.6379999999999995E-2</v>
      </c>
      <c r="K1588" s="35">
        <v>6.0405799999999898E-2</v>
      </c>
      <c r="L1588" s="34">
        <v>-6.96943110924264E-3</v>
      </c>
      <c r="M1588" s="34">
        <v>-6.3441764277112301E-3</v>
      </c>
    </row>
    <row r="1589" spans="1:13" ht="15" customHeight="1" x14ac:dyDescent="0.25">
      <c r="A1589" s="31" t="s">
        <v>144</v>
      </c>
      <c r="B1589" s="31" t="s">
        <v>109</v>
      </c>
      <c r="C1589" s="31" t="s">
        <v>114</v>
      </c>
      <c r="D1589" s="10" t="s">
        <v>120</v>
      </c>
      <c r="E1589" s="33">
        <v>0.11347</v>
      </c>
      <c r="F1589" s="32">
        <v>50</v>
      </c>
      <c r="G1589" s="33">
        <v>5.6735000000000001E-2</v>
      </c>
      <c r="H1589" s="34">
        <v>1.08735379407503E-2</v>
      </c>
      <c r="I1589" s="34">
        <v>5.4220695512658904E-3</v>
      </c>
      <c r="J1589" s="35">
        <v>1.4300000000000001E-3</v>
      </c>
      <c r="K1589" s="35">
        <v>7.1500000000000003E-4</v>
      </c>
      <c r="L1589" s="34">
        <v>-1.50654187908605E-4</v>
      </c>
      <c r="M1589" s="34">
        <v>-7.5329931253587099E-5</v>
      </c>
    </row>
    <row r="1590" spans="1:13" ht="15" customHeight="1" x14ac:dyDescent="0.25">
      <c r="A1590" s="31" t="s">
        <v>155</v>
      </c>
      <c r="B1590" s="31" t="s">
        <v>111</v>
      </c>
      <c r="C1590" s="31" t="s">
        <v>107</v>
      </c>
      <c r="D1590" s="10" t="s">
        <v>120</v>
      </c>
      <c r="E1590" s="33">
        <v>5.6689999999999997E-2</v>
      </c>
      <c r="F1590" s="32">
        <v>100</v>
      </c>
      <c r="G1590" s="33">
        <v>5.6689999999999997E-2</v>
      </c>
      <c r="H1590" s="34">
        <v>5.4177573473930202E-3</v>
      </c>
      <c r="I1590" s="34">
        <v>5.4177573473930202E-3</v>
      </c>
      <c r="J1590" s="35">
        <v>3.6310000000000002E-2</v>
      </c>
      <c r="K1590" s="35">
        <v>3.6310000000000002E-2</v>
      </c>
      <c r="L1590" s="34">
        <v>-3.8183318843834002E-3</v>
      </c>
      <c r="M1590" s="34">
        <v>-3.8183318843834002E-3</v>
      </c>
    </row>
    <row r="1591" spans="1:13" ht="15" customHeight="1" x14ac:dyDescent="0.25">
      <c r="A1591" s="31" t="s">
        <v>34</v>
      </c>
      <c r="B1591" s="31" t="s">
        <v>110</v>
      </c>
      <c r="C1591" s="31" t="s">
        <v>106</v>
      </c>
      <c r="D1591" s="10" t="s">
        <v>120</v>
      </c>
      <c r="E1591" s="33">
        <v>6.2279999999999898E-2</v>
      </c>
      <c r="F1591" s="32">
        <v>91</v>
      </c>
      <c r="G1591" s="33">
        <v>5.6674799999999997E-2</v>
      </c>
      <c r="H1591" s="34">
        <v>5.9535704700448503E-3</v>
      </c>
      <c r="I1591" s="34">
        <v>5.4163007849301597E-3</v>
      </c>
      <c r="J1591" s="35">
        <v>3.1800000000000001E-3</v>
      </c>
      <c r="K1591" s="35">
        <v>2.8938000000000002E-3</v>
      </c>
      <c r="L1591" s="34">
        <v>-3.3499031800143699E-4</v>
      </c>
      <c r="M1591" s="34">
        <v>-3.0484578528888702E-4</v>
      </c>
    </row>
    <row r="1592" spans="1:13" ht="15" customHeight="1" x14ac:dyDescent="0.25">
      <c r="A1592" s="31" t="s">
        <v>163</v>
      </c>
      <c r="B1592" s="31" t="s">
        <v>107</v>
      </c>
      <c r="C1592" s="31" t="s">
        <v>114</v>
      </c>
      <c r="D1592" s="10" t="s">
        <v>120</v>
      </c>
      <c r="E1592" s="33">
        <v>5.6669999999999998E-2</v>
      </c>
      <c r="F1592" s="32">
        <v>100</v>
      </c>
      <c r="G1592" s="33">
        <v>5.6669999999999998E-2</v>
      </c>
      <c r="H1592" s="34">
        <v>5.4158408182749503E-3</v>
      </c>
      <c r="I1592" s="34">
        <v>5.4158408182749503E-3</v>
      </c>
      <c r="J1592" s="35">
        <v>8.5800000000000001E-2</v>
      </c>
      <c r="K1592" s="35">
        <v>8.5800000000000001E-2</v>
      </c>
      <c r="L1592" s="34">
        <v>-8.9991949026437795E-3</v>
      </c>
      <c r="M1592" s="34">
        <v>-8.9991949026437795E-3</v>
      </c>
    </row>
    <row r="1593" spans="1:13" ht="15" customHeight="1" x14ac:dyDescent="0.25">
      <c r="A1593" s="31" t="s">
        <v>136</v>
      </c>
      <c r="B1593" s="31" t="s">
        <v>111</v>
      </c>
      <c r="C1593" s="31" t="s">
        <v>178</v>
      </c>
      <c r="D1593" s="10" t="s">
        <v>120</v>
      </c>
      <c r="E1593" s="33">
        <v>6.5129999999999993E-2</v>
      </c>
      <c r="F1593" s="32">
        <v>87</v>
      </c>
      <c r="G1593" s="33">
        <v>5.6663099999999897E-2</v>
      </c>
      <c r="H1593" s="34">
        <v>6.2268587902434202E-3</v>
      </c>
      <c r="I1593" s="34">
        <v>5.4151796165768902E-3</v>
      </c>
      <c r="J1593" s="35">
        <v>0</v>
      </c>
      <c r="K1593" s="35">
        <v>0</v>
      </c>
      <c r="L1593" s="34">
        <v>0</v>
      </c>
      <c r="M1593" s="34">
        <v>0</v>
      </c>
    </row>
    <row r="1594" spans="1:13" ht="15" customHeight="1" x14ac:dyDescent="0.25">
      <c r="A1594" s="31" t="s">
        <v>143</v>
      </c>
      <c r="B1594" s="31" t="s">
        <v>102</v>
      </c>
      <c r="C1594" s="31" t="s">
        <v>112</v>
      </c>
      <c r="D1594" s="10" t="s">
        <v>120</v>
      </c>
      <c r="E1594" s="33">
        <v>5.722E-2</v>
      </c>
      <c r="F1594" s="32">
        <v>99</v>
      </c>
      <c r="G1594" s="33">
        <v>5.6647799999999998E-2</v>
      </c>
      <c r="H1594" s="34">
        <v>5.4685467002113502E-3</v>
      </c>
      <c r="I1594" s="34">
        <v>5.4137134752321103E-3</v>
      </c>
      <c r="J1594" s="35">
        <v>1.179E-2</v>
      </c>
      <c r="K1594" s="35">
        <v>1.1672099999999999E-2</v>
      </c>
      <c r="L1594" s="34">
        <v>-1.24142926795622E-3</v>
      </c>
      <c r="M1594" s="34">
        <v>-1.22902260714286E-3</v>
      </c>
    </row>
    <row r="1595" spans="1:13" ht="15" customHeight="1" x14ac:dyDescent="0.25">
      <c r="A1595" s="31" t="s">
        <v>138</v>
      </c>
      <c r="B1595" s="31" t="s">
        <v>106</v>
      </c>
      <c r="C1595" s="31" t="s">
        <v>174</v>
      </c>
      <c r="D1595" s="10" t="s">
        <v>120</v>
      </c>
      <c r="E1595" s="33">
        <v>5.6610000000000001E-2</v>
      </c>
      <c r="F1595" s="32">
        <v>100</v>
      </c>
      <c r="G1595" s="33">
        <v>5.6610000000000001E-2</v>
      </c>
      <c r="H1595" s="34">
        <v>5.4100912528407498E-3</v>
      </c>
      <c r="I1595" s="34">
        <v>5.4100912528407498E-3</v>
      </c>
      <c r="J1595" s="35">
        <v>2.9E-4</v>
      </c>
      <c r="K1595" s="35">
        <v>2.9E-4</v>
      </c>
      <c r="L1595" s="34">
        <v>-3.05540827553185E-5</v>
      </c>
      <c r="M1595" s="34">
        <v>-3.05540827553185E-5</v>
      </c>
    </row>
    <row r="1596" spans="1:13" ht="15" customHeight="1" x14ac:dyDescent="0.25">
      <c r="A1596" s="31" t="s">
        <v>34</v>
      </c>
      <c r="B1596" s="31" t="s">
        <v>118</v>
      </c>
      <c r="C1596" s="31" t="s">
        <v>114</v>
      </c>
      <c r="D1596" s="10" t="s">
        <v>120</v>
      </c>
      <c r="E1596" s="33">
        <v>6.5019999999999994E-2</v>
      </c>
      <c r="F1596" s="32">
        <v>87</v>
      </c>
      <c r="G1596" s="33">
        <v>5.6567399999999997E-2</v>
      </c>
      <c r="H1596" s="34">
        <v>6.2163094426319603E-3</v>
      </c>
      <c r="I1596" s="34">
        <v>5.40600908134192E-3</v>
      </c>
      <c r="J1596" s="35">
        <v>5.0000000000000001E-4</v>
      </c>
      <c r="K1596" s="35">
        <v>4.35E-4</v>
      </c>
      <c r="L1596" s="34">
        <v>-5.26788702485125E-5</v>
      </c>
      <c r="M1596" s="34">
        <v>-4.5830774049182498E-5</v>
      </c>
    </row>
    <row r="1597" spans="1:13" ht="15" customHeight="1" x14ac:dyDescent="0.25">
      <c r="A1597" s="31" t="s">
        <v>138</v>
      </c>
      <c r="B1597" s="31" t="s">
        <v>109</v>
      </c>
      <c r="C1597" s="31" t="s">
        <v>174</v>
      </c>
      <c r="D1597" s="10" t="s">
        <v>120</v>
      </c>
      <c r="E1597" s="33">
        <v>5.6509999999999998E-2</v>
      </c>
      <c r="F1597" s="32">
        <v>100</v>
      </c>
      <c r="G1597" s="33">
        <v>5.6509999999999998E-2</v>
      </c>
      <c r="H1597" s="34">
        <v>5.4005087168491599E-3</v>
      </c>
      <c r="I1597" s="34">
        <v>5.4005087168491599E-3</v>
      </c>
      <c r="J1597" s="35">
        <v>0</v>
      </c>
      <c r="K1597" s="35">
        <v>0</v>
      </c>
      <c r="L1597" s="34">
        <v>0</v>
      </c>
      <c r="M1597" s="34">
        <v>0</v>
      </c>
    </row>
    <row r="1598" spans="1:13" ht="15" customHeight="1" x14ac:dyDescent="0.25">
      <c r="A1598" s="31" t="s">
        <v>162</v>
      </c>
      <c r="B1598" s="31" t="s">
        <v>113</v>
      </c>
      <c r="C1598" s="31" t="s">
        <v>110</v>
      </c>
      <c r="D1598" s="10" t="s">
        <v>120</v>
      </c>
      <c r="E1598" s="33">
        <v>6.3439999999999996E-2</v>
      </c>
      <c r="F1598" s="32">
        <v>89</v>
      </c>
      <c r="G1598" s="33">
        <v>5.6461600000000001E-2</v>
      </c>
      <c r="H1598" s="34">
        <v>6.0647946525782502E-3</v>
      </c>
      <c r="I1598" s="34">
        <v>5.3958708022285801E-3</v>
      </c>
      <c r="J1598" s="35">
        <v>0</v>
      </c>
      <c r="K1598" s="35">
        <v>0</v>
      </c>
      <c r="L1598" s="34">
        <v>0</v>
      </c>
      <c r="M1598" s="34">
        <v>0</v>
      </c>
    </row>
    <row r="1599" spans="1:13" ht="15" customHeight="1" x14ac:dyDescent="0.25">
      <c r="A1599" s="31" t="s">
        <v>146</v>
      </c>
      <c r="B1599" s="31" t="s">
        <v>114</v>
      </c>
      <c r="C1599" s="31" t="s">
        <v>113</v>
      </c>
      <c r="D1599" s="10" t="s">
        <v>120</v>
      </c>
      <c r="E1599" s="33">
        <v>5.7009999999999998E-2</v>
      </c>
      <c r="F1599" s="32">
        <v>99</v>
      </c>
      <c r="G1599" s="33">
        <v>5.6439900000000001E-2</v>
      </c>
      <c r="H1599" s="34">
        <v>5.4484223101338696E-3</v>
      </c>
      <c r="I1599" s="34">
        <v>5.3937914135704298E-3</v>
      </c>
      <c r="J1599" s="35">
        <v>0</v>
      </c>
      <c r="K1599" s="35">
        <v>0</v>
      </c>
      <c r="L1599" s="34">
        <v>0</v>
      </c>
      <c r="M1599" s="34">
        <v>0</v>
      </c>
    </row>
    <row r="1600" spans="1:13" ht="15" customHeight="1" x14ac:dyDescent="0.25">
      <c r="A1600" s="31" t="s">
        <v>163</v>
      </c>
      <c r="B1600" s="31" t="s">
        <v>103</v>
      </c>
      <c r="C1600" s="31" t="s">
        <v>102</v>
      </c>
      <c r="D1600" s="10" t="s">
        <v>120</v>
      </c>
      <c r="E1600" s="33">
        <v>6.0569999999999999E-2</v>
      </c>
      <c r="F1600" s="32">
        <v>93</v>
      </c>
      <c r="G1600" s="33">
        <v>5.6330100000000001E-2</v>
      </c>
      <c r="H1600" s="34">
        <v>5.7896331068905101E-3</v>
      </c>
      <c r="I1600" s="34">
        <v>5.3832699645432998E-3</v>
      </c>
      <c r="J1600" s="35">
        <v>5.3859999999999998E-2</v>
      </c>
      <c r="K1600" s="35">
        <v>5.0089799999999997E-2</v>
      </c>
      <c r="L1600" s="34">
        <v>-5.6586465781405196E-3</v>
      </c>
      <c r="M1600" s="34">
        <v>-5.2635856875440298E-3</v>
      </c>
    </row>
    <row r="1601" spans="1:13" ht="15" customHeight="1" x14ac:dyDescent="0.25">
      <c r="A1601" s="31" t="s">
        <v>157</v>
      </c>
      <c r="B1601" s="31" t="s">
        <v>112</v>
      </c>
      <c r="C1601" s="31" t="s">
        <v>107</v>
      </c>
      <c r="D1601" s="10" t="s">
        <v>120</v>
      </c>
      <c r="E1601" s="33">
        <v>0.1444</v>
      </c>
      <c r="F1601" s="32">
        <v>39</v>
      </c>
      <c r="G1601" s="33">
        <v>5.6315999999999998E-2</v>
      </c>
      <c r="H1601" s="34">
        <v>1.38579331349759E-2</v>
      </c>
      <c r="I1601" s="34">
        <v>5.38191885748173E-3</v>
      </c>
      <c r="J1601" s="35">
        <v>1.1599999999999999E-2</v>
      </c>
      <c r="K1601" s="35">
        <v>4.5239999999999898E-3</v>
      </c>
      <c r="L1601" s="34">
        <v>-1.2214354214078399E-3</v>
      </c>
      <c r="M1601" s="34">
        <v>-4.7653739280772902E-4</v>
      </c>
    </row>
    <row r="1602" spans="1:13" ht="15" customHeight="1" x14ac:dyDescent="0.25">
      <c r="A1602" s="31" t="s">
        <v>147</v>
      </c>
      <c r="B1602" s="31" t="s">
        <v>112</v>
      </c>
      <c r="C1602" s="31" t="s">
        <v>111</v>
      </c>
      <c r="D1602" s="10" t="s">
        <v>120</v>
      </c>
      <c r="E1602" s="33">
        <v>5.6869999999999997E-2</v>
      </c>
      <c r="F1602" s="32">
        <v>99</v>
      </c>
      <c r="G1602" s="33">
        <v>5.6301299999999999E-2</v>
      </c>
      <c r="H1602" s="34">
        <v>5.43500627385395E-3</v>
      </c>
      <c r="I1602" s="34">
        <v>5.38051025843611E-3</v>
      </c>
      <c r="J1602" s="35">
        <v>3.4860000000000002E-2</v>
      </c>
      <c r="K1602" s="35">
        <v>3.4511399999999998E-2</v>
      </c>
      <c r="L1602" s="34">
        <v>-3.6661308479439799E-3</v>
      </c>
      <c r="M1602" s="34">
        <v>-3.6295361522835599E-3</v>
      </c>
    </row>
    <row r="1603" spans="1:13" ht="15" customHeight="1" x14ac:dyDescent="0.25">
      <c r="A1603" s="31" t="s">
        <v>141</v>
      </c>
      <c r="B1603" s="31" t="s">
        <v>103</v>
      </c>
      <c r="C1603" s="31" t="s">
        <v>114</v>
      </c>
      <c r="D1603" s="10" t="s">
        <v>120</v>
      </c>
      <c r="E1603" s="33">
        <v>5.6259999999999998E-2</v>
      </c>
      <c r="F1603" s="32">
        <v>100</v>
      </c>
      <c r="G1603" s="33">
        <v>5.6259999999999998E-2</v>
      </c>
      <c r="H1603" s="34">
        <v>5.3765527764404403E-3</v>
      </c>
      <c r="I1603" s="34">
        <v>5.3765527764404403E-3</v>
      </c>
      <c r="J1603" s="35">
        <v>2.162E-2</v>
      </c>
      <c r="K1603" s="35">
        <v>2.162E-2</v>
      </c>
      <c r="L1603" s="34">
        <v>-2.2753019159934499E-3</v>
      </c>
      <c r="M1603" s="34">
        <v>-2.2753019159934499E-3</v>
      </c>
    </row>
    <row r="1604" spans="1:13" ht="15" customHeight="1" x14ac:dyDescent="0.25">
      <c r="A1604" s="31" t="s">
        <v>159</v>
      </c>
      <c r="B1604" s="31" t="s">
        <v>116</v>
      </c>
      <c r="C1604" s="31" t="s">
        <v>117</v>
      </c>
      <c r="D1604" s="10" t="s">
        <v>120</v>
      </c>
      <c r="E1604" s="33">
        <v>5.6219999999999999E-2</v>
      </c>
      <c r="F1604" s="32">
        <v>100</v>
      </c>
      <c r="G1604" s="33">
        <v>5.6219999999999999E-2</v>
      </c>
      <c r="H1604" s="34">
        <v>5.3727198789461604E-3</v>
      </c>
      <c r="I1604" s="34">
        <v>5.3727198789461604E-3</v>
      </c>
      <c r="J1604" s="35">
        <v>0</v>
      </c>
      <c r="K1604" s="35">
        <v>0</v>
      </c>
      <c r="L1604" s="34">
        <v>0</v>
      </c>
      <c r="M1604" s="34">
        <v>0</v>
      </c>
    </row>
    <row r="1605" spans="1:13" ht="15" customHeight="1" x14ac:dyDescent="0.25">
      <c r="A1605" s="31" t="s">
        <v>161</v>
      </c>
      <c r="B1605" s="31" t="s">
        <v>112</v>
      </c>
      <c r="C1605" s="31" t="s">
        <v>104</v>
      </c>
      <c r="D1605" s="10" t="s">
        <v>120</v>
      </c>
      <c r="E1605" s="33">
        <v>0.17524999999999999</v>
      </c>
      <c r="F1605" s="32">
        <v>32</v>
      </c>
      <c r="G1605" s="33">
        <v>5.6079999999999998E-2</v>
      </c>
      <c r="H1605" s="34">
        <v>1.68433858675665E-2</v>
      </c>
      <c r="I1605" s="34">
        <v>5.3593048527893396E-3</v>
      </c>
      <c r="J1605" s="35">
        <v>0</v>
      </c>
      <c r="K1605" s="35">
        <v>0</v>
      </c>
      <c r="L1605" s="34">
        <v>0</v>
      </c>
      <c r="M1605" s="34">
        <v>0</v>
      </c>
    </row>
    <row r="1606" spans="1:13" ht="15" customHeight="1" x14ac:dyDescent="0.25">
      <c r="A1606" s="31" t="s">
        <v>156</v>
      </c>
      <c r="B1606" s="31" t="s">
        <v>105</v>
      </c>
      <c r="C1606" s="31" t="s">
        <v>171</v>
      </c>
      <c r="D1606" s="10" t="s">
        <v>120</v>
      </c>
      <c r="E1606" s="33">
        <v>5.8349999999999999E-2</v>
      </c>
      <c r="F1606" s="32">
        <v>96</v>
      </c>
      <c r="G1606" s="33">
        <v>5.6015999999999899E-2</v>
      </c>
      <c r="H1606" s="34">
        <v>5.5768420002459901E-3</v>
      </c>
      <c r="I1606" s="34">
        <v>5.3531723290218798E-3</v>
      </c>
      <c r="J1606" s="35">
        <v>0</v>
      </c>
      <c r="K1606" s="35">
        <v>0</v>
      </c>
      <c r="L1606" s="34">
        <v>0</v>
      </c>
      <c r="M1606" s="34">
        <v>0</v>
      </c>
    </row>
    <row r="1607" spans="1:13" ht="15" customHeight="1" x14ac:dyDescent="0.25">
      <c r="A1607" s="31" t="s">
        <v>126</v>
      </c>
      <c r="B1607" s="31" t="s">
        <v>114</v>
      </c>
      <c r="C1607" s="31" t="s">
        <v>113</v>
      </c>
      <c r="D1607" s="10" t="s">
        <v>120</v>
      </c>
      <c r="E1607" s="33">
        <v>7.9909999999999995E-2</v>
      </c>
      <c r="F1607" s="32">
        <v>70</v>
      </c>
      <c r="G1607" s="33">
        <v>5.5937000000000001E-2</v>
      </c>
      <c r="H1607" s="34">
        <v>7.6453137701260002E-3</v>
      </c>
      <c r="I1607" s="34">
        <v>5.3456025465821099E-3</v>
      </c>
      <c r="J1607" s="35">
        <v>0</v>
      </c>
      <c r="K1607" s="35">
        <v>0</v>
      </c>
      <c r="L1607" s="34">
        <v>0</v>
      </c>
      <c r="M1607" s="34">
        <v>0</v>
      </c>
    </row>
    <row r="1608" spans="1:13" ht="15" customHeight="1" x14ac:dyDescent="0.25">
      <c r="A1608" s="31" t="s">
        <v>138</v>
      </c>
      <c r="B1608" s="31" t="s">
        <v>114</v>
      </c>
      <c r="C1608" s="31" t="s">
        <v>107</v>
      </c>
      <c r="D1608" s="10" t="s">
        <v>120</v>
      </c>
      <c r="E1608" s="33">
        <v>5.5910000000000001E-2</v>
      </c>
      <c r="F1608" s="32">
        <v>100</v>
      </c>
      <c r="G1608" s="33">
        <v>5.5910000000000001E-2</v>
      </c>
      <c r="H1608" s="34">
        <v>5.3430154188169798E-3</v>
      </c>
      <c r="I1608" s="34">
        <v>5.3430154188169798E-3</v>
      </c>
      <c r="J1608" s="35">
        <v>6.6E-4</v>
      </c>
      <c r="K1608" s="35">
        <v>6.6E-4</v>
      </c>
      <c r="L1608" s="34">
        <v>-6.9535522627672805E-5</v>
      </c>
      <c r="M1608" s="34">
        <v>-6.9535522627672805E-5</v>
      </c>
    </row>
    <row r="1609" spans="1:13" ht="15" customHeight="1" x14ac:dyDescent="0.25">
      <c r="A1609" s="31" t="s">
        <v>150</v>
      </c>
      <c r="B1609" s="31" t="s">
        <v>103</v>
      </c>
      <c r="C1609" s="31" t="s">
        <v>114</v>
      </c>
      <c r="D1609" s="10" t="s">
        <v>120</v>
      </c>
      <c r="E1609" s="33">
        <v>5.5910000000000001E-2</v>
      </c>
      <c r="F1609" s="32">
        <v>100</v>
      </c>
      <c r="G1609" s="33">
        <v>5.5910000000000001E-2</v>
      </c>
      <c r="H1609" s="34">
        <v>5.3430154188169798E-3</v>
      </c>
      <c r="I1609" s="34">
        <v>5.3430154188169798E-3</v>
      </c>
      <c r="J1609" s="35">
        <v>2.095E-2</v>
      </c>
      <c r="K1609" s="35">
        <v>2.095E-2</v>
      </c>
      <c r="L1609" s="34">
        <v>-2.20486850160883E-3</v>
      </c>
      <c r="M1609" s="34">
        <v>-2.20486850160883E-3</v>
      </c>
    </row>
    <row r="1610" spans="1:13" ht="15" customHeight="1" x14ac:dyDescent="0.25">
      <c r="A1610" s="31" t="s">
        <v>139</v>
      </c>
      <c r="B1610" s="31" t="s">
        <v>109</v>
      </c>
      <c r="C1610" s="31" t="s">
        <v>118</v>
      </c>
      <c r="D1610" s="10" t="s">
        <v>120</v>
      </c>
      <c r="E1610" s="33">
        <v>5.586E-2</v>
      </c>
      <c r="F1610" s="32">
        <v>100</v>
      </c>
      <c r="G1610" s="33">
        <v>5.586E-2</v>
      </c>
      <c r="H1610" s="34">
        <v>5.3382244590545096E-3</v>
      </c>
      <c r="I1610" s="34">
        <v>5.3382244590545096E-3</v>
      </c>
      <c r="J1610" s="35">
        <v>0</v>
      </c>
      <c r="K1610" s="35">
        <v>0</v>
      </c>
      <c r="L1610" s="34">
        <v>0</v>
      </c>
      <c r="M1610" s="34">
        <v>0</v>
      </c>
    </row>
    <row r="1611" spans="1:13" ht="15" customHeight="1" x14ac:dyDescent="0.25">
      <c r="A1611" s="31" t="s">
        <v>147</v>
      </c>
      <c r="B1611" s="31" t="s">
        <v>105</v>
      </c>
      <c r="C1611" s="31" t="s">
        <v>114</v>
      </c>
      <c r="D1611" s="10" t="s">
        <v>120</v>
      </c>
      <c r="E1611" s="33">
        <v>5.5849999999999997E-2</v>
      </c>
      <c r="F1611" s="32">
        <v>100</v>
      </c>
      <c r="G1611" s="33">
        <v>5.5849999999999997E-2</v>
      </c>
      <c r="H1611" s="34">
        <v>5.3372662698416501E-3</v>
      </c>
      <c r="I1611" s="34">
        <v>5.3372662698416501E-3</v>
      </c>
      <c r="J1611" s="35">
        <v>0</v>
      </c>
      <c r="K1611" s="35">
        <v>0</v>
      </c>
      <c r="L1611" s="34">
        <v>0</v>
      </c>
      <c r="M1611" s="34">
        <v>0</v>
      </c>
    </row>
    <row r="1612" spans="1:13" ht="15" customHeight="1" x14ac:dyDescent="0.25">
      <c r="A1612" s="31" t="s">
        <v>135</v>
      </c>
      <c r="B1612" s="31" t="s">
        <v>117</v>
      </c>
      <c r="C1612" s="31" t="s">
        <v>103</v>
      </c>
      <c r="D1612" s="10" t="s">
        <v>120</v>
      </c>
      <c r="E1612" s="33">
        <v>7.639E-2</v>
      </c>
      <c r="F1612" s="32">
        <v>73</v>
      </c>
      <c r="G1612" s="33">
        <v>5.5764699999999903E-2</v>
      </c>
      <c r="H1612" s="34">
        <v>7.3073136981869303E-3</v>
      </c>
      <c r="I1612" s="34">
        <v>5.3290929529763399E-3</v>
      </c>
      <c r="J1612" s="35">
        <v>0</v>
      </c>
      <c r="K1612" s="35">
        <v>0</v>
      </c>
      <c r="L1612" s="34">
        <v>0</v>
      </c>
      <c r="M1612" s="34">
        <v>0</v>
      </c>
    </row>
    <row r="1613" spans="1:13" ht="15" customHeight="1" x14ac:dyDescent="0.25">
      <c r="A1613" s="31" t="s">
        <v>100</v>
      </c>
      <c r="B1613" s="31" t="s">
        <v>119</v>
      </c>
      <c r="C1613" s="31" t="s">
        <v>113</v>
      </c>
      <c r="D1613" s="10" t="s">
        <v>120</v>
      </c>
      <c r="E1613" s="33">
        <v>0.19227</v>
      </c>
      <c r="F1613" s="32">
        <v>29</v>
      </c>
      <c r="G1613" s="33">
        <v>5.5758299999999997E-2</v>
      </c>
      <c r="H1613" s="34">
        <v>1.8494226736962299E-2</v>
      </c>
      <c r="I1613" s="34">
        <v>5.3284797173451803E-3</v>
      </c>
      <c r="J1613" s="35">
        <v>0</v>
      </c>
      <c r="K1613" s="35">
        <v>0</v>
      </c>
      <c r="L1613" s="34">
        <v>0</v>
      </c>
      <c r="M1613" s="34">
        <v>0</v>
      </c>
    </row>
    <row r="1614" spans="1:13" ht="15" customHeight="1" x14ac:dyDescent="0.25">
      <c r="A1614" s="31" t="s">
        <v>130</v>
      </c>
      <c r="B1614" s="31" t="s">
        <v>117</v>
      </c>
      <c r="C1614" s="31" t="s">
        <v>103</v>
      </c>
      <c r="D1614" s="10" t="s">
        <v>120</v>
      </c>
      <c r="E1614" s="33">
        <v>5.5739999999999998E-2</v>
      </c>
      <c r="F1614" s="32">
        <v>100</v>
      </c>
      <c r="G1614" s="33">
        <v>5.5739999999999998E-2</v>
      </c>
      <c r="H1614" s="34">
        <v>5.3267262487759403E-3</v>
      </c>
      <c r="I1614" s="34">
        <v>5.3267262487759403E-3</v>
      </c>
      <c r="J1614" s="35">
        <v>3.022E-2</v>
      </c>
      <c r="K1614" s="35">
        <v>3.022E-2</v>
      </c>
      <c r="L1614" s="34">
        <v>-3.17893124730606E-3</v>
      </c>
      <c r="M1614" s="34">
        <v>-3.17893124730606E-3</v>
      </c>
    </row>
    <row r="1615" spans="1:13" ht="15" customHeight="1" x14ac:dyDescent="0.25">
      <c r="A1615" s="31" t="s">
        <v>167</v>
      </c>
      <c r="B1615" s="31" t="s">
        <v>117</v>
      </c>
      <c r="C1615" s="31" t="s">
        <v>119</v>
      </c>
      <c r="D1615" s="10" t="s">
        <v>120</v>
      </c>
      <c r="E1615" s="33">
        <v>5.799E-2</v>
      </c>
      <c r="F1615" s="32">
        <v>96</v>
      </c>
      <c r="G1615" s="33">
        <v>5.5670400000000002E-2</v>
      </c>
      <c r="H1615" s="34">
        <v>5.5423395767046904E-3</v>
      </c>
      <c r="I1615" s="34">
        <v>5.3200573470708603E-3</v>
      </c>
      <c r="J1615" s="35">
        <v>0</v>
      </c>
      <c r="K1615" s="35">
        <v>0</v>
      </c>
      <c r="L1615" s="34">
        <v>0</v>
      </c>
      <c r="M1615" s="34">
        <v>0</v>
      </c>
    </row>
    <row r="1616" spans="1:13" ht="15" customHeight="1" x14ac:dyDescent="0.25">
      <c r="A1616" s="31" t="s">
        <v>48</v>
      </c>
      <c r="B1616" s="31" t="s">
        <v>106</v>
      </c>
      <c r="C1616" s="31" t="s">
        <v>111</v>
      </c>
      <c r="D1616" s="10" t="s">
        <v>120</v>
      </c>
      <c r="E1616" s="33">
        <v>9.1219999999999996E-2</v>
      </c>
      <c r="F1616" s="32">
        <v>61</v>
      </c>
      <c r="G1616" s="33">
        <v>5.5644199999999998E-2</v>
      </c>
      <c r="H1616" s="34">
        <v>8.73209888106374E-3</v>
      </c>
      <c r="I1616" s="34">
        <v>5.3175469386370598E-3</v>
      </c>
      <c r="J1616" s="35">
        <v>0</v>
      </c>
      <c r="K1616" s="35">
        <v>0</v>
      </c>
      <c r="L1616" s="34">
        <v>0</v>
      </c>
      <c r="M1616" s="34">
        <v>0</v>
      </c>
    </row>
    <row r="1617" spans="1:13" ht="15" customHeight="1" x14ac:dyDescent="0.25">
      <c r="A1617" s="31" t="s">
        <v>157</v>
      </c>
      <c r="B1617" s="31" t="s">
        <v>117</v>
      </c>
      <c r="C1617" s="31" t="s">
        <v>175</v>
      </c>
      <c r="D1617" s="10" t="s">
        <v>120</v>
      </c>
      <c r="E1617" s="33">
        <v>5.5599999999999997E-2</v>
      </c>
      <c r="F1617" s="32">
        <v>100</v>
      </c>
      <c r="G1617" s="33">
        <v>5.5599999999999997E-2</v>
      </c>
      <c r="H1617" s="34">
        <v>5.31331183632755E-3</v>
      </c>
      <c r="I1617" s="34">
        <v>5.31331183632755E-3</v>
      </c>
      <c r="J1617" s="35">
        <v>0</v>
      </c>
      <c r="K1617" s="35">
        <v>0</v>
      </c>
      <c r="L1617" s="34">
        <v>0</v>
      </c>
      <c r="M1617" s="34">
        <v>0</v>
      </c>
    </row>
    <row r="1618" spans="1:13" ht="15" customHeight="1" x14ac:dyDescent="0.25">
      <c r="A1618" s="31" t="s">
        <v>160</v>
      </c>
      <c r="B1618" s="31" t="s">
        <v>114</v>
      </c>
      <c r="C1618" s="31" t="s">
        <v>187</v>
      </c>
      <c r="D1618" s="10" t="s">
        <v>120</v>
      </c>
      <c r="E1618" s="33">
        <v>6.1760000000000002E-2</v>
      </c>
      <c r="F1618" s="32">
        <v>90</v>
      </c>
      <c r="G1618" s="33">
        <v>5.5583999999999897E-2</v>
      </c>
      <c r="H1618" s="34">
        <v>5.9037153453456101E-3</v>
      </c>
      <c r="I1618" s="34">
        <v>5.31177877201627E-3</v>
      </c>
      <c r="J1618" s="35">
        <v>0</v>
      </c>
      <c r="K1618" s="35">
        <v>0</v>
      </c>
      <c r="L1618" s="34">
        <v>0</v>
      </c>
      <c r="M1618" s="34">
        <v>0</v>
      </c>
    </row>
    <row r="1619" spans="1:13" ht="15" customHeight="1" x14ac:dyDescent="0.25">
      <c r="A1619" s="31" t="s">
        <v>140</v>
      </c>
      <c r="B1619" s="31" t="s">
        <v>113</v>
      </c>
      <c r="C1619" s="31" t="s">
        <v>104</v>
      </c>
      <c r="D1619" s="10" t="s">
        <v>120</v>
      </c>
      <c r="E1619" s="33">
        <v>0.20555000000000001</v>
      </c>
      <c r="F1619" s="32">
        <v>27</v>
      </c>
      <c r="G1619" s="33">
        <v>5.5498499999999999E-2</v>
      </c>
      <c r="H1619" s="34">
        <v>1.97841706035475E-2</v>
      </c>
      <c r="I1619" s="34">
        <v>5.3035864992290096E-3</v>
      </c>
      <c r="J1619" s="35">
        <v>0</v>
      </c>
      <c r="K1619" s="35">
        <v>0</v>
      </c>
      <c r="L1619" s="34">
        <v>0</v>
      </c>
      <c r="M1619" s="34">
        <v>0</v>
      </c>
    </row>
    <row r="1620" spans="1:13" ht="15" customHeight="1" x14ac:dyDescent="0.25">
      <c r="A1620" s="31" t="s">
        <v>139</v>
      </c>
      <c r="B1620" s="31" t="s">
        <v>114</v>
      </c>
      <c r="C1620" s="31" t="s">
        <v>113</v>
      </c>
      <c r="D1620" s="10" t="s">
        <v>120</v>
      </c>
      <c r="E1620" s="33">
        <v>5.5460000000000002E-2</v>
      </c>
      <c r="F1620" s="32">
        <v>100</v>
      </c>
      <c r="G1620" s="33">
        <v>5.5460000000000002E-2</v>
      </c>
      <c r="H1620" s="34">
        <v>5.2998976028721901E-3</v>
      </c>
      <c r="I1620" s="34">
        <v>5.2998976028721901E-3</v>
      </c>
      <c r="J1620" s="35">
        <v>0</v>
      </c>
      <c r="K1620" s="35">
        <v>0</v>
      </c>
      <c r="L1620" s="34">
        <v>0</v>
      </c>
      <c r="M1620" s="34">
        <v>0</v>
      </c>
    </row>
    <row r="1621" spans="1:13" ht="15" customHeight="1" x14ac:dyDescent="0.25">
      <c r="A1621" s="31" t="s">
        <v>138</v>
      </c>
      <c r="B1621" s="31" t="s">
        <v>105</v>
      </c>
      <c r="C1621" s="31" t="s">
        <v>174</v>
      </c>
      <c r="D1621" s="10" t="s">
        <v>120</v>
      </c>
      <c r="E1621" s="33">
        <v>5.5399999999999998E-2</v>
      </c>
      <c r="F1621" s="32">
        <v>100</v>
      </c>
      <c r="G1621" s="33">
        <v>5.5399999999999998E-2</v>
      </c>
      <c r="H1621" s="34">
        <v>5.2941487004700598E-3</v>
      </c>
      <c r="I1621" s="34">
        <v>5.2941487004700598E-3</v>
      </c>
      <c r="J1621" s="35">
        <v>0</v>
      </c>
      <c r="K1621" s="35">
        <v>0</v>
      </c>
      <c r="L1621" s="34">
        <v>0</v>
      </c>
      <c r="M1621" s="34">
        <v>0</v>
      </c>
    </row>
    <row r="1622" spans="1:13" ht="15" customHeight="1" x14ac:dyDescent="0.25">
      <c r="A1622" s="31" t="s">
        <v>90</v>
      </c>
      <c r="B1622" s="31" t="s">
        <v>109</v>
      </c>
      <c r="C1622" s="31" t="s">
        <v>104</v>
      </c>
      <c r="D1622" s="10" t="s">
        <v>120</v>
      </c>
      <c r="E1622" s="33">
        <v>5.5929999999999903E-2</v>
      </c>
      <c r="F1622" s="32">
        <v>99</v>
      </c>
      <c r="G1622" s="33">
        <v>5.5370699999999898E-2</v>
      </c>
      <c r="H1622" s="34">
        <v>5.3449318091147698E-3</v>
      </c>
      <c r="I1622" s="34">
        <v>5.2913413317441302E-3</v>
      </c>
      <c r="J1622" s="35">
        <v>0</v>
      </c>
      <c r="K1622" s="35">
        <v>0</v>
      </c>
      <c r="L1622" s="34">
        <v>0</v>
      </c>
      <c r="M1622" s="34">
        <v>0</v>
      </c>
    </row>
    <row r="1623" spans="1:13" ht="15" customHeight="1" x14ac:dyDescent="0.25">
      <c r="A1623" s="31" t="s">
        <v>125</v>
      </c>
      <c r="B1623" s="31" t="s">
        <v>103</v>
      </c>
      <c r="C1623" s="31" t="s">
        <v>107</v>
      </c>
      <c r="D1623" s="10" t="s">
        <v>120</v>
      </c>
      <c r="E1623" s="33">
        <v>5.5320000000000001E-2</v>
      </c>
      <c r="F1623" s="32">
        <v>100</v>
      </c>
      <c r="G1623" s="33">
        <v>5.5320000000000001E-2</v>
      </c>
      <c r="H1623" s="34">
        <v>5.2864835484072101E-3</v>
      </c>
      <c r="I1623" s="34">
        <v>5.2864835484072101E-3</v>
      </c>
      <c r="J1623" s="35">
        <v>3.1050000000000001E-2</v>
      </c>
      <c r="K1623" s="35">
        <v>3.1050000000000001E-2</v>
      </c>
      <c r="L1623" s="34">
        <v>-3.2660986688012299E-3</v>
      </c>
      <c r="M1623" s="34">
        <v>-3.2660986688012299E-3</v>
      </c>
    </row>
    <row r="1624" spans="1:13" ht="15" customHeight="1" x14ac:dyDescent="0.25">
      <c r="A1624" s="31" t="s">
        <v>97</v>
      </c>
      <c r="B1624" s="31" t="s">
        <v>102</v>
      </c>
      <c r="C1624" s="31" t="s">
        <v>104</v>
      </c>
      <c r="D1624" s="10" t="s">
        <v>120</v>
      </c>
      <c r="E1624" s="33">
        <v>8.7669999999999998E-2</v>
      </c>
      <c r="F1624" s="32">
        <v>63</v>
      </c>
      <c r="G1624" s="33">
        <v>5.5232099999999999E-2</v>
      </c>
      <c r="H1624" s="34">
        <v>8.3908509612287095E-3</v>
      </c>
      <c r="I1624" s="34">
        <v>5.2780615299656804E-3</v>
      </c>
      <c r="J1624" s="35">
        <v>1.15599999999999E-2</v>
      </c>
      <c r="K1624" s="35">
        <v>7.2827999999999903E-3</v>
      </c>
      <c r="L1624" s="34">
        <v>-1.21722613955432E-3</v>
      </c>
      <c r="M1624" s="34">
        <v>-7.6702524905913796E-4</v>
      </c>
    </row>
    <row r="1625" spans="1:13" ht="15" customHeight="1" x14ac:dyDescent="0.25">
      <c r="A1625" s="31" t="s">
        <v>142</v>
      </c>
      <c r="B1625" s="31" t="s">
        <v>111</v>
      </c>
      <c r="C1625" s="31" t="s">
        <v>110</v>
      </c>
      <c r="D1625" s="10" t="s">
        <v>120</v>
      </c>
      <c r="E1625" s="33">
        <v>0.11738999999999999</v>
      </c>
      <c r="F1625" s="32">
        <v>47</v>
      </c>
      <c r="G1625" s="33">
        <v>5.5173300000000002E-2</v>
      </c>
      <c r="H1625" s="34">
        <v>1.12512869344216E-2</v>
      </c>
      <c r="I1625" s="34">
        <v>5.2724277276636703E-3</v>
      </c>
      <c r="J1625" s="35">
        <v>0</v>
      </c>
      <c r="K1625" s="35">
        <v>0</v>
      </c>
      <c r="L1625" s="34">
        <v>0</v>
      </c>
      <c r="M1625" s="34">
        <v>0</v>
      </c>
    </row>
    <row r="1626" spans="1:13" ht="15" customHeight="1" x14ac:dyDescent="0.25">
      <c r="A1626" s="31" t="s">
        <v>134</v>
      </c>
      <c r="B1626" s="31" t="s">
        <v>102</v>
      </c>
      <c r="C1626" s="31" t="s">
        <v>188</v>
      </c>
      <c r="D1626" s="10" t="s">
        <v>120</v>
      </c>
      <c r="E1626" s="33">
        <v>0.25072</v>
      </c>
      <c r="F1626" s="32">
        <v>22</v>
      </c>
      <c r="G1626" s="33">
        <v>5.5158399999999899E-2</v>
      </c>
      <c r="H1626" s="34">
        <v>2.4183969586948101E-2</v>
      </c>
      <c r="I1626" s="34">
        <v>5.2710001195093101E-3</v>
      </c>
      <c r="J1626" s="35">
        <v>0</v>
      </c>
      <c r="K1626" s="35">
        <v>0</v>
      </c>
      <c r="L1626" s="34">
        <v>0</v>
      </c>
      <c r="M1626" s="34">
        <v>0</v>
      </c>
    </row>
    <row r="1627" spans="1:13" ht="15" customHeight="1" x14ac:dyDescent="0.25">
      <c r="A1627" s="31" t="s">
        <v>136</v>
      </c>
      <c r="B1627" s="31" t="s">
        <v>112</v>
      </c>
      <c r="C1627" s="31" t="s">
        <v>111</v>
      </c>
      <c r="D1627" s="10" t="s">
        <v>120</v>
      </c>
      <c r="E1627" s="33">
        <v>5.5710000000000003E-2</v>
      </c>
      <c r="F1627" s="32">
        <v>99</v>
      </c>
      <c r="G1627" s="33">
        <v>5.5152899999999998E-2</v>
      </c>
      <c r="H1627" s="34">
        <v>5.3238517167542004E-3</v>
      </c>
      <c r="I1627" s="34">
        <v>5.2704731505688303E-3</v>
      </c>
      <c r="J1627" s="35">
        <v>3.2969999999999999E-2</v>
      </c>
      <c r="K1627" s="35">
        <v>3.2640299999999997E-2</v>
      </c>
      <c r="L1627" s="34">
        <v>-3.46770975974952E-3</v>
      </c>
      <c r="M1627" s="34">
        <v>-3.4330922555694198E-3</v>
      </c>
    </row>
    <row r="1628" spans="1:13" ht="15" customHeight="1" x14ac:dyDescent="0.25">
      <c r="A1628" s="31" t="s">
        <v>160</v>
      </c>
      <c r="B1628" s="31" t="s">
        <v>111</v>
      </c>
      <c r="C1628" s="31" t="s">
        <v>171</v>
      </c>
      <c r="D1628" s="10" t="s">
        <v>120</v>
      </c>
      <c r="E1628" s="33">
        <v>5.6259999999999998E-2</v>
      </c>
      <c r="F1628" s="32">
        <v>98</v>
      </c>
      <c r="G1628" s="33">
        <v>5.5134799999999998E-2</v>
      </c>
      <c r="H1628" s="34">
        <v>5.3765527764404403E-3</v>
      </c>
      <c r="I1628" s="34">
        <v>5.2687389456418298E-3</v>
      </c>
      <c r="J1628" s="35">
        <v>0</v>
      </c>
      <c r="K1628" s="35">
        <v>0</v>
      </c>
      <c r="L1628" s="34">
        <v>0</v>
      </c>
      <c r="M1628" s="34">
        <v>0</v>
      </c>
    </row>
    <row r="1629" spans="1:13" ht="15" customHeight="1" x14ac:dyDescent="0.25">
      <c r="A1629" s="31" t="s">
        <v>143</v>
      </c>
      <c r="B1629" s="31" t="s">
        <v>113</v>
      </c>
      <c r="C1629" s="31" t="s">
        <v>109</v>
      </c>
      <c r="D1629" s="10" t="s">
        <v>120</v>
      </c>
      <c r="E1629" s="33">
        <v>5.6239999999999998E-2</v>
      </c>
      <c r="F1629" s="32">
        <v>98</v>
      </c>
      <c r="G1629" s="33">
        <v>5.5115200000000003E-2</v>
      </c>
      <c r="H1629" s="34">
        <v>5.3746363258668703E-3</v>
      </c>
      <c r="I1629" s="34">
        <v>5.2668610254482601E-3</v>
      </c>
      <c r="J1629" s="35">
        <v>0</v>
      </c>
      <c r="K1629" s="35">
        <v>0</v>
      </c>
      <c r="L1629" s="34">
        <v>0</v>
      </c>
      <c r="M1629" s="34">
        <v>0</v>
      </c>
    </row>
    <row r="1630" spans="1:13" ht="15" customHeight="1" x14ac:dyDescent="0.25">
      <c r="A1630" s="31" t="s">
        <v>152</v>
      </c>
      <c r="B1630" s="31" t="s">
        <v>106</v>
      </c>
      <c r="C1630" s="31" t="s">
        <v>112</v>
      </c>
      <c r="D1630" s="10" t="s">
        <v>120</v>
      </c>
      <c r="E1630" s="33">
        <v>5.8549999999999998E-2</v>
      </c>
      <c r="F1630" s="32">
        <v>94</v>
      </c>
      <c r="G1630" s="33">
        <v>5.5036999999999899E-2</v>
      </c>
      <c r="H1630" s="34">
        <v>5.5960105248646901E-3</v>
      </c>
      <c r="I1630" s="34">
        <v>5.2593685420454497E-3</v>
      </c>
      <c r="J1630" s="35">
        <v>2.2239999999999999E-2</v>
      </c>
      <c r="K1630" s="35">
        <v>2.09056E-2</v>
      </c>
      <c r="L1630" s="34">
        <v>-2.3404746762915002E-3</v>
      </c>
      <c r="M1630" s="34">
        <v>-2.2002007981859399E-3</v>
      </c>
    </row>
    <row r="1631" spans="1:13" ht="15" customHeight="1" x14ac:dyDescent="0.25">
      <c r="A1631" s="31" t="s">
        <v>151</v>
      </c>
      <c r="B1631" s="31" t="s">
        <v>111</v>
      </c>
      <c r="C1631" s="31" t="s">
        <v>110</v>
      </c>
      <c r="D1631" s="10" t="s">
        <v>120</v>
      </c>
      <c r="E1631" s="33">
        <v>0.12506999999999999</v>
      </c>
      <c r="F1631" s="32">
        <v>44</v>
      </c>
      <c r="G1631" s="33">
        <v>5.5030799999999998E-2</v>
      </c>
      <c r="H1631" s="34">
        <v>1.19917758361449E-2</v>
      </c>
      <c r="I1631" s="34">
        <v>5.2587745112238002E-3</v>
      </c>
      <c r="J1631" s="35">
        <v>1.9109999999999999E-2</v>
      </c>
      <c r="K1631" s="35">
        <v>8.4083999999999999E-3</v>
      </c>
      <c r="L1631" s="34">
        <v>-2.0114138447119199E-3</v>
      </c>
      <c r="M1631" s="34">
        <v>-8.8552105447481301E-4</v>
      </c>
    </row>
    <row r="1632" spans="1:13" ht="15" customHeight="1" x14ac:dyDescent="0.25">
      <c r="A1632" s="31" t="s">
        <v>144</v>
      </c>
      <c r="B1632" s="31" t="s">
        <v>109</v>
      </c>
      <c r="C1632" s="31" t="s">
        <v>118</v>
      </c>
      <c r="D1632" s="10" t="s">
        <v>120</v>
      </c>
      <c r="E1632" s="33">
        <v>8.0920000000000006E-2</v>
      </c>
      <c r="F1632" s="32">
        <v>68</v>
      </c>
      <c r="G1632" s="33">
        <v>5.5025600000000001E-2</v>
      </c>
      <c r="H1632" s="34">
        <v>7.7423176836033296E-3</v>
      </c>
      <c r="I1632" s="34">
        <v>5.2582762920956299E-3</v>
      </c>
      <c r="J1632" s="35">
        <v>0</v>
      </c>
      <c r="K1632" s="35">
        <v>0</v>
      </c>
      <c r="L1632" s="34">
        <v>0</v>
      </c>
      <c r="M1632" s="34">
        <v>0</v>
      </c>
    </row>
    <row r="1633" spans="1:13" ht="15" customHeight="1" x14ac:dyDescent="0.25">
      <c r="A1633" s="31" t="s">
        <v>134</v>
      </c>
      <c r="B1633" s="31" t="s">
        <v>119</v>
      </c>
      <c r="C1633" s="31" t="s">
        <v>169</v>
      </c>
      <c r="D1633" s="10" t="s">
        <v>120</v>
      </c>
      <c r="E1633" s="33">
        <v>5.5010000000000003E-2</v>
      </c>
      <c r="F1633" s="32">
        <v>100</v>
      </c>
      <c r="G1633" s="33">
        <v>5.5010000000000003E-2</v>
      </c>
      <c r="H1633" s="34">
        <v>5.2567816361925798E-3</v>
      </c>
      <c r="I1633" s="34">
        <v>5.2567816361925798E-3</v>
      </c>
      <c r="J1633" s="35">
        <v>0</v>
      </c>
      <c r="K1633" s="35">
        <v>0</v>
      </c>
      <c r="L1633" s="34">
        <v>0</v>
      </c>
      <c r="M1633" s="34">
        <v>0</v>
      </c>
    </row>
    <row r="1634" spans="1:13" ht="15" customHeight="1" x14ac:dyDescent="0.25">
      <c r="A1634" s="31" t="s">
        <v>135</v>
      </c>
      <c r="B1634" s="31" t="s">
        <v>118</v>
      </c>
      <c r="C1634" s="31" t="s">
        <v>116</v>
      </c>
      <c r="D1634" s="10" t="s">
        <v>120</v>
      </c>
      <c r="E1634" s="33">
        <v>5.5010000000000003E-2</v>
      </c>
      <c r="F1634" s="32">
        <v>100</v>
      </c>
      <c r="G1634" s="33">
        <v>5.5010000000000003E-2</v>
      </c>
      <c r="H1634" s="34">
        <v>5.2567816361925798E-3</v>
      </c>
      <c r="I1634" s="34">
        <v>5.2567816361925798E-3</v>
      </c>
      <c r="J1634" s="35">
        <v>0</v>
      </c>
      <c r="K1634" s="35">
        <v>0</v>
      </c>
      <c r="L1634" s="34">
        <v>0</v>
      </c>
      <c r="M1634" s="34">
        <v>0</v>
      </c>
    </row>
    <row r="1635" spans="1:13" ht="15" customHeight="1" x14ac:dyDescent="0.25">
      <c r="A1635" s="31" t="s">
        <v>98</v>
      </c>
      <c r="B1635" s="31" t="s">
        <v>111</v>
      </c>
      <c r="C1635" s="31" t="s">
        <v>178</v>
      </c>
      <c r="D1635" s="10" t="s">
        <v>120</v>
      </c>
      <c r="E1635" s="33">
        <v>9.0149999999999994E-2</v>
      </c>
      <c r="F1635" s="32">
        <v>61</v>
      </c>
      <c r="G1635" s="33">
        <v>5.4991499999999902E-2</v>
      </c>
      <c r="H1635" s="34">
        <v>8.6292317180878195E-3</v>
      </c>
      <c r="I1635" s="34">
        <v>5.2550091304699401E-3</v>
      </c>
      <c r="J1635" s="35">
        <v>0</v>
      </c>
      <c r="K1635" s="35">
        <v>0</v>
      </c>
      <c r="L1635" s="34">
        <v>0</v>
      </c>
      <c r="M1635" s="34">
        <v>0</v>
      </c>
    </row>
    <row r="1636" spans="1:13" ht="15" customHeight="1" x14ac:dyDescent="0.25">
      <c r="A1636" s="31" t="s">
        <v>126</v>
      </c>
      <c r="B1636" s="31" t="s">
        <v>103</v>
      </c>
      <c r="C1636" s="31" t="s">
        <v>104</v>
      </c>
      <c r="D1636" s="10" t="s">
        <v>120</v>
      </c>
      <c r="E1636" s="33">
        <v>0.17183999999999999</v>
      </c>
      <c r="F1636" s="32">
        <v>32</v>
      </c>
      <c r="G1636" s="33">
        <v>5.4988799999999997E-2</v>
      </c>
      <c r="H1636" s="34">
        <v>1.65129576228841E-2</v>
      </c>
      <c r="I1636" s="34">
        <v>5.2547504407070003E-3</v>
      </c>
      <c r="J1636" s="35">
        <v>0</v>
      </c>
      <c r="K1636" s="35">
        <v>0</v>
      </c>
      <c r="L1636" s="34">
        <v>0</v>
      </c>
      <c r="M1636" s="34">
        <v>0</v>
      </c>
    </row>
    <row r="1637" spans="1:13" ht="15" customHeight="1" x14ac:dyDescent="0.25">
      <c r="A1637" s="31" t="s">
        <v>140</v>
      </c>
      <c r="B1637" s="31" t="s">
        <v>113</v>
      </c>
      <c r="C1637" s="31" t="s">
        <v>108</v>
      </c>
      <c r="D1637" s="10" t="s">
        <v>120</v>
      </c>
      <c r="E1637" s="33">
        <v>0.13403999999999999</v>
      </c>
      <c r="F1637" s="32">
        <v>41</v>
      </c>
      <c r="G1637" s="33">
        <v>5.4956400000000002E-2</v>
      </c>
      <c r="H1637" s="34">
        <v>1.2857330248138E-2</v>
      </c>
      <c r="I1637" s="34">
        <v>5.2516461687432897E-3</v>
      </c>
      <c r="J1637" s="35">
        <v>0</v>
      </c>
      <c r="K1637" s="35">
        <v>0</v>
      </c>
      <c r="L1637" s="34">
        <v>0</v>
      </c>
      <c r="M1637" s="34">
        <v>0</v>
      </c>
    </row>
    <row r="1638" spans="1:13" ht="15" customHeight="1" x14ac:dyDescent="0.25">
      <c r="A1638" s="31" t="s">
        <v>97</v>
      </c>
      <c r="B1638" s="31" t="s">
        <v>103</v>
      </c>
      <c r="C1638" s="31" t="s">
        <v>104</v>
      </c>
      <c r="D1638" s="10" t="s">
        <v>120</v>
      </c>
      <c r="E1638" s="33">
        <v>8.4250000000000005E-2</v>
      </c>
      <c r="F1638" s="32">
        <v>65</v>
      </c>
      <c r="G1638" s="33">
        <v>5.4762499999999999E-2</v>
      </c>
      <c r="H1638" s="34">
        <v>8.0622086228527793E-3</v>
      </c>
      <c r="I1638" s="34">
        <v>5.2330686427395296E-3</v>
      </c>
      <c r="J1638" s="35">
        <v>1.2120000000000001E-2</v>
      </c>
      <c r="K1638" s="35">
        <v>7.8779999999999996E-3</v>
      </c>
      <c r="L1638" s="34">
        <v>-1.27615447122286E-3</v>
      </c>
      <c r="M1638" s="34">
        <v>-8.2968576262221205E-4</v>
      </c>
    </row>
    <row r="1639" spans="1:13" ht="15" customHeight="1" x14ac:dyDescent="0.25">
      <c r="A1639" s="31" t="s">
        <v>89</v>
      </c>
      <c r="B1639" s="31" t="s">
        <v>106</v>
      </c>
      <c r="C1639" s="31" t="s">
        <v>110</v>
      </c>
      <c r="D1639" s="10" t="s">
        <v>120</v>
      </c>
      <c r="E1639" s="33">
        <v>5.5179999999999903E-2</v>
      </c>
      <c r="F1639" s="32">
        <v>99</v>
      </c>
      <c r="G1639" s="33">
        <v>5.4628199999999898E-2</v>
      </c>
      <c r="H1639" s="34">
        <v>5.2730696729308404E-3</v>
      </c>
      <c r="I1639" s="34">
        <v>5.2202015838411697E-3</v>
      </c>
      <c r="J1639" s="35">
        <v>0</v>
      </c>
      <c r="K1639" s="35">
        <v>0</v>
      </c>
      <c r="L1639" s="34">
        <v>0</v>
      </c>
      <c r="M1639" s="34">
        <v>0</v>
      </c>
    </row>
    <row r="1640" spans="1:13" ht="15" customHeight="1" x14ac:dyDescent="0.25">
      <c r="A1640" s="31" t="s">
        <v>34</v>
      </c>
      <c r="B1640" s="31" t="s">
        <v>118</v>
      </c>
      <c r="C1640" s="31" t="s">
        <v>117</v>
      </c>
      <c r="D1640" s="10" t="s">
        <v>120</v>
      </c>
      <c r="E1640" s="33">
        <v>5.5139999999999897E-2</v>
      </c>
      <c r="F1640" s="32">
        <v>99</v>
      </c>
      <c r="G1640" s="33">
        <v>5.4588599999999897E-2</v>
      </c>
      <c r="H1640" s="34">
        <v>5.2692371699554199E-3</v>
      </c>
      <c r="I1640" s="34">
        <v>5.2164076053620098E-3</v>
      </c>
      <c r="J1640" s="35">
        <v>6.6409999999999997E-2</v>
      </c>
      <c r="K1640" s="35">
        <v>6.5745899999999996E-2</v>
      </c>
      <c r="L1640" s="34">
        <v>-6.9725698906661897E-3</v>
      </c>
      <c r="M1640" s="34">
        <v>-6.9030854114810998E-3</v>
      </c>
    </row>
    <row r="1641" spans="1:13" ht="15" customHeight="1" x14ac:dyDescent="0.25">
      <c r="A1641" s="31" t="s">
        <v>156</v>
      </c>
      <c r="B1641" s="31" t="s">
        <v>106</v>
      </c>
      <c r="C1641" s="31" t="s">
        <v>110</v>
      </c>
      <c r="D1641" s="10" t="s">
        <v>120</v>
      </c>
      <c r="E1641" s="33">
        <v>7.0760000000000003E-2</v>
      </c>
      <c r="F1641" s="32">
        <v>77</v>
      </c>
      <c r="G1641" s="33">
        <v>5.4485199999999998E-2</v>
      </c>
      <c r="H1641" s="34">
        <v>6.7669413021889096E-3</v>
      </c>
      <c r="I1641" s="34">
        <v>5.2065011735089499E-3</v>
      </c>
      <c r="J1641" s="35">
        <v>0</v>
      </c>
      <c r="K1641" s="35">
        <v>0</v>
      </c>
      <c r="L1641" s="34">
        <v>0</v>
      </c>
      <c r="M1641" s="34">
        <v>0</v>
      </c>
    </row>
    <row r="1642" spans="1:13" ht="15" customHeight="1" x14ac:dyDescent="0.25">
      <c r="A1642" s="31" t="s">
        <v>143</v>
      </c>
      <c r="B1642" s="31" t="s">
        <v>105</v>
      </c>
      <c r="C1642" s="31" t="s">
        <v>112</v>
      </c>
      <c r="D1642" s="10" t="s">
        <v>120</v>
      </c>
      <c r="E1642" s="33">
        <v>6.7169999999999994E-2</v>
      </c>
      <c r="F1642" s="32">
        <v>81</v>
      </c>
      <c r="G1642" s="33">
        <v>5.4407700000000003E-2</v>
      </c>
      <c r="H1642" s="34">
        <v>6.4225212834110304E-3</v>
      </c>
      <c r="I1642" s="34">
        <v>5.1990762039728598E-3</v>
      </c>
      <c r="J1642" s="35">
        <v>0</v>
      </c>
      <c r="K1642" s="35">
        <v>0</v>
      </c>
      <c r="L1642" s="34">
        <v>0</v>
      </c>
      <c r="M1642" s="34">
        <v>0</v>
      </c>
    </row>
    <row r="1643" spans="1:13" ht="15" customHeight="1" x14ac:dyDescent="0.25">
      <c r="A1643" s="31" t="s">
        <v>134</v>
      </c>
      <c r="B1643" s="31" t="s">
        <v>113</v>
      </c>
      <c r="C1643" s="31" t="s">
        <v>106</v>
      </c>
      <c r="D1643" s="10" t="s">
        <v>120</v>
      </c>
      <c r="E1643" s="33">
        <v>5.9769999999999997E-2</v>
      </c>
      <c r="F1643" s="32">
        <v>91</v>
      </c>
      <c r="G1643" s="33">
        <v>5.43907E-2</v>
      </c>
      <c r="H1643" s="34">
        <v>5.71294643791442E-3</v>
      </c>
      <c r="I1643" s="34">
        <v>5.1974475083125197E-3</v>
      </c>
      <c r="J1643" s="35">
        <v>0</v>
      </c>
      <c r="K1643" s="35">
        <v>0</v>
      </c>
      <c r="L1643" s="34">
        <v>0</v>
      </c>
      <c r="M1643" s="34">
        <v>0</v>
      </c>
    </row>
    <row r="1644" spans="1:13" ht="15" customHeight="1" x14ac:dyDescent="0.25">
      <c r="A1644" s="31" t="s">
        <v>150</v>
      </c>
      <c r="B1644" s="31" t="s">
        <v>105</v>
      </c>
      <c r="C1644" s="31" t="s">
        <v>112</v>
      </c>
      <c r="D1644" s="10" t="s">
        <v>120</v>
      </c>
      <c r="E1644" s="33">
        <v>6.1089999999999998E-2</v>
      </c>
      <c r="F1644" s="32">
        <v>89</v>
      </c>
      <c r="G1644" s="33">
        <v>5.4370099999999998E-2</v>
      </c>
      <c r="H1644" s="34">
        <v>5.8394825773861996E-3</v>
      </c>
      <c r="I1644" s="34">
        <v>5.1954739159312197E-3</v>
      </c>
      <c r="J1644" s="35">
        <v>0</v>
      </c>
      <c r="K1644" s="35">
        <v>0</v>
      </c>
      <c r="L1644" s="34">
        <v>0</v>
      </c>
      <c r="M1644" s="34">
        <v>0</v>
      </c>
    </row>
    <row r="1645" spans="1:13" ht="15" customHeight="1" x14ac:dyDescent="0.25">
      <c r="A1645" s="31" t="s">
        <v>141</v>
      </c>
      <c r="B1645" s="31" t="s">
        <v>117</v>
      </c>
      <c r="C1645" s="31" t="s">
        <v>103</v>
      </c>
      <c r="D1645" s="10" t="s">
        <v>120</v>
      </c>
      <c r="E1645" s="33">
        <v>5.4370000000000002E-2</v>
      </c>
      <c r="F1645" s="32">
        <v>100</v>
      </c>
      <c r="G1645" s="33">
        <v>5.4370000000000002E-2</v>
      </c>
      <c r="H1645" s="34">
        <v>5.1954643353950801E-3</v>
      </c>
      <c r="I1645" s="34">
        <v>5.1954643353950801E-3</v>
      </c>
      <c r="J1645" s="35">
        <v>1.8769999999999998E-2</v>
      </c>
      <c r="K1645" s="35">
        <v>1.8769999999999998E-2</v>
      </c>
      <c r="L1645" s="34">
        <v>-1.9756626830667E-3</v>
      </c>
      <c r="M1645" s="34">
        <v>-1.9756626830667E-3</v>
      </c>
    </row>
    <row r="1646" spans="1:13" ht="15" customHeight="1" x14ac:dyDescent="0.25">
      <c r="A1646" s="31" t="s">
        <v>137</v>
      </c>
      <c r="B1646" s="31" t="s">
        <v>113</v>
      </c>
      <c r="C1646" s="31" t="s">
        <v>117</v>
      </c>
      <c r="D1646" s="10" t="s">
        <v>120</v>
      </c>
      <c r="E1646" s="33">
        <v>5.6489999999999999E-2</v>
      </c>
      <c r="F1646" s="32">
        <v>96</v>
      </c>
      <c r="G1646" s="33">
        <v>5.4230399999999998E-2</v>
      </c>
      <c r="H1646" s="34">
        <v>5.39859222061056E-3</v>
      </c>
      <c r="I1646" s="34">
        <v>5.1820899960519596E-3</v>
      </c>
      <c r="J1646" s="35">
        <v>0</v>
      </c>
      <c r="K1646" s="35">
        <v>0</v>
      </c>
      <c r="L1646" s="34">
        <v>0</v>
      </c>
      <c r="M1646" s="34">
        <v>0</v>
      </c>
    </row>
    <row r="1647" spans="1:13" ht="15" customHeight="1" x14ac:dyDescent="0.25">
      <c r="A1647" s="31" t="s">
        <v>140</v>
      </c>
      <c r="B1647" s="31" t="s">
        <v>114</v>
      </c>
      <c r="C1647" s="31" t="s">
        <v>108</v>
      </c>
      <c r="D1647" s="10" t="s">
        <v>120</v>
      </c>
      <c r="E1647" s="33">
        <v>0.13557</v>
      </c>
      <c r="F1647" s="32">
        <v>40</v>
      </c>
      <c r="G1647" s="33">
        <v>5.4227999999999998E-2</v>
      </c>
      <c r="H1647" s="34">
        <v>1.3005040507590101E-2</v>
      </c>
      <c r="I1647" s="34">
        <v>5.1818600662725204E-3</v>
      </c>
      <c r="J1647" s="35">
        <v>3.1099999999999999E-3</v>
      </c>
      <c r="K1647" s="35">
        <v>1.2440000000000001E-3</v>
      </c>
      <c r="L1647" s="34">
        <v>-3.2761752535004303E-4</v>
      </c>
      <c r="M1647" s="34">
        <v>-1.3105989238015799E-4</v>
      </c>
    </row>
    <row r="1648" spans="1:13" ht="15" customHeight="1" x14ac:dyDescent="0.25">
      <c r="A1648" s="31" t="s">
        <v>34</v>
      </c>
      <c r="B1648" s="31" t="s">
        <v>102</v>
      </c>
      <c r="C1648" s="31" t="s">
        <v>111</v>
      </c>
      <c r="D1648" s="10" t="s">
        <v>120</v>
      </c>
      <c r="E1648" s="33">
        <v>6.2329999999999899E-2</v>
      </c>
      <c r="F1648" s="32">
        <v>87</v>
      </c>
      <c r="G1648" s="33">
        <v>5.4227099999999903E-2</v>
      </c>
      <c r="H1648" s="34">
        <v>5.9583643622513798E-3</v>
      </c>
      <c r="I1648" s="34">
        <v>5.1817738426187497E-3</v>
      </c>
      <c r="J1648" s="35">
        <v>1.7930000000000001E-2</v>
      </c>
      <c r="K1648" s="35">
        <v>1.5599099999999999E-2</v>
      </c>
      <c r="L1648" s="34">
        <v>-1.88733079290537E-3</v>
      </c>
      <c r="M1648" s="34">
        <v>-1.6421793652595599E-3</v>
      </c>
    </row>
    <row r="1649" spans="1:13" ht="15" customHeight="1" x14ac:dyDescent="0.25">
      <c r="A1649" s="31" t="s">
        <v>141</v>
      </c>
      <c r="B1649" s="31" t="s">
        <v>103</v>
      </c>
      <c r="C1649" s="31" t="s">
        <v>171</v>
      </c>
      <c r="D1649" s="10" t="s">
        <v>120</v>
      </c>
      <c r="E1649" s="33">
        <v>5.4179999999999902E-2</v>
      </c>
      <c r="F1649" s="32">
        <v>100</v>
      </c>
      <c r="G1649" s="33">
        <v>5.4179999999999902E-2</v>
      </c>
      <c r="H1649" s="34">
        <v>5.17726148172825E-3</v>
      </c>
      <c r="I1649" s="34">
        <v>5.17726148172825E-3</v>
      </c>
      <c r="J1649" s="35">
        <v>0</v>
      </c>
      <c r="K1649" s="35">
        <v>0</v>
      </c>
      <c r="L1649" s="34">
        <v>0</v>
      </c>
      <c r="M1649" s="34">
        <v>0</v>
      </c>
    </row>
    <row r="1650" spans="1:13" ht="15" customHeight="1" x14ac:dyDescent="0.25">
      <c r="A1650" s="31" t="s">
        <v>164</v>
      </c>
      <c r="B1650" s="31" t="s">
        <v>111</v>
      </c>
      <c r="C1650" s="31" t="s">
        <v>107</v>
      </c>
      <c r="D1650" s="10" t="s">
        <v>120</v>
      </c>
      <c r="E1650" s="33">
        <v>5.4179999999999902E-2</v>
      </c>
      <c r="F1650" s="32">
        <v>100</v>
      </c>
      <c r="G1650" s="33">
        <v>5.4179999999999902E-2</v>
      </c>
      <c r="H1650" s="34">
        <v>5.17726148172825E-3</v>
      </c>
      <c r="I1650" s="34">
        <v>5.17726148172825E-3</v>
      </c>
      <c r="J1650" s="35">
        <v>5.9579999999999897E-2</v>
      </c>
      <c r="K1650" s="35">
        <v>5.9579999999999897E-2</v>
      </c>
      <c r="L1650" s="34">
        <v>-6.2577179386440404E-3</v>
      </c>
      <c r="M1650" s="34">
        <v>-6.2577179386440404E-3</v>
      </c>
    </row>
    <row r="1651" spans="1:13" ht="15" customHeight="1" x14ac:dyDescent="0.25">
      <c r="A1651" s="31" t="s">
        <v>101</v>
      </c>
      <c r="B1651" s="31" t="s">
        <v>114</v>
      </c>
      <c r="C1651" s="31" t="s">
        <v>113</v>
      </c>
      <c r="D1651" s="10" t="s">
        <v>120</v>
      </c>
      <c r="E1651" s="33">
        <v>8.3339999999999997E-2</v>
      </c>
      <c r="F1651" s="32">
        <v>65</v>
      </c>
      <c r="G1651" s="33">
        <v>5.4170999999999997E-2</v>
      </c>
      <c r="H1651" s="34">
        <v>7.9747808970842497E-3</v>
      </c>
      <c r="I1651" s="34">
        <v>5.1763992494684398E-3</v>
      </c>
      <c r="J1651" s="35">
        <v>0</v>
      </c>
      <c r="K1651" s="35">
        <v>0</v>
      </c>
      <c r="L1651" s="34">
        <v>0</v>
      </c>
      <c r="M1651" s="34">
        <v>0</v>
      </c>
    </row>
    <row r="1652" spans="1:13" ht="15" customHeight="1" x14ac:dyDescent="0.25">
      <c r="A1652" s="31" t="s">
        <v>161</v>
      </c>
      <c r="B1652" s="31" t="s">
        <v>114</v>
      </c>
      <c r="C1652" s="31" t="s">
        <v>117</v>
      </c>
      <c r="D1652" s="10" t="s">
        <v>120</v>
      </c>
      <c r="E1652" s="33">
        <v>6.2179999999999902E-2</v>
      </c>
      <c r="F1652" s="32">
        <v>87</v>
      </c>
      <c r="G1652" s="33">
        <v>5.4096599999999898E-2</v>
      </c>
      <c r="H1652" s="34">
        <v>5.9439827541676298E-3</v>
      </c>
      <c r="I1652" s="34">
        <v>5.1692714911151204E-3</v>
      </c>
      <c r="J1652" s="35">
        <v>6.1000000000000004E-3</v>
      </c>
      <c r="K1652" s="35">
        <v>5.3070000000000001E-3</v>
      </c>
      <c r="L1652" s="34">
        <v>-6.4249265865556904E-4</v>
      </c>
      <c r="M1652" s="34">
        <v>-5.5899196234154803E-4</v>
      </c>
    </row>
    <row r="1653" spans="1:13" ht="15" customHeight="1" x14ac:dyDescent="0.25">
      <c r="A1653" s="31" t="s">
        <v>167</v>
      </c>
      <c r="B1653" s="31" t="s">
        <v>112</v>
      </c>
      <c r="C1653" s="31" t="s">
        <v>114</v>
      </c>
      <c r="D1653" s="10" t="s">
        <v>120</v>
      </c>
      <c r="E1653" s="33">
        <v>5.3979999999999903E-2</v>
      </c>
      <c r="F1653" s="32">
        <v>100</v>
      </c>
      <c r="G1653" s="33">
        <v>5.398E-2</v>
      </c>
      <c r="H1653" s="34">
        <v>5.15810093924296E-3</v>
      </c>
      <c r="I1653" s="34">
        <v>5.15810093924296E-3</v>
      </c>
      <c r="J1653" s="35">
        <v>0</v>
      </c>
      <c r="K1653" s="35">
        <v>0</v>
      </c>
      <c r="L1653" s="34">
        <v>0</v>
      </c>
      <c r="M1653" s="34">
        <v>0</v>
      </c>
    </row>
    <row r="1654" spans="1:13" ht="15" customHeight="1" x14ac:dyDescent="0.25">
      <c r="A1654" s="31" t="s">
        <v>137</v>
      </c>
      <c r="B1654" s="31" t="s">
        <v>111</v>
      </c>
      <c r="C1654" s="31" t="s">
        <v>187</v>
      </c>
      <c r="D1654" s="10" t="s">
        <v>120</v>
      </c>
      <c r="E1654" s="33">
        <v>5.6759999999999998E-2</v>
      </c>
      <c r="F1654" s="32">
        <v>95</v>
      </c>
      <c r="G1654" s="33">
        <v>5.3921999999999998E-2</v>
      </c>
      <c r="H1654" s="34">
        <v>5.4244652280757101E-3</v>
      </c>
      <c r="I1654" s="34">
        <v>5.1525444502398196E-3</v>
      </c>
      <c r="J1654" s="35">
        <v>0</v>
      </c>
      <c r="K1654" s="35">
        <v>0</v>
      </c>
      <c r="L1654" s="34">
        <v>0</v>
      </c>
      <c r="M1654" s="34">
        <v>0</v>
      </c>
    </row>
    <row r="1655" spans="1:13" ht="15" customHeight="1" x14ac:dyDescent="0.25">
      <c r="A1655" s="31" t="s">
        <v>96</v>
      </c>
      <c r="B1655" s="31" t="s">
        <v>112</v>
      </c>
      <c r="C1655" s="31" t="s">
        <v>108</v>
      </c>
      <c r="D1655" s="10" t="s">
        <v>120</v>
      </c>
      <c r="E1655" s="33">
        <v>0.13821</v>
      </c>
      <c r="F1655" s="32">
        <v>39</v>
      </c>
      <c r="G1655" s="33">
        <v>5.3901899999999899E-2</v>
      </c>
      <c r="H1655" s="34">
        <v>1.3259963766337901E-2</v>
      </c>
      <c r="I1655" s="34">
        <v>5.15061884656242E-3</v>
      </c>
      <c r="J1655" s="35">
        <v>0</v>
      </c>
      <c r="K1655" s="35">
        <v>0</v>
      </c>
      <c r="L1655" s="34">
        <v>0</v>
      </c>
      <c r="M1655" s="34">
        <v>0</v>
      </c>
    </row>
    <row r="1656" spans="1:13" ht="15" customHeight="1" x14ac:dyDescent="0.25">
      <c r="A1656" s="31" t="s">
        <v>137</v>
      </c>
      <c r="B1656" s="31" t="s">
        <v>105</v>
      </c>
      <c r="C1656" s="31" t="s">
        <v>180</v>
      </c>
      <c r="D1656" s="10" t="s">
        <v>120</v>
      </c>
      <c r="E1656" s="33">
        <v>5.3870000000000001E-2</v>
      </c>
      <c r="F1656" s="32">
        <v>100</v>
      </c>
      <c r="G1656" s="33">
        <v>5.3870000000000001E-2</v>
      </c>
      <c r="H1656" s="34">
        <v>5.1475627965580301E-3</v>
      </c>
      <c r="I1656" s="34">
        <v>5.1475627965580301E-3</v>
      </c>
      <c r="J1656" s="35">
        <v>0</v>
      </c>
      <c r="K1656" s="35">
        <v>0</v>
      </c>
      <c r="L1656" s="34">
        <v>0</v>
      </c>
      <c r="M1656" s="34">
        <v>0</v>
      </c>
    </row>
    <row r="1657" spans="1:13" ht="15" customHeight="1" x14ac:dyDescent="0.25">
      <c r="A1657" s="31" t="s">
        <v>159</v>
      </c>
      <c r="B1657" s="31" t="s">
        <v>107</v>
      </c>
      <c r="C1657" s="31" t="s">
        <v>114</v>
      </c>
      <c r="D1657" s="10" t="s">
        <v>120</v>
      </c>
      <c r="E1657" s="33">
        <v>5.3710000000000001E-2</v>
      </c>
      <c r="F1657" s="32">
        <v>100</v>
      </c>
      <c r="G1657" s="33">
        <v>5.3710000000000001E-2</v>
      </c>
      <c r="H1657" s="34">
        <v>5.1322347862412503E-3</v>
      </c>
      <c r="I1657" s="34">
        <v>5.1322347862412503E-3</v>
      </c>
      <c r="J1657" s="35">
        <v>0</v>
      </c>
      <c r="K1657" s="35">
        <v>0</v>
      </c>
      <c r="L1657" s="34">
        <v>0</v>
      </c>
      <c r="M1657" s="34">
        <v>0</v>
      </c>
    </row>
    <row r="1658" spans="1:13" ht="15" customHeight="1" x14ac:dyDescent="0.25">
      <c r="A1658" s="31" t="s">
        <v>48</v>
      </c>
      <c r="B1658" s="31" t="s">
        <v>112</v>
      </c>
      <c r="C1658" s="31" t="s">
        <v>106</v>
      </c>
      <c r="D1658" s="10" t="s">
        <v>120</v>
      </c>
      <c r="E1658" s="33">
        <v>5.425E-2</v>
      </c>
      <c r="F1658" s="32">
        <v>99</v>
      </c>
      <c r="G1658" s="33">
        <v>5.3707499999999998E-2</v>
      </c>
      <c r="H1658" s="34">
        <v>5.1839677578864301E-3</v>
      </c>
      <c r="I1658" s="34">
        <v>5.1319952879347302E-3</v>
      </c>
      <c r="J1658" s="35">
        <v>0</v>
      </c>
      <c r="K1658" s="35">
        <v>0</v>
      </c>
      <c r="L1658" s="34">
        <v>0</v>
      </c>
      <c r="M1658" s="34">
        <v>0</v>
      </c>
    </row>
    <row r="1659" spans="1:13" ht="15" customHeight="1" x14ac:dyDescent="0.25">
      <c r="A1659" s="31" t="s">
        <v>94</v>
      </c>
      <c r="B1659" s="31" t="s">
        <v>114</v>
      </c>
      <c r="C1659" s="31" t="s">
        <v>102</v>
      </c>
      <c r="D1659" s="10" t="s">
        <v>120</v>
      </c>
      <c r="E1659" s="33">
        <v>0.24393999999999999</v>
      </c>
      <c r="F1659" s="32">
        <v>22</v>
      </c>
      <c r="G1659" s="33">
        <v>5.3666800000000001E-2</v>
      </c>
      <c r="H1659" s="34">
        <v>2.3522352606182899E-2</v>
      </c>
      <c r="I1659" s="34">
        <v>5.1280962635313898E-3</v>
      </c>
      <c r="J1659" s="35">
        <v>0</v>
      </c>
      <c r="K1659" s="35">
        <v>0</v>
      </c>
      <c r="L1659" s="34">
        <v>0</v>
      </c>
      <c r="M1659" s="34">
        <v>0</v>
      </c>
    </row>
    <row r="1660" spans="1:13" ht="15" customHeight="1" x14ac:dyDescent="0.25">
      <c r="A1660" s="31" t="s">
        <v>128</v>
      </c>
      <c r="B1660" s="31" t="s">
        <v>114</v>
      </c>
      <c r="C1660" s="31" t="s">
        <v>102</v>
      </c>
      <c r="D1660" s="10" t="s">
        <v>120</v>
      </c>
      <c r="E1660" s="33">
        <v>0.24393999999999999</v>
      </c>
      <c r="F1660" s="32">
        <v>22</v>
      </c>
      <c r="G1660" s="33">
        <v>5.3666800000000001E-2</v>
      </c>
      <c r="H1660" s="34">
        <v>2.3522352606182899E-2</v>
      </c>
      <c r="I1660" s="34">
        <v>5.1280962635313898E-3</v>
      </c>
      <c r="J1660" s="35">
        <v>0</v>
      </c>
      <c r="K1660" s="35">
        <v>0</v>
      </c>
      <c r="L1660" s="34">
        <v>0</v>
      </c>
      <c r="M1660" s="34">
        <v>0</v>
      </c>
    </row>
    <row r="1661" spans="1:13" ht="15" customHeight="1" x14ac:dyDescent="0.25">
      <c r="A1661" s="31" t="s">
        <v>97</v>
      </c>
      <c r="B1661" s="31" t="s">
        <v>117</v>
      </c>
      <c r="C1661" s="31" t="s">
        <v>103</v>
      </c>
      <c r="D1661" s="10" t="s">
        <v>120</v>
      </c>
      <c r="E1661" s="33">
        <v>5.9470000000000002E-2</v>
      </c>
      <c r="F1661" s="32">
        <v>90</v>
      </c>
      <c r="G1661" s="33">
        <v>5.3523000000000001E-2</v>
      </c>
      <c r="H1661" s="34">
        <v>5.6841904445001897E-3</v>
      </c>
      <c r="I1661" s="34">
        <v>5.1143204704224799E-3</v>
      </c>
      <c r="J1661" s="35">
        <v>2.171E-2</v>
      </c>
      <c r="K1661" s="35">
        <v>1.9539000000000001E-2</v>
      </c>
      <c r="L1661" s="34">
        <v>-2.2847627421181899E-3</v>
      </c>
      <c r="M1661" s="34">
        <v>-2.0565215712701201E-3</v>
      </c>
    </row>
    <row r="1662" spans="1:13" ht="15" customHeight="1" x14ac:dyDescent="0.25">
      <c r="A1662" s="31" t="s">
        <v>34</v>
      </c>
      <c r="B1662" s="31" t="s">
        <v>119</v>
      </c>
      <c r="C1662" s="31" t="s">
        <v>117</v>
      </c>
      <c r="D1662" s="10" t="s">
        <v>120</v>
      </c>
      <c r="E1662" s="33">
        <v>6.6059999999999994E-2</v>
      </c>
      <c r="F1662" s="32">
        <v>81</v>
      </c>
      <c r="G1662" s="33">
        <v>5.3508600000000003E-2</v>
      </c>
      <c r="H1662" s="34">
        <v>6.3160531496475603E-3</v>
      </c>
      <c r="I1662" s="34">
        <v>5.1129409855459303E-3</v>
      </c>
      <c r="J1662" s="35">
        <v>3.2000000000000003E-4</v>
      </c>
      <c r="K1662" s="35">
        <v>2.5920000000000001E-4</v>
      </c>
      <c r="L1662" s="34">
        <v>-3.3714796653927501E-5</v>
      </c>
      <c r="M1662" s="34">
        <v>-2.73090727589409E-5</v>
      </c>
    </row>
    <row r="1663" spans="1:13" ht="15" customHeight="1" x14ac:dyDescent="0.25">
      <c r="A1663" s="31" t="s">
        <v>98</v>
      </c>
      <c r="B1663" s="31" t="s">
        <v>119</v>
      </c>
      <c r="C1663" s="31" t="s">
        <v>112</v>
      </c>
      <c r="D1663" s="10" t="s">
        <v>120</v>
      </c>
      <c r="E1663" s="33">
        <v>6.2950000000000006E-2</v>
      </c>
      <c r="F1663" s="32">
        <v>85</v>
      </c>
      <c r="G1663" s="33">
        <v>5.35075E-2</v>
      </c>
      <c r="H1663" s="34">
        <v>6.0178105236412503E-3</v>
      </c>
      <c r="I1663" s="34">
        <v>5.1128356083069903E-3</v>
      </c>
      <c r="J1663" s="35">
        <v>0</v>
      </c>
      <c r="K1663" s="35">
        <v>0</v>
      </c>
      <c r="L1663" s="34">
        <v>0</v>
      </c>
      <c r="M1663" s="34">
        <v>0</v>
      </c>
    </row>
    <row r="1664" spans="1:13" ht="15" customHeight="1" x14ac:dyDescent="0.25">
      <c r="A1664" s="31" t="s">
        <v>160</v>
      </c>
      <c r="B1664" s="31" t="s">
        <v>111</v>
      </c>
      <c r="C1664" s="31" t="s">
        <v>102</v>
      </c>
      <c r="D1664" s="10" t="s">
        <v>120</v>
      </c>
      <c r="E1664" s="33">
        <v>5.9389999999999998E-2</v>
      </c>
      <c r="F1664" s="32">
        <v>90</v>
      </c>
      <c r="G1664" s="33">
        <v>5.3450999999999999E-2</v>
      </c>
      <c r="H1664" s="34">
        <v>5.6765223184527197E-3</v>
      </c>
      <c r="I1664" s="34">
        <v>5.1074230649730198E-3</v>
      </c>
      <c r="J1664" s="35">
        <v>0</v>
      </c>
      <c r="K1664" s="35">
        <v>0</v>
      </c>
      <c r="L1664" s="34">
        <v>0</v>
      </c>
      <c r="M1664" s="34">
        <v>0</v>
      </c>
    </row>
    <row r="1665" spans="1:13" ht="15" customHeight="1" x14ac:dyDescent="0.25">
      <c r="A1665" s="31" t="s">
        <v>152</v>
      </c>
      <c r="B1665" s="31" t="s">
        <v>109</v>
      </c>
      <c r="C1665" s="31" t="s">
        <v>108</v>
      </c>
      <c r="D1665" s="10" t="s">
        <v>120</v>
      </c>
      <c r="E1665" s="33">
        <v>0.10475999999999901</v>
      </c>
      <c r="F1665" s="32">
        <v>51</v>
      </c>
      <c r="G1665" s="33">
        <v>5.3427599999999902E-2</v>
      </c>
      <c r="H1665" s="34">
        <v>1.0034707815303299E-2</v>
      </c>
      <c r="I1665" s="34">
        <v>5.1051814183931104E-3</v>
      </c>
      <c r="J1665" s="35">
        <v>0</v>
      </c>
      <c r="K1665" s="35">
        <v>0</v>
      </c>
      <c r="L1665" s="34">
        <v>0</v>
      </c>
      <c r="M1665" s="34">
        <v>0</v>
      </c>
    </row>
    <row r="1666" spans="1:13" ht="15" customHeight="1" x14ac:dyDescent="0.25">
      <c r="A1666" s="31" t="s">
        <v>136</v>
      </c>
      <c r="B1666" s="31" t="s">
        <v>119</v>
      </c>
      <c r="C1666" s="31" t="s">
        <v>112</v>
      </c>
      <c r="D1666" s="10" t="s">
        <v>120</v>
      </c>
      <c r="E1666" s="33">
        <v>5.7339999999999898E-2</v>
      </c>
      <c r="F1666" s="32">
        <v>93</v>
      </c>
      <c r="G1666" s="33">
        <v>5.3326199999999997E-2</v>
      </c>
      <c r="H1666" s="34">
        <v>5.4800465325313104E-3</v>
      </c>
      <c r="I1666" s="34">
        <v>5.0954676743180096E-3</v>
      </c>
      <c r="J1666" s="35">
        <v>0</v>
      </c>
      <c r="K1666" s="35">
        <v>0</v>
      </c>
      <c r="L1666" s="34">
        <v>0</v>
      </c>
      <c r="M1666" s="34">
        <v>0</v>
      </c>
    </row>
    <row r="1667" spans="1:13" ht="15" customHeight="1" x14ac:dyDescent="0.25">
      <c r="A1667" s="31" t="s">
        <v>155</v>
      </c>
      <c r="B1667" s="31" t="s">
        <v>112</v>
      </c>
      <c r="C1667" s="31" t="s">
        <v>106</v>
      </c>
      <c r="D1667" s="10" t="s">
        <v>120</v>
      </c>
      <c r="E1667" s="33">
        <v>9.1910000000000006E-2</v>
      </c>
      <c r="F1667" s="32">
        <v>58</v>
      </c>
      <c r="G1667" s="33">
        <v>5.3307800000000002E-2</v>
      </c>
      <c r="H1667" s="34">
        <v>8.7984393444737706E-3</v>
      </c>
      <c r="I1667" s="34">
        <v>5.0937050325963098E-3</v>
      </c>
      <c r="J1667" s="35">
        <v>0</v>
      </c>
      <c r="K1667" s="35">
        <v>0</v>
      </c>
      <c r="L1667" s="34">
        <v>0</v>
      </c>
      <c r="M1667" s="34">
        <v>0</v>
      </c>
    </row>
    <row r="1668" spans="1:13" ht="15" customHeight="1" x14ac:dyDescent="0.25">
      <c r="A1668" s="31" t="s">
        <v>99</v>
      </c>
      <c r="B1668" s="31" t="s">
        <v>110</v>
      </c>
      <c r="C1668" s="31" t="s">
        <v>175</v>
      </c>
      <c r="D1668" s="10" t="s">
        <v>120</v>
      </c>
      <c r="E1668" s="33">
        <v>5.3749999999999999E-2</v>
      </c>
      <c r="F1668" s="32">
        <v>99</v>
      </c>
      <c r="G1668" s="33">
        <v>5.3212500000000003E-2</v>
      </c>
      <c r="H1668" s="34">
        <v>5.13606676690669E-3</v>
      </c>
      <c r="I1668" s="34">
        <v>5.0845757474928801E-3</v>
      </c>
      <c r="J1668" s="35">
        <v>0</v>
      </c>
      <c r="K1668" s="35">
        <v>0</v>
      </c>
      <c r="L1668" s="34">
        <v>0</v>
      </c>
      <c r="M1668" s="34">
        <v>0</v>
      </c>
    </row>
    <row r="1669" spans="1:13" ht="15" customHeight="1" x14ac:dyDescent="0.25">
      <c r="A1669" s="31" t="s">
        <v>91</v>
      </c>
      <c r="B1669" s="31" t="s">
        <v>107</v>
      </c>
      <c r="C1669" s="31" t="s">
        <v>103</v>
      </c>
      <c r="D1669" s="10" t="s">
        <v>120</v>
      </c>
      <c r="E1669" s="33">
        <v>5.3199999999999997E-2</v>
      </c>
      <c r="F1669" s="32">
        <v>100</v>
      </c>
      <c r="G1669" s="33">
        <v>5.3199999999999997E-2</v>
      </c>
      <c r="H1669" s="34">
        <v>5.08337831331062E-3</v>
      </c>
      <c r="I1669" s="34">
        <v>5.08337831331062E-3</v>
      </c>
      <c r="J1669" s="35">
        <v>8.344E-2</v>
      </c>
      <c r="K1669" s="35">
        <v>8.344E-2</v>
      </c>
      <c r="L1669" s="34">
        <v>-8.7527511048996996E-3</v>
      </c>
      <c r="M1669" s="34">
        <v>-8.7527511048996996E-3</v>
      </c>
    </row>
    <row r="1670" spans="1:13" ht="15" customHeight="1" x14ac:dyDescent="0.25">
      <c r="A1670" s="31" t="s">
        <v>157</v>
      </c>
      <c r="B1670" s="31" t="s">
        <v>112</v>
      </c>
      <c r="C1670" s="31" t="s">
        <v>111</v>
      </c>
      <c r="D1670" s="10" t="s">
        <v>120</v>
      </c>
      <c r="E1670" s="33">
        <v>6.037E-2</v>
      </c>
      <c r="F1670" s="32">
        <v>88</v>
      </c>
      <c r="G1670" s="33">
        <v>5.3125600000000002E-2</v>
      </c>
      <c r="H1670" s="34">
        <v>5.7704608914663702E-3</v>
      </c>
      <c r="I1670" s="34">
        <v>5.0762512145736604E-3</v>
      </c>
      <c r="J1670" s="35">
        <v>4.9579999999999999E-2</v>
      </c>
      <c r="K1670" s="35">
        <v>4.36304E-2</v>
      </c>
      <c r="L1670" s="34">
        <v>-5.2101541835741696E-3</v>
      </c>
      <c r="M1670" s="34">
        <v>-4.58637177051191E-3</v>
      </c>
    </row>
    <row r="1671" spans="1:13" ht="15" customHeight="1" x14ac:dyDescent="0.25">
      <c r="A1671" s="31" t="s">
        <v>159</v>
      </c>
      <c r="B1671" s="31" t="s">
        <v>105</v>
      </c>
      <c r="C1671" s="31" t="s">
        <v>168</v>
      </c>
      <c r="D1671" s="10" t="s">
        <v>120</v>
      </c>
      <c r="E1671" s="33">
        <v>0.25296000000000002</v>
      </c>
      <c r="F1671" s="32">
        <v>21</v>
      </c>
      <c r="G1671" s="33">
        <v>5.3121599999999998E-2</v>
      </c>
      <c r="H1671" s="34">
        <v>2.4402650884356399E-2</v>
      </c>
      <c r="I1671" s="34">
        <v>5.0758680386537797E-3</v>
      </c>
      <c r="J1671" s="35">
        <v>0</v>
      </c>
      <c r="K1671" s="35">
        <v>0</v>
      </c>
      <c r="L1671" s="34">
        <v>0</v>
      </c>
      <c r="M1671" s="34">
        <v>0</v>
      </c>
    </row>
    <row r="1672" spans="1:13" ht="15" customHeight="1" x14ac:dyDescent="0.25">
      <c r="A1672" s="31" t="s">
        <v>88</v>
      </c>
      <c r="B1672" s="31" t="s">
        <v>107</v>
      </c>
      <c r="C1672" s="31" t="s">
        <v>114</v>
      </c>
      <c r="D1672" s="10" t="s">
        <v>120</v>
      </c>
      <c r="E1672" s="33">
        <v>5.305E-2</v>
      </c>
      <c r="F1672" s="32">
        <v>100</v>
      </c>
      <c r="G1672" s="33">
        <v>5.305E-2</v>
      </c>
      <c r="H1672" s="34">
        <v>5.0690092143992303E-3</v>
      </c>
      <c r="I1672" s="34">
        <v>5.0690092143992303E-3</v>
      </c>
      <c r="J1672" s="35">
        <v>5.0000000000000002E-5</v>
      </c>
      <c r="K1672" s="35">
        <v>5.0000000000000002E-5</v>
      </c>
      <c r="L1672" s="34">
        <v>-5.2680119069226001E-6</v>
      </c>
      <c r="M1672" s="34">
        <v>-5.2680119069226001E-6</v>
      </c>
    </row>
    <row r="1673" spans="1:13" ht="15" customHeight="1" x14ac:dyDescent="0.25">
      <c r="A1673" s="31" t="s">
        <v>155</v>
      </c>
      <c r="B1673" s="31" t="s">
        <v>103</v>
      </c>
      <c r="C1673" s="31" t="s">
        <v>169</v>
      </c>
      <c r="D1673" s="10" t="s">
        <v>120</v>
      </c>
      <c r="E1673" s="33">
        <v>5.296E-2</v>
      </c>
      <c r="F1673" s="32">
        <v>100</v>
      </c>
      <c r="G1673" s="33">
        <v>5.296E-2</v>
      </c>
      <c r="H1673" s="34">
        <v>5.0603878536572503E-3</v>
      </c>
      <c r="I1673" s="34">
        <v>5.0603878536572503E-3</v>
      </c>
      <c r="J1673" s="35">
        <v>0</v>
      </c>
      <c r="K1673" s="35">
        <v>0</v>
      </c>
      <c r="L1673" s="34">
        <v>0</v>
      </c>
      <c r="M1673" s="34">
        <v>0</v>
      </c>
    </row>
    <row r="1674" spans="1:13" ht="15" customHeight="1" x14ac:dyDescent="0.25">
      <c r="A1674" s="31" t="s">
        <v>100</v>
      </c>
      <c r="B1674" s="31" t="s">
        <v>106</v>
      </c>
      <c r="C1674" s="31" t="s">
        <v>107</v>
      </c>
      <c r="D1674" s="10" t="s">
        <v>120</v>
      </c>
      <c r="E1674" s="33">
        <v>0.23005999999999999</v>
      </c>
      <c r="F1674" s="32">
        <v>23</v>
      </c>
      <c r="G1674" s="33">
        <v>5.29137999999999E-2</v>
      </c>
      <c r="H1674" s="34">
        <v>2.2169224693050198E-2</v>
      </c>
      <c r="I1674" s="34">
        <v>5.0559622505348401E-3</v>
      </c>
      <c r="J1674" s="35">
        <v>6.0999999999999997E-4</v>
      </c>
      <c r="K1674" s="35">
        <v>1.403E-4</v>
      </c>
      <c r="L1674" s="34">
        <v>-6.4267849284593796E-5</v>
      </c>
      <c r="M1674" s="34">
        <v>-1.47819710923924E-5</v>
      </c>
    </row>
    <row r="1675" spans="1:13" ht="15" customHeight="1" x14ac:dyDescent="0.25">
      <c r="A1675" s="31" t="s">
        <v>138</v>
      </c>
      <c r="B1675" s="31" t="s">
        <v>111</v>
      </c>
      <c r="C1675" s="31" t="s">
        <v>102</v>
      </c>
      <c r="D1675" s="10" t="s">
        <v>120</v>
      </c>
      <c r="E1675" s="33">
        <v>5.3960000000000001E-2</v>
      </c>
      <c r="F1675" s="32">
        <v>98</v>
      </c>
      <c r="G1675" s="33">
        <v>5.2880799999999999E-2</v>
      </c>
      <c r="H1675" s="34">
        <v>5.1561849050825101E-3</v>
      </c>
      <c r="I1675" s="34">
        <v>5.0528011173784897E-3</v>
      </c>
      <c r="J1675" s="35">
        <v>8.9999999999999998E-4</v>
      </c>
      <c r="K1675" s="35">
        <v>8.8199999999999997E-4</v>
      </c>
      <c r="L1675" s="34">
        <v>-9.4819968394665999E-5</v>
      </c>
      <c r="M1675" s="34">
        <v>-9.2923657139642999E-5</v>
      </c>
    </row>
    <row r="1676" spans="1:13" ht="15" customHeight="1" x14ac:dyDescent="0.25">
      <c r="A1676" s="31" t="s">
        <v>144</v>
      </c>
      <c r="B1676" s="31" t="s">
        <v>111</v>
      </c>
      <c r="C1676" s="31" t="s">
        <v>102</v>
      </c>
      <c r="D1676" s="10" t="s">
        <v>120</v>
      </c>
      <c r="E1676" s="33">
        <v>6.5269999999999995E-2</v>
      </c>
      <c r="F1676" s="32">
        <v>81</v>
      </c>
      <c r="G1676" s="33">
        <v>5.2868699999999998E-2</v>
      </c>
      <c r="H1676" s="34">
        <v>6.2402853926186701E-3</v>
      </c>
      <c r="I1676" s="34">
        <v>5.0516420377122399E-3</v>
      </c>
      <c r="J1676" s="35">
        <v>0</v>
      </c>
      <c r="K1676" s="35">
        <v>0</v>
      </c>
      <c r="L1676" s="34">
        <v>0</v>
      </c>
      <c r="M1676" s="34">
        <v>0</v>
      </c>
    </row>
    <row r="1677" spans="1:13" ht="15" customHeight="1" x14ac:dyDescent="0.25">
      <c r="A1677" s="31" t="s">
        <v>162</v>
      </c>
      <c r="B1677" s="31" t="s">
        <v>112</v>
      </c>
      <c r="C1677" s="31" t="s">
        <v>106</v>
      </c>
      <c r="D1677" s="10" t="s">
        <v>120</v>
      </c>
      <c r="E1677" s="33">
        <v>5.4489999999999997E-2</v>
      </c>
      <c r="F1677" s="32">
        <v>97</v>
      </c>
      <c r="G1677" s="33">
        <v>5.2855299999999897E-2</v>
      </c>
      <c r="H1677" s="34">
        <v>5.2069610443934398E-3</v>
      </c>
      <c r="I1677" s="34">
        <v>5.0503584303855896E-3</v>
      </c>
      <c r="J1677" s="35">
        <v>0</v>
      </c>
      <c r="K1677" s="35">
        <v>0</v>
      </c>
      <c r="L1677" s="34">
        <v>0</v>
      </c>
      <c r="M1677" s="34">
        <v>0</v>
      </c>
    </row>
    <row r="1678" spans="1:13" ht="15" customHeight="1" x14ac:dyDescent="0.25">
      <c r="A1678" s="31" t="s">
        <v>123</v>
      </c>
      <c r="B1678" s="31" t="s">
        <v>119</v>
      </c>
      <c r="C1678" s="31" t="s">
        <v>111</v>
      </c>
      <c r="D1678" s="10" t="s">
        <v>120</v>
      </c>
      <c r="E1678" s="33">
        <v>5.2839999999999998E-2</v>
      </c>
      <c r="F1678" s="32">
        <v>100</v>
      </c>
      <c r="G1678" s="33">
        <v>5.2839999999999998E-2</v>
      </c>
      <c r="H1678" s="34">
        <v>5.0488928210394796E-3</v>
      </c>
      <c r="I1678" s="34">
        <v>5.0488928210394796E-3</v>
      </c>
      <c r="J1678" s="35">
        <v>7.3299999999999997E-3</v>
      </c>
      <c r="K1678" s="35">
        <v>7.3299999999999997E-3</v>
      </c>
      <c r="L1678" s="34">
        <v>-7.7199443861319895E-4</v>
      </c>
      <c r="M1678" s="34">
        <v>-7.7199443861319895E-4</v>
      </c>
    </row>
    <row r="1679" spans="1:13" ht="15" customHeight="1" x14ac:dyDescent="0.25">
      <c r="A1679" s="31" t="s">
        <v>124</v>
      </c>
      <c r="B1679" s="31" t="s">
        <v>107</v>
      </c>
      <c r="C1679" s="31" t="s">
        <v>103</v>
      </c>
      <c r="D1679" s="10" t="s">
        <v>120</v>
      </c>
      <c r="E1679" s="33">
        <v>5.2819999999999999E-2</v>
      </c>
      <c r="F1679" s="32">
        <v>100</v>
      </c>
      <c r="G1679" s="33">
        <v>5.2819999999999999E-2</v>
      </c>
      <c r="H1679" s="34">
        <v>5.0469769950516304E-3</v>
      </c>
      <c r="I1679" s="34">
        <v>5.0469769950516304E-3</v>
      </c>
      <c r="J1679" s="35">
        <v>6.404E-2</v>
      </c>
      <c r="K1679" s="35">
        <v>6.404E-2</v>
      </c>
      <c r="L1679" s="34">
        <v>-6.7245755887439503E-3</v>
      </c>
      <c r="M1679" s="34">
        <v>-6.7245755887439503E-3</v>
      </c>
    </row>
    <row r="1680" spans="1:13" ht="15" customHeight="1" x14ac:dyDescent="0.25">
      <c r="A1680" s="31" t="s">
        <v>167</v>
      </c>
      <c r="B1680" s="31" t="s">
        <v>104</v>
      </c>
      <c r="C1680" s="31" t="s">
        <v>182</v>
      </c>
      <c r="D1680" s="10" t="s">
        <v>120</v>
      </c>
      <c r="E1680" s="33">
        <v>0.43978</v>
      </c>
      <c r="F1680" s="32">
        <v>12</v>
      </c>
      <c r="G1680" s="33">
        <v>5.2773599999999997E-2</v>
      </c>
      <c r="H1680" s="34">
        <v>4.2806369230304897E-2</v>
      </c>
      <c r="I1680" s="34">
        <v>5.0425322928244701E-3</v>
      </c>
      <c r="J1680" s="35">
        <v>0</v>
      </c>
      <c r="K1680" s="35">
        <v>0</v>
      </c>
      <c r="L1680" s="34">
        <v>0</v>
      </c>
      <c r="M1680" s="34">
        <v>0</v>
      </c>
    </row>
    <row r="1681" spans="1:13" ht="15" customHeight="1" x14ac:dyDescent="0.25">
      <c r="A1681" s="31" t="s">
        <v>136</v>
      </c>
      <c r="B1681" s="31" t="s">
        <v>114</v>
      </c>
      <c r="C1681" s="31" t="s">
        <v>175</v>
      </c>
      <c r="D1681" s="10" t="s">
        <v>120</v>
      </c>
      <c r="E1681" s="33">
        <v>7.3219999999999993E-2</v>
      </c>
      <c r="F1681" s="32">
        <v>72</v>
      </c>
      <c r="G1681" s="33">
        <v>5.2718399999999999E-2</v>
      </c>
      <c r="H1681" s="34">
        <v>7.0030186167737698E-3</v>
      </c>
      <c r="I1681" s="34">
        <v>5.0372446554314198E-3</v>
      </c>
      <c r="J1681" s="35">
        <v>0</v>
      </c>
      <c r="K1681" s="35">
        <v>0</v>
      </c>
      <c r="L1681" s="34">
        <v>0</v>
      </c>
      <c r="M1681" s="34">
        <v>0</v>
      </c>
    </row>
    <row r="1682" spans="1:13" ht="15" customHeight="1" x14ac:dyDescent="0.25">
      <c r="A1682" s="31" t="s">
        <v>94</v>
      </c>
      <c r="B1682" s="31" t="s">
        <v>118</v>
      </c>
      <c r="C1682" s="31" t="s">
        <v>106</v>
      </c>
      <c r="D1682" s="10" t="s">
        <v>120</v>
      </c>
      <c r="E1682" s="33">
        <v>0.14233999999999999</v>
      </c>
      <c r="F1682" s="32">
        <v>37</v>
      </c>
      <c r="G1682" s="33">
        <v>5.2665799999999999E-2</v>
      </c>
      <c r="H1682" s="34">
        <v>1.36588928525771E-2</v>
      </c>
      <c r="I1682" s="34">
        <v>5.0322060993073202E-3</v>
      </c>
      <c r="J1682" s="35">
        <v>0</v>
      </c>
      <c r="K1682" s="35">
        <v>0</v>
      </c>
      <c r="L1682" s="34">
        <v>0</v>
      </c>
      <c r="M1682" s="34">
        <v>0</v>
      </c>
    </row>
    <row r="1683" spans="1:13" ht="15" customHeight="1" x14ac:dyDescent="0.25">
      <c r="A1683" s="31" t="s">
        <v>128</v>
      </c>
      <c r="B1683" s="31" t="s">
        <v>118</v>
      </c>
      <c r="C1683" s="31" t="s">
        <v>106</v>
      </c>
      <c r="D1683" s="10" t="s">
        <v>120</v>
      </c>
      <c r="E1683" s="33">
        <v>0.14233999999999999</v>
      </c>
      <c r="F1683" s="32">
        <v>37</v>
      </c>
      <c r="G1683" s="33">
        <v>5.2665799999999999E-2</v>
      </c>
      <c r="H1683" s="34">
        <v>1.36588928525771E-2</v>
      </c>
      <c r="I1683" s="34">
        <v>5.0322060993073202E-3</v>
      </c>
      <c r="J1683" s="35">
        <v>0</v>
      </c>
      <c r="K1683" s="35">
        <v>0</v>
      </c>
      <c r="L1683" s="34">
        <v>0</v>
      </c>
      <c r="M1683" s="34">
        <v>0</v>
      </c>
    </row>
    <row r="1684" spans="1:13" ht="15" customHeight="1" x14ac:dyDescent="0.25">
      <c r="A1684" s="31" t="s">
        <v>135</v>
      </c>
      <c r="B1684" s="31" t="s">
        <v>113</v>
      </c>
      <c r="C1684" s="31" t="s">
        <v>106</v>
      </c>
      <c r="D1684" s="10" t="s">
        <v>120</v>
      </c>
      <c r="E1684" s="33">
        <v>5.8369999999999998E-2</v>
      </c>
      <c r="F1684" s="32">
        <v>90</v>
      </c>
      <c r="G1684" s="33">
        <v>5.2533000000000003E-2</v>
      </c>
      <c r="H1684" s="34">
        <v>5.5787588362654602E-3</v>
      </c>
      <c r="I1684" s="34">
        <v>5.0194852943361498E-3</v>
      </c>
      <c r="J1684" s="35">
        <v>0</v>
      </c>
      <c r="K1684" s="35">
        <v>0</v>
      </c>
      <c r="L1684" s="34">
        <v>0</v>
      </c>
      <c r="M1684" s="34">
        <v>0</v>
      </c>
    </row>
    <row r="1685" spans="1:13" ht="15" customHeight="1" x14ac:dyDescent="0.25">
      <c r="A1685" s="31" t="s">
        <v>95</v>
      </c>
      <c r="B1685" s="31" t="s">
        <v>112</v>
      </c>
      <c r="C1685" s="31" t="s">
        <v>110</v>
      </c>
      <c r="D1685" s="10" t="s">
        <v>120</v>
      </c>
      <c r="E1685" s="33">
        <v>7.2889999999999996E-2</v>
      </c>
      <c r="F1685" s="32">
        <v>72</v>
      </c>
      <c r="G1685" s="33">
        <v>5.2480800000000001E-2</v>
      </c>
      <c r="H1685" s="34">
        <v>6.9713464940643899E-3</v>
      </c>
      <c r="I1685" s="34">
        <v>5.0144851424886996E-3</v>
      </c>
      <c r="J1685" s="35">
        <v>0</v>
      </c>
      <c r="K1685" s="35">
        <v>0</v>
      </c>
      <c r="L1685" s="34">
        <v>0</v>
      </c>
      <c r="M1685" s="34">
        <v>0</v>
      </c>
    </row>
    <row r="1686" spans="1:13" ht="15" customHeight="1" x14ac:dyDescent="0.25">
      <c r="A1686" s="31" t="s">
        <v>96</v>
      </c>
      <c r="B1686" s="31" t="s">
        <v>106</v>
      </c>
      <c r="C1686" s="31" t="s">
        <v>185</v>
      </c>
      <c r="D1686" s="10" t="s">
        <v>120</v>
      </c>
      <c r="E1686" s="33">
        <v>0.52480000000000004</v>
      </c>
      <c r="F1686" s="32">
        <v>10</v>
      </c>
      <c r="G1686" s="33">
        <v>5.2479999999999999E-2</v>
      </c>
      <c r="H1686" s="34">
        <v>5.1290841915023901E-2</v>
      </c>
      <c r="I1686" s="34">
        <v>5.01440851200252E-3</v>
      </c>
      <c r="J1686" s="35">
        <v>0</v>
      </c>
      <c r="K1686" s="35">
        <v>0</v>
      </c>
      <c r="L1686" s="34">
        <v>0</v>
      </c>
      <c r="M1686" s="34">
        <v>0</v>
      </c>
    </row>
    <row r="1687" spans="1:13" ht="15" customHeight="1" x14ac:dyDescent="0.25">
      <c r="A1687" s="31" t="s">
        <v>161</v>
      </c>
      <c r="B1687" s="31" t="s">
        <v>107</v>
      </c>
      <c r="C1687" s="31" t="s">
        <v>103</v>
      </c>
      <c r="D1687" s="10" t="s">
        <v>120</v>
      </c>
      <c r="E1687" s="33">
        <v>5.2999999999999999E-2</v>
      </c>
      <c r="F1687" s="32">
        <v>99</v>
      </c>
      <c r="G1687" s="33">
        <v>5.2469999999999899E-2</v>
      </c>
      <c r="H1687" s="34">
        <v>5.0642195604124699E-3</v>
      </c>
      <c r="I1687" s="34">
        <v>5.0134506314192199E-3</v>
      </c>
      <c r="J1687" s="35">
        <v>6.7199999999999996E-2</v>
      </c>
      <c r="K1687" s="35">
        <v>6.6527999999999907E-2</v>
      </c>
      <c r="L1687" s="34">
        <v>-7.0552208977561204E-3</v>
      </c>
      <c r="M1687" s="34">
        <v>-6.9849156680089602E-3</v>
      </c>
    </row>
    <row r="1688" spans="1:13" ht="15" customHeight="1" x14ac:dyDescent="0.25">
      <c r="A1688" s="31" t="s">
        <v>126</v>
      </c>
      <c r="B1688" s="31" t="s">
        <v>114</v>
      </c>
      <c r="C1688" s="31" t="s">
        <v>187</v>
      </c>
      <c r="D1688" s="10" t="s">
        <v>120</v>
      </c>
      <c r="E1688" s="33">
        <v>9.0370000000000006E-2</v>
      </c>
      <c r="F1688" s="32">
        <v>58</v>
      </c>
      <c r="G1688" s="33">
        <v>5.2414599999999999E-2</v>
      </c>
      <c r="H1688" s="34">
        <v>8.6503811191747104E-3</v>
      </c>
      <c r="I1688" s="34">
        <v>5.0081439895264196E-3</v>
      </c>
      <c r="J1688" s="35">
        <v>0</v>
      </c>
      <c r="K1688" s="35">
        <v>0</v>
      </c>
      <c r="L1688" s="34">
        <v>0</v>
      </c>
      <c r="M1688" s="34">
        <v>0</v>
      </c>
    </row>
    <row r="1689" spans="1:13" ht="15" customHeight="1" x14ac:dyDescent="0.25">
      <c r="A1689" s="31" t="s">
        <v>95</v>
      </c>
      <c r="B1689" s="31" t="s">
        <v>103</v>
      </c>
      <c r="C1689" s="31" t="s">
        <v>114</v>
      </c>
      <c r="D1689" s="10" t="s">
        <v>120</v>
      </c>
      <c r="E1689" s="33">
        <v>5.2400000000000002E-2</v>
      </c>
      <c r="F1689" s="32">
        <v>100</v>
      </c>
      <c r="G1689" s="33">
        <v>5.2400000000000002E-2</v>
      </c>
      <c r="H1689" s="34">
        <v>5.0067454928985899E-3</v>
      </c>
      <c r="I1689" s="34">
        <v>5.0067454928985899E-3</v>
      </c>
      <c r="J1689" s="35">
        <v>2.911E-2</v>
      </c>
      <c r="K1689" s="35">
        <v>2.911E-2</v>
      </c>
      <c r="L1689" s="34">
        <v>-3.06234603428579E-3</v>
      </c>
      <c r="M1689" s="34">
        <v>-3.06234603428579E-3</v>
      </c>
    </row>
    <row r="1690" spans="1:13" ht="15" customHeight="1" x14ac:dyDescent="0.25">
      <c r="A1690" s="31" t="s">
        <v>134</v>
      </c>
      <c r="B1690" s="31" t="s">
        <v>109</v>
      </c>
      <c r="C1690" s="31" t="s">
        <v>107</v>
      </c>
      <c r="D1690" s="10" t="s">
        <v>120</v>
      </c>
      <c r="E1690" s="33">
        <v>6.1629999999999997E-2</v>
      </c>
      <c r="F1690" s="32">
        <v>85</v>
      </c>
      <c r="G1690" s="33">
        <v>5.2385500000000002E-2</v>
      </c>
      <c r="H1690" s="34">
        <v>5.8912519502418697E-3</v>
      </c>
      <c r="I1690" s="34">
        <v>5.0053565769410096E-3</v>
      </c>
      <c r="J1690" s="35">
        <v>0</v>
      </c>
      <c r="K1690" s="35">
        <v>0</v>
      </c>
      <c r="L1690" s="34">
        <v>0</v>
      </c>
      <c r="M1690" s="34">
        <v>0</v>
      </c>
    </row>
    <row r="1691" spans="1:13" ht="15" customHeight="1" x14ac:dyDescent="0.25">
      <c r="A1691" s="31" t="s">
        <v>124</v>
      </c>
      <c r="B1691" s="31" t="s">
        <v>109</v>
      </c>
      <c r="C1691" s="31" t="s">
        <v>185</v>
      </c>
      <c r="D1691" s="10" t="s">
        <v>120</v>
      </c>
      <c r="E1691" s="33">
        <v>5.237E-2</v>
      </c>
      <c r="F1691" s="32">
        <v>100</v>
      </c>
      <c r="G1691" s="33">
        <v>5.237E-2</v>
      </c>
      <c r="H1691" s="34">
        <v>5.0038718757983098E-3</v>
      </c>
      <c r="I1691" s="34">
        <v>5.0038718757983098E-3</v>
      </c>
      <c r="J1691" s="35">
        <v>1.29E-2</v>
      </c>
      <c r="K1691" s="35">
        <v>1.29E-2</v>
      </c>
      <c r="L1691" s="34">
        <v>-1.3582274250540901E-3</v>
      </c>
      <c r="M1691" s="34">
        <v>-1.3582274250540901E-3</v>
      </c>
    </row>
    <row r="1692" spans="1:13" ht="15" customHeight="1" x14ac:dyDescent="0.25">
      <c r="A1692" s="31" t="s">
        <v>94</v>
      </c>
      <c r="B1692" s="31" t="s">
        <v>104</v>
      </c>
      <c r="C1692" s="31" t="s">
        <v>169</v>
      </c>
      <c r="D1692" s="10" t="s">
        <v>120</v>
      </c>
      <c r="E1692" s="33">
        <v>5.2339999999999998E-2</v>
      </c>
      <c r="F1692" s="32">
        <v>100</v>
      </c>
      <c r="G1692" s="33">
        <v>5.2339999999999998E-2</v>
      </c>
      <c r="H1692" s="34">
        <v>5.0009982669145803E-3</v>
      </c>
      <c r="I1692" s="34">
        <v>5.0009982669145803E-3</v>
      </c>
      <c r="J1692" s="35">
        <v>0</v>
      </c>
      <c r="K1692" s="35">
        <v>0</v>
      </c>
      <c r="L1692" s="34">
        <v>0</v>
      </c>
      <c r="M1692" s="34">
        <v>0</v>
      </c>
    </row>
    <row r="1693" spans="1:13" ht="15" customHeight="1" x14ac:dyDescent="0.25">
      <c r="A1693" s="31" t="s">
        <v>128</v>
      </c>
      <c r="B1693" s="31" t="s">
        <v>104</v>
      </c>
      <c r="C1693" s="31" t="s">
        <v>169</v>
      </c>
      <c r="D1693" s="10" t="s">
        <v>120</v>
      </c>
      <c r="E1693" s="33">
        <v>5.2339999999999998E-2</v>
      </c>
      <c r="F1693" s="32">
        <v>100</v>
      </c>
      <c r="G1693" s="33">
        <v>5.2339999999999998E-2</v>
      </c>
      <c r="H1693" s="34">
        <v>5.0009982669145803E-3</v>
      </c>
      <c r="I1693" s="34">
        <v>5.0009982669145803E-3</v>
      </c>
      <c r="J1693" s="35">
        <v>0</v>
      </c>
      <c r="K1693" s="35">
        <v>0</v>
      </c>
      <c r="L1693" s="34">
        <v>0</v>
      </c>
      <c r="M1693" s="34">
        <v>0</v>
      </c>
    </row>
    <row r="1694" spans="1:13" ht="15" customHeight="1" x14ac:dyDescent="0.25">
      <c r="A1694" s="31" t="s">
        <v>156</v>
      </c>
      <c r="B1694" s="31" t="s">
        <v>106</v>
      </c>
      <c r="C1694" s="31" t="s">
        <v>112</v>
      </c>
      <c r="D1694" s="10" t="s">
        <v>120</v>
      </c>
      <c r="E1694" s="33">
        <v>5.3239999999999899E-2</v>
      </c>
      <c r="F1694" s="32">
        <v>98</v>
      </c>
      <c r="G1694" s="33">
        <v>5.2175199999999998E-2</v>
      </c>
      <c r="H1694" s="34">
        <v>5.08721010771506E-3</v>
      </c>
      <c r="I1694" s="34">
        <v>4.98521272198781E-3</v>
      </c>
      <c r="J1694" s="35">
        <v>8.1399999999999997E-3</v>
      </c>
      <c r="K1694" s="35">
        <v>7.9772000000000003E-3</v>
      </c>
      <c r="L1694" s="34">
        <v>-8.5726693401777499E-4</v>
      </c>
      <c r="M1694" s="34">
        <v>-8.4012879952222099E-4</v>
      </c>
    </row>
    <row r="1695" spans="1:13" ht="15" customHeight="1" x14ac:dyDescent="0.25">
      <c r="A1695" s="31" t="s">
        <v>96</v>
      </c>
      <c r="B1695" s="31" t="s">
        <v>102</v>
      </c>
      <c r="C1695" s="31" t="s">
        <v>185</v>
      </c>
      <c r="D1695" s="10" t="s">
        <v>120</v>
      </c>
      <c r="E1695" s="33">
        <v>0.34760000000000002</v>
      </c>
      <c r="F1695" s="32">
        <v>15</v>
      </c>
      <c r="G1695" s="33">
        <v>5.2139999999999999E-2</v>
      </c>
      <c r="H1695" s="34">
        <v>3.3684721931476203E-2</v>
      </c>
      <c r="I1695" s="34">
        <v>4.9818410843329702E-3</v>
      </c>
      <c r="J1695" s="35">
        <v>3.8899999999999998E-3</v>
      </c>
      <c r="K1695" s="35">
        <v>5.8350000000000003E-4</v>
      </c>
      <c r="L1695" s="34">
        <v>-4.0976842788487101E-4</v>
      </c>
      <c r="M1695" s="34">
        <v>-6.1475971161350994E-5</v>
      </c>
    </row>
    <row r="1696" spans="1:13" ht="15" customHeight="1" x14ac:dyDescent="0.25">
      <c r="A1696" s="31" t="s">
        <v>123</v>
      </c>
      <c r="B1696" s="31" t="s">
        <v>103</v>
      </c>
      <c r="C1696" s="31" t="s">
        <v>114</v>
      </c>
      <c r="D1696" s="10" t="s">
        <v>120</v>
      </c>
      <c r="E1696" s="33">
        <v>5.21E-2</v>
      </c>
      <c r="F1696" s="32">
        <v>100</v>
      </c>
      <c r="G1696" s="33">
        <v>5.21E-2</v>
      </c>
      <c r="H1696" s="34">
        <v>4.9780096916374099E-3</v>
      </c>
      <c r="I1696" s="34">
        <v>4.9780096916374099E-3</v>
      </c>
      <c r="J1696" s="35">
        <v>2.317E-2</v>
      </c>
      <c r="K1696" s="35">
        <v>2.317E-2</v>
      </c>
      <c r="L1696" s="34">
        <v>-2.4382258346222702E-3</v>
      </c>
      <c r="M1696" s="34">
        <v>-2.4382258346222702E-3</v>
      </c>
    </row>
    <row r="1697" spans="1:13" ht="15" customHeight="1" x14ac:dyDescent="0.25">
      <c r="A1697" s="31" t="s">
        <v>143</v>
      </c>
      <c r="B1697" s="31" t="s">
        <v>104</v>
      </c>
      <c r="C1697" s="31" t="s">
        <v>112</v>
      </c>
      <c r="D1697" s="10" t="s">
        <v>120</v>
      </c>
      <c r="E1697" s="33">
        <v>6.8519999999999998E-2</v>
      </c>
      <c r="F1697" s="32">
        <v>76</v>
      </c>
      <c r="G1697" s="33">
        <v>5.2075200000000002E-2</v>
      </c>
      <c r="H1697" s="34">
        <v>6.5520247352299698E-3</v>
      </c>
      <c r="I1697" s="34">
        <v>4.9756342355018399E-3</v>
      </c>
      <c r="J1697" s="35">
        <v>0</v>
      </c>
      <c r="K1697" s="35">
        <v>0</v>
      </c>
      <c r="L1697" s="34">
        <v>0</v>
      </c>
      <c r="M1697" s="34">
        <v>0</v>
      </c>
    </row>
    <row r="1698" spans="1:13" ht="15" customHeight="1" x14ac:dyDescent="0.25">
      <c r="A1698" s="31" t="s">
        <v>143</v>
      </c>
      <c r="B1698" s="31" t="s">
        <v>102</v>
      </c>
      <c r="C1698" s="31" t="s">
        <v>171</v>
      </c>
      <c r="D1698" s="10" t="s">
        <v>120</v>
      </c>
      <c r="E1698" s="33">
        <v>5.2060000000000002E-2</v>
      </c>
      <c r="F1698" s="32">
        <v>100</v>
      </c>
      <c r="G1698" s="33">
        <v>5.2060000000000002E-2</v>
      </c>
      <c r="H1698" s="34">
        <v>4.9741783135488398E-3</v>
      </c>
      <c r="I1698" s="34">
        <v>4.9741783135488398E-3</v>
      </c>
      <c r="J1698" s="35">
        <v>2.75E-2</v>
      </c>
      <c r="K1698" s="35">
        <v>2.75E-2</v>
      </c>
      <c r="L1698" s="34">
        <v>-2.8932207271581399E-3</v>
      </c>
      <c r="M1698" s="34">
        <v>-2.8932207271581399E-3</v>
      </c>
    </row>
    <row r="1699" spans="1:13" ht="15" customHeight="1" x14ac:dyDescent="0.25">
      <c r="A1699" s="31" t="s">
        <v>124</v>
      </c>
      <c r="B1699" s="31" t="s">
        <v>112</v>
      </c>
      <c r="C1699" s="31" t="s">
        <v>182</v>
      </c>
      <c r="D1699" s="10" t="s">
        <v>120</v>
      </c>
      <c r="E1699" s="33">
        <v>7.1059999999999998E-2</v>
      </c>
      <c r="F1699" s="32">
        <v>73</v>
      </c>
      <c r="G1699" s="33">
        <v>5.1873799999999998E-2</v>
      </c>
      <c r="H1699" s="34">
        <v>6.7957282551993599E-3</v>
      </c>
      <c r="I1699" s="34">
        <v>4.9563434407990901E-3</v>
      </c>
      <c r="J1699" s="35">
        <v>0</v>
      </c>
      <c r="K1699" s="35">
        <v>0</v>
      </c>
      <c r="L1699" s="34">
        <v>0</v>
      </c>
      <c r="M1699" s="34">
        <v>0</v>
      </c>
    </row>
    <row r="1700" spans="1:13" ht="15" customHeight="1" x14ac:dyDescent="0.25">
      <c r="A1700" s="31" t="s">
        <v>97</v>
      </c>
      <c r="B1700" s="31" t="s">
        <v>113</v>
      </c>
      <c r="C1700" s="31" t="s">
        <v>109</v>
      </c>
      <c r="D1700" s="10" t="s">
        <v>120</v>
      </c>
      <c r="E1700" s="33">
        <v>6.5640000000000004E-2</v>
      </c>
      <c r="F1700" s="32">
        <v>79</v>
      </c>
      <c r="G1700" s="33">
        <v>5.1855600000000002E-2</v>
      </c>
      <c r="H1700" s="34">
        <v>6.2757708470431101E-3</v>
      </c>
      <c r="I1700" s="34">
        <v>4.95460019954085E-3</v>
      </c>
      <c r="J1700" s="35">
        <v>0</v>
      </c>
      <c r="K1700" s="35">
        <v>0</v>
      </c>
      <c r="L1700" s="34">
        <v>0</v>
      </c>
      <c r="M1700" s="34">
        <v>0</v>
      </c>
    </row>
    <row r="1701" spans="1:13" ht="15" customHeight="1" x14ac:dyDescent="0.25">
      <c r="A1701" s="31" t="s">
        <v>152</v>
      </c>
      <c r="B1701" s="31" t="s">
        <v>113</v>
      </c>
      <c r="C1701" s="31" t="s">
        <v>109</v>
      </c>
      <c r="D1701" s="10" t="s">
        <v>120</v>
      </c>
      <c r="E1701" s="33">
        <v>5.9539999999999899E-2</v>
      </c>
      <c r="F1701" s="32">
        <v>87</v>
      </c>
      <c r="G1701" s="33">
        <v>5.1799799999999903E-2</v>
      </c>
      <c r="H1701" s="34">
        <v>5.6909001027538597E-3</v>
      </c>
      <c r="I1701" s="34">
        <v>4.9492555556298603E-3</v>
      </c>
      <c r="J1701" s="35">
        <v>0</v>
      </c>
      <c r="K1701" s="35">
        <v>0</v>
      </c>
      <c r="L1701" s="34">
        <v>0</v>
      </c>
      <c r="M1701" s="34">
        <v>0</v>
      </c>
    </row>
    <row r="1702" spans="1:13" ht="15" customHeight="1" x14ac:dyDescent="0.25">
      <c r="A1702" s="31" t="s">
        <v>138</v>
      </c>
      <c r="B1702" s="31" t="s">
        <v>110</v>
      </c>
      <c r="C1702" s="31" t="s">
        <v>111</v>
      </c>
      <c r="D1702" s="10" t="s">
        <v>120</v>
      </c>
      <c r="E1702" s="33">
        <v>5.1679999999999997E-2</v>
      </c>
      <c r="F1702" s="32">
        <v>100</v>
      </c>
      <c r="G1702" s="33">
        <v>5.16799999999999E-2</v>
      </c>
      <c r="H1702" s="34">
        <v>4.9377809502093497E-3</v>
      </c>
      <c r="I1702" s="34">
        <v>4.9377809502093497E-3</v>
      </c>
      <c r="J1702" s="35">
        <v>2.445E-2</v>
      </c>
      <c r="K1702" s="35">
        <v>2.445E-2</v>
      </c>
      <c r="L1702" s="34">
        <v>-2.5727494007422502E-3</v>
      </c>
      <c r="M1702" s="34">
        <v>-2.5727494007422502E-3</v>
      </c>
    </row>
    <row r="1703" spans="1:13" ht="15" customHeight="1" x14ac:dyDescent="0.25">
      <c r="A1703" s="31" t="s">
        <v>152</v>
      </c>
      <c r="B1703" s="31" t="s">
        <v>114</v>
      </c>
      <c r="C1703" s="31" t="s">
        <v>108</v>
      </c>
      <c r="D1703" s="10" t="s">
        <v>120</v>
      </c>
      <c r="E1703" s="33">
        <v>0.10735</v>
      </c>
      <c r="F1703" s="32">
        <v>48</v>
      </c>
      <c r="G1703" s="33">
        <v>5.1527999999999997E-2</v>
      </c>
      <c r="H1703" s="34">
        <v>1.02840690589594E-2</v>
      </c>
      <c r="I1703" s="34">
        <v>4.9232223739754596E-3</v>
      </c>
      <c r="J1703" s="35">
        <v>0</v>
      </c>
      <c r="K1703" s="35">
        <v>0</v>
      </c>
      <c r="L1703" s="34">
        <v>0</v>
      </c>
      <c r="M1703" s="34">
        <v>0</v>
      </c>
    </row>
    <row r="1704" spans="1:13" ht="15" customHeight="1" x14ac:dyDescent="0.25">
      <c r="A1704" s="31" t="s">
        <v>100</v>
      </c>
      <c r="B1704" s="31" t="s">
        <v>116</v>
      </c>
      <c r="C1704" s="31" t="s">
        <v>174</v>
      </c>
      <c r="D1704" s="10" t="s">
        <v>120</v>
      </c>
      <c r="E1704" s="33">
        <v>5.1520000000000003E-2</v>
      </c>
      <c r="F1704" s="32">
        <v>100</v>
      </c>
      <c r="G1704" s="33">
        <v>5.1520000000000003E-2</v>
      </c>
      <c r="H1704" s="34">
        <v>4.9224561389633603E-3</v>
      </c>
      <c r="I1704" s="34">
        <v>4.9224561389633603E-3</v>
      </c>
      <c r="J1704" s="35">
        <v>0</v>
      </c>
      <c r="K1704" s="35">
        <v>0</v>
      </c>
      <c r="L1704" s="34">
        <v>0</v>
      </c>
      <c r="M1704" s="34">
        <v>0</v>
      </c>
    </row>
    <row r="1705" spans="1:13" ht="15" customHeight="1" x14ac:dyDescent="0.25">
      <c r="A1705" s="31" t="s">
        <v>99</v>
      </c>
      <c r="B1705" s="31" t="s">
        <v>113</v>
      </c>
      <c r="C1705" s="31" t="s">
        <v>180</v>
      </c>
      <c r="D1705" s="10" t="s">
        <v>120</v>
      </c>
      <c r="E1705" s="33">
        <v>5.2560000000000003E-2</v>
      </c>
      <c r="F1705" s="32">
        <v>98</v>
      </c>
      <c r="G1705" s="33">
        <v>5.15088E-2</v>
      </c>
      <c r="H1705" s="34">
        <v>5.0220715895357097E-3</v>
      </c>
      <c r="I1705" s="34">
        <v>4.9213834109280699E-3</v>
      </c>
      <c r="J1705" s="35">
        <v>0</v>
      </c>
      <c r="K1705" s="35">
        <v>0</v>
      </c>
      <c r="L1705" s="34">
        <v>0</v>
      </c>
      <c r="M1705" s="34">
        <v>0</v>
      </c>
    </row>
    <row r="1706" spans="1:13" ht="15" customHeight="1" x14ac:dyDescent="0.25">
      <c r="A1706" s="31" t="s">
        <v>160</v>
      </c>
      <c r="B1706" s="31" t="s">
        <v>103</v>
      </c>
      <c r="C1706" s="31" t="s">
        <v>169</v>
      </c>
      <c r="D1706" s="10" t="s">
        <v>120</v>
      </c>
      <c r="E1706" s="33">
        <v>5.1490000000000001E-2</v>
      </c>
      <c r="F1706" s="32">
        <v>100</v>
      </c>
      <c r="G1706" s="33">
        <v>5.1490000000000001E-2</v>
      </c>
      <c r="H1706" s="34">
        <v>4.9195827628718504E-3</v>
      </c>
      <c r="I1706" s="34">
        <v>4.9195827628718504E-3</v>
      </c>
      <c r="J1706" s="35">
        <v>0</v>
      </c>
      <c r="K1706" s="35">
        <v>0</v>
      </c>
      <c r="L1706" s="34">
        <v>0</v>
      </c>
      <c r="M1706" s="34">
        <v>0</v>
      </c>
    </row>
    <row r="1707" spans="1:13" ht="15" customHeight="1" x14ac:dyDescent="0.25">
      <c r="A1707" s="31" t="s">
        <v>90</v>
      </c>
      <c r="B1707" s="31" t="s">
        <v>113</v>
      </c>
      <c r="C1707" s="31" t="s">
        <v>112</v>
      </c>
      <c r="D1707" s="10" t="s">
        <v>120</v>
      </c>
      <c r="E1707" s="33">
        <v>5.144E-2</v>
      </c>
      <c r="F1707" s="32">
        <v>100</v>
      </c>
      <c r="G1707" s="33">
        <v>5.144E-2</v>
      </c>
      <c r="H1707" s="34">
        <v>4.9147938209765903E-3</v>
      </c>
      <c r="I1707" s="34">
        <v>4.9147938209765903E-3</v>
      </c>
      <c r="J1707" s="35">
        <v>0</v>
      </c>
      <c r="K1707" s="35">
        <v>0</v>
      </c>
      <c r="L1707" s="34">
        <v>0</v>
      </c>
      <c r="M1707" s="34">
        <v>0</v>
      </c>
    </row>
    <row r="1708" spans="1:13" ht="15" customHeight="1" x14ac:dyDescent="0.25">
      <c r="A1708" s="31" t="s">
        <v>132</v>
      </c>
      <c r="B1708" s="31" t="s">
        <v>107</v>
      </c>
      <c r="C1708" s="31" t="s">
        <v>113</v>
      </c>
      <c r="D1708" s="10" t="s">
        <v>120</v>
      </c>
      <c r="E1708" s="33">
        <v>5.525E-2</v>
      </c>
      <c r="F1708" s="32">
        <v>93</v>
      </c>
      <c r="G1708" s="33">
        <v>5.1382499999999998E-2</v>
      </c>
      <c r="H1708" s="34">
        <v>5.2797765882957003E-3</v>
      </c>
      <c r="I1708" s="34">
        <v>4.9092865660102999E-3</v>
      </c>
      <c r="J1708" s="35">
        <v>0</v>
      </c>
      <c r="K1708" s="35">
        <v>0</v>
      </c>
      <c r="L1708" s="34">
        <v>0</v>
      </c>
      <c r="M1708" s="34">
        <v>0</v>
      </c>
    </row>
    <row r="1709" spans="1:13" ht="15" customHeight="1" x14ac:dyDescent="0.25">
      <c r="A1709" s="31" t="s">
        <v>34</v>
      </c>
      <c r="B1709" s="31" t="s">
        <v>104</v>
      </c>
      <c r="C1709" s="31" t="s">
        <v>171</v>
      </c>
      <c r="D1709" s="10" t="s">
        <v>120</v>
      </c>
      <c r="E1709" s="33">
        <v>5.6410000000000002E-2</v>
      </c>
      <c r="F1709" s="32">
        <v>91</v>
      </c>
      <c r="G1709" s="33">
        <v>5.13331E-2</v>
      </c>
      <c r="H1709" s="34">
        <v>5.39092627218829E-3</v>
      </c>
      <c r="I1709" s="34">
        <v>4.9045551397604E-3</v>
      </c>
      <c r="J1709" s="35">
        <v>0</v>
      </c>
      <c r="K1709" s="35">
        <v>0</v>
      </c>
      <c r="L1709" s="34">
        <v>0</v>
      </c>
      <c r="M1709" s="34">
        <v>0</v>
      </c>
    </row>
    <row r="1710" spans="1:13" ht="15" customHeight="1" x14ac:dyDescent="0.25">
      <c r="A1710" s="31" t="s">
        <v>138</v>
      </c>
      <c r="B1710" s="31" t="s">
        <v>112</v>
      </c>
      <c r="C1710" s="31" t="s">
        <v>102</v>
      </c>
      <c r="D1710" s="10" t="s">
        <v>120</v>
      </c>
      <c r="E1710" s="33">
        <v>5.237E-2</v>
      </c>
      <c r="F1710" s="32">
        <v>98</v>
      </c>
      <c r="G1710" s="33">
        <v>5.1322600000000003E-2</v>
      </c>
      <c r="H1710" s="34">
        <v>5.0038718757983098E-3</v>
      </c>
      <c r="I1710" s="34">
        <v>4.9035494751081803E-3</v>
      </c>
      <c r="J1710" s="35">
        <v>0</v>
      </c>
      <c r="K1710" s="35">
        <v>0</v>
      </c>
      <c r="L1710" s="34">
        <v>0</v>
      </c>
      <c r="M1710" s="34">
        <v>0</v>
      </c>
    </row>
    <row r="1711" spans="1:13" ht="15" customHeight="1" x14ac:dyDescent="0.25">
      <c r="A1711" s="31" t="s">
        <v>92</v>
      </c>
      <c r="B1711" s="31" t="s">
        <v>103</v>
      </c>
      <c r="C1711" s="31" t="s">
        <v>104</v>
      </c>
      <c r="D1711" s="10" t="s">
        <v>120</v>
      </c>
      <c r="E1711" s="33">
        <v>5.3839999999999999E-2</v>
      </c>
      <c r="F1711" s="32">
        <v>95</v>
      </c>
      <c r="G1711" s="33">
        <v>5.1147999999999999E-2</v>
      </c>
      <c r="H1711" s="34">
        <v>5.1446887768187202E-3</v>
      </c>
      <c r="I1711" s="34">
        <v>4.8868268561181802E-3</v>
      </c>
      <c r="J1711" s="35">
        <v>1.7250000000000001E-2</v>
      </c>
      <c r="K1711" s="35">
        <v>1.6387499999999999E-2</v>
      </c>
      <c r="L1711" s="34">
        <v>-1.81581829862587E-3</v>
      </c>
      <c r="M1711" s="34">
        <v>-1.7251057419159701E-3</v>
      </c>
    </row>
    <row r="1712" spans="1:13" ht="15" customHeight="1" x14ac:dyDescent="0.25">
      <c r="A1712" s="31" t="s">
        <v>97</v>
      </c>
      <c r="B1712" s="31" t="s">
        <v>114</v>
      </c>
      <c r="C1712" s="31" t="s">
        <v>103</v>
      </c>
      <c r="D1712" s="10" t="s">
        <v>120</v>
      </c>
      <c r="E1712" s="33">
        <v>5.8770000000000003E-2</v>
      </c>
      <c r="F1712" s="32">
        <v>87</v>
      </c>
      <c r="G1712" s="33">
        <v>5.1129899999999999E-2</v>
      </c>
      <c r="H1712" s="34">
        <v>5.6170963239761101E-3</v>
      </c>
      <c r="I1712" s="34">
        <v>4.8850933130242203E-3</v>
      </c>
      <c r="J1712" s="35">
        <v>4.3819999999999998E-2</v>
      </c>
      <c r="K1712" s="35">
        <v>3.8123400000000002E-2</v>
      </c>
      <c r="L1712" s="34">
        <v>-4.6062563066846503E-3</v>
      </c>
      <c r="M1712" s="34">
        <v>-4.0086449288326796E-3</v>
      </c>
    </row>
    <row r="1713" spans="1:13" ht="15" customHeight="1" x14ac:dyDescent="0.25">
      <c r="A1713" s="31" t="s">
        <v>140</v>
      </c>
      <c r="B1713" s="31" t="s">
        <v>110</v>
      </c>
      <c r="C1713" s="31" t="s">
        <v>175</v>
      </c>
      <c r="D1713" s="10" t="s">
        <v>120</v>
      </c>
      <c r="E1713" s="33">
        <v>5.3769999999999998E-2</v>
      </c>
      <c r="F1713" s="32">
        <v>95</v>
      </c>
      <c r="G1713" s="33">
        <v>5.1081500000000002E-2</v>
      </c>
      <c r="H1713" s="34">
        <v>5.1379827627178101E-3</v>
      </c>
      <c r="I1713" s="34">
        <v>4.8804577760161996E-3</v>
      </c>
      <c r="J1713" s="35">
        <v>0</v>
      </c>
      <c r="K1713" s="35">
        <v>0</v>
      </c>
      <c r="L1713" s="34">
        <v>0</v>
      </c>
      <c r="M1713" s="34">
        <v>0</v>
      </c>
    </row>
    <row r="1714" spans="1:13" ht="15" customHeight="1" x14ac:dyDescent="0.25">
      <c r="A1714" s="31" t="s">
        <v>135</v>
      </c>
      <c r="B1714" s="31" t="s">
        <v>111</v>
      </c>
      <c r="C1714" s="31" t="s">
        <v>103</v>
      </c>
      <c r="D1714" s="10" t="s">
        <v>120</v>
      </c>
      <c r="E1714" s="33">
        <v>5.1569999999999998E-2</v>
      </c>
      <c r="F1714" s="32">
        <v>99</v>
      </c>
      <c r="G1714" s="33">
        <v>5.1054299999999997E-2</v>
      </c>
      <c r="H1714" s="34">
        <v>4.9272451173736301E-3</v>
      </c>
      <c r="I1714" s="34">
        <v>4.8778526902233301E-3</v>
      </c>
      <c r="J1714" s="35">
        <v>0</v>
      </c>
      <c r="K1714" s="35">
        <v>0</v>
      </c>
      <c r="L1714" s="34">
        <v>0</v>
      </c>
      <c r="M1714" s="34">
        <v>0</v>
      </c>
    </row>
    <row r="1715" spans="1:13" ht="15" customHeight="1" x14ac:dyDescent="0.25">
      <c r="A1715" s="31" t="s">
        <v>155</v>
      </c>
      <c r="B1715" s="31" t="s">
        <v>111</v>
      </c>
      <c r="C1715" s="31" t="s">
        <v>187</v>
      </c>
      <c r="D1715" s="10" t="s">
        <v>120</v>
      </c>
      <c r="E1715" s="33">
        <v>0.11602999999999999</v>
      </c>
      <c r="F1715" s="32">
        <v>44</v>
      </c>
      <c r="G1715" s="33">
        <v>5.10532E-2</v>
      </c>
      <c r="H1715" s="34">
        <v>1.1120215172387199E-2</v>
      </c>
      <c r="I1715" s="34">
        <v>4.8777473376311296E-3</v>
      </c>
      <c r="J1715" s="35">
        <v>0</v>
      </c>
      <c r="K1715" s="35">
        <v>0</v>
      </c>
      <c r="L1715" s="34">
        <v>0</v>
      </c>
      <c r="M1715" s="34">
        <v>0</v>
      </c>
    </row>
    <row r="1716" spans="1:13" ht="15" customHeight="1" x14ac:dyDescent="0.25">
      <c r="A1716" s="31" t="s">
        <v>154</v>
      </c>
      <c r="B1716" s="31" t="s">
        <v>111</v>
      </c>
      <c r="C1716" s="31" t="s">
        <v>102</v>
      </c>
      <c r="D1716" s="10" t="s">
        <v>120</v>
      </c>
      <c r="E1716" s="33">
        <v>5.2549999999999999E-2</v>
      </c>
      <c r="F1716" s="32">
        <v>97</v>
      </c>
      <c r="G1716" s="33">
        <v>5.0973499999999998E-2</v>
      </c>
      <c r="H1716" s="34">
        <v>5.0211137016486999E-3</v>
      </c>
      <c r="I1716" s="34">
        <v>4.8701140928444301E-3</v>
      </c>
      <c r="J1716" s="35">
        <v>0</v>
      </c>
      <c r="K1716" s="35">
        <v>0</v>
      </c>
      <c r="L1716" s="34">
        <v>0</v>
      </c>
      <c r="M1716" s="34">
        <v>0</v>
      </c>
    </row>
    <row r="1717" spans="1:13" ht="15" customHeight="1" x14ac:dyDescent="0.25">
      <c r="A1717" s="31" t="s">
        <v>129</v>
      </c>
      <c r="B1717" s="31" t="s">
        <v>111</v>
      </c>
      <c r="C1717" s="31" t="s">
        <v>102</v>
      </c>
      <c r="D1717" s="10" t="s">
        <v>120</v>
      </c>
      <c r="E1717" s="33">
        <v>6.6189999999999999E-2</v>
      </c>
      <c r="F1717" s="32">
        <v>77</v>
      </c>
      <c r="G1717" s="33">
        <v>5.0966299999999999E-2</v>
      </c>
      <c r="H1717" s="34">
        <v>6.3285218082082999E-3</v>
      </c>
      <c r="I1717" s="34">
        <v>4.8694245177520702E-3</v>
      </c>
      <c r="J1717" s="35">
        <v>0</v>
      </c>
      <c r="K1717" s="35">
        <v>0</v>
      </c>
      <c r="L1717" s="34">
        <v>0</v>
      </c>
      <c r="M1717" s="34">
        <v>0</v>
      </c>
    </row>
    <row r="1718" spans="1:13" ht="15" customHeight="1" x14ac:dyDescent="0.25">
      <c r="A1718" s="31" t="s">
        <v>127</v>
      </c>
      <c r="B1718" s="31" t="s">
        <v>110</v>
      </c>
      <c r="C1718" s="31" t="s">
        <v>175</v>
      </c>
      <c r="D1718" s="10" t="s">
        <v>120</v>
      </c>
      <c r="E1718" s="33">
        <v>5.2449999999999997E-2</v>
      </c>
      <c r="F1718" s="32">
        <v>97</v>
      </c>
      <c r="G1718" s="33">
        <v>5.0876499999999998E-2</v>
      </c>
      <c r="H1718" s="34">
        <v>5.01153487299133E-3</v>
      </c>
      <c r="I1718" s="34">
        <v>4.8608240237164504E-3</v>
      </c>
      <c r="J1718" s="35">
        <v>0</v>
      </c>
      <c r="K1718" s="35">
        <v>0</v>
      </c>
      <c r="L1718" s="34">
        <v>0</v>
      </c>
      <c r="M1718" s="34">
        <v>0</v>
      </c>
    </row>
    <row r="1719" spans="1:13" ht="15" customHeight="1" x14ac:dyDescent="0.25">
      <c r="A1719" s="31" t="s">
        <v>154</v>
      </c>
      <c r="B1719" s="31" t="s">
        <v>102</v>
      </c>
      <c r="C1719" s="31" t="s">
        <v>188</v>
      </c>
      <c r="D1719" s="10" t="s">
        <v>120</v>
      </c>
      <c r="E1719" s="33">
        <v>0.28225</v>
      </c>
      <c r="F1719" s="32">
        <v>18</v>
      </c>
      <c r="G1719" s="33">
        <v>5.0804999999999899E-2</v>
      </c>
      <c r="H1719" s="34">
        <v>2.7266404767389601E-2</v>
      </c>
      <c r="I1719" s="34">
        <v>4.85397624424344E-3</v>
      </c>
      <c r="J1719" s="35">
        <v>0</v>
      </c>
      <c r="K1719" s="35">
        <v>0</v>
      </c>
      <c r="L1719" s="34">
        <v>0</v>
      </c>
      <c r="M1719" s="34">
        <v>0</v>
      </c>
    </row>
    <row r="1720" spans="1:13" ht="15" customHeight="1" x14ac:dyDescent="0.25">
      <c r="A1720" s="31" t="s">
        <v>34</v>
      </c>
      <c r="B1720" s="31" t="s">
        <v>112</v>
      </c>
      <c r="C1720" s="31" t="s">
        <v>111</v>
      </c>
      <c r="D1720" s="10" t="s">
        <v>120</v>
      </c>
      <c r="E1720" s="33">
        <v>7.4679999999999996E-2</v>
      </c>
      <c r="F1720" s="32">
        <v>68</v>
      </c>
      <c r="G1720" s="33">
        <v>5.0782399999999998E-2</v>
      </c>
      <c r="H1720" s="34">
        <v>7.1431557193881697E-3</v>
      </c>
      <c r="I1720" s="34">
        <v>4.8518117809972497E-3</v>
      </c>
      <c r="J1720" s="35">
        <v>2.2599999999999999E-3</v>
      </c>
      <c r="K1720" s="35">
        <v>1.5368000000000001E-3</v>
      </c>
      <c r="L1720" s="34">
        <v>-2.3808641831590799E-4</v>
      </c>
      <c r="M1720" s="34">
        <v>-1.6190493244450099E-4</v>
      </c>
    </row>
    <row r="1721" spans="1:13" ht="15" customHeight="1" x14ac:dyDescent="0.25">
      <c r="A1721" s="31" t="s">
        <v>48</v>
      </c>
      <c r="B1721" s="31" t="s">
        <v>111</v>
      </c>
      <c r="C1721" s="31" t="s">
        <v>107</v>
      </c>
      <c r="D1721" s="10" t="s">
        <v>120</v>
      </c>
      <c r="E1721" s="33">
        <v>5.0750000000000003E-2</v>
      </c>
      <c r="F1721" s="32">
        <v>100</v>
      </c>
      <c r="G1721" s="33">
        <v>5.0750000000000003E-2</v>
      </c>
      <c r="H1721" s="34">
        <v>4.8487087533262098E-3</v>
      </c>
      <c r="I1721" s="34">
        <v>4.8487087533262098E-3</v>
      </c>
      <c r="J1721" s="35">
        <v>0.06</v>
      </c>
      <c r="K1721" s="35">
        <v>0.06</v>
      </c>
      <c r="L1721" s="34">
        <v>-6.3016914693843004E-3</v>
      </c>
      <c r="M1721" s="34">
        <v>-6.3016914693843004E-3</v>
      </c>
    </row>
    <row r="1722" spans="1:13" ht="15" customHeight="1" x14ac:dyDescent="0.25">
      <c r="A1722" s="31" t="s">
        <v>149</v>
      </c>
      <c r="B1722" s="31" t="s">
        <v>103</v>
      </c>
      <c r="C1722" s="31" t="s">
        <v>180</v>
      </c>
      <c r="D1722" s="10" t="s">
        <v>120</v>
      </c>
      <c r="E1722" s="33">
        <v>5.2839999999999998E-2</v>
      </c>
      <c r="F1722" s="32">
        <v>96</v>
      </c>
      <c r="G1722" s="33">
        <v>5.0726399999999998E-2</v>
      </c>
      <c r="H1722" s="34">
        <v>5.0488928210394796E-3</v>
      </c>
      <c r="I1722" s="34">
        <v>4.8464485293260298E-3</v>
      </c>
      <c r="J1722" s="35">
        <v>0</v>
      </c>
      <c r="K1722" s="35">
        <v>0</v>
      </c>
      <c r="L1722" s="34">
        <v>0</v>
      </c>
      <c r="M1722" s="34">
        <v>0</v>
      </c>
    </row>
    <row r="1723" spans="1:13" ht="15" customHeight="1" x14ac:dyDescent="0.25">
      <c r="A1723" s="31" t="s">
        <v>100</v>
      </c>
      <c r="B1723" s="31" t="s">
        <v>111</v>
      </c>
      <c r="C1723" s="31" t="s">
        <v>169</v>
      </c>
      <c r="D1723" s="10" t="s">
        <v>120</v>
      </c>
      <c r="E1723" s="33">
        <v>5.0709999999999998E-2</v>
      </c>
      <c r="F1723" s="32">
        <v>100</v>
      </c>
      <c r="G1723" s="33">
        <v>5.0709999999999998E-2</v>
      </c>
      <c r="H1723" s="34">
        <v>4.8448778681844298E-3</v>
      </c>
      <c r="I1723" s="34">
        <v>4.8448778681844298E-3</v>
      </c>
      <c r="J1723" s="35">
        <v>0</v>
      </c>
      <c r="K1723" s="35">
        <v>0</v>
      </c>
      <c r="L1723" s="34">
        <v>0</v>
      </c>
      <c r="M1723" s="34">
        <v>0</v>
      </c>
    </row>
    <row r="1724" spans="1:13" ht="15" customHeight="1" x14ac:dyDescent="0.25">
      <c r="A1724" s="31" t="s">
        <v>34</v>
      </c>
      <c r="B1724" s="31" t="s">
        <v>113</v>
      </c>
      <c r="C1724" s="31" t="s">
        <v>178</v>
      </c>
      <c r="D1724" s="10" t="s">
        <v>120</v>
      </c>
      <c r="E1724" s="33">
        <v>6.1809999999999997E-2</v>
      </c>
      <c r="F1724" s="32">
        <v>82</v>
      </c>
      <c r="G1724" s="33">
        <v>5.0684199999999999E-2</v>
      </c>
      <c r="H1724" s="34">
        <v>5.9085089999666397E-3</v>
      </c>
      <c r="I1724" s="34">
        <v>4.8424069550159201E-3</v>
      </c>
      <c r="J1724" s="35">
        <v>0</v>
      </c>
      <c r="K1724" s="35">
        <v>0</v>
      </c>
      <c r="L1724" s="34">
        <v>0</v>
      </c>
      <c r="M1724" s="34">
        <v>0</v>
      </c>
    </row>
    <row r="1725" spans="1:13" ht="15" customHeight="1" x14ac:dyDescent="0.25">
      <c r="A1725" s="31" t="s">
        <v>144</v>
      </c>
      <c r="B1725" s="31" t="s">
        <v>118</v>
      </c>
      <c r="C1725" s="31" t="s">
        <v>116</v>
      </c>
      <c r="D1725" s="10" t="s">
        <v>120</v>
      </c>
      <c r="E1725" s="33">
        <v>5.1159999999999997E-2</v>
      </c>
      <c r="F1725" s="32">
        <v>99</v>
      </c>
      <c r="G1725" s="33">
        <v>5.0648400000000003E-2</v>
      </c>
      <c r="H1725" s="34">
        <v>4.8879761681050998E-3</v>
      </c>
      <c r="I1725" s="34">
        <v>4.8389783336302197E-3</v>
      </c>
      <c r="J1725" s="35">
        <v>0</v>
      </c>
      <c r="K1725" s="35">
        <v>0</v>
      </c>
      <c r="L1725" s="34">
        <v>0</v>
      </c>
      <c r="M1725" s="34">
        <v>0</v>
      </c>
    </row>
    <row r="1726" spans="1:13" ht="15" customHeight="1" x14ac:dyDescent="0.25">
      <c r="A1726" s="31" t="s">
        <v>134</v>
      </c>
      <c r="B1726" s="31" t="s">
        <v>105</v>
      </c>
      <c r="C1726" s="31" t="s">
        <v>171</v>
      </c>
      <c r="D1726" s="10" t="s">
        <v>120</v>
      </c>
      <c r="E1726" s="33">
        <v>6.0269999999999997E-2</v>
      </c>
      <c r="F1726" s="32">
        <v>84</v>
      </c>
      <c r="G1726" s="33">
        <v>5.06268E-2</v>
      </c>
      <c r="H1726" s="34">
        <v>5.7608749208015696E-3</v>
      </c>
      <c r="I1726" s="34">
        <v>4.8369096738716203E-3</v>
      </c>
      <c r="J1726" s="35">
        <v>0</v>
      </c>
      <c r="K1726" s="35">
        <v>0</v>
      </c>
      <c r="L1726" s="34">
        <v>0</v>
      </c>
      <c r="M1726" s="34">
        <v>0</v>
      </c>
    </row>
    <row r="1727" spans="1:13" ht="15" customHeight="1" x14ac:dyDescent="0.25">
      <c r="A1727" s="31" t="s">
        <v>143</v>
      </c>
      <c r="B1727" s="31" t="s">
        <v>105</v>
      </c>
      <c r="C1727" s="31" t="s">
        <v>174</v>
      </c>
      <c r="D1727" s="10" t="s">
        <v>120</v>
      </c>
      <c r="E1727" s="33">
        <v>8.0269999999999994E-2</v>
      </c>
      <c r="F1727" s="32">
        <v>63</v>
      </c>
      <c r="G1727" s="33">
        <v>5.05701E-2</v>
      </c>
      <c r="H1727" s="34">
        <v>7.6798883514508304E-3</v>
      </c>
      <c r="I1727" s="34">
        <v>4.8314794622676899E-3</v>
      </c>
      <c r="J1727" s="35">
        <v>3.5799999999999998E-3</v>
      </c>
      <c r="K1727" s="35">
        <v>2.2553999999999999E-3</v>
      </c>
      <c r="L1727" s="34">
        <v>-3.7711951860641598E-4</v>
      </c>
      <c r="M1727" s="34">
        <v>-2.37601875217041E-4</v>
      </c>
    </row>
    <row r="1728" spans="1:13" ht="15" customHeight="1" x14ac:dyDescent="0.25">
      <c r="A1728" s="31" t="s">
        <v>143</v>
      </c>
      <c r="B1728" s="31" t="s">
        <v>117</v>
      </c>
      <c r="C1728" s="31" t="s">
        <v>103</v>
      </c>
      <c r="D1728" s="10" t="s">
        <v>120</v>
      </c>
      <c r="E1728" s="33">
        <v>5.0549999999999998E-2</v>
      </c>
      <c r="F1728" s="32">
        <v>100</v>
      </c>
      <c r="G1728" s="33">
        <v>5.0549999999999998E-2</v>
      </c>
      <c r="H1728" s="34">
        <v>4.8295544736651702E-3</v>
      </c>
      <c r="I1728" s="34">
        <v>4.8295544736651702E-3</v>
      </c>
      <c r="J1728" s="35">
        <v>2.5739999999999999E-2</v>
      </c>
      <c r="K1728" s="35">
        <v>2.5739999999999999E-2</v>
      </c>
      <c r="L1728" s="34">
        <v>-2.7083055782662901E-3</v>
      </c>
      <c r="M1728" s="34">
        <v>-2.7083055782662901E-3</v>
      </c>
    </row>
    <row r="1729" spans="1:13" ht="15" customHeight="1" x14ac:dyDescent="0.25">
      <c r="A1729" s="31" t="s">
        <v>149</v>
      </c>
      <c r="B1729" s="31" t="s">
        <v>103</v>
      </c>
      <c r="C1729" s="31" t="s">
        <v>169</v>
      </c>
      <c r="D1729" s="10" t="s">
        <v>120</v>
      </c>
      <c r="E1729" s="33">
        <v>5.0519999999999898E-2</v>
      </c>
      <c r="F1729" s="32">
        <v>100</v>
      </c>
      <c r="G1729" s="33">
        <v>5.0519999999999898E-2</v>
      </c>
      <c r="H1729" s="34">
        <v>4.8266813632074001E-3</v>
      </c>
      <c r="I1729" s="34">
        <v>4.8266813632074001E-3</v>
      </c>
      <c r="J1729" s="35">
        <v>0</v>
      </c>
      <c r="K1729" s="35">
        <v>0</v>
      </c>
      <c r="L1729" s="34">
        <v>0</v>
      </c>
      <c r="M1729" s="34">
        <v>0</v>
      </c>
    </row>
    <row r="1730" spans="1:13" ht="15" customHeight="1" x14ac:dyDescent="0.25">
      <c r="A1730" s="31" t="s">
        <v>164</v>
      </c>
      <c r="B1730" s="31" t="s">
        <v>112</v>
      </c>
      <c r="C1730" s="31" t="s">
        <v>114</v>
      </c>
      <c r="D1730" s="10" t="s">
        <v>120</v>
      </c>
      <c r="E1730" s="33">
        <v>5.0500000000000003E-2</v>
      </c>
      <c r="F1730" s="32">
        <v>100</v>
      </c>
      <c r="G1730" s="33">
        <v>5.0500000000000003E-2</v>
      </c>
      <c r="H1730" s="34">
        <v>4.82476596079961E-3</v>
      </c>
      <c r="I1730" s="34">
        <v>4.82476596079961E-3</v>
      </c>
      <c r="J1730" s="35">
        <v>0</v>
      </c>
      <c r="K1730" s="35">
        <v>0</v>
      </c>
      <c r="L1730" s="34">
        <v>0</v>
      </c>
      <c r="M1730" s="34">
        <v>0</v>
      </c>
    </row>
    <row r="1731" spans="1:13" ht="15" customHeight="1" x14ac:dyDescent="0.25">
      <c r="A1731" s="31" t="s">
        <v>167</v>
      </c>
      <c r="B1731" s="31" t="s">
        <v>117</v>
      </c>
      <c r="C1731" s="31" t="s">
        <v>104</v>
      </c>
      <c r="D1731" s="10" t="s">
        <v>120</v>
      </c>
      <c r="E1731" s="33">
        <v>0.45905000000000001</v>
      </c>
      <c r="F1731" s="32">
        <v>11</v>
      </c>
      <c r="G1731" s="33">
        <v>5.0495499999999999E-2</v>
      </c>
      <c r="H1731" s="34">
        <v>4.4723375609815701E-2</v>
      </c>
      <c r="I1731" s="34">
        <v>4.8243349957608397E-3</v>
      </c>
      <c r="J1731" s="35">
        <v>0</v>
      </c>
      <c r="K1731" s="35">
        <v>0</v>
      </c>
      <c r="L1731" s="34">
        <v>0</v>
      </c>
      <c r="M1731" s="34">
        <v>0</v>
      </c>
    </row>
    <row r="1732" spans="1:13" ht="15" customHeight="1" x14ac:dyDescent="0.25">
      <c r="A1732" s="31" t="s">
        <v>164</v>
      </c>
      <c r="B1732" s="31" t="s">
        <v>107</v>
      </c>
      <c r="C1732" s="31" t="s">
        <v>114</v>
      </c>
      <c r="D1732" s="10" t="s">
        <v>120</v>
      </c>
      <c r="E1732" s="33">
        <v>5.0479999999999997E-2</v>
      </c>
      <c r="F1732" s="32">
        <v>100</v>
      </c>
      <c r="G1732" s="33">
        <v>5.0479999999999997E-2</v>
      </c>
      <c r="H1732" s="34">
        <v>4.8228505620429001E-3</v>
      </c>
      <c r="I1732" s="34">
        <v>4.8228505620429001E-3</v>
      </c>
      <c r="J1732" s="35">
        <v>6.0409999999999998E-2</v>
      </c>
      <c r="K1732" s="35">
        <v>6.0409999999999998E-2</v>
      </c>
      <c r="L1732" s="34">
        <v>-6.34461613439185E-3</v>
      </c>
      <c r="M1732" s="34">
        <v>-6.34461613439185E-3</v>
      </c>
    </row>
    <row r="1733" spans="1:13" ht="15" customHeight="1" x14ac:dyDescent="0.25">
      <c r="A1733" s="31" t="s">
        <v>149</v>
      </c>
      <c r="B1733" s="31" t="s">
        <v>106</v>
      </c>
      <c r="C1733" s="31" t="s">
        <v>171</v>
      </c>
      <c r="D1733" s="10" t="s">
        <v>120</v>
      </c>
      <c r="E1733" s="33">
        <v>5.0470000000000001E-2</v>
      </c>
      <c r="F1733" s="32">
        <v>100</v>
      </c>
      <c r="G1733" s="33">
        <v>5.0469999999999897E-2</v>
      </c>
      <c r="H1733" s="34">
        <v>4.8218928640335603E-3</v>
      </c>
      <c r="I1733" s="34">
        <v>4.8218928640335603E-3</v>
      </c>
      <c r="J1733" s="35">
        <v>0</v>
      </c>
      <c r="K1733" s="35">
        <v>0</v>
      </c>
      <c r="L1733" s="34">
        <v>0</v>
      </c>
      <c r="M1733" s="34">
        <v>0</v>
      </c>
    </row>
    <row r="1734" spans="1:13" ht="15" customHeight="1" x14ac:dyDescent="0.25">
      <c r="A1734" s="31" t="s">
        <v>154</v>
      </c>
      <c r="B1734" s="31" t="s">
        <v>112</v>
      </c>
      <c r="C1734" s="31" t="s">
        <v>114</v>
      </c>
      <c r="D1734" s="10" t="s">
        <v>120</v>
      </c>
      <c r="E1734" s="33">
        <v>5.0450000000000002E-2</v>
      </c>
      <c r="F1734" s="32">
        <v>100</v>
      </c>
      <c r="G1734" s="33">
        <v>5.0450000000000002E-2</v>
      </c>
      <c r="H1734" s="34">
        <v>4.8199774707535703E-3</v>
      </c>
      <c r="I1734" s="34">
        <v>4.8199774707535703E-3</v>
      </c>
      <c r="J1734" s="35">
        <v>0</v>
      </c>
      <c r="K1734" s="35">
        <v>0</v>
      </c>
      <c r="L1734" s="34">
        <v>0</v>
      </c>
      <c r="M1734" s="34">
        <v>0</v>
      </c>
    </row>
    <row r="1735" spans="1:13" ht="15" customHeight="1" x14ac:dyDescent="0.25">
      <c r="A1735" s="31" t="s">
        <v>148</v>
      </c>
      <c r="B1735" s="31" t="s">
        <v>105</v>
      </c>
      <c r="C1735" s="31" t="s">
        <v>119</v>
      </c>
      <c r="D1735" s="10" t="s">
        <v>120</v>
      </c>
      <c r="E1735" s="33">
        <v>5.3069999999999999E-2</v>
      </c>
      <c r="F1735" s="32">
        <v>95</v>
      </c>
      <c r="G1735" s="33">
        <v>5.0416500000000003E-2</v>
      </c>
      <c r="H1735" s="34">
        <v>5.0709250823848199E-3</v>
      </c>
      <c r="I1735" s="34">
        <v>4.8167691951892496E-3</v>
      </c>
      <c r="J1735" s="35">
        <v>0</v>
      </c>
      <c r="K1735" s="35">
        <v>0</v>
      </c>
      <c r="L1735" s="34">
        <v>0</v>
      </c>
      <c r="M1735" s="34">
        <v>0</v>
      </c>
    </row>
    <row r="1736" spans="1:13" ht="15" customHeight="1" x14ac:dyDescent="0.25">
      <c r="A1736" s="31" t="s">
        <v>143</v>
      </c>
      <c r="B1736" s="31" t="s">
        <v>103</v>
      </c>
      <c r="C1736" s="31" t="s">
        <v>168</v>
      </c>
      <c r="D1736" s="10" t="s">
        <v>120</v>
      </c>
      <c r="E1736" s="33">
        <v>0.21903</v>
      </c>
      <c r="F1736" s="32">
        <v>23</v>
      </c>
      <c r="G1736" s="33">
        <v>5.0376900000000002E-2</v>
      </c>
      <c r="H1736" s="34">
        <v>2.1095212178688E-2</v>
      </c>
      <c r="I1736" s="34">
        <v>4.8129767393751896E-3</v>
      </c>
      <c r="J1736" s="35">
        <v>0</v>
      </c>
      <c r="K1736" s="35">
        <v>0</v>
      </c>
      <c r="L1736" s="34">
        <v>0</v>
      </c>
      <c r="M1736" s="34">
        <v>0</v>
      </c>
    </row>
    <row r="1737" spans="1:13" ht="15" customHeight="1" x14ac:dyDescent="0.25">
      <c r="A1737" s="31" t="s">
        <v>166</v>
      </c>
      <c r="B1737" s="31" t="s">
        <v>119</v>
      </c>
      <c r="C1737" s="31" t="s">
        <v>182</v>
      </c>
      <c r="D1737" s="10" t="s">
        <v>120</v>
      </c>
      <c r="E1737" s="33">
        <v>5.0270000000000002E-2</v>
      </c>
      <c r="F1737" s="32">
        <v>100</v>
      </c>
      <c r="G1737" s="33">
        <v>5.0270000000000002E-2</v>
      </c>
      <c r="H1737" s="34">
        <v>4.8027390955329699E-3</v>
      </c>
      <c r="I1737" s="34">
        <v>4.8027390955329699E-3</v>
      </c>
      <c r="J1737" s="35">
        <v>0</v>
      </c>
      <c r="K1737" s="35">
        <v>0</v>
      </c>
      <c r="L1737" s="34">
        <v>0</v>
      </c>
      <c r="M1737" s="34">
        <v>0</v>
      </c>
    </row>
    <row r="1738" spans="1:13" ht="15" customHeight="1" x14ac:dyDescent="0.25">
      <c r="A1738" s="31" t="s">
        <v>155</v>
      </c>
      <c r="B1738" s="31" t="s">
        <v>117</v>
      </c>
      <c r="C1738" s="31" t="s">
        <v>113</v>
      </c>
      <c r="D1738" s="10" t="s">
        <v>120</v>
      </c>
      <c r="E1738" s="33">
        <v>0.11382</v>
      </c>
      <c r="F1738" s="32">
        <v>44</v>
      </c>
      <c r="G1738" s="33">
        <v>5.0080800000000002E-2</v>
      </c>
      <c r="H1738" s="34">
        <v>1.09072597917345E-2</v>
      </c>
      <c r="I1738" s="34">
        <v>4.78461996659662E-3</v>
      </c>
      <c r="J1738" s="35">
        <v>0</v>
      </c>
      <c r="K1738" s="35">
        <v>0</v>
      </c>
      <c r="L1738" s="34">
        <v>0</v>
      </c>
      <c r="M1738" s="34">
        <v>0</v>
      </c>
    </row>
    <row r="1739" spans="1:13" ht="15" customHeight="1" x14ac:dyDescent="0.25">
      <c r="A1739" s="31" t="s">
        <v>34</v>
      </c>
      <c r="B1739" s="31" t="s">
        <v>108</v>
      </c>
      <c r="C1739" s="31" t="s">
        <v>114</v>
      </c>
      <c r="D1739" s="10" t="s">
        <v>120</v>
      </c>
      <c r="E1739" s="33">
        <v>5.62E-2</v>
      </c>
      <c r="F1739" s="32">
        <v>89</v>
      </c>
      <c r="G1739" s="33">
        <v>5.0018E-2</v>
      </c>
      <c r="H1739" s="34">
        <v>5.3708034356787504E-3</v>
      </c>
      <c r="I1739" s="34">
        <v>4.7786058670600201E-3</v>
      </c>
      <c r="J1739" s="35">
        <v>4.3699999999999998E-3</v>
      </c>
      <c r="K1739" s="35">
        <v>3.8893E-3</v>
      </c>
      <c r="L1739" s="34">
        <v>-4.60319473891468E-4</v>
      </c>
      <c r="M1739" s="34">
        <v>-4.0969470574259099E-4</v>
      </c>
    </row>
    <row r="1740" spans="1:13" ht="15" customHeight="1" x14ac:dyDescent="0.25">
      <c r="A1740" s="31" t="s">
        <v>133</v>
      </c>
      <c r="B1740" s="31" t="s">
        <v>111</v>
      </c>
      <c r="C1740" s="31" t="s">
        <v>171</v>
      </c>
      <c r="D1740" s="10" t="s">
        <v>120</v>
      </c>
      <c r="E1740" s="33">
        <v>5.2579999999999898E-2</v>
      </c>
      <c r="F1740" s="32">
        <v>95</v>
      </c>
      <c r="G1740" s="33">
        <v>4.9950999999999898E-2</v>
      </c>
      <c r="H1740" s="34">
        <v>5.0239873680486503E-3</v>
      </c>
      <c r="I1740" s="34">
        <v>4.7721895903640697E-3</v>
      </c>
      <c r="J1740" s="35">
        <v>0</v>
      </c>
      <c r="K1740" s="35">
        <v>0</v>
      </c>
      <c r="L1740" s="34">
        <v>0</v>
      </c>
      <c r="M1740" s="34">
        <v>0</v>
      </c>
    </row>
    <row r="1741" spans="1:13" ht="15" customHeight="1" x14ac:dyDescent="0.25">
      <c r="A1741" s="31" t="s">
        <v>154</v>
      </c>
      <c r="B1741" s="31" t="s">
        <v>116</v>
      </c>
      <c r="C1741" s="31" t="s">
        <v>171</v>
      </c>
      <c r="D1741" s="10" t="s">
        <v>120</v>
      </c>
      <c r="E1741" s="33">
        <v>8.7599999999999997E-2</v>
      </c>
      <c r="F1741" s="32">
        <v>57</v>
      </c>
      <c r="G1741" s="33">
        <v>4.9931999999999997E-2</v>
      </c>
      <c r="H1741" s="34">
        <v>8.3841232897390299E-3</v>
      </c>
      <c r="I1741" s="34">
        <v>4.7703700566685799E-3</v>
      </c>
      <c r="J1741" s="35">
        <v>0</v>
      </c>
      <c r="K1741" s="35">
        <v>0</v>
      </c>
      <c r="L1741" s="34">
        <v>0</v>
      </c>
      <c r="M1741" s="34">
        <v>0</v>
      </c>
    </row>
    <row r="1742" spans="1:13" ht="15" customHeight="1" x14ac:dyDescent="0.25">
      <c r="A1742" s="31" t="s">
        <v>129</v>
      </c>
      <c r="B1742" s="31" t="s">
        <v>111</v>
      </c>
      <c r="C1742" s="31" t="s">
        <v>107</v>
      </c>
      <c r="D1742" s="10" t="s">
        <v>120</v>
      </c>
      <c r="E1742" s="33">
        <v>4.9919999999999999E-2</v>
      </c>
      <c r="F1742" s="32">
        <v>100</v>
      </c>
      <c r="G1742" s="33">
        <v>4.9919999999999999E-2</v>
      </c>
      <c r="H1742" s="34">
        <v>4.7692208791900699E-3</v>
      </c>
      <c r="I1742" s="34">
        <v>4.7692208791900699E-3</v>
      </c>
      <c r="J1742" s="35">
        <v>1.0290000000000001E-2</v>
      </c>
      <c r="K1742" s="35">
        <v>1.0290000000000001E-2</v>
      </c>
      <c r="L1742" s="34">
        <v>-1.0835722173145801E-3</v>
      </c>
      <c r="M1742" s="34">
        <v>-1.0835722173145801E-3</v>
      </c>
    </row>
    <row r="1743" spans="1:13" ht="15" customHeight="1" x14ac:dyDescent="0.25">
      <c r="A1743" s="31" t="s">
        <v>130</v>
      </c>
      <c r="B1743" s="31" t="s">
        <v>107</v>
      </c>
      <c r="C1743" s="31" t="s">
        <v>108</v>
      </c>
      <c r="D1743" s="10" t="s">
        <v>120</v>
      </c>
      <c r="E1743" s="33">
        <v>9.2399999999999996E-2</v>
      </c>
      <c r="F1743" s="32">
        <v>54</v>
      </c>
      <c r="G1743" s="33">
        <v>4.9895999999999899E-2</v>
      </c>
      <c r="H1743" s="34">
        <v>8.8455533373374903E-3</v>
      </c>
      <c r="I1743" s="34">
        <v>4.7669225281763402E-3</v>
      </c>
      <c r="J1743" s="35">
        <v>0</v>
      </c>
      <c r="K1743" s="35">
        <v>0</v>
      </c>
      <c r="L1743" s="34">
        <v>0</v>
      </c>
      <c r="M1743" s="34">
        <v>0</v>
      </c>
    </row>
    <row r="1744" spans="1:13" ht="15" customHeight="1" x14ac:dyDescent="0.25">
      <c r="A1744" s="31" t="s">
        <v>132</v>
      </c>
      <c r="B1744" s="31" t="s">
        <v>114</v>
      </c>
      <c r="C1744" s="31" t="s">
        <v>113</v>
      </c>
      <c r="D1744" s="10" t="s">
        <v>120</v>
      </c>
      <c r="E1744" s="33">
        <v>8.9099999999999999E-2</v>
      </c>
      <c r="F1744" s="32">
        <v>56</v>
      </c>
      <c r="G1744" s="33">
        <v>4.9896000000000003E-2</v>
      </c>
      <c r="H1744" s="34">
        <v>8.5282975036000599E-3</v>
      </c>
      <c r="I1744" s="34">
        <v>4.7669225281763402E-3</v>
      </c>
      <c r="J1744" s="35">
        <v>0</v>
      </c>
      <c r="K1744" s="35">
        <v>0</v>
      </c>
      <c r="L1744" s="34">
        <v>0</v>
      </c>
      <c r="M1744" s="34">
        <v>0</v>
      </c>
    </row>
    <row r="1745" spans="1:13" ht="15" customHeight="1" x14ac:dyDescent="0.25">
      <c r="A1745" s="31" t="s">
        <v>125</v>
      </c>
      <c r="B1745" s="31" t="s">
        <v>116</v>
      </c>
      <c r="C1745" s="31" t="s">
        <v>169</v>
      </c>
      <c r="D1745" s="10" t="s">
        <v>120</v>
      </c>
      <c r="E1745" s="33">
        <v>4.9880000000000001E-2</v>
      </c>
      <c r="F1745" s="32">
        <v>100</v>
      </c>
      <c r="G1745" s="33">
        <v>4.9880000000000001E-2</v>
      </c>
      <c r="H1745" s="34">
        <v>4.7653902970878903E-3</v>
      </c>
      <c r="I1745" s="34">
        <v>4.7653902970878903E-3</v>
      </c>
      <c r="J1745" s="35">
        <v>1.907E-2</v>
      </c>
      <c r="K1745" s="35">
        <v>1.907E-2</v>
      </c>
      <c r="L1745" s="34">
        <v>-2.0072078921667901E-3</v>
      </c>
      <c r="M1745" s="34">
        <v>-2.0072078921667901E-3</v>
      </c>
    </row>
    <row r="1746" spans="1:13" ht="15" customHeight="1" x14ac:dyDescent="0.25">
      <c r="A1746" s="31" t="s">
        <v>92</v>
      </c>
      <c r="B1746" s="31" t="s">
        <v>113</v>
      </c>
      <c r="C1746" s="31" t="s">
        <v>109</v>
      </c>
      <c r="D1746" s="10" t="s">
        <v>120</v>
      </c>
      <c r="E1746" s="33">
        <v>4.9860000000000002E-2</v>
      </c>
      <c r="F1746" s="32">
        <v>100</v>
      </c>
      <c r="G1746" s="33">
        <v>4.9859999999999897E-2</v>
      </c>
      <c r="H1746" s="34">
        <v>4.7634750115130801E-3</v>
      </c>
      <c r="I1746" s="34">
        <v>4.7634750115130801E-3</v>
      </c>
      <c r="J1746" s="35">
        <v>0</v>
      </c>
      <c r="K1746" s="35">
        <v>0</v>
      </c>
      <c r="L1746" s="34">
        <v>0</v>
      </c>
      <c r="M1746" s="34">
        <v>0</v>
      </c>
    </row>
    <row r="1747" spans="1:13" ht="15" customHeight="1" x14ac:dyDescent="0.25">
      <c r="A1747" s="31" t="s">
        <v>34</v>
      </c>
      <c r="B1747" s="31" t="s">
        <v>102</v>
      </c>
      <c r="C1747" s="31" t="s">
        <v>171</v>
      </c>
      <c r="D1747" s="10" t="s">
        <v>120</v>
      </c>
      <c r="E1747" s="33">
        <v>5.4729999999999897E-2</v>
      </c>
      <c r="F1747" s="32">
        <v>91</v>
      </c>
      <c r="G1747" s="33">
        <v>4.9804299999999899E-2</v>
      </c>
      <c r="H1747" s="34">
        <v>5.2299548568652803E-3</v>
      </c>
      <c r="I1747" s="34">
        <v>4.7581409604300299E-3</v>
      </c>
      <c r="J1747" s="35">
        <v>8.75999999999999E-3</v>
      </c>
      <c r="K1747" s="35">
        <v>7.9715999999999902E-3</v>
      </c>
      <c r="L1747" s="34">
        <v>-9.2253232232653005E-4</v>
      </c>
      <c r="M1747" s="34">
        <v>-8.3953927615243397E-4</v>
      </c>
    </row>
    <row r="1748" spans="1:13" ht="15" customHeight="1" x14ac:dyDescent="0.25">
      <c r="A1748" s="31" t="s">
        <v>142</v>
      </c>
      <c r="B1748" s="31" t="s">
        <v>114</v>
      </c>
      <c r="C1748" s="31" t="s">
        <v>117</v>
      </c>
      <c r="D1748" s="10" t="s">
        <v>120</v>
      </c>
      <c r="E1748" s="33">
        <v>5.9279999999999902E-2</v>
      </c>
      <c r="F1748" s="32">
        <v>84</v>
      </c>
      <c r="G1748" s="33">
        <v>4.9795199999999901E-2</v>
      </c>
      <c r="H1748" s="34">
        <v>5.6659787406045901E-3</v>
      </c>
      <c r="I1748" s="34">
        <v>4.7572695113282598E-3</v>
      </c>
      <c r="J1748" s="35">
        <v>6.1399999999999996E-3</v>
      </c>
      <c r="K1748" s="35">
        <v>5.1576E-3</v>
      </c>
      <c r="L1748" s="34">
        <v>-6.4670436267266697E-4</v>
      </c>
      <c r="M1748" s="34">
        <v>-5.4325977649838299E-4</v>
      </c>
    </row>
    <row r="1749" spans="1:13" ht="15" customHeight="1" x14ac:dyDescent="0.25">
      <c r="A1749" s="31" t="s">
        <v>157</v>
      </c>
      <c r="B1749" s="31" t="s">
        <v>107</v>
      </c>
      <c r="C1749" s="31" t="s">
        <v>178</v>
      </c>
      <c r="D1749" s="10" t="s">
        <v>120</v>
      </c>
      <c r="E1749" s="33">
        <v>4.9730000000000003E-2</v>
      </c>
      <c r="F1749" s="32">
        <v>100</v>
      </c>
      <c r="G1749" s="33">
        <v>4.9730000000000003E-2</v>
      </c>
      <c r="H1749" s="34">
        <v>4.7510257442680004E-3</v>
      </c>
      <c r="I1749" s="34">
        <v>4.7510257442680004E-3</v>
      </c>
      <c r="J1749" s="35">
        <v>0</v>
      </c>
      <c r="K1749" s="35">
        <v>0</v>
      </c>
      <c r="L1749" s="34">
        <v>0</v>
      </c>
      <c r="M1749" s="34">
        <v>0</v>
      </c>
    </row>
    <row r="1750" spans="1:13" ht="15" customHeight="1" x14ac:dyDescent="0.25">
      <c r="A1750" s="31" t="s">
        <v>130</v>
      </c>
      <c r="B1750" s="31" t="s">
        <v>114</v>
      </c>
      <c r="C1750" s="31" t="s">
        <v>103</v>
      </c>
      <c r="D1750" s="10" t="s">
        <v>120</v>
      </c>
      <c r="E1750" s="33">
        <v>5.0160000000000003E-2</v>
      </c>
      <c r="F1750" s="32">
        <v>99</v>
      </c>
      <c r="G1750" s="33">
        <v>4.9658399999999998E-2</v>
      </c>
      <c r="H1750" s="34">
        <v>4.7922046784847298E-3</v>
      </c>
      <c r="I1750" s="34">
        <v>4.7441691367975302E-3</v>
      </c>
      <c r="J1750" s="35">
        <v>7.1849999999999997E-2</v>
      </c>
      <c r="K1750" s="35">
        <v>7.11315E-2</v>
      </c>
      <c r="L1750" s="34">
        <v>-7.5415716088507098E-3</v>
      </c>
      <c r="M1750" s="34">
        <v>-7.4664381430403701E-3</v>
      </c>
    </row>
    <row r="1751" spans="1:13" ht="15" customHeight="1" x14ac:dyDescent="0.25">
      <c r="A1751" s="31" t="s">
        <v>148</v>
      </c>
      <c r="B1751" s="31" t="s">
        <v>114</v>
      </c>
      <c r="C1751" s="31" t="s">
        <v>111</v>
      </c>
      <c r="D1751" s="10" t="s">
        <v>120</v>
      </c>
      <c r="E1751" s="33">
        <v>4.9619999999999997E-2</v>
      </c>
      <c r="F1751" s="32">
        <v>100</v>
      </c>
      <c r="G1751" s="33">
        <v>4.9619999999999997E-2</v>
      </c>
      <c r="H1751" s="34">
        <v>4.7404918693858501E-3</v>
      </c>
      <c r="I1751" s="34">
        <v>4.7404918693858501E-3</v>
      </c>
      <c r="J1751" s="35">
        <v>9.9080000000000001E-2</v>
      </c>
      <c r="K1751" s="35">
        <v>9.9080000000000001E-2</v>
      </c>
      <c r="L1751" s="34">
        <v>-1.03848213864436E-2</v>
      </c>
      <c r="M1751" s="34">
        <v>-1.03848213864436E-2</v>
      </c>
    </row>
    <row r="1752" spans="1:13" ht="15" customHeight="1" x14ac:dyDescent="0.25">
      <c r="A1752" s="31" t="s">
        <v>127</v>
      </c>
      <c r="B1752" s="31" t="s">
        <v>112</v>
      </c>
      <c r="C1752" s="31" t="s">
        <v>180</v>
      </c>
      <c r="D1752" s="10" t="s">
        <v>120</v>
      </c>
      <c r="E1752" s="33">
        <v>5.0069999999999899E-2</v>
      </c>
      <c r="F1752" s="32">
        <v>99</v>
      </c>
      <c r="G1752" s="33">
        <v>4.9569299999999997E-2</v>
      </c>
      <c r="H1752" s="34">
        <v>4.7835856921387698E-3</v>
      </c>
      <c r="I1752" s="34">
        <v>4.7356367478716896E-3</v>
      </c>
      <c r="J1752" s="35">
        <v>0</v>
      </c>
      <c r="K1752" s="35">
        <v>0</v>
      </c>
      <c r="L1752" s="34">
        <v>0</v>
      </c>
      <c r="M1752" s="34">
        <v>0</v>
      </c>
    </row>
    <row r="1753" spans="1:13" ht="15" customHeight="1" x14ac:dyDescent="0.25">
      <c r="A1753" s="31" t="s">
        <v>156</v>
      </c>
      <c r="B1753" s="31" t="s">
        <v>107</v>
      </c>
      <c r="C1753" s="31" t="s">
        <v>114</v>
      </c>
      <c r="D1753" s="10" t="s">
        <v>120</v>
      </c>
      <c r="E1753" s="33">
        <v>5.8259999999999999E-2</v>
      </c>
      <c r="F1753" s="32">
        <v>85</v>
      </c>
      <c r="G1753" s="33">
        <v>4.9520999999999898E-2</v>
      </c>
      <c r="H1753" s="34">
        <v>5.5682162833758904E-3</v>
      </c>
      <c r="I1753" s="34">
        <v>4.7310114764162999E-3</v>
      </c>
      <c r="J1753" s="35">
        <v>3.1629999999999998E-2</v>
      </c>
      <c r="K1753" s="35">
        <v>2.6885499999999899E-2</v>
      </c>
      <c r="L1753" s="34">
        <v>-3.3270063185108999E-3</v>
      </c>
      <c r="M1753" s="34">
        <v>-2.8286619191995E-3</v>
      </c>
    </row>
    <row r="1754" spans="1:13" ht="15" customHeight="1" x14ac:dyDescent="0.25">
      <c r="A1754" s="31" t="s">
        <v>96</v>
      </c>
      <c r="B1754" s="31" t="s">
        <v>114</v>
      </c>
      <c r="C1754" s="31" t="s">
        <v>117</v>
      </c>
      <c r="D1754" s="10" t="s">
        <v>120</v>
      </c>
      <c r="E1754" s="33">
        <v>6.0379999999999899E-2</v>
      </c>
      <c r="F1754" s="32">
        <v>82</v>
      </c>
      <c r="G1754" s="33">
        <v>4.9511599999999899E-2</v>
      </c>
      <c r="H1754" s="34">
        <v>5.7714194935578602E-3</v>
      </c>
      <c r="I1754" s="34">
        <v>4.7301113225419701E-3</v>
      </c>
      <c r="J1754" s="35">
        <v>6.0299999999999998E-3</v>
      </c>
      <c r="K1754" s="35">
        <v>4.94459999999999E-3</v>
      </c>
      <c r="L1754" s="34">
        <v>-6.3512213391492202E-4</v>
      </c>
      <c r="M1754" s="34">
        <v>-5.2082992670288099E-4</v>
      </c>
    </row>
    <row r="1755" spans="1:13" ht="15" customHeight="1" x14ac:dyDescent="0.25">
      <c r="A1755" s="31" t="s">
        <v>157</v>
      </c>
      <c r="B1755" s="31" t="s">
        <v>107</v>
      </c>
      <c r="C1755" s="31" t="s">
        <v>112</v>
      </c>
      <c r="D1755" s="10" t="s">
        <v>120</v>
      </c>
      <c r="E1755" s="33">
        <v>5.0470000000000001E-2</v>
      </c>
      <c r="F1755" s="32">
        <v>98</v>
      </c>
      <c r="G1755" s="33">
        <v>4.94606E-2</v>
      </c>
      <c r="H1755" s="34">
        <v>4.8218928640335603E-3</v>
      </c>
      <c r="I1755" s="34">
        <v>4.7252275230258399E-3</v>
      </c>
      <c r="J1755" s="35">
        <v>0</v>
      </c>
      <c r="K1755" s="35">
        <v>0</v>
      </c>
      <c r="L1755" s="34">
        <v>0</v>
      </c>
      <c r="M1755" s="34">
        <v>0</v>
      </c>
    </row>
    <row r="1756" spans="1:13" ht="15" customHeight="1" x14ac:dyDescent="0.25">
      <c r="A1756" s="31" t="s">
        <v>101</v>
      </c>
      <c r="B1756" s="31" t="s">
        <v>114</v>
      </c>
      <c r="C1756" s="31" t="s">
        <v>187</v>
      </c>
      <c r="D1756" s="10" t="s">
        <v>120</v>
      </c>
      <c r="E1756" s="33">
        <v>8.8179999999999994E-2</v>
      </c>
      <c r="F1756" s="32">
        <v>56</v>
      </c>
      <c r="G1756" s="33">
        <v>4.9380799999999898E-2</v>
      </c>
      <c r="H1756" s="34">
        <v>8.4398682083313102E-3</v>
      </c>
      <c r="I1756" s="34">
        <v>4.7175858608274803E-3</v>
      </c>
      <c r="J1756" s="35">
        <v>0</v>
      </c>
      <c r="K1756" s="35">
        <v>0</v>
      </c>
      <c r="L1756" s="34">
        <v>0</v>
      </c>
      <c r="M1756" s="34">
        <v>0</v>
      </c>
    </row>
    <row r="1757" spans="1:13" ht="15" customHeight="1" x14ac:dyDescent="0.25">
      <c r="A1757" s="31" t="s">
        <v>159</v>
      </c>
      <c r="B1757" s="31" t="s">
        <v>107</v>
      </c>
      <c r="C1757" s="31" t="s">
        <v>110</v>
      </c>
      <c r="D1757" s="10" t="s">
        <v>120</v>
      </c>
      <c r="E1757" s="33">
        <v>7.0470000000000005E-2</v>
      </c>
      <c r="F1757" s="32">
        <v>70</v>
      </c>
      <c r="G1757" s="33">
        <v>4.9328999999999998E-2</v>
      </c>
      <c r="H1757" s="34">
        <v>6.7391146966766496E-3</v>
      </c>
      <c r="I1757" s="34">
        <v>4.7126255147193997E-3</v>
      </c>
      <c r="J1757" s="35">
        <v>0</v>
      </c>
      <c r="K1757" s="35">
        <v>0</v>
      </c>
      <c r="L1757" s="34">
        <v>0</v>
      </c>
      <c r="M1757" s="34">
        <v>0</v>
      </c>
    </row>
    <row r="1758" spans="1:13" ht="15" customHeight="1" x14ac:dyDescent="0.25">
      <c r="A1758" s="31" t="s">
        <v>161</v>
      </c>
      <c r="B1758" s="31" t="s">
        <v>117</v>
      </c>
      <c r="C1758" s="31" t="s">
        <v>118</v>
      </c>
      <c r="D1758" s="10" t="s">
        <v>120</v>
      </c>
      <c r="E1758" s="33">
        <v>0.2349</v>
      </c>
      <c r="F1758" s="32">
        <v>21</v>
      </c>
      <c r="G1758" s="33">
        <v>4.9328999999999998E-2</v>
      </c>
      <c r="H1758" s="34">
        <v>2.2640861429763699E-2</v>
      </c>
      <c r="I1758" s="34">
        <v>4.7126255147193997E-3</v>
      </c>
      <c r="J1758" s="35">
        <v>0</v>
      </c>
      <c r="K1758" s="35">
        <v>0</v>
      </c>
      <c r="L1758" s="34">
        <v>0</v>
      </c>
      <c r="M1758" s="34">
        <v>0</v>
      </c>
    </row>
    <row r="1759" spans="1:13" ht="15" customHeight="1" x14ac:dyDescent="0.25">
      <c r="A1759" s="31" t="s">
        <v>154</v>
      </c>
      <c r="B1759" s="31" t="s">
        <v>114</v>
      </c>
      <c r="C1759" s="31" t="s">
        <v>110</v>
      </c>
      <c r="D1759" s="10" t="s">
        <v>120</v>
      </c>
      <c r="E1759" s="33">
        <v>6.8510000000000001E-2</v>
      </c>
      <c r="F1759" s="32">
        <v>72</v>
      </c>
      <c r="G1759" s="33">
        <v>4.9327199999999898E-2</v>
      </c>
      <c r="H1759" s="34">
        <v>6.5510653891425099E-3</v>
      </c>
      <c r="I1759" s="34">
        <v>4.7124531479203402E-3</v>
      </c>
      <c r="J1759" s="35">
        <v>0</v>
      </c>
      <c r="K1759" s="35">
        <v>0</v>
      </c>
      <c r="L1759" s="34">
        <v>0</v>
      </c>
      <c r="M1759" s="34">
        <v>0</v>
      </c>
    </row>
    <row r="1760" spans="1:13" ht="15" customHeight="1" x14ac:dyDescent="0.25">
      <c r="A1760" s="31" t="s">
        <v>91</v>
      </c>
      <c r="B1760" s="31" t="s">
        <v>105</v>
      </c>
      <c r="C1760" s="31" t="s">
        <v>180</v>
      </c>
      <c r="D1760" s="10" t="s">
        <v>120</v>
      </c>
      <c r="E1760" s="33">
        <v>4.929E-2</v>
      </c>
      <c r="F1760" s="32">
        <v>100</v>
      </c>
      <c r="G1760" s="33">
        <v>4.929E-2</v>
      </c>
      <c r="H1760" s="34">
        <v>4.7088909073618101E-3</v>
      </c>
      <c r="I1760" s="34">
        <v>4.7088909073618101E-3</v>
      </c>
      <c r="J1760" s="35">
        <v>0</v>
      </c>
      <c r="K1760" s="35">
        <v>0</v>
      </c>
      <c r="L1760" s="34">
        <v>0</v>
      </c>
      <c r="M1760" s="34">
        <v>0</v>
      </c>
    </row>
    <row r="1761" spans="1:13" ht="15" customHeight="1" x14ac:dyDescent="0.25">
      <c r="A1761" s="31" t="s">
        <v>125</v>
      </c>
      <c r="B1761" s="31" t="s">
        <v>103</v>
      </c>
      <c r="C1761" s="31" t="s">
        <v>169</v>
      </c>
      <c r="D1761" s="10" t="s">
        <v>120</v>
      </c>
      <c r="E1761" s="33">
        <v>4.9770000000000002E-2</v>
      </c>
      <c r="F1761" s="32">
        <v>99</v>
      </c>
      <c r="G1761" s="33">
        <v>4.9272299999999998E-2</v>
      </c>
      <c r="H1761" s="34">
        <v>4.7548562716066504E-3</v>
      </c>
      <c r="I1761" s="34">
        <v>4.7071959747562097E-3</v>
      </c>
      <c r="J1761" s="35">
        <v>0</v>
      </c>
      <c r="K1761" s="35">
        <v>0</v>
      </c>
      <c r="L1761" s="34">
        <v>0</v>
      </c>
      <c r="M1761" s="34">
        <v>0</v>
      </c>
    </row>
    <row r="1762" spans="1:13" ht="15" customHeight="1" x14ac:dyDescent="0.25">
      <c r="A1762" s="31" t="s">
        <v>143</v>
      </c>
      <c r="B1762" s="31" t="s">
        <v>103</v>
      </c>
      <c r="C1762" s="31" t="s">
        <v>171</v>
      </c>
      <c r="D1762" s="10" t="s">
        <v>120</v>
      </c>
      <c r="E1762" s="33">
        <v>5.1799999999999999E-2</v>
      </c>
      <c r="F1762" s="32">
        <v>95</v>
      </c>
      <c r="G1762" s="33">
        <v>4.9209999999999997E-2</v>
      </c>
      <c r="H1762" s="34">
        <v>4.9492747120090099E-3</v>
      </c>
      <c r="I1762" s="34">
        <v>4.7012302177640297E-3</v>
      </c>
      <c r="J1762" s="35">
        <v>0</v>
      </c>
      <c r="K1762" s="35">
        <v>0</v>
      </c>
      <c r="L1762" s="34">
        <v>0</v>
      </c>
      <c r="M1762" s="34">
        <v>0</v>
      </c>
    </row>
    <row r="1763" spans="1:13" ht="15" customHeight="1" x14ac:dyDescent="0.25">
      <c r="A1763" s="31" t="s">
        <v>154</v>
      </c>
      <c r="B1763" s="31" t="s">
        <v>112</v>
      </c>
      <c r="C1763" s="31" t="s">
        <v>110</v>
      </c>
      <c r="D1763" s="10" t="s">
        <v>120</v>
      </c>
      <c r="E1763" s="33">
        <v>6.7389999999999894E-2</v>
      </c>
      <c r="F1763" s="32">
        <v>73</v>
      </c>
      <c r="G1763" s="33">
        <v>4.9194699999999897E-2</v>
      </c>
      <c r="H1763" s="34">
        <v>6.4436244131797996E-3</v>
      </c>
      <c r="I1763" s="34">
        <v>4.6997651175322199E-3</v>
      </c>
      <c r="J1763" s="35">
        <v>0</v>
      </c>
      <c r="K1763" s="35">
        <v>0</v>
      </c>
      <c r="L1763" s="34">
        <v>0</v>
      </c>
      <c r="M1763" s="34">
        <v>0</v>
      </c>
    </row>
    <row r="1764" spans="1:13" ht="15" customHeight="1" x14ac:dyDescent="0.25">
      <c r="A1764" s="31" t="s">
        <v>138</v>
      </c>
      <c r="B1764" s="31" t="s">
        <v>108</v>
      </c>
      <c r="C1764" s="31" t="s">
        <v>118</v>
      </c>
      <c r="D1764" s="10" t="s">
        <v>120</v>
      </c>
      <c r="E1764" s="33">
        <v>8.9410000000000003E-2</v>
      </c>
      <c r="F1764" s="32">
        <v>55</v>
      </c>
      <c r="G1764" s="33">
        <v>4.9175499999999997E-2</v>
      </c>
      <c r="H1764" s="34">
        <v>8.5580960779600892E-3</v>
      </c>
      <c r="I1764" s="34">
        <v>4.6979265634015102E-3</v>
      </c>
      <c r="J1764" s="35">
        <v>0</v>
      </c>
      <c r="K1764" s="35">
        <v>0</v>
      </c>
      <c r="L1764" s="34">
        <v>0</v>
      </c>
      <c r="M1764" s="34">
        <v>0</v>
      </c>
    </row>
    <row r="1765" spans="1:13" ht="15" customHeight="1" x14ac:dyDescent="0.25">
      <c r="A1765" s="31" t="s">
        <v>162</v>
      </c>
      <c r="B1765" s="31" t="s">
        <v>103</v>
      </c>
      <c r="C1765" s="31" t="s">
        <v>104</v>
      </c>
      <c r="D1765" s="10" t="s">
        <v>120</v>
      </c>
      <c r="E1765" s="33">
        <v>7.2300000000000003E-2</v>
      </c>
      <c r="F1765" s="32">
        <v>68</v>
      </c>
      <c r="G1765" s="33">
        <v>4.9163999999999999E-2</v>
      </c>
      <c r="H1765" s="34">
        <v>6.9147230602779599E-3</v>
      </c>
      <c r="I1765" s="34">
        <v>4.6968253476946603E-3</v>
      </c>
      <c r="J1765" s="35">
        <v>0</v>
      </c>
      <c r="K1765" s="35">
        <v>0</v>
      </c>
      <c r="L1765" s="34">
        <v>0</v>
      </c>
      <c r="M1765" s="34">
        <v>0</v>
      </c>
    </row>
    <row r="1766" spans="1:13" ht="15" customHeight="1" x14ac:dyDescent="0.25">
      <c r="A1766" s="31" t="s">
        <v>156</v>
      </c>
      <c r="B1766" s="31" t="s">
        <v>113</v>
      </c>
      <c r="C1766" s="31" t="s">
        <v>109</v>
      </c>
      <c r="D1766" s="10" t="s">
        <v>120</v>
      </c>
      <c r="E1766" s="33">
        <v>6.7299999999999999E-2</v>
      </c>
      <c r="F1766" s="32">
        <v>73</v>
      </c>
      <c r="G1766" s="33">
        <v>4.9128999999999999E-2</v>
      </c>
      <c r="H1766" s="34">
        <v>6.43499126115454E-3</v>
      </c>
      <c r="I1766" s="34">
        <v>4.6934738290571598E-3</v>
      </c>
      <c r="J1766" s="35">
        <v>0</v>
      </c>
      <c r="K1766" s="35">
        <v>0</v>
      </c>
      <c r="L1766" s="34">
        <v>0</v>
      </c>
      <c r="M1766" s="34">
        <v>0</v>
      </c>
    </row>
    <row r="1767" spans="1:13" ht="15" customHeight="1" x14ac:dyDescent="0.25">
      <c r="A1767" s="31" t="s">
        <v>145</v>
      </c>
      <c r="B1767" s="31" t="s">
        <v>119</v>
      </c>
      <c r="C1767" s="31" t="s">
        <v>112</v>
      </c>
      <c r="D1767" s="10" t="s">
        <v>120</v>
      </c>
      <c r="E1767" s="33">
        <v>4.9079999999999999E-2</v>
      </c>
      <c r="F1767" s="32">
        <v>100</v>
      </c>
      <c r="G1767" s="33">
        <v>4.9079999999999901E-2</v>
      </c>
      <c r="H1767" s="34">
        <v>4.6887817217473498E-3</v>
      </c>
      <c r="I1767" s="34">
        <v>4.6887817217473498E-3</v>
      </c>
      <c r="J1767" s="35">
        <v>0</v>
      </c>
      <c r="K1767" s="35">
        <v>0</v>
      </c>
      <c r="L1767" s="34">
        <v>0</v>
      </c>
      <c r="M1767" s="34">
        <v>0</v>
      </c>
    </row>
    <row r="1768" spans="1:13" ht="15" customHeight="1" x14ac:dyDescent="0.25">
      <c r="A1768" s="31" t="s">
        <v>137</v>
      </c>
      <c r="B1768" s="31" t="s">
        <v>111</v>
      </c>
      <c r="C1768" s="31" t="s">
        <v>182</v>
      </c>
      <c r="D1768" s="10" t="s">
        <v>120</v>
      </c>
      <c r="E1768" s="33">
        <v>4.9439999999999998E-2</v>
      </c>
      <c r="F1768" s="32">
        <v>99</v>
      </c>
      <c r="G1768" s="33">
        <v>4.8945599999999902E-2</v>
      </c>
      <c r="H1768" s="34">
        <v>4.7232548577953396E-3</v>
      </c>
      <c r="I1768" s="34">
        <v>4.6759120541783796E-3</v>
      </c>
      <c r="J1768" s="35">
        <v>0</v>
      </c>
      <c r="K1768" s="35">
        <v>0</v>
      </c>
      <c r="L1768" s="34">
        <v>0</v>
      </c>
      <c r="M1768" s="34">
        <v>0</v>
      </c>
    </row>
    <row r="1769" spans="1:13" ht="15" customHeight="1" x14ac:dyDescent="0.25">
      <c r="A1769" s="31" t="s">
        <v>48</v>
      </c>
      <c r="B1769" s="31" t="s">
        <v>112</v>
      </c>
      <c r="C1769" s="31" t="s">
        <v>114</v>
      </c>
      <c r="D1769" s="10" t="s">
        <v>120</v>
      </c>
      <c r="E1769" s="33">
        <v>4.888E-2</v>
      </c>
      <c r="F1769" s="32">
        <v>100</v>
      </c>
      <c r="G1769" s="33">
        <v>4.888E-2</v>
      </c>
      <c r="H1769" s="34">
        <v>4.6696304905919899E-3</v>
      </c>
      <c r="I1769" s="34">
        <v>4.6696304905919899E-3</v>
      </c>
      <c r="J1769" s="35">
        <v>0</v>
      </c>
      <c r="K1769" s="35">
        <v>0</v>
      </c>
      <c r="L1769" s="34">
        <v>0</v>
      </c>
      <c r="M1769" s="34">
        <v>0</v>
      </c>
    </row>
    <row r="1770" spans="1:13" ht="15" customHeight="1" x14ac:dyDescent="0.25">
      <c r="A1770" s="31" t="s">
        <v>156</v>
      </c>
      <c r="B1770" s="31" t="s">
        <v>103</v>
      </c>
      <c r="C1770" s="31" t="s">
        <v>104</v>
      </c>
      <c r="D1770" s="10" t="s">
        <v>120</v>
      </c>
      <c r="E1770" s="33">
        <v>5.8079999999999903E-2</v>
      </c>
      <c r="F1770" s="32">
        <v>84</v>
      </c>
      <c r="G1770" s="33">
        <v>4.8787199999999899E-2</v>
      </c>
      <c r="H1770" s="34">
        <v>5.5509650716058997E-3</v>
      </c>
      <c r="I1770" s="34">
        <v>4.6607444433275297E-3</v>
      </c>
      <c r="J1770" s="35">
        <v>1.0659999999999999E-2</v>
      </c>
      <c r="K1770" s="35">
        <v>8.9543999999999995E-3</v>
      </c>
      <c r="L1770" s="34">
        <v>-1.12251260776963E-3</v>
      </c>
      <c r="M1770" s="34">
        <v>-9.4299530162278401E-4</v>
      </c>
    </row>
    <row r="1771" spans="1:13" ht="15" customHeight="1" x14ac:dyDescent="0.25">
      <c r="A1771" s="31" t="s">
        <v>125</v>
      </c>
      <c r="B1771" s="31" t="s">
        <v>104</v>
      </c>
      <c r="C1771" s="31" t="s">
        <v>117</v>
      </c>
      <c r="D1771" s="10" t="s">
        <v>120</v>
      </c>
      <c r="E1771" s="33">
        <v>5.0259999999999999E-2</v>
      </c>
      <c r="F1771" s="32">
        <v>97</v>
      </c>
      <c r="G1771" s="33">
        <v>4.8752199999999898E-2</v>
      </c>
      <c r="H1771" s="34">
        <v>4.8017814166920704E-3</v>
      </c>
      <c r="I1771" s="34">
        <v>4.65739304505063E-3</v>
      </c>
      <c r="J1771" s="35">
        <v>3.8600000000000001E-3</v>
      </c>
      <c r="K1771" s="35">
        <v>3.7442E-3</v>
      </c>
      <c r="L1771" s="34">
        <v>-4.06608902624228E-4</v>
      </c>
      <c r="M1771" s="34">
        <v>-3.9441304144449598E-4</v>
      </c>
    </row>
    <row r="1772" spans="1:13" ht="15" customHeight="1" x14ac:dyDescent="0.25">
      <c r="A1772" s="31" t="s">
        <v>34</v>
      </c>
      <c r="B1772" s="31" t="s">
        <v>111</v>
      </c>
      <c r="C1772" s="31" t="s">
        <v>102</v>
      </c>
      <c r="D1772" s="10" t="s">
        <v>120</v>
      </c>
      <c r="E1772" s="33">
        <v>8.5500000000000007E-2</v>
      </c>
      <c r="F1772" s="32">
        <v>57</v>
      </c>
      <c r="G1772" s="33">
        <v>4.8735000000000001E-2</v>
      </c>
      <c r="H1772" s="34">
        <v>8.1823140151995304E-3</v>
      </c>
      <c r="I1772" s="34">
        <v>4.6557460762801598E-3</v>
      </c>
      <c r="J1772" s="35">
        <v>6.9599999999999896E-3</v>
      </c>
      <c r="K1772" s="35">
        <v>3.9671999999999997E-3</v>
      </c>
      <c r="L1772" s="34">
        <v>-7.3304038350496803E-4</v>
      </c>
      <c r="M1772" s="34">
        <v>-4.1789889364018902E-4</v>
      </c>
    </row>
    <row r="1773" spans="1:13" ht="15" customHeight="1" x14ac:dyDescent="0.25">
      <c r="A1773" s="31" t="s">
        <v>92</v>
      </c>
      <c r="B1773" s="31" t="s">
        <v>104</v>
      </c>
      <c r="C1773" s="31" t="s">
        <v>112</v>
      </c>
      <c r="D1773" s="10" t="s">
        <v>120</v>
      </c>
      <c r="E1773" s="33">
        <v>4.922E-2</v>
      </c>
      <c r="F1773" s="32">
        <v>99</v>
      </c>
      <c r="G1773" s="33">
        <v>4.8727799999999898E-2</v>
      </c>
      <c r="H1773" s="34">
        <v>4.7021878007693597E-3</v>
      </c>
      <c r="I1773" s="34">
        <v>4.6550566482941296E-3</v>
      </c>
      <c r="J1773" s="35">
        <v>0</v>
      </c>
      <c r="K1773" s="35">
        <v>0</v>
      </c>
      <c r="L1773" s="34">
        <v>0</v>
      </c>
      <c r="M1773" s="34">
        <v>0</v>
      </c>
    </row>
    <row r="1774" spans="1:13" ht="15" customHeight="1" x14ac:dyDescent="0.25">
      <c r="A1774" s="31" t="s">
        <v>97</v>
      </c>
      <c r="B1774" s="31" t="s">
        <v>106</v>
      </c>
      <c r="C1774" s="31" t="s">
        <v>112</v>
      </c>
      <c r="D1774" s="10" t="s">
        <v>120</v>
      </c>
      <c r="E1774" s="33">
        <v>5.0220000000000001E-2</v>
      </c>
      <c r="F1774" s="32">
        <v>97</v>
      </c>
      <c r="G1774" s="33">
        <v>4.8713399999999997E-2</v>
      </c>
      <c r="H1774" s="34">
        <v>4.7979507104560703E-3</v>
      </c>
      <c r="I1774" s="34">
        <v>4.6536777937413697E-3</v>
      </c>
      <c r="J1774" s="35">
        <v>1.5509999999999999E-2</v>
      </c>
      <c r="K1774" s="35">
        <v>1.5044699999999999E-2</v>
      </c>
      <c r="L1774" s="34">
        <v>-1.6328071154819699E-3</v>
      </c>
      <c r="M1774" s="34">
        <v>-1.5838617149413999E-3</v>
      </c>
    </row>
    <row r="1775" spans="1:13" ht="15" customHeight="1" x14ac:dyDescent="0.25">
      <c r="A1775" s="31" t="s">
        <v>150</v>
      </c>
      <c r="B1775" s="31" t="s">
        <v>105</v>
      </c>
      <c r="C1775" s="31" t="s">
        <v>185</v>
      </c>
      <c r="D1775" s="10" t="s">
        <v>120</v>
      </c>
      <c r="E1775" s="33">
        <v>6.9500000000000006E-2</v>
      </c>
      <c r="F1775" s="32">
        <v>70</v>
      </c>
      <c r="G1775" s="33">
        <v>4.8649999999999999E-2</v>
      </c>
      <c r="H1775" s="34">
        <v>6.6460450874696797E-3</v>
      </c>
      <c r="I1775" s="34">
        <v>4.64760702606592E-3</v>
      </c>
      <c r="J1775" s="35">
        <v>0</v>
      </c>
      <c r="K1775" s="35">
        <v>0</v>
      </c>
      <c r="L1775" s="34">
        <v>0</v>
      </c>
      <c r="M1775" s="34">
        <v>0</v>
      </c>
    </row>
    <row r="1776" spans="1:13" ht="15" customHeight="1" x14ac:dyDescent="0.25">
      <c r="A1776" s="31" t="s">
        <v>138</v>
      </c>
      <c r="B1776" s="31" t="s">
        <v>102</v>
      </c>
      <c r="C1776" s="31" t="s">
        <v>171</v>
      </c>
      <c r="D1776" s="10" t="s">
        <v>120</v>
      </c>
      <c r="E1776" s="33">
        <v>5.2789999999999997E-2</v>
      </c>
      <c r="F1776" s="32">
        <v>92</v>
      </c>
      <c r="G1776" s="33">
        <v>4.85668E-2</v>
      </c>
      <c r="H1776" s="34">
        <v>5.0441032629173696E-3</v>
      </c>
      <c r="I1776" s="34">
        <v>4.6396403960666799E-3</v>
      </c>
      <c r="J1776" s="35">
        <v>0</v>
      </c>
      <c r="K1776" s="35">
        <v>0</v>
      </c>
      <c r="L1776" s="34">
        <v>0</v>
      </c>
      <c r="M1776" s="34">
        <v>0</v>
      </c>
    </row>
    <row r="1777" spans="1:13" ht="15" customHeight="1" x14ac:dyDescent="0.25">
      <c r="A1777" s="31" t="s">
        <v>165</v>
      </c>
      <c r="B1777" s="31" t="s">
        <v>111</v>
      </c>
      <c r="C1777" s="31" t="s">
        <v>171</v>
      </c>
      <c r="D1777" s="10" t="s">
        <v>120</v>
      </c>
      <c r="E1777" s="33">
        <v>4.904E-2</v>
      </c>
      <c r="F1777" s="32">
        <v>99</v>
      </c>
      <c r="G1777" s="33">
        <v>4.8549599999999998E-2</v>
      </c>
      <c r="H1777" s="34">
        <v>4.6849514463114198E-3</v>
      </c>
      <c r="I1777" s="34">
        <v>4.6379934563987001E-3</v>
      </c>
      <c r="J1777" s="35">
        <v>0</v>
      </c>
      <c r="K1777" s="35">
        <v>0</v>
      </c>
      <c r="L1777" s="34">
        <v>0</v>
      </c>
      <c r="M1777" s="34">
        <v>0</v>
      </c>
    </row>
    <row r="1778" spans="1:13" ht="15" customHeight="1" x14ac:dyDescent="0.25">
      <c r="A1778" s="31" t="s">
        <v>135</v>
      </c>
      <c r="B1778" s="31" t="s">
        <v>116</v>
      </c>
      <c r="C1778" s="31" t="s">
        <v>171</v>
      </c>
      <c r="D1778" s="10" t="s">
        <v>120</v>
      </c>
      <c r="E1778" s="33">
        <v>6.3049999999999995E-2</v>
      </c>
      <c r="F1778" s="32">
        <v>77</v>
      </c>
      <c r="G1778" s="33">
        <v>4.8548500000000001E-2</v>
      </c>
      <c r="H1778" s="34">
        <v>6.0273989431756103E-3</v>
      </c>
      <c r="I1778" s="34">
        <v>4.63788812895349E-3</v>
      </c>
      <c r="J1778" s="35">
        <v>0</v>
      </c>
      <c r="K1778" s="35">
        <v>0</v>
      </c>
      <c r="L1778" s="34">
        <v>0</v>
      </c>
      <c r="M1778" s="34">
        <v>0</v>
      </c>
    </row>
    <row r="1779" spans="1:13" ht="15" customHeight="1" x14ac:dyDescent="0.25">
      <c r="A1779" s="31" t="s">
        <v>95</v>
      </c>
      <c r="B1779" s="31" t="s">
        <v>114</v>
      </c>
      <c r="C1779" s="31" t="s">
        <v>110</v>
      </c>
      <c r="D1779" s="10" t="s">
        <v>120</v>
      </c>
      <c r="E1779" s="33">
        <v>6.9320000000000007E-2</v>
      </c>
      <c r="F1779" s="32">
        <v>70</v>
      </c>
      <c r="G1779" s="33">
        <v>4.8523999999999998E-2</v>
      </c>
      <c r="H1779" s="34">
        <v>6.6287753848079901E-3</v>
      </c>
      <c r="I1779" s="34">
        <v>4.6355422023576197E-3</v>
      </c>
      <c r="J1779" s="35">
        <v>0</v>
      </c>
      <c r="K1779" s="35">
        <v>0</v>
      </c>
      <c r="L1779" s="34">
        <v>0</v>
      </c>
      <c r="M1779" s="34">
        <v>0</v>
      </c>
    </row>
    <row r="1780" spans="1:13" ht="15" customHeight="1" x14ac:dyDescent="0.25">
      <c r="A1780" s="31" t="s">
        <v>163</v>
      </c>
      <c r="B1780" s="31" t="s">
        <v>103</v>
      </c>
      <c r="C1780" s="31" t="s">
        <v>110</v>
      </c>
      <c r="D1780" s="10" t="s">
        <v>120</v>
      </c>
      <c r="E1780" s="33">
        <v>4.8500000000000001E-2</v>
      </c>
      <c r="F1780" s="32">
        <v>100</v>
      </c>
      <c r="G1780" s="33">
        <v>4.8500000000000001E-2</v>
      </c>
      <c r="H1780" s="34">
        <v>4.6332441571259597E-3</v>
      </c>
      <c r="I1780" s="34">
        <v>4.6332441571259597E-3</v>
      </c>
      <c r="J1780" s="35">
        <v>0</v>
      </c>
      <c r="K1780" s="35">
        <v>0</v>
      </c>
      <c r="L1780" s="34">
        <v>0</v>
      </c>
      <c r="M1780" s="34">
        <v>0</v>
      </c>
    </row>
    <row r="1781" spans="1:13" ht="15" customHeight="1" x14ac:dyDescent="0.25">
      <c r="A1781" s="31" t="s">
        <v>34</v>
      </c>
      <c r="B1781" s="31" t="s">
        <v>109</v>
      </c>
      <c r="C1781" s="31" t="s">
        <v>178</v>
      </c>
      <c r="D1781" s="10" t="s">
        <v>120</v>
      </c>
      <c r="E1781" s="33">
        <v>7.5740000000000002E-2</v>
      </c>
      <c r="F1781" s="32">
        <v>64</v>
      </c>
      <c r="G1781" s="33">
        <v>4.8473599999999999E-2</v>
      </c>
      <c r="H1781" s="34">
        <v>7.2449113143999702E-3</v>
      </c>
      <c r="I1781" s="34">
        <v>4.6307163134424699E-3</v>
      </c>
      <c r="J1781" s="35">
        <v>4.62E-3</v>
      </c>
      <c r="K1781" s="35">
        <v>2.9567999999999999E-3</v>
      </c>
      <c r="L1781" s="34">
        <v>-4.8664713119317399E-4</v>
      </c>
      <c r="M1781" s="34">
        <v>-3.11481452273776E-4</v>
      </c>
    </row>
    <row r="1782" spans="1:13" ht="15" customHeight="1" x14ac:dyDescent="0.25">
      <c r="A1782" s="31" t="s">
        <v>48</v>
      </c>
      <c r="B1782" s="31" t="s">
        <v>113</v>
      </c>
      <c r="C1782" s="31" t="s">
        <v>110</v>
      </c>
      <c r="D1782" s="10" t="s">
        <v>120</v>
      </c>
      <c r="E1782" s="33">
        <v>5.6279999999999997E-2</v>
      </c>
      <c r="F1782" s="32">
        <v>86</v>
      </c>
      <c r="G1782" s="33">
        <v>4.8400799999999897E-2</v>
      </c>
      <c r="H1782" s="34">
        <v>5.3784692306675297E-3</v>
      </c>
      <c r="I1782" s="34">
        <v>4.6237456259354799E-3</v>
      </c>
      <c r="J1782" s="35">
        <v>0</v>
      </c>
      <c r="K1782" s="35">
        <v>0</v>
      </c>
      <c r="L1782" s="34">
        <v>0</v>
      </c>
      <c r="M1782" s="34">
        <v>0</v>
      </c>
    </row>
    <row r="1783" spans="1:13" ht="15" customHeight="1" x14ac:dyDescent="0.25">
      <c r="A1783" s="31" t="s">
        <v>143</v>
      </c>
      <c r="B1783" s="31" t="s">
        <v>109</v>
      </c>
      <c r="C1783" s="31" t="s">
        <v>104</v>
      </c>
      <c r="D1783" s="10" t="s">
        <v>120</v>
      </c>
      <c r="E1783" s="33">
        <v>0.13808000000000001</v>
      </c>
      <c r="F1783" s="32">
        <v>35</v>
      </c>
      <c r="G1783" s="33">
        <v>4.8328000000000003E-2</v>
      </c>
      <c r="H1783" s="34">
        <v>1.32474092255021E-2</v>
      </c>
      <c r="I1783" s="34">
        <v>4.6167749867949102E-3</v>
      </c>
      <c r="J1783" s="35">
        <v>0</v>
      </c>
      <c r="K1783" s="35">
        <v>0</v>
      </c>
      <c r="L1783" s="34">
        <v>0</v>
      </c>
      <c r="M1783" s="34">
        <v>0</v>
      </c>
    </row>
    <row r="1784" spans="1:13" ht="15" customHeight="1" x14ac:dyDescent="0.25">
      <c r="A1784" s="31" t="s">
        <v>152</v>
      </c>
      <c r="B1784" s="31" t="s">
        <v>103</v>
      </c>
      <c r="C1784" s="31" t="s">
        <v>104</v>
      </c>
      <c r="D1784" s="10" t="s">
        <v>120</v>
      </c>
      <c r="E1784" s="33">
        <v>0.10055</v>
      </c>
      <c r="F1784" s="32">
        <v>48</v>
      </c>
      <c r="G1784" s="33">
        <v>4.8263999999999897E-2</v>
      </c>
      <c r="H1784" s="34">
        <v>9.62950677312557E-3</v>
      </c>
      <c r="I1784" s="34">
        <v>4.6106469923354798E-3</v>
      </c>
      <c r="J1784" s="35">
        <v>7.6699999999999997E-3</v>
      </c>
      <c r="K1784" s="35">
        <v>3.6816000000000002E-3</v>
      </c>
      <c r="L1784" s="34">
        <v>-8.0778871798248199E-4</v>
      </c>
      <c r="M1784" s="34">
        <v>-3.8782005280024701E-4</v>
      </c>
    </row>
    <row r="1785" spans="1:13" ht="15" customHeight="1" x14ac:dyDescent="0.25">
      <c r="A1785" s="31" t="s">
        <v>131</v>
      </c>
      <c r="B1785" s="31" t="s">
        <v>111</v>
      </c>
      <c r="C1785" s="31" t="s">
        <v>169</v>
      </c>
      <c r="D1785" s="10" t="s">
        <v>120</v>
      </c>
      <c r="E1785" s="33">
        <v>4.8239999999999998E-2</v>
      </c>
      <c r="F1785" s="32">
        <v>100</v>
      </c>
      <c r="G1785" s="33">
        <v>4.8239999999999998E-2</v>
      </c>
      <c r="H1785" s="34">
        <v>4.60834900405027E-3</v>
      </c>
      <c r="I1785" s="34">
        <v>4.60834900405027E-3</v>
      </c>
      <c r="J1785" s="35">
        <v>0</v>
      </c>
      <c r="K1785" s="35">
        <v>0</v>
      </c>
      <c r="L1785" s="34">
        <v>0</v>
      </c>
      <c r="M1785" s="34">
        <v>0</v>
      </c>
    </row>
    <row r="1786" spans="1:13" ht="15" customHeight="1" x14ac:dyDescent="0.25">
      <c r="A1786" s="31" t="s">
        <v>145</v>
      </c>
      <c r="B1786" s="31" t="s">
        <v>119</v>
      </c>
      <c r="C1786" s="31" t="s">
        <v>173</v>
      </c>
      <c r="D1786" s="10" t="s">
        <v>120</v>
      </c>
      <c r="E1786" s="33">
        <v>0.13397999999999999</v>
      </c>
      <c r="F1786" s="32">
        <v>36</v>
      </c>
      <c r="G1786" s="33">
        <v>4.8232799999999902E-2</v>
      </c>
      <c r="H1786" s="34">
        <v>1.28515381278437E-2</v>
      </c>
      <c r="I1786" s="34">
        <v>4.6076596085897698E-3</v>
      </c>
      <c r="J1786" s="35">
        <v>0</v>
      </c>
      <c r="K1786" s="35">
        <v>0</v>
      </c>
      <c r="L1786" s="34">
        <v>0</v>
      </c>
      <c r="M1786" s="34">
        <v>0</v>
      </c>
    </row>
    <row r="1787" spans="1:13" ht="15" customHeight="1" x14ac:dyDescent="0.25">
      <c r="A1787" s="31" t="s">
        <v>165</v>
      </c>
      <c r="B1787" s="31" t="s">
        <v>103</v>
      </c>
      <c r="C1787" s="31" t="s">
        <v>107</v>
      </c>
      <c r="D1787" s="10" t="s">
        <v>120</v>
      </c>
      <c r="E1787" s="33">
        <v>4.8160000000000001E-2</v>
      </c>
      <c r="F1787" s="32">
        <v>100</v>
      </c>
      <c r="G1787" s="33">
        <v>4.8160000000000001E-2</v>
      </c>
      <c r="H1787" s="34">
        <v>4.6006890810630302E-3</v>
      </c>
      <c r="I1787" s="34">
        <v>4.6006890810630302E-3</v>
      </c>
      <c r="J1787" s="35">
        <v>2.1780000000000001E-2</v>
      </c>
      <c r="K1787" s="35">
        <v>2.1780000000000001E-2</v>
      </c>
      <c r="L1787" s="34">
        <v>-2.2921211004147601E-3</v>
      </c>
      <c r="M1787" s="34">
        <v>-2.2921211004147601E-3</v>
      </c>
    </row>
    <row r="1788" spans="1:13" ht="15" customHeight="1" x14ac:dyDescent="0.25">
      <c r="A1788" s="31" t="s">
        <v>94</v>
      </c>
      <c r="B1788" s="31" t="s">
        <v>109</v>
      </c>
      <c r="C1788" s="31" t="s">
        <v>113</v>
      </c>
      <c r="D1788" s="10" t="s">
        <v>120</v>
      </c>
      <c r="E1788" s="33">
        <v>0.12665999999999999</v>
      </c>
      <c r="F1788" s="32">
        <v>38</v>
      </c>
      <c r="G1788" s="33">
        <v>4.8130799999999897E-2</v>
      </c>
      <c r="H1788" s="34">
        <v>1.21451479149017E-2</v>
      </c>
      <c r="I1788" s="34">
        <v>4.5978932237220596E-3</v>
      </c>
      <c r="J1788" s="35">
        <v>3.8299999999999901E-3</v>
      </c>
      <c r="K1788" s="35">
        <v>1.4553999999999899E-3</v>
      </c>
      <c r="L1788" s="34">
        <v>-4.0344936737679501E-4</v>
      </c>
      <c r="M1788" s="34">
        <v>-1.5332993825167799E-4</v>
      </c>
    </row>
    <row r="1789" spans="1:13" ht="15" customHeight="1" x14ac:dyDescent="0.25">
      <c r="A1789" s="31" t="s">
        <v>128</v>
      </c>
      <c r="B1789" s="31" t="s">
        <v>109</v>
      </c>
      <c r="C1789" s="31" t="s">
        <v>113</v>
      </c>
      <c r="D1789" s="10" t="s">
        <v>120</v>
      </c>
      <c r="E1789" s="33">
        <v>0.12665999999999999</v>
      </c>
      <c r="F1789" s="32">
        <v>38</v>
      </c>
      <c r="G1789" s="33">
        <v>4.8130799999999897E-2</v>
      </c>
      <c r="H1789" s="34">
        <v>1.21451479149017E-2</v>
      </c>
      <c r="I1789" s="34">
        <v>4.5978932237220596E-3</v>
      </c>
      <c r="J1789" s="35">
        <v>3.8299999999999901E-3</v>
      </c>
      <c r="K1789" s="35">
        <v>1.4553999999999899E-3</v>
      </c>
      <c r="L1789" s="34">
        <v>-4.0344936737679501E-4</v>
      </c>
      <c r="M1789" s="34">
        <v>-1.5332993825167799E-4</v>
      </c>
    </row>
    <row r="1790" spans="1:13" ht="15" customHeight="1" x14ac:dyDescent="0.25">
      <c r="A1790" s="31" t="s">
        <v>161</v>
      </c>
      <c r="B1790" s="31" t="s">
        <v>113</v>
      </c>
      <c r="C1790" s="31" t="s">
        <v>117</v>
      </c>
      <c r="D1790" s="10" t="s">
        <v>120</v>
      </c>
      <c r="E1790" s="33">
        <v>5.6589999999999897E-2</v>
      </c>
      <c r="F1790" s="32">
        <v>85</v>
      </c>
      <c r="G1790" s="33">
        <v>4.8101499999999901E-2</v>
      </c>
      <c r="H1790" s="34">
        <v>5.4081747383358802E-3</v>
      </c>
      <c r="I1790" s="34">
        <v>4.5950877993483604E-3</v>
      </c>
      <c r="J1790" s="35">
        <v>0</v>
      </c>
      <c r="K1790" s="35">
        <v>0</v>
      </c>
      <c r="L1790" s="34">
        <v>0</v>
      </c>
      <c r="M1790" s="34">
        <v>0</v>
      </c>
    </row>
    <row r="1791" spans="1:13" ht="15" customHeight="1" x14ac:dyDescent="0.25">
      <c r="A1791" s="31" t="s">
        <v>125</v>
      </c>
      <c r="B1791" s="31" t="s">
        <v>119</v>
      </c>
      <c r="C1791" s="31" t="s">
        <v>117</v>
      </c>
      <c r="D1791" s="10" t="s">
        <v>120</v>
      </c>
      <c r="E1791" s="33">
        <v>4.8520000000000001E-2</v>
      </c>
      <c r="F1791" s="32">
        <v>99</v>
      </c>
      <c r="G1791" s="33">
        <v>4.8034800000000002E-2</v>
      </c>
      <c r="H1791" s="34">
        <v>4.6351591944537801E-3</v>
      </c>
      <c r="I1791" s="34">
        <v>4.5887014188135096E-3</v>
      </c>
      <c r="J1791" s="35">
        <v>2.39999999999999E-4</v>
      </c>
      <c r="K1791" s="35">
        <v>2.37599999999999E-4</v>
      </c>
      <c r="L1791" s="34">
        <v>-2.52862040563961E-5</v>
      </c>
      <c r="M1791" s="34">
        <v>-2.5033345180891498E-5</v>
      </c>
    </row>
    <row r="1792" spans="1:13" ht="15" customHeight="1" x14ac:dyDescent="0.25">
      <c r="A1792" s="31" t="s">
        <v>91</v>
      </c>
      <c r="B1792" s="31" t="s">
        <v>107</v>
      </c>
      <c r="C1792" s="31" t="s">
        <v>114</v>
      </c>
      <c r="D1792" s="10" t="s">
        <v>120</v>
      </c>
      <c r="E1792" s="33">
        <v>4.802E-2</v>
      </c>
      <c r="F1792" s="32">
        <v>100</v>
      </c>
      <c r="G1792" s="33">
        <v>4.8019999999999903E-2</v>
      </c>
      <c r="H1792" s="34">
        <v>4.5872843563725596E-3</v>
      </c>
      <c r="I1792" s="34">
        <v>4.5872843563725596E-3</v>
      </c>
      <c r="J1792" s="35">
        <v>0</v>
      </c>
      <c r="K1792" s="35">
        <v>0</v>
      </c>
      <c r="L1792" s="34">
        <v>0</v>
      </c>
      <c r="M1792" s="34">
        <v>0</v>
      </c>
    </row>
    <row r="1793" spans="1:13" ht="15" customHeight="1" x14ac:dyDescent="0.25">
      <c r="A1793" s="31" t="s">
        <v>131</v>
      </c>
      <c r="B1793" s="31" t="s">
        <v>113</v>
      </c>
      <c r="C1793" s="31" t="s">
        <v>107</v>
      </c>
      <c r="D1793" s="10" t="s">
        <v>120</v>
      </c>
      <c r="E1793" s="33">
        <v>0.17149</v>
      </c>
      <c r="F1793" s="32">
        <v>28</v>
      </c>
      <c r="G1793" s="33">
        <v>4.8017200000000003E-2</v>
      </c>
      <c r="H1793" s="34">
        <v>1.6479048776994999E-2</v>
      </c>
      <c r="I1793" s="34">
        <v>4.5870162637031697E-3</v>
      </c>
      <c r="J1793" s="35">
        <v>9.0200000000000002E-3</v>
      </c>
      <c r="K1793" s="35">
        <v>2.5255999999999998E-3</v>
      </c>
      <c r="L1793" s="34">
        <v>-9.4990040993370097E-4</v>
      </c>
      <c r="M1793" s="34">
        <v>-2.6606311727483901E-4</v>
      </c>
    </row>
    <row r="1794" spans="1:13" ht="15" customHeight="1" x14ac:dyDescent="0.25">
      <c r="A1794" s="31" t="s">
        <v>127</v>
      </c>
      <c r="B1794" s="31" t="s">
        <v>114</v>
      </c>
      <c r="C1794" s="31" t="s">
        <v>107</v>
      </c>
      <c r="D1794" s="10" t="s">
        <v>120</v>
      </c>
      <c r="E1794" s="33">
        <v>4.8009999999999997E-2</v>
      </c>
      <c r="F1794" s="32">
        <v>100</v>
      </c>
      <c r="G1794" s="33">
        <v>4.8009999999999997E-2</v>
      </c>
      <c r="H1794" s="34">
        <v>4.58632688288185E-3</v>
      </c>
      <c r="I1794" s="34">
        <v>4.58632688288185E-3</v>
      </c>
      <c r="J1794" s="35">
        <v>0</v>
      </c>
      <c r="K1794" s="35">
        <v>0</v>
      </c>
      <c r="L1794" s="34">
        <v>0</v>
      </c>
      <c r="M1794" s="34">
        <v>0</v>
      </c>
    </row>
    <row r="1795" spans="1:13" ht="15" customHeight="1" x14ac:dyDescent="0.25">
      <c r="A1795" s="31" t="s">
        <v>129</v>
      </c>
      <c r="B1795" s="31" t="s">
        <v>117</v>
      </c>
      <c r="C1795" s="31" t="s">
        <v>113</v>
      </c>
      <c r="D1795" s="10" t="s">
        <v>120</v>
      </c>
      <c r="E1795" s="33">
        <v>6.0699999999999997E-2</v>
      </c>
      <c r="F1795" s="32">
        <v>79</v>
      </c>
      <c r="G1795" s="33">
        <v>4.7953000000000003E-2</v>
      </c>
      <c r="H1795" s="34">
        <v>5.8020952428963204E-3</v>
      </c>
      <c r="I1795" s="34">
        <v>4.5808693014102097E-3</v>
      </c>
      <c r="J1795" s="35">
        <v>0</v>
      </c>
      <c r="K1795" s="35">
        <v>0</v>
      </c>
      <c r="L1795" s="34">
        <v>0</v>
      </c>
      <c r="M1795" s="34">
        <v>0</v>
      </c>
    </row>
    <row r="1796" spans="1:13" ht="15" customHeight="1" x14ac:dyDescent="0.25">
      <c r="A1796" s="31" t="s">
        <v>101</v>
      </c>
      <c r="B1796" s="31" t="s">
        <v>119</v>
      </c>
      <c r="C1796" s="31" t="s">
        <v>178</v>
      </c>
      <c r="D1796" s="10" t="s">
        <v>120</v>
      </c>
      <c r="E1796" s="33">
        <v>7.3760000000000006E-2</v>
      </c>
      <c r="F1796" s="32">
        <v>65</v>
      </c>
      <c r="G1796" s="33">
        <v>4.7944000000000001E-2</v>
      </c>
      <c r="H1796" s="34">
        <v>7.0548478754579504E-3</v>
      </c>
      <c r="I1796" s="34">
        <v>4.5800075807302899E-3</v>
      </c>
      <c r="J1796" s="35">
        <v>0</v>
      </c>
      <c r="K1796" s="35">
        <v>0</v>
      </c>
      <c r="L1796" s="34">
        <v>0</v>
      </c>
      <c r="M1796" s="34">
        <v>0</v>
      </c>
    </row>
    <row r="1797" spans="1:13" ht="15" customHeight="1" x14ac:dyDescent="0.25">
      <c r="A1797" s="31" t="s">
        <v>152</v>
      </c>
      <c r="B1797" s="31" t="s">
        <v>117</v>
      </c>
      <c r="C1797" s="31" t="s">
        <v>103</v>
      </c>
      <c r="D1797" s="10" t="s">
        <v>120</v>
      </c>
      <c r="E1797" s="33">
        <v>5.8400000000000001E-2</v>
      </c>
      <c r="F1797" s="32">
        <v>82</v>
      </c>
      <c r="G1797" s="33">
        <v>4.7888E-2</v>
      </c>
      <c r="H1797" s="34">
        <v>5.5816340971452903E-3</v>
      </c>
      <c r="I1797" s="34">
        <v>4.5746457797748398E-3</v>
      </c>
      <c r="J1797" s="35">
        <v>1.8329999999999999E-2</v>
      </c>
      <c r="K1797" s="35">
        <v>1.50306E-2</v>
      </c>
      <c r="L1797" s="34">
        <v>-1.9293945727316599E-3</v>
      </c>
      <c r="M1797" s="34">
        <v>-1.5823784835272601E-3</v>
      </c>
    </row>
    <row r="1798" spans="1:13" ht="15" customHeight="1" x14ac:dyDescent="0.25">
      <c r="A1798" s="31" t="s">
        <v>94</v>
      </c>
      <c r="B1798" s="31" t="s">
        <v>110</v>
      </c>
      <c r="C1798" s="31" t="s">
        <v>178</v>
      </c>
      <c r="D1798" s="10" t="s">
        <v>120</v>
      </c>
      <c r="E1798" s="33">
        <v>8.3860000000000004E-2</v>
      </c>
      <c r="F1798" s="32">
        <v>57</v>
      </c>
      <c r="G1798" s="33">
        <v>4.7800200000000001E-2</v>
      </c>
      <c r="H1798" s="34">
        <v>8.0247386690148696E-3</v>
      </c>
      <c r="I1798" s="34">
        <v>4.5662392994563197E-3</v>
      </c>
      <c r="J1798" s="35">
        <v>0</v>
      </c>
      <c r="K1798" s="35">
        <v>0</v>
      </c>
      <c r="L1798" s="34">
        <v>0</v>
      </c>
      <c r="M1798" s="34">
        <v>0</v>
      </c>
    </row>
    <row r="1799" spans="1:13" ht="15" customHeight="1" x14ac:dyDescent="0.25">
      <c r="A1799" s="31" t="s">
        <v>128</v>
      </c>
      <c r="B1799" s="31" t="s">
        <v>110</v>
      </c>
      <c r="C1799" s="31" t="s">
        <v>178</v>
      </c>
      <c r="D1799" s="10" t="s">
        <v>120</v>
      </c>
      <c r="E1799" s="33">
        <v>8.3860000000000004E-2</v>
      </c>
      <c r="F1799" s="32">
        <v>57</v>
      </c>
      <c r="G1799" s="33">
        <v>4.7800200000000001E-2</v>
      </c>
      <c r="H1799" s="34">
        <v>8.0247386690148696E-3</v>
      </c>
      <c r="I1799" s="34">
        <v>4.5662392994563197E-3</v>
      </c>
      <c r="J1799" s="35">
        <v>0</v>
      </c>
      <c r="K1799" s="35">
        <v>0</v>
      </c>
      <c r="L1799" s="34">
        <v>0</v>
      </c>
      <c r="M1799" s="34">
        <v>0</v>
      </c>
    </row>
    <row r="1800" spans="1:13" ht="15" customHeight="1" x14ac:dyDescent="0.25">
      <c r="A1800" s="31" t="s">
        <v>131</v>
      </c>
      <c r="B1800" s="31" t="s">
        <v>103</v>
      </c>
      <c r="C1800" s="31" t="s">
        <v>113</v>
      </c>
      <c r="D1800" s="10" t="s">
        <v>120</v>
      </c>
      <c r="E1800" s="33">
        <v>4.7800000000000002E-2</v>
      </c>
      <c r="F1800" s="32">
        <v>100</v>
      </c>
      <c r="G1800" s="33">
        <v>4.7800000000000002E-2</v>
      </c>
      <c r="H1800" s="34">
        <v>4.5662201503786602E-3</v>
      </c>
      <c r="I1800" s="34">
        <v>4.5662201503786602E-3</v>
      </c>
      <c r="J1800" s="35">
        <v>1.545E-2</v>
      </c>
      <c r="K1800" s="35">
        <v>1.54499999999999E-2</v>
      </c>
      <c r="L1800" s="34">
        <v>-1.62649578659757E-3</v>
      </c>
      <c r="M1800" s="34">
        <v>-1.62649578659757E-3</v>
      </c>
    </row>
    <row r="1801" spans="1:13" ht="15" customHeight="1" x14ac:dyDescent="0.25">
      <c r="A1801" s="31" t="s">
        <v>151</v>
      </c>
      <c r="B1801" s="31" t="s">
        <v>114</v>
      </c>
      <c r="C1801" s="31" t="s">
        <v>103</v>
      </c>
      <c r="D1801" s="10" t="s">
        <v>120</v>
      </c>
      <c r="E1801" s="33">
        <v>4.8280000000000003E-2</v>
      </c>
      <c r="F1801" s="32">
        <v>99</v>
      </c>
      <c r="G1801" s="33">
        <v>4.7797199999999998E-2</v>
      </c>
      <c r="H1801" s="34">
        <v>4.6121789874460301E-3</v>
      </c>
      <c r="I1801" s="34">
        <v>4.5659520633307598E-3</v>
      </c>
      <c r="J1801" s="35">
        <v>4.2799999999999998E-2</v>
      </c>
      <c r="K1801" s="35">
        <v>4.2371999999999903E-2</v>
      </c>
      <c r="L1801" s="34">
        <v>-4.49927785634174E-3</v>
      </c>
      <c r="M1801" s="34">
        <v>-4.4543854352402301E-3</v>
      </c>
    </row>
    <row r="1802" spans="1:13" ht="15" customHeight="1" x14ac:dyDescent="0.25">
      <c r="A1802" s="31" t="s">
        <v>125</v>
      </c>
      <c r="B1802" s="31" t="s">
        <v>112</v>
      </c>
      <c r="C1802" s="31" t="s">
        <v>182</v>
      </c>
      <c r="D1802" s="10" t="s">
        <v>120</v>
      </c>
      <c r="E1802" s="33">
        <v>4.8239999999999998E-2</v>
      </c>
      <c r="F1802" s="32">
        <v>99</v>
      </c>
      <c r="G1802" s="33">
        <v>4.7757599999999997E-2</v>
      </c>
      <c r="H1802" s="34">
        <v>4.60834900405027E-3</v>
      </c>
      <c r="I1802" s="34">
        <v>4.5621605541696902E-3</v>
      </c>
      <c r="J1802" s="35">
        <v>4.0000000000000003E-5</v>
      </c>
      <c r="K1802" s="35">
        <v>3.96E-5</v>
      </c>
      <c r="L1802" s="34">
        <v>-4.2144117456954704E-6</v>
      </c>
      <c r="M1802" s="34">
        <v>-4.1722677160960197E-6</v>
      </c>
    </row>
    <row r="1803" spans="1:13" ht="15" customHeight="1" x14ac:dyDescent="0.25">
      <c r="A1803" s="31" t="s">
        <v>157</v>
      </c>
      <c r="B1803" s="31" t="s">
        <v>107</v>
      </c>
      <c r="C1803" s="31" t="s">
        <v>171</v>
      </c>
      <c r="D1803" s="10" t="s">
        <v>120</v>
      </c>
      <c r="E1803" s="33">
        <v>4.7739999999999998E-2</v>
      </c>
      <c r="F1803" s="32">
        <v>100</v>
      </c>
      <c r="G1803" s="33">
        <v>4.7739999999999998E-2</v>
      </c>
      <c r="H1803" s="34">
        <v>4.5604754435804003E-3</v>
      </c>
      <c r="I1803" s="34">
        <v>4.5604754435804003E-3</v>
      </c>
      <c r="J1803" s="35">
        <v>0</v>
      </c>
      <c r="K1803" s="35">
        <v>0</v>
      </c>
      <c r="L1803" s="34">
        <v>0</v>
      </c>
      <c r="M1803" s="34">
        <v>0</v>
      </c>
    </row>
    <row r="1804" spans="1:13" ht="15" customHeight="1" x14ac:dyDescent="0.25">
      <c r="A1804" s="31" t="s">
        <v>151</v>
      </c>
      <c r="B1804" s="31" t="s">
        <v>109</v>
      </c>
      <c r="C1804" s="31" t="s">
        <v>171</v>
      </c>
      <c r="D1804" s="10" t="s">
        <v>120</v>
      </c>
      <c r="E1804" s="33">
        <v>5.9639999999999999E-2</v>
      </c>
      <c r="F1804" s="32">
        <v>80</v>
      </c>
      <c r="G1804" s="33">
        <v>4.7711999999999997E-2</v>
      </c>
      <c r="H1804" s="34">
        <v>5.7004854064841501E-3</v>
      </c>
      <c r="I1804" s="34">
        <v>4.5577945916506204E-3</v>
      </c>
      <c r="J1804" s="35">
        <v>0</v>
      </c>
      <c r="K1804" s="35">
        <v>0</v>
      </c>
      <c r="L1804" s="34">
        <v>0</v>
      </c>
      <c r="M1804" s="34">
        <v>0</v>
      </c>
    </row>
    <row r="1805" spans="1:13" ht="15" customHeight="1" x14ac:dyDescent="0.25">
      <c r="A1805" s="31" t="s">
        <v>163</v>
      </c>
      <c r="B1805" s="31" t="s">
        <v>113</v>
      </c>
      <c r="C1805" s="31" t="s">
        <v>110</v>
      </c>
      <c r="D1805" s="10" t="s">
        <v>120</v>
      </c>
      <c r="E1805" s="33">
        <v>4.7710000000000002E-2</v>
      </c>
      <c r="F1805" s="32">
        <v>100</v>
      </c>
      <c r="G1805" s="33">
        <v>4.7710000000000002E-2</v>
      </c>
      <c r="H1805" s="34">
        <v>4.5576031025007504E-3</v>
      </c>
      <c r="I1805" s="34">
        <v>4.5576031025007504E-3</v>
      </c>
      <c r="J1805" s="35">
        <v>0</v>
      </c>
      <c r="K1805" s="35">
        <v>0</v>
      </c>
      <c r="L1805" s="34">
        <v>0</v>
      </c>
      <c r="M1805" s="34">
        <v>0</v>
      </c>
    </row>
    <row r="1806" spans="1:13" ht="15" customHeight="1" x14ac:dyDescent="0.25">
      <c r="A1806" s="31" t="s">
        <v>149</v>
      </c>
      <c r="B1806" s="31" t="s">
        <v>119</v>
      </c>
      <c r="C1806" s="31" t="s">
        <v>178</v>
      </c>
      <c r="D1806" s="10" t="s">
        <v>120</v>
      </c>
      <c r="E1806" s="33">
        <v>8.0680000000000002E-2</v>
      </c>
      <c r="F1806" s="32">
        <v>59</v>
      </c>
      <c r="G1806" s="33">
        <v>4.7601199999999899E-2</v>
      </c>
      <c r="H1806" s="34">
        <v>7.71926640288822E-3</v>
      </c>
      <c r="I1806" s="34">
        <v>4.5471861477550599E-3</v>
      </c>
      <c r="J1806" s="35">
        <v>0</v>
      </c>
      <c r="K1806" s="35">
        <v>0</v>
      </c>
      <c r="L1806" s="34">
        <v>0</v>
      </c>
      <c r="M1806" s="34">
        <v>0</v>
      </c>
    </row>
    <row r="1807" spans="1:13" ht="15" customHeight="1" x14ac:dyDescent="0.25">
      <c r="A1807" s="31" t="s">
        <v>138</v>
      </c>
      <c r="B1807" s="31" t="s">
        <v>107</v>
      </c>
      <c r="C1807" s="31" t="s">
        <v>174</v>
      </c>
      <c r="D1807" s="10" t="s">
        <v>120</v>
      </c>
      <c r="E1807" s="33">
        <v>4.7570000000000001E-2</v>
      </c>
      <c r="F1807" s="32">
        <v>100</v>
      </c>
      <c r="G1807" s="33">
        <v>4.7569999999999897E-2</v>
      </c>
      <c r="H1807" s="34">
        <v>4.5441989527210602E-3</v>
      </c>
      <c r="I1807" s="34">
        <v>4.5441989527210602E-3</v>
      </c>
      <c r="J1807" s="35">
        <v>0</v>
      </c>
      <c r="K1807" s="35">
        <v>0</v>
      </c>
      <c r="L1807" s="34">
        <v>0</v>
      </c>
      <c r="M1807" s="34">
        <v>0</v>
      </c>
    </row>
    <row r="1808" spans="1:13" ht="15" customHeight="1" x14ac:dyDescent="0.25">
      <c r="A1808" s="31" t="s">
        <v>155</v>
      </c>
      <c r="B1808" s="31" t="s">
        <v>103</v>
      </c>
      <c r="C1808" s="31" t="s">
        <v>107</v>
      </c>
      <c r="D1808" s="10" t="s">
        <v>120</v>
      </c>
      <c r="E1808" s="33">
        <v>4.7539999999999999E-2</v>
      </c>
      <c r="F1808" s="32">
        <v>100</v>
      </c>
      <c r="G1808" s="33">
        <v>4.7539999999999999E-2</v>
      </c>
      <c r="H1808" s="34">
        <v>4.5413266581806298E-3</v>
      </c>
      <c r="I1808" s="34">
        <v>4.5413266581806298E-3</v>
      </c>
      <c r="J1808" s="35">
        <v>3.184E-2</v>
      </c>
      <c r="K1808" s="35">
        <v>3.184E-2</v>
      </c>
      <c r="L1808" s="34">
        <v>-3.3490581704703698E-3</v>
      </c>
      <c r="M1808" s="34">
        <v>-3.3490581704703698E-3</v>
      </c>
    </row>
    <row r="1809" spans="1:13" ht="15" customHeight="1" x14ac:dyDescent="0.25">
      <c r="A1809" s="31" t="s">
        <v>138</v>
      </c>
      <c r="B1809" s="31" t="s">
        <v>114</v>
      </c>
      <c r="C1809" s="31" t="s">
        <v>113</v>
      </c>
      <c r="D1809" s="10" t="s">
        <v>120</v>
      </c>
      <c r="E1809" s="33">
        <v>4.7509999999999997E-2</v>
      </c>
      <c r="F1809" s="32">
        <v>100</v>
      </c>
      <c r="G1809" s="33">
        <v>4.7509999999999997E-2</v>
      </c>
      <c r="H1809" s="34">
        <v>4.5384543718531801E-3</v>
      </c>
      <c r="I1809" s="34">
        <v>4.5384543718531801E-3</v>
      </c>
      <c r="J1809" s="35">
        <v>4.9199999999999999E-3</v>
      </c>
      <c r="K1809" s="35">
        <v>4.9199999999999999E-3</v>
      </c>
      <c r="L1809" s="34">
        <v>-5.1823940458339802E-4</v>
      </c>
      <c r="M1809" s="34">
        <v>-5.1823940458339802E-4</v>
      </c>
    </row>
    <row r="1810" spans="1:13" ht="15" customHeight="1" x14ac:dyDescent="0.25">
      <c r="A1810" s="31" t="s">
        <v>125</v>
      </c>
      <c r="B1810" s="31" t="s">
        <v>114</v>
      </c>
      <c r="C1810" s="31" t="s">
        <v>109</v>
      </c>
      <c r="D1810" s="10" t="s">
        <v>120</v>
      </c>
      <c r="E1810" s="33">
        <v>5.8639999999999998E-2</v>
      </c>
      <c r="F1810" s="32">
        <v>81</v>
      </c>
      <c r="G1810" s="33">
        <v>4.7498399999999899E-2</v>
      </c>
      <c r="H1810" s="34">
        <v>5.6046364801525198E-3</v>
      </c>
      <c r="I1810" s="34">
        <v>4.5373437566749103E-3</v>
      </c>
      <c r="J1810" s="35">
        <v>0</v>
      </c>
      <c r="K1810" s="35">
        <v>0</v>
      </c>
      <c r="L1810" s="34">
        <v>0</v>
      </c>
      <c r="M1810" s="34">
        <v>0</v>
      </c>
    </row>
    <row r="1811" spans="1:13" ht="15" customHeight="1" x14ac:dyDescent="0.25">
      <c r="A1811" s="31" t="s">
        <v>157</v>
      </c>
      <c r="B1811" s="31" t="s">
        <v>111</v>
      </c>
      <c r="C1811" s="31" t="s">
        <v>169</v>
      </c>
      <c r="D1811" s="10" t="s">
        <v>120</v>
      </c>
      <c r="E1811" s="33">
        <v>4.7469999999999998E-2</v>
      </c>
      <c r="F1811" s="32">
        <v>100</v>
      </c>
      <c r="G1811" s="33">
        <v>4.7469999999999998E-2</v>
      </c>
      <c r="H1811" s="34">
        <v>4.5346246695250302E-3</v>
      </c>
      <c r="I1811" s="34">
        <v>4.5346246695250302E-3</v>
      </c>
      <c r="J1811" s="35">
        <v>0</v>
      </c>
      <c r="K1811" s="35">
        <v>0</v>
      </c>
      <c r="L1811" s="34">
        <v>0</v>
      </c>
      <c r="M1811" s="34">
        <v>0</v>
      </c>
    </row>
    <row r="1812" spans="1:13" ht="15" customHeight="1" x14ac:dyDescent="0.25">
      <c r="A1812" s="31" t="s">
        <v>143</v>
      </c>
      <c r="B1812" s="31" t="s">
        <v>105</v>
      </c>
      <c r="C1812" s="31" t="s">
        <v>171</v>
      </c>
      <c r="D1812" s="10" t="s">
        <v>120</v>
      </c>
      <c r="E1812" s="33">
        <v>4.7410000000000001E-2</v>
      </c>
      <c r="F1812" s="32">
        <v>100</v>
      </c>
      <c r="G1812" s="33">
        <v>4.7409999999999897E-2</v>
      </c>
      <c r="H1812" s="34">
        <v>4.5288801434086798E-3</v>
      </c>
      <c r="I1812" s="34">
        <v>4.5288801434086798E-3</v>
      </c>
      <c r="J1812" s="35">
        <v>0</v>
      </c>
      <c r="K1812" s="35">
        <v>0</v>
      </c>
      <c r="L1812" s="34">
        <v>0</v>
      </c>
      <c r="M1812" s="34">
        <v>0</v>
      </c>
    </row>
    <row r="1813" spans="1:13" ht="15" customHeight="1" x14ac:dyDescent="0.25">
      <c r="A1813" s="31" t="s">
        <v>34</v>
      </c>
      <c r="B1813" s="31" t="s">
        <v>111</v>
      </c>
      <c r="C1813" s="31" t="s">
        <v>103</v>
      </c>
      <c r="D1813" s="10" t="s">
        <v>120</v>
      </c>
      <c r="E1813" s="33">
        <v>4.8849999999999998E-2</v>
      </c>
      <c r="F1813" s="32">
        <v>97</v>
      </c>
      <c r="G1813" s="33">
        <v>4.7384499999999899E-2</v>
      </c>
      <c r="H1813" s="34">
        <v>4.6667578374051102E-3</v>
      </c>
      <c r="I1813" s="34">
        <v>4.5264387297567696E-3</v>
      </c>
      <c r="J1813" s="35">
        <v>0</v>
      </c>
      <c r="K1813" s="35">
        <v>0</v>
      </c>
      <c r="L1813" s="34">
        <v>0</v>
      </c>
      <c r="M1813" s="34">
        <v>0</v>
      </c>
    </row>
    <row r="1814" spans="1:13" ht="15" customHeight="1" x14ac:dyDescent="0.25">
      <c r="A1814" s="31" t="s">
        <v>99</v>
      </c>
      <c r="B1814" s="31" t="s">
        <v>107</v>
      </c>
      <c r="C1814" s="31" t="s">
        <v>112</v>
      </c>
      <c r="D1814" s="10" t="s">
        <v>120</v>
      </c>
      <c r="E1814" s="33">
        <v>5.8400000000000001E-2</v>
      </c>
      <c r="F1814" s="32">
        <v>81</v>
      </c>
      <c r="G1814" s="33">
        <v>4.7303999999999999E-2</v>
      </c>
      <c r="H1814" s="34">
        <v>5.5816340971452903E-3</v>
      </c>
      <c r="I1814" s="34">
        <v>4.5187315608861099E-3</v>
      </c>
      <c r="J1814" s="35">
        <v>0</v>
      </c>
      <c r="K1814" s="35">
        <v>0</v>
      </c>
      <c r="L1814" s="34">
        <v>0</v>
      </c>
      <c r="M1814" s="34">
        <v>0</v>
      </c>
    </row>
    <row r="1815" spans="1:13" ht="15" customHeight="1" x14ac:dyDescent="0.25">
      <c r="A1815" s="31" t="s">
        <v>129</v>
      </c>
      <c r="B1815" s="31" t="s">
        <v>109</v>
      </c>
      <c r="C1815" s="31" t="s">
        <v>110</v>
      </c>
      <c r="D1815" s="10" t="s">
        <v>120</v>
      </c>
      <c r="E1815" s="33">
        <v>5.9819999999999998E-2</v>
      </c>
      <c r="F1815" s="32">
        <v>79</v>
      </c>
      <c r="G1815" s="33">
        <v>4.7257800000000003E-2</v>
      </c>
      <c r="H1815" s="34">
        <v>5.7177391834219897E-3</v>
      </c>
      <c r="I1815" s="34">
        <v>4.5143083428500399E-3</v>
      </c>
      <c r="J1815" s="35">
        <v>0</v>
      </c>
      <c r="K1815" s="35">
        <v>0</v>
      </c>
      <c r="L1815" s="34">
        <v>0</v>
      </c>
      <c r="M1815" s="34">
        <v>0</v>
      </c>
    </row>
    <row r="1816" spans="1:13" ht="15" customHeight="1" x14ac:dyDescent="0.25">
      <c r="A1816" s="31" t="s">
        <v>88</v>
      </c>
      <c r="B1816" s="31" t="s">
        <v>114</v>
      </c>
      <c r="C1816" s="31" t="s">
        <v>117</v>
      </c>
      <c r="D1816" s="10" t="s">
        <v>120</v>
      </c>
      <c r="E1816" s="33">
        <v>4.8169999999999998E-2</v>
      </c>
      <c r="F1816" s="32">
        <v>98</v>
      </c>
      <c r="G1816" s="33">
        <v>4.7206599999999897E-2</v>
      </c>
      <c r="H1816" s="34">
        <v>4.6016465682423499E-3</v>
      </c>
      <c r="I1816" s="34">
        <v>4.5094064443158503E-3</v>
      </c>
      <c r="J1816" s="35">
        <v>7.3000000000000001E-3</v>
      </c>
      <c r="K1816" s="35">
        <v>7.1539999999999998E-3</v>
      </c>
      <c r="L1816" s="34">
        <v>-7.6883605828381696E-4</v>
      </c>
      <c r="M1816" s="34">
        <v>-7.5346513150009698E-4</v>
      </c>
    </row>
    <row r="1817" spans="1:13" ht="15" customHeight="1" x14ac:dyDescent="0.25">
      <c r="A1817" s="31" t="s">
        <v>153</v>
      </c>
      <c r="B1817" s="31" t="s">
        <v>114</v>
      </c>
      <c r="C1817" s="31" t="s">
        <v>117</v>
      </c>
      <c r="D1817" s="10" t="s">
        <v>120</v>
      </c>
      <c r="E1817" s="33">
        <v>5.7349999999999998E-2</v>
      </c>
      <c r="F1817" s="32">
        <v>82</v>
      </c>
      <c r="G1817" s="33">
        <v>4.7026999999999999E-2</v>
      </c>
      <c r="H1817" s="34">
        <v>5.4810048578282002E-3</v>
      </c>
      <c r="I1817" s="34">
        <v>4.4922116924868104E-3</v>
      </c>
      <c r="J1817" s="35">
        <v>6.5500000000000003E-3</v>
      </c>
      <c r="K1817" s="35">
        <v>5.3709999999999999E-3</v>
      </c>
      <c r="L1817" s="34">
        <v>-6.8987330547065596E-4</v>
      </c>
      <c r="M1817" s="34">
        <v>-5.6573124329828395E-4</v>
      </c>
    </row>
    <row r="1818" spans="1:13" ht="15" customHeight="1" x14ac:dyDescent="0.25">
      <c r="A1818" s="31" t="s">
        <v>154</v>
      </c>
      <c r="B1818" s="31" t="s">
        <v>117</v>
      </c>
      <c r="C1818" s="31" t="s">
        <v>103</v>
      </c>
      <c r="D1818" s="10" t="s">
        <v>120</v>
      </c>
      <c r="E1818" s="33">
        <v>6.9139999999999993E-2</v>
      </c>
      <c r="F1818" s="32">
        <v>68</v>
      </c>
      <c r="G1818" s="33">
        <v>4.7015199999999903E-2</v>
      </c>
      <c r="H1818" s="34">
        <v>6.6115059784199702E-3</v>
      </c>
      <c r="I1818" s="34">
        <v>4.49108198078884E-3</v>
      </c>
      <c r="J1818" s="35">
        <v>0</v>
      </c>
      <c r="K1818" s="35">
        <v>0</v>
      </c>
      <c r="L1818" s="34">
        <v>0</v>
      </c>
      <c r="M1818" s="34">
        <v>0</v>
      </c>
    </row>
    <row r="1819" spans="1:13" ht="15" customHeight="1" x14ac:dyDescent="0.25">
      <c r="A1819" s="31" t="s">
        <v>48</v>
      </c>
      <c r="B1819" s="31" t="s">
        <v>107</v>
      </c>
      <c r="C1819" s="31" t="s">
        <v>114</v>
      </c>
      <c r="D1819" s="10" t="s">
        <v>120</v>
      </c>
      <c r="E1819" s="33">
        <v>4.6980000000000001E-2</v>
      </c>
      <c r="F1819" s="32">
        <v>100</v>
      </c>
      <c r="G1819" s="33">
        <v>4.6980000000000001E-2</v>
      </c>
      <c r="H1819" s="34">
        <v>4.4877120008994797E-3</v>
      </c>
      <c r="I1819" s="34">
        <v>4.4877120008994797E-3</v>
      </c>
      <c r="J1819" s="35">
        <v>7.2450000000000001E-2</v>
      </c>
      <c r="K1819" s="35">
        <v>7.2450000000000001E-2</v>
      </c>
      <c r="L1819" s="34">
        <v>-7.6043091848812996E-3</v>
      </c>
      <c r="M1819" s="34">
        <v>-7.6043091848812996E-3</v>
      </c>
    </row>
    <row r="1820" spans="1:13" ht="15" customHeight="1" x14ac:dyDescent="0.25">
      <c r="A1820" s="31" t="s">
        <v>123</v>
      </c>
      <c r="B1820" s="31" t="s">
        <v>102</v>
      </c>
      <c r="C1820" s="31" t="s">
        <v>112</v>
      </c>
      <c r="D1820" s="10" t="s">
        <v>120</v>
      </c>
      <c r="E1820" s="33">
        <v>4.6960000000000002E-2</v>
      </c>
      <c r="F1820" s="32">
        <v>100</v>
      </c>
      <c r="G1820" s="33">
        <v>4.6959999999999898E-2</v>
      </c>
      <c r="H1820" s="34">
        <v>4.4857972446357098E-3</v>
      </c>
      <c r="I1820" s="34">
        <v>4.4857972446357098E-3</v>
      </c>
      <c r="J1820" s="35">
        <v>1.0120000000000001E-2</v>
      </c>
      <c r="K1820" s="35">
        <v>1.0120000000000001E-2</v>
      </c>
      <c r="L1820" s="34">
        <v>-1.06568017759223E-3</v>
      </c>
      <c r="M1820" s="34">
        <v>-1.06568017759223E-3</v>
      </c>
    </row>
    <row r="1821" spans="1:13" ht="15" customHeight="1" x14ac:dyDescent="0.25">
      <c r="A1821" s="31" t="s">
        <v>123</v>
      </c>
      <c r="B1821" s="31" t="s">
        <v>106</v>
      </c>
      <c r="C1821" s="31" t="s">
        <v>110</v>
      </c>
      <c r="D1821" s="10" t="s">
        <v>120</v>
      </c>
      <c r="E1821" s="33">
        <v>4.6899999999999997E-2</v>
      </c>
      <c r="F1821" s="32">
        <v>100</v>
      </c>
      <c r="G1821" s="33">
        <v>4.6899999999999997E-2</v>
      </c>
      <c r="H1821" s="34">
        <v>4.4800529977435596E-3</v>
      </c>
      <c r="I1821" s="34">
        <v>4.4800529977435596E-3</v>
      </c>
      <c r="J1821" s="35">
        <v>0</v>
      </c>
      <c r="K1821" s="35">
        <v>0</v>
      </c>
      <c r="L1821" s="34">
        <v>0</v>
      </c>
      <c r="M1821" s="34">
        <v>0</v>
      </c>
    </row>
    <row r="1822" spans="1:13" ht="15" customHeight="1" x14ac:dyDescent="0.25">
      <c r="A1822" s="31" t="s">
        <v>149</v>
      </c>
      <c r="B1822" s="31" t="s">
        <v>111</v>
      </c>
      <c r="C1822" s="31" t="s">
        <v>102</v>
      </c>
      <c r="D1822" s="10" t="s">
        <v>120</v>
      </c>
      <c r="E1822" s="33">
        <v>8.0839999999999995E-2</v>
      </c>
      <c r="F1822" s="32">
        <v>58</v>
      </c>
      <c r="G1822" s="33">
        <v>4.6887199999999997E-2</v>
      </c>
      <c r="H1822" s="34">
        <v>7.7346338647776803E-3</v>
      </c>
      <c r="I1822" s="34">
        <v>4.4788275626579301E-3</v>
      </c>
      <c r="J1822" s="35">
        <v>0</v>
      </c>
      <c r="K1822" s="35">
        <v>0</v>
      </c>
      <c r="L1822" s="34">
        <v>0</v>
      </c>
      <c r="M1822" s="34">
        <v>0</v>
      </c>
    </row>
    <row r="1823" spans="1:13" ht="15" customHeight="1" x14ac:dyDescent="0.25">
      <c r="A1823" s="31" t="s">
        <v>138</v>
      </c>
      <c r="B1823" s="31" t="s">
        <v>107</v>
      </c>
      <c r="C1823" s="31" t="s">
        <v>103</v>
      </c>
      <c r="D1823" s="10" t="s">
        <v>120</v>
      </c>
      <c r="E1823" s="33">
        <v>4.7359999999999999E-2</v>
      </c>
      <c r="F1823" s="32">
        <v>99</v>
      </c>
      <c r="G1823" s="33">
        <v>4.6886400000000002E-2</v>
      </c>
      <c r="H1823" s="34">
        <v>4.5240930634058403E-3</v>
      </c>
      <c r="I1823" s="34">
        <v>4.4787509730146403E-3</v>
      </c>
      <c r="J1823" s="35">
        <v>2.0619999999999999E-2</v>
      </c>
      <c r="K1823" s="35">
        <v>2.0413799999999899E-2</v>
      </c>
      <c r="L1823" s="34">
        <v>-2.17017558933396E-3</v>
      </c>
      <c r="M1823" s="34">
        <v>-2.1484971633195498E-3</v>
      </c>
    </row>
    <row r="1824" spans="1:13" ht="15" customHeight="1" x14ac:dyDescent="0.25">
      <c r="A1824" s="31" t="s">
        <v>167</v>
      </c>
      <c r="B1824" s="31" t="s">
        <v>117</v>
      </c>
      <c r="C1824" s="31" t="s">
        <v>103</v>
      </c>
      <c r="D1824" s="10" t="s">
        <v>120</v>
      </c>
      <c r="E1824" s="33">
        <v>5.7169999999999999E-2</v>
      </c>
      <c r="F1824" s="32">
        <v>82</v>
      </c>
      <c r="G1824" s="33">
        <v>4.6879400000000002E-2</v>
      </c>
      <c r="H1824" s="34">
        <v>5.4637551422298501E-3</v>
      </c>
      <c r="I1824" s="34">
        <v>4.4780808138857797E-3</v>
      </c>
      <c r="J1824" s="35">
        <v>0</v>
      </c>
      <c r="K1824" s="35">
        <v>0</v>
      </c>
      <c r="L1824" s="34">
        <v>0</v>
      </c>
      <c r="M1824" s="34">
        <v>0</v>
      </c>
    </row>
    <row r="1825" spans="1:13" ht="15" customHeight="1" x14ac:dyDescent="0.25">
      <c r="A1825" s="31" t="s">
        <v>165</v>
      </c>
      <c r="B1825" s="31" t="s">
        <v>103</v>
      </c>
      <c r="C1825" s="31" t="s">
        <v>169</v>
      </c>
      <c r="D1825" s="10" t="s">
        <v>120</v>
      </c>
      <c r="E1825" s="33">
        <v>4.6809999999999997E-2</v>
      </c>
      <c r="F1825" s="32">
        <v>100</v>
      </c>
      <c r="G1825" s="33">
        <v>4.6809999999999997E-2</v>
      </c>
      <c r="H1825" s="34">
        <v>4.47143668899707E-3</v>
      </c>
      <c r="I1825" s="34">
        <v>4.47143668899707E-3</v>
      </c>
      <c r="J1825" s="35">
        <v>0</v>
      </c>
      <c r="K1825" s="35">
        <v>0</v>
      </c>
      <c r="L1825" s="34">
        <v>0</v>
      </c>
      <c r="M1825" s="34">
        <v>0</v>
      </c>
    </row>
    <row r="1826" spans="1:13" ht="15" customHeight="1" x14ac:dyDescent="0.25">
      <c r="A1826" s="31" t="s">
        <v>150</v>
      </c>
      <c r="B1826" s="31" t="s">
        <v>104</v>
      </c>
      <c r="C1826" s="31" t="s">
        <v>112</v>
      </c>
      <c r="D1826" s="10" t="s">
        <v>120</v>
      </c>
      <c r="E1826" s="33">
        <v>5.4390000000000001E-2</v>
      </c>
      <c r="F1826" s="32">
        <v>86</v>
      </c>
      <c r="G1826" s="33">
        <v>4.6775400000000002E-2</v>
      </c>
      <c r="H1826" s="34">
        <v>5.19738044443029E-3</v>
      </c>
      <c r="I1826" s="34">
        <v>4.4681242166368903E-3</v>
      </c>
      <c r="J1826" s="35">
        <v>0</v>
      </c>
      <c r="K1826" s="35">
        <v>0</v>
      </c>
      <c r="L1826" s="34">
        <v>0</v>
      </c>
      <c r="M1826" s="34">
        <v>0</v>
      </c>
    </row>
    <row r="1827" spans="1:13" ht="15" customHeight="1" x14ac:dyDescent="0.25">
      <c r="A1827" s="31" t="s">
        <v>125</v>
      </c>
      <c r="B1827" s="31" t="s">
        <v>117</v>
      </c>
      <c r="C1827" s="31" t="s">
        <v>104</v>
      </c>
      <c r="D1827" s="10" t="s">
        <v>120</v>
      </c>
      <c r="E1827" s="33">
        <v>7.7909999999999993E-2</v>
      </c>
      <c r="F1827" s="32">
        <v>60</v>
      </c>
      <c r="G1827" s="33">
        <v>4.6746000000000003E-2</v>
      </c>
      <c r="H1827" s="34">
        <v>7.4532543638552396E-3</v>
      </c>
      <c r="I1827" s="34">
        <v>4.4653095810769303E-3</v>
      </c>
      <c r="J1827" s="35">
        <v>1.1000000000000001E-3</v>
      </c>
      <c r="K1827" s="35">
        <v>6.6E-4</v>
      </c>
      <c r="L1827" s="34">
        <v>-1.1588985147592501E-4</v>
      </c>
      <c r="M1827" s="34">
        <v>-6.9535522627672805E-5</v>
      </c>
    </row>
    <row r="1828" spans="1:13" ht="15" customHeight="1" x14ac:dyDescent="0.25">
      <c r="A1828" s="31" t="s">
        <v>150</v>
      </c>
      <c r="B1828" s="31" t="s">
        <v>111</v>
      </c>
      <c r="C1828" s="31" t="s">
        <v>168</v>
      </c>
      <c r="D1828" s="10" t="s">
        <v>120</v>
      </c>
      <c r="E1828" s="33">
        <v>4.6710000000000002E-2</v>
      </c>
      <c r="F1828" s="32">
        <v>100</v>
      </c>
      <c r="G1828" s="33">
        <v>4.6710000000000002E-2</v>
      </c>
      <c r="H1828" s="34">
        <v>4.4618630992963003E-3</v>
      </c>
      <c r="I1828" s="34">
        <v>4.4618630992963003E-3</v>
      </c>
      <c r="J1828" s="35">
        <v>0</v>
      </c>
      <c r="K1828" s="35">
        <v>0</v>
      </c>
      <c r="L1828" s="34">
        <v>0</v>
      </c>
      <c r="M1828" s="34">
        <v>0</v>
      </c>
    </row>
    <row r="1829" spans="1:13" ht="15" customHeight="1" x14ac:dyDescent="0.25">
      <c r="A1829" s="31" t="s">
        <v>141</v>
      </c>
      <c r="B1829" s="31" t="s">
        <v>105</v>
      </c>
      <c r="C1829" s="31" t="s">
        <v>171</v>
      </c>
      <c r="D1829" s="10" t="s">
        <v>120</v>
      </c>
      <c r="E1829" s="33">
        <v>4.6589999999999999E-2</v>
      </c>
      <c r="F1829" s="32">
        <v>100</v>
      </c>
      <c r="G1829" s="33">
        <v>4.6589999999999999E-2</v>
      </c>
      <c r="H1829" s="34">
        <v>4.4503749120994298E-3</v>
      </c>
      <c r="I1829" s="34">
        <v>4.4503749120994298E-3</v>
      </c>
      <c r="J1829" s="35">
        <v>0</v>
      </c>
      <c r="K1829" s="35">
        <v>0</v>
      </c>
      <c r="L1829" s="34">
        <v>0</v>
      </c>
      <c r="M1829" s="34">
        <v>0</v>
      </c>
    </row>
    <row r="1830" spans="1:13" ht="15" customHeight="1" x14ac:dyDescent="0.25">
      <c r="A1830" s="31" t="s">
        <v>138</v>
      </c>
      <c r="B1830" s="31" t="s">
        <v>114</v>
      </c>
      <c r="C1830" s="31" t="s">
        <v>173</v>
      </c>
      <c r="D1830" s="10" t="s">
        <v>120</v>
      </c>
      <c r="E1830" s="33">
        <v>4.6510000000000003E-2</v>
      </c>
      <c r="F1830" s="32">
        <v>100</v>
      </c>
      <c r="G1830" s="33">
        <v>4.6510000000000003E-2</v>
      </c>
      <c r="H1830" s="34">
        <v>4.4427161936306803E-3</v>
      </c>
      <c r="I1830" s="34">
        <v>4.4427161936306803E-3</v>
      </c>
      <c r="J1830" s="35">
        <v>0</v>
      </c>
      <c r="K1830" s="35">
        <v>0</v>
      </c>
      <c r="L1830" s="34">
        <v>0</v>
      </c>
      <c r="M1830" s="34">
        <v>0</v>
      </c>
    </row>
    <row r="1831" spans="1:13" ht="15" customHeight="1" x14ac:dyDescent="0.25">
      <c r="A1831" s="31" t="s">
        <v>95</v>
      </c>
      <c r="B1831" s="31" t="s">
        <v>111</v>
      </c>
      <c r="C1831" s="31" t="s">
        <v>102</v>
      </c>
      <c r="D1831" s="10" t="s">
        <v>120</v>
      </c>
      <c r="E1831" s="33">
        <v>5.3439999999999897E-2</v>
      </c>
      <c r="F1831" s="32">
        <v>87</v>
      </c>
      <c r="G1831" s="33">
        <v>4.6492799999999897E-2</v>
      </c>
      <c r="H1831" s="34">
        <v>5.1063692988639799E-3</v>
      </c>
      <c r="I1831" s="34">
        <v>4.44106957678713E-3</v>
      </c>
      <c r="J1831" s="35">
        <v>0</v>
      </c>
      <c r="K1831" s="35">
        <v>0</v>
      </c>
      <c r="L1831" s="34">
        <v>0</v>
      </c>
      <c r="M1831" s="34">
        <v>0</v>
      </c>
    </row>
    <row r="1832" spans="1:13" ht="15" customHeight="1" x14ac:dyDescent="0.25">
      <c r="A1832" s="31" t="s">
        <v>132</v>
      </c>
      <c r="B1832" s="31" t="s">
        <v>117</v>
      </c>
      <c r="C1832" s="31" t="s">
        <v>102</v>
      </c>
      <c r="D1832" s="10" t="s">
        <v>120</v>
      </c>
      <c r="E1832" s="33">
        <v>4.9979999999999997E-2</v>
      </c>
      <c r="F1832" s="32">
        <v>93</v>
      </c>
      <c r="G1832" s="33">
        <v>4.6481399999999999E-2</v>
      </c>
      <c r="H1832" s="34">
        <v>4.7749667797256602E-3</v>
      </c>
      <c r="I1832" s="34">
        <v>4.4399782159481004E-3</v>
      </c>
      <c r="J1832" s="35">
        <v>0</v>
      </c>
      <c r="K1832" s="35">
        <v>0</v>
      </c>
      <c r="L1832" s="34">
        <v>0</v>
      </c>
      <c r="M1832" s="34">
        <v>0</v>
      </c>
    </row>
    <row r="1833" spans="1:13" ht="15" customHeight="1" x14ac:dyDescent="0.25">
      <c r="A1833" s="31" t="s">
        <v>141</v>
      </c>
      <c r="B1833" s="31" t="s">
        <v>104</v>
      </c>
      <c r="C1833" s="31" t="s">
        <v>107</v>
      </c>
      <c r="D1833" s="10" t="s">
        <v>120</v>
      </c>
      <c r="E1833" s="33">
        <v>4.6339999999999999E-2</v>
      </c>
      <c r="F1833" s="32">
        <v>100</v>
      </c>
      <c r="G1833" s="33">
        <v>4.6339999999999999E-2</v>
      </c>
      <c r="H1833" s="34">
        <v>4.4264416107770901E-3</v>
      </c>
      <c r="I1833" s="34">
        <v>4.4264416107770901E-3</v>
      </c>
      <c r="J1833" s="35">
        <v>0</v>
      </c>
      <c r="K1833" s="35">
        <v>0</v>
      </c>
      <c r="L1833" s="34">
        <v>0</v>
      </c>
      <c r="M1833" s="34">
        <v>0</v>
      </c>
    </row>
    <row r="1834" spans="1:13" ht="15" customHeight="1" x14ac:dyDescent="0.25">
      <c r="A1834" s="31" t="s">
        <v>147</v>
      </c>
      <c r="B1834" s="31" t="s">
        <v>106</v>
      </c>
      <c r="C1834" s="31" t="s">
        <v>178</v>
      </c>
      <c r="D1834" s="10" t="s">
        <v>120</v>
      </c>
      <c r="E1834" s="33">
        <v>0.12186</v>
      </c>
      <c r="F1834" s="32">
        <v>38</v>
      </c>
      <c r="G1834" s="33">
        <v>4.6306800000000002E-2</v>
      </c>
      <c r="H1834" s="34">
        <v>1.1682208684774899E-2</v>
      </c>
      <c r="I1834" s="34">
        <v>4.42326331125597E-3</v>
      </c>
      <c r="J1834" s="35">
        <v>0</v>
      </c>
      <c r="K1834" s="35">
        <v>0</v>
      </c>
      <c r="L1834" s="34">
        <v>0</v>
      </c>
      <c r="M1834" s="34">
        <v>0</v>
      </c>
    </row>
    <row r="1835" spans="1:13" ht="15" customHeight="1" x14ac:dyDescent="0.25">
      <c r="A1835" s="31" t="s">
        <v>92</v>
      </c>
      <c r="B1835" s="31" t="s">
        <v>106</v>
      </c>
      <c r="C1835" s="31" t="s">
        <v>171</v>
      </c>
      <c r="D1835" s="10" t="s">
        <v>120</v>
      </c>
      <c r="E1835" s="33">
        <v>6.4089999999999994E-2</v>
      </c>
      <c r="F1835" s="32">
        <v>72</v>
      </c>
      <c r="G1835" s="33">
        <v>4.6144799999999903E-2</v>
      </c>
      <c r="H1835" s="34">
        <v>6.1271239239655204E-3</v>
      </c>
      <c r="I1835" s="34">
        <v>4.40775488556743E-3</v>
      </c>
      <c r="J1835" s="35">
        <v>0</v>
      </c>
      <c r="K1835" s="35">
        <v>0</v>
      </c>
      <c r="L1835" s="34">
        <v>0</v>
      </c>
      <c r="M1835" s="34">
        <v>0</v>
      </c>
    </row>
    <row r="1836" spans="1:13" ht="15" customHeight="1" x14ac:dyDescent="0.25">
      <c r="A1836" s="31" t="s">
        <v>157</v>
      </c>
      <c r="B1836" s="31" t="s">
        <v>111</v>
      </c>
      <c r="C1836" s="31" t="s">
        <v>174</v>
      </c>
      <c r="D1836" s="10" t="s">
        <v>120</v>
      </c>
      <c r="E1836" s="33">
        <v>4.6100000000000002E-2</v>
      </c>
      <c r="F1836" s="32">
        <v>100</v>
      </c>
      <c r="G1836" s="33">
        <v>4.6100000000000002E-2</v>
      </c>
      <c r="H1836" s="34">
        <v>4.40346617801323E-3</v>
      </c>
      <c r="I1836" s="34">
        <v>4.40346617801323E-3</v>
      </c>
      <c r="J1836" s="35">
        <v>0</v>
      </c>
      <c r="K1836" s="35">
        <v>0</v>
      </c>
      <c r="L1836" s="34">
        <v>0</v>
      </c>
      <c r="M1836" s="34">
        <v>0</v>
      </c>
    </row>
    <row r="1837" spans="1:13" ht="15" customHeight="1" x14ac:dyDescent="0.25">
      <c r="A1837" s="31" t="s">
        <v>125</v>
      </c>
      <c r="B1837" s="31" t="s">
        <v>104</v>
      </c>
      <c r="C1837" s="31" t="s">
        <v>171</v>
      </c>
      <c r="D1837" s="10" t="s">
        <v>120</v>
      </c>
      <c r="E1837" s="33">
        <v>4.7039999999999998E-2</v>
      </c>
      <c r="F1837" s="32">
        <v>98</v>
      </c>
      <c r="G1837" s="33">
        <v>4.60992E-2</v>
      </c>
      <c r="H1837" s="34">
        <v>4.4934562915908104E-3</v>
      </c>
      <c r="I1837" s="34">
        <v>4.4033895941160096E-3</v>
      </c>
      <c r="J1837" s="35">
        <v>0</v>
      </c>
      <c r="K1837" s="35">
        <v>0</v>
      </c>
      <c r="L1837" s="34">
        <v>0</v>
      </c>
      <c r="M1837" s="34">
        <v>0</v>
      </c>
    </row>
    <row r="1838" spans="1:13" ht="15" customHeight="1" x14ac:dyDescent="0.25">
      <c r="A1838" s="31" t="s">
        <v>34</v>
      </c>
      <c r="B1838" s="31" t="s">
        <v>104</v>
      </c>
      <c r="C1838" s="31" t="s">
        <v>182</v>
      </c>
      <c r="D1838" s="10" t="s">
        <v>120</v>
      </c>
      <c r="E1838" s="33">
        <v>6.7650000000000002E-2</v>
      </c>
      <c r="F1838" s="32">
        <v>68</v>
      </c>
      <c r="G1838" s="33">
        <v>4.6002000000000001E-2</v>
      </c>
      <c r="H1838" s="34">
        <v>6.46856504613047E-3</v>
      </c>
      <c r="I1838" s="34">
        <v>4.39408469408086E-3</v>
      </c>
      <c r="J1838" s="35">
        <v>0</v>
      </c>
      <c r="K1838" s="35">
        <v>0</v>
      </c>
      <c r="L1838" s="34">
        <v>0</v>
      </c>
      <c r="M1838" s="34">
        <v>0</v>
      </c>
    </row>
    <row r="1839" spans="1:13" ht="15" customHeight="1" x14ac:dyDescent="0.25">
      <c r="A1839" s="31" t="s">
        <v>92</v>
      </c>
      <c r="B1839" s="31" t="s">
        <v>105</v>
      </c>
      <c r="C1839" s="31" t="s">
        <v>112</v>
      </c>
      <c r="D1839" s="10" t="s">
        <v>120</v>
      </c>
      <c r="E1839" s="33">
        <v>4.641E-2</v>
      </c>
      <c r="F1839" s="32">
        <v>99</v>
      </c>
      <c r="G1839" s="33">
        <v>4.5945899999999998E-2</v>
      </c>
      <c r="H1839" s="34">
        <v>4.4331428776640501E-3</v>
      </c>
      <c r="I1839" s="34">
        <v>4.3887143126151102E-3</v>
      </c>
      <c r="J1839" s="35">
        <v>0</v>
      </c>
      <c r="K1839" s="35">
        <v>0</v>
      </c>
      <c r="L1839" s="34">
        <v>0</v>
      </c>
      <c r="M1839" s="34">
        <v>0</v>
      </c>
    </row>
    <row r="1840" spans="1:13" ht="15" customHeight="1" x14ac:dyDescent="0.25">
      <c r="A1840" s="31" t="s">
        <v>150</v>
      </c>
      <c r="B1840" s="31" t="s">
        <v>117</v>
      </c>
      <c r="C1840" s="31" t="s">
        <v>103</v>
      </c>
      <c r="D1840" s="10" t="s">
        <v>120</v>
      </c>
      <c r="E1840" s="33">
        <v>4.5939999999999898E-2</v>
      </c>
      <c r="F1840" s="32">
        <v>100</v>
      </c>
      <c r="G1840" s="33">
        <v>4.5939999999999898E-2</v>
      </c>
      <c r="H1840" s="34">
        <v>4.3881495148070304E-3</v>
      </c>
      <c r="I1840" s="34">
        <v>4.3881495148070304E-3</v>
      </c>
      <c r="J1840" s="35">
        <v>1.925E-2</v>
      </c>
      <c r="K1840" s="35">
        <v>1.925E-2</v>
      </c>
      <c r="L1840" s="34">
        <v>-2.02613453903122E-3</v>
      </c>
      <c r="M1840" s="34">
        <v>-2.02613453903122E-3</v>
      </c>
    </row>
    <row r="1841" spans="1:13" ht="15" customHeight="1" x14ac:dyDescent="0.25">
      <c r="A1841" s="31" t="s">
        <v>131</v>
      </c>
      <c r="B1841" s="31" t="s">
        <v>106</v>
      </c>
      <c r="C1841" s="31" t="s">
        <v>178</v>
      </c>
      <c r="D1841" s="10" t="s">
        <v>120</v>
      </c>
      <c r="E1841" s="33">
        <v>0.30576999999999999</v>
      </c>
      <c r="F1841" s="32">
        <v>15</v>
      </c>
      <c r="G1841" s="33">
        <v>4.5865499999999997E-2</v>
      </c>
      <c r="H1841" s="34">
        <v>2.9571806209832401E-2</v>
      </c>
      <c r="I1841" s="34">
        <v>4.3810177732002097E-3</v>
      </c>
      <c r="J1841" s="35">
        <v>0</v>
      </c>
      <c r="K1841" s="35">
        <v>0</v>
      </c>
      <c r="L1841" s="34">
        <v>0</v>
      </c>
      <c r="M1841" s="34">
        <v>0</v>
      </c>
    </row>
    <row r="1842" spans="1:13" ht="15" customHeight="1" x14ac:dyDescent="0.25">
      <c r="A1842" s="31" t="s">
        <v>156</v>
      </c>
      <c r="B1842" s="31" t="s">
        <v>111</v>
      </c>
      <c r="C1842" s="31" t="s">
        <v>114</v>
      </c>
      <c r="D1842" s="10" t="s">
        <v>120</v>
      </c>
      <c r="E1842" s="33">
        <v>4.5809999999999997E-2</v>
      </c>
      <c r="F1842" s="32">
        <v>100</v>
      </c>
      <c r="G1842" s="33">
        <v>4.5809999999999997E-2</v>
      </c>
      <c r="H1842" s="34">
        <v>4.37570489793759E-3</v>
      </c>
      <c r="I1842" s="34">
        <v>4.37570489793759E-3</v>
      </c>
      <c r="J1842" s="35">
        <v>2.5259999999999901E-2</v>
      </c>
      <c r="K1842" s="35">
        <v>2.5259999999999901E-2</v>
      </c>
      <c r="L1842" s="34">
        <v>-2.65786822264257E-3</v>
      </c>
      <c r="M1842" s="34">
        <v>-2.65786822264257E-3</v>
      </c>
    </row>
    <row r="1843" spans="1:13" ht="15" customHeight="1" x14ac:dyDescent="0.25">
      <c r="A1843" s="31" t="s">
        <v>48</v>
      </c>
      <c r="B1843" s="31" t="s">
        <v>119</v>
      </c>
      <c r="C1843" s="31" t="s">
        <v>110</v>
      </c>
      <c r="D1843" s="10" t="s">
        <v>120</v>
      </c>
      <c r="E1843" s="33">
        <v>5.4529999999999898E-2</v>
      </c>
      <c r="F1843" s="32">
        <v>84</v>
      </c>
      <c r="G1843" s="33">
        <v>4.5805199999999997E-2</v>
      </c>
      <c r="H1843" s="34">
        <v>5.2107933099463299E-3</v>
      </c>
      <c r="I1843" s="34">
        <v>4.3752454073433499E-3</v>
      </c>
      <c r="J1843" s="35">
        <v>0</v>
      </c>
      <c r="K1843" s="35">
        <v>0</v>
      </c>
      <c r="L1843" s="34">
        <v>0</v>
      </c>
      <c r="M1843" s="34">
        <v>0</v>
      </c>
    </row>
    <row r="1844" spans="1:13" ht="15" customHeight="1" x14ac:dyDescent="0.25">
      <c r="A1844" s="31" t="s">
        <v>149</v>
      </c>
      <c r="B1844" s="31" t="s">
        <v>114</v>
      </c>
      <c r="C1844" s="31" t="s">
        <v>113</v>
      </c>
      <c r="D1844" s="10" t="s">
        <v>120</v>
      </c>
      <c r="E1844" s="33">
        <v>7.7629999999999894E-2</v>
      </c>
      <c r="F1844" s="32">
        <v>59</v>
      </c>
      <c r="G1844" s="33">
        <v>4.5801700000000001E-2</v>
      </c>
      <c r="H1844" s="34">
        <v>7.4263689683711203E-3</v>
      </c>
      <c r="I1844" s="34">
        <v>4.3749103622507902E-3</v>
      </c>
      <c r="J1844" s="35">
        <v>0</v>
      </c>
      <c r="K1844" s="35">
        <v>0</v>
      </c>
      <c r="L1844" s="34">
        <v>0</v>
      </c>
      <c r="M1844" s="34">
        <v>0</v>
      </c>
    </row>
    <row r="1845" spans="1:13" ht="15" customHeight="1" x14ac:dyDescent="0.25">
      <c r="A1845" s="31" t="s">
        <v>101</v>
      </c>
      <c r="B1845" s="31" t="s">
        <v>103</v>
      </c>
      <c r="C1845" s="31" t="s">
        <v>169</v>
      </c>
      <c r="D1845" s="10" t="s">
        <v>120</v>
      </c>
      <c r="E1845" s="33">
        <v>4.5710000000000001E-2</v>
      </c>
      <c r="F1845" s="32">
        <v>100</v>
      </c>
      <c r="G1845" s="33">
        <v>4.5710000000000001E-2</v>
      </c>
      <c r="H1845" s="34">
        <v>4.3661322206538502E-3</v>
      </c>
      <c r="I1845" s="34">
        <v>4.3661322206538502E-3</v>
      </c>
      <c r="J1845" s="35">
        <v>0</v>
      </c>
      <c r="K1845" s="35">
        <v>0</v>
      </c>
      <c r="L1845" s="34">
        <v>0</v>
      </c>
      <c r="M1845" s="34">
        <v>0</v>
      </c>
    </row>
    <row r="1846" spans="1:13" ht="15" customHeight="1" x14ac:dyDescent="0.25">
      <c r="A1846" s="31" t="s">
        <v>151</v>
      </c>
      <c r="B1846" s="31" t="s">
        <v>102</v>
      </c>
      <c r="C1846" s="31" t="s">
        <v>171</v>
      </c>
      <c r="D1846" s="10" t="s">
        <v>120</v>
      </c>
      <c r="E1846" s="33">
        <v>6.0929999999999998E-2</v>
      </c>
      <c r="F1846" s="32">
        <v>75</v>
      </c>
      <c r="G1846" s="33">
        <v>4.5697500000000002E-2</v>
      </c>
      <c r="H1846" s="34">
        <v>5.8241440156301299E-3</v>
      </c>
      <c r="I1846" s="34">
        <v>4.3649356424084696E-3</v>
      </c>
      <c r="J1846" s="35">
        <v>1.643E-2</v>
      </c>
      <c r="K1846" s="35">
        <v>1.23225E-2</v>
      </c>
      <c r="L1846" s="34">
        <v>-1.7295758291070401E-3</v>
      </c>
      <c r="M1846" s="34">
        <v>-1.29746252093443E-3</v>
      </c>
    </row>
    <row r="1847" spans="1:13" ht="15" customHeight="1" x14ac:dyDescent="0.25">
      <c r="A1847" s="31" t="s">
        <v>160</v>
      </c>
      <c r="B1847" s="31" t="s">
        <v>111</v>
      </c>
      <c r="C1847" s="31" t="s">
        <v>118</v>
      </c>
      <c r="D1847" s="10" t="s">
        <v>120</v>
      </c>
      <c r="E1847" s="33">
        <v>5.1860000000000003E-2</v>
      </c>
      <c r="F1847" s="32">
        <v>88</v>
      </c>
      <c r="G1847" s="33">
        <v>4.5636799999999998E-2</v>
      </c>
      <c r="H1847" s="34">
        <v>4.9550216422051801E-3</v>
      </c>
      <c r="I1847" s="34">
        <v>4.3591250787182699E-3</v>
      </c>
      <c r="J1847" s="35">
        <v>0</v>
      </c>
      <c r="K1847" s="35">
        <v>0</v>
      </c>
      <c r="L1847" s="34">
        <v>0</v>
      </c>
      <c r="M1847" s="34">
        <v>0</v>
      </c>
    </row>
    <row r="1848" spans="1:13" ht="15" customHeight="1" x14ac:dyDescent="0.25">
      <c r="A1848" s="31" t="s">
        <v>137</v>
      </c>
      <c r="B1848" s="31" t="s">
        <v>113</v>
      </c>
      <c r="C1848" s="31" t="s">
        <v>109</v>
      </c>
      <c r="D1848" s="10" t="s">
        <v>120</v>
      </c>
      <c r="E1848" s="33">
        <v>4.7460000000000002E-2</v>
      </c>
      <c r="F1848" s="32">
        <v>96</v>
      </c>
      <c r="G1848" s="33">
        <v>4.5561600000000001E-2</v>
      </c>
      <c r="H1848" s="34">
        <v>4.5336672462243897E-3</v>
      </c>
      <c r="I1848" s="34">
        <v>4.3519265357256903E-3</v>
      </c>
      <c r="J1848" s="35">
        <v>0</v>
      </c>
      <c r="K1848" s="35">
        <v>0</v>
      </c>
      <c r="L1848" s="34">
        <v>0</v>
      </c>
      <c r="M1848" s="34">
        <v>0</v>
      </c>
    </row>
    <row r="1849" spans="1:13" ht="15" customHeight="1" x14ac:dyDescent="0.25">
      <c r="A1849" s="31" t="s">
        <v>88</v>
      </c>
      <c r="B1849" s="31" t="s">
        <v>112</v>
      </c>
      <c r="C1849" s="31" t="s">
        <v>105</v>
      </c>
      <c r="D1849" s="10" t="s">
        <v>120</v>
      </c>
      <c r="E1849" s="33">
        <v>4.555E-2</v>
      </c>
      <c r="F1849" s="32">
        <v>100</v>
      </c>
      <c r="G1849" s="33">
        <v>4.555E-2</v>
      </c>
      <c r="H1849" s="34">
        <v>4.3508161267722303E-3</v>
      </c>
      <c r="I1849" s="34">
        <v>4.3508161267722303E-3</v>
      </c>
      <c r="J1849" s="35">
        <v>0</v>
      </c>
      <c r="K1849" s="35">
        <v>0</v>
      </c>
      <c r="L1849" s="34">
        <v>0</v>
      </c>
      <c r="M1849" s="34">
        <v>0</v>
      </c>
    </row>
    <row r="1850" spans="1:13" ht="15" customHeight="1" x14ac:dyDescent="0.25">
      <c r="A1850" s="31" t="s">
        <v>97</v>
      </c>
      <c r="B1850" s="31" t="s">
        <v>109</v>
      </c>
      <c r="C1850" s="31" t="s">
        <v>108</v>
      </c>
      <c r="D1850" s="10" t="s">
        <v>120</v>
      </c>
      <c r="E1850" s="33">
        <v>8.5919999999999996E-2</v>
      </c>
      <c r="F1850" s="32">
        <v>53</v>
      </c>
      <c r="G1850" s="33">
        <v>4.5537599999999998E-2</v>
      </c>
      <c r="H1850" s="34">
        <v>8.2226726387797308E-3</v>
      </c>
      <c r="I1850" s="34">
        <v>4.3496291392484104E-3</v>
      </c>
      <c r="J1850" s="35">
        <v>0</v>
      </c>
      <c r="K1850" s="35">
        <v>0</v>
      </c>
      <c r="L1850" s="34">
        <v>0</v>
      </c>
      <c r="M1850" s="34">
        <v>0</v>
      </c>
    </row>
    <row r="1851" spans="1:13" ht="15" customHeight="1" x14ac:dyDescent="0.25">
      <c r="A1851" s="31" t="s">
        <v>135</v>
      </c>
      <c r="B1851" s="31" t="s">
        <v>117</v>
      </c>
      <c r="C1851" s="31" t="s">
        <v>171</v>
      </c>
      <c r="D1851" s="10" t="s">
        <v>120</v>
      </c>
      <c r="E1851" s="33">
        <v>5.7639999999999997E-2</v>
      </c>
      <c r="F1851" s="32">
        <v>79</v>
      </c>
      <c r="G1851" s="33">
        <v>4.5535600000000002E-2</v>
      </c>
      <c r="H1851" s="34">
        <v>5.5087966887641298E-3</v>
      </c>
      <c r="I1851" s="34">
        <v>4.3494376897792401E-3</v>
      </c>
      <c r="J1851" s="35">
        <v>0</v>
      </c>
      <c r="K1851" s="35">
        <v>0</v>
      </c>
      <c r="L1851" s="34">
        <v>0</v>
      </c>
      <c r="M1851" s="34">
        <v>0</v>
      </c>
    </row>
    <row r="1852" spans="1:13" ht="15" customHeight="1" x14ac:dyDescent="0.25">
      <c r="A1852" s="31" t="s">
        <v>95</v>
      </c>
      <c r="B1852" s="31" t="s">
        <v>118</v>
      </c>
      <c r="C1852" s="31" t="s">
        <v>116</v>
      </c>
      <c r="D1852" s="10" t="s">
        <v>120</v>
      </c>
      <c r="E1852" s="33">
        <v>4.5989999999999899E-2</v>
      </c>
      <c r="F1852" s="32">
        <v>99</v>
      </c>
      <c r="G1852" s="33">
        <v>4.5530099999999997E-2</v>
      </c>
      <c r="H1852" s="34">
        <v>4.3929359469681E-3</v>
      </c>
      <c r="I1852" s="34">
        <v>4.3489112039269903E-3</v>
      </c>
      <c r="J1852" s="35">
        <v>0</v>
      </c>
      <c r="K1852" s="35">
        <v>0</v>
      </c>
      <c r="L1852" s="34">
        <v>0</v>
      </c>
      <c r="M1852" s="34">
        <v>0</v>
      </c>
    </row>
    <row r="1853" spans="1:13" ht="15" customHeight="1" x14ac:dyDescent="0.25">
      <c r="A1853" s="31" t="s">
        <v>138</v>
      </c>
      <c r="B1853" s="31" t="s">
        <v>103</v>
      </c>
      <c r="C1853" s="31" t="s">
        <v>178</v>
      </c>
      <c r="D1853" s="10" t="s">
        <v>120</v>
      </c>
      <c r="E1853" s="33">
        <v>4.5530000000000001E-2</v>
      </c>
      <c r="F1853" s="32">
        <v>100</v>
      </c>
      <c r="G1853" s="33">
        <v>4.5530000000000001E-2</v>
      </c>
      <c r="H1853" s="34">
        <v>4.3489016314595102E-3</v>
      </c>
      <c r="I1853" s="34">
        <v>4.3489016314595102E-3</v>
      </c>
      <c r="J1853" s="35">
        <v>0</v>
      </c>
      <c r="K1853" s="35">
        <v>0</v>
      </c>
      <c r="L1853" s="34">
        <v>0</v>
      </c>
      <c r="M1853" s="34">
        <v>0</v>
      </c>
    </row>
    <row r="1854" spans="1:13" ht="15" customHeight="1" x14ac:dyDescent="0.25">
      <c r="A1854" s="31" t="s">
        <v>152</v>
      </c>
      <c r="B1854" s="31" t="s">
        <v>104</v>
      </c>
      <c r="C1854" s="31" t="s">
        <v>112</v>
      </c>
      <c r="D1854" s="10" t="s">
        <v>120</v>
      </c>
      <c r="E1854" s="33">
        <v>5.9079999999999903E-2</v>
      </c>
      <c r="F1854" s="32">
        <v>77</v>
      </c>
      <c r="G1854" s="33">
        <v>4.5491599999999903E-2</v>
      </c>
      <c r="H1854" s="34">
        <v>5.6468088822620999E-3</v>
      </c>
      <c r="I1854" s="34">
        <v>4.34522581068907E-3</v>
      </c>
      <c r="J1854" s="35">
        <v>0</v>
      </c>
      <c r="K1854" s="35">
        <v>0</v>
      </c>
      <c r="L1854" s="34">
        <v>0</v>
      </c>
      <c r="M1854" s="34">
        <v>0</v>
      </c>
    </row>
    <row r="1855" spans="1:13" ht="15" customHeight="1" x14ac:dyDescent="0.25">
      <c r="A1855" s="31" t="s">
        <v>152</v>
      </c>
      <c r="B1855" s="31" t="s">
        <v>102</v>
      </c>
      <c r="C1855" s="31" t="s">
        <v>111</v>
      </c>
      <c r="D1855" s="10" t="s">
        <v>120</v>
      </c>
      <c r="E1855" s="33">
        <v>0.11093</v>
      </c>
      <c r="F1855" s="32">
        <v>41</v>
      </c>
      <c r="G1855" s="33">
        <v>4.5481300000000002E-2</v>
      </c>
      <c r="H1855" s="34">
        <v>1.0628847352057699E-2</v>
      </c>
      <c r="I1855" s="34">
        <v>4.3442398506352503E-3</v>
      </c>
      <c r="J1855" s="35">
        <v>1.4919999999999999E-2</v>
      </c>
      <c r="K1855" s="35">
        <v>6.1171999999999997E-3</v>
      </c>
      <c r="L1855" s="34">
        <v>-1.5707439819635501E-3</v>
      </c>
      <c r="M1855" s="34">
        <v>-6.4430369355816797E-4</v>
      </c>
    </row>
    <row r="1856" spans="1:13" ht="15" customHeight="1" x14ac:dyDescent="0.25">
      <c r="A1856" s="31" t="s">
        <v>125</v>
      </c>
      <c r="B1856" s="31" t="s">
        <v>109</v>
      </c>
      <c r="C1856" s="31" t="s">
        <v>118</v>
      </c>
      <c r="D1856" s="10" t="s">
        <v>120</v>
      </c>
      <c r="E1856" s="33">
        <v>0.12989999999999999</v>
      </c>
      <c r="F1856" s="32">
        <v>35</v>
      </c>
      <c r="G1856" s="33">
        <v>4.5464999999999998E-2</v>
      </c>
      <c r="H1856" s="34">
        <v>1.24577516439683E-2</v>
      </c>
      <c r="I1856" s="34">
        <v>4.3426795468968198E-3</v>
      </c>
      <c r="J1856" s="35">
        <v>0</v>
      </c>
      <c r="K1856" s="35">
        <v>0</v>
      </c>
      <c r="L1856" s="34">
        <v>0</v>
      </c>
      <c r="M1856" s="34">
        <v>0</v>
      </c>
    </row>
    <row r="1857" spans="1:13" ht="15" customHeight="1" x14ac:dyDescent="0.25">
      <c r="A1857" s="31" t="s">
        <v>154</v>
      </c>
      <c r="B1857" s="31" t="s">
        <v>103</v>
      </c>
      <c r="C1857" s="31" t="s">
        <v>114</v>
      </c>
      <c r="D1857" s="10" t="s">
        <v>120</v>
      </c>
      <c r="E1857" s="33">
        <v>4.539E-2</v>
      </c>
      <c r="F1857" s="32">
        <v>100</v>
      </c>
      <c r="G1857" s="33">
        <v>4.539E-2</v>
      </c>
      <c r="H1857" s="34">
        <v>4.3355002664535701E-3</v>
      </c>
      <c r="I1857" s="34">
        <v>4.3355002664535701E-3</v>
      </c>
      <c r="J1857" s="35">
        <v>2.7900000000000001E-2</v>
      </c>
      <c r="K1857" s="35">
        <v>2.7900000000000001E-2</v>
      </c>
      <c r="L1857" s="34">
        <v>-2.9352421154449299E-3</v>
      </c>
      <c r="M1857" s="34">
        <v>-2.9352421154449299E-3</v>
      </c>
    </row>
    <row r="1858" spans="1:13" ht="15" customHeight="1" x14ac:dyDescent="0.25">
      <c r="A1858" s="31" t="s">
        <v>101</v>
      </c>
      <c r="B1858" s="31" t="s">
        <v>117</v>
      </c>
      <c r="C1858" s="31" t="s">
        <v>113</v>
      </c>
      <c r="D1858" s="10" t="s">
        <v>120</v>
      </c>
      <c r="E1858" s="33">
        <v>6.9510000000000002E-2</v>
      </c>
      <c r="F1858" s="32">
        <v>65</v>
      </c>
      <c r="G1858" s="33">
        <v>4.5181499999999999E-2</v>
      </c>
      <c r="H1858" s="34">
        <v>6.6470045240825098E-3</v>
      </c>
      <c r="I1858" s="34">
        <v>4.3155421364615698E-3</v>
      </c>
      <c r="J1858" s="35">
        <v>0</v>
      </c>
      <c r="K1858" s="35">
        <v>0</v>
      </c>
      <c r="L1858" s="34">
        <v>0</v>
      </c>
      <c r="M1858" s="34">
        <v>0</v>
      </c>
    </row>
    <row r="1859" spans="1:13" ht="15" customHeight="1" x14ac:dyDescent="0.25">
      <c r="A1859" s="31" t="s">
        <v>90</v>
      </c>
      <c r="B1859" s="31" t="s">
        <v>113</v>
      </c>
      <c r="C1859" s="31" t="s">
        <v>106</v>
      </c>
      <c r="D1859" s="10" t="s">
        <v>120</v>
      </c>
      <c r="E1859" s="33">
        <v>7.9189999999999997E-2</v>
      </c>
      <c r="F1859" s="32">
        <v>57</v>
      </c>
      <c r="G1859" s="33">
        <v>4.5138299999999902E-2</v>
      </c>
      <c r="H1859" s="34">
        <v>7.5761681663091204E-3</v>
      </c>
      <c r="I1859" s="34">
        <v>4.3114069763949799E-3</v>
      </c>
      <c r="J1859" s="35">
        <v>0</v>
      </c>
      <c r="K1859" s="35">
        <v>0</v>
      </c>
      <c r="L1859" s="34">
        <v>0</v>
      </c>
      <c r="M1859" s="34">
        <v>0</v>
      </c>
    </row>
    <row r="1860" spans="1:13" ht="15" customHeight="1" x14ac:dyDescent="0.25">
      <c r="A1860" s="31" t="s">
        <v>89</v>
      </c>
      <c r="B1860" s="31" t="s">
        <v>103</v>
      </c>
      <c r="C1860" s="31" t="s">
        <v>114</v>
      </c>
      <c r="D1860" s="10" t="s">
        <v>120</v>
      </c>
      <c r="E1860" s="33">
        <v>4.5109999999999997E-2</v>
      </c>
      <c r="F1860" s="32">
        <v>100</v>
      </c>
      <c r="G1860" s="33">
        <v>4.5109999999999997E-2</v>
      </c>
      <c r="H1860" s="34">
        <v>4.3086980728963501E-3</v>
      </c>
      <c r="I1860" s="34">
        <v>4.3086980728963501E-3</v>
      </c>
      <c r="J1860" s="35">
        <v>2.1950000000000001E-2</v>
      </c>
      <c r="K1860" s="35">
        <v>2.1950000000000001E-2</v>
      </c>
      <c r="L1860" s="34">
        <v>-2.30999117319774E-3</v>
      </c>
      <c r="M1860" s="34">
        <v>-2.30999117319774E-3</v>
      </c>
    </row>
    <row r="1861" spans="1:13" ht="15" customHeight="1" x14ac:dyDescent="0.25">
      <c r="A1861" s="31" t="s">
        <v>130</v>
      </c>
      <c r="B1861" s="31" t="s">
        <v>105</v>
      </c>
      <c r="C1861" s="31" t="s">
        <v>112</v>
      </c>
      <c r="D1861" s="10" t="s">
        <v>120</v>
      </c>
      <c r="E1861" s="33">
        <v>4.5089999999999998E-2</v>
      </c>
      <c r="F1861" s="32">
        <v>100</v>
      </c>
      <c r="G1861" s="33">
        <v>4.5089999999999901E-2</v>
      </c>
      <c r="H1861" s="34">
        <v>4.3067836578691799E-3</v>
      </c>
      <c r="I1861" s="34">
        <v>4.3067836578689596E-3</v>
      </c>
      <c r="J1861" s="35">
        <v>0</v>
      </c>
      <c r="K1861" s="35">
        <v>0</v>
      </c>
      <c r="L1861" s="34">
        <v>0</v>
      </c>
      <c r="M1861" s="34">
        <v>0</v>
      </c>
    </row>
    <row r="1862" spans="1:13" ht="15" customHeight="1" x14ac:dyDescent="0.25">
      <c r="A1862" s="31" t="s">
        <v>138</v>
      </c>
      <c r="B1862" s="31" t="s">
        <v>108</v>
      </c>
      <c r="C1862" s="31" t="s">
        <v>114</v>
      </c>
      <c r="D1862" s="10" t="s">
        <v>120</v>
      </c>
      <c r="E1862" s="33">
        <v>4.5069999999999999E-2</v>
      </c>
      <c r="F1862" s="32">
        <v>100</v>
      </c>
      <c r="G1862" s="33">
        <v>4.5069999999999999E-2</v>
      </c>
      <c r="H1862" s="34">
        <v>4.3048692464910899E-3</v>
      </c>
      <c r="I1862" s="34">
        <v>4.3048692464910899E-3</v>
      </c>
      <c r="J1862" s="35">
        <v>1.37E-2</v>
      </c>
      <c r="K1862" s="35">
        <v>1.37E-2</v>
      </c>
      <c r="L1862" s="34">
        <v>-1.44239780740307E-3</v>
      </c>
      <c r="M1862" s="34">
        <v>-1.44239780740307E-3</v>
      </c>
    </row>
    <row r="1863" spans="1:13" ht="15" customHeight="1" x14ac:dyDescent="0.25">
      <c r="A1863" s="31" t="s">
        <v>136</v>
      </c>
      <c r="B1863" s="31" t="s">
        <v>114</v>
      </c>
      <c r="C1863" s="31" t="s">
        <v>111</v>
      </c>
      <c r="D1863" s="10" t="s">
        <v>120</v>
      </c>
      <c r="E1863" s="33">
        <v>4.5439999999999897E-2</v>
      </c>
      <c r="F1863" s="32">
        <v>99</v>
      </c>
      <c r="G1863" s="33">
        <v>4.4985599999999903E-2</v>
      </c>
      <c r="H1863" s="34">
        <v>4.3402864477135499E-3</v>
      </c>
      <c r="I1863" s="34">
        <v>4.2967904706696603E-3</v>
      </c>
      <c r="J1863" s="35">
        <v>9.6970000000000001E-2</v>
      </c>
      <c r="K1863" s="35">
        <v>9.6000299999999997E-2</v>
      </c>
      <c r="L1863" s="34">
        <v>-1.01647948989795E-2</v>
      </c>
      <c r="M1863" s="34">
        <v>-1.0063660158363101E-2</v>
      </c>
    </row>
    <row r="1864" spans="1:13" ht="15" customHeight="1" x14ac:dyDescent="0.25">
      <c r="A1864" s="31" t="s">
        <v>88</v>
      </c>
      <c r="B1864" s="31" t="s">
        <v>107</v>
      </c>
      <c r="C1864" s="31" t="s">
        <v>103</v>
      </c>
      <c r="D1864" s="10" t="s">
        <v>120</v>
      </c>
      <c r="E1864" s="33">
        <v>4.4949999999999997E-2</v>
      </c>
      <c r="F1864" s="32">
        <v>100</v>
      </c>
      <c r="G1864" s="33">
        <v>4.4949999999999997E-2</v>
      </c>
      <c r="H1864" s="34">
        <v>4.2933828548574696E-3</v>
      </c>
      <c r="I1864" s="34">
        <v>4.2933828548574696E-3</v>
      </c>
      <c r="J1864" s="35">
        <v>6.0039999999999899E-2</v>
      </c>
      <c r="K1864" s="35">
        <v>6.0039999999999899E-2</v>
      </c>
      <c r="L1864" s="34">
        <v>-6.3058793232073597E-3</v>
      </c>
      <c r="M1864" s="34">
        <v>-6.3058793232073597E-3</v>
      </c>
    </row>
    <row r="1865" spans="1:13" ht="15" customHeight="1" x14ac:dyDescent="0.25">
      <c r="A1865" s="31" t="s">
        <v>126</v>
      </c>
      <c r="B1865" s="31" t="s">
        <v>103</v>
      </c>
      <c r="C1865" s="31" t="s">
        <v>169</v>
      </c>
      <c r="D1865" s="10" t="s">
        <v>120</v>
      </c>
      <c r="E1865" s="33">
        <v>4.4929999999999998E-2</v>
      </c>
      <c r="F1865" s="32">
        <v>100</v>
      </c>
      <c r="G1865" s="33">
        <v>4.4929999999999998E-2</v>
      </c>
      <c r="H1865" s="34">
        <v>4.29146846902428E-3</v>
      </c>
      <c r="I1865" s="34">
        <v>4.29146846902428E-3</v>
      </c>
      <c r="J1865" s="35">
        <v>0</v>
      </c>
      <c r="K1865" s="35">
        <v>0</v>
      </c>
      <c r="L1865" s="34">
        <v>0</v>
      </c>
      <c r="M1865" s="34">
        <v>0</v>
      </c>
    </row>
    <row r="1866" spans="1:13" ht="15" customHeight="1" x14ac:dyDescent="0.25">
      <c r="A1866" s="31" t="s">
        <v>141</v>
      </c>
      <c r="B1866" s="31" t="s">
        <v>103</v>
      </c>
      <c r="C1866" s="31" t="s">
        <v>168</v>
      </c>
      <c r="D1866" s="10" t="s">
        <v>120</v>
      </c>
      <c r="E1866" s="33">
        <v>0.26400999999999902</v>
      </c>
      <c r="F1866" s="32">
        <v>17</v>
      </c>
      <c r="G1866" s="33">
        <v>4.4881699999999997E-2</v>
      </c>
      <c r="H1866" s="34">
        <v>2.54820970181328E-2</v>
      </c>
      <c r="I1866" s="34">
        <v>4.2868452422846204E-3</v>
      </c>
      <c r="J1866" s="35">
        <v>0</v>
      </c>
      <c r="K1866" s="35">
        <v>0</v>
      </c>
      <c r="L1866" s="34">
        <v>0</v>
      </c>
      <c r="M1866" s="34">
        <v>0</v>
      </c>
    </row>
    <row r="1867" spans="1:13" ht="15" customHeight="1" x14ac:dyDescent="0.25">
      <c r="A1867" s="31" t="s">
        <v>138</v>
      </c>
      <c r="B1867" s="31" t="s">
        <v>117</v>
      </c>
      <c r="C1867" s="31" t="s">
        <v>114</v>
      </c>
      <c r="D1867" s="10" t="s">
        <v>120</v>
      </c>
      <c r="E1867" s="33">
        <v>4.4839999999999998E-2</v>
      </c>
      <c r="F1867" s="32">
        <v>100</v>
      </c>
      <c r="G1867" s="33">
        <v>4.4839999999999998E-2</v>
      </c>
      <c r="H1867" s="34">
        <v>4.2828537779331299E-3</v>
      </c>
      <c r="I1867" s="34">
        <v>4.2828537779331299E-3</v>
      </c>
      <c r="J1867" s="35">
        <v>2.5080000000000002E-2</v>
      </c>
      <c r="K1867" s="35">
        <v>2.5080000000000002E-2</v>
      </c>
      <c r="L1867" s="34">
        <v>-2.6389535566533301E-3</v>
      </c>
      <c r="M1867" s="34">
        <v>-2.6389535566533301E-3</v>
      </c>
    </row>
    <row r="1868" spans="1:13" ht="15" customHeight="1" x14ac:dyDescent="0.25">
      <c r="A1868" s="31" t="s">
        <v>159</v>
      </c>
      <c r="B1868" s="31" t="s">
        <v>117</v>
      </c>
      <c r="C1868" s="31" t="s">
        <v>118</v>
      </c>
      <c r="D1868" s="10" t="s">
        <v>120</v>
      </c>
      <c r="E1868" s="33">
        <v>0.24909000000000001</v>
      </c>
      <c r="F1868" s="32">
        <v>18</v>
      </c>
      <c r="G1868" s="33">
        <v>4.48362E-2</v>
      </c>
      <c r="H1868" s="34">
        <v>2.4024869237813499E-2</v>
      </c>
      <c r="I1868" s="34">
        <v>4.2824900481572802E-3</v>
      </c>
      <c r="J1868" s="35">
        <v>0</v>
      </c>
      <c r="K1868" s="35">
        <v>0</v>
      </c>
      <c r="L1868" s="34">
        <v>0</v>
      </c>
      <c r="M1868" s="34">
        <v>0</v>
      </c>
    </row>
    <row r="1869" spans="1:13" ht="15" customHeight="1" x14ac:dyDescent="0.25">
      <c r="A1869" s="31" t="s">
        <v>130</v>
      </c>
      <c r="B1869" s="31" t="s">
        <v>113</v>
      </c>
      <c r="C1869" s="31" t="s">
        <v>102</v>
      </c>
      <c r="D1869" s="10" t="s">
        <v>120</v>
      </c>
      <c r="E1869" s="33">
        <v>0.24903</v>
      </c>
      <c r="F1869" s="32">
        <v>18</v>
      </c>
      <c r="G1869" s="33">
        <v>4.4825400000000001E-2</v>
      </c>
      <c r="H1869" s="34">
        <v>2.4019013254892901E-2</v>
      </c>
      <c r="I1869" s="34">
        <v>4.2814562905666396E-3</v>
      </c>
      <c r="J1869" s="35">
        <v>0</v>
      </c>
      <c r="K1869" s="35">
        <v>0</v>
      </c>
      <c r="L1869" s="34">
        <v>0</v>
      </c>
      <c r="M1869" s="34">
        <v>0</v>
      </c>
    </row>
    <row r="1870" spans="1:13" ht="15" customHeight="1" x14ac:dyDescent="0.25">
      <c r="A1870" s="31" t="s">
        <v>101</v>
      </c>
      <c r="B1870" s="31" t="s">
        <v>112</v>
      </c>
      <c r="C1870" s="31" t="s">
        <v>107</v>
      </c>
      <c r="D1870" s="10" t="s">
        <v>120</v>
      </c>
      <c r="E1870" s="33">
        <v>4.48E-2</v>
      </c>
      <c r="F1870" s="32">
        <v>100</v>
      </c>
      <c r="G1870" s="33">
        <v>4.4799999999999902E-2</v>
      </c>
      <c r="H1870" s="34">
        <v>4.2790250500566096E-3</v>
      </c>
      <c r="I1870" s="34">
        <v>4.2790250500566096E-3</v>
      </c>
      <c r="J1870" s="35">
        <v>0</v>
      </c>
      <c r="K1870" s="35">
        <v>0</v>
      </c>
      <c r="L1870" s="34">
        <v>0</v>
      </c>
      <c r="M1870" s="34">
        <v>0</v>
      </c>
    </row>
    <row r="1871" spans="1:13" ht="15" customHeight="1" x14ac:dyDescent="0.25">
      <c r="A1871" s="31" t="s">
        <v>129</v>
      </c>
      <c r="B1871" s="31" t="s">
        <v>111</v>
      </c>
      <c r="C1871" s="31" t="s">
        <v>171</v>
      </c>
      <c r="D1871" s="10" t="s">
        <v>120</v>
      </c>
      <c r="E1871" s="33">
        <v>4.478E-2</v>
      </c>
      <c r="F1871" s="32">
        <v>100</v>
      </c>
      <c r="G1871" s="33">
        <v>4.478E-2</v>
      </c>
      <c r="H1871" s="34">
        <v>4.2771106915921999E-3</v>
      </c>
      <c r="I1871" s="34">
        <v>4.2771106915921999E-3</v>
      </c>
      <c r="J1871" s="35">
        <v>0</v>
      </c>
      <c r="K1871" s="35">
        <v>0</v>
      </c>
      <c r="L1871" s="34">
        <v>0</v>
      </c>
      <c r="M1871" s="34">
        <v>0</v>
      </c>
    </row>
    <row r="1872" spans="1:13" ht="15" customHeight="1" x14ac:dyDescent="0.25">
      <c r="A1872" s="31" t="s">
        <v>138</v>
      </c>
      <c r="B1872" s="31" t="s">
        <v>111</v>
      </c>
      <c r="C1872" s="31" t="s">
        <v>110</v>
      </c>
      <c r="D1872" s="10" t="s">
        <v>120</v>
      </c>
      <c r="E1872" s="33">
        <v>4.5629999999999997E-2</v>
      </c>
      <c r="F1872" s="32">
        <v>98</v>
      </c>
      <c r="G1872" s="33">
        <v>4.4717399999999997E-2</v>
      </c>
      <c r="H1872" s="34">
        <v>4.3584741445172803E-3</v>
      </c>
      <c r="I1872" s="34">
        <v>4.2711187731845303E-3</v>
      </c>
      <c r="J1872" s="35">
        <v>1.251E-2</v>
      </c>
      <c r="K1872" s="35">
        <v>1.22598E-2</v>
      </c>
      <c r="L1872" s="34">
        <v>-1.31719179124523E-3</v>
      </c>
      <c r="M1872" s="34">
        <v>-1.2908649659833999E-3</v>
      </c>
    </row>
    <row r="1873" spans="1:13" ht="15" customHeight="1" x14ac:dyDescent="0.25">
      <c r="A1873" s="31" t="s">
        <v>89</v>
      </c>
      <c r="B1873" s="31" t="s">
        <v>114</v>
      </c>
      <c r="C1873" s="31" t="s">
        <v>103</v>
      </c>
      <c r="D1873" s="10" t="s">
        <v>120</v>
      </c>
      <c r="E1873" s="33">
        <v>4.4699999999999997E-2</v>
      </c>
      <c r="F1873" s="32">
        <v>100</v>
      </c>
      <c r="G1873" s="33">
        <v>4.4699999999999997E-2</v>
      </c>
      <c r="H1873" s="34">
        <v>4.2694532942260102E-3</v>
      </c>
      <c r="I1873" s="34">
        <v>4.2694532942260102E-3</v>
      </c>
      <c r="J1873" s="35">
        <v>5.0839999999999899E-2</v>
      </c>
      <c r="K1873" s="35">
        <v>5.0839999999999899E-2</v>
      </c>
      <c r="L1873" s="34">
        <v>-5.3422079976469502E-3</v>
      </c>
      <c r="M1873" s="34">
        <v>-5.3422079976469502E-3</v>
      </c>
    </row>
    <row r="1874" spans="1:13" ht="15" customHeight="1" x14ac:dyDescent="0.25">
      <c r="A1874" s="31" t="s">
        <v>154</v>
      </c>
      <c r="B1874" s="31" t="s">
        <v>111</v>
      </c>
      <c r="C1874" s="31" t="s">
        <v>103</v>
      </c>
      <c r="D1874" s="10" t="s">
        <v>120</v>
      </c>
      <c r="E1874" s="33">
        <v>4.4690000000000001E-2</v>
      </c>
      <c r="F1874" s="32">
        <v>100</v>
      </c>
      <c r="G1874" s="33">
        <v>4.4690000000000001E-2</v>
      </c>
      <c r="H1874" s="34">
        <v>4.2684961236603104E-3</v>
      </c>
      <c r="I1874" s="34">
        <v>4.2684961236603104E-3</v>
      </c>
      <c r="J1874" s="35">
        <v>0</v>
      </c>
      <c r="K1874" s="35">
        <v>0</v>
      </c>
      <c r="L1874" s="34">
        <v>0</v>
      </c>
      <c r="M1874" s="34">
        <v>0</v>
      </c>
    </row>
    <row r="1875" spans="1:13" ht="15" customHeight="1" x14ac:dyDescent="0.25">
      <c r="A1875" s="31" t="s">
        <v>97</v>
      </c>
      <c r="B1875" s="31" t="s">
        <v>104</v>
      </c>
      <c r="C1875" s="31" t="s">
        <v>105</v>
      </c>
      <c r="D1875" s="10" t="s">
        <v>120</v>
      </c>
      <c r="E1875" s="33">
        <v>7.4439999999999895E-2</v>
      </c>
      <c r="F1875" s="32">
        <v>60</v>
      </c>
      <c r="G1875" s="33">
        <v>4.4663999999999898E-2</v>
      </c>
      <c r="H1875" s="34">
        <v>7.1201181440125796E-3</v>
      </c>
      <c r="I1875" s="34">
        <v>4.2660074844595997E-3</v>
      </c>
      <c r="J1875" s="35">
        <v>1.349E-2</v>
      </c>
      <c r="K1875" s="35">
        <v>8.0940000000000005E-3</v>
      </c>
      <c r="L1875" s="34">
        <v>-1.4203037687657799E-3</v>
      </c>
      <c r="M1875" s="34">
        <v>-8.5242449337885595E-4</v>
      </c>
    </row>
    <row r="1876" spans="1:13" ht="15" customHeight="1" x14ac:dyDescent="0.25">
      <c r="A1876" s="31" t="s">
        <v>143</v>
      </c>
      <c r="B1876" s="31" t="s">
        <v>103</v>
      </c>
      <c r="C1876" s="31" t="s">
        <v>104</v>
      </c>
      <c r="D1876" s="10" t="s">
        <v>120</v>
      </c>
      <c r="E1876" s="33">
        <v>9.9049999999999999E-2</v>
      </c>
      <c r="F1876" s="32">
        <v>45</v>
      </c>
      <c r="G1876" s="33">
        <v>4.4572500000000001E-2</v>
      </c>
      <c r="H1876" s="34">
        <v>9.4851751358377891E-3</v>
      </c>
      <c r="I1876" s="34">
        <v>4.2572494378509901E-3</v>
      </c>
      <c r="J1876" s="35">
        <v>1.3950000000000001E-2</v>
      </c>
      <c r="K1876" s="35">
        <v>6.2775000000000001E-3</v>
      </c>
      <c r="L1876" s="34">
        <v>-1.4686995969754801E-3</v>
      </c>
      <c r="M1876" s="34">
        <v>-6.6118195985442798E-4</v>
      </c>
    </row>
    <row r="1877" spans="1:13" ht="15" customHeight="1" x14ac:dyDescent="0.25">
      <c r="A1877" s="31" t="s">
        <v>126</v>
      </c>
      <c r="B1877" s="31" t="s">
        <v>109</v>
      </c>
      <c r="C1877" s="31" t="s">
        <v>110</v>
      </c>
      <c r="D1877" s="10" t="s">
        <v>120</v>
      </c>
      <c r="E1877" s="33">
        <v>6.4529999999999907E-2</v>
      </c>
      <c r="F1877" s="32">
        <v>69</v>
      </c>
      <c r="G1877" s="33">
        <v>4.4525699999999897E-2</v>
      </c>
      <c r="H1877" s="34">
        <v>6.1693182378181801E-3</v>
      </c>
      <c r="I1877" s="34">
        <v>4.2527699418954904E-3</v>
      </c>
      <c r="J1877" s="35">
        <v>0</v>
      </c>
      <c r="K1877" s="35">
        <v>0</v>
      </c>
      <c r="L1877" s="34">
        <v>0</v>
      </c>
      <c r="M1877" s="34">
        <v>0</v>
      </c>
    </row>
    <row r="1878" spans="1:13" ht="15" customHeight="1" x14ac:dyDescent="0.25">
      <c r="A1878" s="31" t="s">
        <v>159</v>
      </c>
      <c r="B1878" s="31" t="s">
        <v>113</v>
      </c>
      <c r="C1878" s="31" t="s">
        <v>117</v>
      </c>
      <c r="D1878" s="10" t="s">
        <v>120</v>
      </c>
      <c r="E1878" s="33">
        <v>5.9970000000000002E-2</v>
      </c>
      <c r="F1878" s="32">
        <v>74</v>
      </c>
      <c r="G1878" s="33">
        <v>4.4377800000000002E-2</v>
      </c>
      <c r="H1878" s="34">
        <v>5.73211755698532E-3</v>
      </c>
      <c r="I1878" s="34">
        <v>4.2386137174359401E-3</v>
      </c>
      <c r="J1878" s="35">
        <v>0</v>
      </c>
      <c r="K1878" s="35">
        <v>0</v>
      </c>
      <c r="L1878" s="34">
        <v>0</v>
      </c>
      <c r="M1878" s="34">
        <v>0</v>
      </c>
    </row>
    <row r="1879" spans="1:13" ht="15" customHeight="1" x14ac:dyDescent="0.25">
      <c r="A1879" s="31" t="s">
        <v>150</v>
      </c>
      <c r="B1879" s="31" t="s">
        <v>112</v>
      </c>
      <c r="C1879" s="31" t="s">
        <v>182</v>
      </c>
      <c r="D1879" s="10" t="s">
        <v>120</v>
      </c>
      <c r="E1879" s="33">
        <v>0.20169999999999999</v>
      </c>
      <c r="F1879" s="32">
        <v>22</v>
      </c>
      <c r="G1879" s="33">
        <v>4.4373999999999997E-2</v>
      </c>
      <c r="H1879" s="34">
        <v>1.9410035372372701E-2</v>
      </c>
      <c r="I1879" s="34">
        <v>4.2382500036830502E-3</v>
      </c>
      <c r="J1879" s="35">
        <v>0</v>
      </c>
      <c r="K1879" s="35">
        <v>0</v>
      </c>
      <c r="L1879" s="34">
        <v>0</v>
      </c>
      <c r="M1879" s="34">
        <v>0</v>
      </c>
    </row>
    <row r="1880" spans="1:13" ht="15" customHeight="1" x14ac:dyDescent="0.25">
      <c r="A1880" s="31" t="s">
        <v>154</v>
      </c>
      <c r="B1880" s="31" t="s">
        <v>118</v>
      </c>
      <c r="C1880" s="31" t="s">
        <v>173</v>
      </c>
      <c r="D1880" s="10" t="s">
        <v>120</v>
      </c>
      <c r="E1880" s="33">
        <v>4.437E-2</v>
      </c>
      <c r="F1880" s="32">
        <v>100</v>
      </c>
      <c r="G1880" s="33">
        <v>4.437E-2</v>
      </c>
      <c r="H1880" s="34">
        <v>4.2378671472433904E-3</v>
      </c>
      <c r="I1880" s="34">
        <v>4.2378671472433904E-3</v>
      </c>
      <c r="J1880" s="35">
        <v>0</v>
      </c>
      <c r="K1880" s="35">
        <v>0</v>
      </c>
      <c r="L1880" s="34">
        <v>0</v>
      </c>
      <c r="M1880" s="34">
        <v>0</v>
      </c>
    </row>
    <row r="1881" spans="1:13" ht="15" customHeight="1" x14ac:dyDescent="0.25">
      <c r="A1881" s="31" t="s">
        <v>132</v>
      </c>
      <c r="B1881" s="31" t="s">
        <v>111</v>
      </c>
      <c r="C1881" s="31" t="s">
        <v>169</v>
      </c>
      <c r="D1881" s="10" t="s">
        <v>120</v>
      </c>
      <c r="E1881" s="33">
        <v>4.4350000000000001E-2</v>
      </c>
      <c r="F1881" s="32">
        <v>100</v>
      </c>
      <c r="G1881" s="33">
        <v>4.4350000000000001E-2</v>
      </c>
      <c r="H1881" s="34">
        <v>4.2359528672342101E-3</v>
      </c>
      <c r="I1881" s="34">
        <v>4.2359528672342101E-3</v>
      </c>
      <c r="J1881" s="35">
        <v>0</v>
      </c>
      <c r="K1881" s="35">
        <v>0</v>
      </c>
      <c r="L1881" s="34">
        <v>0</v>
      </c>
      <c r="M1881" s="34">
        <v>0</v>
      </c>
    </row>
    <row r="1882" spans="1:13" ht="15" customHeight="1" x14ac:dyDescent="0.25">
      <c r="A1882" s="31" t="s">
        <v>101</v>
      </c>
      <c r="B1882" s="31" t="s">
        <v>111</v>
      </c>
      <c r="C1882" s="31" t="s">
        <v>171</v>
      </c>
      <c r="D1882" s="10" t="s">
        <v>120</v>
      </c>
      <c r="E1882" s="33">
        <v>4.4789999999999899E-2</v>
      </c>
      <c r="F1882" s="32">
        <v>99</v>
      </c>
      <c r="G1882" s="33">
        <v>4.4342099999999898E-2</v>
      </c>
      <c r="H1882" s="34">
        <v>4.2780678703682098E-3</v>
      </c>
      <c r="I1882" s="34">
        <v>4.2351967276359403E-3</v>
      </c>
      <c r="J1882" s="35">
        <v>0</v>
      </c>
      <c r="K1882" s="35">
        <v>0</v>
      </c>
      <c r="L1882" s="34">
        <v>0</v>
      </c>
      <c r="M1882" s="34">
        <v>0</v>
      </c>
    </row>
    <row r="1883" spans="1:13" ht="15" customHeight="1" x14ac:dyDescent="0.25">
      <c r="A1883" s="31" t="s">
        <v>124</v>
      </c>
      <c r="B1883" s="31" t="s">
        <v>107</v>
      </c>
      <c r="C1883" s="31" t="s">
        <v>111</v>
      </c>
      <c r="D1883" s="10" t="s">
        <v>120</v>
      </c>
      <c r="E1883" s="33">
        <v>6.0659999999999999E-2</v>
      </c>
      <c r="F1883" s="32">
        <v>73</v>
      </c>
      <c r="G1883" s="33">
        <v>4.4281800000000003E-2</v>
      </c>
      <c r="H1883" s="34">
        <v>5.7982607230637698E-3</v>
      </c>
      <c r="I1883" s="34">
        <v>4.2294251998398202E-3</v>
      </c>
      <c r="J1883" s="35">
        <v>2.4279999999999999E-2</v>
      </c>
      <c r="K1883" s="35">
        <v>1.7724400000000001E-2</v>
      </c>
      <c r="L1883" s="34">
        <v>-2.5548840343395602E-3</v>
      </c>
      <c r="M1883" s="34">
        <v>-1.86570932029339E-3</v>
      </c>
    </row>
    <row r="1884" spans="1:13" ht="15" customHeight="1" x14ac:dyDescent="0.25">
      <c r="A1884" s="31" t="s">
        <v>143</v>
      </c>
      <c r="B1884" s="31" t="s">
        <v>103</v>
      </c>
      <c r="C1884" s="31" t="s">
        <v>114</v>
      </c>
      <c r="D1884" s="10" t="s">
        <v>120</v>
      </c>
      <c r="E1884" s="33">
        <v>4.759E-2</v>
      </c>
      <c r="F1884" s="32">
        <v>93</v>
      </c>
      <c r="G1884" s="33">
        <v>4.4258699999999998E-2</v>
      </c>
      <c r="H1884" s="34">
        <v>4.5461138203106701E-3</v>
      </c>
      <c r="I1884" s="34">
        <v>4.2272142253423298E-3</v>
      </c>
      <c r="J1884" s="35">
        <v>2.2780000000000002E-2</v>
      </c>
      <c r="K1884" s="35">
        <v>2.11854E-2</v>
      </c>
      <c r="L1884" s="34">
        <v>-2.39723457950902E-3</v>
      </c>
      <c r="M1884" s="34">
        <v>-2.2296153752573399E-3</v>
      </c>
    </row>
    <row r="1885" spans="1:13" ht="15" customHeight="1" x14ac:dyDescent="0.25">
      <c r="A1885" s="31" t="s">
        <v>152</v>
      </c>
      <c r="B1885" s="31" t="s">
        <v>114</v>
      </c>
      <c r="C1885" s="31" t="s">
        <v>103</v>
      </c>
      <c r="D1885" s="10" t="s">
        <v>120</v>
      </c>
      <c r="E1885" s="33">
        <v>6.1409999999999999E-2</v>
      </c>
      <c r="F1885" s="32">
        <v>72</v>
      </c>
      <c r="G1885" s="33">
        <v>4.4215200000000003E-2</v>
      </c>
      <c r="H1885" s="34">
        <v>5.8701604026296598E-3</v>
      </c>
      <c r="I1885" s="34">
        <v>4.2230507151519402E-3</v>
      </c>
      <c r="J1885" s="35">
        <v>2.6550000000000001E-2</v>
      </c>
      <c r="K1885" s="35">
        <v>1.9116000000000001E-2</v>
      </c>
      <c r="L1885" s="34">
        <v>-2.7934128320224998E-3</v>
      </c>
      <c r="M1885" s="34">
        <v>-2.0120447360648598E-3</v>
      </c>
    </row>
    <row r="1886" spans="1:13" ht="15" customHeight="1" x14ac:dyDescent="0.25">
      <c r="A1886" s="31" t="s">
        <v>138</v>
      </c>
      <c r="B1886" s="31" t="s">
        <v>119</v>
      </c>
      <c r="C1886" s="31" t="s">
        <v>106</v>
      </c>
      <c r="D1886" s="10" t="s">
        <v>120</v>
      </c>
      <c r="E1886" s="33">
        <v>4.4659999999999998E-2</v>
      </c>
      <c r="F1886" s="32">
        <v>99</v>
      </c>
      <c r="G1886" s="33">
        <v>4.42134E-2</v>
      </c>
      <c r="H1886" s="34">
        <v>4.26562461743751E-3</v>
      </c>
      <c r="I1886" s="34">
        <v>4.2228784323434798E-3</v>
      </c>
      <c r="J1886" s="35">
        <v>1.06E-3</v>
      </c>
      <c r="K1886" s="35">
        <v>1.0493999999999901E-3</v>
      </c>
      <c r="L1886" s="34">
        <v>-1.1167591037852801E-4</v>
      </c>
      <c r="M1886" s="34">
        <v>-1.1055921301106299E-4</v>
      </c>
    </row>
    <row r="1887" spans="1:13" ht="15" customHeight="1" x14ac:dyDescent="0.25">
      <c r="A1887" s="31" t="s">
        <v>133</v>
      </c>
      <c r="B1887" s="31" t="s">
        <v>112</v>
      </c>
      <c r="C1887" s="31" t="s">
        <v>102</v>
      </c>
      <c r="D1887" s="10" t="s">
        <v>120</v>
      </c>
      <c r="E1887" s="33">
        <v>0.11946</v>
      </c>
      <c r="F1887" s="32">
        <v>37</v>
      </c>
      <c r="G1887" s="33">
        <v>4.4200200000000002E-2</v>
      </c>
      <c r="H1887" s="34">
        <v>1.14508184786794E-2</v>
      </c>
      <c r="I1887" s="34">
        <v>4.2216150259852796E-3</v>
      </c>
      <c r="J1887" s="35">
        <v>0</v>
      </c>
      <c r="K1887" s="35">
        <v>0</v>
      </c>
      <c r="L1887" s="34">
        <v>0</v>
      </c>
      <c r="M1887" s="34">
        <v>0</v>
      </c>
    </row>
    <row r="1888" spans="1:13" ht="15" customHeight="1" x14ac:dyDescent="0.25">
      <c r="A1888" s="31" t="s">
        <v>101</v>
      </c>
      <c r="B1888" s="31" t="s">
        <v>103</v>
      </c>
      <c r="C1888" s="31" t="s">
        <v>104</v>
      </c>
      <c r="D1888" s="10" t="s">
        <v>120</v>
      </c>
      <c r="E1888" s="33">
        <v>0.14235</v>
      </c>
      <c r="F1888" s="32">
        <v>31</v>
      </c>
      <c r="G1888" s="33">
        <v>4.4128499999999897E-2</v>
      </c>
      <c r="H1888" s="34">
        <v>1.3659858973150901E-2</v>
      </c>
      <c r="I1888" s="34">
        <v>4.2147524601228101E-3</v>
      </c>
      <c r="J1888" s="35">
        <v>0</v>
      </c>
      <c r="K1888" s="35">
        <v>0</v>
      </c>
      <c r="L1888" s="34">
        <v>0</v>
      </c>
      <c r="M1888" s="34">
        <v>0</v>
      </c>
    </row>
    <row r="1889" spans="1:13" ht="15" customHeight="1" x14ac:dyDescent="0.25">
      <c r="A1889" s="31" t="s">
        <v>146</v>
      </c>
      <c r="B1889" s="31" t="s">
        <v>114</v>
      </c>
      <c r="C1889" s="31" t="s">
        <v>107</v>
      </c>
      <c r="D1889" s="10" t="s">
        <v>120</v>
      </c>
      <c r="E1889" s="33">
        <v>4.4569999999999999E-2</v>
      </c>
      <c r="F1889" s="32">
        <v>99</v>
      </c>
      <c r="G1889" s="33">
        <v>4.4124299999999998E-2</v>
      </c>
      <c r="H1889" s="34">
        <v>4.2570101480319204E-3</v>
      </c>
      <c r="I1889" s="34">
        <v>4.2143504702709597E-3</v>
      </c>
      <c r="J1889" s="35">
        <v>0</v>
      </c>
      <c r="K1889" s="35">
        <v>0</v>
      </c>
      <c r="L1889" s="34">
        <v>0</v>
      </c>
      <c r="M1889" s="34">
        <v>0</v>
      </c>
    </row>
    <row r="1890" spans="1:13" ht="15" customHeight="1" x14ac:dyDescent="0.25">
      <c r="A1890" s="31" t="s">
        <v>157</v>
      </c>
      <c r="B1890" s="31" t="s">
        <v>103</v>
      </c>
      <c r="C1890" s="31" t="s">
        <v>113</v>
      </c>
      <c r="D1890" s="10" t="s">
        <v>120</v>
      </c>
      <c r="E1890" s="33">
        <v>4.4089999999999997E-2</v>
      </c>
      <c r="F1890" s="32">
        <v>100</v>
      </c>
      <c r="G1890" s="33">
        <v>4.4089999999999997E-2</v>
      </c>
      <c r="H1890" s="34">
        <v>4.2110675591717703E-3</v>
      </c>
      <c r="I1890" s="34">
        <v>4.2110675591717703E-3</v>
      </c>
      <c r="J1890" s="35">
        <v>1.549E-2</v>
      </c>
      <c r="K1890" s="35">
        <v>1.54899999999999E-2</v>
      </c>
      <c r="L1890" s="34">
        <v>-1.6307033436202499E-3</v>
      </c>
      <c r="M1890" s="34">
        <v>-1.6307033436202499E-3</v>
      </c>
    </row>
    <row r="1891" spans="1:13" ht="15" customHeight="1" x14ac:dyDescent="0.25">
      <c r="A1891" s="31" t="s">
        <v>135</v>
      </c>
      <c r="B1891" s="31" t="s">
        <v>111</v>
      </c>
      <c r="C1891" s="31" t="s">
        <v>102</v>
      </c>
      <c r="D1891" s="10" t="s">
        <v>120</v>
      </c>
      <c r="E1891" s="33">
        <v>5.2359999999999997E-2</v>
      </c>
      <c r="F1891" s="32">
        <v>84</v>
      </c>
      <c r="G1891" s="33">
        <v>4.3982399999999998E-2</v>
      </c>
      <c r="H1891" s="34">
        <v>5.0029140052574297E-3</v>
      </c>
      <c r="I1891" s="34">
        <v>4.2007690505538797E-3</v>
      </c>
      <c r="J1891" s="35">
        <v>0</v>
      </c>
      <c r="K1891" s="35">
        <v>0</v>
      </c>
      <c r="L1891" s="34">
        <v>0</v>
      </c>
      <c r="M1891" s="34">
        <v>0</v>
      </c>
    </row>
    <row r="1892" spans="1:13" ht="15" customHeight="1" x14ac:dyDescent="0.25">
      <c r="A1892" s="31" t="s">
        <v>156</v>
      </c>
      <c r="B1892" s="31" t="s">
        <v>114</v>
      </c>
      <c r="C1892" s="31" t="s">
        <v>103</v>
      </c>
      <c r="D1892" s="10" t="s">
        <v>120</v>
      </c>
      <c r="E1892" s="33">
        <v>5.6379999999999902E-2</v>
      </c>
      <c r="F1892" s="32">
        <v>78</v>
      </c>
      <c r="G1892" s="33">
        <v>4.3976399999999902E-2</v>
      </c>
      <c r="H1892" s="34">
        <v>5.3880515565993799E-3</v>
      </c>
      <c r="I1892" s="34">
        <v>4.2001947873830901E-3</v>
      </c>
      <c r="J1892" s="35">
        <v>3.6139999999999999E-2</v>
      </c>
      <c r="K1892" s="35">
        <v>2.81891999999999E-2</v>
      </c>
      <c r="L1892" s="34">
        <v>-3.8004888281667399E-3</v>
      </c>
      <c r="M1892" s="34">
        <v>-2.9656224761283002E-3</v>
      </c>
    </row>
    <row r="1893" spans="1:13" ht="15" customHeight="1" x14ac:dyDescent="0.25">
      <c r="A1893" s="31" t="s">
        <v>95</v>
      </c>
      <c r="B1893" s="31" t="s">
        <v>112</v>
      </c>
      <c r="C1893" s="31" t="s">
        <v>114</v>
      </c>
      <c r="D1893" s="10" t="s">
        <v>120</v>
      </c>
      <c r="E1893" s="33">
        <v>4.3959999999999999E-2</v>
      </c>
      <c r="F1893" s="32">
        <v>100</v>
      </c>
      <c r="G1893" s="33">
        <v>4.3959999999999999E-2</v>
      </c>
      <c r="H1893" s="34">
        <v>4.1986251363912404E-3</v>
      </c>
      <c r="I1893" s="34">
        <v>4.1986251363912404E-3</v>
      </c>
      <c r="J1893" s="35">
        <v>0</v>
      </c>
      <c r="K1893" s="35">
        <v>0</v>
      </c>
      <c r="L1893" s="34">
        <v>0</v>
      </c>
      <c r="M1893" s="34">
        <v>0</v>
      </c>
    </row>
    <row r="1894" spans="1:13" ht="15" customHeight="1" x14ac:dyDescent="0.25">
      <c r="A1894" s="31" t="s">
        <v>163</v>
      </c>
      <c r="B1894" s="31" t="s">
        <v>103</v>
      </c>
      <c r="C1894" s="31" t="s">
        <v>112</v>
      </c>
      <c r="D1894" s="10" t="s">
        <v>120</v>
      </c>
      <c r="E1894" s="33">
        <v>4.6239999999999899E-2</v>
      </c>
      <c r="F1894" s="32">
        <v>95</v>
      </c>
      <c r="G1894" s="33">
        <v>4.3927999999999898E-2</v>
      </c>
      <c r="H1894" s="34">
        <v>4.4168684499230598E-3</v>
      </c>
      <c r="I1894" s="34">
        <v>4.1955624098131104E-3</v>
      </c>
      <c r="J1894" s="35">
        <v>0</v>
      </c>
      <c r="K1894" s="35">
        <v>0</v>
      </c>
      <c r="L1894" s="34">
        <v>0</v>
      </c>
      <c r="M1894" s="34">
        <v>0</v>
      </c>
    </row>
    <row r="1895" spans="1:13" ht="15" customHeight="1" x14ac:dyDescent="0.25">
      <c r="A1895" s="31" t="s">
        <v>145</v>
      </c>
      <c r="B1895" s="31" t="s">
        <v>114</v>
      </c>
      <c r="C1895" s="31" t="s">
        <v>111</v>
      </c>
      <c r="D1895" s="10" t="s">
        <v>120</v>
      </c>
      <c r="E1895" s="33">
        <v>4.6189999999999898E-2</v>
      </c>
      <c r="F1895" s="32">
        <v>95</v>
      </c>
      <c r="G1895" s="33">
        <v>4.3880499999999899E-2</v>
      </c>
      <c r="H1895" s="34">
        <v>4.4120819037116697E-3</v>
      </c>
      <c r="I1895" s="34">
        <v>4.1910161922724598E-3</v>
      </c>
      <c r="J1895" s="35">
        <v>9.0920000000000001E-2</v>
      </c>
      <c r="K1895" s="35">
        <v>8.6373999999999895E-2</v>
      </c>
      <c r="L1895" s="34">
        <v>-9.5336419989648907E-3</v>
      </c>
      <c r="M1895" s="34">
        <v>-9.0591257826609893E-3</v>
      </c>
    </row>
    <row r="1896" spans="1:13" ht="15" customHeight="1" x14ac:dyDescent="0.25">
      <c r="A1896" s="31" t="s">
        <v>96</v>
      </c>
      <c r="B1896" s="31" t="s">
        <v>113</v>
      </c>
      <c r="C1896" s="31" t="s">
        <v>117</v>
      </c>
      <c r="D1896" s="10" t="s">
        <v>120</v>
      </c>
      <c r="E1896" s="33">
        <v>5.416E-2</v>
      </c>
      <c r="F1896" s="32">
        <v>81</v>
      </c>
      <c r="G1896" s="33">
        <v>4.3869600000000002E-2</v>
      </c>
      <c r="H1896" s="34">
        <v>5.1753454110439103E-3</v>
      </c>
      <c r="I1896" s="34">
        <v>4.1899729578875802E-3</v>
      </c>
      <c r="J1896" s="35">
        <v>0</v>
      </c>
      <c r="K1896" s="35">
        <v>0</v>
      </c>
      <c r="L1896" s="34">
        <v>0</v>
      </c>
      <c r="M1896" s="34">
        <v>0</v>
      </c>
    </row>
    <row r="1897" spans="1:13" ht="15" customHeight="1" x14ac:dyDescent="0.25">
      <c r="A1897" s="31" t="s">
        <v>142</v>
      </c>
      <c r="B1897" s="31" t="s">
        <v>111</v>
      </c>
      <c r="C1897" s="31" t="s">
        <v>185</v>
      </c>
      <c r="D1897" s="10" t="s">
        <v>120</v>
      </c>
      <c r="E1897" s="33">
        <v>0.14147999999999999</v>
      </c>
      <c r="F1897" s="32">
        <v>31</v>
      </c>
      <c r="G1897" s="33">
        <v>4.3858800000000003E-2</v>
      </c>
      <c r="H1897" s="34">
        <v>1.35758099278917E-2</v>
      </c>
      <c r="I1897" s="34">
        <v>4.1889392955292096E-3</v>
      </c>
      <c r="J1897" s="35">
        <v>0</v>
      </c>
      <c r="K1897" s="35">
        <v>0</v>
      </c>
      <c r="L1897" s="34">
        <v>0</v>
      </c>
      <c r="M1897" s="34">
        <v>0</v>
      </c>
    </row>
    <row r="1898" spans="1:13" ht="15" customHeight="1" x14ac:dyDescent="0.25">
      <c r="A1898" s="31" t="s">
        <v>136</v>
      </c>
      <c r="B1898" s="31" t="s">
        <v>113</v>
      </c>
      <c r="C1898" s="31" t="s">
        <v>174</v>
      </c>
      <c r="D1898" s="10" t="s">
        <v>120</v>
      </c>
      <c r="E1898" s="33">
        <v>6.1760000000000002E-2</v>
      </c>
      <c r="F1898" s="32">
        <v>71</v>
      </c>
      <c r="G1898" s="33">
        <v>4.3849600000000002E-2</v>
      </c>
      <c r="H1898" s="34">
        <v>5.9037153453456101E-3</v>
      </c>
      <c r="I1898" s="34">
        <v>4.1880587691744903E-3</v>
      </c>
      <c r="J1898" s="35">
        <v>1.5689999999999999E-2</v>
      </c>
      <c r="K1898" s="35">
        <v>1.1139899999999999E-2</v>
      </c>
      <c r="L1898" s="34">
        <v>-1.65174086274966E-3</v>
      </c>
      <c r="M1898" s="34">
        <v>-1.1730170853498901E-3</v>
      </c>
    </row>
    <row r="1899" spans="1:13" ht="15" customHeight="1" x14ac:dyDescent="0.25">
      <c r="A1899" s="31" t="s">
        <v>141</v>
      </c>
      <c r="B1899" s="31" t="s">
        <v>105</v>
      </c>
      <c r="C1899" s="31" t="s">
        <v>112</v>
      </c>
      <c r="D1899" s="10" t="s">
        <v>120</v>
      </c>
      <c r="E1899" s="33">
        <v>4.6640000000000001E-2</v>
      </c>
      <c r="F1899" s="32">
        <v>94</v>
      </c>
      <c r="G1899" s="33">
        <v>4.3841600000000001E-2</v>
      </c>
      <c r="H1899" s="34">
        <v>4.4551616407968401E-3</v>
      </c>
      <c r="I1899" s="34">
        <v>4.1872930947108797E-3</v>
      </c>
      <c r="J1899" s="35">
        <v>0</v>
      </c>
      <c r="K1899" s="35">
        <v>0</v>
      </c>
      <c r="L1899" s="34">
        <v>0</v>
      </c>
      <c r="M1899" s="34">
        <v>0</v>
      </c>
    </row>
    <row r="1900" spans="1:13" ht="15" customHeight="1" x14ac:dyDescent="0.25">
      <c r="A1900" s="31" t="s">
        <v>132</v>
      </c>
      <c r="B1900" s="31" t="s">
        <v>116</v>
      </c>
      <c r="C1900" s="31" t="s">
        <v>174</v>
      </c>
      <c r="D1900" s="10" t="s">
        <v>120</v>
      </c>
      <c r="E1900" s="33">
        <v>4.3839999999999997E-2</v>
      </c>
      <c r="F1900" s="32">
        <v>100</v>
      </c>
      <c r="G1900" s="33">
        <v>4.3839999999999997E-2</v>
      </c>
      <c r="H1900" s="34">
        <v>4.18713995988806E-3</v>
      </c>
      <c r="I1900" s="34">
        <v>4.18713995988806E-3</v>
      </c>
      <c r="J1900" s="35">
        <v>0</v>
      </c>
      <c r="K1900" s="35">
        <v>0</v>
      </c>
      <c r="L1900" s="34">
        <v>0</v>
      </c>
      <c r="M1900" s="34">
        <v>0</v>
      </c>
    </row>
    <row r="1901" spans="1:13" ht="15" customHeight="1" x14ac:dyDescent="0.25">
      <c r="A1901" s="31" t="s">
        <v>164</v>
      </c>
      <c r="B1901" s="31" t="s">
        <v>112</v>
      </c>
      <c r="C1901" s="31" t="s">
        <v>106</v>
      </c>
      <c r="D1901" s="10" t="s">
        <v>120</v>
      </c>
      <c r="E1901" s="33">
        <v>4.3769999999999899E-2</v>
      </c>
      <c r="F1901" s="32">
        <v>100</v>
      </c>
      <c r="G1901" s="33">
        <v>4.3769999999999899E-2</v>
      </c>
      <c r="H1901" s="34">
        <v>4.1804403342564599E-3</v>
      </c>
      <c r="I1901" s="34">
        <v>4.1804403342564599E-3</v>
      </c>
      <c r="J1901" s="35">
        <v>0</v>
      </c>
      <c r="K1901" s="35">
        <v>0</v>
      </c>
      <c r="L1901" s="34">
        <v>0</v>
      </c>
      <c r="M1901" s="34">
        <v>0</v>
      </c>
    </row>
    <row r="1902" spans="1:13" ht="15" customHeight="1" x14ac:dyDescent="0.25">
      <c r="A1902" s="31" t="s">
        <v>48</v>
      </c>
      <c r="B1902" s="31" t="s">
        <v>103</v>
      </c>
      <c r="C1902" s="31" t="s">
        <v>104</v>
      </c>
      <c r="D1902" s="10" t="s">
        <v>120</v>
      </c>
      <c r="E1902" s="33">
        <v>5.9589999999999997E-2</v>
      </c>
      <c r="F1902" s="32">
        <v>73</v>
      </c>
      <c r="G1902" s="33">
        <v>4.3500699999999899E-2</v>
      </c>
      <c r="H1902" s="34">
        <v>5.69569274319925E-3</v>
      </c>
      <c r="I1902" s="34">
        <v>4.15466633411432E-3</v>
      </c>
      <c r="J1902" s="35">
        <v>0</v>
      </c>
      <c r="K1902" s="35">
        <v>0</v>
      </c>
      <c r="L1902" s="34">
        <v>0</v>
      </c>
      <c r="M1902" s="34">
        <v>0</v>
      </c>
    </row>
    <row r="1903" spans="1:13" ht="15" customHeight="1" x14ac:dyDescent="0.25">
      <c r="A1903" s="31" t="s">
        <v>158</v>
      </c>
      <c r="B1903" s="31" t="s">
        <v>107</v>
      </c>
      <c r="C1903" s="31" t="s">
        <v>113</v>
      </c>
      <c r="D1903" s="10" t="s">
        <v>120</v>
      </c>
      <c r="E1903" s="33">
        <v>8.8639999999999997E-2</v>
      </c>
      <c r="F1903" s="32">
        <v>49</v>
      </c>
      <c r="G1903" s="33">
        <v>4.3433599999999899E-2</v>
      </c>
      <c r="H1903" s="34">
        <v>8.4840818867213397E-3</v>
      </c>
      <c r="I1903" s="34">
        <v>4.1482444711924398E-3</v>
      </c>
      <c r="J1903" s="35">
        <v>0</v>
      </c>
      <c r="K1903" s="35">
        <v>0</v>
      </c>
      <c r="L1903" s="34">
        <v>0</v>
      </c>
      <c r="M1903" s="34">
        <v>0</v>
      </c>
    </row>
    <row r="1904" spans="1:13" ht="15" customHeight="1" x14ac:dyDescent="0.25">
      <c r="A1904" s="31" t="s">
        <v>145</v>
      </c>
      <c r="B1904" s="31" t="s">
        <v>113</v>
      </c>
      <c r="C1904" s="31" t="s">
        <v>171</v>
      </c>
      <c r="D1904" s="10" t="s">
        <v>120</v>
      </c>
      <c r="E1904" s="33">
        <v>8.1900000000000001E-2</v>
      </c>
      <c r="F1904" s="32">
        <v>53</v>
      </c>
      <c r="G1904" s="33">
        <v>4.3407000000000001E-2</v>
      </c>
      <c r="H1904" s="34">
        <v>7.8364492191298398E-3</v>
      </c>
      <c r="I1904" s="34">
        <v>4.1456987067966999E-3</v>
      </c>
      <c r="J1904" s="35">
        <v>0</v>
      </c>
      <c r="K1904" s="35">
        <v>0</v>
      </c>
      <c r="L1904" s="34">
        <v>0</v>
      </c>
      <c r="M1904" s="34">
        <v>0</v>
      </c>
    </row>
    <row r="1905" spans="1:13" ht="15" customHeight="1" x14ac:dyDescent="0.25">
      <c r="A1905" s="31" t="s">
        <v>126</v>
      </c>
      <c r="B1905" s="31" t="s">
        <v>111</v>
      </c>
      <c r="C1905" s="31" t="s">
        <v>102</v>
      </c>
      <c r="D1905" s="10" t="s">
        <v>120</v>
      </c>
      <c r="E1905" s="33">
        <v>6.5739999999999896E-2</v>
      </c>
      <c r="F1905" s="32">
        <v>66</v>
      </c>
      <c r="G1905" s="33">
        <v>4.3388399999999903E-2</v>
      </c>
      <c r="H1905" s="34">
        <v>6.2853617252136501E-3</v>
      </c>
      <c r="I1905" s="34">
        <v>4.14391858966256E-3</v>
      </c>
      <c r="J1905" s="35">
        <v>0</v>
      </c>
      <c r="K1905" s="35">
        <v>0</v>
      </c>
      <c r="L1905" s="34">
        <v>0</v>
      </c>
      <c r="M1905" s="34">
        <v>0</v>
      </c>
    </row>
    <row r="1906" spans="1:13" ht="15" customHeight="1" x14ac:dyDescent="0.25">
      <c r="A1906" s="31" t="s">
        <v>132</v>
      </c>
      <c r="B1906" s="31" t="s">
        <v>112</v>
      </c>
      <c r="C1906" s="31" t="s">
        <v>168</v>
      </c>
      <c r="D1906" s="10" t="s">
        <v>120</v>
      </c>
      <c r="E1906" s="33">
        <v>0.15492</v>
      </c>
      <c r="F1906" s="32">
        <v>28</v>
      </c>
      <c r="G1906" s="33">
        <v>4.3377600000000002E-2</v>
      </c>
      <c r="H1906" s="34">
        <v>1.48750008675277E-2</v>
      </c>
      <c r="I1906" s="34">
        <v>4.1428849747102703E-3</v>
      </c>
      <c r="J1906" s="35">
        <v>0</v>
      </c>
      <c r="K1906" s="35">
        <v>0</v>
      </c>
      <c r="L1906" s="34">
        <v>0</v>
      </c>
      <c r="M1906" s="34">
        <v>0</v>
      </c>
    </row>
    <row r="1907" spans="1:13" ht="15" customHeight="1" x14ac:dyDescent="0.25">
      <c r="A1907" s="31" t="s">
        <v>162</v>
      </c>
      <c r="B1907" s="31" t="s">
        <v>111</v>
      </c>
      <c r="C1907" s="31" t="s">
        <v>112</v>
      </c>
      <c r="D1907" s="10" t="s">
        <v>120</v>
      </c>
      <c r="E1907" s="33">
        <v>4.4209999999999999E-2</v>
      </c>
      <c r="F1907" s="32">
        <v>98</v>
      </c>
      <c r="G1907" s="33">
        <v>4.3325799999999998E-2</v>
      </c>
      <c r="H1907" s="34">
        <v>4.2225530093416E-3</v>
      </c>
      <c r="I1907" s="34">
        <v>4.1379274659323296E-3</v>
      </c>
      <c r="J1907" s="35">
        <v>0</v>
      </c>
      <c r="K1907" s="35">
        <v>0</v>
      </c>
      <c r="L1907" s="34">
        <v>0</v>
      </c>
      <c r="M1907" s="34">
        <v>0</v>
      </c>
    </row>
    <row r="1908" spans="1:13" ht="15" customHeight="1" x14ac:dyDescent="0.25">
      <c r="A1908" s="31" t="s">
        <v>149</v>
      </c>
      <c r="B1908" s="31" t="s">
        <v>114</v>
      </c>
      <c r="C1908" s="31" t="s">
        <v>117</v>
      </c>
      <c r="D1908" s="10" t="s">
        <v>120</v>
      </c>
      <c r="E1908" s="33">
        <v>4.5080000000000002E-2</v>
      </c>
      <c r="F1908" s="32">
        <v>96</v>
      </c>
      <c r="G1908" s="33">
        <v>4.3276799999999997E-2</v>
      </c>
      <c r="H1908" s="34">
        <v>4.3058264517239399E-3</v>
      </c>
      <c r="I1908" s="34">
        <v>4.1332379531284699E-3</v>
      </c>
      <c r="J1908" s="35">
        <v>0</v>
      </c>
      <c r="K1908" s="35">
        <v>0</v>
      </c>
      <c r="L1908" s="34">
        <v>0</v>
      </c>
      <c r="M1908" s="34">
        <v>0</v>
      </c>
    </row>
    <row r="1909" spans="1:13" ht="15" customHeight="1" x14ac:dyDescent="0.25">
      <c r="A1909" s="31" t="s">
        <v>160</v>
      </c>
      <c r="B1909" s="31" t="s">
        <v>114</v>
      </c>
      <c r="C1909" s="31" t="s">
        <v>117</v>
      </c>
      <c r="D1909" s="10" t="s">
        <v>120</v>
      </c>
      <c r="E1909" s="33">
        <v>4.5469999999999997E-2</v>
      </c>
      <c r="F1909" s="32">
        <v>95</v>
      </c>
      <c r="G1909" s="33">
        <v>4.3196499999999902E-2</v>
      </c>
      <c r="H1909" s="34">
        <v>4.3431581674178103E-3</v>
      </c>
      <c r="I1909" s="34">
        <v>4.1255529417443199E-3</v>
      </c>
      <c r="J1909" s="35">
        <v>0</v>
      </c>
      <c r="K1909" s="35">
        <v>0</v>
      </c>
      <c r="L1909" s="34">
        <v>0</v>
      </c>
      <c r="M1909" s="34">
        <v>0</v>
      </c>
    </row>
    <row r="1910" spans="1:13" ht="15" customHeight="1" x14ac:dyDescent="0.25">
      <c r="A1910" s="31" t="s">
        <v>34</v>
      </c>
      <c r="B1910" s="31" t="s">
        <v>114</v>
      </c>
      <c r="C1910" s="31" t="s">
        <v>103</v>
      </c>
      <c r="D1910" s="10" t="s">
        <v>120</v>
      </c>
      <c r="E1910" s="33">
        <v>5.5160000000000001E-2</v>
      </c>
      <c r="F1910" s="32">
        <v>78</v>
      </c>
      <c r="G1910" s="33">
        <v>4.3024800000000002E-2</v>
      </c>
      <c r="H1910" s="34">
        <v>5.2711534196165904E-3</v>
      </c>
      <c r="I1910" s="34">
        <v>4.10912080465131E-3</v>
      </c>
      <c r="J1910" s="35">
        <v>1.9380000000000001E-2</v>
      </c>
      <c r="K1910" s="35">
        <v>1.51164E-2</v>
      </c>
      <c r="L1910" s="34">
        <v>-2.0398035607597201E-3</v>
      </c>
      <c r="M1910" s="34">
        <v>-1.59140407038105E-3</v>
      </c>
    </row>
    <row r="1911" spans="1:13" ht="15" customHeight="1" x14ac:dyDescent="0.25">
      <c r="A1911" s="31" t="s">
        <v>143</v>
      </c>
      <c r="B1911" s="31" t="s">
        <v>114</v>
      </c>
      <c r="C1911" s="31" t="s">
        <v>103</v>
      </c>
      <c r="D1911" s="10" t="s">
        <v>120</v>
      </c>
      <c r="E1911" s="33">
        <v>4.3450000000000003E-2</v>
      </c>
      <c r="F1911" s="32">
        <v>99</v>
      </c>
      <c r="G1911" s="33">
        <v>4.3015499999999998E-2</v>
      </c>
      <c r="H1911" s="34">
        <v>4.14981404343461E-3</v>
      </c>
      <c r="I1911" s="34">
        <v>4.1082307781117296E-3</v>
      </c>
      <c r="J1911" s="35">
        <v>6.1449999999999998E-2</v>
      </c>
      <c r="K1911" s="35">
        <v>6.0835500000000001E-2</v>
      </c>
      <c r="L1911" s="34">
        <v>-6.4534898947406997E-3</v>
      </c>
      <c r="M1911" s="34">
        <v>-6.3891616004423304E-3</v>
      </c>
    </row>
    <row r="1912" spans="1:13" ht="15" customHeight="1" x14ac:dyDescent="0.25">
      <c r="A1912" s="31" t="s">
        <v>100</v>
      </c>
      <c r="B1912" s="31" t="s">
        <v>113</v>
      </c>
      <c r="C1912" s="31" t="s">
        <v>116</v>
      </c>
      <c r="D1912" s="10" t="s">
        <v>120</v>
      </c>
      <c r="E1912" s="33">
        <v>8.115E-2</v>
      </c>
      <c r="F1912" s="32">
        <v>53</v>
      </c>
      <c r="G1912" s="33">
        <v>4.3009499999999999E-2</v>
      </c>
      <c r="H1912" s="34">
        <v>7.7644089890818099E-3</v>
      </c>
      <c r="I1912" s="34">
        <v>4.10765656785994E-3</v>
      </c>
      <c r="J1912" s="35">
        <v>0</v>
      </c>
      <c r="K1912" s="35">
        <v>0</v>
      </c>
      <c r="L1912" s="34">
        <v>0</v>
      </c>
      <c r="M1912" s="34">
        <v>0</v>
      </c>
    </row>
    <row r="1913" spans="1:13" ht="15" customHeight="1" x14ac:dyDescent="0.25">
      <c r="A1913" s="31" t="s">
        <v>163</v>
      </c>
      <c r="B1913" s="31" t="s">
        <v>110</v>
      </c>
      <c r="C1913" s="31" t="s">
        <v>117</v>
      </c>
      <c r="D1913" s="10" t="s">
        <v>120</v>
      </c>
      <c r="E1913" s="33">
        <v>5.8119999999999998E-2</v>
      </c>
      <c r="F1913" s="32">
        <v>74</v>
      </c>
      <c r="G1913" s="33">
        <v>4.30088E-2</v>
      </c>
      <c r="H1913" s="34">
        <v>5.5547986486446099E-3</v>
      </c>
      <c r="I1913" s="34">
        <v>4.1075895766853297E-3</v>
      </c>
      <c r="J1913" s="35">
        <v>0</v>
      </c>
      <c r="K1913" s="35">
        <v>0</v>
      </c>
      <c r="L1913" s="34">
        <v>0</v>
      </c>
      <c r="M1913" s="34">
        <v>0</v>
      </c>
    </row>
    <row r="1914" spans="1:13" ht="15" customHeight="1" x14ac:dyDescent="0.25">
      <c r="A1914" s="31" t="s">
        <v>95</v>
      </c>
      <c r="B1914" s="31" t="s">
        <v>108</v>
      </c>
      <c r="C1914" s="31" t="s">
        <v>114</v>
      </c>
      <c r="D1914" s="10" t="s">
        <v>120</v>
      </c>
      <c r="E1914" s="33">
        <v>0.10211000000000001</v>
      </c>
      <c r="F1914" s="32">
        <v>42</v>
      </c>
      <c r="G1914" s="33">
        <v>4.2886199999999999E-2</v>
      </c>
      <c r="H1914" s="34">
        <v>9.7796335664952494E-3</v>
      </c>
      <c r="I1914" s="34">
        <v>4.0958566198918602E-3</v>
      </c>
      <c r="J1914" s="35">
        <v>0</v>
      </c>
      <c r="K1914" s="35">
        <v>0</v>
      </c>
      <c r="L1914" s="34">
        <v>0</v>
      </c>
      <c r="M1914" s="34">
        <v>0</v>
      </c>
    </row>
    <row r="1915" spans="1:13" ht="15" customHeight="1" x14ac:dyDescent="0.25">
      <c r="A1915" s="31" t="s">
        <v>94</v>
      </c>
      <c r="B1915" s="31" t="s">
        <v>105</v>
      </c>
      <c r="C1915" s="31" t="s">
        <v>169</v>
      </c>
      <c r="D1915" s="10" t="s">
        <v>120</v>
      </c>
      <c r="E1915" s="33">
        <v>4.2779999999999999E-2</v>
      </c>
      <c r="F1915" s="32">
        <v>100</v>
      </c>
      <c r="G1915" s="33">
        <v>4.2779999999999999E-2</v>
      </c>
      <c r="H1915" s="34">
        <v>4.0856932722137503E-3</v>
      </c>
      <c r="I1915" s="34">
        <v>4.0856932722137503E-3</v>
      </c>
      <c r="J1915" s="35">
        <v>0</v>
      </c>
      <c r="K1915" s="35">
        <v>0</v>
      </c>
      <c r="L1915" s="34">
        <v>0</v>
      </c>
      <c r="M1915" s="34">
        <v>0</v>
      </c>
    </row>
    <row r="1916" spans="1:13" ht="15" customHeight="1" x14ac:dyDescent="0.25">
      <c r="A1916" s="31" t="s">
        <v>128</v>
      </c>
      <c r="B1916" s="31" t="s">
        <v>105</v>
      </c>
      <c r="C1916" s="31" t="s">
        <v>169</v>
      </c>
      <c r="D1916" s="10" t="s">
        <v>120</v>
      </c>
      <c r="E1916" s="33">
        <v>4.2779999999999999E-2</v>
      </c>
      <c r="F1916" s="32">
        <v>100</v>
      </c>
      <c r="G1916" s="33">
        <v>4.2779999999999999E-2</v>
      </c>
      <c r="H1916" s="34">
        <v>4.0856932722137503E-3</v>
      </c>
      <c r="I1916" s="34">
        <v>4.0856932722137503E-3</v>
      </c>
      <c r="J1916" s="35">
        <v>0</v>
      </c>
      <c r="K1916" s="35">
        <v>0</v>
      </c>
      <c r="L1916" s="34">
        <v>0</v>
      </c>
      <c r="M1916" s="34">
        <v>0</v>
      </c>
    </row>
    <row r="1917" spans="1:13" ht="15" customHeight="1" x14ac:dyDescent="0.25">
      <c r="A1917" s="31" t="s">
        <v>151</v>
      </c>
      <c r="B1917" s="31" t="s">
        <v>106</v>
      </c>
      <c r="C1917" s="31" t="s">
        <v>171</v>
      </c>
      <c r="D1917" s="10" t="s">
        <v>120</v>
      </c>
      <c r="E1917" s="33">
        <v>5.8560000000000001E-2</v>
      </c>
      <c r="F1917" s="32">
        <v>73</v>
      </c>
      <c r="G1917" s="33">
        <v>4.2748800000000003E-2</v>
      </c>
      <c r="H1917" s="34">
        <v>5.5969689606871703E-3</v>
      </c>
      <c r="I1917" s="34">
        <v>4.0827074495086704E-3</v>
      </c>
      <c r="J1917" s="35">
        <v>0</v>
      </c>
      <c r="K1917" s="35">
        <v>0</v>
      </c>
      <c r="L1917" s="34">
        <v>0</v>
      </c>
      <c r="M1917" s="34">
        <v>0</v>
      </c>
    </row>
    <row r="1918" spans="1:13" ht="15" customHeight="1" x14ac:dyDescent="0.25">
      <c r="A1918" s="31" t="s">
        <v>131</v>
      </c>
      <c r="B1918" s="31" t="s">
        <v>111</v>
      </c>
      <c r="C1918" s="31" t="s">
        <v>174</v>
      </c>
      <c r="D1918" s="10" t="s">
        <v>120</v>
      </c>
      <c r="E1918" s="33">
        <v>4.5469999999999997E-2</v>
      </c>
      <c r="F1918" s="32">
        <v>94</v>
      </c>
      <c r="G1918" s="33">
        <v>4.2741799999999899E-2</v>
      </c>
      <c r="H1918" s="34">
        <v>4.3431581674178103E-3</v>
      </c>
      <c r="I1918" s="34">
        <v>4.0820375546084496E-3</v>
      </c>
      <c r="J1918" s="35">
        <v>0</v>
      </c>
      <c r="K1918" s="35">
        <v>0</v>
      </c>
      <c r="L1918" s="34">
        <v>0</v>
      </c>
      <c r="M1918" s="34">
        <v>0</v>
      </c>
    </row>
    <row r="1919" spans="1:13" ht="15" customHeight="1" x14ac:dyDescent="0.25">
      <c r="A1919" s="31" t="s">
        <v>144</v>
      </c>
      <c r="B1919" s="31" t="s">
        <v>114</v>
      </c>
      <c r="C1919" s="31" t="s">
        <v>169</v>
      </c>
      <c r="D1919" s="10" t="s">
        <v>120</v>
      </c>
      <c r="E1919" s="33">
        <v>4.274E-2</v>
      </c>
      <c r="F1919" s="32">
        <v>100</v>
      </c>
      <c r="G1919" s="33">
        <v>4.274E-2</v>
      </c>
      <c r="H1919" s="34">
        <v>4.0818652959919701E-3</v>
      </c>
      <c r="I1919" s="34">
        <v>4.0818652959919701E-3</v>
      </c>
      <c r="J1919" s="35">
        <v>3.4399999999999999E-3</v>
      </c>
      <c r="K1919" s="35">
        <v>3.4399999999999999E-3</v>
      </c>
      <c r="L1919" s="34">
        <v>-3.6237450035758701E-4</v>
      </c>
      <c r="M1919" s="34">
        <v>-3.6237450035758701E-4</v>
      </c>
    </row>
    <row r="1920" spans="1:13" ht="15" customHeight="1" x14ac:dyDescent="0.25">
      <c r="A1920" s="31" t="s">
        <v>167</v>
      </c>
      <c r="B1920" s="31" t="s">
        <v>108</v>
      </c>
      <c r="C1920" s="31" t="s">
        <v>118</v>
      </c>
      <c r="D1920" s="10" t="s">
        <v>120</v>
      </c>
      <c r="E1920" s="33">
        <v>6.6750000000000004E-2</v>
      </c>
      <c r="F1920" s="32">
        <v>64</v>
      </c>
      <c r="G1920" s="33">
        <v>4.2720000000000001E-2</v>
      </c>
      <c r="H1920" s="34">
        <v>6.3822347189430497E-3</v>
      </c>
      <c r="I1920" s="34">
        <v>4.07995131335381E-3</v>
      </c>
      <c r="J1920" s="35">
        <v>0</v>
      </c>
      <c r="K1920" s="35">
        <v>0</v>
      </c>
      <c r="L1920" s="34">
        <v>0</v>
      </c>
      <c r="M1920" s="34">
        <v>0</v>
      </c>
    </row>
    <row r="1921" spans="1:13" ht="15" customHeight="1" x14ac:dyDescent="0.25">
      <c r="A1921" s="31" t="s">
        <v>165</v>
      </c>
      <c r="B1921" s="31" t="s">
        <v>114</v>
      </c>
      <c r="C1921" s="31" t="s">
        <v>119</v>
      </c>
      <c r="D1921" s="10" t="s">
        <v>120</v>
      </c>
      <c r="E1921" s="33">
        <v>4.3089999999999899E-2</v>
      </c>
      <c r="F1921" s="32">
        <v>99</v>
      </c>
      <c r="G1921" s="33">
        <v>4.2659099999999998E-2</v>
      </c>
      <c r="H1921" s="34">
        <v>4.1153605827581796E-3</v>
      </c>
      <c r="I1921" s="34">
        <v>4.0741232586896103E-3</v>
      </c>
      <c r="J1921" s="35">
        <v>0</v>
      </c>
      <c r="K1921" s="35">
        <v>0</v>
      </c>
      <c r="L1921" s="34">
        <v>0</v>
      </c>
      <c r="M1921" s="34">
        <v>0</v>
      </c>
    </row>
    <row r="1922" spans="1:13" ht="15" customHeight="1" x14ac:dyDescent="0.25">
      <c r="A1922" s="31" t="s">
        <v>155</v>
      </c>
      <c r="B1922" s="31" t="s">
        <v>114</v>
      </c>
      <c r="C1922" s="31" t="s">
        <v>113</v>
      </c>
      <c r="D1922" s="10" t="s">
        <v>120</v>
      </c>
      <c r="E1922" s="33">
        <v>9.6930000000000002E-2</v>
      </c>
      <c r="F1922" s="32">
        <v>44</v>
      </c>
      <c r="G1922" s="33">
        <v>4.2649199999999998E-2</v>
      </c>
      <c r="H1922" s="34">
        <v>9.2812216089794806E-3</v>
      </c>
      <c r="I1922" s="34">
        <v>4.0731758441328002E-3</v>
      </c>
      <c r="J1922" s="35">
        <v>0</v>
      </c>
      <c r="K1922" s="35">
        <v>0</v>
      </c>
      <c r="L1922" s="34">
        <v>0</v>
      </c>
      <c r="M1922" s="34">
        <v>0</v>
      </c>
    </row>
    <row r="1923" spans="1:13" ht="15" customHeight="1" x14ac:dyDescent="0.25">
      <c r="A1923" s="31" t="s">
        <v>137</v>
      </c>
      <c r="B1923" s="31" t="s">
        <v>111</v>
      </c>
      <c r="C1923" s="31" t="s">
        <v>102</v>
      </c>
      <c r="D1923" s="10" t="s">
        <v>120</v>
      </c>
      <c r="E1923" s="33">
        <v>4.5359999999999998E-2</v>
      </c>
      <c r="F1923" s="32">
        <v>94</v>
      </c>
      <c r="G1923" s="33">
        <v>4.26384E-2</v>
      </c>
      <c r="H1923" s="34">
        <v>4.3326285686458004E-3</v>
      </c>
      <c r="I1923" s="34">
        <v>4.0721423019995902E-3</v>
      </c>
      <c r="J1923" s="35">
        <v>0</v>
      </c>
      <c r="K1923" s="35">
        <v>0</v>
      </c>
      <c r="L1923" s="34">
        <v>0</v>
      </c>
      <c r="M1923" s="34">
        <v>0</v>
      </c>
    </row>
    <row r="1924" spans="1:13" ht="15" customHeight="1" x14ac:dyDescent="0.25">
      <c r="A1924" s="31" t="s">
        <v>89</v>
      </c>
      <c r="B1924" s="31" t="s">
        <v>117</v>
      </c>
      <c r="C1924" s="31" t="s">
        <v>103</v>
      </c>
      <c r="D1924" s="10" t="s">
        <v>120</v>
      </c>
      <c r="E1924" s="33">
        <v>4.2599999999999999E-2</v>
      </c>
      <c r="F1924" s="32">
        <v>100</v>
      </c>
      <c r="G1924" s="33">
        <v>4.2599999999999999E-2</v>
      </c>
      <c r="H1924" s="34">
        <v>4.0684674941417996E-3</v>
      </c>
      <c r="I1924" s="34">
        <v>4.0684674941417996E-3</v>
      </c>
      <c r="J1924" s="35">
        <v>2.469E-2</v>
      </c>
      <c r="K1924" s="35">
        <v>2.469E-2</v>
      </c>
      <c r="L1924" s="34">
        <v>-2.5979705497323198E-3</v>
      </c>
      <c r="M1924" s="34">
        <v>-2.5979705497323198E-3</v>
      </c>
    </row>
    <row r="1925" spans="1:13" ht="15" customHeight="1" x14ac:dyDescent="0.25">
      <c r="A1925" s="31" t="s">
        <v>34</v>
      </c>
      <c r="B1925" s="31" t="s">
        <v>118</v>
      </c>
      <c r="C1925" s="31" t="s">
        <v>175</v>
      </c>
      <c r="D1925" s="10" t="s">
        <v>120</v>
      </c>
      <c r="E1925" s="33">
        <v>4.6780000000000002E-2</v>
      </c>
      <c r="F1925" s="32">
        <v>91</v>
      </c>
      <c r="G1925" s="33">
        <v>4.2569799999999998E-2</v>
      </c>
      <c r="H1925" s="34">
        <v>4.4685646025059899E-3</v>
      </c>
      <c r="I1925" s="34">
        <v>4.0655774203266397E-3</v>
      </c>
      <c r="J1925" s="35">
        <v>7.1999999999999998E-3</v>
      </c>
      <c r="K1925" s="35">
        <v>6.5519999999999997E-3</v>
      </c>
      <c r="L1925" s="34">
        <v>-7.5830805175269801E-4</v>
      </c>
      <c r="M1925" s="34">
        <v>-6.9008388110891605E-4</v>
      </c>
    </row>
    <row r="1926" spans="1:13" ht="15" customHeight="1" x14ac:dyDescent="0.25">
      <c r="A1926" s="31" t="s">
        <v>154</v>
      </c>
      <c r="B1926" s="31" t="s">
        <v>118</v>
      </c>
      <c r="C1926" s="31" t="s">
        <v>116</v>
      </c>
      <c r="D1926" s="10" t="s">
        <v>120</v>
      </c>
      <c r="E1926" s="33">
        <v>4.2520000000000002E-2</v>
      </c>
      <c r="F1926" s="32">
        <v>100</v>
      </c>
      <c r="G1926" s="33">
        <v>4.2520000000000002E-2</v>
      </c>
      <c r="H1926" s="34">
        <v>4.0608116876350497E-3</v>
      </c>
      <c r="I1926" s="34">
        <v>4.0608116876350497E-3</v>
      </c>
      <c r="J1926" s="35">
        <v>0</v>
      </c>
      <c r="K1926" s="35">
        <v>0</v>
      </c>
      <c r="L1926" s="34">
        <v>0</v>
      </c>
      <c r="M1926" s="34">
        <v>0</v>
      </c>
    </row>
    <row r="1927" spans="1:13" ht="15" customHeight="1" x14ac:dyDescent="0.25">
      <c r="A1927" s="31" t="s">
        <v>157</v>
      </c>
      <c r="B1927" s="31" t="s">
        <v>107</v>
      </c>
      <c r="C1927" s="31" t="s">
        <v>104</v>
      </c>
      <c r="D1927" s="10" t="s">
        <v>120</v>
      </c>
      <c r="E1927" s="33">
        <v>6.5320000000000003E-2</v>
      </c>
      <c r="F1927" s="32">
        <v>65</v>
      </c>
      <c r="G1927" s="33">
        <v>4.2458000000000003E-2</v>
      </c>
      <c r="H1927" s="34">
        <v>6.2450806511709003E-3</v>
      </c>
      <c r="I1927" s="34">
        <v>4.0548784777427703E-3</v>
      </c>
      <c r="J1927" s="35">
        <v>6.9849999999999995E-2</v>
      </c>
      <c r="K1927" s="35">
        <v>4.5402499999999901E-2</v>
      </c>
      <c r="L1927" s="34">
        <v>-7.3324177094934396E-3</v>
      </c>
      <c r="M1927" s="34">
        <v>-4.7722074725529097E-3</v>
      </c>
    </row>
    <row r="1928" spans="1:13" ht="15" customHeight="1" x14ac:dyDescent="0.25">
      <c r="A1928" s="31" t="s">
        <v>91</v>
      </c>
      <c r="B1928" s="31" t="s">
        <v>112</v>
      </c>
      <c r="C1928" s="31" t="s">
        <v>169</v>
      </c>
      <c r="D1928" s="10" t="s">
        <v>120</v>
      </c>
      <c r="E1928" s="33">
        <v>4.2430000000000002E-2</v>
      </c>
      <c r="F1928" s="32">
        <v>100</v>
      </c>
      <c r="G1928" s="33">
        <v>4.2430000000000002E-2</v>
      </c>
      <c r="H1928" s="34">
        <v>4.0521989750899002E-3</v>
      </c>
      <c r="I1928" s="34">
        <v>4.0521989750899002E-3</v>
      </c>
      <c r="J1928" s="35">
        <v>5.4999999999999997E-3</v>
      </c>
      <c r="K1928" s="35">
        <v>5.4999999999999997E-3</v>
      </c>
      <c r="L1928" s="34">
        <v>-5.7931496836638398E-4</v>
      </c>
      <c r="M1928" s="34">
        <v>-5.7931496836638398E-4</v>
      </c>
    </row>
    <row r="1929" spans="1:13" ht="15" customHeight="1" x14ac:dyDescent="0.25">
      <c r="A1929" s="31" t="s">
        <v>94</v>
      </c>
      <c r="B1929" s="31" t="s">
        <v>111</v>
      </c>
      <c r="C1929" s="31" t="s">
        <v>102</v>
      </c>
      <c r="D1929" s="10" t="s">
        <v>120</v>
      </c>
      <c r="E1929" s="33">
        <v>0.19278999999999999</v>
      </c>
      <c r="F1929" s="32">
        <v>22</v>
      </c>
      <c r="G1929" s="33">
        <v>4.2413800000000001E-2</v>
      </c>
      <c r="H1929" s="34">
        <v>1.8544705879155399E-2</v>
      </c>
      <c r="I1929" s="34">
        <v>4.0506486946778599E-3</v>
      </c>
      <c r="J1929" s="35">
        <v>0</v>
      </c>
      <c r="K1929" s="35">
        <v>0</v>
      </c>
      <c r="L1929" s="34">
        <v>0</v>
      </c>
      <c r="M1929" s="34">
        <v>0</v>
      </c>
    </row>
    <row r="1930" spans="1:13" ht="15" customHeight="1" x14ac:dyDescent="0.25">
      <c r="A1930" s="31" t="s">
        <v>128</v>
      </c>
      <c r="B1930" s="31" t="s">
        <v>111</v>
      </c>
      <c r="C1930" s="31" t="s">
        <v>102</v>
      </c>
      <c r="D1930" s="10" t="s">
        <v>120</v>
      </c>
      <c r="E1930" s="33">
        <v>0.19278999999999999</v>
      </c>
      <c r="F1930" s="32">
        <v>22</v>
      </c>
      <c r="G1930" s="33">
        <v>4.2413800000000001E-2</v>
      </c>
      <c r="H1930" s="34">
        <v>1.8544705879155399E-2</v>
      </c>
      <c r="I1930" s="34">
        <v>4.0506486946778599E-3</v>
      </c>
      <c r="J1930" s="35">
        <v>0</v>
      </c>
      <c r="K1930" s="35">
        <v>0</v>
      </c>
      <c r="L1930" s="34">
        <v>0</v>
      </c>
      <c r="M1930" s="34">
        <v>0</v>
      </c>
    </row>
    <row r="1931" spans="1:13" ht="15" customHeight="1" x14ac:dyDescent="0.25">
      <c r="A1931" s="31" t="s">
        <v>125</v>
      </c>
      <c r="B1931" s="31" t="s">
        <v>114</v>
      </c>
      <c r="C1931" s="31" t="s">
        <v>107</v>
      </c>
      <c r="D1931" s="10" t="s">
        <v>120</v>
      </c>
      <c r="E1931" s="33">
        <v>4.2289999999999897E-2</v>
      </c>
      <c r="F1931" s="32">
        <v>100</v>
      </c>
      <c r="G1931" s="33">
        <v>4.2289999999999897E-2</v>
      </c>
      <c r="H1931" s="34">
        <v>4.0388015690875304E-3</v>
      </c>
      <c r="I1931" s="34">
        <v>4.0388015690875304E-3</v>
      </c>
      <c r="J1931" s="35">
        <v>4.0999999999999999E-4</v>
      </c>
      <c r="K1931" s="35">
        <v>4.0999999999999999E-4</v>
      </c>
      <c r="L1931" s="34">
        <v>-4.3196878407702998E-5</v>
      </c>
      <c r="M1931" s="34">
        <v>-4.3196878407702998E-5</v>
      </c>
    </row>
    <row r="1932" spans="1:13" ht="15" customHeight="1" x14ac:dyDescent="0.25">
      <c r="A1932" s="31" t="s">
        <v>91</v>
      </c>
      <c r="B1932" s="31" t="s">
        <v>113</v>
      </c>
      <c r="C1932" s="31" t="s">
        <v>117</v>
      </c>
      <c r="D1932" s="10" t="s">
        <v>120</v>
      </c>
      <c r="E1932" s="33">
        <v>4.267E-2</v>
      </c>
      <c r="F1932" s="32">
        <v>99</v>
      </c>
      <c r="G1932" s="33">
        <v>4.2243299999999998E-2</v>
      </c>
      <c r="H1932" s="34">
        <v>4.0751663727203102E-3</v>
      </c>
      <c r="I1932" s="34">
        <v>4.03433261698937E-3</v>
      </c>
      <c r="J1932" s="35">
        <v>0</v>
      </c>
      <c r="K1932" s="35">
        <v>0</v>
      </c>
      <c r="L1932" s="34">
        <v>0</v>
      </c>
      <c r="M1932" s="34">
        <v>0</v>
      </c>
    </row>
    <row r="1933" spans="1:13" ht="15" customHeight="1" x14ac:dyDescent="0.25">
      <c r="A1933" s="31" t="s">
        <v>149</v>
      </c>
      <c r="B1933" s="31" t="s">
        <v>114</v>
      </c>
      <c r="C1933" s="31" t="s">
        <v>187</v>
      </c>
      <c r="D1933" s="10" t="s">
        <v>120</v>
      </c>
      <c r="E1933" s="33">
        <v>7.2760000000000005E-2</v>
      </c>
      <c r="F1933" s="32">
        <v>58</v>
      </c>
      <c r="G1933" s="33">
        <v>4.2200799999999997E-2</v>
      </c>
      <c r="H1933" s="34">
        <v>6.9588698707472299E-3</v>
      </c>
      <c r="I1933" s="34">
        <v>4.0302656007837803E-3</v>
      </c>
      <c r="J1933" s="35">
        <v>0</v>
      </c>
      <c r="K1933" s="35">
        <v>0</v>
      </c>
      <c r="L1933" s="34">
        <v>0</v>
      </c>
      <c r="M1933" s="34">
        <v>0</v>
      </c>
    </row>
    <row r="1934" spans="1:13" ht="15" customHeight="1" x14ac:dyDescent="0.25">
      <c r="A1934" s="31" t="s">
        <v>94</v>
      </c>
      <c r="B1934" s="31" t="s">
        <v>110</v>
      </c>
      <c r="C1934" s="31" t="s">
        <v>174</v>
      </c>
      <c r="D1934" s="10" t="s">
        <v>120</v>
      </c>
      <c r="E1934" s="33">
        <v>4.7939999999999899E-2</v>
      </c>
      <c r="F1934" s="32">
        <v>88</v>
      </c>
      <c r="G1934" s="33">
        <v>4.2187199999999897E-2</v>
      </c>
      <c r="H1934" s="34">
        <v>4.5796245939986298E-3</v>
      </c>
      <c r="I1934" s="34">
        <v>4.0289641590771598E-3</v>
      </c>
      <c r="J1934" s="35">
        <v>0</v>
      </c>
      <c r="K1934" s="35">
        <v>0</v>
      </c>
      <c r="L1934" s="34">
        <v>0</v>
      </c>
      <c r="M1934" s="34">
        <v>0</v>
      </c>
    </row>
    <row r="1935" spans="1:13" ht="15" customHeight="1" x14ac:dyDescent="0.25">
      <c r="A1935" s="31" t="s">
        <v>128</v>
      </c>
      <c r="B1935" s="31" t="s">
        <v>110</v>
      </c>
      <c r="C1935" s="31" t="s">
        <v>174</v>
      </c>
      <c r="D1935" s="10" t="s">
        <v>120</v>
      </c>
      <c r="E1935" s="33">
        <v>4.7939999999999899E-2</v>
      </c>
      <c r="F1935" s="32">
        <v>88</v>
      </c>
      <c r="G1935" s="33">
        <v>4.2187199999999897E-2</v>
      </c>
      <c r="H1935" s="34">
        <v>4.5796245939986298E-3</v>
      </c>
      <c r="I1935" s="34">
        <v>4.0289641590771598E-3</v>
      </c>
      <c r="J1935" s="35">
        <v>0</v>
      </c>
      <c r="K1935" s="35">
        <v>0</v>
      </c>
      <c r="L1935" s="34">
        <v>0</v>
      </c>
      <c r="M1935" s="34">
        <v>0</v>
      </c>
    </row>
    <row r="1936" spans="1:13" ht="15" customHeight="1" x14ac:dyDescent="0.25">
      <c r="A1936" s="31" t="s">
        <v>149</v>
      </c>
      <c r="B1936" s="31" t="s">
        <v>114</v>
      </c>
      <c r="C1936" s="31" t="s">
        <v>108</v>
      </c>
      <c r="D1936" s="10" t="s">
        <v>120</v>
      </c>
      <c r="E1936" s="33">
        <v>0.11394</v>
      </c>
      <c r="F1936" s="32">
        <v>37</v>
      </c>
      <c r="G1936" s="33">
        <v>4.2157800000000002E-2</v>
      </c>
      <c r="H1936" s="34">
        <v>1.09188218281768E-2</v>
      </c>
      <c r="I1936" s="34">
        <v>4.0261507540946201E-3</v>
      </c>
      <c r="J1936" s="35">
        <v>1.2699999999999901E-3</v>
      </c>
      <c r="K1936" s="35">
        <v>4.6989999999999998E-4</v>
      </c>
      <c r="L1936" s="34">
        <v>-1.33798903013682E-4</v>
      </c>
      <c r="M1936" s="34">
        <v>-4.9507680761951001E-5</v>
      </c>
    </row>
    <row r="1937" spans="1:13" ht="15" customHeight="1" x14ac:dyDescent="0.25">
      <c r="A1937" s="31" t="s">
        <v>160</v>
      </c>
      <c r="B1937" s="31" t="s">
        <v>111</v>
      </c>
      <c r="C1937" s="31" t="s">
        <v>180</v>
      </c>
      <c r="D1937" s="10" t="s">
        <v>120</v>
      </c>
      <c r="E1937" s="33">
        <v>4.4819999999999999E-2</v>
      </c>
      <c r="F1937" s="32">
        <v>94</v>
      </c>
      <c r="G1937" s="33">
        <v>4.2130799999999899E-2</v>
      </c>
      <c r="H1937" s="34">
        <v>4.2809394121703301E-3</v>
      </c>
      <c r="I1937" s="34">
        <v>4.0235670217691998E-3</v>
      </c>
      <c r="J1937" s="35">
        <v>0</v>
      </c>
      <c r="K1937" s="35">
        <v>0</v>
      </c>
      <c r="L1937" s="34">
        <v>0</v>
      </c>
      <c r="M1937" s="34">
        <v>0</v>
      </c>
    </row>
    <row r="1938" spans="1:13" ht="15" customHeight="1" x14ac:dyDescent="0.25">
      <c r="A1938" s="31" t="s">
        <v>160</v>
      </c>
      <c r="B1938" s="31" t="s">
        <v>111</v>
      </c>
      <c r="C1938" s="31" t="s">
        <v>107</v>
      </c>
      <c r="D1938" s="10" t="s">
        <v>120</v>
      </c>
      <c r="E1938" s="33">
        <v>4.2079999999999999E-2</v>
      </c>
      <c r="F1938" s="32">
        <v>100</v>
      </c>
      <c r="G1938" s="33">
        <v>4.2079999999999999E-2</v>
      </c>
      <c r="H1938" s="34">
        <v>4.0187057952691899E-3</v>
      </c>
      <c r="I1938" s="34">
        <v>4.0187057952691899E-3</v>
      </c>
      <c r="J1938" s="35">
        <v>1.7639999999999999E-2</v>
      </c>
      <c r="K1938" s="35">
        <v>1.7639999999999999E-2</v>
      </c>
      <c r="L1938" s="34">
        <v>-1.85683344399278E-3</v>
      </c>
      <c r="M1938" s="34">
        <v>-1.85683344399278E-3</v>
      </c>
    </row>
    <row r="1939" spans="1:13" ht="15" customHeight="1" x14ac:dyDescent="0.25">
      <c r="A1939" s="31" t="s">
        <v>151</v>
      </c>
      <c r="B1939" s="31" t="s">
        <v>103</v>
      </c>
      <c r="C1939" s="31" t="s">
        <v>181</v>
      </c>
      <c r="D1939" s="10" t="s">
        <v>120</v>
      </c>
      <c r="E1939" s="33">
        <v>6.5670000000000006E-2</v>
      </c>
      <c r="F1939" s="32">
        <v>64</v>
      </c>
      <c r="G1939" s="33">
        <v>4.2028799999999998E-2</v>
      </c>
      <c r="H1939" s="34">
        <v>6.2786481008962796E-3</v>
      </c>
      <c r="I1939" s="34">
        <v>4.01380631521086E-3</v>
      </c>
      <c r="J1939" s="35">
        <v>0</v>
      </c>
      <c r="K1939" s="35">
        <v>0</v>
      </c>
      <c r="L1939" s="34">
        <v>0</v>
      </c>
      <c r="M1939" s="34">
        <v>0</v>
      </c>
    </row>
    <row r="1940" spans="1:13" ht="15" customHeight="1" x14ac:dyDescent="0.25">
      <c r="A1940" s="31" t="s">
        <v>101</v>
      </c>
      <c r="B1940" s="31" t="s">
        <v>111</v>
      </c>
      <c r="C1940" s="31" t="s">
        <v>107</v>
      </c>
      <c r="D1940" s="10" t="s">
        <v>120</v>
      </c>
      <c r="E1940" s="33">
        <v>4.1980000000000003E-2</v>
      </c>
      <c r="F1940" s="32">
        <v>100</v>
      </c>
      <c r="G1940" s="33">
        <v>4.1980000000000003E-2</v>
      </c>
      <c r="H1940" s="34">
        <v>4.00913652053414E-3</v>
      </c>
      <c r="I1940" s="34">
        <v>4.00913652053414E-3</v>
      </c>
      <c r="J1940" s="35">
        <v>1.6490000000000001E-2</v>
      </c>
      <c r="K1940" s="35">
        <v>1.6490000000000001E-2</v>
      </c>
      <c r="L1940" s="34">
        <v>-1.73588650635947E-3</v>
      </c>
      <c r="M1940" s="34">
        <v>-1.73588650635947E-3</v>
      </c>
    </row>
    <row r="1941" spans="1:13" ht="15" customHeight="1" x14ac:dyDescent="0.25">
      <c r="A1941" s="31" t="s">
        <v>95</v>
      </c>
      <c r="B1941" s="31" t="s">
        <v>114</v>
      </c>
      <c r="C1941" s="31" t="s">
        <v>169</v>
      </c>
      <c r="D1941" s="10" t="s">
        <v>120</v>
      </c>
      <c r="E1941" s="33">
        <v>4.197E-2</v>
      </c>
      <c r="F1941" s="32">
        <v>100</v>
      </c>
      <c r="G1941" s="33">
        <v>4.197E-2</v>
      </c>
      <c r="H1941" s="34">
        <v>4.0081795980768603E-3</v>
      </c>
      <c r="I1941" s="34">
        <v>4.0081795980768603E-3</v>
      </c>
      <c r="J1941" s="35">
        <v>4.6600000000000001E-3</v>
      </c>
      <c r="K1941" s="35">
        <v>4.6600000000000001E-3</v>
      </c>
      <c r="L1941" s="34">
        <v>-4.9085949200744397E-4</v>
      </c>
      <c r="M1941" s="34">
        <v>-4.9085949200744397E-4</v>
      </c>
    </row>
    <row r="1942" spans="1:13" ht="15" customHeight="1" x14ac:dyDescent="0.25">
      <c r="A1942" s="31" t="s">
        <v>159</v>
      </c>
      <c r="B1942" s="31" t="s">
        <v>111</v>
      </c>
      <c r="C1942" s="31" t="s">
        <v>182</v>
      </c>
      <c r="D1942" s="10" t="s">
        <v>120</v>
      </c>
      <c r="E1942" s="33">
        <v>4.197E-2</v>
      </c>
      <c r="F1942" s="32">
        <v>100</v>
      </c>
      <c r="G1942" s="33">
        <v>4.197E-2</v>
      </c>
      <c r="H1942" s="34">
        <v>4.0081795980768603E-3</v>
      </c>
      <c r="I1942" s="34">
        <v>4.0081795980768603E-3</v>
      </c>
      <c r="J1942" s="35">
        <v>0</v>
      </c>
      <c r="K1942" s="35">
        <v>0</v>
      </c>
      <c r="L1942" s="34">
        <v>0</v>
      </c>
      <c r="M1942" s="34">
        <v>0</v>
      </c>
    </row>
    <row r="1943" spans="1:13" ht="15" customHeight="1" x14ac:dyDescent="0.25">
      <c r="A1943" s="31" t="s">
        <v>147</v>
      </c>
      <c r="B1943" s="31" t="s">
        <v>111</v>
      </c>
      <c r="C1943" s="31" t="s">
        <v>178</v>
      </c>
      <c r="D1943" s="10" t="s">
        <v>120</v>
      </c>
      <c r="E1943" s="33">
        <v>8.226E-2</v>
      </c>
      <c r="F1943" s="32">
        <v>51</v>
      </c>
      <c r="G1943" s="33">
        <v>4.19526E-2</v>
      </c>
      <c r="H1943" s="34">
        <v>7.8710303587423702E-3</v>
      </c>
      <c r="I1943" s="34">
        <v>4.0065145551755298E-3</v>
      </c>
      <c r="J1943" s="35">
        <v>0</v>
      </c>
      <c r="K1943" s="35">
        <v>0</v>
      </c>
      <c r="L1943" s="34">
        <v>0</v>
      </c>
      <c r="M1943" s="34">
        <v>0</v>
      </c>
    </row>
    <row r="1944" spans="1:13" ht="15" customHeight="1" x14ac:dyDescent="0.25">
      <c r="A1944" s="31" t="s">
        <v>144</v>
      </c>
      <c r="B1944" s="31" t="s">
        <v>112</v>
      </c>
      <c r="C1944" s="31" t="s">
        <v>114</v>
      </c>
      <c r="D1944" s="10" t="s">
        <v>120</v>
      </c>
      <c r="E1944" s="33">
        <v>4.2299999999999997E-2</v>
      </c>
      <c r="F1944" s="32">
        <v>99</v>
      </c>
      <c r="G1944" s="33">
        <v>4.1876999999999998E-2</v>
      </c>
      <c r="H1944" s="34">
        <v>4.0397585207305698E-3</v>
      </c>
      <c r="I1944" s="34">
        <v>3.9992802629067398E-3</v>
      </c>
      <c r="J1944" s="35">
        <v>0</v>
      </c>
      <c r="K1944" s="35">
        <v>0</v>
      </c>
      <c r="L1944" s="34">
        <v>0</v>
      </c>
      <c r="M1944" s="34">
        <v>0</v>
      </c>
    </row>
    <row r="1945" spans="1:13" ht="15" customHeight="1" x14ac:dyDescent="0.25">
      <c r="A1945" s="31" t="s">
        <v>154</v>
      </c>
      <c r="B1945" s="31" t="s">
        <v>114</v>
      </c>
      <c r="C1945" s="31" t="s">
        <v>171</v>
      </c>
      <c r="D1945" s="10" t="s">
        <v>120</v>
      </c>
      <c r="E1945" s="33">
        <v>6.6439999999999999E-2</v>
      </c>
      <c r="F1945" s="32">
        <v>63</v>
      </c>
      <c r="G1945" s="33">
        <v>4.1857199999999997E-2</v>
      </c>
      <c r="H1945" s="34">
        <v>6.3525004319719899E-3</v>
      </c>
      <c r="I1945" s="34">
        <v>3.9973855759263197E-3</v>
      </c>
      <c r="J1945" s="35">
        <v>0</v>
      </c>
      <c r="K1945" s="35">
        <v>0</v>
      </c>
      <c r="L1945" s="34">
        <v>0</v>
      </c>
      <c r="M1945" s="34">
        <v>0</v>
      </c>
    </row>
    <row r="1946" spans="1:13" ht="15" customHeight="1" x14ac:dyDescent="0.25">
      <c r="A1946" s="31" t="s">
        <v>141</v>
      </c>
      <c r="B1946" s="31" t="s">
        <v>103</v>
      </c>
      <c r="C1946" s="31" t="s">
        <v>178</v>
      </c>
      <c r="D1946" s="10" t="s">
        <v>120</v>
      </c>
      <c r="E1946" s="33">
        <v>4.2200000000000001E-2</v>
      </c>
      <c r="F1946" s="32">
        <v>99</v>
      </c>
      <c r="G1946" s="33">
        <v>4.1778000000000003E-2</v>
      </c>
      <c r="H1946" s="34">
        <v>4.0301890453424598E-3</v>
      </c>
      <c r="I1946" s="34">
        <v>3.9898068637602702E-3</v>
      </c>
      <c r="J1946" s="35">
        <v>0</v>
      </c>
      <c r="K1946" s="35">
        <v>0</v>
      </c>
      <c r="L1946" s="34">
        <v>0</v>
      </c>
      <c r="M1946" s="34">
        <v>0</v>
      </c>
    </row>
    <row r="1947" spans="1:13" ht="15" customHeight="1" x14ac:dyDescent="0.25">
      <c r="A1947" s="31" t="s">
        <v>155</v>
      </c>
      <c r="B1947" s="31" t="s">
        <v>111</v>
      </c>
      <c r="C1947" s="31" t="s">
        <v>171</v>
      </c>
      <c r="D1947" s="10" t="s">
        <v>120</v>
      </c>
      <c r="E1947" s="33">
        <v>4.2189999999999998E-2</v>
      </c>
      <c r="F1947" s="32">
        <v>99</v>
      </c>
      <c r="G1947" s="33">
        <v>4.1768099999999898E-2</v>
      </c>
      <c r="H1947" s="34">
        <v>4.0292321028201298E-3</v>
      </c>
      <c r="I1947" s="34">
        <v>3.9888595287620402E-3</v>
      </c>
      <c r="J1947" s="35">
        <v>0</v>
      </c>
      <c r="K1947" s="35">
        <v>0</v>
      </c>
      <c r="L1947" s="34">
        <v>0</v>
      </c>
      <c r="M1947" s="34">
        <v>0</v>
      </c>
    </row>
    <row r="1948" spans="1:13" ht="15" customHeight="1" x14ac:dyDescent="0.25">
      <c r="A1948" s="31" t="s">
        <v>156</v>
      </c>
      <c r="B1948" s="31" t="s">
        <v>103</v>
      </c>
      <c r="C1948" s="31" t="s">
        <v>114</v>
      </c>
      <c r="D1948" s="10" t="s">
        <v>120</v>
      </c>
      <c r="E1948" s="33">
        <v>5.0880000000000002E-2</v>
      </c>
      <c r="F1948" s="32">
        <v>82</v>
      </c>
      <c r="G1948" s="33">
        <v>4.1721599999999998E-2</v>
      </c>
      <c r="H1948" s="34">
        <v>4.86115923090291E-3</v>
      </c>
      <c r="I1948" s="34">
        <v>3.9844099369414901E-3</v>
      </c>
      <c r="J1948" s="35">
        <v>1.7319999999999999E-2</v>
      </c>
      <c r="K1948" s="35">
        <v>1.42023999999999E-2</v>
      </c>
      <c r="L1948" s="34">
        <v>-1.8231801154856501E-3</v>
      </c>
      <c r="M1948" s="34">
        <v>-1.49525318093657E-3</v>
      </c>
    </row>
    <row r="1949" spans="1:13" ht="15" customHeight="1" x14ac:dyDescent="0.25">
      <c r="A1949" s="31" t="s">
        <v>92</v>
      </c>
      <c r="B1949" s="31" t="s">
        <v>102</v>
      </c>
      <c r="C1949" s="31" t="s">
        <v>171</v>
      </c>
      <c r="D1949" s="10" t="s">
        <v>120</v>
      </c>
      <c r="E1949" s="33">
        <v>5.5599999999999997E-2</v>
      </c>
      <c r="F1949" s="32">
        <v>75</v>
      </c>
      <c r="G1949" s="33">
        <v>4.1700000000000001E-2</v>
      </c>
      <c r="H1949" s="34">
        <v>5.31331183632755E-3</v>
      </c>
      <c r="I1949" s="34">
        <v>3.9823430364811499E-3</v>
      </c>
      <c r="J1949" s="35">
        <v>1.141E-2</v>
      </c>
      <c r="K1949" s="35">
        <v>8.5574999999999991E-3</v>
      </c>
      <c r="L1949" s="34">
        <v>-1.20144117460863E-3</v>
      </c>
      <c r="M1949" s="34">
        <v>-9.0121627320471898E-4</v>
      </c>
    </row>
    <row r="1950" spans="1:13" ht="15" customHeight="1" x14ac:dyDescent="0.25">
      <c r="A1950" s="31" t="s">
        <v>97</v>
      </c>
      <c r="B1950" s="31" t="s">
        <v>103</v>
      </c>
      <c r="C1950" s="31" t="s">
        <v>171</v>
      </c>
      <c r="D1950" s="10" t="s">
        <v>120</v>
      </c>
      <c r="E1950" s="33">
        <v>4.6829999999999997E-2</v>
      </c>
      <c r="F1950" s="32">
        <v>89</v>
      </c>
      <c r="G1950" s="33">
        <v>4.1678699999999999E-2</v>
      </c>
      <c r="H1950" s="34">
        <v>4.47335141788673E-3</v>
      </c>
      <c r="I1950" s="34">
        <v>3.9803048471382897E-3</v>
      </c>
      <c r="J1950" s="35">
        <v>0</v>
      </c>
      <c r="K1950" s="35">
        <v>0</v>
      </c>
      <c r="L1950" s="34">
        <v>0</v>
      </c>
      <c r="M1950" s="34">
        <v>0</v>
      </c>
    </row>
    <row r="1951" spans="1:13" ht="15" customHeight="1" x14ac:dyDescent="0.25">
      <c r="A1951" s="31" t="s">
        <v>137</v>
      </c>
      <c r="B1951" s="31" t="s">
        <v>107</v>
      </c>
      <c r="C1951" s="31" t="s">
        <v>114</v>
      </c>
      <c r="D1951" s="10" t="s">
        <v>120</v>
      </c>
      <c r="E1951" s="33">
        <v>4.1610000000000001E-2</v>
      </c>
      <c r="F1951" s="32">
        <v>100</v>
      </c>
      <c r="G1951" s="33">
        <v>4.1610000000000001E-2</v>
      </c>
      <c r="H1951" s="34">
        <v>3.9737309970306802E-3</v>
      </c>
      <c r="I1951" s="34">
        <v>3.9737309970306802E-3</v>
      </c>
      <c r="J1951" s="35">
        <v>0</v>
      </c>
      <c r="K1951" s="35">
        <v>0</v>
      </c>
      <c r="L1951" s="34">
        <v>0</v>
      </c>
      <c r="M1951" s="34">
        <v>0</v>
      </c>
    </row>
    <row r="1952" spans="1:13" ht="15" customHeight="1" x14ac:dyDescent="0.25">
      <c r="A1952" s="31" t="s">
        <v>150</v>
      </c>
      <c r="B1952" s="31" t="s">
        <v>107</v>
      </c>
      <c r="C1952" s="31" t="s">
        <v>168</v>
      </c>
      <c r="D1952" s="10" t="s">
        <v>120</v>
      </c>
      <c r="E1952" s="33">
        <v>0.14330000000000001</v>
      </c>
      <c r="F1952" s="32">
        <v>29</v>
      </c>
      <c r="G1952" s="33">
        <v>4.1556999999999997E-2</v>
      </c>
      <c r="H1952" s="34">
        <v>1.3751644626687201E-2</v>
      </c>
      <c r="I1952" s="34">
        <v>3.9686594972483296E-3</v>
      </c>
      <c r="J1952" s="35">
        <v>0</v>
      </c>
      <c r="K1952" s="35">
        <v>0</v>
      </c>
      <c r="L1952" s="34">
        <v>0</v>
      </c>
      <c r="M1952" s="34">
        <v>0</v>
      </c>
    </row>
    <row r="1953" spans="1:13" ht="15" customHeight="1" x14ac:dyDescent="0.25">
      <c r="A1953" s="31" t="s">
        <v>90</v>
      </c>
      <c r="B1953" s="31" t="s">
        <v>113</v>
      </c>
      <c r="C1953" s="31" t="s">
        <v>103</v>
      </c>
      <c r="D1953" s="10" t="s">
        <v>120</v>
      </c>
      <c r="E1953" s="33">
        <v>7.281E-2</v>
      </c>
      <c r="F1953" s="32">
        <v>57</v>
      </c>
      <c r="G1953" s="33">
        <v>4.1501700000000002E-2</v>
      </c>
      <c r="H1953" s="34">
        <v>6.9636685537284304E-3</v>
      </c>
      <c r="I1953" s="34">
        <v>3.9633679408233001E-3</v>
      </c>
      <c r="J1953" s="35">
        <v>0</v>
      </c>
      <c r="K1953" s="35">
        <v>0</v>
      </c>
      <c r="L1953" s="34">
        <v>0</v>
      </c>
      <c r="M1953" s="34">
        <v>0</v>
      </c>
    </row>
    <row r="1954" spans="1:13" ht="15" customHeight="1" x14ac:dyDescent="0.25">
      <c r="A1954" s="31" t="s">
        <v>151</v>
      </c>
      <c r="B1954" s="31" t="s">
        <v>112</v>
      </c>
      <c r="C1954" s="31" t="s">
        <v>108</v>
      </c>
      <c r="D1954" s="10" t="s">
        <v>120</v>
      </c>
      <c r="E1954" s="33">
        <v>0.19750999999999999</v>
      </c>
      <c r="F1954" s="32">
        <v>21</v>
      </c>
      <c r="G1954" s="33">
        <v>4.1477100000000003E-2</v>
      </c>
      <c r="H1954" s="34">
        <v>1.9003015605105301E-2</v>
      </c>
      <c r="I1954" s="34">
        <v>3.96101402052662E-3</v>
      </c>
      <c r="J1954" s="35">
        <v>1.6299999999999999E-3</v>
      </c>
      <c r="K1954" s="35">
        <v>3.4230000000000003E-4</v>
      </c>
      <c r="L1954" s="34">
        <v>-1.7172289445788099E-4</v>
      </c>
      <c r="M1954" s="34">
        <v>-3.6064254178791403E-5</v>
      </c>
    </row>
    <row r="1955" spans="1:13" ht="15" customHeight="1" x14ac:dyDescent="0.25">
      <c r="A1955" s="31" t="s">
        <v>149</v>
      </c>
      <c r="B1955" s="31" t="s">
        <v>111</v>
      </c>
      <c r="C1955" s="31" t="s">
        <v>180</v>
      </c>
      <c r="D1955" s="10" t="s">
        <v>120</v>
      </c>
      <c r="E1955" s="33">
        <v>4.1450000000000001E-2</v>
      </c>
      <c r="F1955" s="32">
        <v>100</v>
      </c>
      <c r="G1955" s="33">
        <v>4.1450000000000001E-2</v>
      </c>
      <c r="H1955" s="34">
        <v>3.9584208870764304E-3</v>
      </c>
      <c r="I1955" s="34">
        <v>3.9584208870764304E-3</v>
      </c>
      <c r="J1955" s="35">
        <v>0</v>
      </c>
      <c r="K1955" s="35">
        <v>0</v>
      </c>
      <c r="L1955" s="34">
        <v>0</v>
      </c>
      <c r="M1955" s="34">
        <v>0</v>
      </c>
    </row>
    <row r="1956" spans="1:13" ht="15" customHeight="1" x14ac:dyDescent="0.25">
      <c r="A1956" s="31" t="s">
        <v>137</v>
      </c>
      <c r="B1956" s="31" t="s">
        <v>107</v>
      </c>
      <c r="C1956" s="31" t="s">
        <v>106</v>
      </c>
      <c r="D1956" s="10" t="s">
        <v>120</v>
      </c>
      <c r="E1956" s="33">
        <v>4.2270000000000002E-2</v>
      </c>
      <c r="F1956" s="32">
        <v>98</v>
      </c>
      <c r="G1956" s="33">
        <v>4.1424599999999999E-2</v>
      </c>
      <c r="H1956" s="34">
        <v>4.0368876685374904E-3</v>
      </c>
      <c r="I1956" s="34">
        <v>3.95599042859506E-3</v>
      </c>
      <c r="J1956" s="35">
        <v>0</v>
      </c>
      <c r="K1956" s="35">
        <v>0</v>
      </c>
      <c r="L1956" s="34">
        <v>0</v>
      </c>
      <c r="M1956" s="34">
        <v>0</v>
      </c>
    </row>
    <row r="1957" spans="1:13" ht="15" customHeight="1" x14ac:dyDescent="0.25">
      <c r="A1957" s="31" t="s">
        <v>139</v>
      </c>
      <c r="B1957" s="31" t="s">
        <v>111</v>
      </c>
      <c r="C1957" s="31" t="s">
        <v>107</v>
      </c>
      <c r="D1957" s="10" t="s">
        <v>120</v>
      </c>
      <c r="E1957" s="33">
        <v>4.1419999999999998E-2</v>
      </c>
      <c r="F1957" s="32">
        <v>100</v>
      </c>
      <c r="G1957" s="33">
        <v>4.1419999999999901E-2</v>
      </c>
      <c r="H1957" s="34">
        <v>3.9555502674521997E-3</v>
      </c>
      <c r="I1957" s="34">
        <v>3.9555502674521997E-3</v>
      </c>
      <c r="J1957" s="35">
        <v>1.5689999999999999E-2</v>
      </c>
      <c r="K1957" s="35">
        <v>1.5689999999999999E-2</v>
      </c>
      <c r="L1957" s="34">
        <v>-1.65174086274966E-3</v>
      </c>
      <c r="M1957" s="34">
        <v>-1.65174086274966E-3</v>
      </c>
    </row>
    <row r="1958" spans="1:13" ht="15" customHeight="1" x14ac:dyDescent="0.25">
      <c r="A1958" s="31" t="s">
        <v>153</v>
      </c>
      <c r="B1958" s="31" t="s">
        <v>112</v>
      </c>
      <c r="C1958" s="31" t="s">
        <v>169</v>
      </c>
      <c r="D1958" s="10" t="s">
        <v>120</v>
      </c>
      <c r="E1958" s="33">
        <v>4.1399999999999999E-2</v>
      </c>
      <c r="F1958" s="32">
        <v>100</v>
      </c>
      <c r="G1958" s="33">
        <v>4.1399999999999999E-2</v>
      </c>
      <c r="H1958" s="34">
        <v>3.9536365255958801E-3</v>
      </c>
      <c r="I1958" s="34">
        <v>3.9536365255958801E-3</v>
      </c>
      <c r="J1958" s="35">
        <v>0</v>
      </c>
      <c r="K1958" s="35">
        <v>0</v>
      </c>
      <c r="L1958" s="34">
        <v>0</v>
      </c>
      <c r="M1958" s="34">
        <v>0</v>
      </c>
    </row>
    <row r="1959" spans="1:13" ht="15" customHeight="1" x14ac:dyDescent="0.25">
      <c r="A1959" s="31" t="s">
        <v>134</v>
      </c>
      <c r="B1959" s="31" t="s">
        <v>113</v>
      </c>
      <c r="C1959" s="31" t="s">
        <v>112</v>
      </c>
      <c r="D1959" s="10" t="s">
        <v>120</v>
      </c>
      <c r="E1959" s="33">
        <v>4.8649999999999999E-2</v>
      </c>
      <c r="F1959" s="32">
        <v>85</v>
      </c>
      <c r="G1959" s="33">
        <v>4.13525E-2</v>
      </c>
      <c r="H1959" s="34">
        <v>4.64760702606592E-3</v>
      </c>
      <c r="I1959" s="34">
        <v>3.94909140330779E-3</v>
      </c>
      <c r="J1959" s="35">
        <v>0</v>
      </c>
      <c r="K1959" s="35">
        <v>0</v>
      </c>
      <c r="L1959" s="34">
        <v>0</v>
      </c>
      <c r="M1959" s="34">
        <v>0</v>
      </c>
    </row>
    <row r="1960" spans="1:13" ht="15" customHeight="1" x14ac:dyDescent="0.25">
      <c r="A1960" s="31" t="s">
        <v>130</v>
      </c>
      <c r="B1960" s="31" t="s">
        <v>103</v>
      </c>
      <c r="C1960" s="31" t="s">
        <v>171</v>
      </c>
      <c r="D1960" s="10" t="s">
        <v>120</v>
      </c>
      <c r="E1960" s="33">
        <v>4.5379999999999997E-2</v>
      </c>
      <c r="F1960" s="32">
        <v>91</v>
      </c>
      <c r="G1960" s="33">
        <v>4.1295800000000001E-2</v>
      </c>
      <c r="H1960" s="34">
        <v>4.3345430329386698E-3</v>
      </c>
      <c r="I1960" s="34">
        <v>3.9436659895382099E-3</v>
      </c>
      <c r="J1960" s="35">
        <v>0</v>
      </c>
      <c r="K1960" s="35">
        <v>0</v>
      </c>
      <c r="L1960" s="34">
        <v>0</v>
      </c>
      <c r="M1960" s="34">
        <v>0</v>
      </c>
    </row>
    <row r="1961" spans="1:13" ht="15" customHeight="1" x14ac:dyDescent="0.25">
      <c r="A1961" s="31" t="s">
        <v>97</v>
      </c>
      <c r="B1961" s="31" t="s">
        <v>110</v>
      </c>
      <c r="C1961" s="31" t="s">
        <v>112</v>
      </c>
      <c r="D1961" s="10" t="s">
        <v>120</v>
      </c>
      <c r="E1961" s="33">
        <v>4.129E-2</v>
      </c>
      <c r="F1961" s="32">
        <v>100</v>
      </c>
      <c r="G1961" s="33">
        <v>4.129E-2</v>
      </c>
      <c r="H1961" s="34">
        <v>3.9431110105940803E-3</v>
      </c>
      <c r="I1961" s="34">
        <v>3.9431110105940803E-3</v>
      </c>
      <c r="J1961" s="35">
        <v>2.2200000000000001E-2</v>
      </c>
      <c r="K1961" s="35">
        <v>2.2200000000000001E-2</v>
      </c>
      <c r="L1961" s="34">
        <v>-2.3362701105500401E-3</v>
      </c>
      <c r="M1961" s="34">
        <v>-2.3362701105500401E-3</v>
      </c>
    </row>
    <row r="1962" spans="1:13" ht="15" customHeight="1" x14ac:dyDescent="0.25">
      <c r="A1962" s="31" t="s">
        <v>167</v>
      </c>
      <c r="B1962" s="31" t="s">
        <v>119</v>
      </c>
      <c r="C1962" s="31" t="s">
        <v>112</v>
      </c>
      <c r="D1962" s="10" t="s">
        <v>120</v>
      </c>
      <c r="E1962" s="33">
        <v>4.6370000000000001E-2</v>
      </c>
      <c r="F1962" s="32">
        <v>89</v>
      </c>
      <c r="G1962" s="33">
        <v>4.1269299999999898E-2</v>
      </c>
      <c r="H1962" s="34">
        <v>4.4293135768254102E-3</v>
      </c>
      <c r="I1962" s="34">
        <v>3.9411303123804099E-3</v>
      </c>
      <c r="J1962" s="35">
        <v>0</v>
      </c>
      <c r="K1962" s="35">
        <v>0</v>
      </c>
      <c r="L1962" s="34">
        <v>0</v>
      </c>
      <c r="M1962" s="34">
        <v>0</v>
      </c>
    </row>
    <row r="1963" spans="1:13" ht="15" customHeight="1" x14ac:dyDescent="0.25">
      <c r="A1963" s="31" t="s">
        <v>162</v>
      </c>
      <c r="B1963" s="31" t="s">
        <v>103</v>
      </c>
      <c r="C1963" s="31" t="s">
        <v>110</v>
      </c>
      <c r="D1963" s="10" t="s">
        <v>120</v>
      </c>
      <c r="E1963" s="33">
        <v>4.7410000000000001E-2</v>
      </c>
      <c r="F1963" s="32">
        <v>87</v>
      </c>
      <c r="G1963" s="33">
        <v>4.1246699999999997E-2</v>
      </c>
      <c r="H1963" s="34">
        <v>4.5288801434086798E-3</v>
      </c>
      <c r="I1963" s="34">
        <v>3.9389678154115801E-3</v>
      </c>
      <c r="J1963" s="35">
        <v>0</v>
      </c>
      <c r="K1963" s="35">
        <v>0</v>
      </c>
      <c r="L1963" s="34">
        <v>0</v>
      </c>
      <c r="M1963" s="34">
        <v>0</v>
      </c>
    </row>
    <row r="1964" spans="1:13" ht="15" customHeight="1" x14ac:dyDescent="0.25">
      <c r="A1964" s="31" t="s">
        <v>95</v>
      </c>
      <c r="B1964" s="31" t="s">
        <v>111</v>
      </c>
      <c r="C1964" s="31" t="s">
        <v>103</v>
      </c>
      <c r="D1964" s="10" t="s">
        <v>120</v>
      </c>
      <c r="E1964" s="33">
        <v>4.206E-2</v>
      </c>
      <c r="F1964" s="32">
        <v>98</v>
      </c>
      <c r="G1964" s="33">
        <v>4.12188E-2</v>
      </c>
      <c r="H1964" s="34">
        <v>4.0167919330258402E-3</v>
      </c>
      <c r="I1964" s="34">
        <v>3.9362981906223499E-3</v>
      </c>
      <c r="J1964" s="35">
        <v>0</v>
      </c>
      <c r="K1964" s="35">
        <v>0</v>
      </c>
      <c r="L1964" s="34">
        <v>0</v>
      </c>
      <c r="M1964" s="34">
        <v>0</v>
      </c>
    </row>
    <row r="1965" spans="1:13" ht="15" customHeight="1" x14ac:dyDescent="0.25">
      <c r="A1965" s="31" t="s">
        <v>164</v>
      </c>
      <c r="B1965" s="31" t="s">
        <v>114</v>
      </c>
      <c r="C1965" s="31" t="s">
        <v>111</v>
      </c>
      <c r="D1965" s="10" t="s">
        <v>120</v>
      </c>
      <c r="E1965" s="33">
        <v>4.9660000000000003E-2</v>
      </c>
      <c r="F1965" s="32">
        <v>83</v>
      </c>
      <c r="G1965" s="33">
        <v>4.1217799999999999E-2</v>
      </c>
      <c r="H1965" s="34">
        <v>4.7443223565650696E-3</v>
      </c>
      <c r="I1965" s="34">
        <v>3.9362025052778098E-3</v>
      </c>
      <c r="J1965" s="35">
        <v>0</v>
      </c>
      <c r="K1965" s="35">
        <v>0</v>
      </c>
      <c r="L1965" s="34">
        <v>0</v>
      </c>
      <c r="M1965" s="34">
        <v>0</v>
      </c>
    </row>
    <row r="1966" spans="1:13" ht="15" customHeight="1" x14ac:dyDescent="0.25">
      <c r="A1966" s="31" t="s">
        <v>167</v>
      </c>
      <c r="B1966" s="31" t="s">
        <v>109</v>
      </c>
      <c r="C1966" s="31" t="s">
        <v>117</v>
      </c>
      <c r="D1966" s="10" t="s">
        <v>120</v>
      </c>
      <c r="E1966" s="33">
        <v>4.2009999999999999E-2</v>
      </c>
      <c r="F1966" s="32">
        <v>98</v>
      </c>
      <c r="G1966" s="33">
        <v>4.1169799999999999E-2</v>
      </c>
      <c r="H1966" s="34">
        <v>4.0120072933782502E-3</v>
      </c>
      <c r="I1966" s="34">
        <v>3.9316096194652499E-3</v>
      </c>
      <c r="J1966" s="35">
        <v>2.5350000000000001E-2</v>
      </c>
      <c r="K1966" s="35">
        <v>2.4843E-2</v>
      </c>
      <c r="L1966" s="34">
        <v>-2.6673254211200198E-3</v>
      </c>
      <c r="M1966" s="34">
        <v>-2.6140486993383402E-3</v>
      </c>
    </row>
    <row r="1967" spans="1:13" ht="15" customHeight="1" x14ac:dyDescent="0.25">
      <c r="A1967" s="31" t="s">
        <v>97</v>
      </c>
      <c r="B1967" s="31" t="s">
        <v>105</v>
      </c>
      <c r="C1967" s="31" t="s">
        <v>171</v>
      </c>
      <c r="D1967" s="10" t="s">
        <v>120</v>
      </c>
      <c r="E1967" s="33">
        <v>4.4260000000000001E-2</v>
      </c>
      <c r="F1967" s="32">
        <v>93</v>
      </c>
      <c r="G1967" s="33">
        <v>4.1161799999999998E-2</v>
      </c>
      <c r="H1967" s="34">
        <v>4.2273386523492499E-3</v>
      </c>
      <c r="I1967" s="34">
        <v>3.9308441405392297E-3</v>
      </c>
      <c r="J1967" s="35">
        <v>0</v>
      </c>
      <c r="K1967" s="35">
        <v>0</v>
      </c>
      <c r="L1967" s="34">
        <v>0</v>
      </c>
      <c r="M1967" s="34">
        <v>0</v>
      </c>
    </row>
    <row r="1968" spans="1:13" ht="15" customHeight="1" x14ac:dyDescent="0.25">
      <c r="A1968" s="31" t="s">
        <v>150</v>
      </c>
      <c r="B1968" s="31" t="s">
        <v>105</v>
      </c>
      <c r="C1968" s="31" t="s">
        <v>171</v>
      </c>
      <c r="D1968" s="10" t="s">
        <v>120</v>
      </c>
      <c r="E1968" s="33">
        <v>4.1149999999999999E-2</v>
      </c>
      <c r="F1968" s="32">
        <v>100</v>
      </c>
      <c r="G1968" s="33">
        <v>4.1149999999999999E-2</v>
      </c>
      <c r="H1968" s="34">
        <v>3.9297150601886799E-3</v>
      </c>
      <c r="I1968" s="34">
        <v>3.9297150601886799E-3</v>
      </c>
      <c r="J1968" s="35">
        <v>0</v>
      </c>
      <c r="K1968" s="35">
        <v>0</v>
      </c>
      <c r="L1968" s="34">
        <v>0</v>
      </c>
      <c r="M1968" s="34">
        <v>0</v>
      </c>
    </row>
    <row r="1969" spans="1:13" ht="15" customHeight="1" x14ac:dyDescent="0.25">
      <c r="A1969" s="31" t="s">
        <v>130</v>
      </c>
      <c r="B1969" s="31" t="s">
        <v>103</v>
      </c>
      <c r="C1969" s="31" t="s">
        <v>114</v>
      </c>
      <c r="D1969" s="10" t="s">
        <v>120</v>
      </c>
      <c r="E1969" s="33">
        <v>4.2839999999999899E-2</v>
      </c>
      <c r="F1969" s="32">
        <v>96</v>
      </c>
      <c r="G1969" s="33">
        <v>4.11264E-2</v>
      </c>
      <c r="H1969" s="34">
        <v>4.0914352639096398E-3</v>
      </c>
      <c r="I1969" s="34">
        <v>3.9274569032974301E-3</v>
      </c>
      <c r="J1969" s="35">
        <v>2.6689999999999998E-2</v>
      </c>
      <c r="K1969" s="35">
        <v>2.56224E-2</v>
      </c>
      <c r="L1969" s="34">
        <v>-2.80812199157254E-3</v>
      </c>
      <c r="M1969" s="34">
        <v>-2.6959486620518002E-3</v>
      </c>
    </row>
    <row r="1970" spans="1:13" ht="15" customHeight="1" x14ac:dyDescent="0.25">
      <c r="A1970" s="31" t="s">
        <v>101</v>
      </c>
      <c r="B1970" s="31" t="s">
        <v>108</v>
      </c>
      <c r="C1970" s="31" t="s">
        <v>178</v>
      </c>
      <c r="D1970" s="10" t="s">
        <v>120</v>
      </c>
      <c r="E1970" s="33">
        <v>0.22835999999999901</v>
      </c>
      <c r="F1970" s="32">
        <v>18</v>
      </c>
      <c r="G1970" s="33">
        <v>4.1104799999999997E-2</v>
      </c>
      <c r="H1970" s="34">
        <v>2.2003618784338999E-2</v>
      </c>
      <c r="I1970" s="34">
        <v>3.9253901200859698E-3</v>
      </c>
      <c r="J1970" s="35">
        <v>0</v>
      </c>
      <c r="K1970" s="35">
        <v>0</v>
      </c>
      <c r="L1970" s="34">
        <v>0</v>
      </c>
      <c r="M1970" s="34">
        <v>0</v>
      </c>
    </row>
    <row r="1971" spans="1:13" ht="15" customHeight="1" x14ac:dyDescent="0.25">
      <c r="A1971" s="31" t="s">
        <v>135</v>
      </c>
      <c r="B1971" s="31" t="s">
        <v>114</v>
      </c>
      <c r="C1971" s="31" t="s">
        <v>169</v>
      </c>
      <c r="D1971" s="10" t="s">
        <v>120</v>
      </c>
      <c r="E1971" s="33">
        <v>4.1069999999999898E-2</v>
      </c>
      <c r="F1971" s="32">
        <v>100</v>
      </c>
      <c r="G1971" s="33">
        <v>4.1069999999999898E-2</v>
      </c>
      <c r="H1971" s="34">
        <v>3.92206031163966E-3</v>
      </c>
      <c r="I1971" s="34">
        <v>3.92206031163966E-3</v>
      </c>
      <c r="J1971" s="35">
        <v>2.2799999999999999E-3</v>
      </c>
      <c r="K1971" s="35">
        <v>2.2799999999999999E-3</v>
      </c>
      <c r="L1971" s="34">
        <v>-2.4019312471135201E-4</v>
      </c>
      <c r="M1971" s="34">
        <v>-2.4019312471135201E-4</v>
      </c>
    </row>
    <row r="1972" spans="1:13" ht="15" customHeight="1" x14ac:dyDescent="0.25">
      <c r="A1972" s="31" t="s">
        <v>134</v>
      </c>
      <c r="B1972" s="31" t="s">
        <v>118</v>
      </c>
      <c r="C1972" s="31" t="s">
        <v>116</v>
      </c>
      <c r="D1972" s="10" t="s">
        <v>120</v>
      </c>
      <c r="E1972" s="33">
        <v>4.19E-2</v>
      </c>
      <c r="F1972" s="32">
        <v>98</v>
      </c>
      <c r="G1972" s="33">
        <v>4.1062000000000001E-2</v>
      </c>
      <c r="H1972" s="34">
        <v>4.0014811664133001E-3</v>
      </c>
      <c r="I1972" s="34">
        <v>3.9212948399947002E-3</v>
      </c>
      <c r="J1972" s="35">
        <v>0</v>
      </c>
      <c r="K1972" s="35">
        <v>0</v>
      </c>
      <c r="L1972" s="34">
        <v>0</v>
      </c>
      <c r="M1972" s="34">
        <v>0</v>
      </c>
    </row>
    <row r="1973" spans="1:13" ht="15" customHeight="1" x14ac:dyDescent="0.25">
      <c r="A1973" s="31" t="s">
        <v>165</v>
      </c>
      <c r="B1973" s="31" t="s">
        <v>114</v>
      </c>
      <c r="C1973" s="31" t="s">
        <v>187</v>
      </c>
      <c r="D1973" s="10" t="s">
        <v>120</v>
      </c>
      <c r="E1973" s="33">
        <v>9.7619999999999998E-2</v>
      </c>
      <c r="F1973" s="32">
        <v>42</v>
      </c>
      <c r="G1973" s="33">
        <v>4.1000399999999999E-2</v>
      </c>
      <c r="H1973" s="34">
        <v>9.3475981860973098E-3</v>
      </c>
      <c r="I1973" s="34">
        <v>3.9154007278794298E-3</v>
      </c>
      <c r="J1973" s="35">
        <v>0</v>
      </c>
      <c r="K1973" s="35">
        <v>0</v>
      </c>
      <c r="L1973" s="34">
        <v>0</v>
      </c>
      <c r="M1973" s="34">
        <v>0</v>
      </c>
    </row>
    <row r="1974" spans="1:13" ht="15" customHeight="1" x14ac:dyDescent="0.25">
      <c r="A1974" s="31" t="s">
        <v>129</v>
      </c>
      <c r="B1974" s="31" t="s">
        <v>102</v>
      </c>
      <c r="C1974" s="31" t="s">
        <v>111</v>
      </c>
      <c r="D1974" s="10" t="s">
        <v>120</v>
      </c>
      <c r="E1974" s="33">
        <v>4.1000000000000002E-2</v>
      </c>
      <c r="F1974" s="32">
        <v>100</v>
      </c>
      <c r="G1974" s="33">
        <v>4.1000000000000002E-2</v>
      </c>
      <c r="H1974" s="34">
        <v>3.91536245453716E-3</v>
      </c>
      <c r="I1974" s="34">
        <v>3.91536245453716E-3</v>
      </c>
      <c r="J1974" s="35">
        <v>4.2700000000000002E-2</v>
      </c>
      <c r="K1974" s="35">
        <v>4.2700000000000002E-2</v>
      </c>
      <c r="L1974" s="34">
        <v>-4.4887891541448496E-3</v>
      </c>
      <c r="M1974" s="34">
        <v>-4.4887891541448496E-3</v>
      </c>
    </row>
    <row r="1975" spans="1:13" ht="15" customHeight="1" x14ac:dyDescent="0.25">
      <c r="A1975" s="31" t="s">
        <v>137</v>
      </c>
      <c r="B1975" s="31" t="s">
        <v>107</v>
      </c>
      <c r="C1975" s="31" t="s">
        <v>103</v>
      </c>
      <c r="D1975" s="10" t="s">
        <v>120</v>
      </c>
      <c r="E1975" s="33">
        <v>4.1410000000000002E-2</v>
      </c>
      <c r="F1975" s="32">
        <v>99</v>
      </c>
      <c r="G1975" s="33">
        <v>4.0995900000000002E-2</v>
      </c>
      <c r="H1975" s="34">
        <v>3.95459339606807E-3</v>
      </c>
      <c r="I1975" s="34">
        <v>3.9149701528637896E-3</v>
      </c>
      <c r="J1975" s="35">
        <v>5.6090000000000001E-2</v>
      </c>
      <c r="K1975" s="35">
        <v>5.5529099999999998E-2</v>
      </c>
      <c r="L1975" s="34">
        <v>-5.89224356335105E-3</v>
      </c>
      <c r="M1975" s="34">
        <v>-5.8334933263908201E-3</v>
      </c>
    </row>
    <row r="1976" spans="1:13" ht="15" customHeight="1" x14ac:dyDescent="0.25">
      <c r="A1976" s="31" t="s">
        <v>127</v>
      </c>
      <c r="B1976" s="31" t="s">
        <v>113</v>
      </c>
      <c r="C1976" s="31" t="s">
        <v>110</v>
      </c>
      <c r="D1976" s="10" t="s">
        <v>120</v>
      </c>
      <c r="E1976" s="33">
        <v>4.3150000000000001E-2</v>
      </c>
      <c r="F1976" s="32">
        <v>95</v>
      </c>
      <c r="G1976" s="33">
        <v>4.0992500000000001E-2</v>
      </c>
      <c r="H1976" s="34">
        <v>4.1211027441103703E-3</v>
      </c>
      <c r="I1976" s="34">
        <v>3.9146448296409897E-3</v>
      </c>
      <c r="J1976" s="35">
        <v>0</v>
      </c>
      <c r="K1976" s="35">
        <v>0</v>
      </c>
      <c r="L1976" s="34">
        <v>0</v>
      </c>
      <c r="M1976" s="34">
        <v>0</v>
      </c>
    </row>
    <row r="1977" spans="1:13" ht="15" customHeight="1" x14ac:dyDescent="0.25">
      <c r="A1977" s="31" t="s">
        <v>125</v>
      </c>
      <c r="B1977" s="31" t="s">
        <v>103</v>
      </c>
      <c r="C1977" s="31" t="s">
        <v>104</v>
      </c>
      <c r="D1977" s="10" t="s">
        <v>120</v>
      </c>
      <c r="E1977" s="33">
        <v>6.1159999999999999E-2</v>
      </c>
      <c r="F1977" s="32">
        <v>67</v>
      </c>
      <c r="G1977" s="33">
        <v>4.0977199999999998E-2</v>
      </c>
      <c r="H1977" s="34">
        <v>5.8461932717079803E-3</v>
      </c>
      <c r="I1977" s="34">
        <v>3.9131808764432102E-3</v>
      </c>
      <c r="J1977" s="35">
        <v>5.0400000000000002E-3</v>
      </c>
      <c r="K1977" s="35">
        <v>3.3768000000000001E-3</v>
      </c>
      <c r="L1977" s="34">
        <v>-5.3087603434154296E-4</v>
      </c>
      <c r="M1977" s="34">
        <v>-3.5571810658008198E-4</v>
      </c>
    </row>
    <row r="1978" spans="1:13" ht="15" customHeight="1" x14ac:dyDescent="0.25">
      <c r="A1978" s="31" t="s">
        <v>91</v>
      </c>
      <c r="B1978" s="31" t="s">
        <v>114</v>
      </c>
      <c r="C1978" s="31" t="s">
        <v>117</v>
      </c>
      <c r="D1978" s="10" t="s">
        <v>120</v>
      </c>
      <c r="E1978" s="33">
        <v>4.138E-2</v>
      </c>
      <c r="F1978" s="32">
        <v>99</v>
      </c>
      <c r="G1978" s="33">
        <v>4.0966199999999897E-2</v>
      </c>
      <c r="H1978" s="34">
        <v>3.9517227873875297E-3</v>
      </c>
      <c r="I1978" s="34">
        <v>3.9121283623912897E-3</v>
      </c>
      <c r="J1978" s="35">
        <v>8.2199999999999999E-3</v>
      </c>
      <c r="K1978" s="35">
        <v>8.1377999999999902E-3</v>
      </c>
      <c r="L1978" s="34">
        <v>-8.6568851401136405E-4</v>
      </c>
      <c r="M1978" s="34">
        <v>-8.57035339565159E-4</v>
      </c>
    </row>
    <row r="1979" spans="1:13" ht="15" customHeight="1" x14ac:dyDescent="0.25">
      <c r="A1979" s="31" t="s">
        <v>162</v>
      </c>
      <c r="B1979" s="31" t="s">
        <v>119</v>
      </c>
      <c r="C1979" s="31" t="s">
        <v>110</v>
      </c>
      <c r="D1979" s="10" t="s">
        <v>120</v>
      </c>
      <c r="E1979" s="33">
        <v>4.6539999999999998E-2</v>
      </c>
      <c r="F1979" s="32">
        <v>88</v>
      </c>
      <c r="G1979" s="33">
        <v>4.0955199999999997E-2</v>
      </c>
      <c r="H1979" s="34">
        <v>4.4455882062130999E-3</v>
      </c>
      <c r="I1979" s="34">
        <v>3.9110758494429396E-3</v>
      </c>
      <c r="J1979" s="35">
        <v>0</v>
      </c>
      <c r="K1979" s="35">
        <v>0</v>
      </c>
      <c r="L1979" s="34">
        <v>0</v>
      </c>
      <c r="M1979" s="34">
        <v>0</v>
      </c>
    </row>
    <row r="1980" spans="1:13" ht="15" customHeight="1" x14ac:dyDescent="0.25">
      <c r="A1980" s="31" t="s">
        <v>159</v>
      </c>
      <c r="B1980" s="31" t="s">
        <v>112</v>
      </c>
      <c r="C1980" s="31" t="s">
        <v>182</v>
      </c>
      <c r="D1980" s="10" t="s">
        <v>120</v>
      </c>
      <c r="E1980" s="33">
        <v>4.095E-2</v>
      </c>
      <c r="F1980" s="32">
        <v>100</v>
      </c>
      <c r="G1980" s="33">
        <v>4.095E-2</v>
      </c>
      <c r="H1980" s="34">
        <v>3.9105782982515802E-3</v>
      </c>
      <c r="I1980" s="34">
        <v>3.9105782982515802E-3</v>
      </c>
      <c r="J1980" s="35">
        <v>0</v>
      </c>
      <c r="K1980" s="35">
        <v>0</v>
      </c>
      <c r="L1980" s="34">
        <v>0</v>
      </c>
      <c r="M1980" s="34">
        <v>0</v>
      </c>
    </row>
    <row r="1981" spans="1:13" ht="15" customHeight="1" x14ac:dyDescent="0.25">
      <c r="A1981" s="31" t="s">
        <v>130</v>
      </c>
      <c r="B1981" s="31" t="s">
        <v>114</v>
      </c>
      <c r="C1981" s="31" t="s">
        <v>108</v>
      </c>
      <c r="D1981" s="10" t="s">
        <v>120</v>
      </c>
      <c r="E1981" s="33">
        <v>7.3069999999999996E-2</v>
      </c>
      <c r="F1981" s="32">
        <v>56</v>
      </c>
      <c r="G1981" s="33">
        <v>4.0919200000000003E-2</v>
      </c>
      <c r="H1981" s="34">
        <v>6.9886220738690696E-3</v>
      </c>
      <c r="I1981" s="34">
        <v>3.90763126932713E-3</v>
      </c>
      <c r="J1981" s="35">
        <v>0</v>
      </c>
      <c r="K1981" s="35">
        <v>0</v>
      </c>
      <c r="L1981" s="34">
        <v>0</v>
      </c>
      <c r="M1981" s="34">
        <v>0</v>
      </c>
    </row>
    <row r="1982" spans="1:13" ht="15" customHeight="1" x14ac:dyDescent="0.25">
      <c r="A1982" s="31" t="s">
        <v>155</v>
      </c>
      <c r="B1982" s="31" t="s">
        <v>112</v>
      </c>
      <c r="C1982" s="31" t="s">
        <v>102</v>
      </c>
      <c r="D1982" s="10" t="s">
        <v>120</v>
      </c>
      <c r="E1982" s="33">
        <v>7.0529999999999995E-2</v>
      </c>
      <c r="F1982" s="32">
        <v>58</v>
      </c>
      <c r="G1982" s="33">
        <v>4.0907399999999997E-2</v>
      </c>
      <c r="H1982" s="34">
        <v>6.7448718623004302E-3</v>
      </c>
      <c r="I1982" s="34">
        <v>3.9065022150832603E-3</v>
      </c>
      <c r="J1982" s="35">
        <v>0</v>
      </c>
      <c r="K1982" s="35">
        <v>0</v>
      </c>
      <c r="L1982" s="34">
        <v>0</v>
      </c>
      <c r="M1982" s="34">
        <v>0</v>
      </c>
    </row>
    <row r="1983" spans="1:13" ht="15" customHeight="1" x14ac:dyDescent="0.25">
      <c r="A1983" s="31" t="s">
        <v>145</v>
      </c>
      <c r="B1983" s="31" t="s">
        <v>107</v>
      </c>
      <c r="C1983" s="31" t="s">
        <v>171</v>
      </c>
      <c r="D1983" s="10" t="s">
        <v>120</v>
      </c>
      <c r="E1983" s="33">
        <v>5.4529999999999898E-2</v>
      </c>
      <c r="F1983" s="32">
        <v>75</v>
      </c>
      <c r="G1983" s="33">
        <v>4.0897499999999899E-2</v>
      </c>
      <c r="H1983" s="34">
        <v>5.2107933099463299E-3</v>
      </c>
      <c r="I1983" s="34">
        <v>3.9055549586888201E-3</v>
      </c>
      <c r="J1983" s="35">
        <v>0</v>
      </c>
      <c r="K1983" s="35">
        <v>0</v>
      </c>
      <c r="L1983" s="34">
        <v>0</v>
      </c>
      <c r="M1983" s="34">
        <v>0</v>
      </c>
    </row>
    <row r="1984" spans="1:13" ht="15" customHeight="1" x14ac:dyDescent="0.25">
      <c r="A1984" s="31" t="s">
        <v>34</v>
      </c>
      <c r="B1984" s="31" t="s">
        <v>102</v>
      </c>
      <c r="C1984" s="31" t="s">
        <v>175</v>
      </c>
      <c r="D1984" s="10" t="s">
        <v>120</v>
      </c>
      <c r="E1984" s="33">
        <v>4.4940000000000001E-2</v>
      </c>
      <c r="F1984" s="32">
        <v>91</v>
      </c>
      <c r="G1984" s="33">
        <v>4.0895399999999998E-2</v>
      </c>
      <c r="H1984" s="34">
        <v>4.2924256614846803E-3</v>
      </c>
      <c r="I1984" s="34">
        <v>3.9053540256290798E-3</v>
      </c>
      <c r="J1984" s="35">
        <v>0</v>
      </c>
      <c r="K1984" s="35">
        <v>0</v>
      </c>
      <c r="L1984" s="34">
        <v>0</v>
      </c>
      <c r="M1984" s="34">
        <v>0</v>
      </c>
    </row>
    <row r="1985" spans="1:13" ht="15" customHeight="1" x14ac:dyDescent="0.25">
      <c r="A1985" s="31" t="s">
        <v>136</v>
      </c>
      <c r="B1985" s="31" t="s">
        <v>105</v>
      </c>
      <c r="C1985" s="31" t="s">
        <v>119</v>
      </c>
      <c r="D1985" s="10" t="s">
        <v>120</v>
      </c>
      <c r="E1985" s="33">
        <v>4.088E-2</v>
      </c>
      <c r="F1985" s="32">
        <v>100</v>
      </c>
      <c r="G1985" s="33">
        <v>4.088E-2</v>
      </c>
      <c r="H1985" s="34">
        <v>3.9038805177535798E-3</v>
      </c>
      <c r="I1985" s="34">
        <v>3.9038805177535798E-3</v>
      </c>
      <c r="J1985" s="35">
        <v>0</v>
      </c>
      <c r="K1985" s="35">
        <v>0</v>
      </c>
      <c r="L1985" s="34">
        <v>0</v>
      </c>
      <c r="M1985" s="34">
        <v>0</v>
      </c>
    </row>
    <row r="1986" spans="1:13" ht="15" customHeight="1" x14ac:dyDescent="0.25">
      <c r="A1986" s="31" t="s">
        <v>100</v>
      </c>
      <c r="B1986" s="31" t="s">
        <v>112</v>
      </c>
      <c r="C1986" s="31" t="s">
        <v>111</v>
      </c>
      <c r="D1986" s="10" t="s">
        <v>120</v>
      </c>
      <c r="E1986" s="33">
        <v>0.123859999999999</v>
      </c>
      <c r="F1986" s="32">
        <v>33</v>
      </c>
      <c r="G1986" s="33">
        <v>4.0873799999999898E-2</v>
      </c>
      <c r="H1986" s="34">
        <v>1.18750742926758E-2</v>
      </c>
      <c r="I1986" s="34">
        <v>3.9032872879207702E-3</v>
      </c>
      <c r="J1986" s="35">
        <v>3.1199999999999999E-3</v>
      </c>
      <c r="K1986" s="35">
        <v>1.0295999999999899E-3</v>
      </c>
      <c r="L1986" s="34">
        <v>-3.2867078477227801E-4</v>
      </c>
      <c r="M1986" s="34">
        <v>-1.0847330326702001E-4</v>
      </c>
    </row>
    <row r="1987" spans="1:13" ht="15" customHeight="1" x14ac:dyDescent="0.25">
      <c r="A1987" s="31" t="s">
        <v>164</v>
      </c>
      <c r="B1987" s="31" t="s">
        <v>113</v>
      </c>
      <c r="C1987" s="31" t="s">
        <v>110</v>
      </c>
      <c r="D1987" s="10" t="s">
        <v>120</v>
      </c>
      <c r="E1987" s="33">
        <v>5.7520000000000002E-2</v>
      </c>
      <c r="F1987" s="32">
        <v>71</v>
      </c>
      <c r="G1987" s="33">
        <v>4.0839199999999999E-2</v>
      </c>
      <c r="H1987" s="34">
        <v>5.4972965276243102E-3</v>
      </c>
      <c r="I1987" s="34">
        <v>3.8999766891620801E-3</v>
      </c>
      <c r="J1987" s="35">
        <v>0</v>
      </c>
      <c r="K1987" s="35">
        <v>0</v>
      </c>
      <c r="L1987" s="34">
        <v>0</v>
      </c>
      <c r="M1987" s="34">
        <v>0</v>
      </c>
    </row>
    <row r="1988" spans="1:13" ht="15" customHeight="1" x14ac:dyDescent="0.25">
      <c r="A1988" s="31" t="s">
        <v>143</v>
      </c>
      <c r="B1988" s="31" t="s">
        <v>109</v>
      </c>
      <c r="C1988" s="31" t="s">
        <v>108</v>
      </c>
      <c r="D1988" s="10" t="s">
        <v>120</v>
      </c>
      <c r="E1988" s="33">
        <v>4.4830000000000002E-2</v>
      </c>
      <c r="F1988" s="32">
        <v>91</v>
      </c>
      <c r="G1988" s="33">
        <v>4.07953E-2</v>
      </c>
      <c r="H1988" s="34">
        <v>4.2818965945954296E-3</v>
      </c>
      <c r="I1988" s="34">
        <v>3.8957762630980001E-3</v>
      </c>
      <c r="J1988" s="35">
        <v>0</v>
      </c>
      <c r="K1988" s="35">
        <v>0</v>
      </c>
      <c r="L1988" s="34">
        <v>0</v>
      </c>
      <c r="M1988" s="34">
        <v>0</v>
      </c>
    </row>
    <row r="1989" spans="1:13" ht="15" customHeight="1" x14ac:dyDescent="0.25">
      <c r="A1989" s="31" t="s">
        <v>126</v>
      </c>
      <c r="B1989" s="31" t="s">
        <v>111</v>
      </c>
      <c r="C1989" s="31" t="s">
        <v>171</v>
      </c>
      <c r="D1989" s="10" t="s">
        <v>120</v>
      </c>
      <c r="E1989" s="33">
        <v>4.0770000000000001E-2</v>
      </c>
      <c r="F1989" s="32">
        <v>100</v>
      </c>
      <c r="G1989" s="33">
        <v>4.0770000000000001E-2</v>
      </c>
      <c r="H1989" s="34">
        <v>3.8933555243969502E-3</v>
      </c>
      <c r="I1989" s="34">
        <v>3.8933555243969502E-3</v>
      </c>
      <c r="J1989" s="35">
        <v>0</v>
      </c>
      <c r="K1989" s="35">
        <v>0</v>
      </c>
      <c r="L1989" s="34">
        <v>0</v>
      </c>
      <c r="M1989" s="34">
        <v>0</v>
      </c>
    </row>
    <row r="1990" spans="1:13" ht="15" customHeight="1" x14ac:dyDescent="0.25">
      <c r="A1990" s="31" t="s">
        <v>133</v>
      </c>
      <c r="B1990" s="31" t="s">
        <v>106</v>
      </c>
      <c r="C1990" s="31" t="s">
        <v>171</v>
      </c>
      <c r="D1990" s="10" t="s">
        <v>120</v>
      </c>
      <c r="E1990" s="33">
        <v>4.0730000000000002E-2</v>
      </c>
      <c r="F1990" s="32">
        <v>100</v>
      </c>
      <c r="G1990" s="33">
        <v>4.0730000000000002E-2</v>
      </c>
      <c r="H1990" s="34">
        <v>3.88952828144373E-3</v>
      </c>
      <c r="I1990" s="34">
        <v>3.88952828144373E-3</v>
      </c>
      <c r="J1990" s="35">
        <v>0</v>
      </c>
      <c r="K1990" s="35">
        <v>0</v>
      </c>
      <c r="L1990" s="34">
        <v>0</v>
      </c>
      <c r="M1990" s="34">
        <v>0</v>
      </c>
    </row>
    <row r="1991" spans="1:13" ht="15" customHeight="1" x14ac:dyDescent="0.25">
      <c r="A1991" s="31" t="s">
        <v>97</v>
      </c>
      <c r="B1991" s="31" t="s">
        <v>103</v>
      </c>
      <c r="C1991" s="31" t="s">
        <v>114</v>
      </c>
      <c r="D1991" s="10" t="s">
        <v>120</v>
      </c>
      <c r="E1991" s="33">
        <v>4.7899999999999998E-2</v>
      </c>
      <c r="F1991" s="32">
        <v>85</v>
      </c>
      <c r="G1991" s="33">
        <v>4.0714999999999897E-2</v>
      </c>
      <c r="H1991" s="34">
        <v>4.5757947347131404E-3</v>
      </c>
      <c r="I1991" s="34">
        <v>3.8880930690978698E-3</v>
      </c>
      <c r="J1991" s="35">
        <v>1.8950000000000002E-2</v>
      </c>
      <c r="K1991" s="35">
        <v>1.61075E-2</v>
      </c>
      <c r="L1991" s="34">
        <v>-1.9945899281769101E-3</v>
      </c>
      <c r="M1991" s="34">
        <v>-1.6956552553739599E-3</v>
      </c>
    </row>
    <row r="1992" spans="1:13" ht="15" customHeight="1" x14ac:dyDescent="0.25">
      <c r="A1992" s="31" t="s">
        <v>135</v>
      </c>
      <c r="B1992" s="31" t="s">
        <v>116</v>
      </c>
      <c r="C1992" s="31" t="s">
        <v>108</v>
      </c>
      <c r="D1992" s="10" t="s">
        <v>120</v>
      </c>
      <c r="E1992" s="33">
        <v>0.13569000000000001</v>
      </c>
      <c r="F1992" s="32">
        <v>30</v>
      </c>
      <c r="G1992" s="33">
        <v>4.0707E-2</v>
      </c>
      <c r="H1992" s="34">
        <v>1.3016626536952401E-2</v>
      </c>
      <c r="I1992" s="34">
        <v>3.8873276233524199E-3</v>
      </c>
      <c r="J1992" s="35">
        <v>4.4679999999999997E-2</v>
      </c>
      <c r="K1992" s="35">
        <v>1.3403999999999999E-2</v>
      </c>
      <c r="L1992" s="34">
        <v>-4.6964448910087296E-3</v>
      </c>
      <c r="M1992" s="34">
        <v>-1.4112555928051901E-3</v>
      </c>
    </row>
    <row r="1993" spans="1:13" ht="15" customHeight="1" x14ac:dyDescent="0.25">
      <c r="A1993" s="31" t="s">
        <v>126</v>
      </c>
      <c r="B1993" s="31" t="s">
        <v>114</v>
      </c>
      <c r="C1993" s="31" t="s">
        <v>108</v>
      </c>
      <c r="D1993" s="10" t="s">
        <v>120</v>
      </c>
      <c r="E1993" s="33">
        <v>0.15065999999999999</v>
      </c>
      <c r="F1993" s="32">
        <v>27</v>
      </c>
      <c r="G1993" s="33">
        <v>4.0678199999999901E-2</v>
      </c>
      <c r="H1993" s="34">
        <v>1.44630235748417E-2</v>
      </c>
      <c r="I1993" s="34">
        <v>3.88457202350167E-3</v>
      </c>
      <c r="J1993" s="35">
        <v>1.2199999999999999E-3</v>
      </c>
      <c r="K1993" s="35">
        <v>3.2939999999999998E-4</v>
      </c>
      <c r="L1993" s="34">
        <v>-1.28531568212686E-4</v>
      </c>
      <c r="M1993" s="34">
        <v>-3.4705151619962503E-5</v>
      </c>
    </row>
    <row r="1994" spans="1:13" ht="15" customHeight="1" x14ac:dyDescent="0.25">
      <c r="A1994" s="31" t="s">
        <v>125</v>
      </c>
      <c r="B1994" s="31" t="s">
        <v>103</v>
      </c>
      <c r="C1994" s="31" t="s">
        <v>180</v>
      </c>
      <c r="D1994" s="10" t="s">
        <v>120</v>
      </c>
      <c r="E1994" s="33">
        <v>4.1050000000000003E-2</v>
      </c>
      <c r="F1994" s="32">
        <v>99</v>
      </c>
      <c r="G1994" s="33">
        <v>4.0639500000000002E-2</v>
      </c>
      <c r="H1994" s="34">
        <v>3.92014663362205E-3</v>
      </c>
      <c r="I1994" s="34">
        <v>3.8808691981127002E-3</v>
      </c>
      <c r="J1994" s="35">
        <v>0</v>
      </c>
      <c r="K1994" s="35">
        <v>0</v>
      </c>
      <c r="L1994" s="34">
        <v>0</v>
      </c>
      <c r="M1994" s="34">
        <v>0</v>
      </c>
    </row>
    <row r="1995" spans="1:13" ht="15" customHeight="1" x14ac:dyDescent="0.25">
      <c r="A1995" s="31" t="s">
        <v>95</v>
      </c>
      <c r="B1995" s="31" t="s">
        <v>117</v>
      </c>
      <c r="C1995" s="31" t="s">
        <v>103</v>
      </c>
      <c r="D1995" s="10" t="s">
        <v>120</v>
      </c>
      <c r="E1995" s="33">
        <v>7.0029999999999995E-2</v>
      </c>
      <c r="F1995" s="32">
        <v>58</v>
      </c>
      <c r="G1995" s="33">
        <v>4.0617399999999998E-2</v>
      </c>
      <c r="H1995" s="34">
        <v>6.6968964880678101E-3</v>
      </c>
      <c r="I1995" s="34">
        <v>3.87875467087805E-3</v>
      </c>
      <c r="J1995" s="35">
        <v>0</v>
      </c>
      <c r="K1995" s="35">
        <v>0</v>
      </c>
      <c r="L1995" s="34">
        <v>0</v>
      </c>
      <c r="M1995" s="34">
        <v>0</v>
      </c>
    </row>
    <row r="1996" spans="1:13" ht="15" customHeight="1" x14ac:dyDescent="0.25">
      <c r="A1996" s="31" t="s">
        <v>124</v>
      </c>
      <c r="B1996" s="31" t="s">
        <v>112</v>
      </c>
      <c r="C1996" s="31" t="s">
        <v>111</v>
      </c>
      <c r="D1996" s="10" t="s">
        <v>120</v>
      </c>
      <c r="E1996" s="33">
        <v>5.5629999999999999E-2</v>
      </c>
      <c r="F1996" s="32">
        <v>73</v>
      </c>
      <c r="G1996" s="33">
        <v>4.0609899999999997E-2</v>
      </c>
      <c r="H1996" s="34">
        <v>5.3161863382122903E-3</v>
      </c>
      <c r="I1996" s="34">
        <v>3.8780370721498399E-3</v>
      </c>
      <c r="J1996" s="35">
        <v>3.7299999999999998E-3</v>
      </c>
      <c r="K1996" s="35">
        <v>2.7228999999999999E-3</v>
      </c>
      <c r="L1996" s="34">
        <v>-3.9291751109238299E-4</v>
      </c>
      <c r="M1996" s="34">
        <v>-2.8684500018871703E-4</v>
      </c>
    </row>
    <row r="1997" spans="1:13" ht="15" customHeight="1" x14ac:dyDescent="0.25">
      <c r="A1997" s="31" t="s">
        <v>34</v>
      </c>
      <c r="B1997" s="31" t="s">
        <v>109</v>
      </c>
      <c r="C1997" s="31" t="s">
        <v>107</v>
      </c>
      <c r="D1997" s="10" t="s">
        <v>120</v>
      </c>
      <c r="E1997" s="33">
        <v>4.3650000000000001E-2</v>
      </c>
      <c r="F1997" s="32">
        <v>93</v>
      </c>
      <c r="G1997" s="33">
        <v>4.0594499999999999E-2</v>
      </c>
      <c r="H1997" s="34">
        <v>4.1689553657358004E-3</v>
      </c>
      <c r="I1997" s="34">
        <v>3.8765636043695999E-3</v>
      </c>
      <c r="J1997" s="35">
        <v>1.155E-2</v>
      </c>
      <c r="K1997" s="35">
        <v>1.0741499999999999E-2</v>
      </c>
      <c r="L1997" s="34">
        <v>-1.21617381631911E-3</v>
      </c>
      <c r="M1997" s="34">
        <v>-1.1310898140866001E-3</v>
      </c>
    </row>
    <row r="1998" spans="1:13" ht="15" customHeight="1" x14ac:dyDescent="0.25">
      <c r="A1998" s="31" t="s">
        <v>125</v>
      </c>
      <c r="B1998" s="31" t="s">
        <v>116</v>
      </c>
      <c r="C1998" s="31" t="s">
        <v>119</v>
      </c>
      <c r="D1998" s="10" t="s">
        <v>120</v>
      </c>
      <c r="E1998" s="33">
        <v>4.0590000000000001E-2</v>
      </c>
      <c r="F1998" s="32">
        <v>100</v>
      </c>
      <c r="G1998" s="33">
        <v>4.0590000000000001E-2</v>
      </c>
      <c r="H1998" s="34">
        <v>3.87613304601086E-3</v>
      </c>
      <c r="I1998" s="34">
        <v>3.87613304601086E-3</v>
      </c>
      <c r="J1998" s="35">
        <v>2.6460000000000001E-2</v>
      </c>
      <c r="K1998" s="35">
        <v>2.64599999999999E-2</v>
      </c>
      <c r="L1998" s="34">
        <v>-2.7839568291677598E-3</v>
      </c>
      <c r="M1998" s="34">
        <v>-2.7839568291677598E-3</v>
      </c>
    </row>
    <row r="1999" spans="1:13" ht="15" customHeight="1" x14ac:dyDescent="0.25">
      <c r="A1999" s="31" t="s">
        <v>135</v>
      </c>
      <c r="B1999" s="31" t="s">
        <v>119</v>
      </c>
      <c r="C1999" s="31" t="s">
        <v>181</v>
      </c>
      <c r="D1999" s="10" t="s">
        <v>120</v>
      </c>
      <c r="E1999" s="33">
        <v>4.1709999999999997E-2</v>
      </c>
      <c r="F1999" s="32">
        <v>97</v>
      </c>
      <c r="G1999" s="33">
        <v>4.04587E-2</v>
      </c>
      <c r="H1999" s="34">
        <v>3.9832999343134504E-3</v>
      </c>
      <c r="I1999" s="34">
        <v>3.8635703912013302E-3</v>
      </c>
      <c r="J1999" s="35">
        <v>0</v>
      </c>
      <c r="K1999" s="35">
        <v>0</v>
      </c>
      <c r="L1999" s="34">
        <v>0</v>
      </c>
      <c r="M1999" s="34">
        <v>0</v>
      </c>
    </row>
    <row r="2000" spans="1:13" ht="15" customHeight="1" x14ac:dyDescent="0.25">
      <c r="A2000" s="31" t="s">
        <v>165</v>
      </c>
      <c r="B2000" s="31" t="s">
        <v>102</v>
      </c>
      <c r="C2000" s="31" t="s">
        <v>111</v>
      </c>
      <c r="D2000" s="10" t="s">
        <v>120</v>
      </c>
      <c r="E2000" s="33">
        <v>4.0369999999999899E-2</v>
      </c>
      <c r="F2000" s="32">
        <v>100</v>
      </c>
      <c r="G2000" s="33">
        <v>4.0369999999999899E-2</v>
      </c>
      <c r="H2000" s="34">
        <v>3.8550837514517099E-3</v>
      </c>
      <c r="I2000" s="34">
        <v>3.8550837514517099E-3</v>
      </c>
      <c r="J2000" s="35">
        <v>4.2130000000000001E-2</v>
      </c>
      <c r="K2000" s="35">
        <v>4.2130000000000001E-2</v>
      </c>
      <c r="L2000" s="34">
        <v>-4.4290014413973502E-3</v>
      </c>
      <c r="M2000" s="34">
        <v>-4.4290014413973502E-3</v>
      </c>
    </row>
    <row r="2001" spans="1:13" ht="15" customHeight="1" x14ac:dyDescent="0.25">
      <c r="A2001" s="31" t="s">
        <v>165</v>
      </c>
      <c r="B2001" s="31" t="s">
        <v>119</v>
      </c>
      <c r="C2001" s="31" t="s">
        <v>112</v>
      </c>
      <c r="D2001" s="10" t="s">
        <v>120</v>
      </c>
      <c r="E2001" s="33">
        <v>8.4080000000000002E-2</v>
      </c>
      <c r="F2001" s="32">
        <v>48</v>
      </c>
      <c r="G2001" s="33">
        <v>4.0358400000000003E-2</v>
      </c>
      <c r="H2001" s="34">
        <v>8.0458753948138197E-3</v>
      </c>
      <c r="I2001" s="34">
        <v>3.8539738918064101E-3</v>
      </c>
      <c r="J2001" s="35">
        <v>0</v>
      </c>
      <c r="K2001" s="35">
        <v>0</v>
      </c>
      <c r="L2001" s="34">
        <v>0</v>
      </c>
      <c r="M2001" s="34">
        <v>0</v>
      </c>
    </row>
    <row r="2002" spans="1:13" ht="15" customHeight="1" x14ac:dyDescent="0.25">
      <c r="A2002" s="31" t="s">
        <v>89</v>
      </c>
      <c r="B2002" s="31" t="s">
        <v>104</v>
      </c>
      <c r="C2002" s="31" t="s">
        <v>107</v>
      </c>
      <c r="D2002" s="10" t="s">
        <v>120</v>
      </c>
      <c r="E2002" s="33">
        <v>4.0309999999999999E-2</v>
      </c>
      <c r="F2002" s="32">
        <v>100</v>
      </c>
      <c r="G2002" s="33">
        <v>4.0309999999999999E-2</v>
      </c>
      <c r="H2002" s="34">
        <v>3.8493431113542E-3</v>
      </c>
      <c r="I2002" s="34">
        <v>3.8493431113542E-3</v>
      </c>
      <c r="J2002" s="35">
        <v>0</v>
      </c>
      <c r="K2002" s="35">
        <v>0</v>
      </c>
      <c r="L2002" s="34">
        <v>0</v>
      </c>
      <c r="M2002" s="34">
        <v>0</v>
      </c>
    </row>
    <row r="2003" spans="1:13" ht="15" customHeight="1" x14ac:dyDescent="0.25">
      <c r="A2003" s="31" t="s">
        <v>124</v>
      </c>
      <c r="B2003" s="31" t="s">
        <v>104</v>
      </c>
      <c r="C2003" s="31" t="s">
        <v>107</v>
      </c>
      <c r="D2003" s="10" t="s">
        <v>120</v>
      </c>
      <c r="E2003" s="33">
        <v>4.027E-2</v>
      </c>
      <c r="F2003" s="32">
        <v>100</v>
      </c>
      <c r="G2003" s="33">
        <v>4.027E-2</v>
      </c>
      <c r="H2003" s="34">
        <v>3.8455160361938702E-3</v>
      </c>
      <c r="I2003" s="34">
        <v>3.8455160361938702E-3</v>
      </c>
      <c r="J2003" s="35">
        <v>0</v>
      </c>
      <c r="K2003" s="35">
        <v>0</v>
      </c>
      <c r="L2003" s="34">
        <v>0</v>
      </c>
      <c r="M2003" s="34">
        <v>0</v>
      </c>
    </row>
    <row r="2004" spans="1:13" ht="15" customHeight="1" x14ac:dyDescent="0.25">
      <c r="A2004" s="31" t="s">
        <v>156</v>
      </c>
      <c r="B2004" s="31" t="s">
        <v>103</v>
      </c>
      <c r="C2004" s="31" t="s">
        <v>171</v>
      </c>
      <c r="D2004" s="10" t="s">
        <v>120</v>
      </c>
      <c r="E2004" s="33">
        <v>4.2839999999999899E-2</v>
      </c>
      <c r="F2004" s="32">
        <v>94</v>
      </c>
      <c r="G2004" s="33">
        <v>4.0269599999999899E-2</v>
      </c>
      <c r="H2004" s="34">
        <v>4.0914352639096398E-3</v>
      </c>
      <c r="I2004" s="34">
        <v>3.8454777655159101E-3</v>
      </c>
      <c r="J2004" s="35">
        <v>0</v>
      </c>
      <c r="K2004" s="35">
        <v>0</v>
      </c>
      <c r="L2004" s="34">
        <v>0</v>
      </c>
      <c r="M2004" s="34">
        <v>0</v>
      </c>
    </row>
    <row r="2005" spans="1:13" ht="15" customHeight="1" x14ac:dyDescent="0.25">
      <c r="A2005" s="31" t="s">
        <v>167</v>
      </c>
      <c r="B2005" s="31" t="s">
        <v>108</v>
      </c>
      <c r="C2005" s="31" t="s">
        <v>114</v>
      </c>
      <c r="D2005" s="10" t="s">
        <v>120</v>
      </c>
      <c r="E2005" s="33">
        <v>0.11179</v>
      </c>
      <c r="F2005" s="32">
        <v>36</v>
      </c>
      <c r="G2005" s="33">
        <v>4.02444E-2</v>
      </c>
      <c r="H2005" s="34">
        <v>1.07116887138847E-2</v>
      </c>
      <c r="I2005" s="34">
        <v>3.8430667157483001E-3</v>
      </c>
      <c r="J2005" s="35">
        <v>0</v>
      </c>
      <c r="K2005" s="35">
        <v>0</v>
      </c>
      <c r="L2005" s="34">
        <v>0</v>
      </c>
      <c r="M2005" s="34">
        <v>0</v>
      </c>
    </row>
    <row r="2006" spans="1:13" ht="15" customHeight="1" x14ac:dyDescent="0.25">
      <c r="A2006" s="31" t="s">
        <v>97</v>
      </c>
      <c r="B2006" s="31" t="s">
        <v>114</v>
      </c>
      <c r="C2006" s="31" t="s">
        <v>108</v>
      </c>
      <c r="D2006" s="10" t="s">
        <v>120</v>
      </c>
      <c r="E2006" s="33">
        <v>8.0460000000000004E-2</v>
      </c>
      <c r="F2006" s="32">
        <v>50</v>
      </c>
      <c r="G2006" s="33">
        <v>4.0230000000000002E-2</v>
      </c>
      <c r="H2006" s="34">
        <v>7.69813652543316E-3</v>
      </c>
      <c r="I2006" s="34">
        <v>3.8416889756238601E-3</v>
      </c>
      <c r="J2006" s="35">
        <v>0</v>
      </c>
      <c r="K2006" s="35">
        <v>0</v>
      </c>
      <c r="L2006" s="34">
        <v>0</v>
      </c>
      <c r="M2006" s="34">
        <v>0</v>
      </c>
    </row>
    <row r="2007" spans="1:13" ht="15" customHeight="1" x14ac:dyDescent="0.25">
      <c r="A2007" s="31" t="s">
        <v>152</v>
      </c>
      <c r="B2007" s="31" t="s">
        <v>110</v>
      </c>
      <c r="C2007" s="31" t="s">
        <v>105</v>
      </c>
      <c r="D2007" s="10" t="s">
        <v>120</v>
      </c>
      <c r="E2007" s="33">
        <v>0.13408999999999999</v>
      </c>
      <c r="F2007" s="32">
        <v>30</v>
      </c>
      <c r="G2007" s="33">
        <v>4.0226999999999999E-2</v>
      </c>
      <c r="H2007" s="34">
        <v>1.28621570403522E-2</v>
      </c>
      <c r="I2007" s="34">
        <v>3.8414019466692598E-3</v>
      </c>
      <c r="J2007" s="35">
        <v>0</v>
      </c>
      <c r="K2007" s="35">
        <v>0</v>
      </c>
      <c r="L2007" s="34">
        <v>0</v>
      </c>
      <c r="M2007" s="34">
        <v>0</v>
      </c>
    </row>
    <row r="2008" spans="1:13" ht="15" customHeight="1" x14ac:dyDescent="0.25">
      <c r="A2008" s="31" t="s">
        <v>162</v>
      </c>
      <c r="B2008" s="31" t="s">
        <v>107</v>
      </c>
      <c r="C2008" s="31" t="s">
        <v>112</v>
      </c>
      <c r="D2008" s="10" t="s">
        <v>120</v>
      </c>
      <c r="E2008" s="33">
        <v>4.1389999999999899E-2</v>
      </c>
      <c r="F2008" s="32">
        <v>97</v>
      </c>
      <c r="G2008" s="33">
        <v>4.0148299999999998E-2</v>
      </c>
      <c r="H2008" s="34">
        <v>3.9526796560356197E-3</v>
      </c>
      <c r="I2008" s="34">
        <v>3.8338722497437399E-3</v>
      </c>
      <c r="J2008" s="35">
        <v>0</v>
      </c>
      <c r="K2008" s="35">
        <v>0</v>
      </c>
      <c r="L2008" s="34">
        <v>0</v>
      </c>
      <c r="M2008" s="34">
        <v>0</v>
      </c>
    </row>
    <row r="2009" spans="1:13" ht="15" customHeight="1" x14ac:dyDescent="0.25">
      <c r="A2009" s="31" t="s">
        <v>127</v>
      </c>
      <c r="B2009" s="31" t="s">
        <v>113</v>
      </c>
      <c r="C2009" s="31" t="s">
        <v>180</v>
      </c>
      <c r="D2009" s="10" t="s">
        <v>120</v>
      </c>
      <c r="E2009" s="33">
        <v>4.0509999999999997E-2</v>
      </c>
      <c r="F2009" s="32">
        <v>99</v>
      </c>
      <c r="G2009" s="33">
        <v>4.0104899999999999E-2</v>
      </c>
      <c r="H2009" s="34">
        <v>3.86847870601303E-3</v>
      </c>
      <c r="I2009" s="34">
        <v>3.8297199378620702E-3</v>
      </c>
      <c r="J2009" s="35">
        <v>0</v>
      </c>
      <c r="K2009" s="35">
        <v>0</v>
      </c>
      <c r="L2009" s="34">
        <v>0</v>
      </c>
      <c r="M2009" s="34">
        <v>0</v>
      </c>
    </row>
    <row r="2010" spans="1:13" ht="15" customHeight="1" x14ac:dyDescent="0.25">
      <c r="A2010" s="31" t="s">
        <v>98</v>
      </c>
      <c r="B2010" s="31" t="s">
        <v>114</v>
      </c>
      <c r="C2010" s="31" t="s">
        <v>111</v>
      </c>
      <c r="D2010" s="10" t="s">
        <v>120</v>
      </c>
      <c r="E2010" s="33">
        <v>4.5569999999999999E-2</v>
      </c>
      <c r="F2010" s="32">
        <v>88</v>
      </c>
      <c r="G2010" s="33">
        <v>4.0101600000000001E-2</v>
      </c>
      <c r="H2010" s="34">
        <v>4.3527306257342604E-3</v>
      </c>
      <c r="I2010" s="34">
        <v>3.8294042097810599E-3</v>
      </c>
      <c r="J2010" s="35">
        <v>8.9380000000000001E-2</v>
      </c>
      <c r="K2010" s="35">
        <v>7.8654399999999999E-2</v>
      </c>
      <c r="L2010" s="34">
        <v>-9.3729206492007E-3</v>
      </c>
      <c r="M2010" s="34">
        <v>-8.2528250504565401E-3</v>
      </c>
    </row>
    <row r="2011" spans="1:13" ht="15" customHeight="1" x14ac:dyDescent="0.25">
      <c r="A2011" s="31" t="s">
        <v>144</v>
      </c>
      <c r="B2011" s="31" t="s">
        <v>111</v>
      </c>
      <c r="C2011" s="31" t="s">
        <v>103</v>
      </c>
      <c r="D2011" s="10" t="s">
        <v>120</v>
      </c>
      <c r="E2011" s="33">
        <v>4.0099999999999997E-2</v>
      </c>
      <c r="F2011" s="32">
        <v>100</v>
      </c>
      <c r="G2011" s="33">
        <v>4.0099999999999997E-2</v>
      </c>
      <c r="H2011" s="34">
        <v>3.8292511295352398E-3</v>
      </c>
      <c r="I2011" s="34">
        <v>3.8292511295352398E-3</v>
      </c>
      <c r="J2011" s="35">
        <v>0</v>
      </c>
      <c r="K2011" s="35">
        <v>0</v>
      </c>
      <c r="L2011" s="34">
        <v>0</v>
      </c>
      <c r="M2011" s="34">
        <v>0</v>
      </c>
    </row>
    <row r="2012" spans="1:13" ht="15" customHeight="1" x14ac:dyDescent="0.25">
      <c r="A2012" s="31" t="s">
        <v>138</v>
      </c>
      <c r="B2012" s="31" t="s">
        <v>102</v>
      </c>
      <c r="C2012" s="31" t="s">
        <v>178</v>
      </c>
      <c r="D2012" s="10" t="s">
        <v>120</v>
      </c>
      <c r="E2012" s="33">
        <v>4.0090000000000001E-2</v>
      </c>
      <c r="F2012" s="32">
        <v>100</v>
      </c>
      <c r="G2012" s="33">
        <v>4.0090000000000001E-2</v>
      </c>
      <c r="H2012" s="34">
        <v>3.8282943785270499E-3</v>
      </c>
      <c r="I2012" s="34">
        <v>3.8282943785270499E-3</v>
      </c>
      <c r="J2012" s="35">
        <v>3.3500000000000001E-3</v>
      </c>
      <c r="K2012" s="35">
        <v>3.3500000000000001E-3</v>
      </c>
      <c r="L2012" s="34">
        <v>-3.5289544520289402E-4</v>
      </c>
      <c r="M2012" s="34">
        <v>-3.5289544520289402E-4</v>
      </c>
    </row>
    <row r="2013" spans="1:13" ht="15" customHeight="1" x14ac:dyDescent="0.25">
      <c r="A2013" s="31" t="s">
        <v>125</v>
      </c>
      <c r="B2013" s="31" t="s">
        <v>116</v>
      </c>
      <c r="C2013" s="31" t="s">
        <v>171</v>
      </c>
      <c r="D2013" s="10" t="s">
        <v>120</v>
      </c>
      <c r="E2013" s="33">
        <v>4.0059999999999998E-2</v>
      </c>
      <c r="F2013" s="32">
        <v>100</v>
      </c>
      <c r="G2013" s="33">
        <v>4.0059999999999998E-2</v>
      </c>
      <c r="H2013" s="34">
        <v>3.8254241309734201E-3</v>
      </c>
      <c r="I2013" s="34">
        <v>3.8254241309734201E-3</v>
      </c>
      <c r="J2013" s="35">
        <v>0</v>
      </c>
      <c r="K2013" s="35">
        <v>0</v>
      </c>
      <c r="L2013" s="34">
        <v>0</v>
      </c>
      <c r="M2013" s="34">
        <v>0</v>
      </c>
    </row>
    <row r="2014" spans="1:13" ht="15" customHeight="1" x14ac:dyDescent="0.25">
      <c r="A2014" s="31" t="s">
        <v>129</v>
      </c>
      <c r="B2014" s="31" t="s">
        <v>103</v>
      </c>
      <c r="C2014" s="31" t="s">
        <v>107</v>
      </c>
      <c r="D2014" s="10" t="s">
        <v>120</v>
      </c>
      <c r="E2014" s="33">
        <v>4.0030000000000003E-2</v>
      </c>
      <c r="F2014" s="32">
        <v>100</v>
      </c>
      <c r="G2014" s="33">
        <v>4.0030000000000003E-2</v>
      </c>
      <c r="H2014" s="34">
        <v>3.8225538916269999E-3</v>
      </c>
      <c r="I2014" s="34">
        <v>3.8225538916269999E-3</v>
      </c>
      <c r="J2014" s="35">
        <v>1.6889999999999999E-2</v>
      </c>
      <c r="K2014" s="35">
        <v>1.6889999999999999E-2</v>
      </c>
      <c r="L2014" s="34">
        <v>-1.7779566685506201E-3</v>
      </c>
      <c r="M2014" s="34">
        <v>-1.7779566685506201E-3</v>
      </c>
    </row>
    <row r="2015" spans="1:13" ht="15" customHeight="1" x14ac:dyDescent="0.25">
      <c r="A2015" s="31" t="s">
        <v>99</v>
      </c>
      <c r="B2015" s="31" t="s">
        <v>103</v>
      </c>
      <c r="C2015" s="31" t="s">
        <v>173</v>
      </c>
      <c r="D2015" s="10" t="s">
        <v>120</v>
      </c>
      <c r="E2015" s="33">
        <v>4.0030000000000003E-2</v>
      </c>
      <c r="F2015" s="32">
        <v>100</v>
      </c>
      <c r="G2015" s="33">
        <v>4.0030000000000003E-2</v>
      </c>
      <c r="H2015" s="34">
        <v>3.8225538916269999E-3</v>
      </c>
      <c r="I2015" s="34">
        <v>3.8225538916269999E-3</v>
      </c>
      <c r="J2015" s="35">
        <v>0</v>
      </c>
      <c r="K2015" s="35">
        <v>0</v>
      </c>
      <c r="L2015" s="34">
        <v>0</v>
      </c>
      <c r="M2015" s="34">
        <v>0</v>
      </c>
    </row>
    <row r="2016" spans="1:13" ht="15" customHeight="1" x14ac:dyDescent="0.25">
      <c r="A2016" s="31" t="s">
        <v>157</v>
      </c>
      <c r="B2016" s="31" t="s">
        <v>114</v>
      </c>
      <c r="C2016" s="31" t="s">
        <v>113</v>
      </c>
      <c r="D2016" s="10" t="s">
        <v>120</v>
      </c>
      <c r="E2016" s="33">
        <v>0.04</v>
      </c>
      <c r="F2016" s="32">
        <v>100</v>
      </c>
      <c r="G2016" s="33">
        <v>0.04</v>
      </c>
      <c r="H2016" s="34">
        <v>3.8196836604873401E-3</v>
      </c>
      <c r="I2016" s="34">
        <v>3.8196836604873401E-3</v>
      </c>
      <c r="J2016" s="35">
        <v>1.9E-3</v>
      </c>
      <c r="K2016" s="35">
        <v>1.9E-3</v>
      </c>
      <c r="L2016" s="34">
        <v>-2.0016494407382101E-4</v>
      </c>
      <c r="M2016" s="34">
        <v>-2.0016494407382101E-4</v>
      </c>
    </row>
    <row r="2017" spans="1:13" ht="15" customHeight="1" x14ac:dyDescent="0.25">
      <c r="A2017" s="31" t="s">
        <v>152</v>
      </c>
      <c r="B2017" s="31" t="s">
        <v>103</v>
      </c>
      <c r="C2017" s="31" t="s">
        <v>171</v>
      </c>
      <c r="D2017" s="10" t="s">
        <v>120</v>
      </c>
      <c r="E2017" s="33">
        <v>4.6460000000000001E-2</v>
      </c>
      <c r="F2017" s="32">
        <v>86</v>
      </c>
      <c r="G2017" s="33">
        <v>3.9955600000000001E-2</v>
      </c>
      <c r="H2017" s="34">
        <v>4.4379295242418203E-3</v>
      </c>
      <c r="I2017" s="34">
        <v>3.81543573346188E-3</v>
      </c>
      <c r="J2017" s="35">
        <v>0</v>
      </c>
      <c r="K2017" s="35">
        <v>0</v>
      </c>
      <c r="L2017" s="34">
        <v>0</v>
      </c>
      <c r="M2017" s="34">
        <v>0</v>
      </c>
    </row>
    <row r="2018" spans="1:13" ht="15" customHeight="1" x14ac:dyDescent="0.25">
      <c r="A2018" s="31" t="s">
        <v>162</v>
      </c>
      <c r="B2018" s="31" t="s">
        <v>102</v>
      </c>
      <c r="C2018" s="31" t="s">
        <v>107</v>
      </c>
      <c r="D2018" s="10" t="s">
        <v>120</v>
      </c>
      <c r="E2018" s="33">
        <v>3.9949999999999999E-2</v>
      </c>
      <c r="F2018" s="32">
        <v>100</v>
      </c>
      <c r="G2018" s="33">
        <v>3.9949999999999999E-2</v>
      </c>
      <c r="H2018" s="34">
        <v>3.8148999601585998E-3</v>
      </c>
      <c r="I2018" s="34">
        <v>3.8148999601585998E-3</v>
      </c>
      <c r="J2018" s="35">
        <v>9.0109999999999996E-2</v>
      </c>
      <c r="K2018" s="35">
        <v>9.0109999999999996E-2</v>
      </c>
      <c r="L2018" s="34">
        <v>-9.4491099945115398E-3</v>
      </c>
      <c r="M2018" s="34">
        <v>-9.4491099945115398E-3</v>
      </c>
    </row>
    <row r="2019" spans="1:13" ht="15" customHeight="1" x14ac:dyDescent="0.25">
      <c r="A2019" s="31" t="s">
        <v>34</v>
      </c>
      <c r="B2019" s="31" t="s">
        <v>111</v>
      </c>
      <c r="C2019" s="31" t="s">
        <v>107</v>
      </c>
      <c r="D2019" s="10" t="s">
        <v>120</v>
      </c>
      <c r="E2019" s="33">
        <v>4.0689999999999997E-2</v>
      </c>
      <c r="F2019" s="32">
        <v>98</v>
      </c>
      <c r="G2019" s="33">
        <v>3.9876200000000001E-2</v>
      </c>
      <c r="H2019" s="34">
        <v>3.8857010530812799E-3</v>
      </c>
      <c r="I2019" s="34">
        <v>3.8078392601297302E-3</v>
      </c>
      <c r="J2019" s="35">
        <v>3.2070000000000001E-2</v>
      </c>
      <c r="K2019" s="35">
        <v>3.1428600000000001E-2</v>
      </c>
      <c r="L2019" s="34">
        <v>-3.3732096389862401E-3</v>
      </c>
      <c r="M2019" s="34">
        <v>-3.3058570840382899E-3</v>
      </c>
    </row>
    <row r="2020" spans="1:13" ht="15" customHeight="1" x14ac:dyDescent="0.25">
      <c r="A2020" s="31" t="s">
        <v>48</v>
      </c>
      <c r="B2020" s="31" t="s">
        <v>103</v>
      </c>
      <c r="C2020" s="31" t="s">
        <v>102</v>
      </c>
      <c r="D2020" s="10" t="s">
        <v>120</v>
      </c>
      <c r="E2020" s="33">
        <v>4.5229999999999999E-2</v>
      </c>
      <c r="F2020" s="32">
        <v>88</v>
      </c>
      <c r="G2020" s="33">
        <v>3.9802399999999898E-2</v>
      </c>
      <c r="H2020" s="34">
        <v>4.3201846396945199E-3</v>
      </c>
      <c r="I2020" s="34">
        <v>3.80077860976468E-3</v>
      </c>
      <c r="J2020" s="35">
        <v>4.1770000000000002E-2</v>
      </c>
      <c r="K2020" s="35">
        <v>3.6757600000000001E-2</v>
      </c>
      <c r="L2020" s="34">
        <v>-4.3912389306782701E-3</v>
      </c>
      <c r="M2020" s="34">
        <v>-3.86531007333834E-3</v>
      </c>
    </row>
    <row r="2021" spans="1:13" ht="15" customHeight="1" x14ac:dyDescent="0.25">
      <c r="A2021" s="31" t="s">
        <v>166</v>
      </c>
      <c r="B2021" s="31" t="s">
        <v>119</v>
      </c>
      <c r="C2021" s="31" t="s">
        <v>117</v>
      </c>
      <c r="D2021" s="10" t="s">
        <v>120</v>
      </c>
      <c r="E2021" s="33">
        <v>4.02E-2</v>
      </c>
      <c r="F2021" s="32">
        <v>99</v>
      </c>
      <c r="G2021" s="33">
        <v>3.9798E-2</v>
      </c>
      <c r="H2021" s="34">
        <v>3.8388186897713099E-3</v>
      </c>
      <c r="I2021" s="34">
        <v>3.8003576511491601E-3</v>
      </c>
      <c r="J2021" s="35">
        <v>0</v>
      </c>
      <c r="K2021" s="35">
        <v>0</v>
      </c>
      <c r="L2021" s="34">
        <v>0</v>
      </c>
      <c r="M2021" s="34">
        <v>0</v>
      </c>
    </row>
    <row r="2022" spans="1:13" ht="15" customHeight="1" x14ac:dyDescent="0.25">
      <c r="A2022" s="31" t="s">
        <v>89</v>
      </c>
      <c r="B2022" s="31" t="s">
        <v>103</v>
      </c>
      <c r="C2022" s="31" t="s">
        <v>171</v>
      </c>
      <c r="D2022" s="10" t="s">
        <v>120</v>
      </c>
      <c r="E2022" s="33">
        <v>3.9710000000000002E-2</v>
      </c>
      <c r="F2022" s="32">
        <v>100</v>
      </c>
      <c r="G2022" s="33">
        <v>3.9710000000000002E-2</v>
      </c>
      <c r="H2022" s="34">
        <v>3.7919385159095298E-3</v>
      </c>
      <c r="I2022" s="34">
        <v>3.7919385159095298E-3</v>
      </c>
      <c r="J2022" s="35">
        <v>0</v>
      </c>
      <c r="K2022" s="35">
        <v>0</v>
      </c>
      <c r="L2022" s="34">
        <v>0</v>
      </c>
      <c r="M2022" s="34">
        <v>0</v>
      </c>
    </row>
    <row r="2023" spans="1:13" ht="15" customHeight="1" x14ac:dyDescent="0.25">
      <c r="A2023" s="31" t="s">
        <v>144</v>
      </c>
      <c r="B2023" s="31" t="s">
        <v>118</v>
      </c>
      <c r="C2023" s="31" t="s">
        <v>173</v>
      </c>
      <c r="D2023" s="10" t="s">
        <v>120</v>
      </c>
      <c r="E2023" s="33">
        <v>3.9660000000000001E-2</v>
      </c>
      <c r="F2023" s="32">
        <v>100</v>
      </c>
      <c r="G2023" s="33">
        <v>3.9660000000000001E-2</v>
      </c>
      <c r="H2023" s="34">
        <v>3.78715494780035E-3</v>
      </c>
      <c r="I2023" s="34">
        <v>3.78715494780035E-3</v>
      </c>
      <c r="J2023" s="35">
        <v>0</v>
      </c>
      <c r="K2023" s="35">
        <v>0</v>
      </c>
      <c r="L2023" s="34">
        <v>0</v>
      </c>
      <c r="M2023" s="34">
        <v>0</v>
      </c>
    </row>
    <row r="2024" spans="1:13" ht="15" customHeight="1" x14ac:dyDescent="0.25">
      <c r="A2024" s="31" t="s">
        <v>144</v>
      </c>
      <c r="B2024" s="31" t="s">
        <v>113</v>
      </c>
      <c r="C2024" s="31" t="s">
        <v>112</v>
      </c>
      <c r="D2024" s="10" t="s">
        <v>120</v>
      </c>
      <c r="E2024" s="33">
        <v>3.9660000000000001E-2</v>
      </c>
      <c r="F2024" s="32">
        <v>100</v>
      </c>
      <c r="G2024" s="33">
        <v>3.9660000000000001E-2</v>
      </c>
      <c r="H2024" s="34">
        <v>3.78715494780035E-3</v>
      </c>
      <c r="I2024" s="34">
        <v>3.78715494780035E-3</v>
      </c>
      <c r="J2024" s="35">
        <v>0</v>
      </c>
      <c r="K2024" s="35">
        <v>0</v>
      </c>
      <c r="L2024" s="34">
        <v>0</v>
      </c>
      <c r="M2024" s="34">
        <v>0</v>
      </c>
    </row>
    <row r="2025" spans="1:13" ht="15" customHeight="1" x14ac:dyDescent="0.25">
      <c r="A2025" s="31" t="s">
        <v>156</v>
      </c>
      <c r="B2025" s="31" t="s">
        <v>109</v>
      </c>
      <c r="C2025" s="31" t="s">
        <v>114</v>
      </c>
      <c r="D2025" s="10" t="s">
        <v>120</v>
      </c>
      <c r="E2025" s="33">
        <v>4.6620000000000002E-2</v>
      </c>
      <c r="F2025" s="32">
        <v>85</v>
      </c>
      <c r="G2025" s="33">
        <v>3.9627000000000002E-2</v>
      </c>
      <c r="H2025" s="34">
        <v>4.4532469465805502E-3</v>
      </c>
      <c r="I2025" s="34">
        <v>3.7839978053357801E-3</v>
      </c>
      <c r="J2025" s="35">
        <v>3.5249999999999997E-2</v>
      </c>
      <c r="K2025" s="35">
        <v>2.99625E-2</v>
      </c>
      <c r="L2025" s="34">
        <v>-3.7070699644180501E-3</v>
      </c>
      <c r="M2025" s="34">
        <v>-3.1518867931259399E-3</v>
      </c>
    </row>
    <row r="2026" spans="1:13" ht="15" customHeight="1" x14ac:dyDescent="0.25">
      <c r="A2026" s="31" t="s">
        <v>34</v>
      </c>
      <c r="B2026" s="31" t="s">
        <v>102</v>
      </c>
      <c r="C2026" s="31" t="s">
        <v>110</v>
      </c>
      <c r="D2026" s="10" t="s">
        <v>120</v>
      </c>
      <c r="E2026" s="33">
        <v>4.5010000000000001E-2</v>
      </c>
      <c r="F2026" s="32">
        <v>88</v>
      </c>
      <c r="G2026" s="33">
        <v>3.96088E-2</v>
      </c>
      <c r="H2026" s="34">
        <v>4.2991260342528604E-3</v>
      </c>
      <c r="I2026" s="34">
        <v>3.7822565976797199E-3</v>
      </c>
      <c r="J2026" s="35">
        <v>0</v>
      </c>
      <c r="K2026" s="35">
        <v>0</v>
      </c>
      <c r="L2026" s="34">
        <v>0</v>
      </c>
      <c r="M2026" s="34">
        <v>0</v>
      </c>
    </row>
    <row r="2027" spans="1:13" ht="15" customHeight="1" x14ac:dyDescent="0.25">
      <c r="A2027" s="31" t="s">
        <v>165</v>
      </c>
      <c r="B2027" s="31" t="s">
        <v>109</v>
      </c>
      <c r="C2027" s="31" t="s">
        <v>118</v>
      </c>
      <c r="D2027" s="10" t="s">
        <v>120</v>
      </c>
      <c r="E2027" s="33">
        <v>4.4489999999999898E-2</v>
      </c>
      <c r="F2027" s="32">
        <v>89</v>
      </c>
      <c r="G2027" s="33">
        <v>3.9596099999999898E-2</v>
      </c>
      <c r="H2027" s="34">
        <v>4.2493529039278003E-3</v>
      </c>
      <c r="I2027" s="34">
        <v>3.78104158093961E-3</v>
      </c>
      <c r="J2027" s="35">
        <v>0</v>
      </c>
      <c r="K2027" s="35">
        <v>0</v>
      </c>
      <c r="L2027" s="34">
        <v>0</v>
      </c>
      <c r="M2027" s="34">
        <v>0</v>
      </c>
    </row>
    <row r="2028" spans="1:13" ht="15" customHeight="1" x14ac:dyDescent="0.25">
      <c r="A2028" s="31" t="s">
        <v>144</v>
      </c>
      <c r="B2028" s="31" t="s">
        <v>111</v>
      </c>
      <c r="C2028" s="31" t="s">
        <v>182</v>
      </c>
      <c r="D2028" s="10" t="s">
        <v>120</v>
      </c>
      <c r="E2028" s="33">
        <v>3.9899999999999998E-2</v>
      </c>
      <c r="F2028" s="32">
        <v>99</v>
      </c>
      <c r="G2028" s="33">
        <v>3.9501000000000001E-2</v>
      </c>
      <c r="H2028" s="34">
        <v>3.8101162826267299E-3</v>
      </c>
      <c r="I2028" s="34">
        <v>3.7719433527196801E-3</v>
      </c>
      <c r="J2028" s="35">
        <v>0</v>
      </c>
      <c r="K2028" s="35">
        <v>0</v>
      </c>
      <c r="L2028" s="34">
        <v>0</v>
      </c>
      <c r="M2028" s="34">
        <v>0</v>
      </c>
    </row>
    <row r="2029" spans="1:13" ht="15" customHeight="1" x14ac:dyDescent="0.25">
      <c r="A2029" s="31" t="s">
        <v>147</v>
      </c>
      <c r="B2029" s="31" t="s">
        <v>113</v>
      </c>
      <c r="C2029" s="31" t="s">
        <v>174</v>
      </c>
      <c r="D2029" s="10" t="s">
        <v>120</v>
      </c>
      <c r="E2029" s="33">
        <v>6.5799999999999997E-2</v>
      </c>
      <c r="F2029" s="32">
        <v>60</v>
      </c>
      <c r="G2029" s="33">
        <v>3.9480000000000001E-2</v>
      </c>
      <c r="H2029" s="34">
        <v>6.2911162959933204E-3</v>
      </c>
      <c r="I2029" s="34">
        <v>3.76993429135774E-3</v>
      </c>
      <c r="J2029" s="35">
        <v>2.18E-2</v>
      </c>
      <c r="K2029" s="35">
        <v>1.308E-2</v>
      </c>
      <c r="L2029" s="34">
        <v>-2.29422347853158E-3</v>
      </c>
      <c r="M2029" s="34">
        <v>-1.3771663796467899E-3</v>
      </c>
    </row>
    <row r="2030" spans="1:13" ht="15" customHeight="1" x14ac:dyDescent="0.25">
      <c r="A2030" s="31" t="s">
        <v>101</v>
      </c>
      <c r="B2030" s="31" t="s">
        <v>111</v>
      </c>
      <c r="C2030" s="31" t="s">
        <v>102</v>
      </c>
      <c r="D2030" s="10" t="s">
        <v>120</v>
      </c>
      <c r="E2030" s="33">
        <v>6.8019999999999997E-2</v>
      </c>
      <c r="F2030" s="32">
        <v>58</v>
      </c>
      <c r="G2030" s="33">
        <v>3.9451600000000003E-2</v>
      </c>
      <c r="H2030" s="34">
        <v>6.5040585509254997E-3</v>
      </c>
      <c r="I2030" s="34">
        <v>3.76721728143625E-3</v>
      </c>
      <c r="J2030" s="35">
        <v>0</v>
      </c>
      <c r="K2030" s="35">
        <v>0</v>
      </c>
      <c r="L2030" s="34">
        <v>0</v>
      </c>
      <c r="M2030" s="34">
        <v>0</v>
      </c>
    </row>
    <row r="2031" spans="1:13" ht="15" customHeight="1" x14ac:dyDescent="0.25">
      <c r="A2031" s="31" t="s">
        <v>125</v>
      </c>
      <c r="B2031" s="31" t="s">
        <v>111</v>
      </c>
      <c r="C2031" s="31" t="s">
        <v>180</v>
      </c>
      <c r="D2031" s="10" t="s">
        <v>120</v>
      </c>
      <c r="E2031" s="33">
        <v>3.9829999999999997E-2</v>
      </c>
      <c r="F2031" s="32">
        <v>99</v>
      </c>
      <c r="G2031" s="33">
        <v>3.94317E-2</v>
      </c>
      <c r="H2031" s="34">
        <v>3.8034191723803601E-3</v>
      </c>
      <c r="I2031" s="34">
        <v>3.7653134654857998E-3</v>
      </c>
      <c r="J2031" s="35">
        <v>0</v>
      </c>
      <c r="K2031" s="35">
        <v>0</v>
      </c>
      <c r="L2031" s="34">
        <v>0</v>
      </c>
      <c r="M2031" s="34">
        <v>0</v>
      </c>
    </row>
    <row r="2032" spans="1:13" ht="15" customHeight="1" x14ac:dyDescent="0.25">
      <c r="A2032" s="31" t="s">
        <v>153</v>
      </c>
      <c r="B2032" s="31" t="s">
        <v>106</v>
      </c>
      <c r="C2032" s="31" t="s">
        <v>105</v>
      </c>
      <c r="D2032" s="10" t="s">
        <v>120</v>
      </c>
      <c r="E2032" s="33">
        <v>3.9759999999999997E-2</v>
      </c>
      <c r="F2032" s="32">
        <v>99</v>
      </c>
      <c r="G2032" s="33">
        <v>3.9362399999999999E-2</v>
      </c>
      <c r="H2032" s="34">
        <v>3.79672210681492E-3</v>
      </c>
      <c r="I2032" s="34">
        <v>3.75868362204201E-3</v>
      </c>
      <c r="J2032" s="35">
        <v>0</v>
      </c>
      <c r="K2032" s="35">
        <v>0</v>
      </c>
      <c r="L2032" s="34">
        <v>0</v>
      </c>
      <c r="M2032" s="34">
        <v>0</v>
      </c>
    </row>
    <row r="2033" spans="1:13" ht="15" customHeight="1" x14ac:dyDescent="0.25">
      <c r="A2033" s="31" t="s">
        <v>34</v>
      </c>
      <c r="B2033" s="31" t="s">
        <v>111</v>
      </c>
      <c r="C2033" s="31" t="s">
        <v>110</v>
      </c>
      <c r="D2033" s="10" t="s">
        <v>120</v>
      </c>
      <c r="E2033" s="33">
        <v>6.1400000000000003E-2</v>
      </c>
      <c r="F2033" s="32">
        <v>64</v>
      </c>
      <c r="G2033" s="33">
        <v>3.9295999999999998E-2</v>
      </c>
      <c r="H2033" s="34">
        <v>5.8692017064281201E-3</v>
      </c>
      <c r="I2033" s="34">
        <v>3.7523312590139698E-3</v>
      </c>
      <c r="J2033" s="35">
        <v>1.3780000000000001E-2</v>
      </c>
      <c r="K2033" s="35">
        <v>8.8191999999999993E-3</v>
      </c>
      <c r="L2033" s="34">
        <v>-1.4508144554421501E-3</v>
      </c>
      <c r="M2033" s="34">
        <v>-9.2876389126916804E-4</v>
      </c>
    </row>
    <row r="2034" spans="1:13" ht="15" customHeight="1" x14ac:dyDescent="0.25">
      <c r="A2034" s="31" t="s">
        <v>143</v>
      </c>
      <c r="B2034" s="31" t="s">
        <v>107</v>
      </c>
      <c r="C2034" s="31" t="s">
        <v>171</v>
      </c>
      <c r="D2034" s="10" t="s">
        <v>120</v>
      </c>
      <c r="E2034" s="33">
        <v>4.1329999999999999E-2</v>
      </c>
      <c r="F2034" s="32">
        <v>95</v>
      </c>
      <c r="G2034" s="33">
        <v>3.92635E-2</v>
      </c>
      <c r="H2034" s="34">
        <v>3.9469384578267796E-3</v>
      </c>
      <c r="I2034" s="34">
        <v>3.74922205983629E-3</v>
      </c>
      <c r="J2034" s="35">
        <v>0</v>
      </c>
      <c r="K2034" s="35">
        <v>0</v>
      </c>
      <c r="L2034" s="34">
        <v>0</v>
      </c>
      <c r="M2034" s="34">
        <v>0</v>
      </c>
    </row>
    <row r="2035" spans="1:13" ht="15" customHeight="1" x14ac:dyDescent="0.25">
      <c r="A2035" s="31" t="s">
        <v>160</v>
      </c>
      <c r="B2035" s="31" t="s">
        <v>117</v>
      </c>
      <c r="C2035" s="31" t="s">
        <v>113</v>
      </c>
      <c r="D2035" s="10" t="s">
        <v>120</v>
      </c>
      <c r="E2035" s="33">
        <v>4.0439999999999997E-2</v>
      </c>
      <c r="F2035" s="32">
        <v>97</v>
      </c>
      <c r="G2035" s="33">
        <v>3.9226799999999999E-2</v>
      </c>
      <c r="H2035" s="34">
        <v>3.8617812063905799E-3</v>
      </c>
      <c r="I2035" s="34">
        <v>3.7457110680356701E-3</v>
      </c>
      <c r="J2035" s="35">
        <v>0</v>
      </c>
      <c r="K2035" s="35">
        <v>0</v>
      </c>
      <c r="L2035" s="34">
        <v>0</v>
      </c>
      <c r="M2035" s="34">
        <v>0</v>
      </c>
    </row>
    <row r="2036" spans="1:13" ht="15" customHeight="1" x14ac:dyDescent="0.25">
      <c r="A2036" s="31" t="s">
        <v>129</v>
      </c>
      <c r="B2036" s="31" t="s">
        <v>114</v>
      </c>
      <c r="C2036" s="31" t="s">
        <v>119</v>
      </c>
      <c r="D2036" s="10" t="s">
        <v>120</v>
      </c>
      <c r="E2036" s="33">
        <v>3.9609999999999999E-2</v>
      </c>
      <c r="F2036" s="32">
        <v>99</v>
      </c>
      <c r="G2036" s="33">
        <v>3.9213900000000003E-2</v>
      </c>
      <c r="H2036" s="34">
        <v>3.78237140248716E-3</v>
      </c>
      <c r="I2036" s="34">
        <v>3.7444769621182098E-3</v>
      </c>
      <c r="J2036" s="35">
        <v>0</v>
      </c>
      <c r="K2036" s="35">
        <v>0</v>
      </c>
      <c r="L2036" s="34">
        <v>0</v>
      </c>
      <c r="M2036" s="34">
        <v>0</v>
      </c>
    </row>
    <row r="2037" spans="1:13" ht="15" customHeight="1" x14ac:dyDescent="0.25">
      <c r="A2037" s="31" t="s">
        <v>154</v>
      </c>
      <c r="B2037" s="31" t="s">
        <v>113</v>
      </c>
      <c r="C2037" s="31" t="s">
        <v>112</v>
      </c>
      <c r="D2037" s="10" t="s">
        <v>120</v>
      </c>
      <c r="E2037" s="33">
        <v>3.9189999999999899E-2</v>
      </c>
      <c r="F2037" s="32">
        <v>100</v>
      </c>
      <c r="G2037" s="33">
        <v>3.9189999999999899E-2</v>
      </c>
      <c r="H2037" s="34">
        <v>3.7421905218311098E-3</v>
      </c>
      <c r="I2037" s="34">
        <v>3.7421905218311098E-3</v>
      </c>
      <c r="J2037" s="35">
        <v>0</v>
      </c>
      <c r="K2037" s="35">
        <v>0</v>
      </c>
      <c r="L2037" s="34">
        <v>0</v>
      </c>
      <c r="M2037" s="34">
        <v>0</v>
      </c>
    </row>
    <row r="2038" spans="1:13" ht="15" customHeight="1" x14ac:dyDescent="0.25">
      <c r="A2038" s="31" t="s">
        <v>90</v>
      </c>
      <c r="B2038" s="31" t="s">
        <v>104</v>
      </c>
      <c r="C2038" s="31" t="s">
        <v>112</v>
      </c>
      <c r="D2038" s="10" t="s">
        <v>120</v>
      </c>
      <c r="E2038" s="33">
        <v>3.918E-2</v>
      </c>
      <c r="F2038" s="32">
        <v>100</v>
      </c>
      <c r="G2038" s="33">
        <v>3.918E-2</v>
      </c>
      <c r="H2038" s="34">
        <v>3.7412338538005399E-3</v>
      </c>
      <c r="I2038" s="34">
        <v>3.7412338538005399E-3</v>
      </c>
      <c r="J2038" s="35">
        <v>0</v>
      </c>
      <c r="K2038" s="35">
        <v>0</v>
      </c>
      <c r="L2038" s="34">
        <v>0</v>
      </c>
      <c r="M2038" s="34">
        <v>0</v>
      </c>
    </row>
    <row r="2039" spans="1:13" ht="15" customHeight="1" x14ac:dyDescent="0.25">
      <c r="A2039" s="31" t="s">
        <v>133</v>
      </c>
      <c r="B2039" s="31" t="s">
        <v>113</v>
      </c>
      <c r="C2039" s="31" t="s">
        <v>178</v>
      </c>
      <c r="D2039" s="10" t="s">
        <v>120</v>
      </c>
      <c r="E2039" s="33">
        <v>0.10307999999999901</v>
      </c>
      <c r="F2039" s="32">
        <v>38</v>
      </c>
      <c r="G2039" s="33">
        <v>3.9170399999999897E-2</v>
      </c>
      <c r="H2039" s="34">
        <v>9.8729928920890907E-3</v>
      </c>
      <c r="I2039" s="34">
        <v>3.7403154533488499E-3</v>
      </c>
      <c r="J2039" s="35">
        <v>0</v>
      </c>
      <c r="K2039" s="35">
        <v>0</v>
      </c>
      <c r="L2039" s="34">
        <v>0</v>
      </c>
      <c r="M2039" s="34">
        <v>0</v>
      </c>
    </row>
    <row r="2040" spans="1:13" ht="15" customHeight="1" x14ac:dyDescent="0.25">
      <c r="A2040" s="31" t="s">
        <v>133</v>
      </c>
      <c r="B2040" s="31" t="s">
        <v>109</v>
      </c>
      <c r="C2040" s="31" t="s">
        <v>110</v>
      </c>
      <c r="D2040" s="10" t="s">
        <v>120</v>
      </c>
      <c r="E2040" s="33">
        <v>4.1660000000000003E-2</v>
      </c>
      <c r="F2040" s="32">
        <v>94</v>
      </c>
      <c r="G2040" s="33">
        <v>3.9160399999999998E-2</v>
      </c>
      <c r="H2040" s="34">
        <v>3.9785154542717402E-3</v>
      </c>
      <c r="I2040" s="34">
        <v>3.7393587871052902E-3</v>
      </c>
      <c r="J2040" s="35">
        <v>0</v>
      </c>
      <c r="K2040" s="35">
        <v>0</v>
      </c>
      <c r="L2040" s="34">
        <v>0</v>
      </c>
      <c r="M2040" s="34">
        <v>0</v>
      </c>
    </row>
    <row r="2041" spans="1:13" ht="15" customHeight="1" x14ac:dyDescent="0.25">
      <c r="A2041" s="31" t="s">
        <v>144</v>
      </c>
      <c r="B2041" s="31" t="s">
        <v>109</v>
      </c>
      <c r="C2041" s="31" t="s">
        <v>117</v>
      </c>
      <c r="D2041" s="10" t="s">
        <v>120</v>
      </c>
      <c r="E2041" s="33">
        <v>3.9899999999999998E-2</v>
      </c>
      <c r="F2041" s="32">
        <v>98</v>
      </c>
      <c r="G2041" s="33">
        <v>3.9101999999999998E-2</v>
      </c>
      <c r="H2041" s="34">
        <v>3.8101162826267299E-3</v>
      </c>
      <c r="I2041" s="34">
        <v>3.73377187445433E-3</v>
      </c>
      <c r="J2041" s="35">
        <v>3.5519999999999899E-2</v>
      </c>
      <c r="K2041" s="35">
        <v>3.4809599999999899E-2</v>
      </c>
      <c r="L2041" s="34">
        <v>-3.7354114442470499E-3</v>
      </c>
      <c r="M2041" s="34">
        <v>-3.6608401316855499E-3</v>
      </c>
    </row>
    <row r="2042" spans="1:13" ht="15" customHeight="1" x14ac:dyDescent="0.25">
      <c r="A2042" s="31" t="s">
        <v>101</v>
      </c>
      <c r="B2042" s="31" t="s">
        <v>114</v>
      </c>
      <c r="C2042" s="31" t="s">
        <v>108</v>
      </c>
      <c r="D2042" s="10" t="s">
        <v>120</v>
      </c>
      <c r="E2042" s="33">
        <v>0.15625999999999901</v>
      </c>
      <c r="F2042" s="32">
        <v>25</v>
      </c>
      <c r="G2042" s="33">
        <v>3.9064999999999898E-2</v>
      </c>
      <c r="H2042" s="34">
        <v>1.5004624556045501E-2</v>
      </c>
      <c r="I2042" s="34">
        <v>3.7302322369834298E-3</v>
      </c>
      <c r="J2042" s="35">
        <v>1.1099999999999899E-3</v>
      </c>
      <c r="K2042" s="35">
        <v>2.7749999999999899E-4</v>
      </c>
      <c r="L2042" s="34">
        <v>-1.16943333975383E-4</v>
      </c>
      <c r="M2042" s="34">
        <v>-2.9237115682256802E-5</v>
      </c>
    </row>
    <row r="2043" spans="1:13" ht="15" customHeight="1" x14ac:dyDescent="0.25">
      <c r="A2043" s="31" t="s">
        <v>134</v>
      </c>
      <c r="B2043" s="31" t="s">
        <v>111</v>
      </c>
      <c r="C2043" s="31" t="s">
        <v>102</v>
      </c>
      <c r="D2043" s="10" t="s">
        <v>120</v>
      </c>
      <c r="E2043" s="33">
        <v>4.9410000000000003E-2</v>
      </c>
      <c r="F2043" s="32">
        <v>79</v>
      </c>
      <c r="G2043" s="33">
        <v>3.9033900000000003E-2</v>
      </c>
      <c r="H2043" s="34">
        <v>4.7203820512802201E-3</v>
      </c>
      <c r="I2043" s="34">
        <v>3.7272570378459298E-3</v>
      </c>
      <c r="J2043" s="35">
        <v>0</v>
      </c>
      <c r="K2043" s="35">
        <v>0</v>
      </c>
      <c r="L2043" s="34">
        <v>0</v>
      </c>
      <c r="M2043" s="34">
        <v>0</v>
      </c>
    </row>
    <row r="2044" spans="1:13" ht="15" customHeight="1" x14ac:dyDescent="0.25">
      <c r="A2044" s="31" t="s">
        <v>156</v>
      </c>
      <c r="B2044" s="31" t="s">
        <v>114</v>
      </c>
      <c r="C2044" s="31" t="s">
        <v>108</v>
      </c>
      <c r="D2044" s="10" t="s">
        <v>120</v>
      </c>
      <c r="E2044" s="33">
        <v>0.12590999999999999</v>
      </c>
      <c r="F2044" s="32">
        <v>31</v>
      </c>
      <c r="G2044" s="33">
        <v>3.9032099999999903E-2</v>
      </c>
      <c r="H2044" s="34">
        <v>1.2072799698726201E-2</v>
      </c>
      <c r="I2044" s="34">
        <v>3.72708484009498E-3</v>
      </c>
      <c r="J2044" s="35">
        <v>0</v>
      </c>
      <c r="K2044" s="35">
        <v>0</v>
      </c>
      <c r="L2044" s="34">
        <v>0</v>
      </c>
      <c r="M2044" s="34">
        <v>0</v>
      </c>
    </row>
    <row r="2045" spans="1:13" ht="15" customHeight="1" x14ac:dyDescent="0.25">
      <c r="A2045" s="31" t="s">
        <v>130</v>
      </c>
      <c r="B2045" s="31" t="s">
        <v>104</v>
      </c>
      <c r="C2045" s="31" t="s">
        <v>105</v>
      </c>
      <c r="D2045" s="10" t="s">
        <v>120</v>
      </c>
      <c r="E2045" s="33">
        <v>0.1027</v>
      </c>
      <c r="F2045" s="32">
        <v>38</v>
      </c>
      <c r="G2045" s="33">
        <v>3.9025999999999998E-2</v>
      </c>
      <c r="H2045" s="34">
        <v>9.8364181073413697E-3</v>
      </c>
      <c r="I2045" s="34">
        <v>3.7265012812701601E-3</v>
      </c>
      <c r="J2045" s="35">
        <v>5.4000000000000003E-3</v>
      </c>
      <c r="K2045" s="35">
        <v>2.052E-3</v>
      </c>
      <c r="L2045" s="34">
        <v>-5.6878496502077403E-4</v>
      </c>
      <c r="M2045" s="34">
        <v>-2.1617640864202099E-4</v>
      </c>
    </row>
    <row r="2046" spans="1:13" ht="15" customHeight="1" x14ac:dyDescent="0.25">
      <c r="A2046" s="31" t="s">
        <v>155</v>
      </c>
      <c r="B2046" s="31" t="s">
        <v>114</v>
      </c>
      <c r="C2046" s="31" t="s">
        <v>187</v>
      </c>
      <c r="D2046" s="10" t="s">
        <v>120</v>
      </c>
      <c r="E2046" s="33">
        <v>9.0740000000000001E-2</v>
      </c>
      <c r="F2046" s="32">
        <v>43</v>
      </c>
      <c r="G2046" s="33">
        <v>3.9018199999999899E-2</v>
      </c>
      <c r="H2046" s="34">
        <v>8.6859515665609292E-3</v>
      </c>
      <c r="I2046" s="34">
        <v>3.7257550917917299E-3</v>
      </c>
      <c r="J2046" s="35">
        <v>0</v>
      </c>
      <c r="K2046" s="35">
        <v>0</v>
      </c>
      <c r="L2046" s="34">
        <v>0</v>
      </c>
      <c r="M2046" s="34">
        <v>0</v>
      </c>
    </row>
    <row r="2047" spans="1:13" ht="15" customHeight="1" x14ac:dyDescent="0.25">
      <c r="A2047" s="31" t="s">
        <v>163</v>
      </c>
      <c r="B2047" s="31" t="s">
        <v>107</v>
      </c>
      <c r="C2047" s="31" t="s">
        <v>112</v>
      </c>
      <c r="D2047" s="10" t="s">
        <v>120</v>
      </c>
      <c r="E2047" s="33">
        <v>4.1069999999999898E-2</v>
      </c>
      <c r="F2047" s="32">
        <v>95</v>
      </c>
      <c r="G2047" s="33">
        <v>3.9016499999999898E-2</v>
      </c>
      <c r="H2047" s="34">
        <v>3.92206031163966E-3</v>
      </c>
      <c r="I2047" s="34">
        <v>3.7255924608252601E-3</v>
      </c>
      <c r="J2047" s="35">
        <v>0</v>
      </c>
      <c r="K2047" s="35">
        <v>0</v>
      </c>
      <c r="L2047" s="34">
        <v>0</v>
      </c>
      <c r="M2047" s="34">
        <v>0</v>
      </c>
    </row>
    <row r="2048" spans="1:13" ht="15" customHeight="1" x14ac:dyDescent="0.25">
      <c r="A2048" s="31" t="s">
        <v>136</v>
      </c>
      <c r="B2048" s="31" t="s">
        <v>107</v>
      </c>
      <c r="C2048" s="31" t="s">
        <v>119</v>
      </c>
      <c r="D2048" s="10" t="s">
        <v>120</v>
      </c>
      <c r="E2048" s="33">
        <v>4.5900000000000003E-2</v>
      </c>
      <c r="F2048" s="32">
        <v>85</v>
      </c>
      <c r="G2048" s="33">
        <v>3.9015000000000001E-2</v>
      </c>
      <c r="H2048" s="34">
        <v>4.3843203855011802E-3</v>
      </c>
      <c r="I2048" s="34">
        <v>3.7254489629354702E-3</v>
      </c>
      <c r="J2048" s="35">
        <v>0</v>
      </c>
      <c r="K2048" s="35">
        <v>0</v>
      </c>
      <c r="L2048" s="34">
        <v>0</v>
      </c>
      <c r="M2048" s="34">
        <v>0</v>
      </c>
    </row>
    <row r="2049" spans="1:13" ht="15" customHeight="1" x14ac:dyDescent="0.25">
      <c r="A2049" s="31" t="s">
        <v>138</v>
      </c>
      <c r="B2049" s="31" t="s">
        <v>109</v>
      </c>
      <c r="C2049" s="31" t="s">
        <v>178</v>
      </c>
      <c r="D2049" s="10" t="s">
        <v>120</v>
      </c>
      <c r="E2049" s="33">
        <v>3.8960000000000002E-2</v>
      </c>
      <c r="F2049" s="32">
        <v>100</v>
      </c>
      <c r="G2049" s="33">
        <v>3.8960000000000002E-2</v>
      </c>
      <c r="H2049" s="34">
        <v>3.7201873878103201E-3</v>
      </c>
      <c r="I2049" s="34">
        <v>3.7201873878103201E-3</v>
      </c>
      <c r="J2049" s="35">
        <v>1.528E-2</v>
      </c>
      <c r="K2049" s="35">
        <v>1.528E-2</v>
      </c>
      <c r="L2049" s="34">
        <v>-1.6086134714224901E-3</v>
      </c>
      <c r="M2049" s="34">
        <v>-1.6086134714224901E-3</v>
      </c>
    </row>
    <row r="2050" spans="1:13" ht="15" customHeight="1" x14ac:dyDescent="0.25">
      <c r="A2050" s="31" t="s">
        <v>90</v>
      </c>
      <c r="B2050" s="31" t="s">
        <v>112</v>
      </c>
      <c r="C2050" s="31" t="s">
        <v>117</v>
      </c>
      <c r="D2050" s="10" t="s">
        <v>120</v>
      </c>
      <c r="E2050" s="33">
        <v>4.4739999999999898E-2</v>
      </c>
      <c r="F2050" s="32">
        <v>87</v>
      </c>
      <c r="G2050" s="33">
        <v>3.8923799999999897E-2</v>
      </c>
      <c r="H2050" s="34">
        <v>4.2732819856108302E-3</v>
      </c>
      <c r="I2050" s="34">
        <v>3.7167243297790901E-3</v>
      </c>
      <c r="J2050" s="35">
        <v>0</v>
      </c>
      <c r="K2050" s="35">
        <v>0</v>
      </c>
      <c r="L2050" s="34">
        <v>0</v>
      </c>
      <c r="M2050" s="34">
        <v>0</v>
      </c>
    </row>
    <row r="2051" spans="1:13" ht="15" customHeight="1" x14ac:dyDescent="0.25">
      <c r="A2051" s="31" t="s">
        <v>34</v>
      </c>
      <c r="B2051" s="31" t="s">
        <v>117</v>
      </c>
      <c r="C2051" s="31" t="s">
        <v>103</v>
      </c>
      <c r="D2051" s="10" t="s">
        <v>120</v>
      </c>
      <c r="E2051" s="33">
        <v>4.4729999999999999E-2</v>
      </c>
      <c r="F2051" s="32">
        <v>87</v>
      </c>
      <c r="G2051" s="33">
        <v>3.8915100000000001E-2</v>
      </c>
      <c r="H2051" s="34">
        <v>4.2723248113960503E-3</v>
      </c>
      <c r="I2051" s="34">
        <v>3.7158920496573799E-3</v>
      </c>
      <c r="J2051" s="35">
        <v>5.28999999999999E-3</v>
      </c>
      <c r="K2051" s="35">
        <v>4.6023000000000001E-3</v>
      </c>
      <c r="L2051" s="34">
        <v>-5.5720183319873896E-4</v>
      </c>
      <c r="M2051" s="34">
        <v>-4.84783155867085E-4</v>
      </c>
    </row>
    <row r="2052" spans="1:13" ht="15" customHeight="1" x14ac:dyDescent="0.25">
      <c r="A2052" s="31" t="s">
        <v>150</v>
      </c>
      <c r="B2052" s="31" t="s">
        <v>104</v>
      </c>
      <c r="C2052" s="31" t="s">
        <v>107</v>
      </c>
      <c r="D2052" s="10" t="s">
        <v>120</v>
      </c>
      <c r="E2052" s="33">
        <v>3.8870000000000002E-2</v>
      </c>
      <c r="F2052" s="32">
        <v>100</v>
      </c>
      <c r="G2052" s="33">
        <v>3.8870000000000002E-2</v>
      </c>
      <c r="H2052" s="34">
        <v>3.7115775970994998E-3</v>
      </c>
      <c r="I2052" s="34">
        <v>3.7115775970994998E-3</v>
      </c>
      <c r="J2052" s="35">
        <v>0</v>
      </c>
      <c r="K2052" s="35">
        <v>0</v>
      </c>
      <c r="L2052" s="34">
        <v>0</v>
      </c>
      <c r="M2052" s="34">
        <v>0</v>
      </c>
    </row>
    <row r="2053" spans="1:13" ht="15" customHeight="1" x14ac:dyDescent="0.25">
      <c r="A2053" s="31" t="s">
        <v>153</v>
      </c>
      <c r="B2053" s="31" t="s">
        <v>111</v>
      </c>
      <c r="C2053" s="31" t="s">
        <v>182</v>
      </c>
      <c r="D2053" s="10" t="s">
        <v>120</v>
      </c>
      <c r="E2053" s="33">
        <v>3.8870000000000002E-2</v>
      </c>
      <c r="F2053" s="32">
        <v>100</v>
      </c>
      <c r="G2053" s="33">
        <v>3.8870000000000002E-2</v>
      </c>
      <c r="H2053" s="34">
        <v>3.7115775970994998E-3</v>
      </c>
      <c r="I2053" s="34">
        <v>3.7115775970994998E-3</v>
      </c>
      <c r="J2053" s="35">
        <v>0</v>
      </c>
      <c r="K2053" s="35">
        <v>0</v>
      </c>
      <c r="L2053" s="34">
        <v>0</v>
      </c>
      <c r="M2053" s="34">
        <v>0</v>
      </c>
    </row>
    <row r="2054" spans="1:13" ht="15" customHeight="1" x14ac:dyDescent="0.25">
      <c r="A2054" s="31" t="s">
        <v>101</v>
      </c>
      <c r="B2054" s="31" t="s">
        <v>102</v>
      </c>
      <c r="C2054" s="31" t="s">
        <v>111</v>
      </c>
      <c r="D2054" s="10" t="s">
        <v>120</v>
      </c>
      <c r="E2054" s="33">
        <v>3.8800000000000001E-2</v>
      </c>
      <c r="F2054" s="32">
        <v>100</v>
      </c>
      <c r="G2054" s="33">
        <v>3.8800000000000001E-2</v>
      </c>
      <c r="H2054" s="34">
        <v>3.7048811442725801E-3</v>
      </c>
      <c r="I2054" s="34">
        <v>3.7048811442725801E-3</v>
      </c>
      <c r="J2054" s="35">
        <v>4.1860000000000001E-2</v>
      </c>
      <c r="K2054" s="35">
        <v>4.1860000000000001E-2</v>
      </c>
      <c r="L2054" s="34">
        <v>-4.4006796926387903E-3</v>
      </c>
      <c r="M2054" s="34">
        <v>-4.4006796926387903E-3</v>
      </c>
    </row>
    <row r="2055" spans="1:13" ht="15" customHeight="1" x14ac:dyDescent="0.25">
      <c r="A2055" s="31" t="s">
        <v>149</v>
      </c>
      <c r="B2055" s="31" t="s">
        <v>111</v>
      </c>
      <c r="C2055" s="31" t="s">
        <v>171</v>
      </c>
      <c r="D2055" s="10" t="s">
        <v>120</v>
      </c>
      <c r="E2055" s="33">
        <v>3.8780000000000002E-2</v>
      </c>
      <c r="F2055" s="32">
        <v>100</v>
      </c>
      <c r="G2055" s="33">
        <v>3.8780000000000002E-2</v>
      </c>
      <c r="H2055" s="34">
        <v>3.7029678802422599E-3</v>
      </c>
      <c r="I2055" s="34">
        <v>3.7029678802422599E-3</v>
      </c>
      <c r="J2055" s="35">
        <v>0</v>
      </c>
      <c r="K2055" s="35">
        <v>0</v>
      </c>
      <c r="L2055" s="34">
        <v>0</v>
      </c>
      <c r="M2055" s="34">
        <v>0</v>
      </c>
    </row>
    <row r="2056" spans="1:13" ht="15" customHeight="1" x14ac:dyDescent="0.25">
      <c r="A2056" s="31" t="s">
        <v>147</v>
      </c>
      <c r="B2056" s="31" t="s">
        <v>107</v>
      </c>
      <c r="C2056" s="31" t="s">
        <v>119</v>
      </c>
      <c r="D2056" s="10" t="s">
        <v>120</v>
      </c>
      <c r="E2056" s="33">
        <v>5.3650000000000003E-2</v>
      </c>
      <c r="F2056" s="32">
        <v>72</v>
      </c>
      <c r="G2056" s="33">
        <v>3.8628000000000003E-2</v>
      </c>
      <c r="H2056" s="34">
        <v>5.1264868426348304E-3</v>
      </c>
      <c r="I2056" s="34">
        <v>3.68842719279749E-3</v>
      </c>
      <c r="J2056" s="35">
        <v>0</v>
      </c>
      <c r="K2056" s="35">
        <v>0</v>
      </c>
      <c r="L2056" s="34">
        <v>0</v>
      </c>
      <c r="M2056" s="34">
        <v>0</v>
      </c>
    </row>
    <row r="2057" spans="1:13" ht="15" customHeight="1" x14ac:dyDescent="0.25">
      <c r="A2057" s="31" t="s">
        <v>131</v>
      </c>
      <c r="B2057" s="31" t="s">
        <v>112</v>
      </c>
      <c r="C2057" s="31" t="s">
        <v>102</v>
      </c>
      <c r="D2057" s="10" t="s">
        <v>120</v>
      </c>
      <c r="E2057" s="33">
        <v>0.27579999999999999</v>
      </c>
      <c r="F2057" s="32">
        <v>14</v>
      </c>
      <c r="G2057" s="33">
        <v>3.8612E-2</v>
      </c>
      <c r="H2057" s="34">
        <v>2.6635086138986099E-2</v>
      </c>
      <c r="I2057" s="34">
        <v>3.6868966063732201E-3</v>
      </c>
      <c r="J2057" s="35">
        <v>0</v>
      </c>
      <c r="K2057" s="35">
        <v>0</v>
      </c>
      <c r="L2057" s="34">
        <v>0</v>
      </c>
      <c r="M2057" s="34">
        <v>0</v>
      </c>
    </row>
    <row r="2058" spans="1:13" ht="15" customHeight="1" x14ac:dyDescent="0.25">
      <c r="A2058" s="31" t="s">
        <v>151</v>
      </c>
      <c r="B2058" s="31" t="s">
        <v>103</v>
      </c>
      <c r="C2058" s="31" t="s">
        <v>114</v>
      </c>
      <c r="D2058" s="10" t="s">
        <v>120</v>
      </c>
      <c r="E2058" s="33">
        <v>4.3830000000000001E-2</v>
      </c>
      <c r="F2058" s="32">
        <v>88</v>
      </c>
      <c r="G2058" s="33">
        <v>3.8570399999999998E-2</v>
      </c>
      <c r="H2058" s="34">
        <v>4.1861828677756101E-3</v>
      </c>
      <c r="I2058" s="34">
        <v>3.68291709259338E-3</v>
      </c>
      <c r="J2058" s="35">
        <v>1.6199999999999999E-2</v>
      </c>
      <c r="K2058" s="35">
        <v>1.4256E-2</v>
      </c>
      <c r="L2058" s="34">
        <v>-1.7053845300643001E-3</v>
      </c>
      <c r="M2058" s="34">
        <v>-1.5008920444748899E-3</v>
      </c>
    </row>
    <row r="2059" spans="1:13" ht="15" customHeight="1" x14ac:dyDescent="0.25">
      <c r="A2059" s="31" t="s">
        <v>127</v>
      </c>
      <c r="B2059" s="31" t="s">
        <v>114</v>
      </c>
      <c r="C2059" s="31" t="s">
        <v>173</v>
      </c>
      <c r="D2059" s="10" t="s">
        <v>120</v>
      </c>
      <c r="E2059" s="33">
        <v>3.857E-2</v>
      </c>
      <c r="F2059" s="32">
        <v>100</v>
      </c>
      <c r="G2059" s="33">
        <v>3.857E-2</v>
      </c>
      <c r="H2059" s="34">
        <v>3.6828788281144599E-3</v>
      </c>
      <c r="I2059" s="34">
        <v>3.6828788281144599E-3</v>
      </c>
      <c r="J2059" s="35">
        <v>0</v>
      </c>
      <c r="K2059" s="35">
        <v>0</v>
      </c>
      <c r="L2059" s="34">
        <v>0</v>
      </c>
      <c r="M2059" s="34">
        <v>0</v>
      </c>
    </row>
    <row r="2060" spans="1:13" ht="15" customHeight="1" x14ac:dyDescent="0.25">
      <c r="A2060" s="31" t="s">
        <v>92</v>
      </c>
      <c r="B2060" s="31" t="s">
        <v>109</v>
      </c>
      <c r="C2060" s="31" t="s">
        <v>171</v>
      </c>
      <c r="D2060" s="10" t="s">
        <v>120</v>
      </c>
      <c r="E2060" s="33">
        <v>5.1360000000000003E-2</v>
      </c>
      <c r="F2060" s="32">
        <v>75</v>
      </c>
      <c r="G2060" s="33">
        <v>3.8519999999999999E-2</v>
      </c>
      <c r="H2060" s="34">
        <v>4.9071315614133103E-3</v>
      </c>
      <c r="I2060" s="34">
        <v>3.6780957797288801E-3</v>
      </c>
      <c r="J2060" s="35">
        <v>0</v>
      </c>
      <c r="K2060" s="35">
        <v>0</v>
      </c>
      <c r="L2060" s="34">
        <v>0</v>
      </c>
      <c r="M2060" s="34">
        <v>0</v>
      </c>
    </row>
    <row r="2061" spans="1:13" ht="15" customHeight="1" x14ac:dyDescent="0.25">
      <c r="A2061" s="31" t="s">
        <v>124</v>
      </c>
      <c r="B2061" s="31" t="s">
        <v>103</v>
      </c>
      <c r="C2061" s="31" t="s">
        <v>114</v>
      </c>
      <c r="D2061" s="10" t="s">
        <v>120</v>
      </c>
      <c r="E2061" s="33">
        <v>3.8510000000000003E-2</v>
      </c>
      <c r="F2061" s="32">
        <v>100</v>
      </c>
      <c r="G2061" s="33">
        <v>3.8510000000000003E-2</v>
      </c>
      <c r="H2061" s="34">
        <v>3.6771391727869998E-3</v>
      </c>
      <c r="I2061" s="34">
        <v>3.6771391727869998E-3</v>
      </c>
      <c r="J2061" s="35">
        <v>2.8680000000000001E-2</v>
      </c>
      <c r="K2061" s="35">
        <v>2.86799999999999E-2</v>
      </c>
      <c r="L2061" s="34">
        <v>-3.01717872906137E-3</v>
      </c>
      <c r="M2061" s="34">
        <v>-3.01717872906137E-3</v>
      </c>
    </row>
    <row r="2062" spans="1:13" ht="15" customHeight="1" x14ac:dyDescent="0.25">
      <c r="A2062" s="31" t="s">
        <v>133</v>
      </c>
      <c r="B2062" s="31" t="s">
        <v>103</v>
      </c>
      <c r="C2062" s="31" t="s">
        <v>169</v>
      </c>
      <c r="D2062" s="10" t="s">
        <v>120</v>
      </c>
      <c r="E2062" s="33">
        <v>3.85E-2</v>
      </c>
      <c r="F2062" s="32">
        <v>100</v>
      </c>
      <c r="G2062" s="33">
        <v>3.85E-2</v>
      </c>
      <c r="H2062" s="34">
        <v>3.6761825667568299E-3</v>
      </c>
      <c r="I2062" s="34">
        <v>3.6761825667568299E-3</v>
      </c>
      <c r="J2062" s="35">
        <v>0</v>
      </c>
      <c r="K2062" s="35">
        <v>0</v>
      </c>
      <c r="L2062" s="34">
        <v>0</v>
      </c>
      <c r="M2062" s="34">
        <v>0</v>
      </c>
    </row>
    <row r="2063" spans="1:13" ht="15" customHeight="1" x14ac:dyDescent="0.25">
      <c r="A2063" s="31" t="s">
        <v>138</v>
      </c>
      <c r="B2063" s="31" t="s">
        <v>116</v>
      </c>
      <c r="C2063" s="31" t="s">
        <v>174</v>
      </c>
      <c r="D2063" s="10" t="s">
        <v>120</v>
      </c>
      <c r="E2063" s="33">
        <v>3.848E-2</v>
      </c>
      <c r="F2063" s="32">
        <v>100</v>
      </c>
      <c r="G2063" s="33">
        <v>3.848E-2</v>
      </c>
      <c r="H2063" s="34">
        <v>3.6742693574318601E-3</v>
      </c>
      <c r="I2063" s="34">
        <v>3.6742693574318601E-3</v>
      </c>
      <c r="J2063" s="35">
        <v>0</v>
      </c>
      <c r="K2063" s="35">
        <v>0</v>
      </c>
      <c r="L2063" s="34">
        <v>0</v>
      </c>
      <c r="M2063" s="34">
        <v>0</v>
      </c>
    </row>
    <row r="2064" spans="1:13" ht="15" customHeight="1" x14ac:dyDescent="0.25">
      <c r="A2064" s="31" t="s">
        <v>167</v>
      </c>
      <c r="B2064" s="31" t="s">
        <v>111</v>
      </c>
      <c r="C2064" s="31" t="s">
        <v>102</v>
      </c>
      <c r="D2064" s="10" t="s">
        <v>120</v>
      </c>
      <c r="E2064" s="33">
        <v>4.6820000000000001E-2</v>
      </c>
      <c r="F2064" s="32">
        <v>82</v>
      </c>
      <c r="G2064" s="33">
        <v>3.83924E-2</v>
      </c>
      <c r="H2064" s="34">
        <v>4.4723940529855996E-3</v>
      </c>
      <c r="I2064" s="34">
        <v>3.6658895435572802E-3</v>
      </c>
      <c r="J2064" s="35">
        <v>0</v>
      </c>
      <c r="K2064" s="35">
        <v>0</v>
      </c>
      <c r="L2064" s="34">
        <v>0</v>
      </c>
      <c r="M2064" s="34">
        <v>0</v>
      </c>
    </row>
    <row r="2065" spans="1:13" ht="15" customHeight="1" x14ac:dyDescent="0.25">
      <c r="A2065" s="31" t="s">
        <v>152</v>
      </c>
      <c r="B2065" s="31" t="s">
        <v>106</v>
      </c>
      <c r="C2065" s="31" t="s">
        <v>110</v>
      </c>
      <c r="D2065" s="10" t="s">
        <v>120</v>
      </c>
      <c r="E2065" s="33">
        <v>7.3810000000000001E-2</v>
      </c>
      <c r="F2065" s="32">
        <v>52</v>
      </c>
      <c r="G2065" s="33">
        <v>3.8381199999999997E-2</v>
      </c>
      <c r="H2065" s="34">
        <v>7.0596470158243996E-3</v>
      </c>
      <c r="I2065" s="34">
        <v>3.6648181568734702E-3</v>
      </c>
      <c r="J2065" s="35">
        <v>0</v>
      </c>
      <c r="K2065" s="35">
        <v>0</v>
      </c>
      <c r="L2065" s="34">
        <v>0</v>
      </c>
      <c r="M2065" s="34">
        <v>0</v>
      </c>
    </row>
    <row r="2066" spans="1:13" ht="15" customHeight="1" x14ac:dyDescent="0.25">
      <c r="A2066" s="31" t="s">
        <v>147</v>
      </c>
      <c r="B2066" s="31" t="s">
        <v>119</v>
      </c>
      <c r="C2066" s="31" t="s">
        <v>112</v>
      </c>
      <c r="D2066" s="10" t="s">
        <v>120</v>
      </c>
      <c r="E2066" s="33">
        <v>7.825E-2</v>
      </c>
      <c r="F2066" s="32">
        <v>49</v>
      </c>
      <c r="G2066" s="33">
        <v>3.8342500000000002E-2</v>
      </c>
      <c r="H2066" s="34">
        <v>7.4859018801094399E-3</v>
      </c>
      <c r="I2066" s="34">
        <v>3.6611161420463298E-3</v>
      </c>
      <c r="J2066" s="35">
        <v>0</v>
      </c>
      <c r="K2066" s="35">
        <v>0</v>
      </c>
      <c r="L2066" s="34">
        <v>0</v>
      </c>
      <c r="M2066" s="34">
        <v>0</v>
      </c>
    </row>
    <row r="2067" spans="1:13" ht="15" customHeight="1" x14ac:dyDescent="0.25">
      <c r="A2067" s="31" t="s">
        <v>165</v>
      </c>
      <c r="B2067" s="31" t="s">
        <v>114</v>
      </c>
      <c r="C2067" s="31" t="s">
        <v>113</v>
      </c>
      <c r="D2067" s="10" t="s">
        <v>120</v>
      </c>
      <c r="E2067" s="33">
        <v>9.1079999999999994E-2</v>
      </c>
      <c r="F2067" s="32">
        <v>42</v>
      </c>
      <c r="G2067" s="33">
        <v>3.8253599999999999E-2</v>
      </c>
      <c r="H2067" s="34">
        <v>8.7186390295834696E-3</v>
      </c>
      <c r="I2067" s="34">
        <v>3.6526120821778101E-3</v>
      </c>
      <c r="J2067" s="35">
        <v>0</v>
      </c>
      <c r="K2067" s="35">
        <v>0</v>
      </c>
      <c r="L2067" s="34">
        <v>0</v>
      </c>
      <c r="M2067" s="34">
        <v>0</v>
      </c>
    </row>
    <row r="2068" spans="1:13" ht="15" customHeight="1" x14ac:dyDescent="0.25">
      <c r="A2068" s="31" t="s">
        <v>153</v>
      </c>
      <c r="B2068" s="31" t="s">
        <v>113</v>
      </c>
      <c r="C2068" s="31" t="s">
        <v>117</v>
      </c>
      <c r="D2068" s="10" t="s">
        <v>120</v>
      </c>
      <c r="E2068" s="33">
        <v>4.6640000000000001E-2</v>
      </c>
      <c r="F2068" s="32">
        <v>82</v>
      </c>
      <c r="G2068" s="33">
        <v>3.8244799999999898E-2</v>
      </c>
      <c r="H2068" s="34">
        <v>4.4551616407968401E-3</v>
      </c>
      <c r="I2068" s="34">
        <v>3.6517702893947802E-3</v>
      </c>
      <c r="J2068" s="35">
        <v>0</v>
      </c>
      <c r="K2068" s="35">
        <v>0</v>
      </c>
      <c r="L2068" s="34">
        <v>0</v>
      </c>
      <c r="M2068" s="34">
        <v>0</v>
      </c>
    </row>
    <row r="2069" spans="1:13" ht="15" customHeight="1" x14ac:dyDescent="0.25">
      <c r="A2069" s="31" t="s">
        <v>95</v>
      </c>
      <c r="B2069" s="31" t="s">
        <v>114</v>
      </c>
      <c r="C2069" s="31" t="s">
        <v>171</v>
      </c>
      <c r="D2069" s="10" t="s">
        <v>120</v>
      </c>
      <c r="E2069" s="33">
        <v>4.7800000000000002E-2</v>
      </c>
      <c r="F2069" s="32">
        <v>80</v>
      </c>
      <c r="G2069" s="33">
        <v>3.8240000000000003E-2</v>
      </c>
      <c r="H2069" s="34">
        <v>4.5662201503786602E-3</v>
      </c>
      <c r="I2069" s="34">
        <v>3.6513111299924998E-3</v>
      </c>
      <c r="J2069" s="35">
        <v>0</v>
      </c>
      <c r="K2069" s="35">
        <v>0</v>
      </c>
      <c r="L2069" s="34">
        <v>0</v>
      </c>
      <c r="M2069" s="34">
        <v>0</v>
      </c>
    </row>
    <row r="2070" spans="1:13" ht="15" customHeight="1" x14ac:dyDescent="0.25">
      <c r="A2070" s="31" t="s">
        <v>162</v>
      </c>
      <c r="B2070" s="31" t="s">
        <v>114</v>
      </c>
      <c r="C2070" s="31" t="s">
        <v>112</v>
      </c>
      <c r="D2070" s="10" t="s">
        <v>120</v>
      </c>
      <c r="E2070" s="33">
        <v>3.9410000000000001E-2</v>
      </c>
      <c r="F2070" s="32">
        <v>97</v>
      </c>
      <c r="G2070" s="33">
        <v>3.8227700000000003E-2</v>
      </c>
      <c r="H2070" s="34">
        <v>3.7632374491931501E-3</v>
      </c>
      <c r="I2070" s="34">
        <v>3.6501345349830802E-3</v>
      </c>
      <c r="J2070" s="35">
        <v>0</v>
      </c>
      <c r="K2070" s="35">
        <v>0</v>
      </c>
      <c r="L2070" s="34">
        <v>0</v>
      </c>
      <c r="M2070" s="34">
        <v>0</v>
      </c>
    </row>
    <row r="2071" spans="1:13" ht="15" customHeight="1" x14ac:dyDescent="0.25">
      <c r="A2071" s="31" t="s">
        <v>159</v>
      </c>
      <c r="B2071" s="31" t="s">
        <v>114</v>
      </c>
      <c r="C2071" s="31" t="s">
        <v>117</v>
      </c>
      <c r="D2071" s="10" t="s">
        <v>120</v>
      </c>
      <c r="E2071" s="33">
        <v>6.1650000000000003E-2</v>
      </c>
      <c r="F2071" s="32">
        <v>62</v>
      </c>
      <c r="G2071" s="33">
        <v>3.8223E-2</v>
      </c>
      <c r="H2071" s="34">
        <v>5.8931693855910298E-3</v>
      </c>
      <c r="I2071" s="34">
        <v>3.6496849421323498E-3</v>
      </c>
      <c r="J2071" s="35">
        <v>3.9500000000000004E-3</v>
      </c>
      <c r="K2071" s="35">
        <v>2.4489999999999998E-3</v>
      </c>
      <c r="L2071" s="34">
        <v>-4.1608744844634499E-4</v>
      </c>
      <c r="M2071" s="34">
        <v>-2.5799461650966E-4</v>
      </c>
    </row>
    <row r="2072" spans="1:13" ht="15" customHeight="1" x14ac:dyDescent="0.25">
      <c r="A2072" s="31" t="s">
        <v>155</v>
      </c>
      <c r="B2072" s="31" t="s">
        <v>114</v>
      </c>
      <c r="C2072" s="31" t="s">
        <v>119</v>
      </c>
      <c r="D2072" s="10" t="s">
        <v>120</v>
      </c>
      <c r="E2072" s="33">
        <v>3.9399999999999998E-2</v>
      </c>
      <c r="F2072" s="32">
        <v>97</v>
      </c>
      <c r="G2072" s="33">
        <v>3.8217999999999898E-2</v>
      </c>
      <c r="H2072" s="34">
        <v>3.7622807611026299E-3</v>
      </c>
      <c r="I2072" s="34">
        <v>3.64920665208656E-3</v>
      </c>
      <c r="J2072" s="35">
        <v>0</v>
      </c>
      <c r="K2072" s="35">
        <v>0</v>
      </c>
      <c r="L2072" s="34">
        <v>0</v>
      </c>
      <c r="M2072" s="34">
        <v>0</v>
      </c>
    </row>
    <row r="2073" spans="1:13" ht="15" customHeight="1" x14ac:dyDescent="0.25">
      <c r="A2073" s="31" t="s">
        <v>164</v>
      </c>
      <c r="B2073" s="31" t="s">
        <v>119</v>
      </c>
      <c r="C2073" s="31" t="s">
        <v>110</v>
      </c>
      <c r="D2073" s="10" t="s">
        <v>120</v>
      </c>
      <c r="E2073" s="33">
        <v>6.0650000000000003E-2</v>
      </c>
      <c r="F2073" s="32">
        <v>63</v>
      </c>
      <c r="G2073" s="33">
        <v>3.82095E-2</v>
      </c>
      <c r="H2073" s="34">
        <v>5.7973020953898599E-3</v>
      </c>
      <c r="I2073" s="34">
        <v>3.6483935595319401E-3</v>
      </c>
      <c r="J2073" s="35">
        <v>0</v>
      </c>
      <c r="K2073" s="35">
        <v>0</v>
      </c>
      <c r="L2073" s="34">
        <v>0</v>
      </c>
      <c r="M2073" s="34">
        <v>0</v>
      </c>
    </row>
    <row r="2074" spans="1:13" ht="15" customHeight="1" x14ac:dyDescent="0.25">
      <c r="A2074" s="31" t="s">
        <v>125</v>
      </c>
      <c r="B2074" s="31" t="s">
        <v>112</v>
      </c>
      <c r="C2074" s="31" t="s">
        <v>108</v>
      </c>
      <c r="D2074" s="10" t="s">
        <v>120</v>
      </c>
      <c r="E2074" s="33">
        <v>4.4949999999999997E-2</v>
      </c>
      <c r="F2074" s="32">
        <v>85</v>
      </c>
      <c r="G2074" s="33">
        <v>3.8207499999999998E-2</v>
      </c>
      <c r="H2074" s="34">
        <v>4.2933828548574696E-3</v>
      </c>
      <c r="I2074" s="34">
        <v>3.64820224373252E-3</v>
      </c>
      <c r="J2074" s="35">
        <v>1.8019999999999901E-2</v>
      </c>
      <c r="K2074" s="35">
        <v>1.53169999999999E-2</v>
      </c>
      <c r="L2074" s="34">
        <v>-1.89679529792807E-3</v>
      </c>
      <c r="M2074" s="34">
        <v>-1.6125055319947601E-3</v>
      </c>
    </row>
    <row r="2075" spans="1:13" ht="15" customHeight="1" x14ac:dyDescent="0.25">
      <c r="A2075" s="31" t="s">
        <v>163</v>
      </c>
      <c r="B2075" s="31" t="s">
        <v>112</v>
      </c>
      <c r="C2075" s="31" t="s">
        <v>114</v>
      </c>
      <c r="D2075" s="10" t="s">
        <v>120</v>
      </c>
      <c r="E2075" s="33">
        <v>3.8199999999999998E-2</v>
      </c>
      <c r="F2075" s="32">
        <v>100</v>
      </c>
      <c r="G2075" s="33">
        <v>3.8199999999999998E-2</v>
      </c>
      <c r="H2075" s="34">
        <v>3.6474848098093601E-3</v>
      </c>
      <c r="I2075" s="34">
        <v>3.6474848098093601E-3</v>
      </c>
      <c r="J2075" s="35">
        <v>0</v>
      </c>
      <c r="K2075" s="35">
        <v>0</v>
      </c>
      <c r="L2075" s="34">
        <v>0</v>
      </c>
      <c r="M2075" s="34">
        <v>0</v>
      </c>
    </row>
    <row r="2076" spans="1:13" ht="15" customHeight="1" x14ac:dyDescent="0.25">
      <c r="A2076" s="31" t="s">
        <v>138</v>
      </c>
      <c r="B2076" s="31" t="s">
        <v>109</v>
      </c>
      <c r="C2076" s="31" t="s">
        <v>105</v>
      </c>
      <c r="D2076" s="10" t="s">
        <v>120</v>
      </c>
      <c r="E2076" s="33">
        <v>0.10607999999999999</v>
      </c>
      <c r="F2076" s="32">
        <v>36</v>
      </c>
      <c r="G2076" s="33">
        <v>3.8188799999999898E-2</v>
      </c>
      <c r="H2076" s="34">
        <v>1.0161787707346499E-2</v>
      </c>
      <c r="I2076" s="34">
        <v>3.6464134427720502E-3</v>
      </c>
      <c r="J2076" s="35">
        <v>0</v>
      </c>
      <c r="K2076" s="35">
        <v>0</v>
      </c>
      <c r="L2076" s="34">
        <v>0</v>
      </c>
      <c r="M2076" s="34">
        <v>0</v>
      </c>
    </row>
    <row r="2077" spans="1:13" ht="15" customHeight="1" x14ac:dyDescent="0.25">
      <c r="A2077" s="31" t="s">
        <v>156</v>
      </c>
      <c r="B2077" s="31" t="s">
        <v>117</v>
      </c>
      <c r="C2077" s="31" t="s">
        <v>103</v>
      </c>
      <c r="D2077" s="10" t="s">
        <v>120</v>
      </c>
      <c r="E2077" s="33">
        <v>5.8740000000000001E-2</v>
      </c>
      <c r="F2077" s="32">
        <v>65</v>
      </c>
      <c r="G2077" s="33">
        <v>3.8181E-2</v>
      </c>
      <c r="H2077" s="34">
        <v>5.6142209616989397E-3</v>
      </c>
      <c r="I2077" s="34">
        <v>3.6456673128324401E-3</v>
      </c>
      <c r="J2077" s="35">
        <v>1.338E-2</v>
      </c>
      <c r="K2077" s="35">
        <v>8.6969999999999999E-3</v>
      </c>
      <c r="L2077" s="34">
        <v>-1.4087305058115801E-3</v>
      </c>
      <c r="M2077" s="34">
        <v>-9.1590071133507102E-4</v>
      </c>
    </row>
    <row r="2078" spans="1:13" ht="15" customHeight="1" x14ac:dyDescent="0.25">
      <c r="A2078" s="31" t="s">
        <v>145</v>
      </c>
      <c r="B2078" s="31" t="s">
        <v>110</v>
      </c>
      <c r="C2078" s="31" t="s">
        <v>181</v>
      </c>
      <c r="D2078" s="10" t="s">
        <v>120</v>
      </c>
      <c r="E2078" s="33">
        <v>3.9759999999999997E-2</v>
      </c>
      <c r="F2078" s="32">
        <v>96</v>
      </c>
      <c r="G2078" s="33">
        <v>3.8169599999999998E-2</v>
      </c>
      <c r="H2078" s="34">
        <v>3.79672210681492E-3</v>
      </c>
      <c r="I2078" s="34">
        <v>3.6445768162260898E-3</v>
      </c>
      <c r="J2078" s="35">
        <v>0</v>
      </c>
      <c r="K2078" s="35">
        <v>0</v>
      </c>
      <c r="L2078" s="34">
        <v>0</v>
      </c>
      <c r="M2078" s="34">
        <v>0</v>
      </c>
    </row>
    <row r="2079" spans="1:13" ht="15" customHeight="1" x14ac:dyDescent="0.25">
      <c r="A2079" s="31" t="s">
        <v>163</v>
      </c>
      <c r="B2079" s="31" t="s">
        <v>114</v>
      </c>
      <c r="C2079" s="31" t="s">
        <v>112</v>
      </c>
      <c r="D2079" s="10" t="s">
        <v>120</v>
      </c>
      <c r="E2079" s="33">
        <v>4.0160000000000001E-2</v>
      </c>
      <c r="F2079" s="32">
        <v>95</v>
      </c>
      <c r="G2079" s="33">
        <v>3.8151999999999998E-2</v>
      </c>
      <c r="H2079" s="34">
        <v>3.8349916547342198E-3</v>
      </c>
      <c r="I2079" s="34">
        <v>3.6428932448448999E-3</v>
      </c>
      <c r="J2079" s="35">
        <v>0</v>
      </c>
      <c r="K2079" s="35">
        <v>0</v>
      </c>
      <c r="L2079" s="34">
        <v>0</v>
      </c>
      <c r="M2079" s="34">
        <v>0</v>
      </c>
    </row>
    <row r="2080" spans="1:13" ht="15" customHeight="1" x14ac:dyDescent="0.25">
      <c r="A2080" s="31" t="s">
        <v>138</v>
      </c>
      <c r="B2080" s="31" t="s">
        <v>112</v>
      </c>
      <c r="C2080" s="31" t="s">
        <v>107</v>
      </c>
      <c r="D2080" s="10" t="s">
        <v>120</v>
      </c>
      <c r="E2080" s="33">
        <v>3.814E-2</v>
      </c>
      <c r="F2080" s="32">
        <v>100</v>
      </c>
      <c r="G2080" s="33">
        <v>3.814E-2</v>
      </c>
      <c r="H2080" s="34">
        <v>3.64174535688599E-3</v>
      </c>
      <c r="I2080" s="34">
        <v>3.64174535688599E-3</v>
      </c>
      <c r="J2080" s="35">
        <v>5.5999999999999995E-4</v>
      </c>
      <c r="K2080" s="35">
        <v>5.5999999999999995E-4</v>
      </c>
      <c r="L2080" s="34">
        <v>-5.9000148191157199E-5</v>
      </c>
      <c r="M2080" s="34">
        <v>-5.9000148191157199E-5</v>
      </c>
    </row>
    <row r="2081" spans="1:13" ht="15" customHeight="1" x14ac:dyDescent="0.25">
      <c r="A2081" s="31" t="s">
        <v>48</v>
      </c>
      <c r="B2081" s="31" t="s">
        <v>110</v>
      </c>
      <c r="C2081" s="31" t="s">
        <v>117</v>
      </c>
      <c r="D2081" s="10" t="s">
        <v>120</v>
      </c>
      <c r="E2081" s="33">
        <v>5.151E-2</v>
      </c>
      <c r="F2081" s="32">
        <v>74</v>
      </c>
      <c r="G2081" s="33">
        <v>3.8117399999999899E-2</v>
      </c>
      <c r="H2081" s="34">
        <v>4.9214983460199504E-3</v>
      </c>
      <c r="I2081" s="34">
        <v>3.6395835047944298E-3</v>
      </c>
      <c r="J2081" s="35">
        <v>0</v>
      </c>
      <c r="K2081" s="35">
        <v>0</v>
      </c>
      <c r="L2081" s="34">
        <v>0</v>
      </c>
      <c r="M2081" s="34">
        <v>0</v>
      </c>
    </row>
    <row r="2082" spans="1:13" ht="15" customHeight="1" x14ac:dyDescent="0.25">
      <c r="A2082" s="31" t="s">
        <v>144</v>
      </c>
      <c r="B2082" s="31" t="s">
        <v>109</v>
      </c>
      <c r="C2082" s="31" t="s">
        <v>107</v>
      </c>
      <c r="D2082" s="10" t="s">
        <v>120</v>
      </c>
      <c r="E2082" s="33">
        <v>7.6079999999999995E-2</v>
      </c>
      <c r="F2082" s="32">
        <v>50</v>
      </c>
      <c r="G2082" s="33">
        <v>3.8039999999999997E-2</v>
      </c>
      <c r="H2082" s="34">
        <v>7.2775520790919696E-3</v>
      </c>
      <c r="I2082" s="34">
        <v>3.63217967495055E-3</v>
      </c>
      <c r="J2082" s="35">
        <v>0</v>
      </c>
      <c r="K2082" s="35">
        <v>0</v>
      </c>
      <c r="L2082" s="34">
        <v>0</v>
      </c>
      <c r="M2082" s="34">
        <v>0</v>
      </c>
    </row>
    <row r="2083" spans="1:13" ht="15" customHeight="1" x14ac:dyDescent="0.25">
      <c r="A2083" s="31" t="s">
        <v>34</v>
      </c>
      <c r="B2083" s="31" t="s">
        <v>109</v>
      </c>
      <c r="C2083" s="31" t="s">
        <v>106</v>
      </c>
      <c r="D2083" s="10" t="s">
        <v>120</v>
      </c>
      <c r="E2083" s="33">
        <v>6.3279999999999906E-2</v>
      </c>
      <c r="F2083" s="32">
        <v>60</v>
      </c>
      <c r="G2083" s="33">
        <v>3.7967999999999898E-2</v>
      </c>
      <c r="H2083" s="34">
        <v>6.0494526549228402E-3</v>
      </c>
      <c r="I2083" s="34">
        <v>3.6252924404096502E-3</v>
      </c>
      <c r="J2083" s="35">
        <v>4.6299999999999996E-3</v>
      </c>
      <c r="K2083" s="35">
        <v>2.7780000000000001E-3</v>
      </c>
      <c r="L2083" s="34">
        <v>-4.8770022306110402E-4</v>
      </c>
      <c r="M2083" s="34">
        <v>-2.9264868251543898E-4</v>
      </c>
    </row>
    <row r="2084" spans="1:13" ht="15" customHeight="1" x14ac:dyDescent="0.25">
      <c r="A2084" s="31" t="s">
        <v>161</v>
      </c>
      <c r="B2084" s="31" t="s">
        <v>112</v>
      </c>
      <c r="C2084" s="31" t="s">
        <v>169</v>
      </c>
      <c r="D2084" s="10" t="s">
        <v>120</v>
      </c>
      <c r="E2084" s="33">
        <v>3.7939999999999897E-2</v>
      </c>
      <c r="F2084" s="32">
        <v>100</v>
      </c>
      <c r="G2084" s="33">
        <v>3.7939999999999897E-2</v>
      </c>
      <c r="H2084" s="34">
        <v>3.6226140841852899E-3</v>
      </c>
      <c r="I2084" s="34">
        <v>3.6226140841852899E-3</v>
      </c>
      <c r="J2084" s="35">
        <v>0</v>
      </c>
      <c r="K2084" s="35">
        <v>0</v>
      </c>
      <c r="L2084" s="34">
        <v>0</v>
      </c>
      <c r="M2084" s="34">
        <v>0</v>
      </c>
    </row>
    <row r="2085" spans="1:13" ht="15" customHeight="1" x14ac:dyDescent="0.25">
      <c r="A2085" s="31" t="s">
        <v>92</v>
      </c>
      <c r="B2085" s="31" t="s">
        <v>105</v>
      </c>
      <c r="C2085" s="31" t="s">
        <v>178</v>
      </c>
      <c r="D2085" s="10" t="s">
        <v>120</v>
      </c>
      <c r="E2085" s="33">
        <v>3.7879999999999997E-2</v>
      </c>
      <c r="F2085" s="32">
        <v>100</v>
      </c>
      <c r="G2085" s="33">
        <v>3.7879999999999997E-2</v>
      </c>
      <c r="H2085" s="34">
        <v>3.6168747734874802E-3</v>
      </c>
      <c r="I2085" s="34">
        <v>3.6168747734874802E-3</v>
      </c>
      <c r="J2085" s="35">
        <v>0</v>
      </c>
      <c r="K2085" s="35">
        <v>0</v>
      </c>
      <c r="L2085" s="34">
        <v>0</v>
      </c>
      <c r="M2085" s="34">
        <v>0</v>
      </c>
    </row>
    <row r="2086" spans="1:13" ht="15" customHeight="1" x14ac:dyDescent="0.25">
      <c r="A2086" s="31" t="s">
        <v>97</v>
      </c>
      <c r="B2086" s="31" t="s">
        <v>106</v>
      </c>
      <c r="C2086" s="31" t="s">
        <v>110</v>
      </c>
      <c r="D2086" s="10" t="s">
        <v>120</v>
      </c>
      <c r="E2086" s="33">
        <v>6.7629999999999996E-2</v>
      </c>
      <c r="F2086" s="32">
        <v>56</v>
      </c>
      <c r="G2086" s="33">
        <v>3.7872799999999998E-2</v>
      </c>
      <c r="H2086" s="34">
        <v>6.4666465139608898E-3</v>
      </c>
      <c r="I2086" s="34">
        <v>3.6161860584091798E-3</v>
      </c>
      <c r="J2086" s="35">
        <v>0</v>
      </c>
      <c r="K2086" s="35">
        <v>0</v>
      </c>
      <c r="L2086" s="34">
        <v>0</v>
      </c>
      <c r="M2086" s="34">
        <v>0</v>
      </c>
    </row>
    <row r="2087" spans="1:13" ht="15" customHeight="1" x14ac:dyDescent="0.25">
      <c r="A2087" s="31" t="s">
        <v>143</v>
      </c>
      <c r="B2087" s="31" t="s">
        <v>107</v>
      </c>
      <c r="C2087" s="31" t="s">
        <v>108</v>
      </c>
      <c r="D2087" s="10" t="s">
        <v>120</v>
      </c>
      <c r="E2087" s="33">
        <v>5.049E-2</v>
      </c>
      <c r="F2087" s="32">
        <v>75</v>
      </c>
      <c r="G2087" s="33">
        <v>3.7867499999999998E-2</v>
      </c>
      <c r="H2087" s="34">
        <v>4.8238082609648398E-3</v>
      </c>
      <c r="I2087" s="34">
        <v>3.6156790878898401E-3</v>
      </c>
      <c r="J2087" s="35">
        <v>0</v>
      </c>
      <c r="K2087" s="35">
        <v>0</v>
      </c>
      <c r="L2087" s="34">
        <v>0</v>
      </c>
      <c r="M2087" s="34">
        <v>0</v>
      </c>
    </row>
    <row r="2088" spans="1:13" ht="15" customHeight="1" x14ac:dyDescent="0.25">
      <c r="A2088" s="31" t="s">
        <v>136</v>
      </c>
      <c r="B2088" s="31" t="s">
        <v>109</v>
      </c>
      <c r="C2088" s="31" t="s">
        <v>108</v>
      </c>
      <c r="D2088" s="10" t="s">
        <v>120</v>
      </c>
      <c r="E2088" s="33">
        <v>0.63026000000000004</v>
      </c>
      <c r="F2088" s="32">
        <v>6</v>
      </c>
      <c r="G2088" s="33">
        <v>3.7815599999999998E-2</v>
      </c>
      <c r="H2088" s="34">
        <v>6.1911083634644301E-2</v>
      </c>
      <c r="I2088" s="34">
        <v>3.6107146165245099E-3</v>
      </c>
      <c r="J2088" s="35">
        <v>0</v>
      </c>
      <c r="K2088" s="35">
        <v>0</v>
      </c>
      <c r="L2088" s="34">
        <v>0</v>
      </c>
      <c r="M2088" s="34">
        <v>0</v>
      </c>
    </row>
    <row r="2089" spans="1:13" ht="15" customHeight="1" x14ac:dyDescent="0.25">
      <c r="A2089" s="31" t="s">
        <v>156</v>
      </c>
      <c r="B2089" s="31" t="s">
        <v>110</v>
      </c>
      <c r="C2089" s="31" t="s">
        <v>112</v>
      </c>
      <c r="D2089" s="10" t="s">
        <v>120</v>
      </c>
      <c r="E2089" s="33">
        <v>3.7749999999999999E-2</v>
      </c>
      <c r="F2089" s="32">
        <v>100</v>
      </c>
      <c r="G2089" s="33">
        <v>3.7749999999999999E-2</v>
      </c>
      <c r="H2089" s="34">
        <v>3.6044397129022499E-3</v>
      </c>
      <c r="I2089" s="34">
        <v>3.6044397129022499E-3</v>
      </c>
      <c r="J2089" s="35">
        <v>1.2279999999999999E-2</v>
      </c>
      <c r="K2089" s="35">
        <v>1.2279999999999999E-2</v>
      </c>
      <c r="L2089" s="34">
        <v>-1.2929904988125899E-3</v>
      </c>
      <c r="M2089" s="34">
        <v>-1.2929904988125899E-3</v>
      </c>
    </row>
    <row r="2090" spans="1:13" ht="15" customHeight="1" x14ac:dyDescent="0.25">
      <c r="A2090" s="31" t="s">
        <v>34</v>
      </c>
      <c r="B2090" s="31" t="s">
        <v>107</v>
      </c>
      <c r="C2090" s="31" t="s">
        <v>114</v>
      </c>
      <c r="D2090" s="10" t="s">
        <v>120</v>
      </c>
      <c r="E2090" s="33">
        <v>3.9309999999999998E-2</v>
      </c>
      <c r="F2090" s="32">
        <v>96</v>
      </c>
      <c r="G2090" s="33">
        <v>3.7737600000000003E-2</v>
      </c>
      <c r="H2090" s="34">
        <v>3.7536706093199701E-3</v>
      </c>
      <c r="I2090" s="34">
        <v>3.6032536074799199E-3</v>
      </c>
      <c r="J2090" s="35">
        <v>1.13599999999999E-2</v>
      </c>
      <c r="K2090" s="35">
        <v>1.09056E-2</v>
      </c>
      <c r="L2090" s="34">
        <v>-1.19617946418937E-3</v>
      </c>
      <c r="M2090" s="34">
        <v>-1.1483597692507599E-3</v>
      </c>
    </row>
    <row r="2091" spans="1:13" ht="15" customHeight="1" x14ac:dyDescent="0.25">
      <c r="A2091" s="31" t="s">
        <v>101</v>
      </c>
      <c r="B2091" s="31" t="s">
        <v>103</v>
      </c>
      <c r="C2091" s="31" t="s">
        <v>107</v>
      </c>
      <c r="D2091" s="10" t="s">
        <v>120</v>
      </c>
      <c r="E2091" s="33">
        <v>3.7699999999999997E-2</v>
      </c>
      <c r="F2091" s="32">
        <v>100</v>
      </c>
      <c r="G2091" s="33">
        <v>3.7699999999999997E-2</v>
      </c>
      <c r="H2091" s="34">
        <v>3.5996570383181E-3</v>
      </c>
      <c r="I2091" s="34">
        <v>3.5996570383181E-3</v>
      </c>
      <c r="J2091" s="35">
        <v>2.188E-2</v>
      </c>
      <c r="K2091" s="35">
        <v>2.188E-2</v>
      </c>
      <c r="L2091" s="34">
        <v>-2.3026329466976302E-3</v>
      </c>
      <c r="M2091" s="34">
        <v>-2.3026329466976302E-3</v>
      </c>
    </row>
    <row r="2092" spans="1:13" ht="15" customHeight="1" x14ac:dyDescent="0.25">
      <c r="A2092" s="31" t="s">
        <v>130</v>
      </c>
      <c r="B2092" s="31" t="s">
        <v>106</v>
      </c>
      <c r="C2092" s="31" t="s">
        <v>112</v>
      </c>
      <c r="D2092" s="10" t="s">
        <v>120</v>
      </c>
      <c r="E2092" s="33">
        <v>3.764E-2</v>
      </c>
      <c r="F2092" s="32">
        <v>100</v>
      </c>
      <c r="G2092" s="33">
        <v>3.764E-2</v>
      </c>
      <c r="H2092" s="34">
        <v>3.59391785890239E-3</v>
      </c>
      <c r="I2092" s="34">
        <v>3.59391785890239E-3</v>
      </c>
      <c r="J2092" s="35">
        <v>1.4189999999999999E-2</v>
      </c>
      <c r="K2092" s="35">
        <v>1.4189999999999999E-2</v>
      </c>
      <c r="L2092" s="34">
        <v>-1.4939486631943E-3</v>
      </c>
      <c r="M2092" s="34">
        <v>-1.4939486631943E-3</v>
      </c>
    </row>
    <row r="2093" spans="1:13" ht="15" customHeight="1" x14ac:dyDescent="0.25">
      <c r="A2093" s="31" t="s">
        <v>95</v>
      </c>
      <c r="B2093" s="31" t="s">
        <v>113</v>
      </c>
      <c r="C2093" s="31" t="s">
        <v>112</v>
      </c>
      <c r="D2093" s="10" t="s">
        <v>120</v>
      </c>
      <c r="E2093" s="33">
        <v>3.9199999999999999E-2</v>
      </c>
      <c r="F2093" s="32">
        <v>96</v>
      </c>
      <c r="G2093" s="33">
        <v>3.7631999999999999E-2</v>
      </c>
      <c r="H2093" s="34">
        <v>3.74314719077362E-3</v>
      </c>
      <c r="I2093" s="34">
        <v>3.5931526374599599E-3</v>
      </c>
      <c r="J2093" s="35">
        <v>0</v>
      </c>
      <c r="K2093" s="35">
        <v>0</v>
      </c>
      <c r="L2093" s="34">
        <v>0</v>
      </c>
      <c r="M2093" s="34">
        <v>0</v>
      </c>
    </row>
    <row r="2094" spans="1:13" ht="15" customHeight="1" x14ac:dyDescent="0.25">
      <c r="A2094" s="31" t="s">
        <v>129</v>
      </c>
      <c r="B2094" s="31" t="s">
        <v>117</v>
      </c>
      <c r="C2094" s="31" t="s">
        <v>114</v>
      </c>
      <c r="D2094" s="10" t="s">
        <v>120</v>
      </c>
      <c r="E2094" s="33">
        <v>3.7629999999999997E-2</v>
      </c>
      <c r="F2094" s="32">
        <v>100</v>
      </c>
      <c r="G2094" s="33">
        <v>3.7629999999999997E-2</v>
      </c>
      <c r="H2094" s="34">
        <v>3.5929613321905498E-3</v>
      </c>
      <c r="I2094" s="34">
        <v>3.5929613321905498E-3</v>
      </c>
      <c r="J2094" s="35">
        <v>4.2470000000000001E-2</v>
      </c>
      <c r="K2094" s="35">
        <v>4.2470000000000001E-2</v>
      </c>
      <c r="L2094" s="34">
        <v>-4.4646647197041896E-3</v>
      </c>
      <c r="M2094" s="34">
        <v>-4.4646647197041896E-3</v>
      </c>
    </row>
    <row r="2095" spans="1:13" ht="15" customHeight="1" x14ac:dyDescent="0.25">
      <c r="A2095" s="31" t="s">
        <v>156</v>
      </c>
      <c r="B2095" s="31" t="s">
        <v>117</v>
      </c>
      <c r="C2095" s="31" t="s">
        <v>105</v>
      </c>
      <c r="D2095" s="10" t="s">
        <v>120</v>
      </c>
      <c r="E2095" s="33">
        <v>4.4769999999999997E-2</v>
      </c>
      <c r="F2095" s="32">
        <v>84</v>
      </c>
      <c r="G2095" s="33">
        <v>3.7606799999999899E-2</v>
      </c>
      <c r="H2095" s="34">
        <v>4.2761535137283398E-3</v>
      </c>
      <c r="I2095" s="34">
        <v>3.5907421937302298E-3</v>
      </c>
      <c r="J2095" s="35">
        <v>0</v>
      </c>
      <c r="K2095" s="35">
        <v>0</v>
      </c>
      <c r="L2095" s="34">
        <v>0</v>
      </c>
      <c r="M2095" s="34">
        <v>0</v>
      </c>
    </row>
    <row r="2096" spans="1:13" ht="15" customHeight="1" x14ac:dyDescent="0.25">
      <c r="A2096" s="31" t="s">
        <v>96</v>
      </c>
      <c r="B2096" s="31" t="s">
        <v>112</v>
      </c>
      <c r="C2096" s="31" t="s">
        <v>169</v>
      </c>
      <c r="D2096" s="10" t="s">
        <v>120</v>
      </c>
      <c r="E2096" s="33">
        <v>3.7600000000000001E-2</v>
      </c>
      <c r="F2096" s="32">
        <v>100</v>
      </c>
      <c r="G2096" s="33">
        <v>3.7600000000000001E-2</v>
      </c>
      <c r="H2096" s="34">
        <v>3.59009175752511E-3</v>
      </c>
      <c r="I2096" s="34">
        <v>3.59009175752511E-3</v>
      </c>
      <c r="J2096" s="35">
        <v>0</v>
      </c>
      <c r="K2096" s="35">
        <v>0</v>
      </c>
      <c r="L2096" s="34">
        <v>0</v>
      </c>
      <c r="M2096" s="34">
        <v>0</v>
      </c>
    </row>
    <row r="2097" spans="1:13" ht="15" customHeight="1" x14ac:dyDescent="0.25">
      <c r="A2097" s="31" t="s">
        <v>152</v>
      </c>
      <c r="B2097" s="31" t="s">
        <v>104</v>
      </c>
      <c r="C2097" s="31" t="s">
        <v>105</v>
      </c>
      <c r="D2097" s="10" t="s">
        <v>120</v>
      </c>
      <c r="E2097" s="33">
        <v>5.6939999999999998E-2</v>
      </c>
      <c r="F2097" s="32">
        <v>66</v>
      </c>
      <c r="G2097" s="33">
        <v>3.75804E-2</v>
      </c>
      <c r="H2097" s="34">
        <v>5.4417142696170304E-3</v>
      </c>
      <c r="I2097" s="34">
        <v>3.5882169731751199E-3</v>
      </c>
      <c r="J2097" s="35">
        <v>1.7219999999999999E-2</v>
      </c>
      <c r="K2097" s="35">
        <v>1.13651999999999E-2</v>
      </c>
      <c r="L2097" s="34">
        <v>-1.8126632176364E-3</v>
      </c>
      <c r="M2097" s="34">
        <v>-1.19672668336445E-3</v>
      </c>
    </row>
    <row r="2098" spans="1:13" ht="15" customHeight="1" x14ac:dyDescent="0.25">
      <c r="A2098" s="31" t="s">
        <v>89</v>
      </c>
      <c r="B2098" s="31" t="s">
        <v>109</v>
      </c>
      <c r="C2098" s="31" t="s">
        <v>114</v>
      </c>
      <c r="D2098" s="10" t="s">
        <v>120</v>
      </c>
      <c r="E2098" s="33">
        <v>3.7510000000000002E-2</v>
      </c>
      <c r="F2098" s="32">
        <v>100</v>
      </c>
      <c r="G2098" s="33">
        <v>3.7510000000000002E-2</v>
      </c>
      <c r="H2098" s="34">
        <v>3.5814830827589602E-3</v>
      </c>
      <c r="I2098" s="34">
        <v>3.5814830827589602E-3</v>
      </c>
      <c r="J2098" s="35">
        <v>4.9839999999999898E-2</v>
      </c>
      <c r="K2098" s="35">
        <v>4.9840000000000002E-2</v>
      </c>
      <c r="L2098" s="34">
        <v>-5.2374048188170699E-3</v>
      </c>
      <c r="M2098" s="34">
        <v>-5.2374048188170699E-3</v>
      </c>
    </row>
    <row r="2099" spans="1:13" ht="15" customHeight="1" x14ac:dyDescent="0.25">
      <c r="A2099" s="31" t="s">
        <v>152</v>
      </c>
      <c r="B2099" s="31" t="s">
        <v>105</v>
      </c>
      <c r="C2099" s="31" t="s">
        <v>171</v>
      </c>
      <c r="D2099" s="10" t="s">
        <v>120</v>
      </c>
      <c r="E2099" s="33">
        <v>3.8260000000000002E-2</v>
      </c>
      <c r="F2099" s="32">
        <v>98</v>
      </c>
      <c r="G2099" s="33">
        <v>3.7494800000000002E-2</v>
      </c>
      <c r="H2099" s="34">
        <v>3.6532242955544798E-3</v>
      </c>
      <c r="I2099" s="34">
        <v>3.5800291805316801E-3</v>
      </c>
      <c r="J2099" s="35">
        <v>0</v>
      </c>
      <c r="K2099" s="35">
        <v>0</v>
      </c>
      <c r="L2099" s="34">
        <v>0</v>
      </c>
      <c r="M2099" s="34">
        <v>0</v>
      </c>
    </row>
    <row r="2100" spans="1:13" ht="15" customHeight="1" x14ac:dyDescent="0.25">
      <c r="A2100" s="31" t="s">
        <v>133</v>
      </c>
      <c r="B2100" s="31" t="s">
        <v>119</v>
      </c>
      <c r="C2100" s="31" t="s">
        <v>111</v>
      </c>
      <c r="D2100" s="10" t="s">
        <v>120</v>
      </c>
      <c r="E2100" s="33">
        <v>3.7440000000000001E-2</v>
      </c>
      <c r="F2100" s="32">
        <v>100</v>
      </c>
      <c r="G2100" s="33">
        <v>3.7440000000000001E-2</v>
      </c>
      <c r="H2100" s="34">
        <v>3.57478749788242E-3</v>
      </c>
      <c r="I2100" s="34">
        <v>3.57478749788242E-3</v>
      </c>
      <c r="J2100" s="35">
        <v>0</v>
      </c>
      <c r="K2100" s="35">
        <v>0</v>
      </c>
      <c r="L2100" s="34">
        <v>0</v>
      </c>
      <c r="M2100" s="34">
        <v>0</v>
      </c>
    </row>
    <row r="2101" spans="1:13" ht="15" customHeight="1" x14ac:dyDescent="0.25">
      <c r="A2101" s="31" t="s">
        <v>124</v>
      </c>
      <c r="B2101" s="31" t="s">
        <v>114</v>
      </c>
      <c r="C2101" s="31" t="s">
        <v>117</v>
      </c>
      <c r="D2101" s="10" t="s">
        <v>120</v>
      </c>
      <c r="E2101" s="33">
        <v>3.7810000000000003E-2</v>
      </c>
      <c r="F2101" s="32">
        <v>99</v>
      </c>
      <c r="G2101" s="33">
        <v>3.7431899999999997E-2</v>
      </c>
      <c r="H2101" s="34">
        <v>3.6101789524884899E-3</v>
      </c>
      <c r="I2101" s="34">
        <v>3.57401272594448E-3</v>
      </c>
      <c r="J2101" s="35">
        <v>6.7200000000000003E-3</v>
      </c>
      <c r="K2101" s="35">
        <v>6.65279999999999E-3</v>
      </c>
      <c r="L2101" s="34">
        <v>-7.0777207631766905E-4</v>
      </c>
      <c r="M2101" s="34">
        <v>-7.0069683580509202E-4</v>
      </c>
    </row>
    <row r="2102" spans="1:13" ht="15" customHeight="1" x14ac:dyDescent="0.25">
      <c r="A2102" s="31" t="s">
        <v>138</v>
      </c>
      <c r="B2102" s="31" t="s">
        <v>109</v>
      </c>
      <c r="C2102" s="31" t="s">
        <v>118</v>
      </c>
      <c r="D2102" s="10" t="s">
        <v>120</v>
      </c>
      <c r="E2102" s="33">
        <v>5.586E-2</v>
      </c>
      <c r="F2102" s="32">
        <v>67</v>
      </c>
      <c r="G2102" s="33">
        <v>3.74262E-2</v>
      </c>
      <c r="H2102" s="34">
        <v>5.3382244590545096E-3</v>
      </c>
      <c r="I2102" s="34">
        <v>3.5734675164209501E-3</v>
      </c>
      <c r="J2102" s="35">
        <v>0</v>
      </c>
      <c r="K2102" s="35">
        <v>0</v>
      </c>
      <c r="L2102" s="34">
        <v>0</v>
      </c>
      <c r="M2102" s="34">
        <v>0</v>
      </c>
    </row>
    <row r="2103" spans="1:13" ht="15" customHeight="1" x14ac:dyDescent="0.25">
      <c r="A2103" s="31" t="s">
        <v>150</v>
      </c>
      <c r="B2103" s="31" t="s">
        <v>107</v>
      </c>
      <c r="C2103" s="31" t="s">
        <v>171</v>
      </c>
      <c r="D2103" s="10" t="s">
        <v>120</v>
      </c>
      <c r="E2103" s="33">
        <v>3.8969999999999998E-2</v>
      </c>
      <c r="F2103" s="32">
        <v>96</v>
      </c>
      <c r="G2103" s="33">
        <v>3.7411199999999999E-2</v>
      </c>
      <c r="H2103" s="34">
        <v>3.7211440357815999E-3</v>
      </c>
      <c r="I2103" s="34">
        <v>3.5720327559318702E-3</v>
      </c>
      <c r="J2103" s="35">
        <v>0</v>
      </c>
      <c r="K2103" s="35">
        <v>0</v>
      </c>
      <c r="L2103" s="34">
        <v>0</v>
      </c>
      <c r="M2103" s="34">
        <v>0</v>
      </c>
    </row>
    <row r="2104" spans="1:13" ht="15" customHeight="1" x14ac:dyDescent="0.25">
      <c r="A2104" s="31" t="s">
        <v>140</v>
      </c>
      <c r="B2104" s="31" t="s">
        <v>117</v>
      </c>
      <c r="C2104" s="31" t="s">
        <v>118</v>
      </c>
      <c r="D2104" s="10" t="s">
        <v>120</v>
      </c>
      <c r="E2104" s="33">
        <v>0.2072</v>
      </c>
      <c r="F2104" s="32">
        <v>18</v>
      </c>
      <c r="G2104" s="33">
        <v>3.7296000000000003E-2</v>
      </c>
      <c r="H2104" s="34">
        <v>1.9944556305380799E-2</v>
      </c>
      <c r="I2104" s="34">
        <v>3.5610138637460699E-3</v>
      </c>
      <c r="J2104" s="35">
        <v>0</v>
      </c>
      <c r="K2104" s="35">
        <v>0</v>
      </c>
      <c r="L2104" s="34">
        <v>0</v>
      </c>
      <c r="M2104" s="34">
        <v>0</v>
      </c>
    </row>
    <row r="2105" spans="1:13" ht="15" customHeight="1" x14ac:dyDescent="0.25">
      <c r="A2105" s="31" t="s">
        <v>163</v>
      </c>
      <c r="B2105" s="31" t="s">
        <v>106</v>
      </c>
      <c r="C2105" s="31" t="s">
        <v>111</v>
      </c>
      <c r="D2105" s="10" t="s">
        <v>120</v>
      </c>
      <c r="E2105" s="33">
        <v>8.8749999999999996E-2</v>
      </c>
      <c r="F2105" s="32">
        <v>42</v>
      </c>
      <c r="G2105" s="33">
        <v>3.7275000000000003E-2</v>
      </c>
      <c r="H2105" s="34">
        <v>8.4946550100553006E-3</v>
      </c>
      <c r="I2105" s="34">
        <v>3.5590052245619802E-3</v>
      </c>
      <c r="J2105" s="35">
        <v>0</v>
      </c>
      <c r="K2105" s="35">
        <v>0</v>
      </c>
      <c r="L2105" s="34">
        <v>0</v>
      </c>
      <c r="M2105" s="34">
        <v>0</v>
      </c>
    </row>
    <row r="2106" spans="1:13" ht="15" customHeight="1" x14ac:dyDescent="0.25">
      <c r="A2106" s="31" t="s">
        <v>153</v>
      </c>
      <c r="B2106" s="31" t="s">
        <v>104</v>
      </c>
      <c r="C2106" s="31" t="s">
        <v>111</v>
      </c>
      <c r="D2106" s="10" t="s">
        <v>120</v>
      </c>
      <c r="E2106" s="33">
        <v>4.657E-2</v>
      </c>
      <c r="F2106" s="32">
        <v>80</v>
      </c>
      <c r="G2106" s="33">
        <v>3.7255999999999997E-2</v>
      </c>
      <c r="H2106" s="34">
        <v>4.4484602270076197E-3</v>
      </c>
      <c r="I2106" s="34">
        <v>3.557187887812E-3</v>
      </c>
      <c r="J2106" s="35">
        <v>0</v>
      </c>
      <c r="K2106" s="35">
        <v>0</v>
      </c>
      <c r="L2106" s="34">
        <v>0</v>
      </c>
      <c r="M2106" s="34">
        <v>0</v>
      </c>
    </row>
    <row r="2107" spans="1:13" ht="15" customHeight="1" x14ac:dyDescent="0.25">
      <c r="A2107" s="31" t="s">
        <v>139</v>
      </c>
      <c r="B2107" s="31" t="s">
        <v>114</v>
      </c>
      <c r="C2107" s="31" t="s">
        <v>181</v>
      </c>
      <c r="D2107" s="10" t="s">
        <v>120</v>
      </c>
      <c r="E2107" s="33">
        <v>3.7229999999999999E-2</v>
      </c>
      <c r="F2107" s="32">
        <v>100</v>
      </c>
      <c r="G2107" s="33">
        <v>3.7229999999999999E-2</v>
      </c>
      <c r="H2107" s="34">
        <v>3.55470101127686E-3</v>
      </c>
      <c r="I2107" s="34">
        <v>3.55470101127686E-3</v>
      </c>
      <c r="J2107" s="35">
        <v>0</v>
      </c>
      <c r="K2107" s="35">
        <v>0</v>
      </c>
      <c r="L2107" s="34">
        <v>0</v>
      </c>
      <c r="M2107" s="34">
        <v>0</v>
      </c>
    </row>
    <row r="2108" spans="1:13" ht="15" customHeight="1" x14ac:dyDescent="0.25">
      <c r="A2108" s="31" t="s">
        <v>96</v>
      </c>
      <c r="B2108" s="31" t="s">
        <v>111</v>
      </c>
      <c r="C2108" s="31" t="s">
        <v>182</v>
      </c>
      <c r="D2108" s="10" t="s">
        <v>120</v>
      </c>
      <c r="E2108" s="33">
        <v>4.2759999999999999E-2</v>
      </c>
      <c r="F2108" s="32">
        <v>87</v>
      </c>
      <c r="G2108" s="33">
        <v>3.7201199999999997E-2</v>
      </c>
      <c r="H2108" s="34">
        <v>4.0837792822787603E-3</v>
      </c>
      <c r="I2108" s="34">
        <v>3.5519463244624199E-3</v>
      </c>
      <c r="J2108" s="35">
        <v>0</v>
      </c>
      <c r="K2108" s="35">
        <v>0</v>
      </c>
      <c r="L2108" s="34">
        <v>0</v>
      </c>
      <c r="M2108" s="34">
        <v>0</v>
      </c>
    </row>
    <row r="2109" spans="1:13" ht="15" customHeight="1" x14ac:dyDescent="0.25">
      <c r="A2109" s="31" t="s">
        <v>151</v>
      </c>
      <c r="B2109" s="31" t="s">
        <v>111</v>
      </c>
      <c r="C2109" s="31" t="s">
        <v>114</v>
      </c>
      <c r="D2109" s="10" t="s">
        <v>120</v>
      </c>
      <c r="E2109" s="33">
        <v>3.7199999999999997E-2</v>
      </c>
      <c r="F2109" s="32">
        <v>100</v>
      </c>
      <c r="G2109" s="33">
        <v>3.7199999999999997E-2</v>
      </c>
      <c r="H2109" s="34">
        <v>3.5518315460092401E-3</v>
      </c>
      <c r="I2109" s="34">
        <v>3.5518315460092401E-3</v>
      </c>
      <c r="J2109" s="35">
        <v>2.1190000000000001E-2</v>
      </c>
      <c r="K2109" s="35">
        <v>2.1190000000000001E-2</v>
      </c>
      <c r="L2109" s="34">
        <v>-2.2300989529104799E-3</v>
      </c>
      <c r="M2109" s="34">
        <v>-2.2300989529104799E-3</v>
      </c>
    </row>
    <row r="2110" spans="1:13" ht="15" customHeight="1" x14ac:dyDescent="0.25">
      <c r="A2110" s="31" t="s">
        <v>143</v>
      </c>
      <c r="B2110" s="31" t="s">
        <v>109</v>
      </c>
      <c r="C2110" s="31" t="s">
        <v>114</v>
      </c>
      <c r="D2110" s="10" t="s">
        <v>120</v>
      </c>
      <c r="E2110" s="33">
        <v>4.0379999999999999E-2</v>
      </c>
      <c r="F2110" s="32">
        <v>92</v>
      </c>
      <c r="G2110" s="33">
        <v>3.7149599999999998E-2</v>
      </c>
      <c r="H2110" s="34">
        <v>3.8560405279930402E-3</v>
      </c>
      <c r="I2110" s="34">
        <v>3.54701086283015E-3</v>
      </c>
      <c r="J2110" s="35">
        <v>3.5830000000000001E-2</v>
      </c>
      <c r="K2110" s="35">
        <v>3.2963600000000003E-2</v>
      </c>
      <c r="L2110" s="34">
        <v>-3.7679506675923902E-3</v>
      </c>
      <c r="M2110" s="34">
        <v>-3.4670377905247E-3</v>
      </c>
    </row>
    <row r="2111" spans="1:13" ht="15" customHeight="1" x14ac:dyDescent="0.25">
      <c r="A2111" s="31" t="s">
        <v>134</v>
      </c>
      <c r="B2111" s="31" t="s">
        <v>117</v>
      </c>
      <c r="C2111" s="31" t="s">
        <v>119</v>
      </c>
      <c r="D2111" s="10" t="s">
        <v>120</v>
      </c>
      <c r="E2111" s="33">
        <v>3.8239999999999899E-2</v>
      </c>
      <c r="F2111" s="32">
        <v>97</v>
      </c>
      <c r="G2111" s="33">
        <v>3.7092799999999898E-2</v>
      </c>
      <c r="H2111" s="34">
        <v>3.6513111299924998E-3</v>
      </c>
      <c r="I2111" s="34">
        <v>3.54157805716015E-3</v>
      </c>
      <c r="J2111" s="35">
        <v>0</v>
      </c>
      <c r="K2111" s="35">
        <v>0</v>
      </c>
      <c r="L2111" s="34">
        <v>0</v>
      </c>
      <c r="M2111" s="34">
        <v>0</v>
      </c>
    </row>
    <row r="2112" spans="1:13" ht="15" customHeight="1" x14ac:dyDescent="0.25">
      <c r="A2112" s="31" t="s">
        <v>157</v>
      </c>
      <c r="B2112" s="31" t="s">
        <v>114</v>
      </c>
      <c r="C2112" s="31" t="s">
        <v>112</v>
      </c>
      <c r="D2112" s="10" t="s">
        <v>120</v>
      </c>
      <c r="E2112" s="33">
        <v>3.8629999999999998E-2</v>
      </c>
      <c r="F2112" s="32">
        <v>96</v>
      </c>
      <c r="G2112" s="33">
        <v>3.7084800000000001E-2</v>
      </c>
      <c r="H2112" s="34">
        <v>3.6886185162647799E-3</v>
      </c>
      <c r="I2112" s="34">
        <v>3.5408128756257901E-3</v>
      </c>
      <c r="J2112" s="35">
        <v>8.6849999999999997E-2</v>
      </c>
      <c r="K2112" s="35">
        <v>8.3376000000000006E-2</v>
      </c>
      <c r="L2112" s="34">
        <v>-9.1088218122339307E-3</v>
      </c>
      <c r="M2112" s="34">
        <v>-8.7460670298016296E-3</v>
      </c>
    </row>
    <row r="2113" spans="1:13" ht="15" customHeight="1" x14ac:dyDescent="0.25">
      <c r="A2113" s="31" t="s">
        <v>131</v>
      </c>
      <c r="B2113" s="31" t="s">
        <v>107</v>
      </c>
      <c r="C2113" s="31" t="s">
        <v>104</v>
      </c>
      <c r="D2113" s="10" t="s">
        <v>120</v>
      </c>
      <c r="E2113" s="33">
        <v>9.0429999999999996E-2</v>
      </c>
      <c r="F2113" s="32">
        <v>41</v>
      </c>
      <c r="G2113" s="33">
        <v>3.70763E-2</v>
      </c>
      <c r="H2113" s="34">
        <v>8.6561492146184308E-3</v>
      </c>
      <c r="I2113" s="34">
        <v>3.53999987088493E-3</v>
      </c>
      <c r="J2113" s="35">
        <v>7.0289999999999894E-2</v>
      </c>
      <c r="K2113" s="35">
        <v>2.8818899999999901E-2</v>
      </c>
      <c r="L2113" s="34">
        <v>-7.3784353489005899E-3</v>
      </c>
      <c r="M2113" s="34">
        <v>-3.03176904279411E-3</v>
      </c>
    </row>
    <row r="2114" spans="1:13" ht="15" customHeight="1" x14ac:dyDescent="0.25">
      <c r="A2114" s="31" t="s">
        <v>139</v>
      </c>
      <c r="B2114" s="31" t="s">
        <v>111</v>
      </c>
      <c r="C2114" s="31" t="s">
        <v>171</v>
      </c>
      <c r="D2114" s="10" t="s">
        <v>120</v>
      </c>
      <c r="E2114" s="33">
        <v>3.705E-2</v>
      </c>
      <c r="F2114" s="32">
        <v>100</v>
      </c>
      <c r="G2114" s="33">
        <v>3.705E-2</v>
      </c>
      <c r="H2114" s="34">
        <v>3.5374843427409199E-3</v>
      </c>
      <c r="I2114" s="34">
        <v>3.5374843427409199E-3</v>
      </c>
      <c r="J2114" s="35">
        <v>0</v>
      </c>
      <c r="K2114" s="35">
        <v>0</v>
      </c>
      <c r="L2114" s="34">
        <v>0</v>
      </c>
      <c r="M2114" s="34">
        <v>0</v>
      </c>
    </row>
    <row r="2115" spans="1:13" ht="15" customHeight="1" x14ac:dyDescent="0.25">
      <c r="A2115" s="31" t="s">
        <v>153</v>
      </c>
      <c r="B2115" s="31" t="s">
        <v>107</v>
      </c>
      <c r="C2115" s="31" t="s">
        <v>114</v>
      </c>
      <c r="D2115" s="10" t="s">
        <v>120</v>
      </c>
      <c r="E2115" s="33">
        <v>3.7789999999999997E-2</v>
      </c>
      <c r="F2115" s="32">
        <v>98</v>
      </c>
      <c r="G2115" s="33">
        <v>3.7034199999999899E-2</v>
      </c>
      <c r="H2115" s="34">
        <v>3.60826586897955E-3</v>
      </c>
      <c r="I2115" s="34">
        <v>3.5359731159372298E-3</v>
      </c>
      <c r="J2115" s="35">
        <v>0</v>
      </c>
      <c r="K2115" s="35">
        <v>0</v>
      </c>
      <c r="L2115" s="34">
        <v>0</v>
      </c>
      <c r="M2115" s="34">
        <v>0</v>
      </c>
    </row>
    <row r="2116" spans="1:13" ht="15" customHeight="1" x14ac:dyDescent="0.25">
      <c r="A2116" s="31" t="s">
        <v>158</v>
      </c>
      <c r="B2116" s="31" t="s">
        <v>111</v>
      </c>
      <c r="C2116" s="31" t="s">
        <v>105</v>
      </c>
      <c r="D2116" s="10" t="s">
        <v>120</v>
      </c>
      <c r="E2116" s="33">
        <v>4.5699999999999998E-2</v>
      </c>
      <c r="F2116" s="32">
        <v>81</v>
      </c>
      <c r="G2116" s="33">
        <v>3.7016999999999897E-2</v>
      </c>
      <c r="H2116" s="34">
        <v>4.3651749579434098E-3</v>
      </c>
      <c r="I2116" s="34">
        <v>3.5343279855482002E-3</v>
      </c>
      <c r="J2116" s="35">
        <v>0</v>
      </c>
      <c r="K2116" s="35">
        <v>0</v>
      </c>
      <c r="L2116" s="34">
        <v>0</v>
      </c>
      <c r="M2116" s="34">
        <v>0</v>
      </c>
    </row>
    <row r="2117" spans="1:13" ht="15" customHeight="1" x14ac:dyDescent="0.25">
      <c r="A2117" s="31" t="s">
        <v>149</v>
      </c>
      <c r="B2117" s="31" t="s">
        <v>111</v>
      </c>
      <c r="C2117" s="31" t="s">
        <v>107</v>
      </c>
      <c r="D2117" s="10" t="s">
        <v>120</v>
      </c>
      <c r="E2117" s="33">
        <v>3.6880000000000003E-2</v>
      </c>
      <c r="F2117" s="32">
        <v>100</v>
      </c>
      <c r="G2117" s="33">
        <v>3.6880000000000003E-2</v>
      </c>
      <c r="H2117" s="34">
        <v>3.5212244269964199E-3</v>
      </c>
      <c r="I2117" s="34">
        <v>3.5212244269964199E-3</v>
      </c>
      <c r="J2117" s="35">
        <v>1.6059999999999901E-2</v>
      </c>
      <c r="K2117" s="35">
        <v>1.6059999999999901E-2</v>
      </c>
      <c r="L2117" s="34">
        <v>-1.69065910449606E-3</v>
      </c>
      <c r="M2117" s="34">
        <v>-1.69065910449606E-3</v>
      </c>
    </row>
    <row r="2118" spans="1:13" ht="15" customHeight="1" x14ac:dyDescent="0.25">
      <c r="A2118" s="31" t="s">
        <v>129</v>
      </c>
      <c r="B2118" s="31" t="s">
        <v>103</v>
      </c>
      <c r="C2118" s="31" t="s">
        <v>169</v>
      </c>
      <c r="D2118" s="10" t="s">
        <v>120</v>
      </c>
      <c r="E2118" s="33">
        <v>3.687E-2</v>
      </c>
      <c r="F2118" s="32">
        <v>100</v>
      </c>
      <c r="G2118" s="33">
        <v>3.687E-2</v>
      </c>
      <c r="H2118" s="34">
        <v>3.5202679695687201E-3</v>
      </c>
      <c r="I2118" s="34">
        <v>3.5202679695687201E-3</v>
      </c>
      <c r="J2118" s="35">
        <v>0</v>
      </c>
      <c r="K2118" s="35">
        <v>0</v>
      </c>
      <c r="L2118" s="34">
        <v>0</v>
      </c>
      <c r="M2118" s="34">
        <v>0</v>
      </c>
    </row>
    <row r="2119" spans="1:13" ht="15" customHeight="1" x14ac:dyDescent="0.25">
      <c r="A2119" s="31" t="s">
        <v>130</v>
      </c>
      <c r="B2119" s="31" t="s">
        <v>106</v>
      </c>
      <c r="C2119" s="31" t="s">
        <v>110</v>
      </c>
      <c r="D2119" s="10" t="s">
        <v>120</v>
      </c>
      <c r="E2119" s="33">
        <v>5.0479999999999997E-2</v>
      </c>
      <c r="F2119" s="32">
        <v>73</v>
      </c>
      <c r="G2119" s="33">
        <v>3.6850399999999998E-2</v>
      </c>
      <c r="H2119" s="34">
        <v>4.8228505620429001E-3</v>
      </c>
      <c r="I2119" s="34">
        <v>3.5183933156550601E-3</v>
      </c>
      <c r="J2119" s="35">
        <v>0</v>
      </c>
      <c r="K2119" s="35">
        <v>0</v>
      </c>
      <c r="L2119" s="34">
        <v>0</v>
      </c>
      <c r="M2119" s="34">
        <v>0</v>
      </c>
    </row>
    <row r="2120" spans="1:13" ht="15" customHeight="1" x14ac:dyDescent="0.25">
      <c r="A2120" s="31" t="s">
        <v>133</v>
      </c>
      <c r="B2120" s="31" t="s">
        <v>112</v>
      </c>
      <c r="C2120" s="31" t="s">
        <v>106</v>
      </c>
      <c r="D2120" s="10" t="s">
        <v>120</v>
      </c>
      <c r="E2120" s="33">
        <v>9.9519999999999997E-2</v>
      </c>
      <c r="F2120" s="32">
        <v>37</v>
      </c>
      <c r="G2120" s="33">
        <v>3.6822399999999998E-2</v>
      </c>
      <c r="H2120" s="34">
        <v>9.53039682907008E-3</v>
      </c>
      <c r="I2120" s="34">
        <v>3.5157152447105001E-3</v>
      </c>
      <c r="J2120" s="35">
        <v>0</v>
      </c>
      <c r="K2120" s="35">
        <v>0</v>
      </c>
      <c r="L2120" s="34">
        <v>0</v>
      </c>
      <c r="M2120" s="34">
        <v>0</v>
      </c>
    </row>
    <row r="2121" spans="1:13" ht="15" customHeight="1" x14ac:dyDescent="0.25">
      <c r="A2121" s="31" t="s">
        <v>167</v>
      </c>
      <c r="B2121" s="31" t="s">
        <v>113</v>
      </c>
      <c r="C2121" s="31" t="s">
        <v>107</v>
      </c>
      <c r="D2121" s="10" t="s">
        <v>120</v>
      </c>
      <c r="E2121" s="33">
        <v>3.6679999999999997E-2</v>
      </c>
      <c r="F2121" s="32">
        <v>100</v>
      </c>
      <c r="G2121" s="33">
        <v>3.6679999999999997E-2</v>
      </c>
      <c r="H2121" s="34">
        <v>3.5020954516480299E-3</v>
      </c>
      <c r="I2121" s="34">
        <v>3.5020954516480299E-3</v>
      </c>
      <c r="J2121" s="35">
        <v>2.6599999999999999E-2</v>
      </c>
      <c r="K2121" s="35">
        <v>2.6599999999999999E-2</v>
      </c>
      <c r="L2121" s="34">
        <v>-2.7986661281973399E-3</v>
      </c>
      <c r="M2121" s="34">
        <v>-2.7986661281973399E-3</v>
      </c>
    </row>
    <row r="2122" spans="1:13" ht="15" customHeight="1" x14ac:dyDescent="0.25">
      <c r="A2122" s="31" t="s">
        <v>89</v>
      </c>
      <c r="B2122" s="31" t="s">
        <v>106</v>
      </c>
      <c r="C2122" s="31" t="s">
        <v>112</v>
      </c>
      <c r="D2122" s="10" t="s">
        <v>120</v>
      </c>
      <c r="E2122" s="33">
        <v>3.6670000000000001E-2</v>
      </c>
      <c r="F2122" s="32">
        <v>100</v>
      </c>
      <c r="G2122" s="33">
        <v>3.6670000000000001E-2</v>
      </c>
      <c r="H2122" s="34">
        <v>3.5011390124524101E-3</v>
      </c>
      <c r="I2122" s="34">
        <v>3.5011390124524101E-3</v>
      </c>
      <c r="J2122" s="35">
        <v>1.174E-2</v>
      </c>
      <c r="K2122" s="35">
        <v>1.17399999999999E-2</v>
      </c>
      <c r="L2122" s="34">
        <v>-1.2361677681958999E-3</v>
      </c>
      <c r="M2122" s="34">
        <v>-1.2361677681958999E-3</v>
      </c>
    </row>
    <row r="2123" spans="1:13" ht="15" customHeight="1" x14ac:dyDescent="0.25">
      <c r="A2123" s="31" t="s">
        <v>96</v>
      </c>
      <c r="B2123" s="31" t="s">
        <v>107</v>
      </c>
      <c r="C2123" s="31" t="s">
        <v>114</v>
      </c>
      <c r="D2123" s="10" t="s">
        <v>120</v>
      </c>
      <c r="E2123" s="33">
        <v>3.8600000000000002E-2</v>
      </c>
      <c r="F2123" s="32">
        <v>95</v>
      </c>
      <c r="G2123" s="33">
        <v>3.6670000000000001E-2</v>
      </c>
      <c r="H2123" s="34">
        <v>3.68574866808657E-3</v>
      </c>
      <c r="I2123" s="34">
        <v>3.5011390124524101E-3</v>
      </c>
      <c r="J2123" s="35">
        <v>0</v>
      </c>
      <c r="K2123" s="35">
        <v>0</v>
      </c>
      <c r="L2123" s="34">
        <v>0</v>
      </c>
      <c r="M2123" s="34">
        <v>0</v>
      </c>
    </row>
    <row r="2124" spans="1:13" ht="15" customHeight="1" x14ac:dyDescent="0.25">
      <c r="A2124" s="31" t="s">
        <v>161</v>
      </c>
      <c r="B2124" s="31" t="s">
        <v>111</v>
      </c>
      <c r="C2124" s="31" t="s">
        <v>182</v>
      </c>
      <c r="D2124" s="10" t="s">
        <v>120</v>
      </c>
      <c r="E2124" s="33">
        <v>4.4179999999999997E-2</v>
      </c>
      <c r="F2124" s="32">
        <v>83</v>
      </c>
      <c r="G2124" s="33">
        <v>3.6669399999999998E-2</v>
      </c>
      <c r="H2124" s="34">
        <v>4.2196816344839396E-3</v>
      </c>
      <c r="I2124" s="34">
        <v>3.5010816261296001E-3</v>
      </c>
      <c r="J2124" s="35">
        <v>0</v>
      </c>
      <c r="K2124" s="35">
        <v>0</v>
      </c>
      <c r="L2124" s="34">
        <v>0</v>
      </c>
      <c r="M2124" s="34">
        <v>0</v>
      </c>
    </row>
    <row r="2125" spans="1:13" ht="15" customHeight="1" x14ac:dyDescent="0.25">
      <c r="A2125" s="31" t="s">
        <v>34</v>
      </c>
      <c r="B2125" s="31" t="s">
        <v>104</v>
      </c>
      <c r="C2125" s="31" t="s">
        <v>174</v>
      </c>
      <c r="D2125" s="10" t="s">
        <v>120</v>
      </c>
      <c r="E2125" s="33">
        <v>0.11819</v>
      </c>
      <c r="F2125" s="32">
        <v>31</v>
      </c>
      <c r="G2125" s="33">
        <v>3.6638900000000002E-2</v>
      </c>
      <c r="H2125" s="34">
        <v>1.1328395907680399E-2</v>
      </c>
      <c r="I2125" s="34">
        <v>3.4981644923794898E-3</v>
      </c>
      <c r="J2125" s="35">
        <v>4.0000000000000003E-5</v>
      </c>
      <c r="K2125" s="35">
        <v>1.24E-5</v>
      </c>
      <c r="L2125" s="34">
        <v>-4.2144117456954704E-6</v>
      </c>
      <c r="M2125" s="34">
        <v>-1.3064695407738399E-6</v>
      </c>
    </row>
    <row r="2126" spans="1:13" ht="15" customHeight="1" x14ac:dyDescent="0.25">
      <c r="A2126" s="31" t="s">
        <v>129</v>
      </c>
      <c r="B2126" s="31" t="s">
        <v>112</v>
      </c>
      <c r="C2126" s="31" t="s">
        <v>107</v>
      </c>
      <c r="D2126" s="10" t="s">
        <v>120</v>
      </c>
      <c r="E2126" s="33">
        <v>3.6539999999999899E-2</v>
      </c>
      <c r="F2126" s="32">
        <v>100</v>
      </c>
      <c r="G2126" s="33">
        <v>3.6539999999999899E-2</v>
      </c>
      <c r="H2126" s="34">
        <v>3.4887053858616499E-3</v>
      </c>
      <c r="I2126" s="34">
        <v>3.4887053858616499E-3</v>
      </c>
      <c r="J2126" s="35">
        <v>0</v>
      </c>
      <c r="K2126" s="35">
        <v>0</v>
      </c>
      <c r="L2126" s="34">
        <v>0</v>
      </c>
      <c r="M2126" s="34">
        <v>0</v>
      </c>
    </row>
    <row r="2127" spans="1:13" ht="15" customHeight="1" x14ac:dyDescent="0.25">
      <c r="A2127" s="31" t="s">
        <v>143</v>
      </c>
      <c r="B2127" s="31" t="s">
        <v>107</v>
      </c>
      <c r="C2127" s="31" t="s">
        <v>168</v>
      </c>
      <c r="D2127" s="10" t="s">
        <v>120</v>
      </c>
      <c r="E2127" s="33">
        <v>0.15862000000000001</v>
      </c>
      <c r="F2127" s="32">
        <v>23</v>
      </c>
      <c r="G2127" s="33">
        <v>3.6482599999999997E-2</v>
      </c>
      <c r="H2127" s="34">
        <v>1.52329572796676E-2</v>
      </c>
      <c r="I2127" s="34">
        <v>3.4832155105335399E-3</v>
      </c>
      <c r="J2127" s="35">
        <v>0</v>
      </c>
      <c r="K2127" s="35">
        <v>0</v>
      </c>
      <c r="L2127" s="34">
        <v>0</v>
      </c>
      <c r="M2127" s="34">
        <v>0</v>
      </c>
    </row>
    <row r="2128" spans="1:13" ht="15" customHeight="1" x14ac:dyDescent="0.25">
      <c r="A2128" s="31" t="s">
        <v>159</v>
      </c>
      <c r="B2128" s="31" t="s">
        <v>110</v>
      </c>
      <c r="C2128" s="31" t="s">
        <v>113</v>
      </c>
      <c r="D2128" s="10" t="s">
        <v>120</v>
      </c>
      <c r="E2128" s="33">
        <v>3.6479999999999999E-2</v>
      </c>
      <c r="F2128" s="32">
        <v>100</v>
      </c>
      <c r="G2128" s="33">
        <v>3.6479999999999999E-2</v>
      </c>
      <c r="H2128" s="34">
        <v>3.48296684093352E-3</v>
      </c>
      <c r="I2128" s="34">
        <v>3.48296684093352E-3</v>
      </c>
      <c r="J2128" s="35">
        <v>0</v>
      </c>
      <c r="K2128" s="35">
        <v>0</v>
      </c>
      <c r="L2128" s="34">
        <v>0</v>
      </c>
      <c r="M2128" s="34">
        <v>0</v>
      </c>
    </row>
    <row r="2129" spans="1:13" ht="15" customHeight="1" x14ac:dyDescent="0.25">
      <c r="A2129" s="31" t="s">
        <v>124</v>
      </c>
      <c r="B2129" s="31" t="s">
        <v>109</v>
      </c>
      <c r="C2129" s="31" t="s">
        <v>114</v>
      </c>
      <c r="D2129" s="10" t="s">
        <v>120</v>
      </c>
      <c r="E2129" s="33">
        <v>3.6459999999999999E-2</v>
      </c>
      <c r="F2129" s="32">
        <v>100</v>
      </c>
      <c r="G2129" s="33">
        <v>3.6459999999999999E-2</v>
      </c>
      <c r="H2129" s="34">
        <v>3.4810539999166001E-3</v>
      </c>
      <c r="I2129" s="34">
        <v>3.4810539999166001E-3</v>
      </c>
      <c r="J2129" s="35">
        <v>3.3759999999999998E-2</v>
      </c>
      <c r="K2129" s="35">
        <v>3.3759999999999998E-2</v>
      </c>
      <c r="L2129" s="34">
        <v>-3.5506524810566798E-3</v>
      </c>
      <c r="M2129" s="34">
        <v>-3.5506524810566798E-3</v>
      </c>
    </row>
    <row r="2130" spans="1:13" ht="15" customHeight="1" x14ac:dyDescent="0.25">
      <c r="A2130" s="31" t="s">
        <v>91</v>
      </c>
      <c r="B2130" s="31" t="s">
        <v>107</v>
      </c>
      <c r="C2130" s="31" t="s">
        <v>106</v>
      </c>
      <c r="D2130" s="10" t="s">
        <v>120</v>
      </c>
      <c r="E2130" s="33">
        <v>3.6450000000000003E-2</v>
      </c>
      <c r="F2130" s="32">
        <v>100</v>
      </c>
      <c r="G2130" s="33">
        <v>3.6450000000000003E-2</v>
      </c>
      <c r="H2130" s="34">
        <v>3.4800975807753802E-3</v>
      </c>
      <c r="I2130" s="34">
        <v>3.4800975807753802E-3</v>
      </c>
      <c r="J2130" s="35">
        <v>0</v>
      </c>
      <c r="K2130" s="35">
        <v>0</v>
      </c>
      <c r="L2130" s="34">
        <v>0</v>
      </c>
      <c r="M2130" s="34">
        <v>0</v>
      </c>
    </row>
    <row r="2131" spans="1:13" ht="15" customHeight="1" x14ac:dyDescent="0.25">
      <c r="A2131" s="31" t="s">
        <v>150</v>
      </c>
      <c r="B2131" s="31" t="s">
        <v>109</v>
      </c>
      <c r="C2131" s="31" t="s">
        <v>114</v>
      </c>
      <c r="D2131" s="10" t="s">
        <v>120</v>
      </c>
      <c r="E2131" s="33">
        <v>3.6429999999999997E-2</v>
      </c>
      <c r="F2131" s="32">
        <v>100</v>
      </c>
      <c r="G2131" s="33">
        <v>3.6429999999999997E-2</v>
      </c>
      <c r="H2131" s="34">
        <v>3.4781847452280898E-3</v>
      </c>
      <c r="I2131" s="34">
        <v>3.4781847452280898E-3</v>
      </c>
      <c r="J2131" s="35">
        <v>3.8429999999999999E-2</v>
      </c>
      <c r="K2131" s="35">
        <v>3.8429999999999999E-2</v>
      </c>
      <c r="L2131" s="34">
        <v>-4.0408184498732496E-3</v>
      </c>
      <c r="M2131" s="34">
        <v>-4.0408184498732496E-3</v>
      </c>
    </row>
    <row r="2132" spans="1:13" ht="15" customHeight="1" x14ac:dyDescent="0.25">
      <c r="A2132" s="31" t="s">
        <v>125</v>
      </c>
      <c r="B2132" s="31" t="s">
        <v>113</v>
      </c>
      <c r="C2132" s="31" t="s">
        <v>178</v>
      </c>
      <c r="D2132" s="10" t="s">
        <v>120</v>
      </c>
      <c r="E2132" s="33">
        <v>4.8550000000000003E-2</v>
      </c>
      <c r="F2132" s="32">
        <v>75</v>
      </c>
      <c r="G2132" s="33">
        <v>3.64125E-2</v>
      </c>
      <c r="H2132" s="34">
        <v>4.6380317572904898E-3</v>
      </c>
      <c r="I2132" s="34">
        <v>3.4765110171151E-3</v>
      </c>
      <c r="J2132" s="35">
        <v>0</v>
      </c>
      <c r="K2132" s="35">
        <v>0</v>
      </c>
      <c r="L2132" s="34">
        <v>0</v>
      </c>
      <c r="M2132" s="34">
        <v>0</v>
      </c>
    </row>
    <row r="2133" spans="1:13" ht="15" customHeight="1" x14ac:dyDescent="0.25">
      <c r="A2133" s="31" t="s">
        <v>133</v>
      </c>
      <c r="B2133" s="31" t="s">
        <v>107</v>
      </c>
      <c r="C2133" s="31" t="s">
        <v>103</v>
      </c>
      <c r="D2133" s="10" t="s">
        <v>120</v>
      </c>
      <c r="E2133" s="33">
        <v>3.6409999999999998E-2</v>
      </c>
      <c r="F2133" s="32">
        <v>100</v>
      </c>
      <c r="G2133" s="33">
        <v>3.6409999999999998E-2</v>
      </c>
      <c r="H2133" s="34">
        <v>3.4762719133267701E-3</v>
      </c>
      <c r="I2133" s="34">
        <v>3.4762719133267701E-3</v>
      </c>
      <c r="J2133" s="35">
        <v>9.6299999999999997E-3</v>
      </c>
      <c r="K2133" s="35">
        <v>9.6299999999999997E-3</v>
      </c>
      <c r="L2133" s="34">
        <v>-1.0141072111619E-3</v>
      </c>
      <c r="M2133" s="34">
        <v>-1.0141072111619E-3</v>
      </c>
    </row>
    <row r="2134" spans="1:13" ht="15" customHeight="1" x14ac:dyDescent="0.25">
      <c r="A2134" s="31" t="s">
        <v>138</v>
      </c>
      <c r="B2134" s="31" t="s">
        <v>103</v>
      </c>
      <c r="C2134" s="31" t="s">
        <v>180</v>
      </c>
      <c r="D2134" s="10" t="s">
        <v>120</v>
      </c>
      <c r="E2134" s="33">
        <v>3.6409999999999998E-2</v>
      </c>
      <c r="F2134" s="32">
        <v>100</v>
      </c>
      <c r="G2134" s="33">
        <v>3.6409999999999998E-2</v>
      </c>
      <c r="H2134" s="34">
        <v>3.4762719133267701E-3</v>
      </c>
      <c r="I2134" s="34">
        <v>3.4762719133267701E-3</v>
      </c>
      <c r="J2134" s="35">
        <v>0</v>
      </c>
      <c r="K2134" s="35">
        <v>0</v>
      </c>
      <c r="L2134" s="34">
        <v>0</v>
      </c>
      <c r="M2134" s="34">
        <v>0</v>
      </c>
    </row>
    <row r="2135" spans="1:13" ht="15" customHeight="1" x14ac:dyDescent="0.25">
      <c r="A2135" s="31" t="s">
        <v>123</v>
      </c>
      <c r="B2135" s="31" t="s">
        <v>109</v>
      </c>
      <c r="C2135" s="31" t="s">
        <v>104</v>
      </c>
      <c r="D2135" s="10" t="s">
        <v>120</v>
      </c>
      <c r="E2135" s="33">
        <v>7.9119999999999996E-2</v>
      </c>
      <c r="F2135" s="32">
        <v>46</v>
      </c>
      <c r="G2135" s="33">
        <v>3.6395200000000003E-2</v>
      </c>
      <c r="H2135" s="34">
        <v>7.5694459301307504E-3</v>
      </c>
      <c r="I2135" s="34">
        <v>3.4748564200672801E-3</v>
      </c>
      <c r="J2135" s="35">
        <v>0</v>
      </c>
      <c r="K2135" s="35">
        <v>0</v>
      </c>
      <c r="L2135" s="34">
        <v>0</v>
      </c>
      <c r="M2135" s="34">
        <v>0</v>
      </c>
    </row>
    <row r="2136" spans="1:13" ht="15" customHeight="1" x14ac:dyDescent="0.25">
      <c r="A2136" s="31" t="s">
        <v>165</v>
      </c>
      <c r="B2136" s="31" t="s">
        <v>111</v>
      </c>
      <c r="C2136" s="31" t="s">
        <v>107</v>
      </c>
      <c r="D2136" s="10" t="s">
        <v>120</v>
      </c>
      <c r="E2136" s="33">
        <v>3.637E-2</v>
      </c>
      <c r="F2136" s="32">
        <v>100</v>
      </c>
      <c r="G2136" s="33">
        <v>3.637E-2</v>
      </c>
      <c r="H2136" s="34">
        <v>3.47244626046294E-3</v>
      </c>
      <c r="I2136" s="34">
        <v>3.47244626046294E-3</v>
      </c>
      <c r="J2136" s="35">
        <v>1.2829999999999999E-2</v>
      </c>
      <c r="K2136" s="35">
        <v>1.2829999999999999E-2</v>
      </c>
      <c r="L2136" s="34">
        <v>-1.3508621790457799E-3</v>
      </c>
      <c r="M2136" s="34">
        <v>-1.3508621790457799E-3</v>
      </c>
    </row>
    <row r="2137" spans="1:13" ht="15" customHeight="1" x14ac:dyDescent="0.25">
      <c r="A2137" s="31" t="s">
        <v>167</v>
      </c>
      <c r="B2137" s="31" t="s">
        <v>111</v>
      </c>
      <c r="C2137" s="31" t="s">
        <v>103</v>
      </c>
      <c r="D2137" s="10" t="s">
        <v>120</v>
      </c>
      <c r="E2137" s="33">
        <v>3.8269999999999998E-2</v>
      </c>
      <c r="F2137" s="32">
        <v>95</v>
      </c>
      <c r="G2137" s="33">
        <v>3.63565E-2</v>
      </c>
      <c r="H2137" s="34">
        <v>3.65418087970303E-3</v>
      </c>
      <c r="I2137" s="34">
        <v>3.47115510591344E-3</v>
      </c>
      <c r="J2137" s="35">
        <v>0</v>
      </c>
      <c r="K2137" s="35">
        <v>0</v>
      </c>
      <c r="L2137" s="34">
        <v>0</v>
      </c>
      <c r="M2137" s="34">
        <v>0</v>
      </c>
    </row>
    <row r="2138" spans="1:13" ht="15" customHeight="1" x14ac:dyDescent="0.25">
      <c r="A2138" s="31" t="s">
        <v>144</v>
      </c>
      <c r="B2138" s="31" t="s">
        <v>114</v>
      </c>
      <c r="C2138" s="31" t="s">
        <v>171</v>
      </c>
      <c r="D2138" s="10" t="s">
        <v>120</v>
      </c>
      <c r="E2138" s="33">
        <v>3.7469999999999899E-2</v>
      </c>
      <c r="F2138" s="32">
        <v>97</v>
      </c>
      <c r="G2138" s="33">
        <v>3.63459E-2</v>
      </c>
      <c r="H2138" s="34">
        <v>3.5776570287881998E-3</v>
      </c>
      <c r="I2138" s="34">
        <v>3.4701413116535701E-3</v>
      </c>
      <c r="J2138" s="35">
        <v>0</v>
      </c>
      <c r="K2138" s="35">
        <v>0</v>
      </c>
      <c r="L2138" s="34">
        <v>0</v>
      </c>
      <c r="M2138" s="34">
        <v>0</v>
      </c>
    </row>
    <row r="2139" spans="1:13" ht="15" customHeight="1" x14ac:dyDescent="0.25">
      <c r="A2139" s="31" t="s">
        <v>141</v>
      </c>
      <c r="B2139" s="31" t="s">
        <v>109</v>
      </c>
      <c r="C2139" s="31" t="s">
        <v>114</v>
      </c>
      <c r="D2139" s="10" t="s">
        <v>120</v>
      </c>
      <c r="E2139" s="33">
        <v>3.6310000000000002E-2</v>
      </c>
      <c r="F2139" s="32">
        <v>100</v>
      </c>
      <c r="G2139" s="33">
        <v>3.6310000000000002E-2</v>
      </c>
      <c r="H2139" s="34">
        <v>3.4667078085142099E-3</v>
      </c>
      <c r="I2139" s="34">
        <v>3.4667078085142099E-3</v>
      </c>
      <c r="J2139" s="35">
        <v>3.6469999999999898E-2</v>
      </c>
      <c r="K2139" s="35">
        <v>3.6469999999999898E-2</v>
      </c>
      <c r="L2139" s="34">
        <v>-3.8351250571146901E-3</v>
      </c>
      <c r="M2139" s="34">
        <v>-3.8351250571146901E-3</v>
      </c>
    </row>
    <row r="2140" spans="1:13" ht="15" customHeight="1" x14ac:dyDescent="0.25">
      <c r="A2140" s="31" t="s">
        <v>124</v>
      </c>
      <c r="B2140" s="31" t="s">
        <v>111</v>
      </c>
      <c r="C2140" s="31" t="s">
        <v>105</v>
      </c>
      <c r="D2140" s="10" t="s">
        <v>120</v>
      </c>
      <c r="E2140" s="33">
        <v>3.619E-2</v>
      </c>
      <c r="F2140" s="32">
        <v>100</v>
      </c>
      <c r="G2140" s="33">
        <v>3.619E-2</v>
      </c>
      <c r="H2140" s="34">
        <v>3.4552310030637702E-3</v>
      </c>
      <c r="I2140" s="34">
        <v>3.4552310030637702E-3</v>
      </c>
      <c r="J2140" s="35">
        <v>0</v>
      </c>
      <c r="K2140" s="35">
        <v>0</v>
      </c>
      <c r="L2140" s="34">
        <v>0</v>
      </c>
      <c r="M2140" s="34">
        <v>0</v>
      </c>
    </row>
    <row r="2141" spans="1:13" ht="15" customHeight="1" x14ac:dyDescent="0.25">
      <c r="A2141" s="31" t="s">
        <v>88</v>
      </c>
      <c r="B2141" s="31" t="s">
        <v>111</v>
      </c>
      <c r="C2141" s="31" t="s">
        <v>105</v>
      </c>
      <c r="D2141" s="10" t="s">
        <v>120</v>
      </c>
      <c r="E2141" s="33">
        <v>3.619E-2</v>
      </c>
      <c r="F2141" s="32">
        <v>100</v>
      </c>
      <c r="G2141" s="33">
        <v>3.619E-2</v>
      </c>
      <c r="H2141" s="34">
        <v>3.4552310030637702E-3</v>
      </c>
      <c r="I2141" s="34">
        <v>3.4552310030637702E-3</v>
      </c>
      <c r="J2141" s="35">
        <v>0</v>
      </c>
      <c r="K2141" s="35">
        <v>0</v>
      </c>
      <c r="L2141" s="34">
        <v>0</v>
      </c>
      <c r="M2141" s="34">
        <v>0</v>
      </c>
    </row>
    <row r="2142" spans="1:13" ht="15" customHeight="1" x14ac:dyDescent="0.25">
      <c r="A2142" s="31" t="s">
        <v>139</v>
      </c>
      <c r="B2142" s="31" t="s">
        <v>103</v>
      </c>
      <c r="C2142" s="31" t="s">
        <v>169</v>
      </c>
      <c r="D2142" s="10" t="s">
        <v>120</v>
      </c>
      <c r="E2142" s="33">
        <v>3.6159999999999998E-2</v>
      </c>
      <c r="F2142" s="32">
        <v>100</v>
      </c>
      <c r="G2142" s="33">
        <v>3.6159999999999998E-2</v>
      </c>
      <c r="H2142" s="34">
        <v>3.4523618222108698E-3</v>
      </c>
      <c r="I2142" s="34">
        <v>3.4523618222108698E-3</v>
      </c>
      <c r="J2142" s="35">
        <v>0</v>
      </c>
      <c r="K2142" s="35">
        <v>0</v>
      </c>
      <c r="L2142" s="34">
        <v>0</v>
      </c>
      <c r="M2142" s="34">
        <v>0</v>
      </c>
    </row>
    <row r="2143" spans="1:13" ht="15" customHeight="1" x14ac:dyDescent="0.25">
      <c r="A2143" s="31" t="s">
        <v>137</v>
      </c>
      <c r="B2143" s="31" t="s">
        <v>110</v>
      </c>
      <c r="C2143" s="31" t="s">
        <v>113</v>
      </c>
      <c r="D2143" s="10" t="s">
        <v>120</v>
      </c>
      <c r="E2143" s="33">
        <v>3.6409999999999998E-2</v>
      </c>
      <c r="F2143" s="32">
        <v>99</v>
      </c>
      <c r="G2143" s="33">
        <v>3.6045899999999999E-2</v>
      </c>
      <c r="H2143" s="34">
        <v>3.4762719133267701E-3</v>
      </c>
      <c r="I2143" s="34">
        <v>3.4414494459704599E-3</v>
      </c>
      <c r="J2143" s="35">
        <v>0</v>
      </c>
      <c r="K2143" s="35">
        <v>0</v>
      </c>
      <c r="L2143" s="34">
        <v>0</v>
      </c>
      <c r="M2143" s="34">
        <v>0</v>
      </c>
    </row>
    <row r="2144" spans="1:13" ht="15" customHeight="1" x14ac:dyDescent="0.25">
      <c r="A2144" s="31" t="s">
        <v>133</v>
      </c>
      <c r="B2144" s="31" t="s">
        <v>110</v>
      </c>
      <c r="C2144" s="31" t="s">
        <v>103</v>
      </c>
      <c r="D2144" s="10" t="s">
        <v>120</v>
      </c>
      <c r="E2144" s="33">
        <v>3.5889999999999998E-2</v>
      </c>
      <c r="F2144" s="32">
        <v>100</v>
      </c>
      <c r="G2144" s="33">
        <v>3.5889999999999998E-2</v>
      </c>
      <c r="H2144" s="34">
        <v>3.4265395637058599E-3</v>
      </c>
      <c r="I2144" s="34">
        <v>3.4265395637058599E-3</v>
      </c>
      <c r="J2144" s="35">
        <v>0</v>
      </c>
      <c r="K2144" s="35">
        <v>0</v>
      </c>
      <c r="L2144" s="34">
        <v>0</v>
      </c>
      <c r="M2144" s="34">
        <v>0</v>
      </c>
    </row>
    <row r="2145" spans="1:13" ht="15" customHeight="1" x14ac:dyDescent="0.25">
      <c r="A2145" s="31" t="s">
        <v>157</v>
      </c>
      <c r="B2145" s="31" t="s">
        <v>111</v>
      </c>
      <c r="C2145" s="31" t="s">
        <v>113</v>
      </c>
      <c r="D2145" s="10" t="s">
        <v>120</v>
      </c>
      <c r="E2145" s="33">
        <v>3.5880000000000002E-2</v>
      </c>
      <c r="F2145" s="32">
        <v>100</v>
      </c>
      <c r="G2145" s="33">
        <v>3.5880000000000002E-2</v>
      </c>
      <c r="H2145" s="34">
        <v>3.42558319652264E-3</v>
      </c>
      <c r="I2145" s="34">
        <v>3.42558319652264E-3</v>
      </c>
      <c r="J2145" s="35">
        <v>2.4E-2</v>
      </c>
      <c r="K2145" s="35">
        <v>2.4E-2</v>
      </c>
      <c r="L2145" s="34">
        <v>-2.5254580274018902E-3</v>
      </c>
      <c r="M2145" s="34">
        <v>-2.5254580274018902E-3</v>
      </c>
    </row>
    <row r="2146" spans="1:13" ht="15" customHeight="1" x14ac:dyDescent="0.25">
      <c r="A2146" s="31" t="s">
        <v>167</v>
      </c>
      <c r="B2146" s="31" t="s">
        <v>114</v>
      </c>
      <c r="C2146" s="31" t="s">
        <v>171</v>
      </c>
      <c r="D2146" s="10" t="s">
        <v>120</v>
      </c>
      <c r="E2146" s="33">
        <v>3.7760000000000002E-2</v>
      </c>
      <c r="F2146" s="32">
        <v>95</v>
      </c>
      <c r="G2146" s="33">
        <v>3.5872000000000001E-2</v>
      </c>
      <c r="H2146" s="34">
        <v>3.6053962505540002E-3</v>
      </c>
      <c r="I2146" s="34">
        <v>3.4248181034321999E-3</v>
      </c>
      <c r="J2146" s="35">
        <v>0</v>
      </c>
      <c r="K2146" s="35">
        <v>0</v>
      </c>
      <c r="L2146" s="34">
        <v>0</v>
      </c>
      <c r="M2146" s="34">
        <v>0</v>
      </c>
    </row>
    <row r="2147" spans="1:13" ht="15" customHeight="1" x14ac:dyDescent="0.25">
      <c r="A2147" s="31" t="s">
        <v>164</v>
      </c>
      <c r="B2147" s="31" t="s">
        <v>103</v>
      </c>
      <c r="C2147" s="31" t="s">
        <v>102</v>
      </c>
      <c r="D2147" s="10" t="s">
        <v>120</v>
      </c>
      <c r="E2147" s="33">
        <v>4.0649999999999999E-2</v>
      </c>
      <c r="F2147" s="32">
        <v>88</v>
      </c>
      <c r="G2147" s="33">
        <v>3.5771999999999998E-2</v>
      </c>
      <c r="H2147" s="34">
        <v>3.88187383931004E-3</v>
      </c>
      <c r="I2147" s="34">
        <v>3.4152544890244602E-3</v>
      </c>
      <c r="J2147" s="35">
        <v>3.6519999999999997E-2</v>
      </c>
      <c r="K2147" s="35">
        <v>3.2137599999999898E-2</v>
      </c>
      <c r="L2147" s="34">
        <v>-3.8403728655370599E-3</v>
      </c>
      <c r="M2147" s="34">
        <v>-3.3803079593162002E-3</v>
      </c>
    </row>
    <row r="2148" spans="1:13" ht="15" customHeight="1" x14ac:dyDescent="0.25">
      <c r="A2148" s="31" t="s">
        <v>159</v>
      </c>
      <c r="B2148" s="31" t="s">
        <v>107</v>
      </c>
      <c r="C2148" s="31" t="s">
        <v>106</v>
      </c>
      <c r="D2148" s="10" t="s">
        <v>120</v>
      </c>
      <c r="E2148" s="33">
        <v>3.8399999999999997E-2</v>
      </c>
      <c r="F2148" s="32">
        <v>93</v>
      </c>
      <c r="G2148" s="33">
        <v>3.5711999999999897E-2</v>
      </c>
      <c r="H2148" s="34">
        <v>3.66661655660127E-3</v>
      </c>
      <c r="I2148" s="34">
        <v>3.4095163641321099E-3</v>
      </c>
      <c r="J2148" s="35">
        <v>0</v>
      </c>
      <c r="K2148" s="35">
        <v>0</v>
      </c>
      <c r="L2148" s="34">
        <v>0</v>
      </c>
      <c r="M2148" s="34">
        <v>0</v>
      </c>
    </row>
    <row r="2149" spans="1:13" ht="15" customHeight="1" x14ac:dyDescent="0.25">
      <c r="A2149" s="31" t="s">
        <v>124</v>
      </c>
      <c r="B2149" s="31" t="s">
        <v>112</v>
      </c>
      <c r="C2149" s="31" t="s">
        <v>117</v>
      </c>
      <c r="D2149" s="10" t="s">
        <v>120</v>
      </c>
      <c r="E2149" s="33">
        <v>3.603E-2</v>
      </c>
      <c r="F2149" s="32">
        <v>99</v>
      </c>
      <c r="G2149" s="33">
        <v>3.5669699999999999E-2</v>
      </c>
      <c r="H2149" s="34">
        <v>3.4399287999817801E-3</v>
      </c>
      <c r="I2149" s="34">
        <v>3.4054710058046798E-3</v>
      </c>
      <c r="J2149" s="35">
        <v>0</v>
      </c>
      <c r="K2149" s="35">
        <v>0</v>
      </c>
      <c r="L2149" s="34">
        <v>0</v>
      </c>
      <c r="M2149" s="34">
        <v>0</v>
      </c>
    </row>
    <row r="2150" spans="1:13" ht="15" customHeight="1" x14ac:dyDescent="0.25">
      <c r="A2150" s="31" t="s">
        <v>149</v>
      </c>
      <c r="B2150" s="31" t="s">
        <v>109</v>
      </c>
      <c r="C2150" s="31" t="s">
        <v>118</v>
      </c>
      <c r="D2150" s="10" t="s">
        <v>120</v>
      </c>
      <c r="E2150" s="33">
        <v>5.2449999999999997E-2</v>
      </c>
      <c r="F2150" s="32">
        <v>68</v>
      </c>
      <c r="G2150" s="33">
        <v>3.5665999999999899E-2</v>
      </c>
      <c r="H2150" s="34">
        <v>5.01153487299133E-3</v>
      </c>
      <c r="I2150" s="34">
        <v>3.4051171572704298E-3</v>
      </c>
      <c r="J2150" s="35">
        <v>0</v>
      </c>
      <c r="K2150" s="35">
        <v>0</v>
      </c>
      <c r="L2150" s="34">
        <v>0</v>
      </c>
      <c r="M2150" s="34">
        <v>0</v>
      </c>
    </row>
    <row r="2151" spans="1:13" ht="15" customHeight="1" x14ac:dyDescent="0.25">
      <c r="A2151" s="31" t="s">
        <v>159</v>
      </c>
      <c r="B2151" s="31" t="s">
        <v>111</v>
      </c>
      <c r="C2151" s="31" t="s">
        <v>187</v>
      </c>
      <c r="D2151" s="10" t="s">
        <v>120</v>
      </c>
      <c r="E2151" s="33">
        <v>5.0189999999999999E-2</v>
      </c>
      <c r="F2151" s="32">
        <v>71</v>
      </c>
      <c r="G2151" s="33">
        <v>3.5634899999999997E-2</v>
      </c>
      <c r="H2151" s="34">
        <v>4.7950776903629101E-3</v>
      </c>
      <c r="I2151" s="34">
        <v>3.4021429218200599E-3</v>
      </c>
      <c r="J2151" s="35">
        <v>0</v>
      </c>
      <c r="K2151" s="35">
        <v>0</v>
      </c>
      <c r="L2151" s="34">
        <v>0</v>
      </c>
      <c r="M2151" s="34">
        <v>0</v>
      </c>
    </row>
    <row r="2152" spans="1:13" ht="15" customHeight="1" x14ac:dyDescent="0.25">
      <c r="A2152" s="31" t="s">
        <v>130</v>
      </c>
      <c r="B2152" s="31" t="s">
        <v>107</v>
      </c>
      <c r="C2152" s="31" t="s">
        <v>171</v>
      </c>
      <c r="D2152" s="10" t="s">
        <v>120</v>
      </c>
      <c r="E2152" s="33">
        <v>3.9149999999999997E-2</v>
      </c>
      <c r="F2152" s="32">
        <v>91</v>
      </c>
      <c r="G2152" s="33">
        <v>3.5626499999999998E-2</v>
      </c>
      <c r="H2152" s="34">
        <v>3.7383638551793299E-3</v>
      </c>
      <c r="I2152" s="34">
        <v>3.40133959285693E-3</v>
      </c>
      <c r="J2152" s="35">
        <v>0</v>
      </c>
      <c r="K2152" s="35">
        <v>0</v>
      </c>
      <c r="L2152" s="34">
        <v>0</v>
      </c>
      <c r="M2152" s="34">
        <v>0</v>
      </c>
    </row>
    <row r="2153" spans="1:13" ht="15" customHeight="1" x14ac:dyDescent="0.25">
      <c r="A2153" s="31" t="s">
        <v>96</v>
      </c>
      <c r="B2153" s="31" t="s">
        <v>106</v>
      </c>
      <c r="C2153" s="31" t="s">
        <v>105</v>
      </c>
      <c r="D2153" s="10" t="s">
        <v>120</v>
      </c>
      <c r="E2153" s="33">
        <v>5.8400000000000001E-2</v>
      </c>
      <c r="F2153" s="32">
        <v>61</v>
      </c>
      <c r="G2153" s="33">
        <v>3.5624000000000003E-2</v>
      </c>
      <c r="H2153" s="34">
        <v>5.5816340971452903E-3</v>
      </c>
      <c r="I2153" s="34">
        <v>3.4011005069800502E-3</v>
      </c>
      <c r="J2153" s="35">
        <v>0</v>
      </c>
      <c r="K2153" s="35">
        <v>0</v>
      </c>
      <c r="L2153" s="34">
        <v>0</v>
      </c>
      <c r="M2153" s="34">
        <v>0</v>
      </c>
    </row>
    <row r="2154" spans="1:13" ht="15" customHeight="1" x14ac:dyDescent="0.25">
      <c r="A2154" s="31" t="s">
        <v>48</v>
      </c>
      <c r="B2154" s="31" t="s">
        <v>103</v>
      </c>
      <c r="C2154" s="31" t="s">
        <v>110</v>
      </c>
      <c r="D2154" s="10" t="s">
        <v>120</v>
      </c>
      <c r="E2154" s="33">
        <v>4.1889999999999997E-2</v>
      </c>
      <c r="F2154" s="32">
        <v>85</v>
      </c>
      <c r="G2154" s="33">
        <v>3.5606499999999999E-2</v>
      </c>
      <c r="H2154" s="34">
        <v>4.0005242512524096E-3</v>
      </c>
      <c r="I2154" s="34">
        <v>3.3994269074379899E-3</v>
      </c>
      <c r="J2154" s="35">
        <v>0</v>
      </c>
      <c r="K2154" s="35">
        <v>0</v>
      </c>
      <c r="L2154" s="34">
        <v>0</v>
      </c>
      <c r="M2154" s="34">
        <v>0</v>
      </c>
    </row>
    <row r="2155" spans="1:13" ht="15" customHeight="1" x14ac:dyDescent="0.25">
      <c r="A2155" s="31" t="s">
        <v>34</v>
      </c>
      <c r="B2155" s="31" t="s">
        <v>110</v>
      </c>
      <c r="C2155" s="31" t="s">
        <v>111</v>
      </c>
      <c r="D2155" s="10" t="s">
        <v>120</v>
      </c>
      <c r="E2155" s="33">
        <v>3.6310000000000002E-2</v>
      </c>
      <c r="F2155" s="32">
        <v>98</v>
      </c>
      <c r="G2155" s="33">
        <v>3.5583799999999999E-2</v>
      </c>
      <c r="H2155" s="34">
        <v>3.4667078085142099E-3</v>
      </c>
      <c r="I2155" s="34">
        <v>3.3972560139050498E-3</v>
      </c>
      <c r="J2155" s="35">
        <v>3.6310000000000002E-2</v>
      </c>
      <c r="K2155" s="35">
        <v>3.5583799999999999E-2</v>
      </c>
      <c r="L2155" s="34">
        <v>-3.8183318843834002E-3</v>
      </c>
      <c r="M2155" s="34">
        <v>-3.74210831319876E-3</v>
      </c>
    </row>
    <row r="2156" spans="1:13" ht="15" customHeight="1" x14ac:dyDescent="0.25">
      <c r="A2156" s="31" t="s">
        <v>154</v>
      </c>
      <c r="B2156" s="31" t="s">
        <v>114</v>
      </c>
      <c r="C2156" s="31" t="s">
        <v>169</v>
      </c>
      <c r="D2156" s="10" t="s">
        <v>120</v>
      </c>
      <c r="E2156" s="33">
        <v>3.5560000000000001E-2</v>
      </c>
      <c r="F2156" s="32">
        <v>100</v>
      </c>
      <c r="G2156" s="33">
        <v>3.5560000000000001E-2</v>
      </c>
      <c r="H2156" s="34">
        <v>3.3949799279320201E-3</v>
      </c>
      <c r="I2156" s="34">
        <v>3.3949799279320201E-3</v>
      </c>
      <c r="J2156" s="35">
        <v>6.9999999999999999E-4</v>
      </c>
      <c r="K2156" s="35">
        <v>6.9999999999999902E-4</v>
      </c>
      <c r="L2156" s="34">
        <v>-7.3749641322007301E-5</v>
      </c>
      <c r="M2156" s="34">
        <v>-7.3749641322007301E-5</v>
      </c>
    </row>
    <row r="2157" spans="1:13" ht="15" customHeight="1" x14ac:dyDescent="0.25">
      <c r="A2157" s="31" t="s">
        <v>146</v>
      </c>
      <c r="B2157" s="31" t="s">
        <v>114</v>
      </c>
      <c r="C2157" s="31" t="s">
        <v>106</v>
      </c>
      <c r="D2157" s="10" t="s">
        <v>120</v>
      </c>
      <c r="E2157" s="33">
        <v>3.7010000000000001E-2</v>
      </c>
      <c r="F2157" s="32">
        <v>96</v>
      </c>
      <c r="G2157" s="33">
        <v>3.5529600000000001E-2</v>
      </c>
      <c r="H2157" s="34">
        <v>3.5336584565108702E-3</v>
      </c>
      <c r="I2157" s="34">
        <v>3.3920726659628598E-3</v>
      </c>
      <c r="J2157" s="35">
        <v>7.9869999999999997E-2</v>
      </c>
      <c r="K2157" s="35">
        <v>7.6675199999999999E-2</v>
      </c>
      <c r="L2157" s="34">
        <v>-8.3798361687379402E-3</v>
      </c>
      <c r="M2157" s="34">
        <v>-8.0459949112702198E-3</v>
      </c>
    </row>
    <row r="2158" spans="1:13" ht="15" customHeight="1" x14ac:dyDescent="0.25">
      <c r="A2158" s="31" t="s">
        <v>98</v>
      </c>
      <c r="B2158" s="31" t="s">
        <v>102</v>
      </c>
      <c r="C2158" s="31" t="s">
        <v>113</v>
      </c>
      <c r="D2158" s="10" t="s">
        <v>120</v>
      </c>
      <c r="E2158" s="33">
        <v>3.5860000000000003E-2</v>
      </c>
      <c r="F2158" s="32">
        <v>99</v>
      </c>
      <c r="G2158" s="33">
        <v>3.5501400000000002E-2</v>
      </c>
      <c r="H2158" s="34">
        <v>3.4236704648904401E-3</v>
      </c>
      <c r="I2158" s="34">
        <v>3.38937580548326E-3</v>
      </c>
      <c r="J2158" s="35">
        <v>3.7260000000000001E-2</v>
      </c>
      <c r="K2158" s="35">
        <v>3.6887400000000001E-2</v>
      </c>
      <c r="L2158" s="34">
        <v>-3.9180371979531297E-3</v>
      </c>
      <c r="M2158" s="34">
        <v>-3.8789329139310401E-3</v>
      </c>
    </row>
    <row r="2159" spans="1:13" ht="15" customHeight="1" x14ac:dyDescent="0.25">
      <c r="A2159" s="31" t="s">
        <v>159</v>
      </c>
      <c r="B2159" s="31" t="s">
        <v>112</v>
      </c>
      <c r="C2159" s="31" t="s">
        <v>169</v>
      </c>
      <c r="D2159" s="10" t="s">
        <v>120</v>
      </c>
      <c r="E2159" s="33">
        <v>3.5439999999999999E-2</v>
      </c>
      <c r="F2159" s="32">
        <v>100</v>
      </c>
      <c r="G2159" s="33">
        <v>3.5439999999999999E-2</v>
      </c>
      <c r="H2159" s="34">
        <v>3.38350394284447E-3</v>
      </c>
      <c r="I2159" s="34">
        <v>3.38350394284447E-3</v>
      </c>
      <c r="J2159" s="35">
        <v>0</v>
      </c>
      <c r="K2159" s="35">
        <v>0</v>
      </c>
      <c r="L2159" s="34">
        <v>0</v>
      </c>
      <c r="M2159" s="34">
        <v>0</v>
      </c>
    </row>
    <row r="2160" spans="1:13" ht="15" customHeight="1" x14ac:dyDescent="0.25">
      <c r="A2160" s="31" t="s">
        <v>132</v>
      </c>
      <c r="B2160" s="31" t="s">
        <v>114</v>
      </c>
      <c r="C2160" s="31" t="s">
        <v>174</v>
      </c>
      <c r="D2160" s="10" t="s">
        <v>120</v>
      </c>
      <c r="E2160" s="33">
        <v>6.5619999999999998E-2</v>
      </c>
      <c r="F2160" s="32">
        <v>54</v>
      </c>
      <c r="G2160" s="33">
        <v>3.5434799999999898E-2</v>
      </c>
      <c r="H2160" s="34">
        <v>6.2738526823782302E-3</v>
      </c>
      <c r="I2160" s="34">
        <v>3.3830066531244001E-3</v>
      </c>
      <c r="J2160" s="35">
        <v>0</v>
      </c>
      <c r="K2160" s="35">
        <v>0</v>
      </c>
      <c r="L2160" s="34">
        <v>0</v>
      </c>
      <c r="M2160" s="34">
        <v>0</v>
      </c>
    </row>
    <row r="2161" spans="1:13" ht="15" customHeight="1" x14ac:dyDescent="0.25">
      <c r="A2161" s="31" t="s">
        <v>135</v>
      </c>
      <c r="B2161" s="31" t="s">
        <v>118</v>
      </c>
      <c r="C2161" s="31" t="s">
        <v>173</v>
      </c>
      <c r="D2161" s="10" t="s">
        <v>120</v>
      </c>
      <c r="E2161" s="33">
        <v>3.5360000000000003E-2</v>
      </c>
      <c r="F2161" s="32">
        <v>100</v>
      </c>
      <c r="G2161" s="33">
        <v>3.5360000000000003E-2</v>
      </c>
      <c r="H2161" s="34">
        <v>3.3758533590377798E-3</v>
      </c>
      <c r="I2161" s="34">
        <v>3.3758533590377798E-3</v>
      </c>
      <c r="J2161" s="35">
        <v>0</v>
      </c>
      <c r="K2161" s="35">
        <v>0</v>
      </c>
      <c r="L2161" s="34">
        <v>0</v>
      </c>
      <c r="M2161" s="34">
        <v>0</v>
      </c>
    </row>
    <row r="2162" spans="1:13" ht="15" customHeight="1" x14ac:dyDescent="0.25">
      <c r="A2162" s="31" t="s">
        <v>144</v>
      </c>
      <c r="B2162" s="31" t="s">
        <v>117</v>
      </c>
      <c r="C2162" s="31" t="s">
        <v>103</v>
      </c>
      <c r="D2162" s="10" t="s">
        <v>120</v>
      </c>
      <c r="E2162" s="33">
        <v>7.2090000000000001E-2</v>
      </c>
      <c r="F2162" s="32">
        <v>49</v>
      </c>
      <c r="G2162" s="33">
        <v>3.5324099999999997E-2</v>
      </c>
      <c r="H2162" s="34">
        <v>6.8945697250708503E-3</v>
      </c>
      <c r="I2162" s="34">
        <v>3.37242017851679E-3</v>
      </c>
      <c r="J2162" s="35">
        <v>0</v>
      </c>
      <c r="K2162" s="35">
        <v>0</v>
      </c>
      <c r="L2162" s="34">
        <v>0</v>
      </c>
      <c r="M2162" s="34">
        <v>0</v>
      </c>
    </row>
    <row r="2163" spans="1:13" ht="15" customHeight="1" x14ac:dyDescent="0.25">
      <c r="A2163" s="31" t="s">
        <v>99</v>
      </c>
      <c r="B2163" s="31" t="s">
        <v>103</v>
      </c>
      <c r="C2163" s="31" t="s">
        <v>180</v>
      </c>
      <c r="D2163" s="10" t="s">
        <v>120</v>
      </c>
      <c r="E2163" s="33">
        <v>3.567E-2</v>
      </c>
      <c r="F2163" s="32">
        <v>99</v>
      </c>
      <c r="G2163" s="33">
        <v>3.5313299999999999E-2</v>
      </c>
      <c r="H2163" s="34">
        <v>3.4054996962318198E-3</v>
      </c>
      <c r="I2163" s="34">
        <v>3.3713873577061399E-3</v>
      </c>
      <c r="J2163" s="35">
        <v>0</v>
      </c>
      <c r="K2163" s="35">
        <v>0</v>
      </c>
      <c r="L2163" s="34">
        <v>0</v>
      </c>
      <c r="M2163" s="34">
        <v>0</v>
      </c>
    </row>
    <row r="2164" spans="1:13" ht="15" customHeight="1" x14ac:dyDescent="0.25">
      <c r="A2164" s="31" t="s">
        <v>92</v>
      </c>
      <c r="B2164" s="31" t="s">
        <v>109</v>
      </c>
      <c r="C2164" s="31" t="s">
        <v>114</v>
      </c>
      <c r="D2164" s="10" t="s">
        <v>120</v>
      </c>
      <c r="E2164" s="33">
        <v>3.8359999999999998E-2</v>
      </c>
      <c r="F2164" s="32">
        <v>92</v>
      </c>
      <c r="G2164" s="33">
        <v>3.5291200000000002E-2</v>
      </c>
      <c r="H2164" s="34">
        <v>3.6627901780676899E-3</v>
      </c>
      <c r="I2164" s="34">
        <v>3.3692739036197401E-3</v>
      </c>
      <c r="J2164" s="35">
        <v>3.4250000000000003E-2</v>
      </c>
      <c r="K2164" s="35">
        <v>3.1510000000000003E-2</v>
      </c>
      <c r="L2164" s="34">
        <v>-3.6020944975256801E-3</v>
      </c>
      <c r="M2164" s="34">
        <v>-3.3144050411836302E-3</v>
      </c>
    </row>
    <row r="2165" spans="1:13" ht="15" customHeight="1" x14ac:dyDescent="0.25">
      <c r="A2165" s="31" t="s">
        <v>138</v>
      </c>
      <c r="B2165" s="31" t="s">
        <v>119</v>
      </c>
      <c r="C2165" s="31" t="s">
        <v>178</v>
      </c>
      <c r="D2165" s="10" t="s">
        <v>120</v>
      </c>
      <c r="E2165" s="33">
        <v>3.5289999999999898E-2</v>
      </c>
      <c r="F2165" s="32">
        <v>100</v>
      </c>
      <c r="G2165" s="33">
        <v>3.5289999999999898E-2</v>
      </c>
      <c r="H2165" s="34">
        <v>3.36915914605917E-3</v>
      </c>
      <c r="I2165" s="34">
        <v>3.36915914605917E-3</v>
      </c>
      <c r="J2165" s="35">
        <v>2.8600000000000001E-3</v>
      </c>
      <c r="K2165" s="35">
        <v>2.8600000000000001E-3</v>
      </c>
      <c r="L2165" s="34">
        <v>-3.01285679132901E-4</v>
      </c>
      <c r="M2165" s="34">
        <v>-3.01285679132901E-4</v>
      </c>
    </row>
    <row r="2166" spans="1:13" ht="15" customHeight="1" x14ac:dyDescent="0.25">
      <c r="A2166" s="31" t="s">
        <v>137</v>
      </c>
      <c r="B2166" s="31" t="s">
        <v>112</v>
      </c>
      <c r="C2166" s="31" t="s">
        <v>182</v>
      </c>
      <c r="D2166" s="10" t="s">
        <v>120</v>
      </c>
      <c r="E2166" s="33">
        <v>3.56E-2</v>
      </c>
      <c r="F2166" s="32">
        <v>99</v>
      </c>
      <c r="G2166" s="33">
        <v>3.5243999999999998E-2</v>
      </c>
      <c r="H2166" s="34">
        <v>3.3988052854618798E-3</v>
      </c>
      <c r="I2166" s="34">
        <v>3.3647601161339502E-3</v>
      </c>
      <c r="J2166" s="35">
        <v>0</v>
      </c>
      <c r="K2166" s="35">
        <v>0</v>
      </c>
      <c r="L2166" s="34">
        <v>0</v>
      </c>
      <c r="M2166" s="34">
        <v>0</v>
      </c>
    </row>
    <row r="2167" spans="1:13" ht="15" customHeight="1" x14ac:dyDescent="0.25">
      <c r="A2167" s="31" t="s">
        <v>90</v>
      </c>
      <c r="B2167" s="31" t="s">
        <v>111</v>
      </c>
      <c r="C2167" s="31" t="s">
        <v>103</v>
      </c>
      <c r="D2167" s="10" t="s">
        <v>120</v>
      </c>
      <c r="E2167" s="33">
        <v>3.5150000000000001E-2</v>
      </c>
      <c r="F2167" s="32">
        <v>100</v>
      </c>
      <c r="G2167" s="33">
        <v>3.5150000000000001E-2</v>
      </c>
      <c r="H2167" s="34">
        <v>3.3557708540865499E-3</v>
      </c>
      <c r="I2167" s="34">
        <v>3.3557708540865499E-3</v>
      </c>
      <c r="J2167" s="35">
        <v>0</v>
      </c>
      <c r="K2167" s="35">
        <v>0</v>
      </c>
      <c r="L2167" s="34">
        <v>0</v>
      </c>
      <c r="M2167" s="34">
        <v>0</v>
      </c>
    </row>
    <row r="2168" spans="1:13" ht="15" customHeight="1" x14ac:dyDescent="0.25">
      <c r="A2168" s="31" t="s">
        <v>101</v>
      </c>
      <c r="B2168" s="31" t="s">
        <v>114</v>
      </c>
      <c r="C2168" s="31" t="s">
        <v>119</v>
      </c>
      <c r="D2168" s="10" t="s">
        <v>120</v>
      </c>
      <c r="E2168" s="33">
        <v>3.737E-2</v>
      </c>
      <c r="F2168" s="32">
        <v>94</v>
      </c>
      <c r="G2168" s="33">
        <v>3.5127800000000001E-2</v>
      </c>
      <c r="H2168" s="34">
        <v>3.5680919576766001E-3</v>
      </c>
      <c r="I2168" s="34">
        <v>3.35364786991254E-3</v>
      </c>
      <c r="J2168" s="35">
        <v>0</v>
      </c>
      <c r="K2168" s="35">
        <v>0</v>
      </c>
      <c r="L2168" s="34">
        <v>0</v>
      </c>
      <c r="M2168" s="34">
        <v>0</v>
      </c>
    </row>
    <row r="2169" spans="1:13" ht="15" customHeight="1" x14ac:dyDescent="0.25">
      <c r="A2169" s="31" t="s">
        <v>164</v>
      </c>
      <c r="B2169" s="31" t="s">
        <v>110</v>
      </c>
      <c r="C2169" s="31" t="s">
        <v>117</v>
      </c>
      <c r="D2169" s="10" t="s">
        <v>120</v>
      </c>
      <c r="E2169" s="33">
        <v>4.6019999999999998E-2</v>
      </c>
      <c r="F2169" s="32">
        <v>76</v>
      </c>
      <c r="G2169" s="33">
        <v>3.4975199999999998E-2</v>
      </c>
      <c r="H2169" s="34">
        <v>4.3958078172134903E-3</v>
      </c>
      <c r="I2169" s="34">
        <v>3.33905486602437E-3</v>
      </c>
      <c r="J2169" s="35">
        <v>0</v>
      </c>
      <c r="K2169" s="35">
        <v>0</v>
      </c>
      <c r="L2169" s="34">
        <v>0</v>
      </c>
      <c r="M2169" s="34">
        <v>0</v>
      </c>
    </row>
    <row r="2170" spans="1:13" ht="15" customHeight="1" x14ac:dyDescent="0.25">
      <c r="A2170" s="31" t="s">
        <v>34</v>
      </c>
      <c r="B2170" s="31" t="s">
        <v>119</v>
      </c>
      <c r="C2170" s="31" t="s">
        <v>114</v>
      </c>
      <c r="D2170" s="10" t="s">
        <v>120</v>
      </c>
      <c r="E2170" s="33">
        <v>3.7969999999999997E-2</v>
      </c>
      <c r="F2170" s="32">
        <v>92</v>
      </c>
      <c r="G2170" s="33">
        <v>3.4932399999999898E-2</v>
      </c>
      <c r="H2170" s="34">
        <v>3.6254837518419E-3</v>
      </c>
      <c r="I2170" s="34">
        <v>3.3349619777513998E-3</v>
      </c>
      <c r="J2170" s="35">
        <v>9.1400000000000006E-3</v>
      </c>
      <c r="K2170" s="35">
        <v>8.4087999999999993E-3</v>
      </c>
      <c r="L2170" s="34">
        <v>-9.6253158212322699E-4</v>
      </c>
      <c r="M2170" s="34">
        <v>-8.8556316136056902E-4</v>
      </c>
    </row>
    <row r="2171" spans="1:13" ht="15" customHeight="1" x14ac:dyDescent="0.25">
      <c r="A2171" s="31" t="s">
        <v>141</v>
      </c>
      <c r="B2171" s="31" t="s">
        <v>107</v>
      </c>
      <c r="C2171" s="31" t="s">
        <v>171</v>
      </c>
      <c r="D2171" s="10" t="s">
        <v>120</v>
      </c>
      <c r="E2171" s="33">
        <v>3.4819999999999997E-2</v>
      </c>
      <c r="F2171" s="32">
        <v>100</v>
      </c>
      <c r="G2171" s="33">
        <v>3.4819999999999997E-2</v>
      </c>
      <c r="H2171" s="34">
        <v>3.3242134441204799E-3</v>
      </c>
      <c r="I2171" s="34">
        <v>3.3242134441204799E-3</v>
      </c>
      <c r="J2171" s="35">
        <v>0</v>
      </c>
      <c r="K2171" s="35">
        <v>0</v>
      </c>
      <c r="L2171" s="34">
        <v>0</v>
      </c>
      <c r="M2171" s="34">
        <v>0</v>
      </c>
    </row>
    <row r="2172" spans="1:13" ht="15" customHeight="1" x14ac:dyDescent="0.25">
      <c r="A2172" s="31" t="s">
        <v>148</v>
      </c>
      <c r="B2172" s="31" t="s">
        <v>107</v>
      </c>
      <c r="C2172" s="31" t="s">
        <v>119</v>
      </c>
      <c r="D2172" s="10" t="s">
        <v>120</v>
      </c>
      <c r="E2172" s="33">
        <v>4.4589999999999998E-2</v>
      </c>
      <c r="F2172" s="32">
        <v>78</v>
      </c>
      <c r="G2172" s="33">
        <v>3.4780199999999997E-2</v>
      </c>
      <c r="H2172" s="34">
        <v>4.2589244681805402E-3</v>
      </c>
      <c r="I2172" s="34">
        <v>3.3204074962940298E-3</v>
      </c>
      <c r="J2172" s="35">
        <v>0</v>
      </c>
      <c r="K2172" s="35">
        <v>0</v>
      </c>
      <c r="L2172" s="34">
        <v>0</v>
      </c>
      <c r="M2172" s="34">
        <v>0</v>
      </c>
    </row>
    <row r="2173" spans="1:13" ht="15" customHeight="1" x14ac:dyDescent="0.25">
      <c r="A2173" s="31" t="s">
        <v>134</v>
      </c>
      <c r="B2173" s="31" t="s">
        <v>112</v>
      </c>
      <c r="C2173" s="31" t="s">
        <v>114</v>
      </c>
      <c r="D2173" s="10" t="s">
        <v>120</v>
      </c>
      <c r="E2173" s="33">
        <v>3.5119999999999998E-2</v>
      </c>
      <c r="F2173" s="32">
        <v>99</v>
      </c>
      <c r="G2173" s="33">
        <v>3.4768800000000002E-2</v>
      </c>
      <c r="H2173" s="34">
        <v>3.3529019576203898E-3</v>
      </c>
      <c r="I2173" s="34">
        <v>3.31931735309409E-3</v>
      </c>
      <c r="J2173" s="35">
        <v>0</v>
      </c>
      <c r="K2173" s="35">
        <v>0</v>
      </c>
      <c r="L2173" s="34">
        <v>0</v>
      </c>
      <c r="M2173" s="34">
        <v>0</v>
      </c>
    </row>
    <row r="2174" spans="1:13" ht="15" customHeight="1" x14ac:dyDescent="0.25">
      <c r="A2174" s="31" t="s">
        <v>129</v>
      </c>
      <c r="B2174" s="31" t="s">
        <v>114</v>
      </c>
      <c r="C2174" s="31" t="s">
        <v>108</v>
      </c>
      <c r="D2174" s="10" t="s">
        <v>120</v>
      </c>
      <c r="E2174" s="33">
        <v>0.15795000000000001</v>
      </c>
      <c r="F2174" s="32">
        <v>22</v>
      </c>
      <c r="G2174" s="33">
        <v>3.4749000000000002E-2</v>
      </c>
      <c r="H2174" s="34">
        <v>1.5168128785672801E-2</v>
      </c>
      <c r="I2174" s="34">
        <v>3.3174239492987901E-3</v>
      </c>
      <c r="J2174" s="35">
        <v>9.5999999999999905E-4</v>
      </c>
      <c r="K2174" s="35">
        <v>2.1120000000000001E-4</v>
      </c>
      <c r="L2174" s="34">
        <v>-1.01140979937741E-4</v>
      </c>
      <c r="M2174" s="34">
        <v>-2.22518933298276E-5</v>
      </c>
    </row>
    <row r="2175" spans="1:13" ht="15" customHeight="1" x14ac:dyDescent="0.25">
      <c r="A2175" s="31" t="s">
        <v>123</v>
      </c>
      <c r="B2175" s="31" t="s">
        <v>104</v>
      </c>
      <c r="C2175" s="31" t="s">
        <v>112</v>
      </c>
      <c r="D2175" s="10" t="s">
        <v>120</v>
      </c>
      <c r="E2175" s="33">
        <v>3.4729999999999997E-2</v>
      </c>
      <c r="F2175" s="32">
        <v>100</v>
      </c>
      <c r="G2175" s="33">
        <v>3.4729999999999997E-2</v>
      </c>
      <c r="H2175" s="34">
        <v>3.31560705002642E-3</v>
      </c>
      <c r="I2175" s="34">
        <v>3.31560705002642E-3</v>
      </c>
      <c r="J2175" s="35">
        <v>0</v>
      </c>
      <c r="K2175" s="35">
        <v>0</v>
      </c>
      <c r="L2175" s="34">
        <v>0</v>
      </c>
      <c r="M2175" s="34">
        <v>0</v>
      </c>
    </row>
    <row r="2176" spans="1:13" ht="15" customHeight="1" x14ac:dyDescent="0.25">
      <c r="A2176" s="31" t="s">
        <v>153</v>
      </c>
      <c r="B2176" s="31" t="s">
        <v>112</v>
      </c>
      <c r="C2176" s="31" t="s">
        <v>182</v>
      </c>
      <c r="D2176" s="10" t="s">
        <v>120</v>
      </c>
      <c r="E2176" s="33">
        <v>3.4700000000000002E-2</v>
      </c>
      <c r="F2176" s="32">
        <v>100</v>
      </c>
      <c r="G2176" s="33">
        <v>3.4700000000000002E-2</v>
      </c>
      <c r="H2176" s="34">
        <v>3.3127382684006099E-3</v>
      </c>
      <c r="I2176" s="34">
        <v>3.3127382684006099E-3</v>
      </c>
      <c r="J2176" s="35">
        <v>0</v>
      </c>
      <c r="K2176" s="35">
        <v>0</v>
      </c>
      <c r="L2176" s="34">
        <v>0</v>
      </c>
      <c r="M2176" s="34">
        <v>0</v>
      </c>
    </row>
    <row r="2177" spans="1:13" ht="15" customHeight="1" x14ac:dyDescent="0.25">
      <c r="A2177" s="31" t="s">
        <v>160</v>
      </c>
      <c r="B2177" s="31" t="s">
        <v>118</v>
      </c>
      <c r="C2177" s="31" t="s">
        <v>171</v>
      </c>
      <c r="D2177" s="10" t="s">
        <v>120</v>
      </c>
      <c r="E2177" s="33">
        <v>3.4680000000000002E-2</v>
      </c>
      <c r="F2177" s="32">
        <v>100</v>
      </c>
      <c r="G2177" s="33">
        <v>3.4680000000000002E-2</v>
      </c>
      <c r="H2177" s="34">
        <v>3.3108257518736899E-3</v>
      </c>
      <c r="I2177" s="34">
        <v>3.3108257518736899E-3</v>
      </c>
      <c r="J2177" s="35">
        <v>0</v>
      </c>
      <c r="K2177" s="35">
        <v>0</v>
      </c>
      <c r="L2177" s="34">
        <v>0</v>
      </c>
      <c r="M2177" s="34">
        <v>0</v>
      </c>
    </row>
    <row r="2178" spans="1:13" ht="15" customHeight="1" x14ac:dyDescent="0.25">
      <c r="A2178" s="31" t="s">
        <v>143</v>
      </c>
      <c r="B2178" s="31" t="s">
        <v>111</v>
      </c>
      <c r="C2178" s="31" t="s">
        <v>168</v>
      </c>
      <c r="D2178" s="10" t="s">
        <v>120</v>
      </c>
      <c r="E2178" s="33">
        <v>0.10462</v>
      </c>
      <c r="F2178" s="32">
        <v>33</v>
      </c>
      <c r="G2178" s="33">
        <v>3.4524600000000003E-2</v>
      </c>
      <c r="H2178" s="34">
        <v>1.00212305826743E-2</v>
      </c>
      <c r="I2178" s="34">
        <v>3.29596562267164E-3</v>
      </c>
      <c r="J2178" s="35">
        <v>0</v>
      </c>
      <c r="K2178" s="35">
        <v>0</v>
      </c>
      <c r="L2178" s="34">
        <v>0</v>
      </c>
      <c r="M2178" s="34">
        <v>0</v>
      </c>
    </row>
    <row r="2179" spans="1:13" ht="15" customHeight="1" x14ac:dyDescent="0.25">
      <c r="A2179" s="31" t="s">
        <v>97</v>
      </c>
      <c r="B2179" s="31" t="s">
        <v>109</v>
      </c>
      <c r="C2179" s="31" t="s">
        <v>114</v>
      </c>
      <c r="D2179" s="10" t="s">
        <v>120</v>
      </c>
      <c r="E2179" s="33">
        <v>4.0480000000000002E-2</v>
      </c>
      <c r="F2179" s="32">
        <v>85</v>
      </c>
      <c r="G2179" s="33">
        <v>3.4408000000000001E-2</v>
      </c>
      <c r="H2179" s="34">
        <v>3.8656083435604201E-3</v>
      </c>
      <c r="I2179" s="34">
        <v>3.2848158890448299E-3</v>
      </c>
      <c r="J2179" s="35">
        <v>3.3029999999999997E-2</v>
      </c>
      <c r="K2179" s="35">
        <v>2.80755E-2</v>
      </c>
      <c r="L2179" s="34">
        <v>-3.4740094491955099E-3</v>
      </c>
      <c r="M2179" s="34">
        <v>-2.9536784406031199E-3</v>
      </c>
    </row>
    <row r="2180" spans="1:13" ht="15" customHeight="1" x14ac:dyDescent="0.25">
      <c r="A2180" s="31" t="s">
        <v>135</v>
      </c>
      <c r="B2180" s="31" t="s">
        <v>113</v>
      </c>
      <c r="C2180" s="31" t="s">
        <v>112</v>
      </c>
      <c r="D2180" s="10" t="s">
        <v>120</v>
      </c>
      <c r="E2180" s="33">
        <v>3.6150000000000002E-2</v>
      </c>
      <c r="F2180" s="32">
        <v>95</v>
      </c>
      <c r="G2180" s="33">
        <v>3.4342499999999998E-2</v>
      </c>
      <c r="H2180" s="34">
        <v>3.4514054304164402E-3</v>
      </c>
      <c r="I2180" s="34">
        <v>3.2785525853142798E-3</v>
      </c>
      <c r="J2180" s="35">
        <v>0</v>
      </c>
      <c r="K2180" s="35">
        <v>0</v>
      </c>
      <c r="L2180" s="34">
        <v>0</v>
      </c>
      <c r="M2180" s="34">
        <v>0</v>
      </c>
    </row>
    <row r="2181" spans="1:13" ht="15" customHeight="1" x14ac:dyDescent="0.25">
      <c r="A2181" s="31" t="s">
        <v>162</v>
      </c>
      <c r="B2181" s="31" t="s">
        <v>114</v>
      </c>
      <c r="C2181" s="31" t="s">
        <v>111</v>
      </c>
      <c r="D2181" s="10" t="s">
        <v>120</v>
      </c>
      <c r="E2181" s="33">
        <v>6.1210000000000001E-2</v>
      </c>
      <c r="F2181" s="32">
        <v>56</v>
      </c>
      <c r="G2181" s="33">
        <v>3.4277599999999998E-2</v>
      </c>
      <c r="H2181" s="34">
        <v>5.8509866522060599E-3</v>
      </c>
      <c r="I2181" s="34">
        <v>3.2723466939232801E-3</v>
      </c>
      <c r="J2181" s="35">
        <v>0</v>
      </c>
      <c r="K2181" s="35">
        <v>0</v>
      </c>
      <c r="L2181" s="34">
        <v>0</v>
      </c>
      <c r="M2181" s="34">
        <v>0</v>
      </c>
    </row>
    <row r="2182" spans="1:13" ht="15" customHeight="1" x14ac:dyDescent="0.25">
      <c r="A2182" s="31" t="s">
        <v>96</v>
      </c>
      <c r="B2182" s="31" t="s">
        <v>104</v>
      </c>
      <c r="C2182" s="31" t="s">
        <v>111</v>
      </c>
      <c r="D2182" s="10" t="s">
        <v>120</v>
      </c>
      <c r="E2182" s="33">
        <v>3.9820000000000001E-2</v>
      </c>
      <c r="F2182" s="32">
        <v>86</v>
      </c>
      <c r="G2182" s="33">
        <v>3.4245200000000003E-2</v>
      </c>
      <c r="H2182" s="34">
        <v>3.8024624459924699E-3</v>
      </c>
      <c r="I2182" s="34">
        <v>3.2692485437115699E-3</v>
      </c>
      <c r="J2182" s="35">
        <v>0</v>
      </c>
      <c r="K2182" s="35">
        <v>0</v>
      </c>
      <c r="L2182" s="34">
        <v>0</v>
      </c>
      <c r="M2182" s="34">
        <v>0</v>
      </c>
    </row>
    <row r="2183" spans="1:13" ht="15" customHeight="1" x14ac:dyDescent="0.25">
      <c r="A2183" s="31" t="s">
        <v>135</v>
      </c>
      <c r="B2183" s="31" t="s">
        <v>103</v>
      </c>
      <c r="C2183" s="31" t="s">
        <v>114</v>
      </c>
      <c r="D2183" s="10" t="s">
        <v>120</v>
      </c>
      <c r="E2183" s="33">
        <v>3.422E-2</v>
      </c>
      <c r="F2183" s="32">
        <v>100</v>
      </c>
      <c r="G2183" s="33">
        <v>3.422E-2</v>
      </c>
      <c r="H2183" s="34">
        <v>3.2668388779391001E-3</v>
      </c>
      <c r="I2183" s="34">
        <v>3.2668388779391001E-3</v>
      </c>
      <c r="J2183" s="35">
        <v>3.091E-2</v>
      </c>
      <c r="K2183" s="35">
        <v>3.091E-2</v>
      </c>
      <c r="L2183" s="34">
        <v>-3.2513962646732999E-3</v>
      </c>
      <c r="M2183" s="34">
        <v>-3.2513962646732999E-3</v>
      </c>
    </row>
    <row r="2184" spans="1:13" ht="15" customHeight="1" x14ac:dyDescent="0.25">
      <c r="A2184" s="31" t="s">
        <v>137</v>
      </c>
      <c r="B2184" s="31" t="s">
        <v>106</v>
      </c>
      <c r="C2184" s="31" t="s">
        <v>105</v>
      </c>
      <c r="D2184" s="10" t="s">
        <v>120</v>
      </c>
      <c r="E2184" s="33">
        <v>4.7350000000000003E-2</v>
      </c>
      <c r="F2184" s="32">
        <v>72</v>
      </c>
      <c r="G2184" s="33">
        <v>3.4091999999999997E-2</v>
      </c>
      <c r="H2184" s="34">
        <v>4.5231356501427202E-3</v>
      </c>
      <c r="I2184" s="34">
        <v>3.2545993951191799E-3</v>
      </c>
      <c r="J2184" s="35">
        <v>0</v>
      </c>
      <c r="K2184" s="35">
        <v>0</v>
      </c>
      <c r="L2184" s="34">
        <v>0</v>
      </c>
      <c r="M2184" s="34">
        <v>0</v>
      </c>
    </row>
    <row r="2185" spans="1:13" ht="15" customHeight="1" x14ac:dyDescent="0.25">
      <c r="A2185" s="31" t="s">
        <v>138</v>
      </c>
      <c r="B2185" s="31" t="s">
        <v>117</v>
      </c>
      <c r="C2185" s="31" t="s">
        <v>118</v>
      </c>
      <c r="D2185" s="10" t="s">
        <v>120</v>
      </c>
      <c r="E2185" s="33">
        <v>5.0839999999999899E-2</v>
      </c>
      <c r="F2185" s="32">
        <v>67</v>
      </c>
      <c r="G2185" s="33">
        <v>3.4062799999999997E-2</v>
      </c>
      <c r="H2185" s="34">
        <v>4.8573282982948803E-3</v>
      </c>
      <c r="I2185" s="34">
        <v>3.2518072840177401E-3</v>
      </c>
      <c r="J2185" s="35">
        <v>1.15E-3</v>
      </c>
      <c r="K2185" s="35">
        <v>7.7049999999999905E-4</v>
      </c>
      <c r="L2185" s="34">
        <v>-1.21157252873649E-4</v>
      </c>
      <c r="M2185" s="34">
        <v>-8.1176982284825104E-5</v>
      </c>
    </row>
    <row r="2186" spans="1:13" ht="15" customHeight="1" x14ac:dyDescent="0.25">
      <c r="A2186" s="31" t="s">
        <v>156</v>
      </c>
      <c r="B2186" s="31" t="s">
        <v>109</v>
      </c>
      <c r="C2186" s="31" t="s">
        <v>108</v>
      </c>
      <c r="D2186" s="10" t="s">
        <v>120</v>
      </c>
      <c r="E2186" s="33">
        <v>0.10013999999999899</v>
      </c>
      <c r="F2186" s="32">
        <v>34</v>
      </c>
      <c r="G2186" s="33">
        <v>3.4047599999999997E-2</v>
      </c>
      <c r="H2186" s="34">
        <v>9.5900540763518196E-3</v>
      </c>
      <c r="I2186" s="34">
        <v>3.25035385939642E-3</v>
      </c>
      <c r="J2186" s="35">
        <v>0</v>
      </c>
      <c r="K2186" s="35">
        <v>0</v>
      </c>
      <c r="L2186" s="34">
        <v>0</v>
      </c>
      <c r="M2186" s="34">
        <v>0</v>
      </c>
    </row>
    <row r="2187" spans="1:13" ht="15" customHeight="1" x14ac:dyDescent="0.25">
      <c r="A2187" s="31" t="s">
        <v>139</v>
      </c>
      <c r="B2187" s="31" t="s">
        <v>103</v>
      </c>
      <c r="C2187" s="31" t="s">
        <v>107</v>
      </c>
      <c r="D2187" s="10" t="s">
        <v>120</v>
      </c>
      <c r="E2187" s="33">
        <v>3.4020000000000002E-2</v>
      </c>
      <c r="F2187" s="32">
        <v>100</v>
      </c>
      <c r="G2187" s="33">
        <v>3.4020000000000002E-2</v>
      </c>
      <c r="H2187" s="34">
        <v>3.2477147516509698E-3</v>
      </c>
      <c r="I2187" s="34">
        <v>3.2477147516509698E-3</v>
      </c>
      <c r="J2187" s="35">
        <v>1.504E-2</v>
      </c>
      <c r="K2187" s="35">
        <v>1.504E-2</v>
      </c>
      <c r="L2187" s="34">
        <v>-1.5833673047148599E-3</v>
      </c>
      <c r="M2187" s="34">
        <v>-1.5833673047148599E-3</v>
      </c>
    </row>
    <row r="2188" spans="1:13" ht="15" customHeight="1" x14ac:dyDescent="0.25">
      <c r="A2188" s="31" t="s">
        <v>146</v>
      </c>
      <c r="B2188" s="31" t="s">
        <v>114</v>
      </c>
      <c r="C2188" s="31" t="s">
        <v>174</v>
      </c>
      <c r="D2188" s="10" t="s">
        <v>120</v>
      </c>
      <c r="E2188" s="33">
        <v>3.6969999999999899E-2</v>
      </c>
      <c r="F2188" s="32">
        <v>92</v>
      </c>
      <c r="G2188" s="33">
        <v>3.4012399999999998E-2</v>
      </c>
      <c r="H2188" s="34">
        <v>3.5298325848667198E-3</v>
      </c>
      <c r="I2188" s="34">
        <v>3.24698804204159E-3</v>
      </c>
      <c r="J2188" s="35">
        <v>0</v>
      </c>
      <c r="K2188" s="35">
        <v>0</v>
      </c>
      <c r="L2188" s="34">
        <v>0</v>
      </c>
      <c r="M2188" s="34">
        <v>0</v>
      </c>
    </row>
    <row r="2189" spans="1:13" ht="15" customHeight="1" x14ac:dyDescent="0.25">
      <c r="A2189" s="31" t="s">
        <v>144</v>
      </c>
      <c r="B2189" s="31" t="s">
        <v>117</v>
      </c>
      <c r="C2189" s="31" t="s">
        <v>104</v>
      </c>
      <c r="D2189" s="10" t="s">
        <v>120</v>
      </c>
      <c r="E2189" s="33">
        <v>0.48558000000000001</v>
      </c>
      <c r="F2189" s="32">
        <v>7</v>
      </c>
      <c r="G2189" s="33">
        <v>3.3990600000000003E-2</v>
      </c>
      <c r="H2189" s="34">
        <v>4.7368383918580503E-2</v>
      </c>
      <c r="I2189" s="34">
        <v>3.2449035358192899E-3</v>
      </c>
      <c r="J2189" s="35">
        <v>0</v>
      </c>
      <c r="K2189" s="35">
        <v>0</v>
      </c>
      <c r="L2189" s="34">
        <v>0</v>
      </c>
      <c r="M2189" s="34">
        <v>0</v>
      </c>
    </row>
    <row r="2190" spans="1:13" ht="15" customHeight="1" x14ac:dyDescent="0.25">
      <c r="A2190" s="31" t="s">
        <v>34</v>
      </c>
      <c r="B2190" s="31" t="s">
        <v>102</v>
      </c>
      <c r="C2190" s="31" t="s">
        <v>112</v>
      </c>
      <c r="D2190" s="10" t="s">
        <v>120</v>
      </c>
      <c r="E2190" s="33">
        <v>3.499E-2</v>
      </c>
      <c r="F2190" s="32">
        <v>97</v>
      </c>
      <c r="G2190" s="33">
        <v>3.39403E-2</v>
      </c>
      <c r="H2190" s="34">
        <v>3.34047016772331E-3</v>
      </c>
      <c r="I2190" s="34">
        <v>3.24009388890544E-3</v>
      </c>
      <c r="J2190" s="35">
        <v>5.3099999999999996E-3</v>
      </c>
      <c r="K2190" s="35">
        <v>5.1507000000000002E-3</v>
      </c>
      <c r="L2190" s="34">
        <v>-5.5930786715152603E-4</v>
      </c>
      <c r="M2190" s="34">
        <v>-5.4253318361929803E-4</v>
      </c>
    </row>
    <row r="2191" spans="1:13" ht="15" customHeight="1" x14ac:dyDescent="0.25">
      <c r="A2191" s="31" t="s">
        <v>162</v>
      </c>
      <c r="B2191" s="31" t="s">
        <v>110</v>
      </c>
      <c r="C2191" s="31" t="s">
        <v>117</v>
      </c>
      <c r="D2191" s="10" t="s">
        <v>120</v>
      </c>
      <c r="E2191" s="33">
        <v>4.7079999999999997E-2</v>
      </c>
      <c r="F2191" s="32">
        <v>72</v>
      </c>
      <c r="G2191" s="33">
        <v>3.38976E-2</v>
      </c>
      <c r="H2191" s="34">
        <v>4.4972858369678398E-3</v>
      </c>
      <c r="I2191" s="34">
        <v>3.2360109661810901E-3</v>
      </c>
      <c r="J2191" s="35">
        <v>0</v>
      </c>
      <c r="K2191" s="35">
        <v>0</v>
      </c>
      <c r="L2191" s="34">
        <v>0</v>
      </c>
      <c r="M2191" s="34">
        <v>0</v>
      </c>
    </row>
    <row r="2192" spans="1:13" ht="15" customHeight="1" x14ac:dyDescent="0.25">
      <c r="A2192" s="31" t="s">
        <v>129</v>
      </c>
      <c r="B2192" s="31" t="s">
        <v>109</v>
      </c>
      <c r="C2192" s="31" t="s">
        <v>118</v>
      </c>
      <c r="D2192" s="10" t="s">
        <v>120</v>
      </c>
      <c r="E2192" s="33">
        <v>4.2900000000000001E-2</v>
      </c>
      <c r="F2192" s="32">
        <v>79</v>
      </c>
      <c r="G2192" s="33">
        <v>3.3890999999999998E-2</v>
      </c>
      <c r="H2192" s="34">
        <v>4.0971772884419401E-3</v>
      </c>
      <c r="I2192" s="34">
        <v>3.2353798835893502E-3</v>
      </c>
      <c r="J2192" s="35">
        <v>0</v>
      </c>
      <c r="K2192" s="35">
        <v>0</v>
      </c>
      <c r="L2192" s="34">
        <v>0</v>
      </c>
      <c r="M2192" s="34">
        <v>0</v>
      </c>
    </row>
    <row r="2193" spans="1:13" ht="15" customHeight="1" x14ac:dyDescent="0.25">
      <c r="A2193" s="31" t="s">
        <v>126</v>
      </c>
      <c r="B2193" s="31" t="s">
        <v>119</v>
      </c>
      <c r="C2193" s="31" t="s">
        <v>178</v>
      </c>
      <c r="D2193" s="10" t="s">
        <v>120</v>
      </c>
      <c r="E2193" s="33">
        <v>5.2949999999999997E-2</v>
      </c>
      <c r="F2193" s="32">
        <v>64</v>
      </c>
      <c r="G2193" s="33">
        <v>3.3888000000000001E-2</v>
      </c>
      <c r="H2193" s="34">
        <v>5.0594299292510102E-3</v>
      </c>
      <c r="I2193" s="34">
        <v>3.2350930279969599E-3</v>
      </c>
      <c r="J2193" s="35">
        <v>0</v>
      </c>
      <c r="K2193" s="35">
        <v>0</v>
      </c>
      <c r="L2193" s="34">
        <v>0</v>
      </c>
      <c r="M2193" s="34">
        <v>0</v>
      </c>
    </row>
    <row r="2194" spans="1:13" ht="15" customHeight="1" x14ac:dyDescent="0.25">
      <c r="A2194" s="31" t="s">
        <v>130</v>
      </c>
      <c r="B2194" s="31" t="s">
        <v>109</v>
      </c>
      <c r="C2194" s="31" t="s">
        <v>114</v>
      </c>
      <c r="D2194" s="10" t="s">
        <v>120</v>
      </c>
      <c r="E2194" s="33">
        <v>3.567E-2</v>
      </c>
      <c r="F2194" s="32">
        <v>95</v>
      </c>
      <c r="G2194" s="33">
        <v>3.38865E-2</v>
      </c>
      <c r="H2194" s="34">
        <v>3.4054996962318198E-3</v>
      </c>
      <c r="I2194" s="34">
        <v>3.2349496002315099E-3</v>
      </c>
      <c r="J2194" s="35">
        <v>4.3740000000000001E-2</v>
      </c>
      <c r="K2194" s="35">
        <v>4.1553E-2</v>
      </c>
      <c r="L2194" s="34">
        <v>-4.5978662554760899E-3</v>
      </c>
      <c r="M2194" s="34">
        <v>-4.3684758364765904E-3</v>
      </c>
    </row>
    <row r="2195" spans="1:13" ht="15" customHeight="1" x14ac:dyDescent="0.25">
      <c r="A2195" s="31" t="s">
        <v>135</v>
      </c>
      <c r="B2195" s="31" t="s">
        <v>109</v>
      </c>
      <c r="C2195" s="31" t="s">
        <v>118</v>
      </c>
      <c r="D2195" s="10" t="s">
        <v>120</v>
      </c>
      <c r="E2195" s="33">
        <v>0.12088</v>
      </c>
      <c r="F2195" s="32">
        <v>28</v>
      </c>
      <c r="G2195" s="33">
        <v>3.3846399999999999E-2</v>
      </c>
      <c r="H2195" s="34">
        <v>1.1587717956798201E-2</v>
      </c>
      <c r="I2195" s="34">
        <v>3.2311153055712902E-3</v>
      </c>
      <c r="J2195" s="35">
        <v>0</v>
      </c>
      <c r="K2195" s="35">
        <v>0</v>
      </c>
      <c r="L2195" s="34">
        <v>0</v>
      </c>
      <c r="M2195" s="34">
        <v>0</v>
      </c>
    </row>
    <row r="2196" spans="1:13" ht="15" customHeight="1" x14ac:dyDescent="0.25">
      <c r="A2196" s="31" t="s">
        <v>154</v>
      </c>
      <c r="B2196" s="31" t="s">
        <v>112</v>
      </c>
      <c r="C2196" s="31" t="s">
        <v>104</v>
      </c>
      <c r="D2196" s="10" t="s">
        <v>120</v>
      </c>
      <c r="E2196" s="33">
        <v>0.12525999999999901</v>
      </c>
      <c r="F2196" s="32">
        <v>27</v>
      </c>
      <c r="G2196" s="33">
        <v>3.3820199999999898E-2</v>
      </c>
      <c r="H2196" s="34">
        <v>1.20101020945209E-2</v>
      </c>
      <c r="I2196" s="34">
        <v>3.2286101134839599E-3</v>
      </c>
      <c r="J2196" s="35">
        <v>0</v>
      </c>
      <c r="K2196" s="35">
        <v>0</v>
      </c>
      <c r="L2196" s="34">
        <v>0</v>
      </c>
      <c r="M2196" s="34">
        <v>0</v>
      </c>
    </row>
    <row r="2197" spans="1:13" ht="15" customHeight="1" x14ac:dyDescent="0.25">
      <c r="A2197" s="31" t="s">
        <v>123</v>
      </c>
      <c r="B2197" s="31" t="s">
        <v>117</v>
      </c>
      <c r="C2197" s="31" t="s">
        <v>103</v>
      </c>
      <c r="D2197" s="10" t="s">
        <v>120</v>
      </c>
      <c r="E2197" s="33">
        <v>3.3790000000000001E-2</v>
      </c>
      <c r="F2197" s="32">
        <v>100</v>
      </c>
      <c r="G2197" s="33">
        <v>3.3790000000000001E-2</v>
      </c>
      <c r="H2197" s="34">
        <v>3.2257224570835202E-3</v>
      </c>
      <c r="I2197" s="34">
        <v>3.2257224570835202E-3</v>
      </c>
      <c r="J2197" s="35">
        <v>1.9359999999999999E-2</v>
      </c>
      <c r="K2197" s="35">
        <v>1.9359999999999999E-2</v>
      </c>
      <c r="L2197" s="34">
        <v>-2.0377006465259698E-3</v>
      </c>
      <c r="M2197" s="34">
        <v>-2.0377006465259698E-3</v>
      </c>
    </row>
    <row r="2198" spans="1:13" ht="15" customHeight="1" x14ac:dyDescent="0.25">
      <c r="A2198" s="31" t="s">
        <v>154</v>
      </c>
      <c r="B2198" s="31" t="s">
        <v>106</v>
      </c>
      <c r="C2198" s="31" t="s">
        <v>116</v>
      </c>
      <c r="D2198" s="10" t="s">
        <v>120</v>
      </c>
      <c r="E2198" s="33">
        <v>3.4470000000000001E-2</v>
      </c>
      <c r="F2198" s="32">
        <v>98</v>
      </c>
      <c r="G2198" s="33">
        <v>3.3780600000000001E-2</v>
      </c>
      <c r="H2198" s="34">
        <v>3.2907445484460199E-3</v>
      </c>
      <c r="I2198" s="34">
        <v>3.2248236518206399E-3</v>
      </c>
      <c r="J2198" s="35">
        <v>0</v>
      </c>
      <c r="K2198" s="35">
        <v>0</v>
      </c>
      <c r="L2198" s="34">
        <v>0</v>
      </c>
      <c r="M2198" s="34">
        <v>0</v>
      </c>
    </row>
    <row r="2199" spans="1:13" ht="15" customHeight="1" x14ac:dyDescent="0.25">
      <c r="A2199" s="31" t="s">
        <v>161</v>
      </c>
      <c r="B2199" s="31" t="s">
        <v>106</v>
      </c>
      <c r="C2199" s="31" t="s">
        <v>105</v>
      </c>
      <c r="D2199" s="10" t="s">
        <v>120</v>
      </c>
      <c r="E2199" s="33">
        <v>7.8450000000000006E-2</v>
      </c>
      <c r="F2199" s="32">
        <v>43</v>
      </c>
      <c r="G2199" s="33">
        <v>3.37335E-2</v>
      </c>
      <c r="H2199" s="34">
        <v>7.5051067956428599E-3</v>
      </c>
      <c r="I2199" s="34">
        <v>3.2203200758740202E-3</v>
      </c>
      <c r="J2199" s="35">
        <v>0</v>
      </c>
      <c r="K2199" s="35">
        <v>0</v>
      </c>
      <c r="L2199" s="34">
        <v>0</v>
      </c>
      <c r="M2199" s="34">
        <v>0</v>
      </c>
    </row>
    <row r="2200" spans="1:13" ht="15" customHeight="1" x14ac:dyDescent="0.25">
      <c r="A2200" s="31" t="s">
        <v>130</v>
      </c>
      <c r="B2200" s="31" t="s">
        <v>103</v>
      </c>
      <c r="C2200" s="31" t="s">
        <v>104</v>
      </c>
      <c r="D2200" s="10" t="s">
        <v>120</v>
      </c>
      <c r="E2200" s="33">
        <v>7.4959999999999999E-2</v>
      </c>
      <c r="F2200" s="32">
        <v>45</v>
      </c>
      <c r="G2200" s="33">
        <v>3.3731999999999998E-2</v>
      </c>
      <c r="H2200" s="34">
        <v>7.1700335567017603E-3</v>
      </c>
      <c r="I2200" s="34">
        <v>3.2201766502204499E-3</v>
      </c>
      <c r="J2200" s="35">
        <v>1.9789999999999999E-2</v>
      </c>
      <c r="K2200" s="35">
        <v>8.9055000000000002E-3</v>
      </c>
      <c r="L2200" s="34">
        <v>-2.0829123260209799E-3</v>
      </c>
      <c r="M2200" s="34">
        <v>-9.37848017581011E-4</v>
      </c>
    </row>
    <row r="2201" spans="1:13" ht="15" customHeight="1" x14ac:dyDescent="0.25">
      <c r="A2201" s="31" t="s">
        <v>94</v>
      </c>
      <c r="B2201" s="31" t="s">
        <v>118</v>
      </c>
      <c r="C2201" s="31" t="s">
        <v>169</v>
      </c>
      <c r="D2201" s="10" t="s">
        <v>120</v>
      </c>
      <c r="E2201" s="33">
        <v>3.3730000000000003E-2</v>
      </c>
      <c r="F2201" s="32">
        <v>100</v>
      </c>
      <c r="G2201" s="33">
        <v>3.3730000000000003E-2</v>
      </c>
      <c r="H2201" s="34">
        <v>3.2199854160479499E-3</v>
      </c>
      <c r="I2201" s="34">
        <v>3.2199854160479499E-3</v>
      </c>
      <c r="J2201" s="35">
        <v>0</v>
      </c>
      <c r="K2201" s="35">
        <v>0</v>
      </c>
      <c r="L2201" s="34">
        <v>0</v>
      </c>
      <c r="M2201" s="34">
        <v>0</v>
      </c>
    </row>
    <row r="2202" spans="1:13" ht="15" customHeight="1" x14ac:dyDescent="0.25">
      <c r="A2202" s="31" t="s">
        <v>128</v>
      </c>
      <c r="B2202" s="31" t="s">
        <v>118</v>
      </c>
      <c r="C2202" s="31" t="s">
        <v>169</v>
      </c>
      <c r="D2202" s="10" t="s">
        <v>120</v>
      </c>
      <c r="E2202" s="33">
        <v>3.3730000000000003E-2</v>
      </c>
      <c r="F2202" s="32">
        <v>100</v>
      </c>
      <c r="G2202" s="33">
        <v>3.3730000000000003E-2</v>
      </c>
      <c r="H2202" s="34">
        <v>3.2199854160479499E-3</v>
      </c>
      <c r="I2202" s="34">
        <v>3.2199854160479499E-3</v>
      </c>
      <c r="J2202" s="35">
        <v>0</v>
      </c>
      <c r="K2202" s="35">
        <v>0</v>
      </c>
      <c r="L2202" s="34">
        <v>0</v>
      </c>
      <c r="M2202" s="34">
        <v>0</v>
      </c>
    </row>
    <row r="2203" spans="1:13" ht="15" customHeight="1" x14ac:dyDescent="0.25">
      <c r="A2203" s="31" t="s">
        <v>133</v>
      </c>
      <c r="B2203" s="31" t="s">
        <v>111</v>
      </c>
      <c r="C2203" s="31" t="s">
        <v>107</v>
      </c>
      <c r="D2203" s="10" t="s">
        <v>120</v>
      </c>
      <c r="E2203" s="33">
        <v>3.4410000000000003E-2</v>
      </c>
      <c r="F2203" s="32">
        <v>98</v>
      </c>
      <c r="G2203" s="33">
        <v>3.3721800000000003E-2</v>
      </c>
      <c r="H2203" s="34">
        <v>3.2850071355754401E-3</v>
      </c>
      <c r="I2203" s="34">
        <v>3.2192013563212499E-3</v>
      </c>
      <c r="J2203" s="35">
        <v>1.4789999999999999E-2</v>
      </c>
      <c r="K2203" s="35">
        <v>1.44942E-2</v>
      </c>
      <c r="L2203" s="34">
        <v>-1.5570685355443801E-3</v>
      </c>
      <c r="M2203" s="34">
        <v>-1.5259509371535699E-3</v>
      </c>
    </row>
    <row r="2204" spans="1:13" ht="15" customHeight="1" x14ac:dyDescent="0.25">
      <c r="A2204" s="31" t="s">
        <v>95</v>
      </c>
      <c r="B2204" s="31" t="s">
        <v>102</v>
      </c>
      <c r="C2204" s="31" t="s">
        <v>188</v>
      </c>
      <c r="D2204" s="10" t="s">
        <v>120</v>
      </c>
      <c r="E2204" s="33">
        <v>0.30629000000000001</v>
      </c>
      <c r="F2204" s="32">
        <v>11</v>
      </c>
      <c r="G2204" s="33">
        <v>3.3691899999999997E-2</v>
      </c>
      <c r="H2204" s="34">
        <v>2.96228343847981E-2</v>
      </c>
      <c r="I2204" s="34">
        <v>3.21634241202128E-3</v>
      </c>
      <c r="J2204" s="35">
        <v>0</v>
      </c>
      <c r="K2204" s="35">
        <v>0</v>
      </c>
      <c r="L2204" s="34">
        <v>0</v>
      </c>
      <c r="M2204" s="34">
        <v>0</v>
      </c>
    </row>
    <row r="2205" spans="1:13" ht="15" customHeight="1" x14ac:dyDescent="0.25">
      <c r="A2205" s="31" t="s">
        <v>154</v>
      </c>
      <c r="B2205" s="31" t="s">
        <v>119</v>
      </c>
      <c r="C2205" s="31" t="s">
        <v>112</v>
      </c>
      <c r="D2205" s="10" t="s">
        <v>120</v>
      </c>
      <c r="E2205" s="33">
        <v>3.8219999999999997E-2</v>
      </c>
      <c r="F2205" s="32">
        <v>88</v>
      </c>
      <c r="G2205" s="33">
        <v>3.36336E-2</v>
      </c>
      <c r="H2205" s="34">
        <v>3.6493979680773899E-3</v>
      </c>
      <c r="I2205" s="34">
        <v>3.2107679721511402E-3</v>
      </c>
      <c r="J2205" s="35">
        <v>0</v>
      </c>
      <c r="K2205" s="35">
        <v>0</v>
      </c>
      <c r="L2205" s="34">
        <v>0</v>
      </c>
      <c r="M2205" s="34">
        <v>0</v>
      </c>
    </row>
    <row r="2206" spans="1:13" ht="15" customHeight="1" x14ac:dyDescent="0.25">
      <c r="A2206" s="31" t="s">
        <v>131</v>
      </c>
      <c r="B2206" s="31" t="s">
        <v>111</v>
      </c>
      <c r="C2206" s="31" t="s">
        <v>113</v>
      </c>
      <c r="D2206" s="10" t="s">
        <v>120</v>
      </c>
      <c r="E2206" s="33">
        <v>3.4270000000000002E-2</v>
      </c>
      <c r="F2206" s="32">
        <v>98</v>
      </c>
      <c r="G2206" s="33">
        <v>3.3584599999999999E-2</v>
      </c>
      <c r="H2206" s="34">
        <v>3.2716199664715099E-3</v>
      </c>
      <c r="I2206" s="34">
        <v>3.2060827893562998E-3</v>
      </c>
      <c r="J2206" s="35">
        <v>2.367E-2</v>
      </c>
      <c r="K2206" s="35">
        <v>2.3196599999999901E-2</v>
      </c>
      <c r="L2206" s="34">
        <v>-2.4907762618884199E-3</v>
      </c>
      <c r="M2206" s="34">
        <v>-2.44102158707448E-3</v>
      </c>
    </row>
    <row r="2207" spans="1:13" ht="15" customHeight="1" x14ac:dyDescent="0.25">
      <c r="A2207" s="31" t="s">
        <v>91</v>
      </c>
      <c r="B2207" s="31" t="s">
        <v>111</v>
      </c>
      <c r="C2207" s="31" t="s">
        <v>182</v>
      </c>
      <c r="D2207" s="10" t="s">
        <v>120</v>
      </c>
      <c r="E2207" s="33">
        <v>3.3550000000000003E-2</v>
      </c>
      <c r="F2207" s="32">
        <v>100</v>
      </c>
      <c r="G2207" s="33">
        <v>3.3550000000000003E-2</v>
      </c>
      <c r="H2207" s="34">
        <v>3.2027744897873398E-3</v>
      </c>
      <c r="I2207" s="34">
        <v>3.2027744897873398E-3</v>
      </c>
      <c r="J2207" s="35">
        <v>0</v>
      </c>
      <c r="K2207" s="35">
        <v>0</v>
      </c>
      <c r="L2207" s="34">
        <v>0</v>
      </c>
      <c r="M2207" s="34">
        <v>0</v>
      </c>
    </row>
    <row r="2208" spans="1:13" ht="15" customHeight="1" x14ac:dyDescent="0.25">
      <c r="A2208" s="31" t="s">
        <v>126</v>
      </c>
      <c r="B2208" s="31" t="s">
        <v>114</v>
      </c>
      <c r="C2208" s="31" t="s">
        <v>119</v>
      </c>
      <c r="D2208" s="10" t="s">
        <v>120</v>
      </c>
      <c r="E2208" s="33">
        <v>3.6420000000000001E-2</v>
      </c>
      <c r="F2208" s="32">
        <v>92</v>
      </c>
      <c r="G2208" s="33">
        <v>3.3506399999999999E-2</v>
      </c>
      <c r="H2208" s="34">
        <v>3.47722832882158E-3</v>
      </c>
      <c r="I2208" s="34">
        <v>3.1986056654040801E-3</v>
      </c>
      <c r="J2208" s="35">
        <v>0</v>
      </c>
      <c r="K2208" s="35">
        <v>0</v>
      </c>
      <c r="L2208" s="34">
        <v>0</v>
      </c>
      <c r="M2208" s="34">
        <v>0</v>
      </c>
    </row>
    <row r="2209" spans="1:13" ht="15" customHeight="1" x14ac:dyDescent="0.25">
      <c r="A2209" s="31" t="s">
        <v>140</v>
      </c>
      <c r="B2209" s="31" t="s">
        <v>103</v>
      </c>
      <c r="C2209" s="31" t="s">
        <v>173</v>
      </c>
      <c r="D2209" s="10" t="s">
        <v>120</v>
      </c>
      <c r="E2209" s="33">
        <v>3.3839999999999898E-2</v>
      </c>
      <c r="F2209" s="32">
        <v>99</v>
      </c>
      <c r="G2209" s="33">
        <v>3.3501599999999902E-2</v>
      </c>
      <c r="H2209" s="34">
        <v>3.2305033496746699E-3</v>
      </c>
      <c r="I2209" s="34">
        <v>3.19814671331952E-3</v>
      </c>
      <c r="J2209" s="35">
        <v>0</v>
      </c>
      <c r="K2209" s="35">
        <v>0</v>
      </c>
      <c r="L2209" s="34">
        <v>0</v>
      </c>
      <c r="M2209" s="34">
        <v>0</v>
      </c>
    </row>
    <row r="2210" spans="1:13" ht="15" customHeight="1" x14ac:dyDescent="0.25">
      <c r="A2210" s="31" t="s">
        <v>138</v>
      </c>
      <c r="B2210" s="31" t="s">
        <v>110</v>
      </c>
      <c r="C2210" s="31" t="s">
        <v>114</v>
      </c>
      <c r="D2210" s="10" t="s">
        <v>120</v>
      </c>
      <c r="E2210" s="33">
        <v>3.3489999999999999E-2</v>
      </c>
      <c r="F2210" s="32">
        <v>100</v>
      </c>
      <c r="G2210" s="33">
        <v>3.3489999999999999E-2</v>
      </c>
      <c r="H2210" s="34">
        <v>3.1970375799821298E-3</v>
      </c>
      <c r="I2210" s="34">
        <v>3.1970375799821298E-3</v>
      </c>
      <c r="J2210" s="35">
        <v>9.3900000000000008E-3</v>
      </c>
      <c r="K2210" s="35">
        <v>9.3900000000000008E-3</v>
      </c>
      <c r="L2210" s="34">
        <v>-9.8884601126747397E-4</v>
      </c>
      <c r="M2210" s="34">
        <v>-9.8884601126747397E-4</v>
      </c>
    </row>
    <row r="2211" spans="1:13" ht="15" customHeight="1" x14ac:dyDescent="0.25">
      <c r="A2211" s="31" t="s">
        <v>100</v>
      </c>
      <c r="B2211" s="31" t="s">
        <v>117</v>
      </c>
      <c r="C2211" s="31" t="s">
        <v>102</v>
      </c>
      <c r="D2211" s="10" t="s">
        <v>120</v>
      </c>
      <c r="E2211" s="33">
        <v>4.3459999999999999E-2</v>
      </c>
      <c r="F2211" s="32">
        <v>77</v>
      </c>
      <c r="G2211" s="33">
        <v>3.34642E-2</v>
      </c>
      <c r="H2211" s="34">
        <v>4.1507711008841302E-3</v>
      </c>
      <c r="I2211" s="34">
        <v>3.19457071885231E-3</v>
      </c>
      <c r="J2211" s="35">
        <v>0</v>
      </c>
      <c r="K2211" s="35">
        <v>0</v>
      </c>
      <c r="L2211" s="34">
        <v>0</v>
      </c>
      <c r="M2211" s="34">
        <v>0</v>
      </c>
    </row>
    <row r="2212" spans="1:13" ht="15" customHeight="1" x14ac:dyDescent="0.25">
      <c r="A2212" s="31" t="s">
        <v>156</v>
      </c>
      <c r="B2212" s="31" t="s">
        <v>117</v>
      </c>
      <c r="C2212" s="31" t="s">
        <v>104</v>
      </c>
      <c r="D2212" s="10" t="s">
        <v>120</v>
      </c>
      <c r="E2212" s="33">
        <v>4.5080000000000002E-2</v>
      </c>
      <c r="F2212" s="32">
        <v>74</v>
      </c>
      <c r="G2212" s="33">
        <v>3.3359199999999999E-2</v>
      </c>
      <c r="H2212" s="34">
        <v>4.3058264517239399E-3</v>
      </c>
      <c r="I2212" s="34">
        <v>3.1845312303217998E-3</v>
      </c>
      <c r="J2212" s="35">
        <v>0</v>
      </c>
      <c r="K2212" s="35">
        <v>0</v>
      </c>
      <c r="L2212" s="34">
        <v>0</v>
      </c>
      <c r="M2212" s="34">
        <v>0</v>
      </c>
    </row>
    <row r="2213" spans="1:13" ht="15" customHeight="1" x14ac:dyDescent="0.25">
      <c r="A2213" s="31" t="s">
        <v>97</v>
      </c>
      <c r="B2213" s="31" t="s">
        <v>107</v>
      </c>
      <c r="C2213" s="31" t="s">
        <v>108</v>
      </c>
      <c r="D2213" s="10" t="s">
        <v>120</v>
      </c>
      <c r="E2213" s="33">
        <v>7.757E-2</v>
      </c>
      <c r="F2213" s="32">
        <v>43</v>
      </c>
      <c r="G2213" s="33">
        <v>3.3355099999999999E-2</v>
      </c>
      <c r="H2213" s="34">
        <v>7.4206079055418803E-3</v>
      </c>
      <c r="I2213" s="34">
        <v>3.1841392142364301E-3</v>
      </c>
      <c r="J2213" s="35">
        <v>0</v>
      </c>
      <c r="K2213" s="35">
        <v>0</v>
      </c>
      <c r="L2213" s="34">
        <v>0</v>
      </c>
      <c r="M2213" s="34">
        <v>0</v>
      </c>
    </row>
    <row r="2214" spans="1:13" ht="15" customHeight="1" x14ac:dyDescent="0.25">
      <c r="A2214" s="31" t="s">
        <v>132</v>
      </c>
      <c r="B2214" s="31" t="s">
        <v>114</v>
      </c>
      <c r="C2214" s="31" t="s">
        <v>106</v>
      </c>
      <c r="D2214" s="10" t="s">
        <v>120</v>
      </c>
      <c r="E2214" s="33">
        <v>3.5089999999999899E-2</v>
      </c>
      <c r="F2214" s="32">
        <v>95</v>
      </c>
      <c r="G2214" s="33">
        <v>3.3335499999999997E-2</v>
      </c>
      <c r="H2214" s="34">
        <v>3.3500330693569899E-3</v>
      </c>
      <c r="I2214" s="34">
        <v>3.1822651882373802E-3</v>
      </c>
      <c r="J2214" s="35">
        <v>8.2299999999999998E-2</v>
      </c>
      <c r="K2214" s="35">
        <v>7.8185000000000004E-2</v>
      </c>
      <c r="L2214" s="34">
        <v>-8.6336842681567997E-3</v>
      </c>
      <c r="M2214" s="34">
        <v>-8.2037757651016695E-3</v>
      </c>
    </row>
    <row r="2215" spans="1:13" ht="15" customHeight="1" x14ac:dyDescent="0.25">
      <c r="A2215" s="31" t="s">
        <v>98</v>
      </c>
      <c r="B2215" s="31" t="s">
        <v>106</v>
      </c>
      <c r="C2215" s="31" t="s">
        <v>112</v>
      </c>
      <c r="D2215" s="10" t="s">
        <v>120</v>
      </c>
      <c r="E2215" s="33">
        <v>4.0619999999999899E-2</v>
      </c>
      <c r="F2215" s="32">
        <v>82</v>
      </c>
      <c r="G2215" s="33">
        <v>3.3308399999999898E-2</v>
      </c>
      <c r="H2215" s="34">
        <v>3.8790034385567298E-3</v>
      </c>
      <c r="I2215" s="34">
        <v>3.1796740662195502E-3</v>
      </c>
      <c r="J2215" s="35">
        <v>0</v>
      </c>
      <c r="K2215" s="35">
        <v>0</v>
      </c>
      <c r="L2215" s="34">
        <v>0</v>
      </c>
      <c r="M2215" s="34">
        <v>0</v>
      </c>
    </row>
    <row r="2216" spans="1:13" ht="15" customHeight="1" x14ac:dyDescent="0.25">
      <c r="A2216" s="31" t="s">
        <v>162</v>
      </c>
      <c r="B2216" s="31" t="s">
        <v>117</v>
      </c>
      <c r="C2216" s="31" t="s">
        <v>112</v>
      </c>
      <c r="D2216" s="10" t="s">
        <v>120</v>
      </c>
      <c r="E2216" s="33">
        <v>3.3980000000000003E-2</v>
      </c>
      <c r="F2216" s="32">
        <v>98</v>
      </c>
      <c r="G2216" s="33">
        <v>3.3300400000000001E-2</v>
      </c>
      <c r="H2216" s="34">
        <v>3.2438899701385799E-3</v>
      </c>
      <c r="I2216" s="34">
        <v>3.1789091606302302E-3</v>
      </c>
      <c r="J2216" s="35">
        <v>0.30826999999999999</v>
      </c>
      <c r="K2216" s="35">
        <v>0.3021046</v>
      </c>
      <c r="L2216" s="34">
        <v>-3.19576921091392E-2</v>
      </c>
      <c r="M2216" s="34">
        <v>-3.1328657489181899E-2</v>
      </c>
    </row>
    <row r="2217" spans="1:13" ht="15" customHeight="1" x14ac:dyDescent="0.25">
      <c r="A2217" s="31" t="s">
        <v>143</v>
      </c>
      <c r="B2217" s="31" t="s">
        <v>106</v>
      </c>
      <c r="C2217" s="31" t="s">
        <v>112</v>
      </c>
      <c r="D2217" s="10" t="s">
        <v>120</v>
      </c>
      <c r="E2217" s="33">
        <v>3.3619999999999997E-2</v>
      </c>
      <c r="F2217" s="32">
        <v>99</v>
      </c>
      <c r="G2217" s="33">
        <v>3.3283799999999898E-2</v>
      </c>
      <c r="H2217" s="34">
        <v>3.20946759269191E-3</v>
      </c>
      <c r="I2217" s="34">
        <v>3.1773219833932599E-3</v>
      </c>
      <c r="J2217" s="35">
        <v>9.2300000000000004E-3</v>
      </c>
      <c r="K2217" s="35">
        <v>9.1377000000000003E-3</v>
      </c>
      <c r="L2217" s="34">
        <v>-9.7200485646331504E-4</v>
      </c>
      <c r="M2217" s="34">
        <v>-9.6228948615739696E-4</v>
      </c>
    </row>
    <row r="2218" spans="1:13" ht="15" customHeight="1" x14ac:dyDescent="0.25">
      <c r="A2218" s="31" t="s">
        <v>89</v>
      </c>
      <c r="B2218" s="31" t="s">
        <v>107</v>
      </c>
      <c r="C2218" s="31" t="s">
        <v>171</v>
      </c>
      <c r="D2218" s="10" t="s">
        <v>120</v>
      </c>
      <c r="E2218" s="33">
        <v>3.3279999999999997E-2</v>
      </c>
      <c r="F2218" s="32">
        <v>100</v>
      </c>
      <c r="G2218" s="33">
        <v>3.3279999999999997E-2</v>
      </c>
      <c r="H2218" s="34">
        <v>3.17695865401734E-3</v>
      </c>
      <c r="I2218" s="34">
        <v>3.17695865401734E-3</v>
      </c>
      <c r="J2218" s="35">
        <v>0</v>
      </c>
      <c r="K2218" s="35">
        <v>0</v>
      </c>
      <c r="L2218" s="34">
        <v>0</v>
      </c>
      <c r="M2218" s="34">
        <v>0</v>
      </c>
    </row>
    <row r="2219" spans="1:13" ht="15" customHeight="1" x14ac:dyDescent="0.25">
      <c r="A2219" s="31" t="s">
        <v>158</v>
      </c>
      <c r="B2219" s="31" t="s">
        <v>107</v>
      </c>
      <c r="C2219" s="31" t="s">
        <v>104</v>
      </c>
      <c r="D2219" s="10" t="s">
        <v>120</v>
      </c>
      <c r="E2219" s="33">
        <v>9.5070000000000002E-2</v>
      </c>
      <c r="F2219" s="32">
        <v>35</v>
      </c>
      <c r="G2219" s="33">
        <v>3.3274499999999999E-2</v>
      </c>
      <c r="H2219" s="34">
        <v>9.1023151864884008E-3</v>
      </c>
      <c r="I2219" s="34">
        <v>3.1764327827856699E-3</v>
      </c>
      <c r="J2219" s="35">
        <v>1.7430000000000001E-2</v>
      </c>
      <c r="K2219" s="35">
        <v>6.1005E-3</v>
      </c>
      <c r="L2219" s="34">
        <v>-1.83474857513898E-3</v>
      </c>
      <c r="M2219" s="34">
        <v>-6.4254530506535601E-4</v>
      </c>
    </row>
    <row r="2220" spans="1:13" ht="15" customHeight="1" x14ac:dyDescent="0.25">
      <c r="A2220" s="31" t="s">
        <v>162</v>
      </c>
      <c r="B2220" s="31" t="s">
        <v>103</v>
      </c>
      <c r="C2220" s="31" t="s">
        <v>102</v>
      </c>
      <c r="D2220" s="10" t="s">
        <v>120</v>
      </c>
      <c r="E2220" s="33">
        <v>3.9570000000000001E-2</v>
      </c>
      <c r="F2220" s="32">
        <v>84</v>
      </c>
      <c r="G2220" s="33">
        <v>3.3238799999999999E-2</v>
      </c>
      <c r="H2220" s="34">
        <v>3.7785445826497002E-3</v>
      </c>
      <c r="I2220" s="34">
        <v>3.1730194071279902E-3</v>
      </c>
      <c r="J2220" s="35">
        <v>4.0300000000000002E-2</v>
      </c>
      <c r="K2220" s="35">
        <v>3.3852E-2</v>
      </c>
      <c r="L2220" s="34">
        <v>-4.2370271457133901E-3</v>
      </c>
      <c r="M2220" s="34">
        <v>-3.5603111846164099E-3</v>
      </c>
    </row>
    <row r="2221" spans="1:13" ht="15" customHeight="1" x14ac:dyDescent="0.25">
      <c r="A2221" s="31" t="s">
        <v>134</v>
      </c>
      <c r="B2221" s="31" t="s">
        <v>111</v>
      </c>
      <c r="C2221" s="31" t="s">
        <v>103</v>
      </c>
      <c r="D2221" s="10" t="s">
        <v>120</v>
      </c>
      <c r="E2221" s="33">
        <v>3.6110000000000003E-2</v>
      </c>
      <c r="F2221" s="32">
        <v>92</v>
      </c>
      <c r="G2221" s="33">
        <v>3.3221199999999999E-2</v>
      </c>
      <c r="H2221" s="34">
        <v>3.4475798723536599E-3</v>
      </c>
      <c r="I2221" s="34">
        <v>3.1713366267642701E-3</v>
      </c>
      <c r="J2221" s="35">
        <v>0</v>
      </c>
      <c r="K2221" s="35">
        <v>0</v>
      </c>
      <c r="L2221" s="34">
        <v>0</v>
      </c>
      <c r="M2221" s="34">
        <v>0</v>
      </c>
    </row>
    <row r="2222" spans="1:13" ht="15" customHeight="1" x14ac:dyDescent="0.25">
      <c r="A2222" s="31" t="s">
        <v>161</v>
      </c>
      <c r="B2222" s="31" t="s">
        <v>103</v>
      </c>
      <c r="C2222" s="31" t="s">
        <v>185</v>
      </c>
      <c r="D2222" s="10" t="s">
        <v>120</v>
      </c>
      <c r="E2222" s="33">
        <v>0.41517999999999999</v>
      </c>
      <c r="F2222" s="32">
        <v>8</v>
      </c>
      <c r="G2222" s="33">
        <v>3.3214399999999998E-2</v>
      </c>
      <c r="H2222" s="34">
        <v>4.0364237758147403E-2</v>
      </c>
      <c r="I2222" s="34">
        <v>3.1706864623797198E-3</v>
      </c>
      <c r="J2222" s="35">
        <v>0</v>
      </c>
      <c r="K2222" s="35">
        <v>0</v>
      </c>
      <c r="L2222" s="34">
        <v>0</v>
      </c>
      <c r="M2222" s="34">
        <v>0</v>
      </c>
    </row>
    <row r="2223" spans="1:13" ht="15" customHeight="1" x14ac:dyDescent="0.25">
      <c r="A2223" s="31" t="s">
        <v>159</v>
      </c>
      <c r="B2223" s="31" t="s">
        <v>113</v>
      </c>
      <c r="C2223" s="31" t="s">
        <v>109</v>
      </c>
      <c r="D2223" s="10" t="s">
        <v>120</v>
      </c>
      <c r="E2223" s="33">
        <v>4.487E-2</v>
      </c>
      <c r="F2223" s="32">
        <v>74</v>
      </c>
      <c r="G2223" s="33">
        <v>3.3203799999999999E-2</v>
      </c>
      <c r="H2223" s="34">
        <v>4.2857253334194203E-3</v>
      </c>
      <c r="I2223" s="34">
        <v>3.1696729716796899E-3</v>
      </c>
      <c r="J2223" s="35">
        <v>0</v>
      </c>
      <c r="K2223" s="35">
        <v>0</v>
      </c>
      <c r="L2223" s="34">
        <v>0</v>
      </c>
      <c r="M2223" s="34">
        <v>0</v>
      </c>
    </row>
    <row r="2224" spans="1:13" ht="15" customHeight="1" x14ac:dyDescent="0.25">
      <c r="A2224" s="31" t="s">
        <v>156</v>
      </c>
      <c r="B2224" s="31" t="s">
        <v>107</v>
      </c>
      <c r="C2224" s="31" t="s">
        <v>171</v>
      </c>
      <c r="D2224" s="10" t="s">
        <v>120</v>
      </c>
      <c r="E2224" s="33">
        <v>3.4939999999999999E-2</v>
      </c>
      <c r="F2224" s="32">
        <v>95</v>
      </c>
      <c r="G2224" s="33">
        <v>3.3193E-2</v>
      </c>
      <c r="H2224" s="34">
        <v>3.3356887510855799E-3</v>
      </c>
      <c r="I2224" s="34">
        <v>3.1686403595665401E-3</v>
      </c>
      <c r="J2224" s="35">
        <v>0</v>
      </c>
      <c r="K2224" s="35">
        <v>0</v>
      </c>
      <c r="L2224" s="34">
        <v>0</v>
      </c>
      <c r="M2224" s="34">
        <v>0</v>
      </c>
    </row>
    <row r="2225" spans="1:13" ht="15" customHeight="1" x14ac:dyDescent="0.25">
      <c r="A2225" s="31" t="s">
        <v>154</v>
      </c>
      <c r="B2225" s="31" t="s">
        <v>117</v>
      </c>
      <c r="C2225" s="31" t="s">
        <v>119</v>
      </c>
      <c r="D2225" s="10" t="s">
        <v>120</v>
      </c>
      <c r="E2225" s="33">
        <v>3.3459999999999997E-2</v>
      </c>
      <c r="F2225" s="32">
        <v>99</v>
      </c>
      <c r="G2225" s="33">
        <v>3.3125399999999999E-2</v>
      </c>
      <c r="H2225" s="34">
        <v>3.19416913738201E-3</v>
      </c>
      <c r="I2225" s="34">
        <v>3.1621769967844402E-3</v>
      </c>
      <c r="J2225" s="35">
        <v>0</v>
      </c>
      <c r="K2225" s="35">
        <v>0</v>
      </c>
      <c r="L2225" s="34">
        <v>0</v>
      </c>
      <c r="M2225" s="34">
        <v>0</v>
      </c>
    </row>
    <row r="2226" spans="1:13" ht="15" customHeight="1" x14ac:dyDescent="0.25">
      <c r="A2226" s="31" t="s">
        <v>151</v>
      </c>
      <c r="B2226" s="31" t="s">
        <v>105</v>
      </c>
      <c r="C2226" s="31" t="s">
        <v>171</v>
      </c>
      <c r="D2226" s="10" t="s">
        <v>120</v>
      </c>
      <c r="E2226" s="33">
        <v>4.0800000000000003E-2</v>
      </c>
      <c r="F2226" s="32">
        <v>81</v>
      </c>
      <c r="G2226" s="33">
        <v>3.3048000000000001E-2</v>
      </c>
      <c r="H2226" s="34">
        <v>3.8962259661872098E-3</v>
      </c>
      <c r="I2226" s="34">
        <v>3.1547766887589602E-3</v>
      </c>
      <c r="J2226" s="35">
        <v>0</v>
      </c>
      <c r="K2226" s="35">
        <v>0</v>
      </c>
      <c r="L2226" s="34">
        <v>0</v>
      </c>
      <c r="M2226" s="34">
        <v>0</v>
      </c>
    </row>
    <row r="2227" spans="1:13" ht="15" customHeight="1" x14ac:dyDescent="0.25">
      <c r="A2227" s="31" t="s">
        <v>161</v>
      </c>
      <c r="B2227" s="31" t="s">
        <v>107</v>
      </c>
      <c r="C2227" s="31" t="s">
        <v>114</v>
      </c>
      <c r="D2227" s="10" t="s">
        <v>120</v>
      </c>
      <c r="E2227" s="33">
        <v>3.671E-2</v>
      </c>
      <c r="F2227" s="32">
        <v>90</v>
      </c>
      <c r="G2227" s="33">
        <v>3.3038999999999999E-2</v>
      </c>
      <c r="H2227" s="34">
        <v>3.5049647747047402E-3</v>
      </c>
      <c r="I2227" s="34">
        <v>3.15391619136873E-3</v>
      </c>
      <c r="J2227" s="35">
        <v>0</v>
      </c>
      <c r="K2227" s="35">
        <v>0</v>
      </c>
      <c r="L2227" s="34">
        <v>0</v>
      </c>
      <c r="M2227" s="34">
        <v>0</v>
      </c>
    </row>
    <row r="2228" spans="1:13" ht="15" customHeight="1" x14ac:dyDescent="0.25">
      <c r="A2228" s="31" t="s">
        <v>153</v>
      </c>
      <c r="B2228" s="31" t="s">
        <v>103</v>
      </c>
      <c r="C2228" s="31" t="s">
        <v>114</v>
      </c>
      <c r="D2228" s="10" t="s">
        <v>120</v>
      </c>
      <c r="E2228" s="33">
        <v>3.3709999999999997E-2</v>
      </c>
      <c r="F2228" s="32">
        <v>98</v>
      </c>
      <c r="G2228" s="33">
        <v>3.3035799999999997E-2</v>
      </c>
      <c r="H2228" s="34">
        <v>3.2180730763267098E-3</v>
      </c>
      <c r="I2228" s="34">
        <v>3.1536102369191799E-3</v>
      </c>
      <c r="J2228" s="35">
        <v>2.4369999999999999E-2</v>
      </c>
      <c r="K2228" s="35">
        <v>2.38825999999999E-2</v>
      </c>
      <c r="L2228" s="34">
        <v>-2.5643422093545301E-3</v>
      </c>
      <c r="M2228" s="34">
        <v>-2.51311986476632E-3</v>
      </c>
    </row>
    <row r="2229" spans="1:13" ht="15" customHeight="1" x14ac:dyDescent="0.25">
      <c r="A2229" s="31" t="s">
        <v>146</v>
      </c>
      <c r="B2229" s="31" t="s">
        <v>113</v>
      </c>
      <c r="C2229" s="31" t="s">
        <v>117</v>
      </c>
      <c r="D2229" s="10" t="s">
        <v>120</v>
      </c>
      <c r="E2229" s="33">
        <v>3.5900000000000001E-2</v>
      </c>
      <c r="F2229" s="32">
        <v>92</v>
      </c>
      <c r="G2229" s="33">
        <v>3.3028000000000002E-2</v>
      </c>
      <c r="H2229" s="34">
        <v>3.4274959318008002E-3</v>
      </c>
      <c r="I2229" s="34">
        <v>3.1528644733387302E-3</v>
      </c>
      <c r="J2229" s="35">
        <v>0</v>
      </c>
      <c r="K2229" s="35">
        <v>0</v>
      </c>
      <c r="L2229" s="34">
        <v>0</v>
      </c>
      <c r="M2229" s="34">
        <v>0</v>
      </c>
    </row>
    <row r="2230" spans="1:13" ht="15" customHeight="1" x14ac:dyDescent="0.25">
      <c r="A2230" s="31" t="s">
        <v>160</v>
      </c>
      <c r="B2230" s="31" t="s">
        <v>102</v>
      </c>
      <c r="C2230" s="31" t="s">
        <v>111</v>
      </c>
      <c r="D2230" s="10" t="s">
        <v>120</v>
      </c>
      <c r="E2230" s="33">
        <v>3.2989999999999998E-2</v>
      </c>
      <c r="F2230" s="32">
        <v>100</v>
      </c>
      <c r="G2230" s="33">
        <v>3.2989999999999998E-2</v>
      </c>
      <c r="H2230" s="34">
        <v>3.14923127408262E-3</v>
      </c>
      <c r="I2230" s="34">
        <v>3.14923127408262E-3</v>
      </c>
      <c r="J2230" s="35">
        <v>3.9789999999999999E-2</v>
      </c>
      <c r="K2230" s="35">
        <v>3.9789999999999999E-2</v>
      </c>
      <c r="L2230" s="34">
        <v>-4.1835195169911401E-3</v>
      </c>
      <c r="M2230" s="34">
        <v>-4.1835195169911401E-3</v>
      </c>
    </row>
    <row r="2231" spans="1:13" ht="15" customHeight="1" x14ac:dyDescent="0.25">
      <c r="A2231" s="31" t="s">
        <v>167</v>
      </c>
      <c r="B2231" s="31" t="s">
        <v>114</v>
      </c>
      <c r="C2231" s="31" t="s">
        <v>169</v>
      </c>
      <c r="D2231" s="10" t="s">
        <v>120</v>
      </c>
      <c r="E2231" s="33">
        <v>3.295E-2</v>
      </c>
      <c r="F2231" s="32">
        <v>100</v>
      </c>
      <c r="G2231" s="33">
        <v>3.295E-2</v>
      </c>
      <c r="H2231" s="34">
        <v>3.14540686802855E-3</v>
      </c>
      <c r="I2231" s="34">
        <v>3.14540686802855E-3</v>
      </c>
      <c r="J2231" s="35">
        <v>6.4200000000000004E-3</v>
      </c>
      <c r="K2231" s="35">
        <v>6.4200000000000004E-3</v>
      </c>
      <c r="L2231" s="34">
        <v>-6.7618579380024303E-4</v>
      </c>
      <c r="M2231" s="34">
        <v>-6.7618579380024303E-4</v>
      </c>
    </row>
    <row r="2232" spans="1:13" ht="15" customHeight="1" x14ac:dyDescent="0.25">
      <c r="A2232" s="31" t="s">
        <v>90</v>
      </c>
      <c r="B2232" s="31" t="s">
        <v>112</v>
      </c>
      <c r="C2232" s="31" t="s">
        <v>114</v>
      </c>
      <c r="D2232" s="10" t="s">
        <v>120</v>
      </c>
      <c r="E2232" s="33">
        <v>3.288E-2</v>
      </c>
      <c r="F2232" s="32">
        <v>100</v>
      </c>
      <c r="G2232" s="33">
        <v>3.288E-2</v>
      </c>
      <c r="H2232" s="34">
        <v>3.1387141925174299E-3</v>
      </c>
      <c r="I2232" s="34">
        <v>3.1387141925174299E-3</v>
      </c>
      <c r="J2232" s="35">
        <v>1.15E-2</v>
      </c>
      <c r="K2232" s="35">
        <v>1.15E-2</v>
      </c>
      <c r="L2232" s="34">
        <v>-1.2109121835119901E-3</v>
      </c>
      <c r="M2232" s="34">
        <v>-1.2109121835119901E-3</v>
      </c>
    </row>
    <row r="2233" spans="1:13" ht="15" customHeight="1" x14ac:dyDescent="0.25">
      <c r="A2233" s="31" t="s">
        <v>142</v>
      </c>
      <c r="B2233" s="31" t="s">
        <v>113</v>
      </c>
      <c r="C2233" s="31" t="s">
        <v>117</v>
      </c>
      <c r="D2233" s="10" t="s">
        <v>120</v>
      </c>
      <c r="E2233" s="33">
        <v>6.1969999999999997E-2</v>
      </c>
      <c r="F2233" s="32">
        <v>53</v>
      </c>
      <c r="G2233" s="33">
        <v>3.2844100000000001E-2</v>
      </c>
      <c r="H2233" s="34">
        <v>5.9238488482673502E-3</v>
      </c>
      <c r="I2233" s="34">
        <v>3.1352818233989499E-3</v>
      </c>
      <c r="J2233" s="35">
        <v>0</v>
      </c>
      <c r="K2233" s="35">
        <v>0</v>
      </c>
      <c r="L2233" s="34">
        <v>0</v>
      </c>
      <c r="M2233" s="34">
        <v>0</v>
      </c>
    </row>
    <row r="2234" spans="1:13" ht="15" customHeight="1" x14ac:dyDescent="0.25">
      <c r="A2234" s="31" t="s">
        <v>88</v>
      </c>
      <c r="B2234" s="31" t="s">
        <v>108</v>
      </c>
      <c r="C2234" s="31" t="s">
        <v>169</v>
      </c>
      <c r="D2234" s="10" t="s">
        <v>120</v>
      </c>
      <c r="E2234" s="33">
        <v>3.2829999999999998E-2</v>
      </c>
      <c r="F2234" s="32">
        <v>100</v>
      </c>
      <c r="G2234" s="33">
        <v>3.2829999999999998E-2</v>
      </c>
      <c r="H2234" s="34">
        <v>3.1339337373472698E-3</v>
      </c>
      <c r="I2234" s="34">
        <v>3.1339337373472698E-3</v>
      </c>
      <c r="J2234" s="35">
        <v>0</v>
      </c>
      <c r="K2234" s="35">
        <v>0</v>
      </c>
      <c r="L2234" s="34">
        <v>0</v>
      </c>
      <c r="M2234" s="34">
        <v>0</v>
      </c>
    </row>
    <row r="2235" spans="1:13" ht="15" customHeight="1" x14ac:dyDescent="0.25">
      <c r="A2235" s="31" t="s">
        <v>144</v>
      </c>
      <c r="B2235" s="31" t="s">
        <v>106</v>
      </c>
      <c r="C2235" s="31" t="s">
        <v>116</v>
      </c>
      <c r="D2235" s="10" t="s">
        <v>120</v>
      </c>
      <c r="E2235" s="33">
        <v>3.3829999999999999E-2</v>
      </c>
      <c r="F2235" s="32">
        <v>97</v>
      </c>
      <c r="G2235" s="33">
        <v>3.28151E-2</v>
      </c>
      <c r="H2235" s="34">
        <v>3.2295471693337598E-3</v>
      </c>
      <c r="I2235" s="34">
        <v>3.1325091661122901E-3</v>
      </c>
      <c r="J2235" s="35">
        <v>0</v>
      </c>
      <c r="K2235" s="35">
        <v>0</v>
      </c>
      <c r="L2235" s="34">
        <v>0</v>
      </c>
      <c r="M2235" s="34">
        <v>0</v>
      </c>
    </row>
    <row r="2236" spans="1:13" ht="15" customHeight="1" x14ac:dyDescent="0.25">
      <c r="A2236" s="31" t="s">
        <v>152</v>
      </c>
      <c r="B2236" s="31" t="s">
        <v>107</v>
      </c>
      <c r="C2236" s="31" t="s">
        <v>108</v>
      </c>
      <c r="D2236" s="10" t="s">
        <v>120</v>
      </c>
      <c r="E2236" s="33">
        <v>8.863E-2</v>
      </c>
      <c r="F2236" s="32">
        <v>37</v>
      </c>
      <c r="G2236" s="33">
        <v>3.2793099999999999E-2</v>
      </c>
      <c r="H2236" s="34">
        <v>8.4831206991875501E-3</v>
      </c>
      <c r="I2236" s="34">
        <v>3.1304057760417302E-3</v>
      </c>
      <c r="J2236" s="35">
        <v>0</v>
      </c>
      <c r="K2236" s="35">
        <v>0</v>
      </c>
      <c r="L2236" s="34">
        <v>0</v>
      </c>
      <c r="M2236" s="34">
        <v>0</v>
      </c>
    </row>
    <row r="2237" spans="1:13" ht="15" customHeight="1" x14ac:dyDescent="0.25">
      <c r="A2237" s="31" t="s">
        <v>123</v>
      </c>
      <c r="B2237" s="31" t="s">
        <v>107</v>
      </c>
      <c r="C2237" s="31" t="s">
        <v>111</v>
      </c>
      <c r="D2237" s="10" t="s">
        <v>120</v>
      </c>
      <c r="E2237" s="33">
        <v>3.2730000000000002E-2</v>
      </c>
      <c r="F2237" s="32">
        <v>100</v>
      </c>
      <c r="G2237" s="33">
        <v>3.2730000000000002E-2</v>
      </c>
      <c r="H2237" s="34">
        <v>3.1243728953502799E-3</v>
      </c>
      <c r="I2237" s="34">
        <v>3.1243728953502799E-3</v>
      </c>
      <c r="J2237" s="35">
        <v>1.9939999999999999E-2</v>
      </c>
      <c r="K2237" s="35">
        <v>1.9939999999999999E-2</v>
      </c>
      <c r="L2237" s="34">
        <v>-2.09868336023855E-3</v>
      </c>
      <c r="M2237" s="34">
        <v>-2.09868336023855E-3</v>
      </c>
    </row>
    <row r="2238" spans="1:13" ht="15" customHeight="1" x14ac:dyDescent="0.25">
      <c r="A2238" s="31" t="s">
        <v>135</v>
      </c>
      <c r="B2238" s="31" t="s">
        <v>117</v>
      </c>
      <c r="C2238" s="31" t="s">
        <v>119</v>
      </c>
      <c r="D2238" s="10" t="s">
        <v>120</v>
      </c>
      <c r="E2238" s="33">
        <v>3.5549999999999998E-2</v>
      </c>
      <c r="F2238" s="32">
        <v>92</v>
      </c>
      <c r="G2238" s="33">
        <v>3.2705999999999999E-2</v>
      </c>
      <c r="H2238" s="34">
        <v>3.3940235908282899E-3</v>
      </c>
      <c r="I2238" s="34">
        <v>3.1220783068304199E-3</v>
      </c>
      <c r="J2238" s="35">
        <v>0</v>
      </c>
      <c r="K2238" s="35">
        <v>0</v>
      </c>
      <c r="L2238" s="34">
        <v>0</v>
      </c>
      <c r="M2238" s="34">
        <v>0</v>
      </c>
    </row>
    <row r="2239" spans="1:13" ht="15" customHeight="1" x14ac:dyDescent="0.25">
      <c r="A2239" s="31" t="s">
        <v>96</v>
      </c>
      <c r="B2239" s="31" t="s">
        <v>112</v>
      </c>
      <c r="C2239" s="31" t="s">
        <v>182</v>
      </c>
      <c r="D2239" s="10" t="s">
        <v>120</v>
      </c>
      <c r="E2239" s="33">
        <v>3.6739999999999898E-2</v>
      </c>
      <c r="F2239" s="32">
        <v>89</v>
      </c>
      <c r="G2239" s="33">
        <v>3.2698599999999897E-2</v>
      </c>
      <c r="H2239" s="34">
        <v>3.5078341059657701E-3</v>
      </c>
      <c r="I2239" s="34">
        <v>3.1213708097619299E-3</v>
      </c>
      <c r="J2239" s="35">
        <v>0</v>
      </c>
      <c r="K2239" s="35">
        <v>0</v>
      </c>
      <c r="L2239" s="34">
        <v>0</v>
      </c>
      <c r="M2239" s="34">
        <v>0</v>
      </c>
    </row>
    <row r="2240" spans="1:13" ht="15" customHeight="1" x14ac:dyDescent="0.25">
      <c r="A2240" s="31" t="s">
        <v>92</v>
      </c>
      <c r="B2240" s="31" t="s">
        <v>103</v>
      </c>
      <c r="C2240" s="31" t="s">
        <v>114</v>
      </c>
      <c r="D2240" s="10" t="s">
        <v>120</v>
      </c>
      <c r="E2240" s="33">
        <v>3.6319999999999998E-2</v>
      </c>
      <c r="F2240" s="32">
        <v>90</v>
      </c>
      <c r="G2240" s="33">
        <v>3.2687999999999898E-2</v>
      </c>
      <c r="H2240" s="34">
        <v>3.46766421489341E-3</v>
      </c>
      <c r="I2240" s="34">
        <v>3.1203573688849402E-3</v>
      </c>
      <c r="J2240" s="35">
        <v>1.771E-2</v>
      </c>
      <c r="K2240" s="35">
        <v>1.5938999999999998E-2</v>
      </c>
      <c r="L2240" s="34">
        <v>-1.8641949583573199E-3</v>
      </c>
      <c r="M2240" s="34">
        <v>-1.6779319545493401E-3</v>
      </c>
    </row>
    <row r="2241" spans="1:13" ht="15" customHeight="1" x14ac:dyDescent="0.25">
      <c r="A2241" s="31" t="s">
        <v>160</v>
      </c>
      <c r="B2241" s="31" t="s">
        <v>119</v>
      </c>
      <c r="C2241" s="31" t="s">
        <v>111</v>
      </c>
      <c r="D2241" s="10" t="s">
        <v>120</v>
      </c>
      <c r="E2241" s="33">
        <v>3.2629999999999999E-2</v>
      </c>
      <c r="F2241" s="32">
        <v>100</v>
      </c>
      <c r="G2241" s="33">
        <v>3.2629999999999999E-2</v>
      </c>
      <c r="H2241" s="34">
        <v>3.1148121444775001E-3</v>
      </c>
      <c r="I2241" s="34">
        <v>3.1148121444775001E-3</v>
      </c>
      <c r="J2241" s="35">
        <v>0</v>
      </c>
      <c r="K2241" s="35">
        <v>0</v>
      </c>
      <c r="L2241" s="34">
        <v>0</v>
      </c>
      <c r="M2241" s="34">
        <v>0</v>
      </c>
    </row>
    <row r="2242" spans="1:13" ht="15" customHeight="1" x14ac:dyDescent="0.25">
      <c r="A2242" s="31" t="s">
        <v>98</v>
      </c>
      <c r="B2242" s="31" t="s">
        <v>119</v>
      </c>
      <c r="C2242" s="31" t="s">
        <v>181</v>
      </c>
      <c r="D2242" s="10" t="s">
        <v>120</v>
      </c>
      <c r="E2242" s="33">
        <v>3.3230000000000003E-2</v>
      </c>
      <c r="F2242" s="32">
        <v>98</v>
      </c>
      <c r="G2242" s="33">
        <v>3.2565400000000001E-2</v>
      </c>
      <c r="H2242" s="34">
        <v>3.1721780165931898E-3</v>
      </c>
      <c r="I2242" s="34">
        <v>3.1086359478602601E-3</v>
      </c>
      <c r="J2242" s="35">
        <v>0</v>
      </c>
      <c r="K2242" s="35">
        <v>0</v>
      </c>
      <c r="L2242" s="34">
        <v>0</v>
      </c>
      <c r="M2242" s="34">
        <v>0</v>
      </c>
    </row>
    <row r="2243" spans="1:13" ht="15" customHeight="1" x14ac:dyDescent="0.25">
      <c r="A2243" s="31" t="s">
        <v>141</v>
      </c>
      <c r="B2243" s="31" t="s">
        <v>103</v>
      </c>
      <c r="C2243" s="31" t="s">
        <v>185</v>
      </c>
      <c r="D2243" s="10" t="s">
        <v>120</v>
      </c>
      <c r="E2243" s="33">
        <v>3.9710000000000002E-2</v>
      </c>
      <c r="F2243" s="32">
        <v>82</v>
      </c>
      <c r="G2243" s="33">
        <v>3.2562199999999999E-2</v>
      </c>
      <c r="H2243" s="34">
        <v>3.7919385159095298E-3</v>
      </c>
      <c r="I2243" s="34">
        <v>3.10833000722055E-3</v>
      </c>
      <c r="J2243" s="35">
        <v>0</v>
      </c>
      <c r="K2243" s="35">
        <v>0</v>
      </c>
      <c r="L2243" s="34">
        <v>0</v>
      </c>
      <c r="M2243" s="34">
        <v>0</v>
      </c>
    </row>
    <row r="2244" spans="1:13" ht="15" customHeight="1" x14ac:dyDescent="0.25">
      <c r="A2244" s="31" t="s">
        <v>98</v>
      </c>
      <c r="B2244" s="31" t="s">
        <v>107</v>
      </c>
      <c r="C2244" s="31" t="s">
        <v>119</v>
      </c>
      <c r="D2244" s="10" t="s">
        <v>120</v>
      </c>
      <c r="E2244" s="33">
        <v>4.2839999999999899E-2</v>
      </c>
      <c r="F2244" s="32">
        <v>76</v>
      </c>
      <c r="G2244" s="33">
        <v>3.2558399999999897E-2</v>
      </c>
      <c r="H2244" s="34">
        <v>4.0914352639096398E-3</v>
      </c>
      <c r="I2244" s="34">
        <v>3.1079667028321898E-3</v>
      </c>
      <c r="J2244" s="35">
        <v>0</v>
      </c>
      <c r="K2244" s="35">
        <v>0</v>
      </c>
      <c r="L2244" s="34">
        <v>0</v>
      </c>
      <c r="M2244" s="34">
        <v>0</v>
      </c>
    </row>
    <row r="2245" spans="1:13" ht="15" customHeight="1" x14ac:dyDescent="0.25">
      <c r="A2245" s="31" t="s">
        <v>156</v>
      </c>
      <c r="B2245" s="31" t="s">
        <v>105</v>
      </c>
      <c r="C2245" s="31" t="s">
        <v>174</v>
      </c>
      <c r="D2245" s="10" t="s">
        <v>120</v>
      </c>
      <c r="E2245" s="33">
        <v>8.5629999999999998E-2</v>
      </c>
      <c r="F2245" s="32">
        <v>38</v>
      </c>
      <c r="G2245" s="33">
        <v>3.2539400000000003E-2</v>
      </c>
      <c r="H2245" s="34">
        <v>8.1948057974792193E-3</v>
      </c>
      <c r="I2245" s="34">
        <v>3.1061501828641902E-3</v>
      </c>
      <c r="J2245" s="35">
        <v>2.82E-3</v>
      </c>
      <c r="K2245" s="35">
        <v>1.0716E-3</v>
      </c>
      <c r="L2245" s="34">
        <v>-2.97072519373164E-4</v>
      </c>
      <c r="M2245" s="34">
        <v>-1.12897955125035E-4</v>
      </c>
    </row>
    <row r="2246" spans="1:13" ht="15" customHeight="1" x14ac:dyDescent="0.25">
      <c r="A2246" s="31" t="s">
        <v>124</v>
      </c>
      <c r="B2246" s="31" t="s">
        <v>111</v>
      </c>
      <c r="C2246" s="31" t="s">
        <v>182</v>
      </c>
      <c r="D2246" s="10" t="s">
        <v>120</v>
      </c>
      <c r="E2246" s="33">
        <v>3.252E-2</v>
      </c>
      <c r="F2246" s="32">
        <v>100</v>
      </c>
      <c r="G2246" s="33">
        <v>3.252E-2</v>
      </c>
      <c r="H2246" s="34">
        <v>3.1042954237647802E-3</v>
      </c>
      <c r="I2246" s="34">
        <v>3.1042954237647802E-3</v>
      </c>
      <c r="J2246" s="35">
        <v>0</v>
      </c>
      <c r="K2246" s="35">
        <v>0</v>
      </c>
      <c r="L2246" s="34">
        <v>0</v>
      </c>
      <c r="M2246" s="34">
        <v>0</v>
      </c>
    </row>
    <row r="2247" spans="1:13" ht="15" customHeight="1" x14ac:dyDescent="0.25">
      <c r="A2247" s="31" t="s">
        <v>88</v>
      </c>
      <c r="B2247" s="31" t="s">
        <v>111</v>
      </c>
      <c r="C2247" s="31" t="s">
        <v>182</v>
      </c>
      <c r="D2247" s="10" t="s">
        <v>120</v>
      </c>
      <c r="E2247" s="33">
        <v>3.252E-2</v>
      </c>
      <c r="F2247" s="32">
        <v>100</v>
      </c>
      <c r="G2247" s="33">
        <v>3.252E-2</v>
      </c>
      <c r="H2247" s="34">
        <v>3.1042954237647802E-3</v>
      </c>
      <c r="I2247" s="34">
        <v>3.1042954237647802E-3</v>
      </c>
      <c r="J2247" s="35">
        <v>0</v>
      </c>
      <c r="K2247" s="35">
        <v>0</v>
      </c>
      <c r="L2247" s="34">
        <v>0</v>
      </c>
      <c r="M2247" s="34">
        <v>0</v>
      </c>
    </row>
    <row r="2248" spans="1:13" ht="15" customHeight="1" x14ac:dyDescent="0.25">
      <c r="A2248" s="31" t="s">
        <v>34</v>
      </c>
      <c r="B2248" s="31" t="s">
        <v>103</v>
      </c>
      <c r="C2248" s="31" t="s">
        <v>178</v>
      </c>
      <c r="D2248" s="10" t="s">
        <v>120</v>
      </c>
      <c r="E2248" s="33">
        <v>4.512E-2</v>
      </c>
      <c r="F2248" s="32">
        <v>72</v>
      </c>
      <c r="G2248" s="33">
        <v>3.2486399999999999E-2</v>
      </c>
      <c r="H2248" s="34">
        <v>4.3096552817782898E-3</v>
      </c>
      <c r="I2248" s="34">
        <v>3.10108306560308E-3</v>
      </c>
      <c r="J2248" s="35">
        <v>0</v>
      </c>
      <c r="K2248" s="35">
        <v>0</v>
      </c>
      <c r="L2248" s="34">
        <v>0</v>
      </c>
      <c r="M2248" s="34">
        <v>0</v>
      </c>
    </row>
    <row r="2249" spans="1:13" ht="15" customHeight="1" x14ac:dyDescent="0.25">
      <c r="A2249" s="31" t="s">
        <v>135</v>
      </c>
      <c r="B2249" s="31" t="s">
        <v>114</v>
      </c>
      <c r="C2249" s="31" t="s">
        <v>105</v>
      </c>
      <c r="D2249" s="10" t="s">
        <v>120</v>
      </c>
      <c r="E2249" s="33">
        <v>4.5100000000000001E-2</v>
      </c>
      <c r="F2249" s="32">
        <v>72</v>
      </c>
      <c r="G2249" s="33">
        <v>3.2472000000000001E-2</v>
      </c>
      <c r="H2249" s="34">
        <v>4.3077408649265696E-3</v>
      </c>
      <c r="I2249" s="34">
        <v>3.0997063438256102E-3</v>
      </c>
      <c r="J2249" s="35">
        <v>0</v>
      </c>
      <c r="K2249" s="35">
        <v>0</v>
      </c>
      <c r="L2249" s="34">
        <v>0</v>
      </c>
      <c r="M2249" s="34">
        <v>0</v>
      </c>
    </row>
    <row r="2250" spans="1:13" ht="15" customHeight="1" x14ac:dyDescent="0.25">
      <c r="A2250" s="31" t="s">
        <v>151</v>
      </c>
      <c r="B2250" s="31" t="s">
        <v>110</v>
      </c>
      <c r="C2250" s="31" t="s">
        <v>112</v>
      </c>
      <c r="D2250" s="10" t="s">
        <v>120</v>
      </c>
      <c r="E2250" s="33">
        <v>3.3119999999999997E-2</v>
      </c>
      <c r="F2250" s="32">
        <v>98</v>
      </c>
      <c r="G2250" s="33">
        <v>3.2457599999999899E-2</v>
      </c>
      <c r="H2250" s="34">
        <v>3.1616606944531102E-3</v>
      </c>
      <c r="I2250" s="34">
        <v>3.0983296239377399E-3</v>
      </c>
      <c r="J2250" s="35">
        <v>1.9269999999999999E-2</v>
      </c>
      <c r="K2250" s="35">
        <v>1.8884599999999901E-2</v>
      </c>
      <c r="L2250" s="34">
        <v>-2.0282374776370198E-3</v>
      </c>
      <c r="M2250" s="34">
        <v>-1.9877130706370499E-3</v>
      </c>
    </row>
    <row r="2251" spans="1:13" ht="15" customHeight="1" x14ac:dyDescent="0.25">
      <c r="A2251" s="31" t="s">
        <v>161</v>
      </c>
      <c r="B2251" s="31" t="s">
        <v>107</v>
      </c>
      <c r="C2251" s="31" t="s">
        <v>176</v>
      </c>
      <c r="D2251" s="10" t="s">
        <v>120</v>
      </c>
      <c r="E2251" s="33">
        <v>0.21620999999999899</v>
      </c>
      <c r="F2251" s="32">
        <v>15</v>
      </c>
      <c r="G2251" s="33">
        <v>3.2431500000000002E-2</v>
      </c>
      <c r="H2251" s="34">
        <v>2.0820804490741401E-2</v>
      </c>
      <c r="I2251" s="34">
        <v>3.0958343239570999E-3</v>
      </c>
      <c r="J2251" s="35">
        <v>0</v>
      </c>
      <c r="K2251" s="35">
        <v>0</v>
      </c>
      <c r="L2251" s="34">
        <v>0</v>
      </c>
      <c r="M2251" s="34">
        <v>0</v>
      </c>
    </row>
    <row r="2252" spans="1:13" ht="15" customHeight="1" x14ac:dyDescent="0.25">
      <c r="A2252" s="31" t="s">
        <v>96</v>
      </c>
      <c r="B2252" s="31" t="s">
        <v>103</v>
      </c>
      <c r="C2252" s="31" t="s">
        <v>114</v>
      </c>
      <c r="D2252" s="10" t="s">
        <v>120</v>
      </c>
      <c r="E2252" s="33">
        <v>3.4089999999999898E-2</v>
      </c>
      <c r="F2252" s="32">
        <v>95</v>
      </c>
      <c r="G2252" s="33">
        <v>3.2385499999999998E-2</v>
      </c>
      <c r="H2252" s="34">
        <v>3.2544081543848199E-3</v>
      </c>
      <c r="I2252" s="34">
        <v>3.0914364923586499E-3</v>
      </c>
      <c r="J2252" s="35">
        <v>2.0330000000000001E-2</v>
      </c>
      <c r="K2252" s="35">
        <v>1.9313500000000001E-2</v>
      </c>
      <c r="L2252" s="34">
        <v>-2.1396868827487899E-3</v>
      </c>
      <c r="M2252" s="34">
        <v>-2.0328113538043901E-3</v>
      </c>
    </row>
    <row r="2253" spans="1:13" ht="15" customHeight="1" x14ac:dyDescent="0.25">
      <c r="A2253" s="31" t="s">
        <v>162</v>
      </c>
      <c r="B2253" s="31" t="s">
        <v>107</v>
      </c>
      <c r="C2253" s="31" t="s">
        <v>114</v>
      </c>
      <c r="D2253" s="10" t="s">
        <v>120</v>
      </c>
      <c r="E2253" s="33">
        <v>3.2379999999999999E-2</v>
      </c>
      <c r="F2253" s="32">
        <v>100</v>
      </c>
      <c r="G2253" s="33">
        <v>3.2379999999999999E-2</v>
      </c>
      <c r="H2253" s="34">
        <v>3.0909106659580102E-3</v>
      </c>
      <c r="I2253" s="34">
        <v>3.0909106659580102E-3</v>
      </c>
      <c r="J2253" s="35">
        <v>7.6689999999999994E-2</v>
      </c>
      <c r="K2253" s="35">
        <v>7.6689999999999994E-2</v>
      </c>
      <c r="L2253" s="34">
        <v>-8.0475416992894493E-3</v>
      </c>
      <c r="M2253" s="34">
        <v>-8.0475416992894493E-3</v>
      </c>
    </row>
    <row r="2254" spans="1:13" ht="15" customHeight="1" x14ac:dyDescent="0.25">
      <c r="A2254" s="31" t="s">
        <v>141</v>
      </c>
      <c r="B2254" s="31" t="s">
        <v>117</v>
      </c>
      <c r="C2254" s="31" t="s">
        <v>105</v>
      </c>
      <c r="D2254" s="10" t="s">
        <v>120</v>
      </c>
      <c r="E2254" s="33">
        <v>3.27E-2</v>
      </c>
      <c r="F2254" s="32">
        <v>99</v>
      </c>
      <c r="G2254" s="33">
        <v>3.2372999999999999E-2</v>
      </c>
      <c r="H2254" s="34">
        <v>3.1215046605204098E-3</v>
      </c>
      <c r="I2254" s="34">
        <v>3.09024143275582E-3</v>
      </c>
      <c r="J2254" s="35">
        <v>0</v>
      </c>
      <c r="K2254" s="35">
        <v>0</v>
      </c>
      <c r="L2254" s="34">
        <v>0</v>
      </c>
      <c r="M2254" s="34">
        <v>0</v>
      </c>
    </row>
    <row r="2255" spans="1:13" ht="15" customHeight="1" x14ac:dyDescent="0.25">
      <c r="A2255" s="31" t="s">
        <v>158</v>
      </c>
      <c r="B2255" s="31" t="s">
        <v>112</v>
      </c>
      <c r="C2255" s="31" t="s">
        <v>168</v>
      </c>
      <c r="D2255" s="10" t="s">
        <v>120</v>
      </c>
      <c r="E2255" s="33">
        <v>0.12934000000000001</v>
      </c>
      <c r="F2255" s="32">
        <v>25</v>
      </c>
      <c r="G2255" s="33">
        <v>3.2335000000000003E-2</v>
      </c>
      <c r="H2255" s="34">
        <v>1.2403714469065101E-2</v>
      </c>
      <c r="I2255" s="34">
        <v>3.0866084603065002E-3</v>
      </c>
      <c r="J2255" s="35">
        <v>0</v>
      </c>
      <c r="K2255" s="35">
        <v>0</v>
      </c>
      <c r="L2255" s="34">
        <v>0</v>
      </c>
      <c r="M2255" s="34">
        <v>0</v>
      </c>
    </row>
    <row r="2256" spans="1:13" ht="15" customHeight="1" x14ac:dyDescent="0.25">
      <c r="A2256" s="31" t="s">
        <v>130</v>
      </c>
      <c r="B2256" s="31" t="s">
        <v>109</v>
      </c>
      <c r="C2256" s="31" t="s">
        <v>104</v>
      </c>
      <c r="D2256" s="10" t="s">
        <v>120</v>
      </c>
      <c r="E2256" s="33">
        <v>0.13472000000000001</v>
      </c>
      <c r="F2256" s="32">
        <v>24</v>
      </c>
      <c r="G2256" s="33">
        <v>3.2332800000000002E-2</v>
      </c>
      <c r="H2256" s="34">
        <v>1.2922976593113301E-2</v>
      </c>
      <c r="I2256" s="34">
        <v>3.0863981307254198E-3</v>
      </c>
      <c r="J2256" s="35">
        <v>0</v>
      </c>
      <c r="K2256" s="35">
        <v>0</v>
      </c>
      <c r="L2256" s="34">
        <v>0</v>
      </c>
      <c r="M2256" s="34">
        <v>0</v>
      </c>
    </row>
    <row r="2257" spans="1:13" ht="15" customHeight="1" x14ac:dyDescent="0.25">
      <c r="A2257" s="31" t="s">
        <v>125</v>
      </c>
      <c r="B2257" s="31" t="s">
        <v>109</v>
      </c>
      <c r="C2257" s="31" t="s">
        <v>107</v>
      </c>
      <c r="D2257" s="10" t="s">
        <v>120</v>
      </c>
      <c r="E2257" s="33">
        <v>3.2329999999999998E-2</v>
      </c>
      <c r="F2257" s="32">
        <v>100</v>
      </c>
      <c r="G2257" s="33">
        <v>3.2329999999999998E-2</v>
      </c>
      <c r="H2257" s="34">
        <v>3.0861304385953999E-3</v>
      </c>
      <c r="I2257" s="34">
        <v>3.0861304385953999E-3</v>
      </c>
      <c r="J2257" s="35">
        <v>1.1429999999999999E-2</v>
      </c>
      <c r="K2257" s="35">
        <v>1.1429999999999999E-2</v>
      </c>
      <c r="L2257" s="34">
        <v>-1.2035458510150001E-3</v>
      </c>
      <c r="M2257" s="34">
        <v>-1.2035458510150001E-3</v>
      </c>
    </row>
    <row r="2258" spans="1:13" ht="15" customHeight="1" x14ac:dyDescent="0.25">
      <c r="A2258" s="31" t="s">
        <v>123</v>
      </c>
      <c r="B2258" s="31" t="s">
        <v>111</v>
      </c>
      <c r="C2258" s="31" t="s">
        <v>103</v>
      </c>
      <c r="D2258" s="10" t="s">
        <v>120</v>
      </c>
      <c r="E2258" s="33">
        <v>3.2320000000000002E-2</v>
      </c>
      <c r="F2258" s="32">
        <v>100</v>
      </c>
      <c r="G2258" s="33">
        <v>3.2320000000000002E-2</v>
      </c>
      <c r="H2258" s="34">
        <v>3.0851743958564201E-3</v>
      </c>
      <c r="I2258" s="34">
        <v>3.0851743958564201E-3</v>
      </c>
      <c r="J2258" s="35">
        <v>0</v>
      </c>
      <c r="K2258" s="35">
        <v>0</v>
      </c>
      <c r="L2258" s="34">
        <v>0</v>
      </c>
      <c r="M2258" s="34">
        <v>0</v>
      </c>
    </row>
    <row r="2259" spans="1:13" ht="15" customHeight="1" x14ac:dyDescent="0.25">
      <c r="A2259" s="31" t="s">
        <v>141</v>
      </c>
      <c r="B2259" s="31" t="s">
        <v>111</v>
      </c>
      <c r="C2259" s="31" t="s">
        <v>168</v>
      </c>
      <c r="D2259" s="10" t="s">
        <v>120</v>
      </c>
      <c r="E2259" s="33">
        <v>3.2280000000000003E-2</v>
      </c>
      <c r="F2259" s="32">
        <v>100</v>
      </c>
      <c r="G2259" s="33">
        <v>3.2280000000000003E-2</v>
      </c>
      <c r="H2259" s="34">
        <v>3.0813502340127901E-3</v>
      </c>
      <c r="I2259" s="34">
        <v>3.0813502340127901E-3</v>
      </c>
      <c r="J2259" s="35">
        <v>0</v>
      </c>
      <c r="K2259" s="35">
        <v>0</v>
      </c>
      <c r="L2259" s="34">
        <v>0</v>
      </c>
      <c r="M2259" s="34">
        <v>0</v>
      </c>
    </row>
    <row r="2260" spans="1:13" ht="15" customHeight="1" x14ac:dyDescent="0.25">
      <c r="A2260" s="31" t="s">
        <v>97</v>
      </c>
      <c r="B2260" s="31" t="s">
        <v>107</v>
      </c>
      <c r="C2260" s="31" t="s">
        <v>171</v>
      </c>
      <c r="D2260" s="10" t="s">
        <v>120</v>
      </c>
      <c r="E2260" s="33">
        <v>3.5779999999999999E-2</v>
      </c>
      <c r="F2260" s="32">
        <v>90</v>
      </c>
      <c r="G2260" s="33">
        <v>3.2201999999999897E-2</v>
      </c>
      <c r="H2260" s="34">
        <v>3.41601957482273E-3</v>
      </c>
      <c r="I2260" s="34">
        <v>3.0738931603513302E-3</v>
      </c>
      <c r="J2260" s="35">
        <v>0</v>
      </c>
      <c r="K2260" s="35">
        <v>0</v>
      </c>
      <c r="L2260" s="34">
        <v>0</v>
      </c>
      <c r="M2260" s="34">
        <v>0</v>
      </c>
    </row>
    <row r="2261" spans="1:13" ht="15" customHeight="1" x14ac:dyDescent="0.25">
      <c r="A2261" s="31" t="s">
        <v>163</v>
      </c>
      <c r="B2261" s="31" t="s">
        <v>110</v>
      </c>
      <c r="C2261" s="31" t="s">
        <v>112</v>
      </c>
      <c r="D2261" s="10" t="s">
        <v>120</v>
      </c>
      <c r="E2261" s="33">
        <v>3.3889999999999899E-2</v>
      </c>
      <c r="F2261" s="32">
        <v>95</v>
      </c>
      <c r="G2261" s="33">
        <v>3.2195499999999898E-2</v>
      </c>
      <c r="H2261" s="34">
        <v>3.2352842650493702E-3</v>
      </c>
      <c r="I2261" s="34">
        <v>3.07327174004856E-3</v>
      </c>
      <c r="J2261" s="35">
        <v>0</v>
      </c>
      <c r="K2261" s="35">
        <v>0</v>
      </c>
      <c r="L2261" s="34">
        <v>0</v>
      </c>
      <c r="M2261" s="34">
        <v>0</v>
      </c>
    </row>
    <row r="2262" spans="1:13" ht="15" customHeight="1" x14ac:dyDescent="0.25">
      <c r="A2262" s="31" t="s">
        <v>163</v>
      </c>
      <c r="B2262" s="31" t="s">
        <v>113</v>
      </c>
      <c r="C2262" s="31" t="s">
        <v>106</v>
      </c>
      <c r="D2262" s="10" t="s">
        <v>120</v>
      </c>
      <c r="E2262" s="33">
        <v>3.2160000000000001E-2</v>
      </c>
      <c r="F2262" s="32">
        <v>100</v>
      </c>
      <c r="G2262" s="33">
        <v>3.2160000000000001E-2</v>
      </c>
      <c r="H2262" s="34">
        <v>3.06987783595724E-3</v>
      </c>
      <c r="I2262" s="34">
        <v>3.06987783595724E-3</v>
      </c>
      <c r="J2262" s="35">
        <v>0</v>
      </c>
      <c r="K2262" s="35">
        <v>0</v>
      </c>
      <c r="L2262" s="34">
        <v>0</v>
      </c>
      <c r="M2262" s="34">
        <v>0</v>
      </c>
    </row>
    <row r="2263" spans="1:13" ht="15" customHeight="1" x14ac:dyDescent="0.25">
      <c r="A2263" s="31" t="s">
        <v>132</v>
      </c>
      <c r="B2263" s="31" t="s">
        <v>106</v>
      </c>
      <c r="C2263" s="31" t="s">
        <v>105</v>
      </c>
      <c r="D2263" s="10" t="s">
        <v>120</v>
      </c>
      <c r="E2263" s="33">
        <v>5.7410000000000003E-2</v>
      </c>
      <c r="F2263" s="32">
        <v>56</v>
      </c>
      <c r="G2263" s="33">
        <v>3.21496E-2</v>
      </c>
      <c r="H2263" s="34">
        <v>5.4867548287909004E-3</v>
      </c>
      <c r="I2263" s="34">
        <v>3.0688835676377902E-3</v>
      </c>
      <c r="J2263" s="35">
        <v>0</v>
      </c>
      <c r="K2263" s="35">
        <v>0</v>
      </c>
      <c r="L2263" s="34">
        <v>0</v>
      </c>
      <c r="M2263" s="34">
        <v>0</v>
      </c>
    </row>
    <row r="2264" spans="1:13" ht="15" customHeight="1" x14ac:dyDescent="0.25">
      <c r="A2264" s="31" t="s">
        <v>166</v>
      </c>
      <c r="B2264" s="31" t="s">
        <v>103</v>
      </c>
      <c r="C2264" s="31" t="s">
        <v>171</v>
      </c>
      <c r="D2264" s="10" t="s">
        <v>120</v>
      </c>
      <c r="E2264" s="33">
        <v>3.2099999999999997E-2</v>
      </c>
      <c r="F2264" s="32">
        <v>100</v>
      </c>
      <c r="G2264" s="33">
        <v>3.2099999999999997E-2</v>
      </c>
      <c r="H2264" s="34">
        <v>3.06414168613389E-3</v>
      </c>
      <c r="I2264" s="34">
        <v>3.06414168613389E-3</v>
      </c>
      <c r="J2264" s="35">
        <v>0</v>
      </c>
      <c r="K2264" s="35">
        <v>0</v>
      </c>
      <c r="L2264" s="34">
        <v>0</v>
      </c>
      <c r="M2264" s="34">
        <v>0</v>
      </c>
    </row>
    <row r="2265" spans="1:13" ht="15" customHeight="1" x14ac:dyDescent="0.25">
      <c r="A2265" s="31" t="s">
        <v>123</v>
      </c>
      <c r="B2265" s="31" t="s">
        <v>106</v>
      </c>
      <c r="C2265" s="31" t="s">
        <v>112</v>
      </c>
      <c r="D2265" s="10" t="s">
        <v>120</v>
      </c>
      <c r="E2265" s="33">
        <v>3.2079999999999997E-2</v>
      </c>
      <c r="F2265" s="32">
        <v>100</v>
      </c>
      <c r="G2265" s="33">
        <v>3.2079999999999997E-2</v>
      </c>
      <c r="H2265" s="34">
        <v>3.0622296434823499E-3</v>
      </c>
      <c r="I2265" s="34">
        <v>3.0622296434823499E-3</v>
      </c>
      <c r="J2265" s="35">
        <v>8.7200000000000003E-3</v>
      </c>
      <c r="K2265" s="35">
        <v>8.7200000000000003E-3</v>
      </c>
      <c r="L2265" s="34">
        <v>-9.18321780767006E-4</v>
      </c>
      <c r="M2265" s="34">
        <v>-9.18321780767006E-4</v>
      </c>
    </row>
    <row r="2266" spans="1:13" ht="15" customHeight="1" x14ac:dyDescent="0.25">
      <c r="A2266" s="31" t="s">
        <v>89</v>
      </c>
      <c r="B2266" s="31" t="s">
        <v>103</v>
      </c>
      <c r="C2266" s="31" t="s">
        <v>102</v>
      </c>
      <c r="D2266" s="10" t="s">
        <v>120</v>
      </c>
      <c r="E2266" s="33">
        <v>3.2079999999999997E-2</v>
      </c>
      <c r="F2266" s="32">
        <v>100</v>
      </c>
      <c r="G2266" s="33">
        <v>3.2079999999999997E-2</v>
      </c>
      <c r="H2266" s="34">
        <v>3.0622296434823499E-3</v>
      </c>
      <c r="I2266" s="34">
        <v>3.0622296434823499E-3</v>
      </c>
      <c r="J2266" s="35">
        <v>0.10603</v>
      </c>
      <c r="K2266" s="35">
        <v>0.10603</v>
      </c>
      <c r="L2266" s="34">
        <v>-1.1109207376607399E-2</v>
      </c>
      <c r="M2266" s="34">
        <v>-1.1109207376607399E-2</v>
      </c>
    </row>
    <row r="2267" spans="1:13" ht="15" customHeight="1" x14ac:dyDescent="0.25">
      <c r="A2267" s="31" t="s">
        <v>134</v>
      </c>
      <c r="B2267" s="31" t="s">
        <v>114</v>
      </c>
      <c r="C2267" s="31" t="s">
        <v>171</v>
      </c>
      <c r="D2267" s="10" t="s">
        <v>120</v>
      </c>
      <c r="E2267" s="33">
        <v>3.5569999999999997E-2</v>
      </c>
      <c r="F2267" s="32">
        <v>90</v>
      </c>
      <c r="G2267" s="33">
        <v>3.2013E-2</v>
      </c>
      <c r="H2267" s="34">
        <v>3.3959362659472499E-3</v>
      </c>
      <c r="I2267" s="34">
        <v>3.0558243271556701E-3</v>
      </c>
      <c r="J2267" s="35">
        <v>0</v>
      </c>
      <c r="K2267" s="35">
        <v>0</v>
      </c>
      <c r="L2267" s="34">
        <v>0</v>
      </c>
      <c r="M2267" s="34">
        <v>0</v>
      </c>
    </row>
    <row r="2268" spans="1:13" ht="15" customHeight="1" x14ac:dyDescent="0.25">
      <c r="A2268" s="31" t="s">
        <v>152</v>
      </c>
      <c r="B2268" s="31" t="s">
        <v>103</v>
      </c>
      <c r="C2268" s="31" t="s">
        <v>114</v>
      </c>
      <c r="D2268" s="10" t="s">
        <v>120</v>
      </c>
      <c r="E2268" s="33">
        <v>4.4420000000000001E-2</v>
      </c>
      <c r="F2268" s="32">
        <v>72</v>
      </c>
      <c r="G2268" s="33">
        <v>3.1982400000000001E-2</v>
      </c>
      <c r="H2268" s="34">
        <v>4.2426528632306601E-3</v>
      </c>
      <c r="I2268" s="34">
        <v>3.0528989276339398E-3</v>
      </c>
      <c r="J2268" s="35">
        <v>1.494E-2</v>
      </c>
      <c r="K2268" s="35">
        <v>1.07568E-2</v>
      </c>
      <c r="L2268" s="34">
        <v>-1.57284788017209E-3</v>
      </c>
      <c r="M2268" s="34">
        <v>-1.1327000053436001E-3</v>
      </c>
    </row>
    <row r="2269" spans="1:13" ht="15" customHeight="1" x14ac:dyDescent="0.25">
      <c r="A2269" s="31" t="s">
        <v>99</v>
      </c>
      <c r="B2269" s="31" t="s">
        <v>113</v>
      </c>
      <c r="C2269" s="31" t="s">
        <v>104</v>
      </c>
      <c r="D2269" s="10" t="s">
        <v>120</v>
      </c>
      <c r="E2269" s="33">
        <v>0.22800000000000001</v>
      </c>
      <c r="F2269" s="32">
        <v>14</v>
      </c>
      <c r="G2269" s="33">
        <v>3.1919999999999997E-2</v>
      </c>
      <c r="H2269" s="34">
        <v>2.1968552740409399E-2</v>
      </c>
      <c r="I2269" s="34">
        <v>3.0469334334792802E-3</v>
      </c>
      <c r="J2269" s="35">
        <v>0</v>
      </c>
      <c r="K2269" s="35">
        <v>0</v>
      </c>
      <c r="L2269" s="34">
        <v>0</v>
      </c>
      <c r="M2269" s="34">
        <v>0</v>
      </c>
    </row>
    <row r="2270" spans="1:13" ht="15" customHeight="1" x14ac:dyDescent="0.25">
      <c r="A2270" s="31" t="s">
        <v>164</v>
      </c>
      <c r="B2270" s="31" t="s">
        <v>103</v>
      </c>
      <c r="C2270" s="31" t="s">
        <v>104</v>
      </c>
      <c r="D2270" s="10" t="s">
        <v>120</v>
      </c>
      <c r="E2270" s="33">
        <v>4.4920000000000002E-2</v>
      </c>
      <c r="F2270" s="32">
        <v>71</v>
      </c>
      <c r="G2270" s="33">
        <v>3.1893199999999997E-2</v>
      </c>
      <c r="H2270" s="34">
        <v>4.2905112774760303E-3</v>
      </c>
      <c r="I2270" s="34">
        <v>3.0443713411116798E-3</v>
      </c>
      <c r="J2270" s="35">
        <v>0</v>
      </c>
      <c r="K2270" s="35">
        <v>0</v>
      </c>
      <c r="L2270" s="34">
        <v>0</v>
      </c>
      <c r="M2270" s="34">
        <v>0</v>
      </c>
    </row>
    <row r="2271" spans="1:13" ht="15" customHeight="1" x14ac:dyDescent="0.25">
      <c r="A2271" s="31" t="s">
        <v>138</v>
      </c>
      <c r="B2271" s="31" t="s">
        <v>119</v>
      </c>
      <c r="C2271" s="31" t="s">
        <v>103</v>
      </c>
      <c r="D2271" s="10" t="s">
        <v>120</v>
      </c>
      <c r="E2271" s="33">
        <v>3.1859999999999999E-2</v>
      </c>
      <c r="F2271" s="32">
        <v>100</v>
      </c>
      <c r="G2271" s="33">
        <v>3.1859999999999999E-2</v>
      </c>
      <c r="H2271" s="34">
        <v>3.04119741486563E-3</v>
      </c>
      <c r="I2271" s="34">
        <v>3.04119741486563E-3</v>
      </c>
      <c r="J2271" s="35">
        <v>1.7069999999999998E-2</v>
      </c>
      <c r="K2271" s="35">
        <v>1.7069999999999998E-2</v>
      </c>
      <c r="L2271" s="34">
        <v>-1.7968876630987101E-3</v>
      </c>
      <c r="M2271" s="34">
        <v>-1.7968876630987101E-3</v>
      </c>
    </row>
    <row r="2272" spans="1:13" ht="15" customHeight="1" x14ac:dyDescent="0.25">
      <c r="A2272" s="31" t="s">
        <v>150</v>
      </c>
      <c r="B2272" s="31" t="s">
        <v>117</v>
      </c>
      <c r="C2272" s="31" t="s">
        <v>105</v>
      </c>
      <c r="D2272" s="10" t="s">
        <v>120</v>
      </c>
      <c r="E2272" s="33">
        <v>3.3180000000000001E-2</v>
      </c>
      <c r="F2272" s="32">
        <v>96</v>
      </c>
      <c r="G2272" s="33">
        <v>3.1852800000000001E-2</v>
      </c>
      <c r="H2272" s="34">
        <v>3.1673974019512598E-3</v>
      </c>
      <c r="I2272" s="34">
        <v>3.0405090948364402E-3</v>
      </c>
      <c r="J2272" s="35">
        <v>0</v>
      </c>
      <c r="K2272" s="35">
        <v>0</v>
      </c>
      <c r="L2272" s="34">
        <v>0</v>
      </c>
      <c r="M2272" s="34">
        <v>0</v>
      </c>
    </row>
    <row r="2273" spans="1:13" ht="15" customHeight="1" x14ac:dyDescent="0.25">
      <c r="A2273" s="31" t="s">
        <v>151</v>
      </c>
      <c r="B2273" s="31" t="s">
        <v>103</v>
      </c>
      <c r="C2273" s="31" t="s">
        <v>171</v>
      </c>
      <c r="D2273" s="10" t="s">
        <v>120</v>
      </c>
      <c r="E2273" s="33">
        <v>3.9800000000000002E-2</v>
      </c>
      <c r="F2273" s="32">
        <v>80</v>
      </c>
      <c r="G2273" s="33">
        <v>3.184E-2</v>
      </c>
      <c r="H2273" s="34">
        <v>3.8005489959525001E-3</v>
      </c>
      <c r="I2273" s="34">
        <v>3.03928541595044E-3</v>
      </c>
      <c r="J2273" s="35">
        <v>0</v>
      </c>
      <c r="K2273" s="35">
        <v>0</v>
      </c>
      <c r="L2273" s="34">
        <v>0</v>
      </c>
      <c r="M2273" s="34">
        <v>0</v>
      </c>
    </row>
    <row r="2274" spans="1:13" ht="15" customHeight="1" x14ac:dyDescent="0.25">
      <c r="A2274" s="31" t="s">
        <v>88</v>
      </c>
      <c r="B2274" s="31" t="s">
        <v>112</v>
      </c>
      <c r="C2274" s="31" t="s">
        <v>169</v>
      </c>
      <c r="D2274" s="10" t="s">
        <v>120</v>
      </c>
      <c r="E2274" s="33">
        <v>3.1829999999999997E-2</v>
      </c>
      <c r="F2274" s="32">
        <v>100</v>
      </c>
      <c r="G2274" s="33">
        <v>3.1829999999999997E-2</v>
      </c>
      <c r="H2274" s="34">
        <v>3.03832941785975E-3</v>
      </c>
      <c r="I2274" s="34">
        <v>3.03832941785975E-3</v>
      </c>
      <c r="J2274" s="35">
        <v>7.9399999999999991E-3</v>
      </c>
      <c r="K2274" s="35">
        <v>7.9399999999999991E-3</v>
      </c>
      <c r="L2274" s="34">
        <v>-8.3621267347544395E-4</v>
      </c>
      <c r="M2274" s="34">
        <v>-8.3621267347544395E-4</v>
      </c>
    </row>
    <row r="2275" spans="1:13" ht="15" customHeight="1" x14ac:dyDescent="0.25">
      <c r="A2275" s="31" t="s">
        <v>138</v>
      </c>
      <c r="B2275" s="31" t="s">
        <v>112</v>
      </c>
      <c r="C2275" s="31" t="s">
        <v>106</v>
      </c>
      <c r="D2275" s="10" t="s">
        <v>120</v>
      </c>
      <c r="E2275" s="33">
        <v>3.211E-2</v>
      </c>
      <c r="F2275" s="32">
        <v>99</v>
      </c>
      <c r="G2275" s="33">
        <v>3.1788900000000002E-2</v>
      </c>
      <c r="H2275" s="34">
        <v>3.0650977088264499E-3</v>
      </c>
      <c r="I2275" s="34">
        <v>3.0344002752744599E-3</v>
      </c>
      <c r="J2275" s="35">
        <v>6.7499999999999999E-3</v>
      </c>
      <c r="K2275" s="35">
        <v>6.6825000000000001E-3</v>
      </c>
      <c r="L2275" s="34">
        <v>-7.1093064965865795E-4</v>
      </c>
      <c r="M2275" s="34">
        <v>-7.0382384560196899E-4</v>
      </c>
    </row>
    <row r="2276" spans="1:13" ht="15" customHeight="1" x14ac:dyDescent="0.25">
      <c r="A2276" s="31" t="s">
        <v>90</v>
      </c>
      <c r="B2276" s="31" t="s">
        <v>104</v>
      </c>
      <c r="C2276" s="31" t="s">
        <v>105</v>
      </c>
      <c r="D2276" s="10" t="s">
        <v>120</v>
      </c>
      <c r="E2276" s="33">
        <v>3.6089999999999997E-2</v>
      </c>
      <c r="F2276" s="32">
        <v>88</v>
      </c>
      <c r="G2276" s="33">
        <v>3.1759199999999897E-2</v>
      </c>
      <c r="H2276" s="34">
        <v>3.4456670987914602E-3</v>
      </c>
      <c r="I2276" s="34">
        <v>3.0315609774384999E-3</v>
      </c>
      <c r="J2276" s="35">
        <v>7.2599999999999904E-3</v>
      </c>
      <c r="K2276" s="35">
        <v>6.3887999999999896E-3</v>
      </c>
      <c r="L2276" s="34">
        <v>-7.6462486898221105E-4</v>
      </c>
      <c r="M2276" s="34">
        <v>-6.7290076310277903E-4</v>
      </c>
    </row>
    <row r="2277" spans="1:13" ht="15" customHeight="1" x14ac:dyDescent="0.25">
      <c r="A2277" s="31" t="s">
        <v>91</v>
      </c>
      <c r="B2277" s="31" t="s">
        <v>103</v>
      </c>
      <c r="C2277" s="31" t="s">
        <v>178</v>
      </c>
      <c r="D2277" s="10" t="s">
        <v>120</v>
      </c>
      <c r="E2277" s="33">
        <v>3.1699999999999999E-2</v>
      </c>
      <c r="F2277" s="32">
        <v>100</v>
      </c>
      <c r="G2277" s="33">
        <v>3.1699999999999999E-2</v>
      </c>
      <c r="H2277" s="34">
        <v>3.0259015255940098E-3</v>
      </c>
      <c r="I2277" s="34">
        <v>3.0259015255940098E-3</v>
      </c>
      <c r="J2277" s="35">
        <v>0</v>
      </c>
      <c r="K2277" s="35">
        <v>0</v>
      </c>
      <c r="L2277" s="34">
        <v>0</v>
      </c>
      <c r="M2277" s="34">
        <v>0</v>
      </c>
    </row>
    <row r="2278" spans="1:13" ht="15" customHeight="1" x14ac:dyDescent="0.25">
      <c r="A2278" s="31" t="s">
        <v>125</v>
      </c>
      <c r="B2278" s="31" t="s">
        <v>113</v>
      </c>
      <c r="C2278" s="31" t="s">
        <v>175</v>
      </c>
      <c r="D2278" s="10" t="s">
        <v>120</v>
      </c>
      <c r="E2278" s="33">
        <v>3.1689999999999899E-2</v>
      </c>
      <c r="F2278" s="32">
        <v>100</v>
      </c>
      <c r="G2278" s="33">
        <v>3.1689999999999899E-2</v>
      </c>
      <c r="H2278" s="34">
        <v>3.0249455402593301E-3</v>
      </c>
      <c r="I2278" s="34">
        <v>3.0249455402593301E-3</v>
      </c>
      <c r="J2278" s="35">
        <v>1.19999999999999E-4</v>
      </c>
      <c r="K2278" s="35">
        <v>1.19999999999999E-4</v>
      </c>
      <c r="L2278" s="34">
        <v>-1.26431819532646E-5</v>
      </c>
      <c r="M2278" s="34">
        <v>-1.26431819532646E-5</v>
      </c>
    </row>
    <row r="2279" spans="1:13" ht="15" customHeight="1" x14ac:dyDescent="0.25">
      <c r="A2279" s="31" t="s">
        <v>97</v>
      </c>
      <c r="B2279" s="31" t="s">
        <v>109</v>
      </c>
      <c r="C2279" s="31" t="s">
        <v>181</v>
      </c>
      <c r="D2279" s="10" t="s">
        <v>120</v>
      </c>
      <c r="E2279" s="33">
        <v>0.14382999999999899</v>
      </c>
      <c r="F2279" s="32">
        <v>22</v>
      </c>
      <c r="G2279" s="33">
        <v>3.1642599999999903E-2</v>
      </c>
      <c r="H2279" s="34">
        <v>1.3802854971415E-2</v>
      </c>
      <c r="I2279" s="34">
        <v>3.0204141821681399E-3</v>
      </c>
      <c r="J2279" s="35">
        <v>0</v>
      </c>
      <c r="K2279" s="35">
        <v>0</v>
      </c>
      <c r="L2279" s="34">
        <v>0</v>
      </c>
      <c r="M2279" s="34">
        <v>0</v>
      </c>
    </row>
    <row r="2280" spans="1:13" ht="15" customHeight="1" x14ac:dyDescent="0.25">
      <c r="A2280" s="31" t="s">
        <v>95</v>
      </c>
      <c r="B2280" s="31" t="s">
        <v>117</v>
      </c>
      <c r="C2280" s="31" t="s">
        <v>119</v>
      </c>
      <c r="D2280" s="10" t="s">
        <v>120</v>
      </c>
      <c r="E2280" s="33">
        <v>3.2259999999999997E-2</v>
      </c>
      <c r="F2280" s="32">
        <v>98</v>
      </c>
      <c r="G2280" s="33">
        <v>3.1614799999999998E-2</v>
      </c>
      <c r="H2280" s="34">
        <v>3.07943815855815E-3</v>
      </c>
      <c r="I2280" s="34">
        <v>3.01775655973157E-3</v>
      </c>
      <c r="J2280" s="35">
        <v>0</v>
      </c>
      <c r="K2280" s="35">
        <v>0</v>
      </c>
      <c r="L2280" s="34">
        <v>0</v>
      </c>
      <c r="M2280" s="34">
        <v>0</v>
      </c>
    </row>
    <row r="2281" spans="1:13" ht="15" customHeight="1" x14ac:dyDescent="0.25">
      <c r="A2281" s="31" t="s">
        <v>139</v>
      </c>
      <c r="B2281" s="31" t="s">
        <v>111</v>
      </c>
      <c r="C2281" s="31" t="s">
        <v>113</v>
      </c>
      <c r="D2281" s="10" t="s">
        <v>120</v>
      </c>
      <c r="E2281" s="33">
        <v>3.1530000000000002E-2</v>
      </c>
      <c r="F2281" s="32">
        <v>100</v>
      </c>
      <c r="G2281" s="33">
        <v>3.1530000000000002E-2</v>
      </c>
      <c r="H2281" s="34">
        <v>3.00964989882079E-3</v>
      </c>
      <c r="I2281" s="34">
        <v>3.00964989882079E-3</v>
      </c>
      <c r="J2281" s="35">
        <v>0</v>
      </c>
      <c r="K2281" s="35">
        <v>0</v>
      </c>
      <c r="L2281" s="34">
        <v>0</v>
      </c>
      <c r="M2281" s="34">
        <v>0</v>
      </c>
    </row>
    <row r="2282" spans="1:13" ht="15" customHeight="1" x14ac:dyDescent="0.25">
      <c r="A2282" s="31" t="s">
        <v>159</v>
      </c>
      <c r="B2282" s="31" t="s">
        <v>109</v>
      </c>
      <c r="C2282" s="31" t="s">
        <v>117</v>
      </c>
      <c r="D2282" s="10" t="s">
        <v>120</v>
      </c>
      <c r="E2282" s="33">
        <v>3.1829999999999997E-2</v>
      </c>
      <c r="F2282" s="32">
        <v>99</v>
      </c>
      <c r="G2282" s="33">
        <v>3.1511699999999997E-2</v>
      </c>
      <c r="H2282" s="34">
        <v>3.03832941785975E-3</v>
      </c>
      <c r="I2282" s="34">
        <v>3.0079004746961201E-3</v>
      </c>
      <c r="J2282" s="35">
        <v>0</v>
      </c>
      <c r="K2282" s="35">
        <v>0</v>
      </c>
      <c r="L2282" s="34">
        <v>0</v>
      </c>
      <c r="M2282" s="34">
        <v>0</v>
      </c>
    </row>
    <row r="2283" spans="1:13" ht="15" customHeight="1" x14ac:dyDescent="0.25">
      <c r="A2283" s="31" t="s">
        <v>142</v>
      </c>
      <c r="B2283" s="31" t="s">
        <v>112</v>
      </c>
      <c r="C2283" s="31" t="s">
        <v>169</v>
      </c>
      <c r="D2283" s="10" t="s">
        <v>120</v>
      </c>
      <c r="E2283" s="33">
        <v>3.15E-2</v>
      </c>
      <c r="F2283" s="32">
        <v>100</v>
      </c>
      <c r="G2283" s="33">
        <v>3.15E-2</v>
      </c>
      <c r="H2283" s="34">
        <v>3.0067819920187502E-3</v>
      </c>
      <c r="I2283" s="34">
        <v>3.0067819920187502E-3</v>
      </c>
      <c r="J2283" s="35">
        <v>0</v>
      </c>
      <c r="K2283" s="35">
        <v>0</v>
      </c>
      <c r="L2283" s="34">
        <v>0</v>
      </c>
      <c r="M2283" s="34">
        <v>0</v>
      </c>
    </row>
    <row r="2284" spans="1:13" ht="15" customHeight="1" x14ac:dyDescent="0.25">
      <c r="A2284" s="31" t="s">
        <v>139</v>
      </c>
      <c r="B2284" s="31" t="s">
        <v>114</v>
      </c>
      <c r="C2284" s="31" t="s">
        <v>119</v>
      </c>
      <c r="D2284" s="10" t="s">
        <v>120</v>
      </c>
      <c r="E2284" s="33">
        <v>3.143E-2</v>
      </c>
      <c r="F2284" s="32">
        <v>100</v>
      </c>
      <c r="G2284" s="33">
        <v>3.143E-2</v>
      </c>
      <c r="H2284" s="34">
        <v>3.0000902413698199E-3</v>
      </c>
      <c r="I2284" s="34">
        <v>3.0000902413698199E-3</v>
      </c>
      <c r="J2284" s="35">
        <v>0</v>
      </c>
      <c r="K2284" s="35">
        <v>0</v>
      </c>
      <c r="L2284" s="34">
        <v>0</v>
      </c>
      <c r="M2284" s="34">
        <v>0</v>
      </c>
    </row>
    <row r="2285" spans="1:13" ht="15" customHeight="1" x14ac:dyDescent="0.25">
      <c r="A2285" s="31" t="s">
        <v>34</v>
      </c>
      <c r="B2285" s="31" t="s">
        <v>107</v>
      </c>
      <c r="C2285" s="31" t="s">
        <v>106</v>
      </c>
      <c r="D2285" s="10" t="s">
        <v>120</v>
      </c>
      <c r="E2285" s="33">
        <v>5.5050000000000002E-2</v>
      </c>
      <c r="F2285" s="32">
        <v>57</v>
      </c>
      <c r="G2285" s="33">
        <v>3.1378499999999997E-2</v>
      </c>
      <c r="H2285" s="34">
        <v>5.2606140916822098E-3</v>
      </c>
      <c r="I2285" s="34">
        <v>2.9951670533268E-3</v>
      </c>
      <c r="J2285" s="35">
        <v>6.8300000000000001E-3</v>
      </c>
      <c r="K2285" s="35">
        <v>3.8931E-3</v>
      </c>
      <c r="L2285" s="34">
        <v>-7.1935346309237504E-4</v>
      </c>
      <c r="M2285" s="34">
        <v>-4.1009491159249502E-4</v>
      </c>
    </row>
    <row r="2286" spans="1:13" ht="15" customHeight="1" x14ac:dyDescent="0.25">
      <c r="A2286" s="31" t="s">
        <v>96</v>
      </c>
      <c r="B2286" s="31" t="s">
        <v>117</v>
      </c>
      <c r="C2286" s="31" t="s">
        <v>118</v>
      </c>
      <c r="D2286" s="10" t="s">
        <v>120</v>
      </c>
      <c r="E2286" s="33">
        <v>0.24123</v>
      </c>
      <c r="F2286" s="32">
        <v>13</v>
      </c>
      <c r="G2286" s="33">
        <v>3.1359900000000003E-2</v>
      </c>
      <c r="H2286" s="34">
        <v>2.3258020555354499E-2</v>
      </c>
      <c r="I2286" s="34">
        <v>2.9933889758182401E-3</v>
      </c>
      <c r="J2286" s="35">
        <v>0</v>
      </c>
      <c r="K2286" s="35">
        <v>0</v>
      </c>
      <c r="L2286" s="34">
        <v>0</v>
      </c>
      <c r="M2286" s="34">
        <v>0</v>
      </c>
    </row>
    <row r="2287" spans="1:13" ht="15" customHeight="1" x14ac:dyDescent="0.25">
      <c r="A2287" s="31" t="s">
        <v>145</v>
      </c>
      <c r="B2287" s="31" t="s">
        <v>119</v>
      </c>
      <c r="C2287" s="31" t="s">
        <v>181</v>
      </c>
      <c r="D2287" s="10" t="s">
        <v>120</v>
      </c>
      <c r="E2287" s="33">
        <v>3.1600000000000003E-2</v>
      </c>
      <c r="F2287" s="32">
        <v>99</v>
      </c>
      <c r="G2287" s="33">
        <v>3.1283999999999999E-2</v>
      </c>
      <c r="H2287" s="34">
        <v>3.0163417132491599E-3</v>
      </c>
      <c r="I2287" s="34">
        <v>2.98613330511154E-3</v>
      </c>
      <c r="J2287" s="35">
        <v>0</v>
      </c>
      <c r="K2287" s="35">
        <v>0</v>
      </c>
      <c r="L2287" s="34">
        <v>0</v>
      </c>
      <c r="M2287" s="34">
        <v>0</v>
      </c>
    </row>
    <row r="2288" spans="1:13" ht="15" customHeight="1" x14ac:dyDescent="0.25">
      <c r="A2288" s="31" t="s">
        <v>123</v>
      </c>
      <c r="B2288" s="31" t="s">
        <v>103</v>
      </c>
      <c r="C2288" s="31" t="s">
        <v>171</v>
      </c>
      <c r="D2288" s="10" t="s">
        <v>120</v>
      </c>
      <c r="E2288" s="33">
        <v>3.1269999999999999E-2</v>
      </c>
      <c r="F2288" s="32">
        <v>100</v>
      </c>
      <c r="G2288" s="33">
        <v>3.1269999999999999E-2</v>
      </c>
      <c r="H2288" s="34">
        <v>2.9847949789625302E-3</v>
      </c>
      <c r="I2288" s="34">
        <v>2.9847949789625302E-3</v>
      </c>
      <c r="J2288" s="35">
        <v>0</v>
      </c>
      <c r="K2288" s="35">
        <v>0</v>
      </c>
      <c r="L2288" s="34">
        <v>0</v>
      </c>
      <c r="M2288" s="34">
        <v>0</v>
      </c>
    </row>
    <row r="2289" spans="1:13" ht="15" customHeight="1" x14ac:dyDescent="0.25">
      <c r="A2289" s="31" t="s">
        <v>34</v>
      </c>
      <c r="B2289" s="31" t="s">
        <v>119</v>
      </c>
      <c r="C2289" s="31" t="s">
        <v>169</v>
      </c>
      <c r="D2289" s="10" t="s">
        <v>120</v>
      </c>
      <c r="E2289" s="33">
        <v>3.1550000000000002E-2</v>
      </c>
      <c r="F2289" s="32">
        <v>99</v>
      </c>
      <c r="G2289" s="33">
        <v>3.1234499999999998E-2</v>
      </c>
      <c r="H2289" s="34">
        <v>3.01156184124473E-3</v>
      </c>
      <c r="I2289" s="34">
        <v>2.9814013742328598E-3</v>
      </c>
      <c r="J2289" s="35">
        <v>0</v>
      </c>
      <c r="K2289" s="35">
        <v>0</v>
      </c>
      <c r="L2289" s="34">
        <v>0</v>
      </c>
      <c r="M2289" s="34">
        <v>0</v>
      </c>
    </row>
    <row r="2290" spans="1:13" ht="15" customHeight="1" x14ac:dyDescent="0.25">
      <c r="A2290" s="31" t="s">
        <v>123</v>
      </c>
      <c r="B2290" s="31" t="s">
        <v>102</v>
      </c>
      <c r="C2290" s="31" t="s">
        <v>104</v>
      </c>
      <c r="D2290" s="10" t="s">
        <v>120</v>
      </c>
      <c r="E2290" s="33">
        <v>6.9379999999999997E-2</v>
      </c>
      <c r="F2290" s="32">
        <v>45</v>
      </c>
      <c r="G2290" s="33">
        <v>3.1220999999999902E-2</v>
      </c>
      <c r="H2290" s="34">
        <v>6.6345319194425203E-3</v>
      </c>
      <c r="I2290" s="34">
        <v>2.9801108515041799E-3</v>
      </c>
      <c r="J2290" s="35">
        <v>4.3600000000000002E-3</v>
      </c>
      <c r="K2290" s="35">
        <v>1.9620000000000002E-3</v>
      </c>
      <c r="L2290" s="34">
        <v>-4.59266353175058E-4</v>
      </c>
      <c r="M2290" s="34">
        <v>-2.0669596716516001E-4</v>
      </c>
    </row>
    <row r="2291" spans="1:13" ht="15" customHeight="1" x14ac:dyDescent="0.25">
      <c r="A2291" s="31" t="s">
        <v>126</v>
      </c>
      <c r="B2291" s="31" t="s">
        <v>109</v>
      </c>
      <c r="C2291" s="31" t="s">
        <v>118</v>
      </c>
      <c r="D2291" s="10" t="s">
        <v>120</v>
      </c>
      <c r="E2291" s="33">
        <v>4.5199999999999997E-2</v>
      </c>
      <c r="F2291" s="32">
        <v>69</v>
      </c>
      <c r="G2291" s="33">
        <v>3.11879999999999E-2</v>
      </c>
      <c r="H2291" s="34">
        <v>4.3173129856786101E-3</v>
      </c>
      <c r="I2291" s="34">
        <v>2.97695624737981E-3</v>
      </c>
      <c r="J2291" s="35">
        <v>0</v>
      </c>
      <c r="K2291" s="35">
        <v>0</v>
      </c>
      <c r="L2291" s="34">
        <v>0</v>
      </c>
      <c r="M2291" s="34">
        <v>0</v>
      </c>
    </row>
    <row r="2292" spans="1:13" ht="15" customHeight="1" x14ac:dyDescent="0.25">
      <c r="A2292" s="31" t="s">
        <v>167</v>
      </c>
      <c r="B2292" s="31" t="s">
        <v>113</v>
      </c>
      <c r="C2292" s="31" t="s">
        <v>112</v>
      </c>
      <c r="D2292" s="10" t="s">
        <v>120</v>
      </c>
      <c r="E2292" s="33">
        <v>3.1179999999999999E-2</v>
      </c>
      <c r="F2292" s="32">
        <v>100</v>
      </c>
      <c r="G2292" s="33">
        <v>3.1179999999999999E-2</v>
      </c>
      <c r="H2292" s="34">
        <v>2.9761914963590801E-3</v>
      </c>
      <c r="I2292" s="34">
        <v>2.9761914963590801E-3</v>
      </c>
      <c r="J2292" s="35">
        <v>0</v>
      </c>
      <c r="K2292" s="35">
        <v>0</v>
      </c>
      <c r="L2292" s="34">
        <v>0</v>
      </c>
      <c r="M2292" s="34">
        <v>0</v>
      </c>
    </row>
    <row r="2293" spans="1:13" ht="15" customHeight="1" x14ac:dyDescent="0.25">
      <c r="A2293" s="31" t="s">
        <v>137</v>
      </c>
      <c r="B2293" s="31" t="s">
        <v>112</v>
      </c>
      <c r="C2293" s="31" t="s">
        <v>169</v>
      </c>
      <c r="D2293" s="10" t="s">
        <v>120</v>
      </c>
      <c r="E2293" s="33">
        <v>3.1150000000000001E-2</v>
      </c>
      <c r="F2293" s="32">
        <v>100</v>
      </c>
      <c r="G2293" s="33">
        <v>3.1150000000000001E-2</v>
      </c>
      <c r="H2293" s="34">
        <v>2.9733236852245099E-3</v>
      </c>
      <c r="I2293" s="34">
        <v>2.9733236852245099E-3</v>
      </c>
      <c r="J2293" s="35">
        <v>0</v>
      </c>
      <c r="K2293" s="35">
        <v>0</v>
      </c>
      <c r="L2293" s="34">
        <v>0</v>
      </c>
      <c r="M2293" s="34">
        <v>0</v>
      </c>
    </row>
    <row r="2294" spans="1:13" ht="15" customHeight="1" x14ac:dyDescent="0.25">
      <c r="A2294" s="31" t="s">
        <v>124</v>
      </c>
      <c r="B2294" s="31" t="s">
        <v>112</v>
      </c>
      <c r="C2294" s="31" t="s">
        <v>105</v>
      </c>
      <c r="D2294" s="10" t="s">
        <v>120</v>
      </c>
      <c r="E2294" s="33">
        <v>3.11399999999999E-2</v>
      </c>
      <c r="F2294" s="32">
        <v>100</v>
      </c>
      <c r="G2294" s="33">
        <v>3.11399999999999E-2</v>
      </c>
      <c r="H2294" s="34">
        <v>2.97236775000175E-3</v>
      </c>
      <c r="I2294" s="34">
        <v>2.97236775000175E-3</v>
      </c>
      <c r="J2294" s="35">
        <v>0</v>
      </c>
      <c r="K2294" s="35">
        <v>0</v>
      </c>
      <c r="L2294" s="34">
        <v>0</v>
      </c>
      <c r="M2294" s="34">
        <v>0</v>
      </c>
    </row>
    <row r="2295" spans="1:13" ht="15" customHeight="1" x14ac:dyDescent="0.25">
      <c r="A2295" s="31" t="s">
        <v>139</v>
      </c>
      <c r="B2295" s="31" t="s">
        <v>111</v>
      </c>
      <c r="C2295" s="31" t="s">
        <v>118</v>
      </c>
      <c r="D2295" s="10" t="s">
        <v>120</v>
      </c>
      <c r="E2295" s="33">
        <v>3.11399999999999E-2</v>
      </c>
      <c r="F2295" s="32">
        <v>100</v>
      </c>
      <c r="G2295" s="33">
        <v>3.11399999999999E-2</v>
      </c>
      <c r="H2295" s="34">
        <v>2.97236775000175E-3</v>
      </c>
      <c r="I2295" s="34">
        <v>2.97236775000175E-3</v>
      </c>
      <c r="J2295" s="35">
        <v>0</v>
      </c>
      <c r="K2295" s="35">
        <v>0</v>
      </c>
      <c r="L2295" s="34">
        <v>0</v>
      </c>
      <c r="M2295" s="34">
        <v>0</v>
      </c>
    </row>
    <row r="2296" spans="1:13" ht="15" customHeight="1" x14ac:dyDescent="0.25">
      <c r="A2296" s="31" t="s">
        <v>133</v>
      </c>
      <c r="B2296" s="31" t="s">
        <v>114</v>
      </c>
      <c r="C2296" s="31" t="s">
        <v>119</v>
      </c>
      <c r="D2296" s="10" t="s">
        <v>120</v>
      </c>
      <c r="E2296" s="33">
        <v>3.456E-2</v>
      </c>
      <c r="F2296" s="32">
        <v>90</v>
      </c>
      <c r="G2296" s="33">
        <v>3.1104E-2</v>
      </c>
      <c r="H2296" s="34">
        <v>3.2993507292706698E-3</v>
      </c>
      <c r="I2296" s="34">
        <v>2.9689263907441898E-3</v>
      </c>
      <c r="J2296" s="35">
        <v>0</v>
      </c>
      <c r="K2296" s="35">
        <v>0</v>
      </c>
      <c r="L2296" s="34">
        <v>0</v>
      </c>
      <c r="M2296" s="34">
        <v>0</v>
      </c>
    </row>
    <row r="2297" spans="1:13" ht="15" customHeight="1" x14ac:dyDescent="0.25">
      <c r="A2297" s="31" t="s">
        <v>123</v>
      </c>
      <c r="B2297" s="31" t="s">
        <v>103</v>
      </c>
      <c r="C2297" s="31" t="s">
        <v>104</v>
      </c>
      <c r="D2297" s="10" t="s">
        <v>120</v>
      </c>
      <c r="E2297" s="33">
        <v>6.9110000000000005E-2</v>
      </c>
      <c r="F2297" s="32">
        <v>45</v>
      </c>
      <c r="G2297" s="33">
        <v>3.1099499999999999E-2</v>
      </c>
      <c r="H2297" s="34">
        <v>6.6086277728258898E-3</v>
      </c>
      <c r="I2297" s="34">
        <v>2.9684962216673899E-3</v>
      </c>
      <c r="J2297" s="35">
        <v>1.108E-2</v>
      </c>
      <c r="K2297" s="35">
        <v>4.986E-3</v>
      </c>
      <c r="L2297" s="34">
        <v>-1.16671337359242E-3</v>
      </c>
      <c r="M2297" s="34">
        <v>-5.2518957072167295E-4</v>
      </c>
    </row>
    <row r="2298" spans="1:13" ht="15" customHeight="1" x14ac:dyDescent="0.25">
      <c r="A2298" s="31" t="s">
        <v>130</v>
      </c>
      <c r="B2298" s="31" t="s">
        <v>103</v>
      </c>
      <c r="C2298" s="31" t="s">
        <v>181</v>
      </c>
      <c r="D2298" s="10" t="s">
        <v>120</v>
      </c>
      <c r="E2298" s="33">
        <v>7.936E-2</v>
      </c>
      <c r="F2298" s="32">
        <v>39</v>
      </c>
      <c r="G2298" s="33">
        <v>3.0950399999999999E-2</v>
      </c>
      <c r="H2298" s="34">
        <v>7.5924937837468197E-3</v>
      </c>
      <c r="I2298" s="34">
        <v>2.9542433905791398E-3</v>
      </c>
      <c r="J2298" s="35">
        <v>0</v>
      </c>
      <c r="K2298" s="35">
        <v>0</v>
      </c>
      <c r="L2298" s="34">
        <v>0</v>
      </c>
      <c r="M2298" s="34">
        <v>0</v>
      </c>
    </row>
    <row r="2299" spans="1:13" ht="15" customHeight="1" x14ac:dyDescent="0.25">
      <c r="A2299" s="31" t="s">
        <v>151</v>
      </c>
      <c r="B2299" s="31" t="s">
        <v>117</v>
      </c>
      <c r="C2299" s="31" t="s">
        <v>105</v>
      </c>
      <c r="D2299" s="10" t="s">
        <v>120</v>
      </c>
      <c r="E2299" s="33">
        <v>4.6850000000000003E-2</v>
      </c>
      <c r="F2299" s="32">
        <v>66</v>
      </c>
      <c r="G2299" s="33">
        <v>3.0921000000000001E-2</v>
      </c>
      <c r="H2299" s="34">
        <v>4.4752661504263696E-3</v>
      </c>
      <c r="I2299" s="34">
        <v>2.9514329970881099E-3</v>
      </c>
      <c r="J2299" s="35">
        <v>0</v>
      </c>
      <c r="K2299" s="35">
        <v>0</v>
      </c>
      <c r="L2299" s="34">
        <v>0</v>
      </c>
      <c r="M2299" s="34">
        <v>0</v>
      </c>
    </row>
    <row r="2300" spans="1:13" ht="15" customHeight="1" x14ac:dyDescent="0.25">
      <c r="A2300" s="31" t="s">
        <v>163</v>
      </c>
      <c r="B2300" s="31" t="s">
        <v>111</v>
      </c>
      <c r="C2300" s="31" t="s">
        <v>112</v>
      </c>
      <c r="D2300" s="10" t="s">
        <v>120</v>
      </c>
      <c r="E2300" s="33">
        <v>3.288E-2</v>
      </c>
      <c r="F2300" s="32">
        <v>94</v>
      </c>
      <c r="G2300" s="33">
        <v>3.0907199999999999E-2</v>
      </c>
      <c r="H2300" s="34">
        <v>3.1387141925174299E-3</v>
      </c>
      <c r="I2300" s="34">
        <v>2.9501138355121298E-3</v>
      </c>
      <c r="J2300" s="35">
        <v>0</v>
      </c>
      <c r="K2300" s="35">
        <v>0</v>
      </c>
      <c r="L2300" s="34">
        <v>0</v>
      </c>
      <c r="M2300" s="34">
        <v>0</v>
      </c>
    </row>
    <row r="2301" spans="1:13" ht="15" customHeight="1" x14ac:dyDescent="0.25">
      <c r="A2301" s="31" t="s">
        <v>130</v>
      </c>
      <c r="B2301" s="31" t="s">
        <v>109</v>
      </c>
      <c r="C2301" s="31" t="s">
        <v>105</v>
      </c>
      <c r="D2301" s="10" t="s">
        <v>120</v>
      </c>
      <c r="E2301" s="33">
        <v>0.16236999999999999</v>
      </c>
      <c r="F2301" s="32">
        <v>19</v>
      </c>
      <c r="G2301" s="33">
        <v>3.0850300000000001E-2</v>
      </c>
      <c r="H2301" s="34">
        <v>1.55958797663242E-2</v>
      </c>
      <c r="I2301" s="34">
        <v>2.94467470212245E-3</v>
      </c>
      <c r="J2301" s="35">
        <v>2.2899999999999999E-3</v>
      </c>
      <c r="K2301" s="35">
        <v>4.351E-4</v>
      </c>
      <c r="L2301" s="34">
        <v>-2.4124647624423901E-4</v>
      </c>
      <c r="M2301" s="34">
        <v>-4.5841309617822202E-5</v>
      </c>
    </row>
    <row r="2302" spans="1:13" ht="15" customHeight="1" x14ac:dyDescent="0.25">
      <c r="A2302" s="31" t="s">
        <v>138</v>
      </c>
      <c r="B2302" s="31" t="s">
        <v>111</v>
      </c>
      <c r="C2302" s="31" t="s">
        <v>113</v>
      </c>
      <c r="D2302" s="10" t="s">
        <v>120</v>
      </c>
      <c r="E2302" s="33">
        <v>3.083E-2</v>
      </c>
      <c r="F2302" s="32">
        <v>100</v>
      </c>
      <c r="G2302" s="33">
        <v>3.083E-2</v>
      </c>
      <c r="H2302" s="34">
        <v>2.9427342100027901E-3</v>
      </c>
      <c r="I2302" s="34">
        <v>2.9427342100027901E-3</v>
      </c>
      <c r="J2302" s="35">
        <v>1.4400000000000001E-3</v>
      </c>
      <c r="K2302" s="35">
        <v>1.4400000000000001E-3</v>
      </c>
      <c r="L2302" s="34">
        <v>-1.5170763378025099E-4</v>
      </c>
      <c r="M2302" s="34">
        <v>-1.5170763378025099E-4</v>
      </c>
    </row>
    <row r="2303" spans="1:13" ht="15" customHeight="1" x14ac:dyDescent="0.25">
      <c r="A2303" s="31" t="s">
        <v>149</v>
      </c>
      <c r="B2303" s="31" t="s">
        <v>111</v>
      </c>
      <c r="C2303" s="31" t="s">
        <v>118</v>
      </c>
      <c r="D2303" s="10" t="s">
        <v>120</v>
      </c>
      <c r="E2303" s="33">
        <v>4.5319999999999999E-2</v>
      </c>
      <c r="F2303" s="32">
        <v>68</v>
      </c>
      <c r="G2303" s="33">
        <v>3.0817600000000001E-2</v>
      </c>
      <c r="H2303" s="34">
        <v>4.3287996510079597E-3</v>
      </c>
      <c r="I2303" s="34">
        <v>2.9415488866142399E-3</v>
      </c>
      <c r="J2303" s="35">
        <v>0</v>
      </c>
      <c r="K2303" s="35">
        <v>0</v>
      </c>
      <c r="L2303" s="34">
        <v>0</v>
      </c>
      <c r="M2303" s="34">
        <v>0</v>
      </c>
    </row>
    <row r="2304" spans="1:13" ht="15" customHeight="1" x14ac:dyDescent="0.25">
      <c r="A2304" s="31" t="s">
        <v>148</v>
      </c>
      <c r="B2304" s="31" t="s">
        <v>112</v>
      </c>
      <c r="C2304" s="31" t="s">
        <v>116</v>
      </c>
      <c r="D2304" s="10" t="s">
        <v>120</v>
      </c>
      <c r="E2304" s="33">
        <v>0.13983999999999999</v>
      </c>
      <c r="F2304" s="32">
        <v>22</v>
      </c>
      <c r="G2304" s="33">
        <v>3.0764799999999998E-2</v>
      </c>
      <c r="H2304" s="34">
        <v>1.3417391597284599E-2</v>
      </c>
      <c r="I2304" s="34">
        <v>2.93650171883586E-3</v>
      </c>
      <c r="J2304" s="35">
        <v>0</v>
      </c>
      <c r="K2304" s="35">
        <v>0</v>
      </c>
      <c r="L2304" s="34">
        <v>0</v>
      </c>
      <c r="M2304" s="34">
        <v>0</v>
      </c>
    </row>
    <row r="2305" spans="1:13" ht="15" customHeight="1" x14ac:dyDescent="0.25">
      <c r="A2305" s="31" t="s">
        <v>96</v>
      </c>
      <c r="B2305" s="31" t="s">
        <v>107</v>
      </c>
      <c r="C2305" s="31" t="s">
        <v>110</v>
      </c>
      <c r="D2305" s="10" t="s">
        <v>120</v>
      </c>
      <c r="E2305" s="33">
        <v>7.886E-2</v>
      </c>
      <c r="F2305" s="32">
        <v>39</v>
      </c>
      <c r="G2305" s="33">
        <v>3.0755399999999999E-2</v>
      </c>
      <c r="H2305" s="34">
        <v>7.5444780169777702E-3</v>
      </c>
      <c r="I2305" s="34">
        <v>2.93560317269037E-3</v>
      </c>
      <c r="J2305" s="35">
        <v>0</v>
      </c>
      <c r="K2305" s="35">
        <v>0</v>
      </c>
      <c r="L2305" s="34">
        <v>0</v>
      </c>
      <c r="M2305" s="34">
        <v>0</v>
      </c>
    </row>
    <row r="2306" spans="1:13" ht="15" customHeight="1" x14ac:dyDescent="0.25">
      <c r="A2306" s="31" t="s">
        <v>150</v>
      </c>
      <c r="B2306" s="31" t="s">
        <v>103</v>
      </c>
      <c r="C2306" s="31" t="s">
        <v>185</v>
      </c>
      <c r="D2306" s="10" t="s">
        <v>120</v>
      </c>
      <c r="E2306" s="33">
        <v>4.65E-2</v>
      </c>
      <c r="F2306" s="32">
        <v>66</v>
      </c>
      <c r="G2306" s="33">
        <v>3.0689999999999999E-2</v>
      </c>
      <c r="H2306" s="34">
        <v>4.4417588579279601E-3</v>
      </c>
      <c r="I2306" s="34">
        <v>2.9293516079615901E-3</v>
      </c>
      <c r="J2306" s="35">
        <v>0</v>
      </c>
      <c r="K2306" s="35">
        <v>0</v>
      </c>
      <c r="L2306" s="34">
        <v>0</v>
      </c>
      <c r="M2306" s="34">
        <v>0</v>
      </c>
    </row>
    <row r="2307" spans="1:13" ht="15" customHeight="1" x14ac:dyDescent="0.25">
      <c r="A2307" s="31" t="s">
        <v>140</v>
      </c>
      <c r="B2307" s="31" t="s">
        <v>114</v>
      </c>
      <c r="C2307" s="31" t="s">
        <v>107</v>
      </c>
      <c r="D2307" s="10" t="s">
        <v>120</v>
      </c>
      <c r="E2307" s="33">
        <v>3.0679999999999999E-2</v>
      </c>
      <c r="F2307" s="32">
        <v>100</v>
      </c>
      <c r="G2307" s="33">
        <v>3.0679999999999999E-2</v>
      </c>
      <c r="H2307" s="34">
        <v>2.92839571464864E-3</v>
      </c>
      <c r="I2307" s="34">
        <v>2.92839571464864E-3</v>
      </c>
      <c r="J2307" s="35">
        <v>0</v>
      </c>
      <c r="K2307" s="35">
        <v>0</v>
      </c>
      <c r="L2307" s="34">
        <v>0</v>
      </c>
      <c r="M2307" s="34">
        <v>0</v>
      </c>
    </row>
    <row r="2308" spans="1:13" ht="15" customHeight="1" x14ac:dyDescent="0.25">
      <c r="A2308" s="31" t="s">
        <v>34</v>
      </c>
      <c r="B2308" s="31" t="s">
        <v>109</v>
      </c>
      <c r="C2308" s="31" t="s">
        <v>174</v>
      </c>
      <c r="D2308" s="10" t="s">
        <v>120</v>
      </c>
      <c r="E2308" s="33">
        <v>4.718E-2</v>
      </c>
      <c r="F2308" s="32">
        <v>65</v>
      </c>
      <c r="G2308" s="33">
        <v>3.0667E-2</v>
      </c>
      <c r="H2308" s="34">
        <v>4.5068597642849897E-3</v>
      </c>
      <c r="I2308" s="34">
        <v>2.9271530547041401E-3</v>
      </c>
      <c r="J2308" s="35">
        <v>0</v>
      </c>
      <c r="K2308" s="35">
        <v>0</v>
      </c>
      <c r="L2308" s="34">
        <v>0</v>
      </c>
      <c r="M2308" s="34">
        <v>0</v>
      </c>
    </row>
    <row r="2309" spans="1:13" ht="15" customHeight="1" x14ac:dyDescent="0.25">
      <c r="A2309" s="31" t="s">
        <v>101</v>
      </c>
      <c r="B2309" s="31" t="s">
        <v>109</v>
      </c>
      <c r="C2309" s="31" t="s">
        <v>118</v>
      </c>
      <c r="D2309" s="10" t="s">
        <v>120</v>
      </c>
      <c r="E2309" s="33">
        <v>4.444E-2</v>
      </c>
      <c r="F2309" s="32">
        <v>69</v>
      </c>
      <c r="G2309" s="33">
        <v>3.0663599999999999E-2</v>
      </c>
      <c r="H2309" s="34">
        <v>4.2445671560114003E-3</v>
      </c>
      <c r="I2309" s="34">
        <v>2.9268280515879399E-3</v>
      </c>
      <c r="J2309" s="35">
        <v>0</v>
      </c>
      <c r="K2309" s="35">
        <v>0</v>
      </c>
      <c r="L2309" s="34">
        <v>0</v>
      </c>
      <c r="M2309" s="34">
        <v>0</v>
      </c>
    </row>
    <row r="2310" spans="1:13" ht="15" customHeight="1" x14ac:dyDescent="0.25">
      <c r="A2310" s="31" t="s">
        <v>154</v>
      </c>
      <c r="B2310" s="31" t="s">
        <v>103</v>
      </c>
      <c r="C2310" s="31" t="s">
        <v>178</v>
      </c>
      <c r="D2310" s="10" t="s">
        <v>120</v>
      </c>
      <c r="E2310" s="33">
        <v>3.12399999999999E-2</v>
      </c>
      <c r="F2310" s="32">
        <v>98</v>
      </c>
      <c r="G2310" s="33">
        <v>3.0615199999999999E-2</v>
      </c>
      <c r="H2310" s="34">
        <v>2.9819271432280901E-3</v>
      </c>
      <c r="I2310" s="34">
        <v>2.92220154806166E-3</v>
      </c>
      <c r="J2310" s="35">
        <v>0</v>
      </c>
      <c r="K2310" s="35">
        <v>0</v>
      </c>
      <c r="L2310" s="34">
        <v>0</v>
      </c>
      <c r="M2310" s="34">
        <v>0</v>
      </c>
    </row>
    <row r="2311" spans="1:13" ht="15" customHeight="1" x14ac:dyDescent="0.25">
      <c r="A2311" s="31" t="s">
        <v>165</v>
      </c>
      <c r="B2311" s="31" t="s">
        <v>119</v>
      </c>
      <c r="C2311" s="31" t="s">
        <v>178</v>
      </c>
      <c r="D2311" s="10" t="s">
        <v>120</v>
      </c>
      <c r="E2311" s="33">
        <v>7.1129999999999999E-2</v>
      </c>
      <c r="F2311" s="32">
        <v>43</v>
      </c>
      <c r="G2311" s="33">
        <v>3.0585899999999999E-2</v>
      </c>
      <c r="H2311" s="34">
        <v>6.8024453293387098E-3</v>
      </c>
      <c r="I2311" s="34">
        <v>2.9194008031982999E-3</v>
      </c>
      <c r="J2311" s="35">
        <v>0</v>
      </c>
      <c r="K2311" s="35">
        <v>0</v>
      </c>
      <c r="L2311" s="34">
        <v>0</v>
      </c>
      <c r="M2311" s="34">
        <v>0</v>
      </c>
    </row>
    <row r="2312" spans="1:13" ht="15" customHeight="1" x14ac:dyDescent="0.25">
      <c r="A2312" s="31" t="s">
        <v>135</v>
      </c>
      <c r="B2312" s="31" t="s">
        <v>106</v>
      </c>
      <c r="C2312" s="31" t="s">
        <v>116</v>
      </c>
      <c r="D2312" s="10" t="s">
        <v>120</v>
      </c>
      <c r="E2312" s="33">
        <v>3.1850000000000003E-2</v>
      </c>
      <c r="F2312" s="32">
        <v>96</v>
      </c>
      <c r="G2312" s="33">
        <v>3.0575999999999999E-2</v>
      </c>
      <c r="H2312" s="34">
        <v>3.04024141495262E-3</v>
      </c>
      <c r="I2312" s="34">
        <v>2.91845447820326E-3</v>
      </c>
      <c r="J2312" s="35">
        <v>0</v>
      </c>
      <c r="K2312" s="35">
        <v>0</v>
      </c>
      <c r="L2312" s="34">
        <v>0</v>
      </c>
      <c r="M2312" s="34">
        <v>0</v>
      </c>
    </row>
    <row r="2313" spans="1:13" ht="15" customHeight="1" x14ac:dyDescent="0.25">
      <c r="A2313" s="31" t="s">
        <v>152</v>
      </c>
      <c r="B2313" s="31" t="s">
        <v>110</v>
      </c>
      <c r="C2313" s="31" t="s">
        <v>114</v>
      </c>
      <c r="D2313" s="10" t="s">
        <v>120</v>
      </c>
      <c r="E2313" s="33">
        <v>3.056E-2</v>
      </c>
      <c r="F2313" s="32">
        <v>100</v>
      </c>
      <c r="G2313" s="33">
        <v>3.056E-2</v>
      </c>
      <c r="H2313" s="34">
        <v>2.9169250659579699E-3</v>
      </c>
      <c r="I2313" s="34">
        <v>2.9169250659579699E-3</v>
      </c>
      <c r="J2313" s="35">
        <v>1.205E-2</v>
      </c>
      <c r="K2313" s="35">
        <v>1.205E-2</v>
      </c>
      <c r="L2313" s="34">
        <v>-1.2687886199048699E-3</v>
      </c>
      <c r="M2313" s="34">
        <v>-1.2687886199048699E-3</v>
      </c>
    </row>
    <row r="2314" spans="1:13" ht="15" customHeight="1" x14ac:dyDescent="0.25">
      <c r="A2314" s="31" t="s">
        <v>158</v>
      </c>
      <c r="B2314" s="31" t="s">
        <v>106</v>
      </c>
      <c r="C2314" s="31" t="s">
        <v>105</v>
      </c>
      <c r="D2314" s="10" t="s">
        <v>120</v>
      </c>
      <c r="E2314" s="33">
        <v>3.551E-2</v>
      </c>
      <c r="F2314" s="32">
        <v>86</v>
      </c>
      <c r="G2314" s="33">
        <v>3.0538599999999999E-2</v>
      </c>
      <c r="H2314" s="34">
        <v>3.3901982515278598E-3</v>
      </c>
      <c r="I2314" s="34">
        <v>2.9148794807254399E-3</v>
      </c>
      <c r="J2314" s="35">
        <v>0</v>
      </c>
      <c r="K2314" s="35">
        <v>0</v>
      </c>
      <c r="L2314" s="34">
        <v>0</v>
      </c>
      <c r="M2314" s="34">
        <v>0</v>
      </c>
    </row>
    <row r="2315" spans="1:13" ht="15" customHeight="1" x14ac:dyDescent="0.25">
      <c r="A2315" s="31" t="s">
        <v>166</v>
      </c>
      <c r="B2315" s="31" t="s">
        <v>105</v>
      </c>
      <c r="C2315" s="31" t="s">
        <v>180</v>
      </c>
      <c r="D2315" s="10" t="s">
        <v>120</v>
      </c>
      <c r="E2315" s="33">
        <v>3.0530000000000002E-2</v>
      </c>
      <c r="F2315" s="32">
        <v>100</v>
      </c>
      <c r="G2315" s="33">
        <v>3.0529999999999901E-2</v>
      </c>
      <c r="H2315" s="34">
        <v>2.9140574242838501E-3</v>
      </c>
      <c r="I2315" s="34">
        <v>2.9140574242838501E-3</v>
      </c>
      <c r="J2315" s="35">
        <v>0</v>
      </c>
      <c r="K2315" s="35">
        <v>0</v>
      </c>
      <c r="L2315" s="34">
        <v>0</v>
      </c>
      <c r="M2315" s="34">
        <v>0</v>
      </c>
    </row>
    <row r="2316" spans="1:13" ht="15" customHeight="1" x14ac:dyDescent="0.25">
      <c r="A2316" s="31" t="s">
        <v>123</v>
      </c>
      <c r="B2316" s="31" t="s">
        <v>109</v>
      </c>
      <c r="C2316" s="31" t="s">
        <v>108</v>
      </c>
      <c r="D2316" s="10" t="s">
        <v>120</v>
      </c>
      <c r="E2316" s="33">
        <v>3.4180000000000002E-2</v>
      </c>
      <c r="F2316" s="32">
        <v>89</v>
      </c>
      <c r="G2316" s="33">
        <v>3.0420200000000001E-2</v>
      </c>
      <c r="H2316" s="34">
        <v>3.2630140235176898E-3</v>
      </c>
      <c r="I2316" s="34">
        <v>2.9035619256803E-3</v>
      </c>
      <c r="J2316" s="35">
        <v>0</v>
      </c>
      <c r="K2316" s="35">
        <v>0</v>
      </c>
      <c r="L2316" s="34">
        <v>0</v>
      </c>
      <c r="M2316" s="34">
        <v>0</v>
      </c>
    </row>
    <row r="2317" spans="1:13" ht="15" customHeight="1" x14ac:dyDescent="0.25">
      <c r="A2317" s="31" t="s">
        <v>142</v>
      </c>
      <c r="B2317" s="31" t="s">
        <v>107</v>
      </c>
      <c r="C2317" s="31" t="s">
        <v>114</v>
      </c>
      <c r="D2317" s="10" t="s">
        <v>120</v>
      </c>
      <c r="E2317" s="33">
        <v>3.4180000000000002E-2</v>
      </c>
      <c r="F2317" s="32">
        <v>89</v>
      </c>
      <c r="G2317" s="33">
        <v>3.0420200000000001E-2</v>
      </c>
      <c r="H2317" s="34">
        <v>3.2630140235176898E-3</v>
      </c>
      <c r="I2317" s="34">
        <v>2.9035619256803E-3</v>
      </c>
      <c r="J2317" s="35">
        <v>0</v>
      </c>
      <c r="K2317" s="35">
        <v>0</v>
      </c>
      <c r="L2317" s="34">
        <v>0</v>
      </c>
      <c r="M2317" s="34">
        <v>0</v>
      </c>
    </row>
    <row r="2318" spans="1:13" ht="15" customHeight="1" x14ac:dyDescent="0.25">
      <c r="A2318" s="31" t="s">
        <v>34</v>
      </c>
      <c r="B2318" s="31" t="s">
        <v>113</v>
      </c>
      <c r="C2318" s="31" t="s">
        <v>107</v>
      </c>
      <c r="D2318" s="10" t="s">
        <v>120</v>
      </c>
      <c r="E2318" s="33">
        <v>3.168E-2</v>
      </c>
      <c r="F2318" s="32">
        <v>96</v>
      </c>
      <c r="G2318" s="33">
        <v>3.04128E-2</v>
      </c>
      <c r="H2318" s="34">
        <v>3.0239895558359302E-3</v>
      </c>
      <c r="I2318" s="34">
        <v>2.9028545827305399E-3</v>
      </c>
      <c r="J2318" s="35">
        <v>3.32E-2</v>
      </c>
      <c r="K2318" s="35">
        <v>3.1871999999999998E-2</v>
      </c>
      <c r="L2318" s="34">
        <v>-3.4918583530257801E-3</v>
      </c>
      <c r="M2318" s="34">
        <v>-3.3524184098350199E-3</v>
      </c>
    </row>
    <row r="2319" spans="1:13" ht="15" customHeight="1" x14ac:dyDescent="0.25">
      <c r="A2319" s="31" t="s">
        <v>161</v>
      </c>
      <c r="B2319" s="31" t="s">
        <v>112</v>
      </c>
      <c r="C2319" s="31" t="s">
        <v>182</v>
      </c>
      <c r="D2319" s="10" t="s">
        <v>120</v>
      </c>
      <c r="E2319" s="33">
        <v>3.5319999999999997E-2</v>
      </c>
      <c r="F2319" s="32">
        <v>86</v>
      </c>
      <c r="G2319" s="33">
        <v>3.0375199999999901E-2</v>
      </c>
      <c r="H2319" s="34">
        <v>3.3720280890097102E-3</v>
      </c>
      <c r="I2319" s="34">
        <v>2.8992605235578198E-3</v>
      </c>
      <c r="J2319" s="35">
        <v>0</v>
      </c>
      <c r="K2319" s="35">
        <v>0</v>
      </c>
      <c r="L2319" s="34">
        <v>0</v>
      </c>
      <c r="M2319" s="34">
        <v>0</v>
      </c>
    </row>
    <row r="2320" spans="1:13" ht="15" customHeight="1" x14ac:dyDescent="0.25">
      <c r="A2320" s="31" t="s">
        <v>100</v>
      </c>
      <c r="B2320" s="31" t="s">
        <v>114</v>
      </c>
      <c r="C2320" s="31" t="s">
        <v>168</v>
      </c>
      <c r="D2320" s="10" t="s">
        <v>120</v>
      </c>
      <c r="E2320" s="33">
        <v>5.7200000000000001E-2</v>
      </c>
      <c r="F2320" s="32">
        <v>53</v>
      </c>
      <c r="G2320" s="33">
        <v>3.0315999999999999E-2</v>
      </c>
      <c r="H2320" s="34">
        <v>5.4666300742787204E-3</v>
      </c>
      <c r="I2320" s="34">
        <v>2.89360181819842E-3</v>
      </c>
      <c r="J2320" s="35">
        <v>0</v>
      </c>
      <c r="K2320" s="35">
        <v>0</v>
      </c>
      <c r="L2320" s="34">
        <v>0</v>
      </c>
      <c r="M2320" s="34">
        <v>0</v>
      </c>
    </row>
    <row r="2321" spans="1:13" ht="15" customHeight="1" x14ac:dyDescent="0.25">
      <c r="A2321" s="31" t="s">
        <v>152</v>
      </c>
      <c r="B2321" s="31" t="s">
        <v>107</v>
      </c>
      <c r="C2321" s="31" t="s">
        <v>171</v>
      </c>
      <c r="D2321" s="10" t="s">
        <v>120</v>
      </c>
      <c r="E2321" s="33">
        <v>3.4439999999999998E-2</v>
      </c>
      <c r="F2321" s="32">
        <v>88</v>
      </c>
      <c r="G2321" s="33">
        <v>3.0307199999999899E-2</v>
      </c>
      <c r="H2321" s="34">
        <v>3.28787583790934E-3</v>
      </c>
      <c r="I2321" s="34">
        <v>2.8927606620194799E-3</v>
      </c>
      <c r="J2321" s="35">
        <v>0</v>
      </c>
      <c r="K2321" s="35">
        <v>0</v>
      </c>
      <c r="L2321" s="34">
        <v>0</v>
      </c>
      <c r="M2321" s="34">
        <v>0</v>
      </c>
    </row>
    <row r="2322" spans="1:13" ht="15" customHeight="1" x14ac:dyDescent="0.25">
      <c r="A2322" s="31" t="s">
        <v>34</v>
      </c>
      <c r="B2322" s="31" t="s">
        <v>110</v>
      </c>
      <c r="C2322" s="31" t="s">
        <v>114</v>
      </c>
      <c r="D2322" s="10" t="s">
        <v>120</v>
      </c>
      <c r="E2322" s="33">
        <v>3.0300000000000001E-2</v>
      </c>
      <c r="F2322" s="32">
        <v>100</v>
      </c>
      <c r="G2322" s="33">
        <v>3.0300000000000001E-2</v>
      </c>
      <c r="H2322" s="34">
        <v>2.8920724438523601E-3</v>
      </c>
      <c r="I2322" s="34">
        <v>2.8920724438523601E-3</v>
      </c>
      <c r="J2322" s="35">
        <v>1.542E-2</v>
      </c>
      <c r="K2322" s="35">
        <v>1.542E-2</v>
      </c>
      <c r="L2322" s="34">
        <v>-1.62334010719367E-3</v>
      </c>
      <c r="M2322" s="34">
        <v>-1.62334010719367E-3</v>
      </c>
    </row>
    <row r="2323" spans="1:13" ht="15" customHeight="1" x14ac:dyDescent="0.25">
      <c r="A2323" s="31" t="s">
        <v>34</v>
      </c>
      <c r="B2323" s="31" t="s">
        <v>109</v>
      </c>
      <c r="C2323" s="31" t="s">
        <v>118</v>
      </c>
      <c r="D2323" s="10" t="s">
        <v>120</v>
      </c>
      <c r="E2323" s="33">
        <v>7.5670000000000001E-2</v>
      </c>
      <c r="F2323" s="32">
        <v>40</v>
      </c>
      <c r="G2323" s="33">
        <v>3.0268E-2</v>
      </c>
      <c r="H2323" s="34">
        <v>7.2381912882646298E-3</v>
      </c>
      <c r="I2323" s="34">
        <v>2.8890137021568801E-3</v>
      </c>
      <c r="J2323" s="35">
        <v>0</v>
      </c>
      <c r="K2323" s="35">
        <v>0</v>
      </c>
      <c r="L2323" s="34">
        <v>0</v>
      </c>
      <c r="M2323" s="34">
        <v>0</v>
      </c>
    </row>
    <row r="2324" spans="1:13" ht="15" customHeight="1" x14ac:dyDescent="0.25">
      <c r="A2324" s="31" t="s">
        <v>157</v>
      </c>
      <c r="B2324" s="31" t="s">
        <v>112</v>
      </c>
      <c r="C2324" s="31" t="s">
        <v>113</v>
      </c>
      <c r="D2324" s="10" t="s">
        <v>120</v>
      </c>
      <c r="E2324" s="33">
        <v>3.0249999999999999E-2</v>
      </c>
      <c r="F2324" s="32">
        <v>100</v>
      </c>
      <c r="G2324" s="33">
        <v>3.0249999999999999E-2</v>
      </c>
      <c r="H2324" s="34">
        <v>2.8872931640528902E-3</v>
      </c>
      <c r="I2324" s="34">
        <v>2.8872931640528902E-3</v>
      </c>
      <c r="J2324" s="35">
        <v>0</v>
      </c>
      <c r="K2324" s="35">
        <v>0</v>
      </c>
      <c r="L2324" s="34">
        <v>0</v>
      </c>
      <c r="M2324" s="34">
        <v>0</v>
      </c>
    </row>
    <row r="2325" spans="1:13" ht="15" customHeight="1" x14ac:dyDescent="0.25">
      <c r="A2325" s="31" t="s">
        <v>152</v>
      </c>
      <c r="B2325" s="31" t="s">
        <v>117</v>
      </c>
      <c r="C2325" s="31" t="s">
        <v>105</v>
      </c>
      <c r="D2325" s="10" t="s">
        <v>120</v>
      </c>
      <c r="E2325" s="33">
        <v>4.9569999999999899E-2</v>
      </c>
      <c r="F2325" s="32">
        <v>61</v>
      </c>
      <c r="G2325" s="33">
        <v>3.0237699999999999E-2</v>
      </c>
      <c r="H2325" s="34">
        <v>4.7357037809478897E-3</v>
      </c>
      <c r="I2325" s="34">
        <v>2.8861174647125602E-3</v>
      </c>
      <c r="J2325" s="35">
        <v>0</v>
      </c>
      <c r="K2325" s="35">
        <v>0</v>
      </c>
      <c r="L2325" s="34">
        <v>0</v>
      </c>
      <c r="M2325" s="34">
        <v>0</v>
      </c>
    </row>
    <row r="2326" spans="1:13" ht="15" customHeight="1" x14ac:dyDescent="0.25">
      <c r="A2326" s="31" t="s">
        <v>94</v>
      </c>
      <c r="B2326" s="31" t="s">
        <v>111</v>
      </c>
      <c r="C2326" s="31" t="s">
        <v>180</v>
      </c>
      <c r="D2326" s="10" t="s">
        <v>120</v>
      </c>
      <c r="E2326" s="33">
        <v>3.286E-2</v>
      </c>
      <c r="F2326" s="32">
        <v>92</v>
      </c>
      <c r="G2326" s="33">
        <v>3.02312E-2</v>
      </c>
      <c r="H2326" s="34">
        <v>3.1368020077156E-3</v>
      </c>
      <c r="I2326" s="34">
        <v>2.8854961607398498E-3</v>
      </c>
      <c r="J2326" s="35">
        <v>0</v>
      </c>
      <c r="K2326" s="35">
        <v>0</v>
      </c>
      <c r="L2326" s="34">
        <v>0</v>
      </c>
      <c r="M2326" s="34">
        <v>0</v>
      </c>
    </row>
    <row r="2327" spans="1:13" ht="15" customHeight="1" x14ac:dyDescent="0.25">
      <c r="A2327" s="31" t="s">
        <v>128</v>
      </c>
      <c r="B2327" s="31" t="s">
        <v>111</v>
      </c>
      <c r="C2327" s="31" t="s">
        <v>180</v>
      </c>
      <c r="D2327" s="10" t="s">
        <v>120</v>
      </c>
      <c r="E2327" s="33">
        <v>3.286E-2</v>
      </c>
      <c r="F2327" s="32">
        <v>92</v>
      </c>
      <c r="G2327" s="33">
        <v>3.02312E-2</v>
      </c>
      <c r="H2327" s="34">
        <v>3.1368020077156E-3</v>
      </c>
      <c r="I2327" s="34">
        <v>2.8854961607398498E-3</v>
      </c>
      <c r="J2327" s="35">
        <v>0</v>
      </c>
      <c r="K2327" s="35">
        <v>0</v>
      </c>
      <c r="L2327" s="34">
        <v>0</v>
      </c>
      <c r="M2327" s="34">
        <v>0</v>
      </c>
    </row>
    <row r="2328" spans="1:13" ht="15" customHeight="1" x14ac:dyDescent="0.25">
      <c r="A2328" s="31" t="s">
        <v>34</v>
      </c>
      <c r="B2328" s="31" t="s">
        <v>116</v>
      </c>
      <c r="C2328" s="31" t="s">
        <v>119</v>
      </c>
      <c r="D2328" s="10" t="s">
        <v>120</v>
      </c>
      <c r="E2328" s="33">
        <v>3.0530000000000002E-2</v>
      </c>
      <c r="F2328" s="32">
        <v>99</v>
      </c>
      <c r="G2328" s="33">
        <v>3.02247E-2</v>
      </c>
      <c r="H2328" s="34">
        <v>2.9140574242838501E-3</v>
      </c>
      <c r="I2328" s="34">
        <v>2.88487485715216E-3</v>
      </c>
      <c r="J2328" s="35">
        <v>1.8290000000000001E-2</v>
      </c>
      <c r="K2328" s="35">
        <v>1.8107100000000001E-2</v>
      </c>
      <c r="L2328" s="34">
        <v>-1.92518827452214E-3</v>
      </c>
      <c r="M2328" s="34">
        <v>-1.9059547501115699E-3</v>
      </c>
    </row>
    <row r="2329" spans="1:13" ht="15" customHeight="1" x14ac:dyDescent="0.25">
      <c r="A2329" s="31" t="s">
        <v>140</v>
      </c>
      <c r="B2329" s="31" t="s">
        <v>110</v>
      </c>
      <c r="C2329" s="31" t="s">
        <v>104</v>
      </c>
      <c r="D2329" s="10" t="s">
        <v>120</v>
      </c>
      <c r="E2329" s="33">
        <v>0.10786</v>
      </c>
      <c r="F2329" s="32">
        <v>28</v>
      </c>
      <c r="G2329" s="33">
        <v>3.02008E-2</v>
      </c>
      <c r="H2329" s="34">
        <v>1.03331783342066E-2</v>
      </c>
      <c r="I2329" s="34">
        <v>2.8825903749618502E-3</v>
      </c>
      <c r="J2329" s="35">
        <v>0</v>
      </c>
      <c r="K2329" s="35">
        <v>0</v>
      </c>
      <c r="L2329" s="34">
        <v>0</v>
      </c>
      <c r="M2329" s="34">
        <v>0</v>
      </c>
    </row>
    <row r="2330" spans="1:13" ht="15" customHeight="1" x14ac:dyDescent="0.25">
      <c r="A2330" s="31" t="s">
        <v>154</v>
      </c>
      <c r="B2330" s="31" t="s">
        <v>111</v>
      </c>
      <c r="C2330" s="31" t="s">
        <v>182</v>
      </c>
      <c r="D2330" s="10" t="s">
        <v>120</v>
      </c>
      <c r="E2330" s="33">
        <v>3.1130000000000001E-2</v>
      </c>
      <c r="F2330" s="32">
        <v>97</v>
      </c>
      <c r="G2330" s="33">
        <v>3.01961E-2</v>
      </c>
      <c r="H2330" s="34">
        <v>2.9714118156902699E-3</v>
      </c>
      <c r="I2330" s="34">
        <v>2.8821411259385399E-3</v>
      </c>
      <c r="J2330" s="35">
        <v>0</v>
      </c>
      <c r="K2330" s="35">
        <v>0</v>
      </c>
      <c r="L2330" s="34">
        <v>0</v>
      </c>
      <c r="M2330" s="34">
        <v>0</v>
      </c>
    </row>
    <row r="2331" spans="1:13" ht="15" customHeight="1" x14ac:dyDescent="0.25">
      <c r="A2331" s="31" t="s">
        <v>135</v>
      </c>
      <c r="B2331" s="31" t="s">
        <v>112</v>
      </c>
      <c r="C2331" s="31" t="s">
        <v>114</v>
      </c>
      <c r="D2331" s="10" t="s">
        <v>120</v>
      </c>
      <c r="E2331" s="33">
        <v>3.0189999999999901E-2</v>
      </c>
      <c r="F2331" s="32">
        <v>100</v>
      </c>
      <c r="G2331" s="33">
        <v>3.0189999999999901E-2</v>
      </c>
      <c r="H2331" s="34">
        <v>2.8815580583572099E-3</v>
      </c>
      <c r="I2331" s="34">
        <v>2.8815580583572099E-3</v>
      </c>
      <c r="J2331" s="35">
        <v>0</v>
      </c>
      <c r="K2331" s="35">
        <v>0</v>
      </c>
      <c r="L2331" s="34">
        <v>0</v>
      </c>
      <c r="M2331" s="34">
        <v>0</v>
      </c>
    </row>
    <row r="2332" spans="1:13" ht="15" customHeight="1" x14ac:dyDescent="0.25">
      <c r="A2332" s="31" t="s">
        <v>123</v>
      </c>
      <c r="B2332" s="31" t="s">
        <v>114</v>
      </c>
      <c r="C2332" s="31" t="s">
        <v>108</v>
      </c>
      <c r="D2332" s="10" t="s">
        <v>120</v>
      </c>
      <c r="E2332" s="33">
        <v>3.424E-2</v>
      </c>
      <c r="F2332" s="32">
        <v>88</v>
      </c>
      <c r="G2332" s="33">
        <v>3.01311999999999E-2</v>
      </c>
      <c r="H2332" s="34">
        <v>3.26875131061799E-3</v>
      </c>
      <c r="I2332" s="34">
        <v>2.87593768659477E-3</v>
      </c>
      <c r="J2332" s="35">
        <v>9.1E-4</v>
      </c>
      <c r="K2332" s="35">
        <v>8.0079999999999995E-4</v>
      </c>
      <c r="L2332" s="34">
        <v>-9.5873473093477298E-5</v>
      </c>
      <c r="M2332" s="34">
        <v>-8.4369141662543598E-5</v>
      </c>
    </row>
    <row r="2333" spans="1:13" ht="15" customHeight="1" x14ac:dyDescent="0.25">
      <c r="A2333" s="31" t="s">
        <v>138</v>
      </c>
      <c r="B2333" s="31" t="s">
        <v>111</v>
      </c>
      <c r="C2333" s="31" t="s">
        <v>103</v>
      </c>
      <c r="D2333" s="10" t="s">
        <v>120</v>
      </c>
      <c r="E2333" s="33">
        <v>3.03899999999999E-2</v>
      </c>
      <c r="F2333" s="32">
        <v>99</v>
      </c>
      <c r="G2333" s="33">
        <v>3.00860999999999E-2</v>
      </c>
      <c r="H2333" s="34">
        <v>2.9006752048865701E-3</v>
      </c>
      <c r="I2333" s="34">
        <v>2.8716268445638702E-3</v>
      </c>
      <c r="J2333" s="35">
        <v>0</v>
      </c>
      <c r="K2333" s="35">
        <v>0</v>
      </c>
      <c r="L2333" s="34">
        <v>0</v>
      </c>
      <c r="M2333" s="34">
        <v>0</v>
      </c>
    </row>
    <row r="2334" spans="1:13" ht="15" customHeight="1" x14ac:dyDescent="0.25">
      <c r="A2334" s="31" t="s">
        <v>135</v>
      </c>
      <c r="B2334" s="31" t="s">
        <v>118</v>
      </c>
      <c r="C2334" s="31" t="s">
        <v>188</v>
      </c>
      <c r="D2334" s="10" t="s">
        <v>120</v>
      </c>
      <c r="E2334" s="33">
        <v>4.1779999999999998E-2</v>
      </c>
      <c r="F2334" s="32">
        <v>72</v>
      </c>
      <c r="G2334" s="33">
        <v>3.0081599999999899E-2</v>
      </c>
      <c r="H2334" s="34">
        <v>3.9899982446764898E-3</v>
      </c>
      <c r="I2334" s="34">
        <v>2.8711967172183601E-3</v>
      </c>
      <c r="J2334" s="35">
        <v>0</v>
      </c>
      <c r="K2334" s="35">
        <v>0</v>
      </c>
      <c r="L2334" s="34">
        <v>0</v>
      </c>
      <c r="M2334" s="34">
        <v>0</v>
      </c>
    </row>
    <row r="2335" spans="1:13" ht="15" customHeight="1" x14ac:dyDescent="0.25">
      <c r="A2335" s="31" t="s">
        <v>135</v>
      </c>
      <c r="B2335" s="31" t="s">
        <v>108</v>
      </c>
      <c r="C2335" s="31" t="s">
        <v>114</v>
      </c>
      <c r="D2335" s="10" t="s">
        <v>120</v>
      </c>
      <c r="E2335" s="33">
        <v>0.10735</v>
      </c>
      <c r="F2335" s="32">
        <v>28</v>
      </c>
      <c r="G2335" s="33">
        <v>3.0057999999999901E-2</v>
      </c>
      <c r="H2335" s="34">
        <v>1.02840690589594E-2</v>
      </c>
      <c r="I2335" s="34">
        <v>2.8689409412709899E-3</v>
      </c>
      <c r="J2335" s="35">
        <v>0</v>
      </c>
      <c r="K2335" s="35">
        <v>0</v>
      </c>
      <c r="L2335" s="34">
        <v>0</v>
      </c>
      <c r="M2335" s="34">
        <v>0</v>
      </c>
    </row>
    <row r="2336" spans="1:13" ht="15" customHeight="1" x14ac:dyDescent="0.25">
      <c r="A2336" s="31" t="s">
        <v>101</v>
      </c>
      <c r="B2336" s="31" t="s">
        <v>113</v>
      </c>
      <c r="C2336" s="31" t="s">
        <v>117</v>
      </c>
      <c r="D2336" s="10" t="s">
        <v>120</v>
      </c>
      <c r="E2336" s="33">
        <v>3.0949999999999998E-2</v>
      </c>
      <c r="F2336" s="32">
        <v>97</v>
      </c>
      <c r="G2336" s="33">
        <v>3.00215E-2</v>
      </c>
      <c r="H2336" s="34">
        <v>2.9542051538802199E-3</v>
      </c>
      <c r="I2336" s="34">
        <v>2.8654521452429098E-3</v>
      </c>
      <c r="J2336" s="35">
        <v>0</v>
      </c>
      <c r="K2336" s="35">
        <v>0</v>
      </c>
      <c r="L2336" s="34">
        <v>0</v>
      </c>
      <c r="M2336" s="34">
        <v>0</v>
      </c>
    </row>
    <row r="2337" spans="1:13" ht="15" customHeight="1" x14ac:dyDescent="0.25">
      <c r="A2337" s="31" t="s">
        <v>125</v>
      </c>
      <c r="B2337" s="31" t="s">
        <v>112</v>
      </c>
      <c r="C2337" s="31" t="s">
        <v>105</v>
      </c>
      <c r="D2337" s="10" t="s">
        <v>120</v>
      </c>
      <c r="E2337" s="33">
        <v>4.0989999999999999E-2</v>
      </c>
      <c r="F2337" s="32">
        <v>73</v>
      </c>
      <c r="G2337" s="33">
        <v>2.99227E-2</v>
      </c>
      <c r="H2337" s="34">
        <v>3.9144056214561697E-3</v>
      </c>
      <c r="I2337" s="34">
        <v>2.85600856099388E-3</v>
      </c>
      <c r="J2337" s="35">
        <v>0</v>
      </c>
      <c r="K2337" s="35">
        <v>0</v>
      </c>
      <c r="L2337" s="34">
        <v>0</v>
      </c>
      <c r="M2337" s="34">
        <v>0</v>
      </c>
    </row>
    <row r="2338" spans="1:13" ht="15" customHeight="1" x14ac:dyDescent="0.25">
      <c r="A2338" s="31" t="s">
        <v>151</v>
      </c>
      <c r="B2338" s="31" t="s">
        <v>109</v>
      </c>
      <c r="C2338" s="31" t="s">
        <v>114</v>
      </c>
      <c r="D2338" s="10" t="s">
        <v>120</v>
      </c>
      <c r="E2338" s="33">
        <v>3.4369999999999998E-2</v>
      </c>
      <c r="F2338" s="32">
        <v>87</v>
      </c>
      <c r="G2338" s="33">
        <v>2.9901899999999901E-2</v>
      </c>
      <c r="H2338" s="34">
        <v>3.2811822118894401E-3</v>
      </c>
      <c r="I2338" s="34">
        <v>2.8540204493254701E-3</v>
      </c>
      <c r="J2338" s="35">
        <v>2.733E-2</v>
      </c>
      <c r="K2338" s="35">
        <v>2.3777099999999999E-2</v>
      </c>
      <c r="L2338" s="34">
        <v>-2.8753611008610598E-3</v>
      </c>
      <c r="M2338" s="34">
        <v>-2.5020322034122701E-3</v>
      </c>
    </row>
    <row r="2339" spans="1:13" ht="15" customHeight="1" x14ac:dyDescent="0.25">
      <c r="A2339" s="31" t="s">
        <v>159</v>
      </c>
      <c r="B2339" s="31" t="s">
        <v>106</v>
      </c>
      <c r="C2339" s="31" t="s">
        <v>105</v>
      </c>
      <c r="D2339" s="10" t="s">
        <v>120</v>
      </c>
      <c r="E2339" s="33">
        <v>4.3289999999999898E-2</v>
      </c>
      <c r="F2339" s="32">
        <v>69</v>
      </c>
      <c r="G2339" s="33">
        <v>2.98700999999999E-2</v>
      </c>
      <c r="H2339" s="34">
        <v>4.13450124829983E-3</v>
      </c>
      <c r="I2339" s="34">
        <v>2.8509809400669699E-3</v>
      </c>
      <c r="J2339" s="35">
        <v>0</v>
      </c>
      <c r="K2339" s="35">
        <v>0</v>
      </c>
      <c r="L2339" s="34">
        <v>0</v>
      </c>
      <c r="M2339" s="34">
        <v>0</v>
      </c>
    </row>
    <row r="2340" spans="1:13" ht="15" customHeight="1" x14ac:dyDescent="0.25">
      <c r="A2340" s="31" t="s">
        <v>138</v>
      </c>
      <c r="B2340" s="31" t="s">
        <v>119</v>
      </c>
      <c r="C2340" s="31" t="s">
        <v>111</v>
      </c>
      <c r="D2340" s="10" t="s">
        <v>120</v>
      </c>
      <c r="E2340" s="33">
        <v>2.9860000000000001E-2</v>
      </c>
      <c r="F2340" s="32">
        <v>100</v>
      </c>
      <c r="G2340" s="33">
        <v>2.9860000000000001E-2</v>
      </c>
      <c r="H2340" s="34">
        <v>2.8500155632678E-3</v>
      </c>
      <c r="I2340" s="34">
        <v>2.8500155632678E-3</v>
      </c>
      <c r="J2340" s="35">
        <v>4.62E-3</v>
      </c>
      <c r="K2340" s="35">
        <v>4.62E-3</v>
      </c>
      <c r="L2340" s="34">
        <v>-4.8664713119317399E-4</v>
      </c>
      <c r="M2340" s="34">
        <v>-4.8664713119317399E-4</v>
      </c>
    </row>
    <row r="2341" spans="1:13" ht="15" customHeight="1" x14ac:dyDescent="0.25">
      <c r="A2341" s="31" t="s">
        <v>143</v>
      </c>
      <c r="B2341" s="31" t="s">
        <v>114</v>
      </c>
      <c r="C2341" s="31" t="s">
        <v>108</v>
      </c>
      <c r="D2341" s="10" t="s">
        <v>120</v>
      </c>
      <c r="E2341" s="33">
        <v>3.6810000000000002E-2</v>
      </c>
      <c r="F2341" s="32">
        <v>81</v>
      </c>
      <c r="G2341" s="33">
        <v>2.9816100000000002E-2</v>
      </c>
      <c r="H2341" s="34">
        <v>3.5145292441469602E-3</v>
      </c>
      <c r="I2341" s="34">
        <v>2.8458195303544499E-3</v>
      </c>
      <c r="J2341" s="35">
        <v>0</v>
      </c>
      <c r="K2341" s="35">
        <v>0</v>
      </c>
      <c r="L2341" s="34">
        <v>0</v>
      </c>
      <c r="M2341" s="34">
        <v>0</v>
      </c>
    </row>
    <row r="2342" spans="1:13" ht="15" customHeight="1" x14ac:dyDescent="0.25">
      <c r="A2342" s="31" t="s">
        <v>138</v>
      </c>
      <c r="B2342" s="31" t="s">
        <v>109</v>
      </c>
      <c r="C2342" s="31" t="s">
        <v>106</v>
      </c>
      <c r="D2342" s="10" t="s">
        <v>120</v>
      </c>
      <c r="E2342" s="33">
        <v>2.981E-2</v>
      </c>
      <c r="F2342" s="32">
        <v>100</v>
      </c>
      <c r="G2342" s="33">
        <v>2.981E-2</v>
      </c>
      <c r="H2342" s="34">
        <v>2.8452364838902301E-3</v>
      </c>
      <c r="I2342" s="34">
        <v>2.8452364838902301E-3</v>
      </c>
      <c r="J2342" s="35">
        <v>1.436E-2</v>
      </c>
      <c r="K2342" s="35">
        <v>1.436E-2</v>
      </c>
      <c r="L2342" s="34">
        <v>-1.5118330321453001E-3</v>
      </c>
      <c r="M2342" s="34">
        <v>-1.5118330321453001E-3</v>
      </c>
    </row>
    <row r="2343" spans="1:13" ht="15" customHeight="1" x14ac:dyDescent="0.25">
      <c r="A2343" s="31" t="s">
        <v>139</v>
      </c>
      <c r="B2343" s="31" t="s">
        <v>119</v>
      </c>
      <c r="C2343" s="31" t="s">
        <v>111</v>
      </c>
      <c r="D2343" s="10" t="s">
        <v>120</v>
      </c>
      <c r="E2343" s="33">
        <v>2.97899999999999E-2</v>
      </c>
      <c r="F2343" s="32">
        <v>100</v>
      </c>
      <c r="G2343" s="33">
        <v>2.97899999999999E-2</v>
      </c>
      <c r="H2343" s="34">
        <v>2.84332485851601E-3</v>
      </c>
      <c r="I2343" s="34">
        <v>2.84332485851601E-3</v>
      </c>
      <c r="J2343" s="35">
        <v>0</v>
      </c>
      <c r="K2343" s="35">
        <v>0</v>
      </c>
      <c r="L2343" s="34">
        <v>0</v>
      </c>
      <c r="M2343" s="34">
        <v>0</v>
      </c>
    </row>
    <row r="2344" spans="1:13" ht="15" customHeight="1" x14ac:dyDescent="0.25">
      <c r="A2344" s="31" t="s">
        <v>162</v>
      </c>
      <c r="B2344" s="31" t="s">
        <v>111</v>
      </c>
      <c r="C2344" s="31" t="s">
        <v>107</v>
      </c>
      <c r="D2344" s="10" t="s">
        <v>120</v>
      </c>
      <c r="E2344" s="33">
        <v>2.97899999999999E-2</v>
      </c>
      <c r="F2344" s="32">
        <v>100</v>
      </c>
      <c r="G2344" s="33">
        <v>2.97899999999999E-2</v>
      </c>
      <c r="H2344" s="34">
        <v>2.84332485851601E-3</v>
      </c>
      <c r="I2344" s="34">
        <v>2.84332485851601E-3</v>
      </c>
      <c r="J2344" s="35">
        <v>5.8720000000000001E-2</v>
      </c>
      <c r="K2344" s="35">
        <v>5.8720000000000001E-2</v>
      </c>
      <c r="L2344" s="34">
        <v>-6.1676708277480499E-3</v>
      </c>
      <c r="M2344" s="34">
        <v>-6.1676708277480499E-3</v>
      </c>
    </row>
    <row r="2345" spans="1:13" ht="15" customHeight="1" x14ac:dyDescent="0.25">
      <c r="A2345" s="31" t="s">
        <v>34</v>
      </c>
      <c r="B2345" s="31" t="s">
        <v>114</v>
      </c>
      <c r="C2345" s="31" t="s">
        <v>173</v>
      </c>
      <c r="D2345" s="10" t="s">
        <v>120</v>
      </c>
      <c r="E2345" s="33">
        <v>3.1019999999999999E-2</v>
      </c>
      <c r="F2345" s="32">
        <v>96</v>
      </c>
      <c r="G2345" s="33">
        <v>2.9779199999999999E-2</v>
      </c>
      <c r="H2345" s="34">
        <v>2.9608965983960399E-3</v>
      </c>
      <c r="I2345" s="34">
        <v>2.8422925823290402E-3</v>
      </c>
      <c r="J2345" s="35">
        <v>0</v>
      </c>
      <c r="K2345" s="35">
        <v>0</v>
      </c>
      <c r="L2345" s="34">
        <v>0</v>
      </c>
      <c r="M2345" s="34">
        <v>0</v>
      </c>
    </row>
    <row r="2346" spans="1:13" ht="15" customHeight="1" x14ac:dyDescent="0.25">
      <c r="A2346" s="31" t="s">
        <v>162</v>
      </c>
      <c r="B2346" s="31" t="s">
        <v>110</v>
      </c>
      <c r="C2346" s="31" t="s">
        <v>112</v>
      </c>
      <c r="D2346" s="10" t="s">
        <v>120</v>
      </c>
      <c r="E2346" s="33">
        <v>3.0079999999999999E-2</v>
      </c>
      <c r="F2346" s="32">
        <v>99</v>
      </c>
      <c r="G2346" s="33">
        <v>2.9779199999999999E-2</v>
      </c>
      <c r="H2346" s="34">
        <v>2.8710437830954299E-3</v>
      </c>
      <c r="I2346" s="34">
        <v>2.8422925823290402E-3</v>
      </c>
      <c r="J2346" s="35">
        <v>0</v>
      </c>
      <c r="K2346" s="35">
        <v>0</v>
      </c>
      <c r="L2346" s="34">
        <v>0</v>
      </c>
      <c r="M2346" s="34">
        <v>0</v>
      </c>
    </row>
    <row r="2347" spans="1:13" ht="15" customHeight="1" x14ac:dyDescent="0.25">
      <c r="A2347" s="31" t="s">
        <v>157</v>
      </c>
      <c r="B2347" s="31" t="s">
        <v>114</v>
      </c>
      <c r="C2347" s="31" t="s">
        <v>106</v>
      </c>
      <c r="D2347" s="10" t="s">
        <v>120</v>
      </c>
      <c r="E2347" s="33">
        <v>2.9659999999999999E-2</v>
      </c>
      <c r="F2347" s="32">
        <v>100</v>
      </c>
      <c r="G2347" s="33">
        <v>2.9659999999999999E-2</v>
      </c>
      <c r="H2347" s="34">
        <v>2.8308993824048799E-3</v>
      </c>
      <c r="I2347" s="34">
        <v>2.8308993824048799E-3</v>
      </c>
      <c r="J2347" s="35">
        <v>0.14588999999999999</v>
      </c>
      <c r="K2347" s="35">
        <v>0.14588999999999999</v>
      </c>
      <c r="L2347" s="34">
        <v>-1.5253514072330899E-2</v>
      </c>
      <c r="M2347" s="34">
        <v>-1.5253514072330899E-2</v>
      </c>
    </row>
    <row r="2348" spans="1:13" ht="15" customHeight="1" x14ac:dyDescent="0.25">
      <c r="A2348" s="31" t="s">
        <v>138</v>
      </c>
      <c r="B2348" s="31" t="s">
        <v>107</v>
      </c>
      <c r="C2348" s="31" t="s">
        <v>114</v>
      </c>
      <c r="D2348" s="10" t="s">
        <v>120</v>
      </c>
      <c r="E2348" s="33">
        <v>2.9610000000000001E-2</v>
      </c>
      <c r="F2348" s="32">
        <v>100</v>
      </c>
      <c r="G2348" s="33">
        <v>2.9610000000000001E-2</v>
      </c>
      <c r="H2348" s="34">
        <v>2.82612039412555E-3</v>
      </c>
      <c r="I2348" s="34">
        <v>2.82612039412555E-3</v>
      </c>
      <c r="J2348" s="35">
        <v>2.0200000000000001E-3</v>
      </c>
      <c r="K2348" s="35">
        <v>2.0200000000000001E-3</v>
      </c>
      <c r="L2348" s="34">
        <v>-2.12805595305232E-4</v>
      </c>
      <c r="M2348" s="34">
        <v>-2.12805595305232E-4</v>
      </c>
    </row>
    <row r="2349" spans="1:13" ht="15" customHeight="1" x14ac:dyDescent="0.25">
      <c r="A2349" s="31" t="s">
        <v>126</v>
      </c>
      <c r="B2349" s="31" t="s">
        <v>111</v>
      </c>
      <c r="C2349" s="31" t="s">
        <v>107</v>
      </c>
      <c r="D2349" s="10" t="s">
        <v>120</v>
      </c>
      <c r="E2349" s="33">
        <v>2.9579999999999999E-2</v>
      </c>
      <c r="F2349" s="32">
        <v>100</v>
      </c>
      <c r="G2349" s="33">
        <v>2.9579999999999999E-2</v>
      </c>
      <c r="H2349" s="34">
        <v>2.8232530120895199E-3</v>
      </c>
      <c r="I2349" s="34">
        <v>2.8232530120895199E-3</v>
      </c>
      <c r="J2349" s="35">
        <v>1.7069999999999998E-2</v>
      </c>
      <c r="K2349" s="35">
        <v>1.7069999999999998E-2</v>
      </c>
      <c r="L2349" s="34">
        <v>-1.7968876630987101E-3</v>
      </c>
      <c r="M2349" s="34">
        <v>-1.7968876630987101E-3</v>
      </c>
    </row>
    <row r="2350" spans="1:13" ht="15" customHeight="1" x14ac:dyDescent="0.25">
      <c r="A2350" s="31" t="s">
        <v>147</v>
      </c>
      <c r="B2350" s="31" t="s">
        <v>107</v>
      </c>
      <c r="C2350" s="31" t="s">
        <v>108</v>
      </c>
      <c r="D2350" s="10" t="s">
        <v>120</v>
      </c>
      <c r="E2350" s="33">
        <v>4.2799999999999998E-2</v>
      </c>
      <c r="F2350" s="32">
        <v>69</v>
      </c>
      <c r="G2350" s="33">
        <v>2.9531999999999999E-2</v>
      </c>
      <c r="H2350" s="34">
        <v>4.0876072657973703E-3</v>
      </c>
      <c r="I2350" s="34">
        <v>2.8186652178849802E-3</v>
      </c>
      <c r="J2350" s="35">
        <v>9.6500000000000006E-3</v>
      </c>
      <c r="K2350" s="35">
        <v>6.6585000000000004E-3</v>
      </c>
      <c r="L2350" s="34">
        <v>-1.01621228231996E-3</v>
      </c>
      <c r="M2350" s="34">
        <v>-7.0129696975718104E-4</v>
      </c>
    </row>
    <row r="2351" spans="1:13" ht="15" customHeight="1" x14ac:dyDescent="0.25">
      <c r="A2351" s="31" t="s">
        <v>48</v>
      </c>
      <c r="B2351" s="31" t="s">
        <v>107</v>
      </c>
      <c r="C2351" s="31" t="s">
        <v>112</v>
      </c>
      <c r="D2351" s="10" t="s">
        <v>120</v>
      </c>
      <c r="E2351" s="33">
        <v>3.041E-2</v>
      </c>
      <c r="F2351" s="32">
        <v>97</v>
      </c>
      <c r="G2351" s="33">
        <v>2.9497700000000002E-2</v>
      </c>
      <c r="H2351" s="34">
        <v>2.9025869395822301E-3</v>
      </c>
      <c r="I2351" s="34">
        <v>2.81538686946758E-3</v>
      </c>
      <c r="J2351" s="35">
        <v>0</v>
      </c>
      <c r="K2351" s="35">
        <v>0</v>
      </c>
      <c r="L2351" s="34">
        <v>0</v>
      </c>
      <c r="M2351" s="34">
        <v>0</v>
      </c>
    </row>
    <row r="2352" spans="1:13" ht="15" customHeight="1" x14ac:dyDescent="0.25">
      <c r="A2352" s="31" t="s">
        <v>155</v>
      </c>
      <c r="B2352" s="31" t="s">
        <v>119</v>
      </c>
      <c r="C2352" s="31" t="s">
        <v>178</v>
      </c>
      <c r="D2352" s="10" t="s">
        <v>120</v>
      </c>
      <c r="E2352" s="33">
        <v>6.7019999999999996E-2</v>
      </c>
      <c r="F2352" s="32">
        <v>44</v>
      </c>
      <c r="G2352" s="33">
        <v>2.9488799999999999E-2</v>
      </c>
      <c r="H2352" s="34">
        <v>6.4081330395426798E-3</v>
      </c>
      <c r="I2352" s="34">
        <v>2.81453622104632E-3</v>
      </c>
      <c r="J2352" s="35">
        <v>0</v>
      </c>
      <c r="K2352" s="35">
        <v>0</v>
      </c>
      <c r="L2352" s="34">
        <v>0</v>
      </c>
      <c r="M2352" s="34">
        <v>0</v>
      </c>
    </row>
    <row r="2353" spans="1:13" ht="15" customHeight="1" x14ac:dyDescent="0.25">
      <c r="A2353" s="31" t="s">
        <v>125</v>
      </c>
      <c r="B2353" s="31" t="s">
        <v>107</v>
      </c>
      <c r="C2353" s="31" t="s">
        <v>103</v>
      </c>
      <c r="D2353" s="10" t="s">
        <v>120</v>
      </c>
      <c r="E2353" s="33">
        <v>3.2739999999999998E-2</v>
      </c>
      <c r="F2353" s="32">
        <v>90</v>
      </c>
      <c r="G2353" s="33">
        <v>2.9465999999999899E-2</v>
      </c>
      <c r="H2353" s="34">
        <v>3.1253289754493698E-3</v>
      </c>
      <c r="I2353" s="34">
        <v>2.8123570351243901E-3</v>
      </c>
      <c r="J2353" s="35">
        <v>3.0019999999999901E-2</v>
      </c>
      <c r="K2353" s="35">
        <v>2.7018E-2</v>
      </c>
      <c r="L2353" s="34">
        <v>-3.1579259096290399E-3</v>
      </c>
      <c r="M2353" s="34">
        <v>-2.84258260147629E-3</v>
      </c>
    </row>
    <row r="2354" spans="1:13" ht="15" customHeight="1" x14ac:dyDescent="0.25">
      <c r="A2354" s="31" t="s">
        <v>151</v>
      </c>
      <c r="B2354" s="31" t="s">
        <v>109</v>
      </c>
      <c r="C2354" s="31" t="s">
        <v>108</v>
      </c>
      <c r="D2354" s="10" t="s">
        <v>120</v>
      </c>
      <c r="E2354" s="33">
        <v>0.12755999999999901</v>
      </c>
      <c r="F2354" s="32">
        <v>23</v>
      </c>
      <c r="G2354" s="33">
        <v>2.9338799999999901E-2</v>
      </c>
      <c r="H2354" s="34">
        <v>1.2231972601155E-2</v>
      </c>
      <c r="I2354" s="34">
        <v>2.80019955846522E-3</v>
      </c>
      <c r="J2354" s="35">
        <v>0</v>
      </c>
      <c r="K2354" s="35">
        <v>0</v>
      </c>
      <c r="L2354" s="34">
        <v>0</v>
      </c>
      <c r="M2354" s="34">
        <v>0</v>
      </c>
    </row>
    <row r="2355" spans="1:13" ht="15" customHeight="1" x14ac:dyDescent="0.25">
      <c r="A2355" s="31" t="s">
        <v>163</v>
      </c>
      <c r="B2355" s="31" t="s">
        <v>117</v>
      </c>
      <c r="C2355" s="31" t="s">
        <v>112</v>
      </c>
      <c r="D2355" s="10" t="s">
        <v>120</v>
      </c>
      <c r="E2355" s="33">
        <v>3.0869999999999901E-2</v>
      </c>
      <c r="F2355" s="32">
        <v>95</v>
      </c>
      <c r="G2355" s="33">
        <v>2.9326499999999998E-2</v>
      </c>
      <c r="H2355" s="34">
        <v>2.94655784338471E-3</v>
      </c>
      <c r="I2355" s="34">
        <v>2.7990239612261099E-3</v>
      </c>
      <c r="J2355" s="35">
        <v>0.23826</v>
      </c>
      <c r="K2355" s="35">
        <v>0.22634699999999999</v>
      </c>
      <c r="L2355" s="34">
        <v>-2.4790731309502101E-2</v>
      </c>
      <c r="M2355" s="34">
        <v>-2.3565919309787301E-2</v>
      </c>
    </row>
    <row r="2356" spans="1:13" ht="15" customHeight="1" x14ac:dyDescent="0.25">
      <c r="A2356" s="31" t="s">
        <v>138</v>
      </c>
      <c r="B2356" s="31" t="s">
        <v>114</v>
      </c>
      <c r="C2356" s="31" t="s">
        <v>102</v>
      </c>
      <c r="D2356" s="10" t="s">
        <v>120</v>
      </c>
      <c r="E2356" s="33">
        <v>2.9899999999999999E-2</v>
      </c>
      <c r="F2356" s="32">
        <v>98</v>
      </c>
      <c r="G2356" s="33">
        <v>2.9302000000000002E-2</v>
      </c>
      <c r="H2356" s="34">
        <v>2.8538388431678099E-3</v>
      </c>
      <c r="I2356" s="34">
        <v>2.7966823285556701E-3</v>
      </c>
      <c r="J2356" s="35">
        <v>0</v>
      </c>
      <c r="K2356" s="35">
        <v>0</v>
      </c>
      <c r="L2356" s="34">
        <v>0</v>
      </c>
      <c r="M2356" s="34">
        <v>0</v>
      </c>
    </row>
    <row r="2357" spans="1:13" ht="15" customHeight="1" x14ac:dyDescent="0.25">
      <c r="A2357" s="31" t="s">
        <v>100</v>
      </c>
      <c r="B2357" s="31" t="s">
        <v>106</v>
      </c>
      <c r="C2357" s="31" t="s">
        <v>105</v>
      </c>
      <c r="D2357" s="10" t="s">
        <v>120</v>
      </c>
      <c r="E2357" s="33">
        <v>3.8949999999999999E-2</v>
      </c>
      <c r="F2357" s="32">
        <v>75</v>
      </c>
      <c r="G2357" s="33">
        <v>2.9212499999999898E-2</v>
      </c>
      <c r="H2357" s="34">
        <v>3.7192307407509701E-3</v>
      </c>
      <c r="I2357" s="34">
        <v>2.7881282475170602E-3</v>
      </c>
      <c r="J2357" s="35">
        <v>0</v>
      </c>
      <c r="K2357" s="35">
        <v>0</v>
      </c>
      <c r="L2357" s="34">
        <v>0</v>
      </c>
      <c r="M2357" s="34">
        <v>0</v>
      </c>
    </row>
    <row r="2358" spans="1:13" ht="15" customHeight="1" x14ac:dyDescent="0.25">
      <c r="A2358" s="31" t="s">
        <v>129</v>
      </c>
      <c r="B2358" s="31" t="s">
        <v>119</v>
      </c>
      <c r="C2358" s="31" t="s">
        <v>111</v>
      </c>
      <c r="D2358" s="10" t="s">
        <v>120</v>
      </c>
      <c r="E2358" s="33">
        <v>2.9169999999999901E-2</v>
      </c>
      <c r="F2358" s="32">
        <v>100</v>
      </c>
      <c r="G2358" s="33">
        <v>2.9169999999999901E-2</v>
      </c>
      <c r="H2358" s="34">
        <v>2.7840662792795101E-3</v>
      </c>
      <c r="I2358" s="34">
        <v>2.7840662792795101E-3</v>
      </c>
      <c r="J2358" s="35">
        <v>0</v>
      </c>
      <c r="K2358" s="35">
        <v>0</v>
      </c>
      <c r="L2358" s="34">
        <v>0</v>
      </c>
      <c r="M2358" s="34">
        <v>0</v>
      </c>
    </row>
    <row r="2359" spans="1:13" ht="15" customHeight="1" x14ac:dyDescent="0.25">
      <c r="A2359" s="31" t="s">
        <v>126</v>
      </c>
      <c r="B2359" s="31" t="s">
        <v>111</v>
      </c>
      <c r="C2359" s="31" t="s">
        <v>118</v>
      </c>
      <c r="D2359" s="10" t="s">
        <v>120</v>
      </c>
      <c r="E2359" s="33">
        <v>4.3529999999999999E-2</v>
      </c>
      <c r="F2359" s="32">
        <v>67</v>
      </c>
      <c r="G2359" s="33">
        <v>2.9165099999999999E-2</v>
      </c>
      <c r="H2359" s="34">
        <v>4.1574705285705102E-3</v>
      </c>
      <c r="I2359" s="34">
        <v>2.7835979592936099E-3</v>
      </c>
      <c r="J2359" s="35">
        <v>0</v>
      </c>
      <c r="K2359" s="35">
        <v>0</v>
      </c>
      <c r="L2359" s="34">
        <v>0</v>
      </c>
      <c r="M2359" s="34">
        <v>0</v>
      </c>
    </row>
    <row r="2360" spans="1:13" ht="15" customHeight="1" x14ac:dyDescent="0.25">
      <c r="A2360" s="31" t="s">
        <v>34</v>
      </c>
      <c r="B2360" s="31" t="s">
        <v>116</v>
      </c>
      <c r="C2360" s="31" t="s">
        <v>111</v>
      </c>
      <c r="D2360" s="10" t="s">
        <v>120</v>
      </c>
      <c r="E2360" s="33">
        <v>3.5130000000000002E-2</v>
      </c>
      <c r="F2360" s="32">
        <v>83</v>
      </c>
      <c r="G2360" s="33">
        <v>2.91579E-2</v>
      </c>
      <c r="H2360" s="34">
        <v>3.3538582555310199E-3</v>
      </c>
      <c r="I2360" s="34">
        <v>2.7829098160374599E-3</v>
      </c>
      <c r="J2360" s="35">
        <v>2.537E-2</v>
      </c>
      <c r="K2360" s="35">
        <v>2.1057099999999999E-2</v>
      </c>
      <c r="L2360" s="34">
        <v>-2.6694270086032798E-3</v>
      </c>
      <c r="M2360" s="34">
        <v>-2.21612766932943E-3</v>
      </c>
    </row>
    <row r="2361" spans="1:13" ht="15" customHeight="1" x14ac:dyDescent="0.25">
      <c r="A2361" s="31" t="s">
        <v>138</v>
      </c>
      <c r="B2361" s="31" t="s">
        <v>109</v>
      </c>
      <c r="C2361" s="31" t="s">
        <v>187</v>
      </c>
      <c r="D2361" s="10" t="s">
        <v>120</v>
      </c>
      <c r="E2361" s="33">
        <v>2.911E-2</v>
      </c>
      <c r="F2361" s="32">
        <v>100</v>
      </c>
      <c r="G2361" s="33">
        <v>2.911E-2</v>
      </c>
      <c r="H2361" s="34">
        <v>2.77833176389652E-3</v>
      </c>
      <c r="I2361" s="34">
        <v>2.77833176389652E-3</v>
      </c>
      <c r="J2361" s="35">
        <v>0</v>
      </c>
      <c r="K2361" s="35">
        <v>0</v>
      </c>
      <c r="L2361" s="34">
        <v>0</v>
      </c>
      <c r="M2361" s="34">
        <v>0</v>
      </c>
    </row>
    <row r="2362" spans="1:13" ht="15" customHeight="1" x14ac:dyDescent="0.25">
      <c r="A2362" s="31" t="s">
        <v>138</v>
      </c>
      <c r="B2362" s="31" t="s">
        <v>111</v>
      </c>
      <c r="C2362" s="31" t="s">
        <v>180</v>
      </c>
      <c r="D2362" s="10" t="s">
        <v>120</v>
      </c>
      <c r="E2362" s="33">
        <v>2.9089999999999901E-2</v>
      </c>
      <c r="F2362" s="32">
        <v>100</v>
      </c>
      <c r="G2362" s="33">
        <v>2.9089999999999901E-2</v>
      </c>
      <c r="H2362" s="34">
        <v>2.7764202660562798E-3</v>
      </c>
      <c r="I2362" s="34">
        <v>2.7764202660562798E-3</v>
      </c>
      <c r="J2362" s="35">
        <v>0</v>
      </c>
      <c r="K2362" s="35">
        <v>0</v>
      </c>
      <c r="L2362" s="34">
        <v>0</v>
      </c>
      <c r="M2362" s="34">
        <v>0</v>
      </c>
    </row>
    <row r="2363" spans="1:13" ht="15" customHeight="1" x14ac:dyDescent="0.25">
      <c r="A2363" s="31" t="s">
        <v>134</v>
      </c>
      <c r="B2363" s="31" t="s">
        <v>119</v>
      </c>
      <c r="C2363" s="31" t="s">
        <v>118</v>
      </c>
      <c r="D2363" s="10" t="s">
        <v>120</v>
      </c>
      <c r="E2363" s="33">
        <v>4.8439999999999997E-2</v>
      </c>
      <c r="F2363" s="32">
        <v>60</v>
      </c>
      <c r="G2363" s="33">
        <v>2.9063999999999899E-2</v>
      </c>
      <c r="H2363" s="34">
        <v>4.6274990670445099E-3</v>
      </c>
      <c r="I2363" s="34">
        <v>2.77393532431147E-3</v>
      </c>
      <c r="J2363" s="35">
        <v>4.7730000000000002E-2</v>
      </c>
      <c r="K2363" s="35">
        <v>2.8638E-2</v>
      </c>
      <c r="L2363" s="34">
        <v>-5.0162338784267499E-3</v>
      </c>
      <c r="M2363" s="34">
        <v>-3.0127669290855798E-3</v>
      </c>
    </row>
    <row r="2364" spans="1:13" ht="15" customHeight="1" x14ac:dyDescent="0.25">
      <c r="A2364" s="31" t="s">
        <v>34</v>
      </c>
      <c r="B2364" s="31" t="s">
        <v>116</v>
      </c>
      <c r="C2364" s="31" t="s">
        <v>171</v>
      </c>
      <c r="D2364" s="10" t="s">
        <v>120</v>
      </c>
      <c r="E2364" s="33">
        <v>3.09E-2</v>
      </c>
      <c r="F2364" s="32">
        <v>94</v>
      </c>
      <c r="G2364" s="33">
        <v>2.9045999999999999E-2</v>
      </c>
      <c r="H2364" s="34">
        <v>2.9494255779873801E-3</v>
      </c>
      <c r="I2364" s="34">
        <v>2.7722149836337802E-3</v>
      </c>
      <c r="J2364" s="35">
        <v>0</v>
      </c>
      <c r="K2364" s="35">
        <v>0</v>
      </c>
      <c r="L2364" s="34">
        <v>0</v>
      </c>
      <c r="M2364" s="34">
        <v>0</v>
      </c>
    </row>
    <row r="2365" spans="1:13" ht="15" customHeight="1" x14ac:dyDescent="0.25">
      <c r="A2365" s="31" t="s">
        <v>125</v>
      </c>
      <c r="B2365" s="31" t="s">
        <v>118</v>
      </c>
      <c r="C2365" s="31" t="s">
        <v>116</v>
      </c>
      <c r="D2365" s="10" t="s">
        <v>120</v>
      </c>
      <c r="E2365" s="33">
        <v>3.338E-2</v>
      </c>
      <c r="F2365" s="32">
        <v>87</v>
      </c>
      <c r="G2365" s="33">
        <v>2.90406E-2</v>
      </c>
      <c r="H2365" s="34">
        <v>3.1865199972125301E-3</v>
      </c>
      <c r="I2365" s="34">
        <v>2.7716988820059001E-3</v>
      </c>
      <c r="J2365" s="35">
        <v>0</v>
      </c>
      <c r="K2365" s="35">
        <v>0</v>
      </c>
      <c r="L2365" s="34">
        <v>0</v>
      </c>
      <c r="M2365" s="34">
        <v>0</v>
      </c>
    </row>
    <row r="2366" spans="1:13" ht="15" customHeight="1" x14ac:dyDescent="0.25">
      <c r="A2366" s="31" t="s">
        <v>146</v>
      </c>
      <c r="B2366" s="31" t="s">
        <v>114</v>
      </c>
      <c r="C2366" s="31" t="s">
        <v>182</v>
      </c>
      <c r="D2366" s="10" t="s">
        <v>120</v>
      </c>
      <c r="E2366" s="33">
        <v>3.023E-2</v>
      </c>
      <c r="F2366" s="32">
        <v>96</v>
      </c>
      <c r="G2366" s="33">
        <v>2.9020799999999999E-2</v>
      </c>
      <c r="H2366" s="34">
        <v>2.8853814585101298E-3</v>
      </c>
      <c r="I2366" s="34">
        <v>2.76980651164326E-3</v>
      </c>
      <c r="J2366" s="35">
        <v>0</v>
      </c>
      <c r="K2366" s="35">
        <v>0</v>
      </c>
      <c r="L2366" s="34">
        <v>0</v>
      </c>
      <c r="M2366" s="34">
        <v>0</v>
      </c>
    </row>
    <row r="2367" spans="1:13" ht="15" customHeight="1" x14ac:dyDescent="0.25">
      <c r="A2367" s="31" t="s">
        <v>161</v>
      </c>
      <c r="B2367" s="31" t="s">
        <v>113</v>
      </c>
      <c r="C2367" s="31" t="s">
        <v>109</v>
      </c>
      <c r="D2367" s="10" t="s">
        <v>120</v>
      </c>
      <c r="E2367" s="33">
        <v>4.6789999999999998E-2</v>
      </c>
      <c r="F2367" s="32">
        <v>62</v>
      </c>
      <c r="G2367" s="33">
        <v>2.9009799999999902E-2</v>
      </c>
      <c r="H2367" s="34">
        <v>4.4695219637571598E-3</v>
      </c>
      <c r="I2367" s="34">
        <v>2.7687551963182502E-3</v>
      </c>
      <c r="J2367" s="35">
        <v>0</v>
      </c>
      <c r="K2367" s="35">
        <v>0</v>
      </c>
      <c r="L2367" s="34">
        <v>0</v>
      </c>
      <c r="M2367" s="34">
        <v>0</v>
      </c>
    </row>
    <row r="2368" spans="1:13" ht="15" customHeight="1" x14ac:dyDescent="0.25">
      <c r="A2368" s="31" t="s">
        <v>161</v>
      </c>
      <c r="B2368" s="31" t="s">
        <v>107</v>
      </c>
      <c r="C2368" s="31" t="s">
        <v>110</v>
      </c>
      <c r="D2368" s="10" t="s">
        <v>120</v>
      </c>
      <c r="E2368" s="33">
        <v>8.0529999999999893E-2</v>
      </c>
      <c r="F2368" s="32">
        <v>36</v>
      </c>
      <c r="G2368" s="33">
        <v>2.89907999999999E-2</v>
      </c>
      <c r="H2368" s="34">
        <v>7.7048596202009502E-3</v>
      </c>
      <c r="I2368" s="34">
        <v>2.7669392906255401E-3</v>
      </c>
      <c r="J2368" s="35">
        <v>0</v>
      </c>
      <c r="K2368" s="35">
        <v>0</v>
      </c>
      <c r="L2368" s="34">
        <v>0</v>
      </c>
      <c r="M2368" s="34">
        <v>0</v>
      </c>
    </row>
    <row r="2369" spans="1:13" ht="15" customHeight="1" x14ac:dyDescent="0.25">
      <c r="A2369" s="31" t="s">
        <v>48</v>
      </c>
      <c r="B2369" s="31" t="s">
        <v>114</v>
      </c>
      <c r="C2369" s="31" t="s">
        <v>112</v>
      </c>
      <c r="D2369" s="10" t="s">
        <v>120</v>
      </c>
      <c r="E2369" s="33">
        <v>2.988E-2</v>
      </c>
      <c r="F2369" s="32">
        <v>97</v>
      </c>
      <c r="G2369" s="33">
        <v>2.8983599999999901E-2</v>
      </c>
      <c r="H2369" s="34">
        <v>2.8519272013958199E-3</v>
      </c>
      <c r="I2369" s="34">
        <v>2.7662511588011302E-3</v>
      </c>
      <c r="J2369" s="35">
        <v>0</v>
      </c>
      <c r="K2369" s="35">
        <v>0</v>
      </c>
      <c r="L2369" s="34">
        <v>0</v>
      </c>
      <c r="M2369" s="34">
        <v>0</v>
      </c>
    </row>
    <row r="2370" spans="1:13" ht="15" customHeight="1" x14ac:dyDescent="0.25">
      <c r="A2370" s="31" t="s">
        <v>135</v>
      </c>
      <c r="B2370" s="31" t="s">
        <v>114</v>
      </c>
      <c r="C2370" s="31" t="s">
        <v>112</v>
      </c>
      <c r="D2370" s="10" t="s">
        <v>120</v>
      </c>
      <c r="E2370" s="33">
        <v>3.082E-2</v>
      </c>
      <c r="F2370" s="32">
        <v>94</v>
      </c>
      <c r="G2370" s="33">
        <v>2.8970799999999901E-2</v>
      </c>
      <c r="H2370" s="34">
        <v>2.9417783039349301E-3</v>
      </c>
      <c r="I2370" s="34">
        <v>2.7650278145017102E-3</v>
      </c>
      <c r="J2370" s="35">
        <v>0</v>
      </c>
      <c r="K2370" s="35">
        <v>0</v>
      </c>
      <c r="L2370" s="34">
        <v>0</v>
      </c>
      <c r="M2370" s="34">
        <v>0</v>
      </c>
    </row>
    <row r="2371" spans="1:13" ht="15" customHeight="1" x14ac:dyDescent="0.25">
      <c r="A2371" s="31" t="s">
        <v>131</v>
      </c>
      <c r="B2371" s="31" t="s">
        <v>114</v>
      </c>
      <c r="C2371" s="31" t="s">
        <v>106</v>
      </c>
      <c r="D2371" s="10" t="s">
        <v>120</v>
      </c>
      <c r="E2371" s="33">
        <v>2.9260000000000001E-2</v>
      </c>
      <c r="F2371" s="32">
        <v>99</v>
      </c>
      <c r="G2371" s="33">
        <v>2.8967400000000001E-2</v>
      </c>
      <c r="H2371" s="34">
        <v>2.7926681138419301E-3</v>
      </c>
      <c r="I2371" s="34">
        <v>2.7647028639228299E-3</v>
      </c>
      <c r="J2371" s="35">
        <v>0.17113999999999999</v>
      </c>
      <c r="K2371" s="35">
        <v>0.16942860000000001</v>
      </c>
      <c r="L2371" s="34">
        <v>-1.7869805687744902E-2</v>
      </c>
      <c r="M2371" s="34">
        <v>-1.7692697910124799E-2</v>
      </c>
    </row>
    <row r="2372" spans="1:13" ht="15" customHeight="1" x14ac:dyDescent="0.25">
      <c r="A2372" s="31" t="s">
        <v>88</v>
      </c>
      <c r="B2372" s="31" t="s">
        <v>112</v>
      </c>
      <c r="C2372" s="31" t="s">
        <v>182</v>
      </c>
      <c r="D2372" s="10" t="s">
        <v>120</v>
      </c>
      <c r="E2372" s="33">
        <v>2.895E-2</v>
      </c>
      <c r="F2372" s="32">
        <v>100</v>
      </c>
      <c r="G2372" s="33">
        <v>2.895E-2</v>
      </c>
      <c r="H2372" s="34">
        <v>2.7630398831979199E-3</v>
      </c>
      <c r="I2372" s="34">
        <v>2.7630398831979199E-3</v>
      </c>
      <c r="J2372" s="35">
        <v>0</v>
      </c>
      <c r="K2372" s="35">
        <v>0</v>
      </c>
      <c r="L2372" s="34">
        <v>0</v>
      </c>
      <c r="M2372" s="34">
        <v>0</v>
      </c>
    </row>
    <row r="2373" spans="1:13" ht="15" customHeight="1" x14ac:dyDescent="0.25">
      <c r="A2373" s="31" t="s">
        <v>88</v>
      </c>
      <c r="B2373" s="31" t="s">
        <v>103</v>
      </c>
      <c r="C2373" s="31" t="s">
        <v>114</v>
      </c>
      <c r="D2373" s="10" t="s">
        <v>120</v>
      </c>
      <c r="E2373" s="33">
        <v>2.8919999999999901E-2</v>
      </c>
      <c r="F2373" s="32">
        <v>100</v>
      </c>
      <c r="G2373" s="33">
        <v>2.8919999999999901E-2</v>
      </c>
      <c r="H2373" s="34">
        <v>2.7601726815280601E-3</v>
      </c>
      <c r="I2373" s="34">
        <v>2.7601726815280601E-3</v>
      </c>
      <c r="J2373" s="35">
        <v>3.2050000000000002E-2</v>
      </c>
      <c r="K2373" s="35">
        <v>3.2050000000000002E-2</v>
      </c>
      <c r="L2373" s="34">
        <v>-3.3711095345224599E-3</v>
      </c>
      <c r="M2373" s="34">
        <v>-3.3711095345224599E-3</v>
      </c>
    </row>
    <row r="2374" spans="1:13" ht="15" customHeight="1" x14ac:dyDescent="0.25">
      <c r="A2374" s="31" t="s">
        <v>89</v>
      </c>
      <c r="B2374" s="31" t="s">
        <v>112</v>
      </c>
      <c r="C2374" s="31" t="s">
        <v>108</v>
      </c>
      <c r="D2374" s="10" t="s">
        <v>120</v>
      </c>
      <c r="E2374" s="33">
        <v>2.91899999999999E-2</v>
      </c>
      <c r="F2374" s="32">
        <v>99</v>
      </c>
      <c r="G2374" s="33">
        <v>2.8898099999999899E-2</v>
      </c>
      <c r="H2374" s="34">
        <v>2.7859777916947599E-3</v>
      </c>
      <c r="I2374" s="34">
        <v>2.75807962948593E-3</v>
      </c>
      <c r="J2374" s="35">
        <v>6.8999999999999999E-3</v>
      </c>
      <c r="K2374" s="35">
        <v>6.8310000000000003E-3</v>
      </c>
      <c r="L2374" s="34">
        <v>-7.2672336660939397E-4</v>
      </c>
      <c r="M2374" s="34">
        <v>-7.1945874781109698E-4</v>
      </c>
    </row>
    <row r="2375" spans="1:13" ht="15" customHeight="1" x14ac:dyDescent="0.25">
      <c r="A2375" s="31" t="s">
        <v>165</v>
      </c>
      <c r="B2375" s="31" t="s">
        <v>111</v>
      </c>
      <c r="C2375" s="31" t="s">
        <v>102</v>
      </c>
      <c r="D2375" s="10" t="s">
        <v>120</v>
      </c>
      <c r="E2375" s="33">
        <v>6.8779999999999994E-2</v>
      </c>
      <c r="F2375" s="32">
        <v>42</v>
      </c>
      <c r="G2375" s="33">
        <v>2.8887599999999899E-2</v>
      </c>
      <c r="H2375" s="34">
        <v>6.5769680544440698E-3</v>
      </c>
      <c r="I2375" s="34">
        <v>2.7570761129329601E-3</v>
      </c>
      <c r="J2375" s="35">
        <v>0</v>
      </c>
      <c r="K2375" s="35">
        <v>0</v>
      </c>
      <c r="L2375" s="34">
        <v>0</v>
      </c>
      <c r="M2375" s="34">
        <v>0</v>
      </c>
    </row>
    <row r="2376" spans="1:13" ht="15" customHeight="1" x14ac:dyDescent="0.25">
      <c r="A2376" s="31" t="s">
        <v>100</v>
      </c>
      <c r="B2376" s="31" t="s">
        <v>114</v>
      </c>
      <c r="C2376" s="31" t="s">
        <v>106</v>
      </c>
      <c r="D2376" s="10" t="s">
        <v>120</v>
      </c>
      <c r="E2376" s="33">
        <v>3.1039999999999901E-2</v>
      </c>
      <c r="F2376" s="32">
        <v>93</v>
      </c>
      <c r="G2376" s="33">
        <v>2.8867199999999999E-2</v>
      </c>
      <c r="H2376" s="34">
        <v>2.9628084478858698E-3</v>
      </c>
      <c r="I2376" s="34">
        <v>2.7551264265008799E-3</v>
      </c>
      <c r="J2376" s="35">
        <v>0.13549</v>
      </c>
      <c r="K2376" s="35">
        <v>0.1260057</v>
      </c>
      <c r="L2376" s="34">
        <v>-1.41738873456891E-2</v>
      </c>
      <c r="M2376" s="34">
        <v>-1.3188287799533399E-2</v>
      </c>
    </row>
    <row r="2377" spans="1:13" ht="15" customHeight="1" x14ac:dyDescent="0.25">
      <c r="A2377" s="31" t="s">
        <v>92</v>
      </c>
      <c r="B2377" s="31" t="s">
        <v>117</v>
      </c>
      <c r="C2377" s="31" t="s">
        <v>105</v>
      </c>
      <c r="D2377" s="10" t="s">
        <v>120</v>
      </c>
      <c r="E2377" s="33">
        <v>4.2319999999999899E-2</v>
      </c>
      <c r="F2377" s="32">
        <v>68</v>
      </c>
      <c r="G2377" s="33">
        <v>2.87776E-2</v>
      </c>
      <c r="H2377" s="34">
        <v>4.0416724267529E-3</v>
      </c>
      <c r="I2377" s="34">
        <v>2.7465631427478999E-3</v>
      </c>
      <c r="J2377" s="35">
        <v>0</v>
      </c>
      <c r="K2377" s="35">
        <v>0</v>
      </c>
      <c r="L2377" s="34">
        <v>0</v>
      </c>
      <c r="M2377" s="34">
        <v>0</v>
      </c>
    </row>
    <row r="2378" spans="1:13" ht="15" customHeight="1" x14ac:dyDescent="0.25">
      <c r="A2378" s="31" t="s">
        <v>154</v>
      </c>
      <c r="B2378" s="31" t="s">
        <v>118</v>
      </c>
      <c r="C2378" s="31" t="s">
        <v>114</v>
      </c>
      <c r="D2378" s="10" t="s">
        <v>120</v>
      </c>
      <c r="E2378" s="33">
        <v>3.4660000000000003E-2</v>
      </c>
      <c r="F2378" s="32">
        <v>83</v>
      </c>
      <c r="G2378" s="33">
        <v>2.87678E-2</v>
      </c>
      <c r="H2378" s="34">
        <v>3.3089132389925099E-3</v>
      </c>
      <c r="I2378" s="34">
        <v>2.7456265380241202E-3</v>
      </c>
      <c r="J2378" s="35">
        <v>0</v>
      </c>
      <c r="K2378" s="35">
        <v>0</v>
      </c>
      <c r="L2378" s="34">
        <v>0</v>
      </c>
      <c r="M2378" s="34">
        <v>0</v>
      </c>
    </row>
    <row r="2379" spans="1:13" ht="15" customHeight="1" x14ac:dyDescent="0.25">
      <c r="A2379" s="31" t="s">
        <v>161</v>
      </c>
      <c r="B2379" s="31" t="s">
        <v>103</v>
      </c>
      <c r="C2379" s="31" t="s">
        <v>114</v>
      </c>
      <c r="D2379" s="10" t="s">
        <v>120</v>
      </c>
      <c r="E2379" s="33">
        <v>3.193E-2</v>
      </c>
      <c r="F2379" s="32">
        <v>90</v>
      </c>
      <c r="G2379" s="33">
        <v>2.8736999999999999E-2</v>
      </c>
      <c r="H2379" s="34">
        <v>3.04788943977074E-3</v>
      </c>
      <c r="I2379" s="34">
        <v>2.7426829288730299E-3</v>
      </c>
      <c r="J2379" s="35">
        <v>1.8440000000000002E-2</v>
      </c>
      <c r="K2379" s="35">
        <v>1.6596E-2</v>
      </c>
      <c r="L2379" s="34">
        <v>-1.9409618014030101E-3</v>
      </c>
      <c r="M2379" s="34">
        <v>-1.74703527201014E-3</v>
      </c>
    </row>
    <row r="2380" spans="1:13" ht="15" customHeight="1" x14ac:dyDescent="0.25">
      <c r="A2380" s="31" t="s">
        <v>34</v>
      </c>
      <c r="B2380" s="31" t="s">
        <v>110</v>
      </c>
      <c r="C2380" s="31" t="s">
        <v>116</v>
      </c>
      <c r="D2380" s="10" t="s">
        <v>120</v>
      </c>
      <c r="E2380" s="33">
        <v>4.8660000000000002E-2</v>
      </c>
      <c r="F2380" s="32">
        <v>59</v>
      </c>
      <c r="G2380" s="33">
        <v>2.87094E-2</v>
      </c>
      <c r="H2380" s="34">
        <v>4.6485645579628001E-3</v>
      </c>
      <c r="I2380" s="34">
        <v>2.7400451565850999E-3</v>
      </c>
      <c r="J2380" s="35">
        <v>4.6899999999999997E-3</v>
      </c>
      <c r="K2380" s="35">
        <v>2.7671000000000002E-3</v>
      </c>
      <c r="L2380" s="34">
        <v>-4.9401875096799497E-4</v>
      </c>
      <c r="M2380" s="34">
        <v>-2.9150058832194599E-4</v>
      </c>
    </row>
    <row r="2381" spans="1:13" ht="15" customHeight="1" x14ac:dyDescent="0.25">
      <c r="A2381" s="31" t="s">
        <v>136</v>
      </c>
      <c r="B2381" s="31" t="s">
        <v>106</v>
      </c>
      <c r="C2381" s="31" t="s">
        <v>112</v>
      </c>
      <c r="D2381" s="10" t="s">
        <v>120</v>
      </c>
      <c r="E2381" s="33">
        <v>3.0519999999999999E-2</v>
      </c>
      <c r="F2381" s="32">
        <v>94</v>
      </c>
      <c r="G2381" s="33">
        <v>2.86888E-2</v>
      </c>
      <c r="H2381" s="34">
        <v>2.9131015455479102E-3</v>
      </c>
      <c r="I2381" s="34">
        <v>2.7380763890374402E-3</v>
      </c>
      <c r="J2381" s="35">
        <v>0</v>
      </c>
      <c r="K2381" s="35">
        <v>0</v>
      </c>
      <c r="L2381" s="34">
        <v>0</v>
      </c>
      <c r="M2381" s="34">
        <v>0</v>
      </c>
    </row>
    <row r="2382" spans="1:13" ht="15" customHeight="1" x14ac:dyDescent="0.25">
      <c r="A2382" s="31" t="s">
        <v>138</v>
      </c>
      <c r="B2382" s="31" t="s">
        <v>117</v>
      </c>
      <c r="C2382" s="31" t="s">
        <v>103</v>
      </c>
      <c r="D2382" s="10" t="s">
        <v>120</v>
      </c>
      <c r="E2382" s="33">
        <v>2.86699999999999E-2</v>
      </c>
      <c r="F2382" s="32">
        <v>100</v>
      </c>
      <c r="G2382" s="33">
        <v>2.86699999999999E-2</v>
      </c>
      <c r="H2382" s="34">
        <v>2.73627965309564E-3</v>
      </c>
      <c r="I2382" s="34">
        <v>2.73627965309564E-3</v>
      </c>
      <c r="J2382" s="35">
        <v>4.79E-3</v>
      </c>
      <c r="K2382" s="35">
        <v>4.79E-3</v>
      </c>
      <c r="L2382" s="34">
        <v>-5.0454954205014703E-4</v>
      </c>
      <c r="M2382" s="34">
        <v>-5.0454954205014703E-4</v>
      </c>
    </row>
    <row r="2383" spans="1:13" ht="15" customHeight="1" x14ac:dyDescent="0.25">
      <c r="A2383" s="31" t="s">
        <v>90</v>
      </c>
      <c r="B2383" s="31" t="s">
        <v>119</v>
      </c>
      <c r="C2383" s="31" t="s">
        <v>169</v>
      </c>
      <c r="D2383" s="10" t="s">
        <v>120</v>
      </c>
      <c r="E2383" s="33">
        <v>2.85899999999999E-2</v>
      </c>
      <c r="F2383" s="32">
        <v>100</v>
      </c>
      <c r="G2383" s="33">
        <v>2.85899999999999E-2</v>
      </c>
      <c r="H2383" s="34">
        <v>2.7286340042351701E-3</v>
      </c>
      <c r="I2383" s="34">
        <v>2.7286340042351701E-3</v>
      </c>
      <c r="J2383" s="35">
        <v>0</v>
      </c>
      <c r="K2383" s="35">
        <v>0</v>
      </c>
      <c r="L2383" s="34">
        <v>0</v>
      </c>
      <c r="M2383" s="34">
        <v>0</v>
      </c>
    </row>
    <row r="2384" spans="1:13" ht="15" customHeight="1" x14ac:dyDescent="0.25">
      <c r="A2384" s="31" t="s">
        <v>133</v>
      </c>
      <c r="B2384" s="31" t="s">
        <v>114</v>
      </c>
      <c r="C2384" s="31" t="s">
        <v>187</v>
      </c>
      <c r="D2384" s="10" t="s">
        <v>120</v>
      </c>
      <c r="E2384" s="33">
        <v>9.1859999999999997E-2</v>
      </c>
      <c r="F2384" s="32">
        <v>31</v>
      </c>
      <c r="G2384" s="33">
        <v>2.8476599999999901E-2</v>
      </c>
      <c r="H2384" s="34">
        <v>8.7936319178964998E-3</v>
      </c>
      <c r="I2384" s="34">
        <v>2.7177963968607602E-3</v>
      </c>
      <c r="J2384" s="35">
        <v>0</v>
      </c>
      <c r="K2384" s="35">
        <v>0</v>
      </c>
      <c r="L2384" s="34">
        <v>0</v>
      </c>
      <c r="M2384" s="34">
        <v>0</v>
      </c>
    </row>
    <row r="2385" spans="1:13" ht="15" customHeight="1" x14ac:dyDescent="0.25">
      <c r="A2385" s="31" t="s">
        <v>144</v>
      </c>
      <c r="B2385" s="31" t="s">
        <v>114</v>
      </c>
      <c r="C2385" s="31" t="s">
        <v>112</v>
      </c>
      <c r="D2385" s="10" t="s">
        <v>120</v>
      </c>
      <c r="E2385" s="33">
        <v>2.9049999999999999E-2</v>
      </c>
      <c r="F2385" s="32">
        <v>98</v>
      </c>
      <c r="G2385" s="33">
        <v>2.8468999999999901E-2</v>
      </c>
      <c r="H2385" s="34">
        <v>2.77259728130707E-3</v>
      </c>
      <c r="I2385" s="34">
        <v>2.7170700711014401E-3</v>
      </c>
      <c r="J2385" s="35">
        <v>0</v>
      </c>
      <c r="K2385" s="35">
        <v>0</v>
      </c>
      <c r="L2385" s="34">
        <v>0</v>
      </c>
      <c r="M2385" s="34">
        <v>0</v>
      </c>
    </row>
    <row r="2386" spans="1:13" ht="15" customHeight="1" x14ac:dyDescent="0.25">
      <c r="A2386" s="31" t="s">
        <v>139</v>
      </c>
      <c r="B2386" s="31" t="s">
        <v>109</v>
      </c>
      <c r="C2386" s="31" t="s">
        <v>110</v>
      </c>
      <c r="D2386" s="10" t="s">
        <v>120</v>
      </c>
      <c r="E2386" s="33">
        <v>2.8459999999999999E-2</v>
      </c>
      <c r="F2386" s="32">
        <v>100</v>
      </c>
      <c r="G2386" s="33">
        <v>2.8459999999999999E-2</v>
      </c>
      <c r="H2386" s="34">
        <v>2.7162099491722098E-3</v>
      </c>
      <c r="I2386" s="34">
        <v>2.7162099491722098E-3</v>
      </c>
      <c r="J2386" s="35">
        <v>0</v>
      </c>
      <c r="K2386" s="35">
        <v>0</v>
      </c>
      <c r="L2386" s="34">
        <v>0</v>
      </c>
      <c r="M2386" s="34">
        <v>0</v>
      </c>
    </row>
    <row r="2387" spans="1:13" ht="15" customHeight="1" x14ac:dyDescent="0.25">
      <c r="A2387" s="31" t="s">
        <v>48</v>
      </c>
      <c r="B2387" s="31" t="s">
        <v>114</v>
      </c>
      <c r="C2387" s="31" t="s">
        <v>111</v>
      </c>
      <c r="D2387" s="10" t="s">
        <v>120</v>
      </c>
      <c r="E2387" s="33">
        <v>4.6550000000000001E-2</v>
      </c>
      <c r="F2387" s="32">
        <v>61</v>
      </c>
      <c r="G2387" s="33">
        <v>2.8395500000000001E-2</v>
      </c>
      <c r="H2387" s="34">
        <v>4.4465455455655603E-3</v>
      </c>
      <c r="I2387" s="34">
        <v>2.7100457636033402E-3</v>
      </c>
      <c r="J2387" s="35">
        <v>0</v>
      </c>
      <c r="K2387" s="35">
        <v>0</v>
      </c>
      <c r="L2387" s="34">
        <v>0</v>
      </c>
      <c r="M2387" s="34">
        <v>0</v>
      </c>
    </row>
    <row r="2388" spans="1:13" ht="15" customHeight="1" x14ac:dyDescent="0.25">
      <c r="A2388" s="31" t="s">
        <v>138</v>
      </c>
      <c r="B2388" s="31" t="s">
        <v>114</v>
      </c>
      <c r="C2388" s="31" t="s">
        <v>117</v>
      </c>
      <c r="D2388" s="10" t="s">
        <v>120</v>
      </c>
      <c r="E2388" s="33">
        <v>2.921E-2</v>
      </c>
      <c r="F2388" s="32">
        <v>97</v>
      </c>
      <c r="G2388" s="33">
        <v>2.83337E-2</v>
      </c>
      <c r="H2388" s="34">
        <v>2.7878893077535301E-3</v>
      </c>
      <c r="I2388" s="34">
        <v>2.7041396492577499E-3</v>
      </c>
      <c r="J2388" s="35">
        <v>3.1099999999999999E-3</v>
      </c>
      <c r="K2388" s="35">
        <v>3.0167000000000002E-3</v>
      </c>
      <c r="L2388" s="34">
        <v>-3.2761752535004303E-4</v>
      </c>
      <c r="M2388" s="34">
        <v>-3.1779056146397002E-4</v>
      </c>
    </row>
    <row r="2389" spans="1:13" ht="15" customHeight="1" x14ac:dyDescent="0.25">
      <c r="A2389" s="31" t="s">
        <v>159</v>
      </c>
      <c r="B2389" s="31" t="s">
        <v>111</v>
      </c>
      <c r="C2389" s="31" t="s">
        <v>102</v>
      </c>
      <c r="D2389" s="10" t="s">
        <v>120</v>
      </c>
      <c r="E2389" s="33">
        <v>4.0439999999999997E-2</v>
      </c>
      <c r="F2389" s="32">
        <v>70</v>
      </c>
      <c r="G2389" s="33">
        <v>2.8308E-2</v>
      </c>
      <c r="H2389" s="34">
        <v>3.8617812063905799E-3</v>
      </c>
      <c r="I2389" s="34">
        <v>2.7016835569313399E-3</v>
      </c>
      <c r="J2389" s="35">
        <v>0</v>
      </c>
      <c r="K2389" s="35">
        <v>0</v>
      </c>
      <c r="L2389" s="34">
        <v>0</v>
      </c>
      <c r="M2389" s="34">
        <v>0</v>
      </c>
    </row>
    <row r="2390" spans="1:13" ht="15" customHeight="1" x14ac:dyDescent="0.25">
      <c r="A2390" s="31" t="s">
        <v>167</v>
      </c>
      <c r="B2390" s="31" t="s">
        <v>119</v>
      </c>
      <c r="C2390" s="31" t="s">
        <v>181</v>
      </c>
      <c r="D2390" s="10" t="s">
        <v>120</v>
      </c>
      <c r="E2390" s="33">
        <v>2.9180000000000001E-2</v>
      </c>
      <c r="F2390" s="32">
        <v>97</v>
      </c>
      <c r="G2390" s="33">
        <v>2.8304599999999999E-2</v>
      </c>
      <c r="H2390" s="34">
        <v>2.7850220350316098E-3</v>
      </c>
      <c r="I2390" s="34">
        <v>2.7013586268798098E-3</v>
      </c>
      <c r="J2390" s="35">
        <v>0</v>
      </c>
      <c r="K2390" s="35">
        <v>0</v>
      </c>
      <c r="L2390" s="34">
        <v>0</v>
      </c>
      <c r="M2390" s="34">
        <v>0</v>
      </c>
    </row>
    <row r="2391" spans="1:13" ht="15" customHeight="1" x14ac:dyDescent="0.25">
      <c r="A2391" s="31" t="s">
        <v>150</v>
      </c>
      <c r="B2391" s="31" t="s">
        <v>119</v>
      </c>
      <c r="C2391" s="31" t="s">
        <v>171</v>
      </c>
      <c r="D2391" s="10" t="s">
        <v>120</v>
      </c>
      <c r="E2391" s="33">
        <v>2.9479999999999999E-2</v>
      </c>
      <c r="F2391" s="32">
        <v>96</v>
      </c>
      <c r="G2391" s="33">
        <v>2.8300800000000001E-2</v>
      </c>
      <c r="H2391" s="34">
        <v>2.8136951311819001E-3</v>
      </c>
      <c r="I2391" s="34">
        <v>2.7009954698877701E-3</v>
      </c>
      <c r="J2391" s="35">
        <v>0</v>
      </c>
      <c r="K2391" s="35">
        <v>0</v>
      </c>
      <c r="L2391" s="34">
        <v>0</v>
      </c>
      <c r="M2391" s="34">
        <v>0</v>
      </c>
    </row>
    <row r="2392" spans="1:13" ht="15" customHeight="1" x14ac:dyDescent="0.25">
      <c r="A2392" s="31" t="s">
        <v>151</v>
      </c>
      <c r="B2392" s="31" t="s">
        <v>102</v>
      </c>
      <c r="C2392" s="31" t="s">
        <v>110</v>
      </c>
      <c r="D2392" s="10" t="s">
        <v>120</v>
      </c>
      <c r="E2392" s="33">
        <v>0.15717999999999999</v>
      </c>
      <c r="F2392" s="32">
        <v>18</v>
      </c>
      <c r="G2392" s="33">
        <v>2.8292399999999902E-2</v>
      </c>
      <c r="H2392" s="34">
        <v>1.50936295096115E-2</v>
      </c>
      <c r="I2392" s="34">
        <v>2.7001927022667301E-3</v>
      </c>
      <c r="J2392" s="35">
        <v>0</v>
      </c>
      <c r="K2392" s="35">
        <v>0</v>
      </c>
      <c r="L2392" s="34">
        <v>0</v>
      </c>
      <c r="M2392" s="34">
        <v>0</v>
      </c>
    </row>
    <row r="2393" spans="1:13" ht="15" customHeight="1" x14ac:dyDescent="0.25">
      <c r="A2393" s="31" t="s">
        <v>125</v>
      </c>
      <c r="B2393" s="31" t="s">
        <v>112</v>
      </c>
      <c r="C2393" s="31" t="s">
        <v>104</v>
      </c>
      <c r="D2393" s="10" t="s">
        <v>120</v>
      </c>
      <c r="E2393" s="33">
        <v>3.6719999999999899E-2</v>
      </c>
      <c r="F2393" s="32">
        <v>77</v>
      </c>
      <c r="G2393" s="33">
        <v>2.8274399999999901E-2</v>
      </c>
      <c r="H2393" s="34">
        <v>3.50592121754678E-3</v>
      </c>
      <c r="I2393" s="34">
        <v>2.69847248810051E-3</v>
      </c>
      <c r="J2393" s="35">
        <v>0</v>
      </c>
      <c r="K2393" s="35">
        <v>0</v>
      </c>
      <c r="L2393" s="34">
        <v>0</v>
      </c>
      <c r="M2393" s="34">
        <v>0</v>
      </c>
    </row>
    <row r="2394" spans="1:13" ht="15" customHeight="1" x14ac:dyDescent="0.25">
      <c r="A2394" s="31" t="s">
        <v>125</v>
      </c>
      <c r="B2394" s="31" t="s">
        <v>114</v>
      </c>
      <c r="C2394" s="31" t="s">
        <v>117</v>
      </c>
      <c r="D2394" s="10" t="s">
        <v>120</v>
      </c>
      <c r="E2394" s="33">
        <v>2.8819999999999998E-2</v>
      </c>
      <c r="F2394" s="32">
        <v>98</v>
      </c>
      <c r="G2394" s="33">
        <v>2.8243600000000001E-2</v>
      </c>
      <c r="H2394" s="34">
        <v>2.75061540183751E-3</v>
      </c>
      <c r="I2394" s="34">
        <v>2.6955290173724601E-3</v>
      </c>
      <c r="J2394" s="35">
        <v>2.1899999999999901E-3</v>
      </c>
      <c r="K2394" s="35">
        <v>2.14619999999999E-3</v>
      </c>
      <c r="L2394" s="34">
        <v>-2.3071291097276301E-4</v>
      </c>
      <c r="M2394" s="34">
        <v>-2.2609917443305801E-4</v>
      </c>
    </row>
    <row r="2395" spans="1:13" ht="15" customHeight="1" x14ac:dyDescent="0.25">
      <c r="A2395" s="31" t="s">
        <v>124</v>
      </c>
      <c r="B2395" s="31" t="s">
        <v>103</v>
      </c>
      <c r="C2395" s="31" t="s">
        <v>178</v>
      </c>
      <c r="D2395" s="10" t="s">
        <v>120</v>
      </c>
      <c r="E2395" s="33">
        <v>2.8199999999999999E-2</v>
      </c>
      <c r="F2395" s="32">
        <v>100</v>
      </c>
      <c r="G2395" s="33">
        <v>2.8199999999999999E-2</v>
      </c>
      <c r="H2395" s="34">
        <v>2.6913623008555298E-3</v>
      </c>
      <c r="I2395" s="34">
        <v>2.6913623008555298E-3</v>
      </c>
      <c r="J2395" s="35">
        <v>0</v>
      </c>
      <c r="K2395" s="35">
        <v>0</v>
      </c>
      <c r="L2395" s="34">
        <v>0</v>
      </c>
      <c r="M2395" s="34">
        <v>0</v>
      </c>
    </row>
    <row r="2396" spans="1:13" ht="15" customHeight="1" x14ac:dyDescent="0.25">
      <c r="A2396" s="31" t="s">
        <v>157</v>
      </c>
      <c r="B2396" s="31" t="s">
        <v>112</v>
      </c>
      <c r="C2396" s="31" t="s">
        <v>180</v>
      </c>
      <c r="D2396" s="10" t="s">
        <v>120</v>
      </c>
      <c r="E2396" s="33">
        <v>3.032E-2</v>
      </c>
      <c r="F2396" s="32">
        <v>93</v>
      </c>
      <c r="G2396" s="33">
        <v>2.81976E-2</v>
      </c>
      <c r="H2396" s="34">
        <v>2.89398416214936E-3</v>
      </c>
      <c r="I2396" s="34">
        <v>2.6911329408159101E-3</v>
      </c>
      <c r="J2396" s="35">
        <v>0</v>
      </c>
      <c r="K2396" s="35">
        <v>0</v>
      </c>
      <c r="L2396" s="34">
        <v>0</v>
      </c>
      <c r="M2396" s="34">
        <v>0</v>
      </c>
    </row>
    <row r="2397" spans="1:13" ht="15" customHeight="1" x14ac:dyDescent="0.25">
      <c r="A2397" s="31" t="s">
        <v>156</v>
      </c>
      <c r="B2397" s="31" t="s">
        <v>105</v>
      </c>
      <c r="C2397" s="31" t="s">
        <v>177</v>
      </c>
      <c r="D2397" s="10" t="s">
        <v>120</v>
      </c>
      <c r="E2397" s="33">
        <v>0.17607999999999999</v>
      </c>
      <c r="F2397" s="32">
        <v>16</v>
      </c>
      <c r="G2397" s="33">
        <v>2.8172799999999901E-2</v>
      </c>
      <c r="H2397" s="34">
        <v>1.6923828935877499E-2</v>
      </c>
      <c r="I2397" s="34">
        <v>2.6887628901473E-3</v>
      </c>
      <c r="J2397" s="35">
        <v>0</v>
      </c>
      <c r="K2397" s="35">
        <v>0</v>
      </c>
      <c r="L2397" s="34">
        <v>0</v>
      </c>
      <c r="M2397" s="34">
        <v>0</v>
      </c>
    </row>
    <row r="2398" spans="1:13" ht="15" customHeight="1" x14ac:dyDescent="0.25">
      <c r="A2398" s="31" t="s">
        <v>92</v>
      </c>
      <c r="B2398" s="31" t="s">
        <v>103</v>
      </c>
      <c r="C2398" s="31" t="s">
        <v>178</v>
      </c>
      <c r="D2398" s="10" t="s">
        <v>120</v>
      </c>
      <c r="E2398" s="33">
        <v>2.8150000000000001E-2</v>
      </c>
      <c r="F2398" s="32">
        <v>100</v>
      </c>
      <c r="G2398" s="33">
        <v>2.8149999999999901E-2</v>
      </c>
      <c r="H2398" s="34">
        <v>2.6865839775396202E-3</v>
      </c>
      <c r="I2398" s="34">
        <v>2.6865839775396202E-3</v>
      </c>
      <c r="J2398" s="35">
        <v>0</v>
      </c>
      <c r="K2398" s="35">
        <v>0</v>
      </c>
      <c r="L2398" s="34">
        <v>0</v>
      </c>
      <c r="M2398" s="34">
        <v>0</v>
      </c>
    </row>
    <row r="2399" spans="1:13" ht="15" customHeight="1" x14ac:dyDescent="0.25">
      <c r="A2399" s="31" t="s">
        <v>149</v>
      </c>
      <c r="B2399" s="31" t="s">
        <v>114</v>
      </c>
      <c r="C2399" s="31" t="s">
        <v>112</v>
      </c>
      <c r="D2399" s="10" t="s">
        <v>120</v>
      </c>
      <c r="E2399" s="33">
        <v>2.8400000000000002E-2</v>
      </c>
      <c r="F2399" s="32">
        <v>99</v>
      </c>
      <c r="G2399" s="33">
        <v>2.8115999999999999E-2</v>
      </c>
      <c r="H2399" s="34">
        <v>2.7104758218319202E-3</v>
      </c>
      <c r="I2399" s="34">
        <v>2.6833347306916E-3</v>
      </c>
      <c r="J2399" s="35">
        <v>0</v>
      </c>
      <c r="K2399" s="35">
        <v>0</v>
      </c>
      <c r="L2399" s="34">
        <v>0</v>
      </c>
      <c r="M2399" s="34">
        <v>0</v>
      </c>
    </row>
    <row r="2400" spans="1:13" ht="15" customHeight="1" x14ac:dyDescent="0.25">
      <c r="A2400" s="31" t="s">
        <v>132</v>
      </c>
      <c r="B2400" s="31" t="s">
        <v>113</v>
      </c>
      <c r="C2400" s="31" t="s">
        <v>117</v>
      </c>
      <c r="D2400" s="10" t="s">
        <v>120</v>
      </c>
      <c r="E2400" s="33">
        <v>2.98699999999999E-2</v>
      </c>
      <c r="F2400" s="32">
        <v>94</v>
      </c>
      <c r="G2400" s="33">
        <v>2.8077799999999899E-2</v>
      </c>
      <c r="H2400" s="34">
        <v>2.8509713818762801E-3</v>
      </c>
      <c r="I2400" s="34">
        <v>2.6796841188525501E-3</v>
      </c>
      <c r="J2400" s="35">
        <v>0</v>
      </c>
      <c r="K2400" s="35">
        <v>0</v>
      </c>
      <c r="L2400" s="34">
        <v>0</v>
      </c>
      <c r="M2400" s="34">
        <v>0</v>
      </c>
    </row>
    <row r="2401" spans="1:13" ht="15" customHeight="1" x14ac:dyDescent="0.25">
      <c r="A2401" s="31" t="s">
        <v>34</v>
      </c>
      <c r="B2401" s="31" t="s">
        <v>102</v>
      </c>
      <c r="C2401" s="31" t="s">
        <v>174</v>
      </c>
      <c r="D2401" s="10" t="s">
        <v>120</v>
      </c>
      <c r="E2401" s="33">
        <v>4.1869999999999997E-2</v>
      </c>
      <c r="F2401" s="32">
        <v>67</v>
      </c>
      <c r="G2401" s="33">
        <v>2.8052899999999999E-2</v>
      </c>
      <c r="H2401" s="34">
        <v>3.99861042366667E-3</v>
      </c>
      <c r="I2401" s="34">
        <v>2.6773045387098399E-3</v>
      </c>
      <c r="J2401" s="35">
        <v>0</v>
      </c>
      <c r="K2401" s="35">
        <v>0</v>
      </c>
      <c r="L2401" s="34">
        <v>0</v>
      </c>
      <c r="M2401" s="34">
        <v>0</v>
      </c>
    </row>
    <row r="2402" spans="1:13" ht="15" customHeight="1" x14ac:dyDescent="0.25">
      <c r="A2402" s="31" t="s">
        <v>91</v>
      </c>
      <c r="B2402" s="31" t="s">
        <v>112</v>
      </c>
      <c r="C2402" s="31" t="s">
        <v>107</v>
      </c>
      <c r="D2402" s="10" t="s">
        <v>120</v>
      </c>
      <c r="E2402" s="33">
        <v>2.8049999999999999E-2</v>
      </c>
      <c r="F2402" s="32">
        <v>100</v>
      </c>
      <c r="G2402" s="33">
        <v>2.8049999999999999E-2</v>
      </c>
      <c r="H2402" s="34">
        <v>2.67702739922093E-3</v>
      </c>
      <c r="I2402" s="34">
        <v>2.67702739922093E-3</v>
      </c>
      <c r="J2402" s="35">
        <v>0</v>
      </c>
      <c r="K2402" s="35">
        <v>0</v>
      </c>
      <c r="L2402" s="34">
        <v>0</v>
      </c>
      <c r="M2402" s="34">
        <v>0</v>
      </c>
    </row>
    <row r="2403" spans="1:13" ht="15" customHeight="1" x14ac:dyDescent="0.25">
      <c r="A2403" s="31" t="s">
        <v>124</v>
      </c>
      <c r="B2403" s="31" t="s">
        <v>112</v>
      </c>
      <c r="C2403" s="31" t="s">
        <v>104</v>
      </c>
      <c r="D2403" s="10" t="s">
        <v>120</v>
      </c>
      <c r="E2403" s="33">
        <v>0.10388</v>
      </c>
      <c r="F2403" s="32">
        <v>27</v>
      </c>
      <c r="G2403" s="33">
        <v>2.8047599999999999E-2</v>
      </c>
      <c r="H2403" s="34">
        <v>9.9499967689788901E-3</v>
      </c>
      <c r="I2403" s="34">
        <v>2.6767980424604598E-3</v>
      </c>
      <c r="J2403" s="35">
        <v>0</v>
      </c>
      <c r="K2403" s="35">
        <v>0</v>
      </c>
      <c r="L2403" s="34">
        <v>0</v>
      </c>
      <c r="M2403" s="34">
        <v>0</v>
      </c>
    </row>
    <row r="2404" spans="1:13" ht="15" customHeight="1" x14ac:dyDescent="0.25">
      <c r="A2404" s="31" t="s">
        <v>150</v>
      </c>
      <c r="B2404" s="31" t="s">
        <v>112</v>
      </c>
      <c r="C2404" s="31" t="s">
        <v>108</v>
      </c>
      <c r="D2404" s="10" t="s">
        <v>120</v>
      </c>
      <c r="E2404" s="33">
        <v>2.7980000000000001E-2</v>
      </c>
      <c r="F2404" s="32">
        <v>100</v>
      </c>
      <c r="G2404" s="33">
        <v>2.7980000000000001E-2</v>
      </c>
      <c r="H2404" s="34">
        <v>2.6703378485925999E-3</v>
      </c>
      <c r="I2404" s="34">
        <v>2.6703378485925999E-3</v>
      </c>
      <c r="J2404" s="35">
        <v>6.60999999999999E-3</v>
      </c>
      <c r="K2404" s="35">
        <v>6.60999999999999E-3</v>
      </c>
      <c r="L2404" s="34">
        <v>-6.9619055531799901E-4</v>
      </c>
      <c r="M2404" s="34">
        <v>-6.9619055531799901E-4</v>
      </c>
    </row>
    <row r="2405" spans="1:13" ht="15" customHeight="1" x14ac:dyDescent="0.25">
      <c r="A2405" s="31" t="s">
        <v>138</v>
      </c>
      <c r="B2405" s="31" t="s">
        <v>105</v>
      </c>
      <c r="C2405" s="31" t="s">
        <v>180</v>
      </c>
      <c r="D2405" s="10" t="s">
        <v>120</v>
      </c>
      <c r="E2405" s="33">
        <v>2.7889999999999901E-2</v>
      </c>
      <c r="F2405" s="32">
        <v>100</v>
      </c>
      <c r="G2405" s="33">
        <v>2.7889999999999901E-2</v>
      </c>
      <c r="H2405" s="34">
        <v>2.66173706336458E-3</v>
      </c>
      <c r="I2405" s="34">
        <v>2.66173706336458E-3</v>
      </c>
      <c r="J2405" s="35">
        <v>0</v>
      </c>
      <c r="K2405" s="35">
        <v>0</v>
      </c>
      <c r="L2405" s="34">
        <v>0</v>
      </c>
      <c r="M2405" s="34">
        <v>0</v>
      </c>
    </row>
    <row r="2406" spans="1:13" ht="15" customHeight="1" x14ac:dyDescent="0.25">
      <c r="A2406" s="31" t="s">
        <v>155</v>
      </c>
      <c r="B2406" s="31" t="s">
        <v>112</v>
      </c>
      <c r="C2406" s="31" t="s">
        <v>107</v>
      </c>
      <c r="D2406" s="10" t="s">
        <v>120</v>
      </c>
      <c r="E2406" s="33">
        <v>2.7879999999999999E-2</v>
      </c>
      <c r="F2406" s="32">
        <v>100</v>
      </c>
      <c r="G2406" s="33">
        <v>2.7879999999999999E-2</v>
      </c>
      <c r="H2406" s="34">
        <v>2.66078142511538E-3</v>
      </c>
      <c r="I2406" s="34">
        <v>2.66078142511538E-3</v>
      </c>
      <c r="J2406" s="35">
        <v>0</v>
      </c>
      <c r="K2406" s="35">
        <v>0</v>
      </c>
      <c r="L2406" s="34">
        <v>0</v>
      </c>
      <c r="M2406" s="34">
        <v>0</v>
      </c>
    </row>
    <row r="2407" spans="1:13" ht="15" customHeight="1" x14ac:dyDescent="0.25">
      <c r="A2407" s="31" t="s">
        <v>167</v>
      </c>
      <c r="B2407" s="31" t="s">
        <v>114</v>
      </c>
      <c r="C2407" s="31" t="s">
        <v>105</v>
      </c>
      <c r="D2407" s="10" t="s">
        <v>120</v>
      </c>
      <c r="E2407" s="33">
        <v>3.2779999999999997E-2</v>
      </c>
      <c r="F2407" s="32">
        <v>85</v>
      </c>
      <c r="G2407" s="33">
        <v>2.7862999999999999E-2</v>
      </c>
      <c r="H2407" s="34">
        <v>3.1291533049582201E-3</v>
      </c>
      <c r="I2407" s="34">
        <v>2.65915684218254E-3</v>
      </c>
      <c r="J2407" s="35">
        <v>0</v>
      </c>
      <c r="K2407" s="35">
        <v>0</v>
      </c>
      <c r="L2407" s="34">
        <v>0</v>
      </c>
      <c r="M2407" s="34">
        <v>0</v>
      </c>
    </row>
    <row r="2408" spans="1:13" ht="15" customHeight="1" x14ac:dyDescent="0.25">
      <c r="A2408" s="31" t="s">
        <v>97</v>
      </c>
      <c r="B2408" s="31" t="s">
        <v>117</v>
      </c>
      <c r="C2408" s="31" t="s">
        <v>105</v>
      </c>
      <c r="D2408" s="10" t="s">
        <v>120</v>
      </c>
      <c r="E2408" s="33">
        <v>4.4929999999999998E-2</v>
      </c>
      <c r="F2408" s="32">
        <v>62</v>
      </c>
      <c r="G2408" s="33">
        <v>2.7856599999999999E-2</v>
      </c>
      <c r="H2408" s="34">
        <v>4.29146846902428E-3</v>
      </c>
      <c r="I2408" s="34">
        <v>2.6585452351721699E-3</v>
      </c>
      <c r="J2408" s="35">
        <v>0</v>
      </c>
      <c r="K2408" s="35">
        <v>0</v>
      </c>
      <c r="L2408" s="34">
        <v>0</v>
      </c>
      <c r="M2408" s="34">
        <v>0</v>
      </c>
    </row>
    <row r="2409" spans="1:13" ht="15" customHeight="1" x14ac:dyDescent="0.25">
      <c r="A2409" s="31" t="s">
        <v>130</v>
      </c>
      <c r="B2409" s="31" t="s">
        <v>113</v>
      </c>
      <c r="C2409" s="31" t="s">
        <v>109</v>
      </c>
      <c r="D2409" s="10" t="s">
        <v>120</v>
      </c>
      <c r="E2409" s="33">
        <v>6.1879999999999998E-2</v>
      </c>
      <c r="F2409" s="32">
        <v>45</v>
      </c>
      <c r="G2409" s="33">
        <v>2.7845999999999899E-2</v>
      </c>
      <c r="H2409" s="34">
        <v>5.9152201548142696E-3</v>
      </c>
      <c r="I2409" s="34">
        <v>2.6575322618818099E-3</v>
      </c>
      <c r="J2409" s="35">
        <v>0</v>
      </c>
      <c r="K2409" s="35">
        <v>0</v>
      </c>
      <c r="L2409" s="34">
        <v>0</v>
      </c>
      <c r="M2409" s="34">
        <v>0</v>
      </c>
    </row>
    <row r="2410" spans="1:13" ht="15" customHeight="1" x14ac:dyDescent="0.25">
      <c r="A2410" s="31" t="s">
        <v>152</v>
      </c>
      <c r="B2410" s="31" t="s">
        <v>109</v>
      </c>
      <c r="C2410" s="31" t="s">
        <v>114</v>
      </c>
      <c r="D2410" s="10" t="s">
        <v>120</v>
      </c>
      <c r="E2410" s="33">
        <v>3.977E-2</v>
      </c>
      <c r="F2410" s="32">
        <v>70</v>
      </c>
      <c r="G2410" s="33">
        <v>2.7838999999999999E-2</v>
      </c>
      <c r="H2410" s="34">
        <v>3.7976788277316298E-3</v>
      </c>
      <c r="I2410" s="34">
        <v>2.6568633178172198E-3</v>
      </c>
      <c r="J2410" s="35">
        <v>2.792E-2</v>
      </c>
      <c r="K2410" s="35">
        <v>1.9543999999999999E-2</v>
      </c>
      <c r="L2410" s="34">
        <v>-2.9373431383720098E-3</v>
      </c>
      <c r="M2410" s="34">
        <v>-2.05704729032907E-3</v>
      </c>
    </row>
    <row r="2411" spans="1:13" ht="15" customHeight="1" x14ac:dyDescent="0.25">
      <c r="A2411" s="31" t="s">
        <v>140</v>
      </c>
      <c r="B2411" s="31" t="s">
        <v>114</v>
      </c>
      <c r="C2411" s="31" t="s">
        <v>173</v>
      </c>
      <c r="D2411" s="10" t="s">
        <v>120</v>
      </c>
      <c r="E2411" s="33">
        <v>2.8080000000000001E-2</v>
      </c>
      <c r="F2411" s="32">
        <v>99</v>
      </c>
      <c r="G2411" s="33">
        <v>2.77992E-2</v>
      </c>
      <c r="H2411" s="34">
        <v>2.67989436315274E-3</v>
      </c>
      <c r="I2411" s="34">
        <v>2.6530599014751299E-3</v>
      </c>
      <c r="J2411" s="35">
        <v>0</v>
      </c>
      <c r="K2411" s="35">
        <v>0</v>
      </c>
      <c r="L2411" s="34">
        <v>0</v>
      </c>
      <c r="M2411" s="34">
        <v>0</v>
      </c>
    </row>
    <row r="2412" spans="1:13" ht="15" customHeight="1" x14ac:dyDescent="0.25">
      <c r="A2412" s="31" t="s">
        <v>95</v>
      </c>
      <c r="B2412" s="31" t="s">
        <v>109</v>
      </c>
      <c r="C2412" s="31" t="s">
        <v>117</v>
      </c>
      <c r="D2412" s="10" t="s">
        <v>120</v>
      </c>
      <c r="E2412" s="33">
        <v>2.836E-2</v>
      </c>
      <c r="F2412" s="32">
        <v>98</v>
      </c>
      <c r="G2412" s="33">
        <v>2.7792799999999999E-2</v>
      </c>
      <c r="H2412" s="34">
        <v>2.7066530884891598E-3</v>
      </c>
      <c r="I2412" s="34">
        <v>2.6524482981837801E-3</v>
      </c>
      <c r="J2412" s="35">
        <v>2.8799999999999999E-2</v>
      </c>
      <c r="K2412" s="35">
        <v>2.8223999999999999E-2</v>
      </c>
      <c r="L2412" s="34">
        <v>-3.02978376427498E-3</v>
      </c>
      <c r="M2412" s="34">
        <v>-2.9692781417802699E-3</v>
      </c>
    </row>
    <row r="2413" spans="1:13" ht="15" customHeight="1" x14ac:dyDescent="0.25">
      <c r="A2413" s="31" t="s">
        <v>146</v>
      </c>
      <c r="B2413" s="31" t="s">
        <v>114</v>
      </c>
      <c r="C2413" s="31" t="s">
        <v>111</v>
      </c>
      <c r="D2413" s="10" t="s">
        <v>120</v>
      </c>
      <c r="E2413" s="33">
        <v>3.01199999999999E-2</v>
      </c>
      <c r="F2413" s="32">
        <v>92</v>
      </c>
      <c r="G2413" s="33">
        <v>2.7710399999999899E-2</v>
      </c>
      <c r="H2413" s="34">
        <v>2.8748671431635302E-3</v>
      </c>
      <c r="I2413" s="34">
        <v>2.64457393913009E-3</v>
      </c>
      <c r="J2413" s="35">
        <v>5.28E-3</v>
      </c>
      <c r="K2413" s="35">
        <v>4.8576000000000001E-3</v>
      </c>
      <c r="L2413" s="34">
        <v>-5.5614881455823197E-4</v>
      </c>
      <c r="M2413" s="34">
        <v>-5.1166829396842497E-4</v>
      </c>
    </row>
    <row r="2414" spans="1:13" ht="15" customHeight="1" x14ac:dyDescent="0.25">
      <c r="A2414" s="31" t="s">
        <v>131</v>
      </c>
      <c r="B2414" s="31" t="s">
        <v>106</v>
      </c>
      <c r="C2414" s="31" t="s">
        <v>105</v>
      </c>
      <c r="D2414" s="10" t="s">
        <v>120</v>
      </c>
      <c r="E2414" s="33">
        <v>3.2599999999999997E-2</v>
      </c>
      <c r="F2414" s="32">
        <v>85</v>
      </c>
      <c r="G2414" s="33">
        <v>2.7709999999999999E-2</v>
      </c>
      <c r="H2414" s="34">
        <v>3.1119439369848801E-3</v>
      </c>
      <c r="I2414" s="34">
        <v>2.6445357142370601E-3</v>
      </c>
      <c r="J2414" s="35">
        <v>0</v>
      </c>
      <c r="K2414" s="35">
        <v>0</v>
      </c>
      <c r="L2414" s="34">
        <v>0</v>
      </c>
      <c r="M2414" s="34">
        <v>0</v>
      </c>
    </row>
    <row r="2415" spans="1:13" ht="15" customHeight="1" x14ac:dyDescent="0.25">
      <c r="A2415" s="31" t="s">
        <v>160</v>
      </c>
      <c r="B2415" s="31" t="s">
        <v>114</v>
      </c>
      <c r="C2415" s="31" t="s">
        <v>112</v>
      </c>
      <c r="D2415" s="10" t="s">
        <v>120</v>
      </c>
      <c r="E2415" s="33">
        <v>2.886E-2</v>
      </c>
      <c r="F2415" s="32">
        <v>96</v>
      </c>
      <c r="G2415" s="33">
        <v>2.77056E-2</v>
      </c>
      <c r="H2415" s="34">
        <v>2.75443830278288E-3</v>
      </c>
      <c r="I2415" s="34">
        <v>2.6441152405087798E-3</v>
      </c>
      <c r="J2415" s="35">
        <v>0</v>
      </c>
      <c r="K2415" s="35">
        <v>0</v>
      </c>
      <c r="L2415" s="34">
        <v>0</v>
      </c>
      <c r="M2415" s="34">
        <v>0</v>
      </c>
    </row>
    <row r="2416" spans="1:13" ht="15" customHeight="1" x14ac:dyDescent="0.25">
      <c r="A2416" s="31" t="s">
        <v>161</v>
      </c>
      <c r="B2416" s="31" t="s">
        <v>107</v>
      </c>
      <c r="C2416" s="31" t="s">
        <v>112</v>
      </c>
      <c r="D2416" s="10" t="s">
        <v>120</v>
      </c>
      <c r="E2416" s="33">
        <v>2.7689999999999999E-2</v>
      </c>
      <c r="F2416" s="32">
        <v>100</v>
      </c>
      <c r="G2416" s="33">
        <v>2.7689999999999999E-2</v>
      </c>
      <c r="H2416" s="34">
        <v>2.6426244714390298E-3</v>
      </c>
      <c r="I2416" s="34">
        <v>2.6426244714390298E-3</v>
      </c>
      <c r="J2416" s="35">
        <v>0</v>
      </c>
      <c r="K2416" s="35">
        <v>0</v>
      </c>
      <c r="L2416" s="34">
        <v>0</v>
      </c>
      <c r="M2416" s="34">
        <v>0</v>
      </c>
    </row>
    <row r="2417" spans="1:13" ht="15" customHeight="1" x14ac:dyDescent="0.25">
      <c r="A2417" s="31" t="s">
        <v>138</v>
      </c>
      <c r="B2417" s="31" t="s">
        <v>103</v>
      </c>
      <c r="C2417" s="31" t="s">
        <v>107</v>
      </c>
      <c r="D2417" s="10" t="s">
        <v>120</v>
      </c>
      <c r="E2417" s="33">
        <v>2.7639999999999901E-2</v>
      </c>
      <c r="F2417" s="32">
        <v>100</v>
      </c>
      <c r="G2417" s="33">
        <v>2.7639999999999901E-2</v>
      </c>
      <c r="H2417" s="34">
        <v>2.6378463803831101E-3</v>
      </c>
      <c r="I2417" s="34">
        <v>2.6378463803831101E-3</v>
      </c>
      <c r="J2417" s="35">
        <v>2.3060000000000001E-2</v>
      </c>
      <c r="K2417" s="35">
        <v>2.3060000000000001E-2</v>
      </c>
      <c r="L2417" s="34">
        <v>-2.4266643691037699E-3</v>
      </c>
      <c r="M2417" s="34">
        <v>-2.4266643691037699E-3</v>
      </c>
    </row>
    <row r="2418" spans="1:13" ht="15" customHeight="1" x14ac:dyDescent="0.25">
      <c r="A2418" s="31" t="s">
        <v>130</v>
      </c>
      <c r="B2418" s="31" t="s">
        <v>109</v>
      </c>
      <c r="C2418" s="31" t="s">
        <v>181</v>
      </c>
      <c r="D2418" s="10" t="s">
        <v>120</v>
      </c>
      <c r="E2418" s="33">
        <v>0.12554999999999999</v>
      </c>
      <c r="F2418" s="32">
        <v>22</v>
      </c>
      <c r="G2418" s="33">
        <v>2.7620999999999899E-2</v>
      </c>
      <c r="H2418" s="34">
        <v>1.20380743918859E-2</v>
      </c>
      <c r="I2418" s="34">
        <v>2.63603071175233E-3</v>
      </c>
      <c r="J2418" s="35">
        <v>0</v>
      </c>
      <c r="K2418" s="35">
        <v>0</v>
      </c>
      <c r="L2418" s="34">
        <v>0</v>
      </c>
      <c r="M2418" s="34">
        <v>0</v>
      </c>
    </row>
    <row r="2419" spans="1:13" ht="15" customHeight="1" x14ac:dyDescent="0.25">
      <c r="A2419" s="31" t="s">
        <v>129</v>
      </c>
      <c r="B2419" s="31" t="s">
        <v>111</v>
      </c>
      <c r="C2419" s="31" t="s">
        <v>118</v>
      </c>
      <c r="D2419" s="10" t="s">
        <v>120</v>
      </c>
      <c r="E2419" s="33">
        <v>3.5860000000000003E-2</v>
      </c>
      <c r="F2419" s="32">
        <v>77</v>
      </c>
      <c r="G2419" s="33">
        <v>2.76122E-2</v>
      </c>
      <c r="H2419" s="34">
        <v>3.4236704648904401E-3</v>
      </c>
      <c r="I2419" s="34">
        <v>2.6351897716056999E-3</v>
      </c>
      <c r="J2419" s="35">
        <v>0</v>
      </c>
      <c r="K2419" s="35">
        <v>0</v>
      </c>
      <c r="L2419" s="34">
        <v>0</v>
      </c>
      <c r="M2419" s="34">
        <v>0</v>
      </c>
    </row>
    <row r="2420" spans="1:13" ht="15" customHeight="1" x14ac:dyDescent="0.25">
      <c r="A2420" s="31" t="s">
        <v>34</v>
      </c>
      <c r="B2420" s="31" t="s">
        <v>103</v>
      </c>
      <c r="C2420" s="31" t="s">
        <v>114</v>
      </c>
      <c r="D2420" s="10" t="s">
        <v>120</v>
      </c>
      <c r="E2420" s="33">
        <v>2.9059999999999999E-2</v>
      </c>
      <c r="F2420" s="32">
        <v>95</v>
      </c>
      <c r="G2420" s="33">
        <v>2.7607E-2</v>
      </c>
      <c r="H2420" s="34">
        <v>2.7735530261279099E-3</v>
      </c>
      <c r="I2420" s="34">
        <v>2.6346928527596299E-3</v>
      </c>
      <c r="J2420" s="35">
        <v>2.528E-2</v>
      </c>
      <c r="K2420" s="35">
        <v>2.4015999999999999E-2</v>
      </c>
      <c r="L2420" s="34">
        <v>-2.6599698300541199E-3</v>
      </c>
      <c r="M2420" s="34">
        <v>-2.5271395368980901E-3</v>
      </c>
    </row>
    <row r="2421" spans="1:13" ht="15" customHeight="1" x14ac:dyDescent="0.25">
      <c r="A2421" s="31" t="s">
        <v>101</v>
      </c>
      <c r="B2421" s="31" t="s">
        <v>109</v>
      </c>
      <c r="C2421" s="31" t="s">
        <v>110</v>
      </c>
      <c r="D2421" s="10" t="s">
        <v>120</v>
      </c>
      <c r="E2421" s="33">
        <v>3.832E-2</v>
      </c>
      <c r="F2421" s="32">
        <v>72</v>
      </c>
      <c r="G2421" s="33">
        <v>2.7590400000000001E-2</v>
      </c>
      <c r="H2421" s="34">
        <v>3.65896381412156E-3</v>
      </c>
      <c r="I2421" s="34">
        <v>2.6331065365532398E-3</v>
      </c>
      <c r="J2421" s="35">
        <v>0</v>
      </c>
      <c r="K2421" s="35">
        <v>0</v>
      </c>
      <c r="L2421" s="34">
        <v>0</v>
      </c>
      <c r="M2421" s="34">
        <v>0</v>
      </c>
    </row>
    <row r="2422" spans="1:13" ht="15" customHeight="1" x14ac:dyDescent="0.25">
      <c r="A2422" s="31" t="s">
        <v>90</v>
      </c>
      <c r="B2422" s="31" t="s">
        <v>114</v>
      </c>
      <c r="C2422" s="31" t="s">
        <v>105</v>
      </c>
      <c r="D2422" s="10" t="s">
        <v>120</v>
      </c>
      <c r="E2422" s="33">
        <v>3.1329999999999997E-2</v>
      </c>
      <c r="F2422" s="32">
        <v>88</v>
      </c>
      <c r="G2422" s="33">
        <v>2.7570399999999998E-2</v>
      </c>
      <c r="H2422" s="34">
        <v>2.9905306750317401E-3</v>
      </c>
      <c r="I2422" s="34">
        <v>2.6311953155415601E-3</v>
      </c>
      <c r="J2422" s="35">
        <v>0</v>
      </c>
      <c r="K2422" s="35">
        <v>0</v>
      </c>
      <c r="L2422" s="34">
        <v>0</v>
      </c>
      <c r="M2422" s="34">
        <v>0</v>
      </c>
    </row>
    <row r="2423" spans="1:13" ht="15" customHeight="1" x14ac:dyDescent="0.25">
      <c r="A2423" s="31" t="s">
        <v>34</v>
      </c>
      <c r="B2423" s="31" t="s">
        <v>117</v>
      </c>
      <c r="C2423" s="31" t="s">
        <v>114</v>
      </c>
      <c r="D2423" s="10" t="s">
        <v>120</v>
      </c>
      <c r="E2423" s="33">
        <v>2.9960000000000001E-2</v>
      </c>
      <c r="F2423" s="32">
        <v>92</v>
      </c>
      <c r="G2423" s="33">
        <v>2.75632E-2</v>
      </c>
      <c r="H2423" s="34">
        <v>2.8595737903476201E-3</v>
      </c>
      <c r="I2423" s="34">
        <v>2.6305072768692999E-3</v>
      </c>
      <c r="J2423" s="35">
        <v>1.555E-2</v>
      </c>
      <c r="K2423" s="35">
        <v>1.4305999999999999E-2</v>
      </c>
      <c r="L2423" s="34">
        <v>-1.63701464590615E-3</v>
      </c>
      <c r="M2423" s="34">
        <v>-1.50615214966465E-3</v>
      </c>
    </row>
    <row r="2424" spans="1:13" ht="15" customHeight="1" x14ac:dyDescent="0.25">
      <c r="A2424" s="31" t="s">
        <v>151</v>
      </c>
      <c r="B2424" s="31" t="s">
        <v>117</v>
      </c>
      <c r="C2424" s="31" t="s">
        <v>104</v>
      </c>
      <c r="D2424" s="10" t="s">
        <v>120</v>
      </c>
      <c r="E2424" s="33">
        <v>3.4799999999999998E-2</v>
      </c>
      <c r="F2424" s="32">
        <v>79</v>
      </c>
      <c r="G2424" s="33">
        <v>2.7491999999999898E-2</v>
      </c>
      <c r="H2424" s="34">
        <v>3.32230090571972E-3</v>
      </c>
      <c r="I2424" s="34">
        <v>2.6237033643077201E-3</v>
      </c>
      <c r="J2424" s="35">
        <v>0</v>
      </c>
      <c r="K2424" s="35">
        <v>0</v>
      </c>
      <c r="L2424" s="34">
        <v>0</v>
      </c>
      <c r="M2424" s="34">
        <v>0</v>
      </c>
    </row>
    <row r="2425" spans="1:13" ht="15" customHeight="1" x14ac:dyDescent="0.25">
      <c r="A2425" s="31" t="s">
        <v>139</v>
      </c>
      <c r="B2425" s="31" t="s">
        <v>107</v>
      </c>
      <c r="C2425" s="31" t="s">
        <v>103</v>
      </c>
      <c r="D2425" s="10" t="s">
        <v>120</v>
      </c>
      <c r="E2425" s="33">
        <v>2.743E-2</v>
      </c>
      <c r="F2425" s="32">
        <v>100</v>
      </c>
      <c r="G2425" s="33">
        <v>2.743E-2</v>
      </c>
      <c r="H2425" s="34">
        <v>2.6177786465955101E-3</v>
      </c>
      <c r="I2425" s="34">
        <v>2.6177786465955101E-3</v>
      </c>
      <c r="J2425" s="35">
        <v>7.9500000000000005E-3</v>
      </c>
      <c r="K2425" s="35">
        <v>7.9500000000000005E-3</v>
      </c>
      <c r="L2425" s="34">
        <v>-8.3726539703954297E-4</v>
      </c>
      <c r="M2425" s="34">
        <v>-8.3726539703954297E-4</v>
      </c>
    </row>
    <row r="2426" spans="1:13" ht="15" customHeight="1" x14ac:dyDescent="0.25">
      <c r="A2426" s="31" t="s">
        <v>148</v>
      </c>
      <c r="B2426" s="31" t="s">
        <v>114</v>
      </c>
      <c r="C2426" s="31" t="s">
        <v>175</v>
      </c>
      <c r="D2426" s="10" t="s">
        <v>120</v>
      </c>
      <c r="E2426" s="33">
        <v>8.0600000000000005E-2</v>
      </c>
      <c r="F2426" s="32">
        <v>34</v>
      </c>
      <c r="G2426" s="33">
        <v>2.7404000000000001E-2</v>
      </c>
      <c r="H2426" s="34">
        <v>7.7115827598235303E-3</v>
      </c>
      <c r="I2426" s="34">
        <v>2.6152940979742301E-3</v>
      </c>
      <c r="J2426" s="35">
        <v>0</v>
      </c>
      <c r="K2426" s="35">
        <v>0</v>
      </c>
      <c r="L2426" s="34">
        <v>0</v>
      </c>
      <c r="M2426" s="34">
        <v>0</v>
      </c>
    </row>
    <row r="2427" spans="1:13" ht="15" customHeight="1" x14ac:dyDescent="0.25">
      <c r="A2427" s="31" t="s">
        <v>126</v>
      </c>
      <c r="B2427" s="31" t="s">
        <v>112</v>
      </c>
      <c r="C2427" s="31" t="s">
        <v>107</v>
      </c>
      <c r="D2427" s="10" t="s">
        <v>120</v>
      </c>
      <c r="E2427" s="33">
        <v>2.733E-2</v>
      </c>
      <c r="F2427" s="32">
        <v>100</v>
      </c>
      <c r="G2427" s="33">
        <v>2.733E-2</v>
      </c>
      <c r="H2427" s="34">
        <v>2.6082227240586901E-3</v>
      </c>
      <c r="I2427" s="34">
        <v>2.6082227240586901E-3</v>
      </c>
      <c r="J2427" s="35">
        <v>0</v>
      </c>
      <c r="K2427" s="35">
        <v>0</v>
      </c>
      <c r="L2427" s="34">
        <v>0</v>
      </c>
      <c r="M2427" s="34">
        <v>0</v>
      </c>
    </row>
    <row r="2428" spans="1:13" ht="15" customHeight="1" x14ac:dyDescent="0.25">
      <c r="A2428" s="31" t="s">
        <v>125</v>
      </c>
      <c r="B2428" s="31" t="s">
        <v>104</v>
      </c>
      <c r="C2428" s="31" t="s">
        <v>107</v>
      </c>
      <c r="D2428" s="10" t="s">
        <v>120</v>
      </c>
      <c r="E2428" s="33">
        <v>2.7320000000000001E-2</v>
      </c>
      <c r="F2428" s="32">
        <v>100</v>
      </c>
      <c r="G2428" s="33">
        <v>2.7320000000000001E-2</v>
      </c>
      <c r="H2428" s="34">
        <v>2.60726713681425E-3</v>
      </c>
      <c r="I2428" s="34">
        <v>2.60726713681425E-3</v>
      </c>
      <c r="J2428" s="35">
        <v>5.6699999999999997E-3</v>
      </c>
      <c r="K2428" s="35">
        <v>5.6699999999999997E-3</v>
      </c>
      <c r="L2428" s="34">
        <v>-5.9721571943793697E-4</v>
      </c>
      <c r="M2428" s="34">
        <v>-5.9721571943793697E-4</v>
      </c>
    </row>
    <row r="2429" spans="1:13" ht="15" customHeight="1" x14ac:dyDescent="0.25">
      <c r="A2429" s="31" t="s">
        <v>34</v>
      </c>
      <c r="B2429" s="31" t="s">
        <v>117</v>
      </c>
      <c r="C2429" s="31" t="s">
        <v>171</v>
      </c>
      <c r="D2429" s="10" t="s">
        <v>120</v>
      </c>
      <c r="E2429" s="33">
        <v>2.9360000000000001E-2</v>
      </c>
      <c r="F2429" s="32">
        <v>93</v>
      </c>
      <c r="G2429" s="33">
        <v>2.7304800000000001E-2</v>
      </c>
      <c r="H2429" s="34">
        <v>2.8022257943396398E-3</v>
      </c>
      <c r="I2429" s="34">
        <v>2.6058146459468899E-3</v>
      </c>
      <c r="J2429" s="35">
        <v>0</v>
      </c>
      <c r="K2429" s="35">
        <v>0</v>
      </c>
      <c r="L2429" s="34">
        <v>0</v>
      </c>
      <c r="M2429" s="34">
        <v>0</v>
      </c>
    </row>
    <row r="2430" spans="1:13" ht="15" customHeight="1" x14ac:dyDescent="0.25">
      <c r="A2430" s="31" t="s">
        <v>133</v>
      </c>
      <c r="B2430" s="31" t="s">
        <v>103</v>
      </c>
      <c r="C2430" s="31" t="s">
        <v>107</v>
      </c>
      <c r="D2430" s="10" t="s">
        <v>120</v>
      </c>
      <c r="E2430" s="33">
        <v>2.78399999999999E-2</v>
      </c>
      <c r="F2430" s="32">
        <v>98</v>
      </c>
      <c r="G2430" s="33">
        <v>2.72831999999999E-2</v>
      </c>
      <c r="H2430" s="34">
        <v>2.6569588812275198E-3</v>
      </c>
      <c r="I2430" s="34">
        <v>2.60375058359763E-3</v>
      </c>
      <c r="J2430" s="35">
        <v>2.0400000000000001E-2</v>
      </c>
      <c r="K2430" s="35">
        <v>1.9991999999999999E-2</v>
      </c>
      <c r="L2430" s="34">
        <v>-2.1470463110101401E-3</v>
      </c>
      <c r="M2430" s="34">
        <v>-2.1041505939211002E-3</v>
      </c>
    </row>
    <row r="2431" spans="1:13" ht="15" customHeight="1" x14ac:dyDescent="0.25">
      <c r="A2431" s="31" t="s">
        <v>135</v>
      </c>
      <c r="B2431" s="31" t="s">
        <v>112</v>
      </c>
      <c r="C2431" s="31" t="s">
        <v>104</v>
      </c>
      <c r="D2431" s="10" t="s">
        <v>120</v>
      </c>
      <c r="E2431" s="33">
        <v>0.16044</v>
      </c>
      <c r="F2431" s="32">
        <v>17</v>
      </c>
      <c r="G2431" s="33">
        <v>2.7274799999999998E-2</v>
      </c>
      <c r="H2431" s="34">
        <v>1.54090794596783E-2</v>
      </c>
      <c r="I2431" s="34">
        <v>2.6029478938314199E-3</v>
      </c>
      <c r="J2431" s="35">
        <v>0</v>
      </c>
      <c r="K2431" s="35">
        <v>0</v>
      </c>
      <c r="L2431" s="34">
        <v>0</v>
      </c>
      <c r="M2431" s="34">
        <v>0</v>
      </c>
    </row>
    <row r="2432" spans="1:13" ht="15" customHeight="1" x14ac:dyDescent="0.25">
      <c r="A2432" s="31" t="s">
        <v>138</v>
      </c>
      <c r="B2432" s="31" t="s">
        <v>111</v>
      </c>
      <c r="C2432" s="31" t="s">
        <v>117</v>
      </c>
      <c r="D2432" s="10" t="s">
        <v>120</v>
      </c>
      <c r="E2432" s="33">
        <v>2.78199999999999E-2</v>
      </c>
      <c r="F2432" s="32">
        <v>98</v>
      </c>
      <c r="G2432" s="33">
        <v>2.7263599999999898E-2</v>
      </c>
      <c r="H2432" s="34">
        <v>2.6550476147486602E-3</v>
      </c>
      <c r="I2432" s="34">
        <v>2.6018776418095199E-3</v>
      </c>
      <c r="J2432" s="35">
        <v>4.43999999999999E-3</v>
      </c>
      <c r="K2432" s="35">
        <v>4.35119999999999E-3</v>
      </c>
      <c r="L2432" s="34">
        <v>-4.67691287838301E-4</v>
      </c>
      <c r="M2432" s="34">
        <v>-4.5833960602681401E-4</v>
      </c>
    </row>
    <row r="2433" spans="1:13" ht="15" customHeight="1" x14ac:dyDescent="0.25">
      <c r="A2433" s="31" t="s">
        <v>92</v>
      </c>
      <c r="B2433" s="31" t="s">
        <v>103</v>
      </c>
      <c r="C2433" s="31" t="s">
        <v>102</v>
      </c>
      <c r="D2433" s="10" t="s">
        <v>120</v>
      </c>
      <c r="E2433" s="33">
        <v>2.8979999999999999E-2</v>
      </c>
      <c r="F2433" s="32">
        <v>94</v>
      </c>
      <c r="G2433" s="33">
        <v>2.72412E-2</v>
      </c>
      <c r="H2433" s="34">
        <v>2.7659070930661201E-3</v>
      </c>
      <c r="I2433" s="34">
        <v>2.5997371411934302E-3</v>
      </c>
      <c r="J2433" s="35">
        <v>6.694E-2</v>
      </c>
      <c r="K2433" s="35">
        <v>6.2923599999999996E-2</v>
      </c>
      <c r="L2433" s="34">
        <v>-7.02802005996561E-3</v>
      </c>
      <c r="M2433" s="34">
        <v>-6.6077352122587696E-3</v>
      </c>
    </row>
    <row r="2434" spans="1:13" ht="15" customHeight="1" x14ac:dyDescent="0.25">
      <c r="A2434" s="31" t="s">
        <v>156</v>
      </c>
      <c r="B2434" s="31" t="s">
        <v>117</v>
      </c>
      <c r="C2434" s="31" t="s">
        <v>171</v>
      </c>
      <c r="D2434" s="10" t="s">
        <v>120</v>
      </c>
      <c r="E2434" s="33">
        <v>2.9600000000000001E-2</v>
      </c>
      <c r="F2434" s="32">
        <v>92</v>
      </c>
      <c r="G2434" s="33">
        <v>2.7231999999999999E-2</v>
      </c>
      <c r="H2434" s="34">
        <v>2.8251645992025602E-3</v>
      </c>
      <c r="I2434" s="34">
        <v>2.5988580083355899E-3</v>
      </c>
      <c r="J2434" s="35">
        <v>0</v>
      </c>
      <c r="K2434" s="35">
        <v>0</v>
      </c>
      <c r="L2434" s="34">
        <v>0</v>
      </c>
      <c r="M2434" s="34">
        <v>0</v>
      </c>
    </row>
    <row r="2435" spans="1:13" ht="15" customHeight="1" x14ac:dyDescent="0.25">
      <c r="A2435" s="31" t="s">
        <v>96</v>
      </c>
      <c r="B2435" s="31" t="s">
        <v>110</v>
      </c>
      <c r="C2435" s="31" t="s">
        <v>113</v>
      </c>
      <c r="D2435" s="10" t="s">
        <v>120</v>
      </c>
      <c r="E2435" s="33">
        <v>3.5819999999999998E-2</v>
      </c>
      <c r="F2435" s="32">
        <v>76</v>
      </c>
      <c r="G2435" s="33">
        <v>2.7223199999999999E-2</v>
      </c>
      <c r="H2435" s="34">
        <v>3.4198450125646402E-3</v>
      </c>
      <c r="I2435" s="34">
        <v>2.5980170993669099E-3</v>
      </c>
      <c r="J2435" s="35">
        <v>0</v>
      </c>
      <c r="K2435" s="35">
        <v>0</v>
      </c>
      <c r="L2435" s="34">
        <v>0</v>
      </c>
      <c r="M2435" s="34">
        <v>0</v>
      </c>
    </row>
    <row r="2436" spans="1:13" ht="15" customHeight="1" x14ac:dyDescent="0.25">
      <c r="A2436" s="31" t="s">
        <v>95</v>
      </c>
      <c r="B2436" s="31" t="s">
        <v>111</v>
      </c>
      <c r="C2436" s="31" t="s">
        <v>182</v>
      </c>
      <c r="D2436" s="10" t="s">
        <v>120</v>
      </c>
      <c r="E2436" s="33">
        <v>2.92699999999999E-2</v>
      </c>
      <c r="F2436" s="32">
        <v>93</v>
      </c>
      <c r="G2436" s="33">
        <v>2.7221099999999901E-2</v>
      </c>
      <c r="H2436" s="34">
        <v>2.7936238777925798E-3</v>
      </c>
      <c r="I2436" s="34">
        <v>2.5978164280127101E-3</v>
      </c>
      <c r="J2436" s="35">
        <v>0</v>
      </c>
      <c r="K2436" s="35">
        <v>0</v>
      </c>
      <c r="L2436" s="34">
        <v>0</v>
      </c>
      <c r="M2436" s="34">
        <v>0</v>
      </c>
    </row>
    <row r="2437" spans="1:13" ht="15" customHeight="1" x14ac:dyDescent="0.25">
      <c r="A2437" s="31" t="s">
        <v>163</v>
      </c>
      <c r="B2437" s="31" t="s">
        <v>106</v>
      </c>
      <c r="C2437" s="31" t="s">
        <v>117</v>
      </c>
      <c r="D2437" s="10" t="s">
        <v>120</v>
      </c>
      <c r="E2437" s="33">
        <v>3.6700000000000003E-2</v>
      </c>
      <c r="F2437" s="32">
        <v>74</v>
      </c>
      <c r="G2437" s="33">
        <v>2.7158000000000002E-2</v>
      </c>
      <c r="H2437" s="34">
        <v>3.5040083327742E-3</v>
      </c>
      <c r="I2437" s="34">
        <v>2.59178675034266E-3</v>
      </c>
      <c r="J2437" s="35">
        <v>0</v>
      </c>
      <c r="K2437" s="35">
        <v>0</v>
      </c>
      <c r="L2437" s="34">
        <v>0</v>
      </c>
      <c r="M2437" s="34">
        <v>0</v>
      </c>
    </row>
    <row r="2438" spans="1:13" ht="15" customHeight="1" x14ac:dyDescent="0.25">
      <c r="A2438" s="31" t="s">
        <v>159</v>
      </c>
      <c r="B2438" s="31" t="s">
        <v>107</v>
      </c>
      <c r="C2438" s="31" t="s">
        <v>174</v>
      </c>
      <c r="D2438" s="10" t="s">
        <v>120</v>
      </c>
      <c r="E2438" s="33">
        <v>2.9149999999999999E-2</v>
      </c>
      <c r="F2438" s="32">
        <v>93</v>
      </c>
      <c r="G2438" s="33">
        <v>2.7109499999999901E-2</v>
      </c>
      <c r="H2438" s="34">
        <v>2.7821547705082399E-3</v>
      </c>
      <c r="I2438" s="34">
        <v>2.5871522366860398E-3</v>
      </c>
      <c r="J2438" s="35">
        <v>0</v>
      </c>
      <c r="K2438" s="35">
        <v>0</v>
      </c>
      <c r="L2438" s="34">
        <v>0</v>
      </c>
      <c r="M2438" s="34">
        <v>0</v>
      </c>
    </row>
    <row r="2439" spans="1:13" ht="15" customHeight="1" x14ac:dyDescent="0.25">
      <c r="A2439" s="31" t="s">
        <v>156</v>
      </c>
      <c r="B2439" s="31" t="s">
        <v>104</v>
      </c>
      <c r="C2439" s="31" t="s">
        <v>105</v>
      </c>
      <c r="D2439" s="10" t="s">
        <v>120</v>
      </c>
      <c r="E2439" s="33">
        <v>7.7410000000000007E-2</v>
      </c>
      <c r="F2439" s="32">
        <v>35</v>
      </c>
      <c r="G2439" s="33">
        <v>2.70935E-2</v>
      </c>
      <c r="H2439" s="34">
        <v>7.4052452323951599E-3</v>
      </c>
      <c r="I2439" s="34">
        <v>2.5856233296639398E-3</v>
      </c>
      <c r="J2439" s="35">
        <v>7.9699999999999997E-3</v>
      </c>
      <c r="K2439" s="35">
        <v>2.7894999999999999E-3</v>
      </c>
      <c r="L2439" s="34">
        <v>-8.3937084084006997E-4</v>
      </c>
      <c r="M2439" s="34">
        <v>-2.9385997312514301E-4</v>
      </c>
    </row>
    <row r="2440" spans="1:13" ht="15" customHeight="1" x14ac:dyDescent="0.25">
      <c r="A2440" s="31" t="s">
        <v>125</v>
      </c>
      <c r="B2440" s="31" t="s">
        <v>104</v>
      </c>
      <c r="C2440" s="31" t="s">
        <v>105</v>
      </c>
      <c r="D2440" s="10" t="s">
        <v>120</v>
      </c>
      <c r="E2440" s="33">
        <v>3.1119999999999998E-2</v>
      </c>
      <c r="F2440" s="32">
        <v>87</v>
      </c>
      <c r="G2440" s="33">
        <v>2.7074399999999998E-2</v>
      </c>
      <c r="H2440" s="34">
        <v>2.9704558822898301E-3</v>
      </c>
      <c r="I2440" s="34">
        <v>2.5837981999590198E-3</v>
      </c>
      <c r="J2440" s="35">
        <v>3.65E-3</v>
      </c>
      <c r="K2440" s="35">
        <v>3.1754999999999999E-3</v>
      </c>
      <c r="L2440" s="34">
        <v>-3.8449194617029499E-4</v>
      </c>
      <c r="M2440" s="34">
        <v>-3.3451635439507501E-4</v>
      </c>
    </row>
    <row r="2441" spans="1:13" ht="15" customHeight="1" x14ac:dyDescent="0.25">
      <c r="A2441" s="31" t="s">
        <v>133</v>
      </c>
      <c r="B2441" s="31" t="s">
        <v>111</v>
      </c>
      <c r="C2441" s="31" t="s">
        <v>102</v>
      </c>
      <c r="D2441" s="10" t="s">
        <v>120</v>
      </c>
      <c r="E2441" s="33">
        <v>8.7139999999999995E-2</v>
      </c>
      <c r="F2441" s="32">
        <v>31</v>
      </c>
      <c r="G2441" s="33">
        <v>2.70134E-2</v>
      </c>
      <c r="H2441" s="34">
        <v>8.3399139937061495E-3</v>
      </c>
      <c r="I2441" s="34">
        <v>2.5779692739369398E-3</v>
      </c>
      <c r="J2441" s="35">
        <v>0</v>
      </c>
      <c r="K2441" s="35">
        <v>0</v>
      </c>
      <c r="L2441" s="34">
        <v>0</v>
      </c>
      <c r="M2441" s="34">
        <v>0</v>
      </c>
    </row>
    <row r="2442" spans="1:13" ht="15" customHeight="1" x14ac:dyDescent="0.25">
      <c r="A2442" s="31" t="s">
        <v>150</v>
      </c>
      <c r="B2442" s="31" t="s">
        <v>117</v>
      </c>
      <c r="C2442" s="31" t="s">
        <v>104</v>
      </c>
      <c r="D2442" s="10" t="s">
        <v>120</v>
      </c>
      <c r="E2442" s="33">
        <v>2.8119999999999999E-2</v>
      </c>
      <c r="F2442" s="32">
        <v>96</v>
      </c>
      <c r="G2442" s="33">
        <v>2.69951999999999E-2</v>
      </c>
      <c r="H2442" s="34">
        <v>2.68371699448022E-3</v>
      </c>
      <c r="I2442" s="34">
        <v>2.5762301583105401E-3</v>
      </c>
      <c r="J2442" s="35">
        <v>0</v>
      </c>
      <c r="K2442" s="35">
        <v>0</v>
      </c>
      <c r="L2442" s="34">
        <v>0</v>
      </c>
      <c r="M2442" s="34">
        <v>0</v>
      </c>
    </row>
    <row r="2443" spans="1:13" ht="15" customHeight="1" x14ac:dyDescent="0.25">
      <c r="A2443" s="31" t="s">
        <v>148</v>
      </c>
      <c r="B2443" s="31" t="s">
        <v>106</v>
      </c>
      <c r="C2443" s="31" t="s">
        <v>112</v>
      </c>
      <c r="D2443" s="10" t="s">
        <v>120</v>
      </c>
      <c r="E2443" s="33">
        <v>2.7830000000000001E-2</v>
      </c>
      <c r="F2443" s="32">
        <v>97</v>
      </c>
      <c r="G2443" s="33">
        <v>2.6995100000000001E-2</v>
      </c>
      <c r="H2443" s="34">
        <v>2.6560032475326698E-3</v>
      </c>
      <c r="I2443" s="34">
        <v>2.5762206027386499E-3</v>
      </c>
      <c r="J2443" s="35">
        <v>0</v>
      </c>
      <c r="K2443" s="35">
        <v>0</v>
      </c>
      <c r="L2443" s="34">
        <v>0</v>
      </c>
      <c r="M2443" s="34">
        <v>0</v>
      </c>
    </row>
    <row r="2444" spans="1:13" ht="15" customHeight="1" x14ac:dyDescent="0.25">
      <c r="A2444" s="31" t="s">
        <v>125</v>
      </c>
      <c r="B2444" s="31" t="s">
        <v>105</v>
      </c>
      <c r="C2444" s="31" t="s">
        <v>103</v>
      </c>
      <c r="D2444" s="10" t="s">
        <v>120</v>
      </c>
      <c r="E2444" s="33">
        <v>2.6989999999999899E-2</v>
      </c>
      <c r="F2444" s="32">
        <v>100</v>
      </c>
      <c r="G2444" s="33">
        <v>2.699E-2</v>
      </c>
      <c r="H2444" s="34">
        <v>2.57573326868576E-3</v>
      </c>
      <c r="I2444" s="34">
        <v>2.57573326868576E-3</v>
      </c>
      <c r="J2444" s="35">
        <v>1.3140000000000001E-2</v>
      </c>
      <c r="K2444" s="35">
        <v>1.3140000000000001E-2</v>
      </c>
      <c r="L2444" s="34">
        <v>-1.38347928469473E-3</v>
      </c>
      <c r="M2444" s="34">
        <v>-1.38347928469473E-3</v>
      </c>
    </row>
    <row r="2445" spans="1:13" ht="15" customHeight="1" x14ac:dyDescent="0.25">
      <c r="A2445" s="31" t="s">
        <v>167</v>
      </c>
      <c r="B2445" s="31" t="s">
        <v>112</v>
      </c>
      <c r="C2445" s="31" t="s">
        <v>104</v>
      </c>
      <c r="D2445" s="10" t="s">
        <v>120</v>
      </c>
      <c r="E2445" s="33">
        <v>0.15873999999999999</v>
      </c>
      <c r="F2445" s="32">
        <v>17</v>
      </c>
      <c r="G2445" s="33">
        <v>2.6985800000000001E-2</v>
      </c>
      <c r="H2445" s="34">
        <v>1.52445687903535E-2</v>
      </c>
      <c r="I2445" s="34">
        <v>2.5753319349377502E-3</v>
      </c>
      <c r="J2445" s="35">
        <v>0</v>
      </c>
      <c r="K2445" s="35">
        <v>0</v>
      </c>
      <c r="L2445" s="34">
        <v>0</v>
      </c>
      <c r="M2445" s="34">
        <v>0</v>
      </c>
    </row>
    <row r="2446" spans="1:13" ht="15" customHeight="1" x14ac:dyDescent="0.25">
      <c r="A2446" s="31" t="s">
        <v>96</v>
      </c>
      <c r="B2446" s="31" t="s">
        <v>113</v>
      </c>
      <c r="C2446" s="31" t="s">
        <v>109</v>
      </c>
      <c r="D2446" s="10" t="s">
        <v>120</v>
      </c>
      <c r="E2446" s="33">
        <v>4.6339999999999999E-2</v>
      </c>
      <c r="F2446" s="32">
        <v>58</v>
      </c>
      <c r="G2446" s="33">
        <v>2.68772E-2</v>
      </c>
      <c r="H2446" s="34">
        <v>4.4264416107770901E-3</v>
      </c>
      <c r="I2446" s="34">
        <v>2.5649546466661702E-3</v>
      </c>
      <c r="J2446" s="35">
        <v>0</v>
      </c>
      <c r="K2446" s="35">
        <v>0</v>
      </c>
      <c r="L2446" s="34">
        <v>0</v>
      </c>
      <c r="M2446" s="34">
        <v>0</v>
      </c>
    </row>
    <row r="2447" spans="1:13" ht="15" customHeight="1" x14ac:dyDescent="0.25">
      <c r="A2447" s="31" t="s">
        <v>48</v>
      </c>
      <c r="B2447" s="31" t="s">
        <v>117</v>
      </c>
      <c r="C2447" s="31" t="s">
        <v>112</v>
      </c>
      <c r="D2447" s="10" t="s">
        <v>120</v>
      </c>
      <c r="E2447" s="33">
        <v>2.767E-2</v>
      </c>
      <c r="F2447" s="32">
        <v>97</v>
      </c>
      <c r="G2447" s="33">
        <v>2.68399E-2</v>
      </c>
      <c r="H2447" s="34">
        <v>2.6407132322843101E-3</v>
      </c>
      <c r="I2447" s="34">
        <v>2.5613904647023801E-3</v>
      </c>
      <c r="J2447" s="35">
        <v>0.27183000000000002</v>
      </c>
      <c r="K2447" s="35">
        <v>0.2636751</v>
      </c>
      <c r="L2447" s="34">
        <v>-2.8233907416082601E-2</v>
      </c>
      <c r="M2447" s="34">
        <v>-2.73986028490565E-2</v>
      </c>
    </row>
    <row r="2448" spans="1:13" ht="15" customHeight="1" x14ac:dyDescent="0.25">
      <c r="A2448" s="31" t="s">
        <v>91</v>
      </c>
      <c r="B2448" s="31" t="s">
        <v>112</v>
      </c>
      <c r="C2448" s="31" t="s">
        <v>104</v>
      </c>
      <c r="D2448" s="10" t="s">
        <v>120</v>
      </c>
      <c r="E2448" s="33">
        <v>2.7039999999999901E-2</v>
      </c>
      <c r="F2448" s="32">
        <v>99</v>
      </c>
      <c r="G2448" s="33">
        <v>2.67695999999999E-2</v>
      </c>
      <c r="H2448" s="34">
        <v>2.5805110637402398E-3</v>
      </c>
      <c r="I2448" s="34">
        <v>2.5546730194676501E-3</v>
      </c>
      <c r="J2448" s="35">
        <v>0</v>
      </c>
      <c r="K2448" s="35">
        <v>0</v>
      </c>
      <c r="L2448" s="34">
        <v>0</v>
      </c>
      <c r="M2448" s="34">
        <v>0</v>
      </c>
    </row>
    <row r="2449" spans="1:13" ht="15" customHeight="1" x14ac:dyDescent="0.25">
      <c r="A2449" s="31" t="s">
        <v>140</v>
      </c>
      <c r="B2449" s="31" t="s">
        <v>114</v>
      </c>
      <c r="C2449" s="31" t="s">
        <v>181</v>
      </c>
      <c r="D2449" s="10" t="s">
        <v>120</v>
      </c>
      <c r="E2449" s="33">
        <v>4.6939999999999898E-2</v>
      </c>
      <c r="F2449" s="32">
        <v>57</v>
      </c>
      <c r="G2449" s="33">
        <v>2.6755799999999899E-2</v>
      </c>
      <c r="H2449" s="34">
        <v>4.4838824920216897E-3</v>
      </c>
      <c r="I2449" s="34">
        <v>2.5533543797420198E-3</v>
      </c>
      <c r="J2449" s="35">
        <v>0</v>
      </c>
      <c r="K2449" s="35">
        <v>0</v>
      </c>
      <c r="L2449" s="34">
        <v>0</v>
      </c>
      <c r="M2449" s="34">
        <v>0</v>
      </c>
    </row>
    <row r="2450" spans="1:13" ht="15" customHeight="1" x14ac:dyDescent="0.25">
      <c r="A2450" s="31" t="s">
        <v>149</v>
      </c>
      <c r="B2450" s="31" t="s">
        <v>114</v>
      </c>
      <c r="C2450" s="31" t="s">
        <v>119</v>
      </c>
      <c r="D2450" s="10" t="s">
        <v>120</v>
      </c>
      <c r="E2450" s="33">
        <v>2.758E-2</v>
      </c>
      <c r="F2450" s="32">
        <v>97</v>
      </c>
      <c r="G2450" s="33">
        <v>2.6752600000000001E-2</v>
      </c>
      <c r="H2450" s="34">
        <v>2.6321127011725799E-3</v>
      </c>
      <c r="I2450" s="34">
        <v>2.5530486084590601E-3</v>
      </c>
      <c r="J2450" s="35">
        <v>0</v>
      </c>
      <c r="K2450" s="35">
        <v>0</v>
      </c>
      <c r="L2450" s="34">
        <v>0</v>
      </c>
      <c r="M2450" s="34">
        <v>0</v>
      </c>
    </row>
    <row r="2451" spans="1:13" ht="15" customHeight="1" x14ac:dyDescent="0.25">
      <c r="A2451" s="31" t="s">
        <v>140</v>
      </c>
      <c r="B2451" s="31" t="s">
        <v>119</v>
      </c>
      <c r="C2451" s="31" t="s">
        <v>187</v>
      </c>
      <c r="D2451" s="10" t="s">
        <v>120</v>
      </c>
      <c r="E2451" s="33">
        <v>0.14853</v>
      </c>
      <c r="F2451" s="32">
        <v>18</v>
      </c>
      <c r="G2451" s="33">
        <v>2.6735399999999999E-2</v>
      </c>
      <c r="H2451" s="34">
        <v>1.4257097646853401E-2</v>
      </c>
      <c r="I2451" s="34">
        <v>2.55140508941131E-3</v>
      </c>
      <c r="J2451" s="35">
        <v>0</v>
      </c>
      <c r="K2451" s="35">
        <v>0</v>
      </c>
      <c r="L2451" s="34">
        <v>0</v>
      </c>
      <c r="M2451" s="34">
        <v>0</v>
      </c>
    </row>
    <row r="2452" spans="1:13" ht="15" customHeight="1" x14ac:dyDescent="0.25">
      <c r="A2452" s="31" t="s">
        <v>167</v>
      </c>
      <c r="B2452" s="31" t="s">
        <v>114</v>
      </c>
      <c r="C2452" s="31" t="s">
        <v>112</v>
      </c>
      <c r="D2452" s="10" t="s">
        <v>120</v>
      </c>
      <c r="E2452" s="33">
        <v>2.7E-2</v>
      </c>
      <c r="F2452" s="32">
        <v>99</v>
      </c>
      <c r="G2452" s="33">
        <v>2.673E-2</v>
      </c>
      <c r="H2452" s="34">
        <v>2.5766888258751302E-3</v>
      </c>
      <c r="I2452" s="34">
        <v>2.55088910142897E-3</v>
      </c>
      <c r="J2452" s="35">
        <v>0</v>
      </c>
      <c r="K2452" s="35">
        <v>0</v>
      </c>
      <c r="L2452" s="34">
        <v>0</v>
      </c>
      <c r="M2452" s="34">
        <v>0</v>
      </c>
    </row>
    <row r="2453" spans="1:13" ht="15" customHeight="1" x14ac:dyDescent="0.25">
      <c r="A2453" s="31" t="s">
        <v>134</v>
      </c>
      <c r="B2453" s="31" t="s">
        <v>113</v>
      </c>
      <c r="C2453" s="31" t="s">
        <v>116</v>
      </c>
      <c r="D2453" s="10" t="s">
        <v>120</v>
      </c>
      <c r="E2453" s="33">
        <v>8.3500000000000005E-2</v>
      </c>
      <c r="F2453" s="32">
        <v>32</v>
      </c>
      <c r="G2453" s="33">
        <v>2.6720000000000001E-2</v>
      </c>
      <c r="H2453" s="34">
        <v>7.9901522555045901E-3</v>
      </c>
      <c r="I2453" s="34">
        <v>2.5499335688292601E-3</v>
      </c>
      <c r="J2453" s="35">
        <v>0</v>
      </c>
      <c r="K2453" s="35">
        <v>0</v>
      </c>
      <c r="L2453" s="34">
        <v>0</v>
      </c>
      <c r="M2453" s="34">
        <v>0</v>
      </c>
    </row>
    <row r="2454" spans="1:13" ht="15" customHeight="1" x14ac:dyDescent="0.25">
      <c r="A2454" s="31" t="s">
        <v>98</v>
      </c>
      <c r="B2454" s="31" t="s">
        <v>113</v>
      </c>
      <c r="C2454" s="31" t="s">
        <v>174</v>
      </c>
      <c r="D2454" s="10" t="s">
        <v>120</v>
      </c>
      <c r="E2454" s="33">
        <v>6.6689999999999999E-2</v>
      </c>
      <c r="F2454" s="32">
        <v>40</v>
      </c>
      <c r="G2454" s="33">
        <v>2.6675999999999998E-2</v>
      </c>
      <c r="H2454" s="34">
        <v>6.3764796270942004E-3</v>
      </c>
      <c r="I2454" s="34">
        <v>2.5457292362101001E-3</v>
      </c>
      <c r="J2454" s="35">
        <v>1.33599999999999E-2</v>
      </c>
      <c r="K2454" s="35">
        <v>5.3439999999999998E-3</v>
      </c>
      <c r="L2454" s="34">
        <v>-1.4066262617729E-3</v>
      </c>
      <c r="M2454" s="34">
        <v>-5.6288811468640999E-4</v>
      </c>
    </row>
    <row r="2455" spans="1:13" ht="15" customHeight="1" x14ac:dyDescent="0.25">
      <c r="A2455" s="31" t="s">
        <v>140</v>
      </c>
      <c r="B2455" s="31" t="s">
        <v>114</v>
      </c>
      <c r="C2455" s="31" t="s">
        <v>180</v>
      </c>
      <c r="D2455" s="10" t="s">
        <v>120</v>
      </c>
      <c r="E2455" s="33">
        <v>2.775E-2</v>
      </c>
      <c r="F2455" s="32">
        <v>96</v>
      </c>
      <c r="G2455" s="33">
        <v>2.664E-2</v>
      </c>
      <c r="H2455" s="34">
        <v>2.6483582107625901E-3</v>
      </c>
      <c r="I2455" s="34">
        <v>2.5422893408177899E-3</v>
      </c>
      <c r="J2455" s="35">
        <v>0</v>
      </c>
      <c r="K2455" s="35">
        <v>0</v>
      </c>
      <c r="L2455" s="34">
        <v>0</v>
      </c>
      <c r="M2455" s="34">
        <v>0</v>
      </c>
    </row>
    <row r="2456" spans="1:13" ht="15" customHeight="1" x14ac:dyDescent="0.25">
      <c r="A2456" s="31" t="s">
        <v>127</v>
      </c>
      <c r="B2456" s="31" t="s">
        <v>114</v>
      </c>
      <c r="C2456" s="31" t="s">
        <v>181</v>
      </c>
      <c r="D2456" s="10" t="s">
        <v>120</v>
      </c>
      <c r="E2456" s="33">
        <v>2.716E-2</v>
      </c>
      <c r="F2456" s="32">
        <v>98</v>
      </c>
      <c r="G2456" s="33">
        <v>2.6616799999999999E-2</v>
      </c>
      <c r="H2456" s="34">
        <v>2.59197786476761E-3</v>
      </c>
      <c r="I2456" s="34">
        <v>2.54007252559662E-3</v>
      </c>
      <c r="J2456" s="35">
        <v>0</v>
      </c>
      <c r="K2456" s="35">
        <v>0</v>
      </c>
      <c r="L2456" s="34">
        <v>0</v>
      </c>
      <c r="M2456" s="34">
        <v>0</v>
      </c>
    </row>
    <row r="2457" spans="1:13" ht="15" customHeight="1" x14ac:dyDescent="0.25">
      <c r="A2457" s="31" t="s">
        <v>154</v>
      </c>
      <c r="B2457" s="31" t="s">
        <v>119</v>
      </c>
      <c r="C2457" s="31" t="s">
        <v>118</v>
      </c>
      <c r="D2457" s="10" t="s">
        <v>120</v>
      </c>
      <c r="E2457" s="33">
        <v>3.9129999999999998E-2</v>
      </c>
      <c r="F2457" s="32">
        <v>68</v>
      </c>
      <c r="G2457" s="33">
        <v>2.66083999999999E-2</v>
      </c>
      <c r="H2457" s="34">
        <v>3.7364505273242898E-3</v>
      </c>
      <c r="I2457" s="34">
        <v>2.53926988681163E-3</v>
      </c>
      <c r="J2457" s="35">
        <v>5.91E-2</v>
      </c>
      <c r="K2457" s="35">
        <v>4.0187999999999897E-2</v>
      </c>
      <c r="L2457" s="34">
        <v>-6.2074600921594404E-3</v>
      </c>
      <c r="M2457" s="34">
        <v>-4.22527669715089E-3</v>
      </c>
    </row>
    <row r="2458" spans="1:13" ht="15" customHeight="1" x14ac:dyDescent="0.25">
      <c r="A2458" s="31" t="s">
        <v>131</v>
      </c>
      <c r="B2458" s="31" t="s">
        <v>114</v>
      </c>
      <c r="C2458" s="31" t="s">
        <v>168</v>
      </c>
      <c r="D2458" s="10" t="s">
        <v>120</v>
      </c>
      <c r="E2458" s="33">
        <v>3.7469999999999899E-2</v>
      </c>
      <c r="F2458" s="32">
        <v>71</v>
      </c>
      <c r="G2458" s="33">
        <v>2.66036999999999E-2</v>
      </c>
      <c r="H2458" s="34">
        <v>3.5776570287881998E-3</v>
      </c>
      <c r="I2458" s="34">
        <v>2.5388207915812899E-3</v>
      </c>
      <c r="J2458" s="35">
        <v>0</v>
      </c>
      <c r="K2458" s="35">
        <v>0</v>
      </c>
      <c r="L2458" s="34">
        <v>0</v>
      </c>
      <c r="M2458" s="34">
        <v>0</v>
      </c>
    </row>
    <row r="2459" spans="1:13" ht="15" customHeight="1" x14ac:dyDescent="0.25">
      <c r="A2459" s="31" t="s">
        <v>95</v>
      </c>
      <c r="B2459" s="31" t="s">
        <v>118</v>
      </c>
      <c r="C2459" s="31" t="s">
        <v>173</v>
      </c>
      <c r="D2459" s="10" t="s">
        <v>120</v>
      </c>
      <c r="E2459" s="33">
        <v>2.6589999999999999E-2</v>
      </c>
      <c r="F2459" s="32">
        <v>100</v>
      </c>
      <c r="G2459" s="33">
        <v>2.6589999999999999E-2</v>
      </c>
      <c r="H2459" s="34">
        <v>2.53751172790872E-3</v>
      </c>
      <c r="I2459" s="34">
        <v>2.53751172790872E-3</v>
      </c>
      <c r="J2459" s="35">
        <v>0</v>
      </c>
      <c r="K2459" s="35">
        <v>0</v>
      </c>
      <c r="L2459" s="34">
        <v>0</v>
      </c>
      <c r="M2459" s="34">
        <v>0</v>
      </c>
    </row>
    <row r="2460" spans="1:13" ht="15" customHeight="1" x14ac:dyDescent="0.25">
      <c r="A2460" s="31" t="s">
        <v>125</v>
      </c>
      <c r="B2460" s="31" t="s">
        <v>108</v>
      </c>
      <c r="C2460" s="31" t="s">
        <v>114</v>
      </c>
      <c r="D2460" s="10" t="s">
        <v>120</v>
      </c>
      <c r="E2460" s="33">
        <v>2.6530000000000001E-2</v>
      </c>
      <c r="F2460" s="32">
        <v>100</v>
      </c>
      <c r="G2460" s="33">
        <v>2.6530000000000001E-2</v>
      </c>
      <c r="H2460" s="34">
        <v>2.5317786224712201E-3</v>
      </c>
      <c r="I2460" s="34">
        <v>2.5317786224712201E-3</v>
      </c>
      <c r="J2460" s="35">
        <v>1.2800000000000001E-3</v>
      </c>
      <c r="K2460" s="35">
        <v>1.2800000000000001E-3</v>
      </c>
      <c r="L2460" s="34">
        <v>-1.3485236664412199E-4</v>
      </c>
      <c r="M2460" s="34">
        <v>-1.3485236664412199E-4</v>
      </c>
    </row>
    <row r="2461" spans="1:13" ht="15" customHeight="1" x14ac:dyDescent="0.25">
      <c r="A2461" s="31" t="s">
        <v>130</v>
      </c>
      <c r="B2461" s="31" t="s">
        <v>105</v>
      </c>
      <c r="C2461" s="31" t="s">
        <v>171</v>
      </c>
      <c r="D2461" s="10" t="s">
        <v>120</v>
      </c>
      <c r="E2461" s="33">
        <v>3.5749999999999997E-2</v>
      </c>
      <c r="F2461" s="32">
        <v>74</v>
      </c>
      <c r="G2461" s="33">
        <v>2.6454999999999899E-2</v>
      </c>
      <c r="H2461" s="34">
        <v>3.41315050608725E-3</v>
      </c>
      <c r="I2461" s="34">
        <v>2.5246122867785799E-3</v>
      </c>
      <c r="J2461" s="35">
        <v>0</v>
      </c>
      <c r="K2461" s="35">
        <v>0</v>
      </c>
      <c r="L2461" s="34">
        <v>0</v>
      </c>
      <c r="M2461" s="34">
        <v>0</v>
      </c>
    </row>
    <row r="2462" spans="1:13" ht="15" customHeight="1" x14ac:dyDescent="0.25">
      <c r="A2462" s="31" t="s">
        <v>99</v>
      </c>
      <c r="B2462" s="31" t="s">
        <v>114</v>
      </c>
      <c r="C2462" s="31" t="s">
        <v>107</v>
      </c>
      <c r="D2462" s="10" t="s">
        <v>120</v>
      </c>
      <c r="E2462" s="33">
        <v>2.6439999999999901E-2</v>
      </c>
      <c r="F2462" s="32">
        <v>100</v>
      </c>
      <c r="G2462" s="33">
        <v>2.6439999999999901E-2</v>
      </c>
      <c r="H2462" s="34">
        <v>2.5231790257873501E-3</v>
      </c>
      <c r="I2462" s="34">
        <v>2.5231790257873501E-3</v>
      </c>
      <c r="J2462" s="35">
        <v>0</v>
      </c>
      <c r="K2462" s="35">
        <v>0</v>
      </c>
      <c r="L2462" s="34">
        <v>0</v>
      </c>
      <c r="M2462" s="34">
        <v>0</v>
      </c>
    </row>
    <row r="2463" spans="1:13" ht="15" customHeight="1" x14ac:dyDescent="0.25">
      <c r="A2463" s="31" t="s">
        <v>144</v>
      </c>
      <c r="B2463" s="31" t="s">
        <v>119</v>
      </c>
      <c r="C2463" s="31" t="s">
        <v>181</v>
      </c>
      <c r="D2463" s="10" t="s">
        <v>120</v>
      </c>
      <c r="E2463" s="33">
        <v>2.8729999999999999E-2</v>
      </c>
      <c r="F2463" s="32">
        <v>92</v>
      </c>
      <c r="G2463" s="33">
        <v>2.64316E-2</v>
      </c>
      <c r="H2463" s="34">
        <v>2.7420139279983298E-3</v>
      </c>
      <c r="I2463" s="34">
        <v>2.5223764005273199E-3</v>
      </c>
      <c r="J2463" s="35">
        <v>0</v>
      </c>
      <c r="K2463" s="35">
        <v>0</v>
      </c>
      <c r="L2463" s="34">
        <v>0</v>
      </c>
      <c r="M2463" s="34">
        <v>0</v>
      </c>
    </row>
    <row r="2464" spans="1:13" ht="15" customHeight="1" x14ac:dyDescent="0.25">
      <c r="A2464" s="31" t="s">
        <v>142</v>
      </c>
      <c r="B2464" s="31" t="s">
        <v>107</v>
      </c>
      <c r="C2464" s="31" t="s">
        <v>110</v>
      </c>
      <c r="D2464" s="10" t="s">
        <v>120</v>
      </c>
      <c r="E2464" s="33">
        <v>7.3209999999999997E-2</v>
      </c>
      <c r="F2464" s="32">
        <v>36</v>
      </c>
      <c r="G2464" s="33">
        <v>2.63556E-2</v>
      </c>
      <c r="H2464" s="34">
        <v>7.0020588408434802E-3</v>
      </c>
      <c r="I2464" s="34">
        <v>2.51511458214359E-3</v>
      </c>
      <c r="J2464" s="35">
        <v>0</v>
      </c>
      <c r="K2464" s="35">
        <v>0</v>
      </c>
      <c r="L2464" s="34">
        <v>0</v>
      </c>
      <c r="M2464" s="34">
        <v>0</v>
      </c>
    </row>
    <row r="2465" spans="1:13" ht="15" customHeight="1" x14ac:dyDescent="0.25">
      <c r="A2465" s="31" t="s">
        <v>100</v>
      </c>
      <c r="B2465" s="31" t="s">
        <v>113</v>
      </c>
      <c r="C2465" s="31" t="s">
        <v>117</v>
      </c>
      <c r="D2465" s="10" t="s">
        <v>120</v>
      </c>
      <c r="E2465" s="33">
        <v>2.9600000000000001E-2</v>
      </c>
      <c r="F2465" s="32">
        <v>89</v>
      </c>
      <c r="G2465" s="33">
        <v>2.6343999999999999E-2</v>
      </c>
      <c r="H2465" s="34">
        <v>2.8251645992025602E-3</v>
      </c>
      <c r="I2465" s="34">
        <v>2.5140062039648E-3</v>
      </c>
      <c r="J2465" s="35">
        <v>0</v>
      </c>
      <c r="K2465" s="35">
        <v>0</v>
      </c>
      <c r="L2465" s="34">
        <v>0</v>
      </c>
      <c r="M2465" s="34">
        <v>0</v>
      </c>
    </row>
    <row r="2466" spans="1:13" ht="15" customHeight="1" x14ac:dyDescent="0.25">
      <c r="A2466" s="31" t="s">
        <v>99</v>
      </c>
      <c r="B2466" s="31" t="s">
        <v>114</v>
      </c>
      <c r="C2466" s="31" t="s">
        <v>181</v>
      </c>
      <c r="D2466" s="10" t="s">
        <v>120</v>
      </c>
      <c r="E2466" s="33">
        <v>3.7069999999999999E-2</v>
      </c>
      <c r="F2466" s="32">
        <v>71</v>
      </c>
      <c r="G2466" s="33">
        <v>2.6319699999999901E-2</v>
      </c>
      <c r="H2466" s="34">
        <v>3.5393972913255701E-3</v>
      </c>
      <c r="I2466" s="34">
        <v>2.51168434675186E-3</v>
      </c>
      <c r="J2466" s="35">
        <v>0</v>
      </c>
      <c r="K2466" s="35">
        <v>0</v>
      </c>
      <c r="L2466" s="34">
        <v>0</v>
      </c>
      <c r="M2466" s="34">
        <v>0</v>
      </c>
    </row>
    <row r="2467" spans="1:13" ht="15" customHeight="1" x14ac:dyDescent="0.25">
      <c r="A2467" s="31" t="s">
        <v>151</v>
      </c>
      <c r="B2467" s="31" t="s">
        <v>105</v>
      </c>
      <c r="C2467" s="31" t="s">
        <v>178</v>
      </c>
      <c r="D2467" s="10" t="s">
        <v>120</v>
      </c>
      <c r="E2467" s="33">
        <v>2.6849999999999999E-2</v>
      </c>
      <c r="F2467" s="32">
        <v>98</v>
      </c>
      <c r="G2467" s="33">
        <v>2.6313E-2</v>
      </c>
      <c r="H2467" s="34">
        <v>2.5623555636613499E-3</v>
      </c>
      <c r="I2467" s="34">
        <v>2.5110441648448201E-3</v>
      </c>
      <c r="J2467" s="35">
        <v>0</v>
      </c>
      <c r="K2467" s="35">
        <v>0</v>
      </c>
      <c r="L2467" s="34">
        <v>0</v>
      </c>
      <c r="M2467" s="34">
        <v>0</v>
      </c>
    </row>
    <row r="2468" spans="1:13" ht="15" customHeight="1" x14ac:dyDescent="0.25">
      <c r="A2468" s="31" t="s">
        <v>141</v>
      </c>
      <c r="B2468" s="31" t="s">
        <v>107</v>
      </c>
      <c r="C2468" s="31" t="s">
        <v>168</v>
      </c>
      <c r="D2468" s="10" t="s">
        <v>120</v>
      </c>
      <c r="E2468" s="33">
        <v>0.15425999999999901</v>
      </c>
      <c r="F2468" s="32">
        <v>17</v>
      </c>
      <c r="G2468" s="33">
        <v>2.6224199999999899E-2</v>
      </c>
      <c r="H2468" s="34">
        <v>1.48111624490021E-2</v>
      </c>
      <c r="I2468" s="34">
        <v>2.5025594044509802E-3</v>
      </c>
      <c r="J2468" s="35">
        <v>0</v>
      </c>
      <c r="K2468" s="35">
        <v>0</v>
      </c>
      <c r="L2468" s="34">
        <v>0</v>
      </c>
      <c r="M2468" s="34">
        <v>0</v>
      </c>
    </row>
    <row r="2469" spans="1:13" ht="15" customHeight="1" x14ac:dyDescent="0.25">
      <c r="A2469" s="31" t="s">
        <v>150</v>
      </c>
      <c r="B2469" s="31" t="s">
        <v>105</v>
      </c>
      <c r="C2469" s="31" t="s">
        <v>178</v>
      </c>
      <c r="D2469" s="10" t="s">
        <v>120</v>
      </c>
      <c r="E2469" s="33">
        <v>2.6200000000000001E-2</v>
      </c>
      <c r="F2469" s="32">
        <v>100</v>
      </c>
      <c r="G2469" s="33">
        <v>2.6200000000000001E-2</v>
      </c>
      <c r="H2469" s="34">
        <v>2.50024712859731E-3</v>
      </c>
      <c r="I2469" s="34">
        <v>2.50024712859731E-3</v>
      </c>
      <c r="J2469" s="35">
        <v>0</v>
      </c>
      <c r="K2469" s="35">
        <v>0</v>
      </c>
      <c r="L2469" s="34">
        <v>0</v>
      </c>
      <c r="M2469" s="34">
        <v>0</v>
      </c>
    </row>
    <row r="2470" spans="1:13" ht="15" customHeight="1" x14ac:dyDescent="0.25">
      <c r="A2470" s="31" t="s">
        <v>34</v>
      </c>
      <c r="B2470" s="31" t="s">
        <v>109</v>
      </c>
      <c r="C2470" s="31" t="s">
        <v>113</v>
      </c>
      <c r="D2470" s="10" t="s">
        <v>120</v>
      </c>
      <c r="E2470" s="33">
        <v>4.8460000000000003E-2</v>
      </c>
      <c r="F2470" s="32">
        <v>54</v>
      </c>
      <c r="G2470" s="33">
        <v>2.6168400000000001E-2</v>
      </c>
      <c r="H2470" s="34">
        <v>4.6294140934213203E-3</v>
      </c>
      <c r="I2470" s="34">
        <v>2.4972278012138599E-3</v>
      </c>
      <c r="J2470" s="35">
        <v>2.3400000000000001E-3</v>
      </c>
      <c r="K2470" s="35">
        <v>1.2635999999999999E-3</v>
      </c>
      <c r="L2470" s="34">
        <v>-2.4651321726176702E-4</v>
      </c>
      <c r="M2470" s="34">
        <v>-1.3312468570780801E-4</v>
      </c>
    </row>
    <row r="2471" spans="1:13" ht="15" customHeight="1" x14ac:dyDescent="0.25">
      <c r="A2471" s="31" t="s">
        <v>154</v>
      </c>
      <c r="B2471" s="31" t="s">
        <v>109</v>
      </c>
      <c r="C2471" s="31" t="s">
        <v>117</v>
      </c>
      <c r="D2471" s="10" t="s">
        <v>120</v>
      </c>
      <c r="E2471" s="33">
        <v>2.6599999999999999E-2</v>
      </c>
      <c r="F2471" s="32">
        <v>98</v>
      </c>
      <c r="G2471" s="33">
        <v>2.60679999999999E-2</v>
      </c>
      <c r="H2471" s="34">
        <v>2.5384672486690098E-3</v>
      </c>
      <c r="I2471" s="34">
        <v>2.48763480873237E-3</v>
      </c>
      <c r="J2471" s="35">
        <v>3.3020000000000001E-2</v>
      </c>
      <c r="K2471" s="35">
        <v>3.2359600000000002E-2</v>
      </c>
      <c r="L2471" s="34">
        <v>-3.4729595037200599E-3</v>
      </c>
      <c r="M2471" s="34">
        <v>-3.4036186556524101E-3</v>
      </c>
    </row>
    <row r="2472" spans="1:13" ht="15" customHeight="1" x14ac:dyDescent="0.25">
      <c r="A2472" s="31" t="s">
        <v>34</v>
      </c>
      <c r="B2472" s="31" t="s">
        <v>118</v>
      </c>
      <c r="C2472" s="31" t="s">
        <v>116</v>
      </c>
      <c r="D2472" s="10" t="s">
        <v>120</v>
      </c>
      <c r="E2472" s="33">
        <v>2.6869999999999901E-2</v>
      </c>
      <c r="F2472" s="32">
        <v>97</v>
      </c>
      <c r="G2472" s="33">
        <v>2.60638999999999E-2</v>
      </c>
      <c r="H2472" s="34">
        <v>2.56426665345044E-3</v>
      </c>
      <c r="I2472" s="34">
        <v>2.48724306497427E-3</v>
      </c>
      <c r="J2472" s="35">
        <v>0</v>
      </c>
      <c r="K2472" s="35">
        <v>0</v>
      </c>
      <c r="L2472" s="34">
        <v>0</v>
      </c>
      <c r="M2472" s="34">
        <v>0</v>
      </c>
    </row>
    <row r="2473" spans="1:13" ht="15" customHeight="1" x14ac:dyDescent="0.25">
      <c r="A2473" s="31" t="s">
        <v>48</v>
      </c>
      <c r="B2473" s="31" t="s">
        <v>111</v>
      </c>
      <c r="C2473" s="31" t="s">
        <v>112</v>
      </c>
      <c r="D2473" s="10" t="s">
        <v>120</v>
      </c>
      <c r="E2473" s="33">
        <v>2.6869999999999901E-2</v>
      </c>
      <c r="F2473" s="32">
        <v>97</v>
      </c>
      <c r="G2473" s="33">
        <v>2.60638999999999E-2</v>
      </c>
      <c r="H2473" s="34">
        <v>2.56426665345044E-3</v>
      </c>
      <c r="I2473" s="34">
        <v>2.48724306497427E-3</v>
      </c>
      <c r="J2473" s="35">
        <v>0</v>
      </c>
      <c r="K2473" s="35">
        <v>0</v>
      </c>
      <c r="L2473" s="34">
        <v>0</v>
      </c>
      <c r="M2473" s="34">
        <v>0</v>
      </c>
    </row>
    <row r="2474" spans="1:13" ht="15" customHeight="1" x14ac:dyDescent="0.25">
      <c r="A2474" s="31" t="s">
        <v>126</v>
      </c>
      <c r="B2474" s="31" t="s">
        <v>103</v>
      </c>
      <c r="C2474" s="31" t="s">
        <v>107</v>
      </c>
      <c r="D2474" s="10" t="s">
        <v>120</v>
      </c>
      <c r="E2474" s="33">
        <v>2.606E-2</v>
      </c>
      <c r="F2474" s="32">
        <v>100</v>
      </c>
      <c r="G2474" s="33">
        <v>2.606E-2</v>
      </c>
      <c r="H2474" s="34">
        <v>2.48687043080986E-3</v>
      </c>
      <c r="I2474" s="34">
        <v>2.48687043080986E-3</v>
      </c>
      <c r="J2474" s="35">
        <v>1.9570000000000001E-2</v>
      </c>
      <c r="K2474" s="35">
        <v>1.9570000000000001E-2</v>
      </c>
      <c r="L2474" s="34">
        <v>-2.0597810249711702E-3</v>
      </c>
      <c r="M2474" s="34">
        <v>-2.0597810249711702E-3</v>
      </c>
    </row>
    <row r="2475" spans="1:13" ht="15" customHeight="1" x14ac:dyDescent="0.25">
      <c r="A2475" s="31" t="s">
        <v>48</v>
      </c>
      <c r="B2475" s="31" t="s">
        <v>106</v>
      </c>
      <c r="C2475" s="31" t="s">
        <v>117</v>
      </c>
      <c r="D2475" s="10" t="s">
        <v>120</v>
      </c>
      <c r="E2475" s="33">
        <v>3.5209999999999998E-2</v>
      </c>
      <c r="F2475" s="32">
        <v>74</v>
      </c>
      <c r="G2475" s="33">
        <v>2.6055399999999999E-2</v>
      </c>
      <c r="H2475" s="34">
        <v>3.3615086716285401E-3</v>
      </c>
      <c r="I2475" s="34">
        <v>2.4864309137684298E-3</v>
      </c>
      <c r="J2475" s="35">
        <v>0</v>
      </c>
      <c r="K2475" s="35">
        <v>0</v>
      </c>
      <c r="L2475" s="34">
        <v>0</v>
      </c>
      <c r="M2475" s="34">
        <v>0</v>
      </c>
    </row>
    <row r="2476" spans="1:13" ht="15" customHeight="1" x14ac:dyDescent="0.25">
      <c r="A2476" s="31" t="s">
        <v>132</v>
      </c>
      <c r="B2476" s="31" t="s">
        <v>114</v>
      </c>
      <c r="C2476" s="31" t="s">
        <v>168</v>
      </c>
      <c r="D2476" s="10" t="s">
        <v>120</v>
      </c>
      <c r="E2476" s="33">
        <v>9.3020000000000005E-2</v>
      </c>
      <c r="F2476" s="32">
        <v>28</v>
      </c>
      <c r="G2476" s="33">
        <v>2.6045599999999999E-2</v>
      </c>
      <c r="H2476" s="34">
        <v>8.9051701144382493E-3</v>
      </c>
      <c r="I2476" s="34">
        <v>2.48549455201829E-3</v>
      </c>
      <c r="J2476" s="35">
        <v>0</v>
      </c>
      <c r="K2476" s="35">
        <v>0</v>
      </c>
      <c r="L2476" s="34">
        <v>0</v>
      </c>
      <c r="M2476" s="34">
        <v>0</v>
      </c>
    </row>
    <row r="2477" spans="1:13" ht="15" customHeight="1" x14ac:dyDescent="0.25">
      <c r="A2477" s="31" t="s">
        <v>99</v>
      </c>
      <c r="B2477" s="31" t="s">
        <v>114</v>
      </c>
      <c r="C2477" s="31" t="s">
        <v>173</v>
      </c>
      <c r="D2477" s="10" t="s">
        <v>120</v>
      </c>
      <c r="E2477" s="33">
        <v>2.6030000000000001E-2</v>
      </c>
      <c r="F2477" s="32">
        <v>100</v>
      </c>
      <c r="G2477" s="33">
        <v>2.6030000000000001E-2</v>
      </c>
      <c r="H2477" s="34">
        <v>2.4840040187916702E-3</v>
      </c>
      <c r="I2477" s="34">
        <v>2.4840040187916702E-3</v>
      </c>
      <c r="J2477" s="35">
        <v>0</v>
      </c>
      <c r="K2477" s="35">
        <v>0</v>
      </c>
      <c r="L2477" s="34">
        <v>0</v>
      </c>
      <c r="M2477" s="34">
        <v>0</v>
      </c>
    </row>
    <row r="2478" spans="1:13" ht="15" customHeight="1" x14ac:dyDescent="0.25">
      <c r="A2478" s="31" t="s">
        <v>124</v>
      </c>
      <c r="B2478" s="31" t="s">
        <v>108</v>
      </c>
      <c r="C2478" s="31" t="s">
        <v>169</v>
      </c>
      <c r="D2478" s="10" t="s">
        <v>120</v>
      </c>
      <c r="E2478" s="33">
        <v>2.597E-2</v>
      </c>
      <c r="F2478" s="32">
        <v>100</v>
      </c>
      <c r="G2478" s="33">
        <v>2.597E-2</v>
      </c>
      <c r="H2478" s="34">
        <v>2.4782712193431801E-3</v>
      </c>
      <c r="I2478" s="34">
        <v>2.4782712193431801E-3</v>
      </c>
      <c r="J2478" s="35">
        <v>0</v>
      </c>
      <c r="K2478" s="35">
        <v>0</v>
      </c>
      <c r="L2478" s="34">
        <v>0</v>
      </c>
      <c r="M2478" s="34">
        <v>0</v>
      </c>
    </row>
    <row r="2479" spans="1:13" ht="15" customHeight="1" x14ac:dyDescent="0.25">
      <c r="A2479" s="31" t="s">
        <v>150</v>
      </c>
      <c r="B2479" s="31" t="s">
        <v>105</v>
      </c>
      <c r="C2479" s="31" t="s">
        <v>174</v>
      </c>
      <c r="D2479" s="10" t="s">
        <v>120</v>
      </c>
      <c r="E2479" s="33">
        <v>8.652E-2</v>
      </c>
      <c r="F2479" s="32">
        <v>30</v>
      </c>
      <c r="G2479" s="33">
        <v>2.5956E-2</v>
      </c>
      <c r="H2479" s="34">
        <v>8.28033061790911E-3</v>
      </c>
      <c r="I2479" s="34">
        <v>2.4769335708556498E-3</v>
      </c>
      <c r="J2479" s="35">
        <v>1.2199999999999999E-3</v>
      </c>
      <c r="K2479" s="35">
        <v>3.6600000000000001E-4</v>
      </c>
      <c r="L2479" s="34">
        <v>-1.28531568212686E-4</v>
      </c>
      <c r="M2479" s="34">
        <v>-3.8561205228382302E-5</v>
      </c>
    </row>
    <row r="2480" spans="1:13" ht="15" customHeight="1" x14ac:dyDescent="0.25">
      <c r="A2480" s="31" t="s">
        <v>140</v>
      </c>
      <c r="B2480" s="31" t="s">
        <v>111</v>
      </c>
      <c r="C2480" s="31" t="s">
        <v>180</v>
      </c>
      <c r="D2480" s="10" t="s">
        <v>120</v>
      </c>
      <c r="E2480" s="33">
        <v>2.758E-2</v>
      </c>
      <c r="F2480" s="32">
        <v>94</v>
      </c>
      <c r="G2480" s="33">
        <v>2.5925199999999999E-2</v>
      </c>
      <c r="H2480" s="34">
        <v>2.6321127011725799E-3</v>
      </c>
      <c r="I2480" s="34">
        <v>2.4739907504660501E-3</v>
      </c>
      <c r="J2480" s="35">
        <v>0</v>
      </c>
      <c r="K2480" s="35">
        <v>0</v>
      </c>
      <c r="L2480" s="34">
        <v>0</v>
      </c>
      <c r="M2480" s="34">
        <v>0</v>
      </c>
    </row>
    <row r="2481" spans="1:13" ht="15" customHeight="1" x14ac:dyDescent="0.25">
      <c r="A2481" s="31" t="s">
        <v>34</v>
      </c>
      <c r="B2481" s="31" t="s">
        <v>103</v>
      </c>
      <c r="C2481" s="31" t="s">
        <v>107</v>
      </c>
      <c r="D2481" s="10" t="s">
        <v>120</v>
      </c>
      <c r="E2481" s="33">
        <v>2.6439999999999901E-2</v>
      </c>
      <c r="F2481" s="32">
        <v>98</v>
      </c>
      <c r="G2481" s="33">
        <v>2.5911199999999902E-2</v>
      </c>
      <c r="H2481" s="34">
        <v>2.5231790257873501E-3</v>
      </c>
      <c r="I2481" s="34">
        <v>2.4726531076901801E-3</v>
      </c>
      <c r="J2481" s="35">
        <v>3.8719999999999997E-2</v>
      </c>
      <c r="K2481" s="35">
        <v>3.7945599999999899E-2</v>
      </c>
      <c r="L2481" s="34">
        <v>-4.0712490691271397E-3</v>
      </c>
      <c r="M2481" s="34">
        <v>-3.9899867487315204E-3</v>
      </c>
    </row>
    <row r="2482" spans="1:13" ht="15" customHeight="1" x14ac:dyDescent="0.25">
      <c r="A2482" s="31" t="s">
        <v>125</v>
      </c>
      <c r="B2482" s="31" t="s">
        <v>110</v>
      </c>
      <c r="C2482" s="31" t="s">
        <v>175</v>
      </c>
      <c r="D2482" s="10" t="s">
        <v>120</v>
      </c>
      <c r="E2482" s="33">
        <v>2.5899999999999999E-2</v>
      </c>
      <c r="F2482" s="32">
        <v>100</v>
      </c>
      <c r="G2482" s="33">
        <v>2.5899999999999999E-2</v>
      </c>
      <c r="H2482" s="34">
        <v>2.4715829947545799E-3</v>
      </c>
      <c r="I2482" s="34">
        <v>2.4715829947545799E-3</v>
      </c>
      <c r="J2482" s="35">
        <v>1.25E-3</v>
      </c>
      <c r="K2482" s="35">
        <v>1.25E-3</v>
      </c>
      <c r="L2482" s="34">
        <v>-1.31691972423131E-4</v>
      </c>
      <c r="M2482" s="34">
        <v>-1.31691972423131E-4</v>
      </c>
    </row>
    <row r="2483" spans="1:13" ht="15" customHeight="1" x14ac:dyDescent="0.25">
      <c r="A2483" s="31" t="s">
        <v>34</v>
      </c>
      <c r="B2483" s="31" t="s">
        <v>114</v>
      </c>
      <c r="C2483" s="31" t="s">
        <v>113</v>
      </c>
      <c r="D2483" s="10" t="s">
        <v>120</v>
      </c>
      <c r="E2483" s="33">
        <v>5.1729999999999998E-2</v>
      </c>
      <c r="F2483" s="32">
        <v>50</v>
      </c>
      <c r="G2483" s="33">
        <v>2.5864999999999999E-2</v>
      </c>
      <c r="H2483" s="34">
        <v>4.9425700016503199E-3</v>
      </c>
      <c r="I2483" s="34">
        <v>2.4682388991934499E-3</v>
      </c>
      <c r="J2483" s="35">
        <v>8.2900000000000005E-3</v>
      </c>
      <c r="K2483" s="35">
        <v>4.1450000000000002E-3</v>
      </c>
      <c r="L2483" s="34">
        <v>-8.73057338276805E-4</v>
      </c>
      <c r="M2483" s="34">
        <v>-4.36623989392481E-4</v>
      </c>
    </row>
    <row r="2484" spans="1:13" ht="15" customHeight="1" x14ac:dyDescent="0.25">
      <c r="A2484" s="31" t="s">
        <v>160</v>
      </c>
      <c r="B2484" s="31" t="s">
        <v>114</v>
      </c>
      <c r="C2484" s="31" t="s">
        <v>119</v>
      </c>
      <c r="D2484" s="10" t="s">
        <v>120</v>
      </c>
      <c r="E2484" s="33">
        <v>2.8719999999999999E-2</v>
      </c>
      <c r="F2484" s="32">
        <v>90</v>
      </c>
      <c r="G2484" s="33">
        <v>2.5847999999999999E-2</v>
      </c>
      <c r="H2484" s="34">
        <v>2.7410582132372202E-3</v>
      </c>
      <c r="I2484" s="34">
        <v>2.4666146282315E-3</v>
      </c>
      <c r="J2484" s="35">
        <v>0</v>
      </c>
      <c r="K2484" s="35">
        <v>0</v>
      </c>
      <c r="L2484" s="34">
        <v>0</v>
      </c>
      <c r="M2484" s="34">
        <v>0</v>
      </c>
    </row>
    <row r="2485" spans="1:13" ht="15" customHeight="1" x14ac:dyDescent="0.25">
      <c r="A2485" s="31" t="s">
        <v>166</v>
      </c>
      <c r="B2485" s="31" t="s">
        <v>119</v>
      </c>
      <c r="C2485" s="31" t="s">
        <v>105</v>
      </c>
      <c r="D2485" s="10" t="s">
        <v>120</v>
      </c>
      <c r="E2485" s="33">
        <v>2.5829999999999999E-2</v>
      </c>
      <c r="F2485" s="32">
        <v>100</v>
      </c>
      <c r="G2485" s="33">
        <v>2.5829999999999999E-2</v>
      </c>
      <c r="H2485" s="34">
        <v>2.4648948147876202E-3</v>
      </c>
      <c r="I2485" s="34">
        <v>2.4648948147876202E-3</v>
      </c>
      <c r="J2485" s="35">
        <v>0</v>
      </c>
      <c r="K2485" s="35">
        <v>0</v>
      </c>
      <c r="L2485" s="34">
        <v>0</v>
      </c>
      <c r="M2485" s="34">
        <v>0</v>
      </c>
    </row>
    <row r="2486" spans="1:13" ht="15" customHeight="1" x14ac:dyDescent="0.25">
      <c r="A2486" s="31" t="s">
        <v>34</v>
      </c>
      <c r="B2486" s="31" t="s">
        <v>111</v>
      </c>
      <c r="C2486" s="31" t="s">
        <v>114</v>
      </c>
      <c r="D2486" s="10" t="s">
        <v>120</v>
      </c>
      <c r="E2486" s="33">
        <v>2.5819999999999999E-2</v>
      </c>
      <c r="F2486" s="32">
        <v>100</v>
      </c>
      <c r="G2486" s="33">
        <v>2.5819999999999999E-2</v>
      </c>
      <c r="H2486" s="34">
        <v>2.4639393641492299E-3</v>
      </c>
      <c r="I2486" s="34">
        <v>2.4639393641492299E-3</v>
      </c>
      <c r="J2486" s="35">
        <v>3.2289999999999999E-2</v>
      </c>
      <c r="K2486" s="35">
        <v>3.2289999999999999E-2</v>
      </c>
      <c r="L2486" s="34">
        <v>-3.3963104960152901E-3</v>
      </c>
      <c r="M2486" s="34">
        <v>-3.3963104960152901E-3</v>
      </c>
    </row>
    <row r="2487" spans="1:13" ht="15" customHeight="1" x14ac:dyDescent="0.25">
      <c r="A2487" s="31" t="s">
        <v>96</v>
      </c>
      <c r="B2487" s="31" t="s">
        <v>107</v>
      </c>
      <c r="C2487" s="31" t="s">
        <v>106</v>
      </c>
      <c r="D2487" s="10" t="s">
        <v>120</v>
      </c>
      <c r="E2487" s="33">
        <v>4.5219999999999899E-2</v>
      </c>
      <c r="F2487" s="32">
        <v>57</v>
      </c>
      <c r="G2487" s="33">
        <v>2.57754E-2</v>
      </c>
      <c r="H2487" s="34">
        <v>4.3192274207768302E-3</v>
      </c>
      <c r="I2487" s="34">
        <v>2.4596780653898202E-3</v>
      </c>
      <c r="J2487" s="35">
        <v>0</v>
      </c>
      <c r="K2487" s="35">
        <v>0</v>
      </c>
      <c r="L2487" s="34">
        <v>0</v>
      </c>
      <c r="M2487" s="34">
        <v>0</v>
      </c>
    </row>
    <row r="2488" spans="1:13" ht="15" customHeight="1" x14ac:dyDescent="0.25">
      <c r="A2488" s="31" t="s">
        <v>92</v>
      </c>
      <c r="B2488" s="31" t="s">
        <v>119</v>
      </c>
      <c r="C2488" s="31" t="s">
        <v>181</v>
      </c>
      <c r="D2488" s="10" t="s">
        <v>120</v>
      </c>
      <c r="E2488" s="33">
        <v>2.5999999999999999E-2</v>
      </c>
      <c r="F2488" s="32">
        <v>99</v>
      </c>
      <c r="G2488" s="33">
        <v>2.5739999999999999E-2</v>
      </c>
      <c r="H2488" s="34">
        <v>2.4811376149693701E-3</v>
      </c>
      <c r="I2488" s="34">
        <v>2.4562957918250398E-3</v>
      </c>
      <c r="J2488" s="35">
        <v>0</v>
      </c>
      <c r="K2488" s="35">
        <v>0</v>
      </c>
      <c r="L2488" s="34">
        <v>0</v>
      </c>
      <c r="M2488" s="34">
        <v>0</v>
      </c>
    </row>
    <row r="2489" spans="1:13" ht="15" customHeight="1" x14ac:dyDescent="0.25">
      <c r="A2489" s="31" t="s">
        <v>164</v>
      </c>
      <c r="B2489" s="31" t="s">
        <v>106</v>
      </c>
      <c r="C2489" s="31" t="s">
        <v>117</v>
      </c>
      <c r="D2489" s="10" t="s">
        <v>120</v>
      </c>
      <c r="E2489" s="33">
        <v>3.3419999999999998E-2</v>
      </c>
      <c r="F2489" s="32">
        <v>77</v>
      </c>
      <c r="G2489" s="33">
        <v>2.57334E-2</v>
      </c>
      <c r="H2489" s="34">
        <v>3.19034456000677E-3</v>
      </c>
      <c r="I2489" s="34">
        <v>2.4556651997107398E-3</v>
      </c>
      <c r="J2489" s="35">
        <v>0</v>
      </c>
      <c r="K2489" s="35">
        <v>0</v>
      </c>
      <c r="L2489" s="34">
        <v>0</v>
      </c>
      <c r="M2489" s="34">
        <v>0</v>
      </c>
    </row>
    <row r="2490" spans="1:13" ht="15" customHeight="1" x14ac:dyDescent="0.25">
      <c r="A2490" s="31" t="s">
        <v>141</v>
      </c>
      <c r="B2490" s="31" t="s">
        <v>117</v>
      </c>
      <c r="C2490" s="31" t="s">
        <v>104</v>
      </c>
      <c r="D2490" s="10" t="s">
        <v>120</v>
      </c>
      <c r="E2490" s="33">
        <v>2.7369999999999998E-2</v>
      </c>
      <c r="F2490" s="32">
        <v>94</v>
      </c>
      <c r="G2490" s="33">
        <v>2.5727799999999999E-2</v>
      </c>
      <c r="H2490" s="34">
        <v>2.6120450821440701E-3</v>
      </c>
      <c r="I2490" s="34">
        <v>2.4551301521671398E-3</v>
      </c>
      <c r="J2490" s="35">
        <v>0</v>
      </c>
      <c r="K2490" s="35">
        <v>0</v>
      </c>
      <c r="L2490" s="34">
        <v>0</v>
      </c>
      <c r="M2490" s="34">
        <v>0</v>
      </c>
    </row>
    <row r="2491" spans="1:13" ht="15" customHeight="1" x14ac:dyDescent="0.25">
      <c r="A2491" s="31" t="s">
        <v>145</v>
      </c>
      <c r="B2491" s="31" t="s">
        <v>111</v>
      </c>
      <c r="C2491" s="31" t="s">
        <v>178</v>
      </c>
      <c r="D2491" s="10" t="s">
        <v>120</v>
      </c>
      <c r="E2491" s="33">
        <v>9.5250000000000001E-2</v>
      </c>
      <c r="F2491" s="32">
        <v>27</v>
      </c>
      <c r="G2491" s="33">
        <v>2.5717500000000001E-2</v>
      </c>
      <c r="H2491" s="34">
        <v>9.11962732514837E-3</v>
      </c>
      <c r="I2491" s="34">
        <v>2.4541460476097399E-3</v>
      </c>
      <c r="J2491" s="35">
        <v>0</v>
      </c>
      <c r="K2491" s="35">
        <v>0</v>
      </c>
      <c r="L2491" s="34">
        <v>0</v>
      </c>
      <c r="M2491" s="34">
        <v>0</v>
      </c>
    </row>
    <row r="2492" spans="1:13" ht="15" customHeight="1" x14ac:dyDescent="0.25">
      <c r="A2492" s="31" t="s">
        <v>152</v>
      </c>
      <c r="B2492" s="31" t="s">
        <v>109</v>
      </c>
      <c r="C2492" s="31" t="s">
        <v>181</v>
      </c>
      <c r="D2492" s="10" t="s">
        <v>120</v>
      </c>
      <c r="E2492" s="33">
        <v>0.14274000000000001</v>
      </c>
      <c r="F2492" s="32">
        <v>18</v>
      </c>
      <c r="G2492" s="33">
        <v>2.5693199999999999E-2</v>
      </c>
      <c r="H2492" s="34">
        <v>1.36975383937703E-2</v>
      </c>
      <c r="I2492" s="34">
        <v>2.4518243290350102E-3</v>
      </c>
      <c r="J2492" s="35">
        <v>0</v>
      </c>
      <c r="K2492" s="35">
        <v>0</v>
      </c>
      <c r="L2492" s="34">
        <v>0</v>
      </c>
      <c r="M2492" s="34">
        <v>0</v>
      </c>
    </row>
    <row r="2493" spans="1:13" ht="15" customHeight="1" x14ac:dyDescent="0.25">
      <c r="A2493" s="31" t="s">
        <v>142</v>
      </c>
      <c r="B2493" s="31" t="s">
        <v>107</v>
      </c>
      <c r="C2493" s="31" t="s">
        <v>112</v>
      </c>
      <c r="D2493" s="10" t="s">
        <v>120</v>
      </c>
      <c r="E2493" s="33">
        <v>2.5950000000000001E-2</v>
      </c>
      <c r="F2493" s="32">
        <v>99</v>
      </c>
      <c r="G2493" s="33">
        <v>2.5690500000000002E-2</v>
      </c>
      <c r="H2493" s="34">
        <v>2.4763602934787499E-3</v>
      </c>
      <c r="I2493" s="34">
        <v>2.4515663606363698E-3</v>
      </c>
      <c r="J2493" s="35">
        <v>0</v>
      </c>
      <c r="K2493" s="35">
        <v>0</v>
      </c>
      <c r="L2493" s="34">
        <v>0</v>
      </c>
      <c r="M2493" s="34">
        <v>0</v>
      </c>
    </row>
    <row r="2494" spans="1:13" ht="15" customHeight="1" x14ac:dyDescent="0.25">
      <c r="A2494" s="31" t="s">
        <v>144</v>
      </c>
      <c r="B2494" s="31" t="s">
        <v>112</v>
      </c>
      <c r="C2494" s="31" t="s">
        <v>104</v>
      </c>
      <c r="D2494" s="10" t="s">
        <v>120</v>
      </c>
      <c r="E2494" s="33">
        <v>0.15110999999999999</v>
      </c>
      <c r="F2494" s="32">
        <v>17</v>
      </c>
      <c r="G2494" s="33">
        <v>2.5688699999999998E-2</v>
      </c>
      <c r="H2494" s="34">
        <v>1.45065344018473E-2</v>
      </c>
      <c r="I2494" s="34">
        <v>2.4513943817410198E-3</v>
      </c>
      <c r="J2494" s="35">
        <v>0</v>
      </c>
      <c r="K2494" s="35">
        <v>0</v>
      </c>
      <c r="L2494" s="34">
        <v>0</v>
      </c>
      <c r="M2494" s="34">
        <v>0</v>
      </c>
    </row>
    <row r="2495" spans="1:13" ht="15" customHeight="1" x14ac:dyDescent="0.25">
      <c r="A2495" s="31" t="s">
        <v>99</v>
      </c>
      <c r="B2495" s="31" t="s">
        <v>114</v>
      </c>
      <c r="C2495" s="31" t="s">
        <v>103</v>
      </c>
      <c r="D2495" s="10" t="s">
        <v>120</v>
      </c>
      <c r="E2495" s="33">
        <v>2.8199999999999999E-2</v>
      </c>
      <c r="F2495" s="32">
        <v>91</v>
      </c>
      <c r="G2495" s="33">
        <v>2.56619999999999E-2</v>
      </c>
      <c r="H2495" s="34">
        <v>2.6913623008555298E-3</v>
      </c>
      <c r="I2495" s="34">
        <v>2.4488433649221199E-3</v>
      </c>
      <c r="J2495" s="35">
        <v>2.836E-2</v>
      </c>
      <c r="K2495" s="35">
        <v>2.58076E-2</v>
      </c>
      <c r="L2495" s="34">
        <v>-2.9835645226785599E-3</v>
      </c>
      <c r="M2495" s="34">
        <v>-2.7154086342726599E-3</v>
      </c>
    </row>
    <row r="2496" spans="1:13" ht="15" customHeight="1" x14ac:dyDescent="0.25">
      <c r="A2496" s="31" t="s">
        <v>164</v>
      </c>
      <c r="B2496" s="31" t="s">
        <v>103</v>
      </c>
      <c r="C2496" s="31" t="s">
        <v>110</v>
      </c>
      <c r="D2496" s="10" t="s">
        <v>120</v>
      </c>
      <c r="E2496" s="33">
        <v>3.5549999999999998E-2</v>
      </c>
      <c r="F2496" s="32">
        <v>72</v>
      </c>
      <c r="G2496" s="33">
        <v>2.55959999999999E-2</v>
      </c>
      <c r="H2496" s="34">
        <v>3.3940235908282899E-3</v>
      </c>
      <c r="I2496" s="34">
        <v>2.4425375085081998E-3</v>
      </c>
      <c r="J2496" s="35">
        <v>0</v>
      </c>
      <c r="K2496" s="35">
        <v>0</v>
      </c>
      <c r="L2496" s="34">
        <v>0</v>
      </c>
      <c r="M2496" s="34">
        <v>0</v>
      </c>
    </row>
    <row r="2497" spans="1:13" ht="15" customHeight="1" x14ac:dyDescent="0.25">
      <c r="A2497" s="31" t="s">
        <v>138</v>
      </c>
      <c r="B2497" s="31" t="s">
        <v>110</v>
      </c>
      <c r="C2497" s="31" t="s">
        <v>174</v>
      </c>
      <c r="D2497" s="10" t="s">
        <v>120</v>
      </c>
      <c r="E2497" s="33">
        <v>2.5590000000000002E-2</v>
      </c>
      <c r="F2497" s="32">
        <v>100</v>
      </c>
      <c r="G2497" s="33">
        <v>2.5590000000000002E-2</v>
      </c>
      <c r="H2497" s="34">
        <v>2.4419642508013398E-3</v>
      </c>
      <c r="I2497" s="34">
        <v>2.4419642508013398E-3</v>
      </c>
      <c r="J2497" s="35">
        <v>0</v>
      </c>
      <c r="K2497" s="35">
        <v>0</v>
      </c>
      <c r="L2497" s="34">
        <v>0</v>
      </c>
      <c r="M2497" s="34">
        <v>0</v>
      </c>
    </row>
    <row r="2498" spans="1:13" ht="15" customHeight="1" x14ac:dyDescent="0.25">
      <c r="A2498" s="31" t="s">
        <v>142</v>
      </c>
      <c r="B2498" s="31" t="s">
        <v>106</v>
      </c>
      <c r="C2498" s="31" t="s">
        <v>105</v>
      </c>
      <c r="D2498" s="10" t="s">
        <v>120</v>
      </c>
      <c r="E2498" s="33">
        <v>0.14205000000000001</v>
      </c>
      <c r="F2498" s="32">
        <v>18</v>
      </c>
      <c r="G2498" s="33">
        <v>2.5569000000000001E-2</v>
      </c>
      <c r="H2498" s="34">
        <v>1.36308757564864E-2</v>
      </c>
      <c r="I2498" s="34">
        <v>2.4399578514082698E-3</v>
      </c>
      <c r="J2498" s="35">
        <v>0</v>
      </c>
      <c r="K2498" s="35">
        <v>0</v>
      </c>
      <c r="L2498" s="34">
        <v>0</v>
      </c>
      <c r="M2498" s="34">
        <v>0</v>
      </c>
    </row>
    <row r="2499" spans="1:13" ht="15" customHeight="1" x14ac:dyDescent="0.25">
      <c r="A2499" s="31" t="s">
        <v>138</v>
      </c>
      <c r="B2499" s="31" t="s">
        <v>109</v>
      </c>
      <c r="C2499" s="31" t="s">
        <v>107</v>
      </c>
      <c r="D2499" s="10" t="s">
        <v>120</v>
      </c>
      <c r="E2499" s="33">
        <v>2.5559999999999999E-2</v>
      </c>
      <c r="F2499" s="32">
        <v>100</v>
      </c>
      <c r="G2499" s="33">
        <v>2.5559999999999999E-2</v>
      </c>
      <c r="H2499" s="34">
        <v>2.4390979671833298E-3</v>
      </c>
      <c r="I2499" s="34">
        <v>2.4390979671833298E-3</v>
      </c>
      <c r="J2499" s="35">
        <v>2.034E-2</v>
      </c>
      <c r="K2499" s="35">
        <v>2.034E-2</v>
      </c>
      <c r="L2499" s="34">
        <v>-2.1407382329664501E-3</v>
      </c>
      <c r="M2499" s="34">
        <v>-2.1407382329664501E-3</v>
      </c>
    </row>
    <row r="2500" spans="1:13" ht="15" customHeight="1" x14ac:dyDescent="0.25">
      <c r="A2500" s="31" t="s">
        <v>156</v>
      </c>
      <c r="B2500" s="31" t="s">
        <v>107</v>
      </c>
      <c r="C2500" s="31" t="s">
        <v>108</v>
      </c>
      <c r="D2500" s="10" t="s">
        <v>120</v>
      </c>
      <c r="E2500" s="33">
        <v>9.4649999999999998E-2</v>
      </c>
      <c r="F2500" s="32">
        <v>27</v>
      </c>
      <c r="G2500" s="33">
        <v>2.5555499999999998E-2</v>
      </c>
      <c r="H2500" s="34">
        <v>9.0619213512794696E-3</v>
      </c>
      <c r="I2500" s="34">
        <v>2.4386680253474201E-3</v>
      </c>
      <c r="J2500" s="35">
        <v>0</v>
      </c>
      <c r="K2500" s="35">
        <v>0</v>
      </c>
      <c r="L2500" s="34">
        <v>0</v>
      </c>
      <c r="M2500" s="34">
        <v>0</v>
      </c>
    </row>
    <row r="2501" spans="1:13" ht="15" customHeight="1" x14ac:dyDescent="0.25">
      <c r="A2501" s="31" t="s">
        <v>130</v>
      </c>
      <c r="B2501" s="31" t="s">
        <v>109</v>
      </c>
      <c r="C2501" s="31" t="s">
        <v>108</v>
      </c>
      <c r="D2501" s="10" t="s">
        <v>120</v>
      </c>
      <c r="E2501" s="33">
        <v>3.3589999999999898E-2</v>
      </c>
      <c r="F2501" s="32">
        <v>76</v>
      </c>
      <c r="G2501" s="33">
        <v>2.5528399999999899E-2</v>
      </c>
      <c r="H2501" s="34">
        <v>3.2065991145506698E-3</v>
      </c>
      <c r="I2501" s="34">
        <v>2.4360788239687898E-3</v>
      </c>
      <c r="J2501" s="35">
        <v>0</v>
      </c>
      <c r="K2501" s="35">
        <v>0</v>
      </c>
      <c r="L2501" s="34">
        <v>0</v>
      </c>
      <c r="M2501" s="34">
        <v>0</v>
      </c>
    </row>
    <row r="2502" spans="1:13" ht="15" customHeight="1" x14ac:dyDescent="0.25">
      <c r="A2502" s="31" t="s">
        <v>166</v>
      </c>
      <c r="B2502" s="31" t="s">
        <v>107</v>
      </c>
      <c r="C2502" s="31" t="s">
        <v>171</v>
      </c>
      <c r="D2502" s="10" t="s">
        <v>120</v>
      </c>
      <c r="E2502" s="33">
        <v>2.55199999999999E-2</v>
      </c>
      <c r="F2502" s="32">
        <v>100</v>
      </c>
      <c r="G2502" s="33">
        <v>2.55199999999999E-2</v>
      </c>
      <c r="H2502" s="34">
        <v>2.4352762684414198E-3</v>
      </c>
      <c r="I2502" s="34">
        <v>2.4352762684414198E-3</v>
      </c>
      <c r="J2502" s="35">
        <v>0</v>
      </c>
      <c r="K2502" s="35">
        <v>0</v>
      </c>
      <c r="L2502" s="34">
        <v>0</v>
      </c>
      <c r="M2502" s="34">
        <v>0</v>
      </c>
    </row>
    <row r="2503" spans="1:13" ht="15" customHeight="1" x14ac:dyDescent="0.25">
      <c r="A2503" s="31" t="s">
        <v>135</v>
      </c>
      <c r="B2503" s="31" t="s">
        <v>114</v>
      </c>
      <c r="C2503" s="31" t="s">
        <v>171</v>
      </c>
      <c r="D2503" s="10" t="s">
        <v>120</v>
      </c>
      <c r="E2503" s="33">
        <v>3.5430000000000003E-2</v>
      </c>
      <c r="F2503" s="32">
        <v>72</v>
      </c>
      <c r="G2503" s="33">
        <v>2.55096E-2</v>
      </c>
      <c r="H2503" s="34">
        <v>3.38254761667866E-3</v>
      </c>
      <c r="I2503" s="34">
        <v>2.4342826291552299E-3</v>
      </c>
      <c r="J2503" s="35">
        <v>0</v>
      </c>
      <c r="K2503" s="35">
        <v>0</v>
      </c>
      <c r="L2503" s="34">
        <v>0</v>
      </c>
      <c r="M2503" s="34">
        <v>0</v>
      </c>
    </row>
    <row r="2504" spans="1:13" ht="15" customHeight="1" x14ac:dyDescent="0.25">
      <c r="A2504" s="31" t="s">
        <v>163</v>
      </c>
      <c r="B2504" s="31" t="s">
        <v>110</v>
      </c>
      <c r="C2504" s="31" t="s">
        <v>104</v>
      </c>
      <c r="D2504" s="10" t="s">
        <v>120</v>
      </c>
      <c r="E2504" s="33">
        <v>3.073E-2</v>
      </c>
      <c r="F2504" s="32">
        <v>83</v>
      </c>
      <c r="G2504" s="33">
        <v>2.5505900000000001E-2</v>
      </c>
      <c r="H2504" s="34">
        <v>2.9331751903234299E-3</v>
      </c>
      <c r="I2504" s="34">
        <v>2.4339291231081301E-3</v>
      </c>
      <c r="J2504" s="35">
        <v>0</v>
      </c>
      <c r="K2504" s="35">
        <v>0</v>
      </c>
      <c r="L2504" s="34">
        <v>0</v>
      </c>
      <c r="M2504" s="34">
        <v>0</v>
      </c>
    </row>
    <row r="2505" spans="1:13" ht="15" customHeight="1" x14ac:dyDescent="0.25">
      <c r="A2505" s="31" t="s">
        <v>162</v>
      </c>
      <c r="B2505" s="31" t="s">
        <v>106</v>
      </c>
      <c r="C2505" s="31" t="s">
        <v>117</v>
      </c>
      <c r="D2505" s="10" t="s">
        <v>120</v>
      </c>
      <c r="E2505" s="33">
        <v>3.5369999999999999E-2</v>
      </c>
      <c r="F2505" s="32">
        <v>72</v>
      </c>
      <c r="G2505" s="33">
        <v>2.54664E-2</v>
      </c>
      <c r="H2505" s="34">
        <v>3.37680967882358E-3</v>
      </c>
      <c r="I2505" s="34">
        <v>2.4301552149699202E-3</v>
      </c>
      <c r="J2505" s="35">
        <v>0</v>
      </c>
      <c r="K2505" s="35">
        <v>0</v>
      </c>
      <c r="L2505" s="34">
        <v>0</v>
      </c>
      <c r="M2505" s="34">
        <v>0</v>
      </c>
    </row>
    <row r="2506" spans="1:13" ht="15" customHeight="1" x14ac:dyDescent="0.25">
      <c r="A2506" s="31" t="s">
        <v>90</v>
      </c>
      <c r="B2506" s="31" t="s">
        <v>119</v>
      </c>
      <c r="C2506" s="31" t="s">
        <v>114</v>
      </c>
      <c r="D2506" s="10" t="s">
        <v>120</v>
      </c>
      <c r="E2506" s="33">
        <v>2.5419999999999901E-2</v>
      </c>
      <c r="F2506" s="32">
        <v>100</v>
      </c>
      <c r="G2506" s="33">
        <v>2.5419999999999901E-2</v>
      </c>
      <c r="H2506" s="34">
        <v>2.42572208532965E-3</v>
      </c>
      <c r="I2506" s="34">
        <v>2.42572208532965E-3</v>
      </c>
      <c r="J2506" s="35">
        <v>1.065E-2</v>
      </c>
      <c r="K2506" s="35">
        <v>1.065E-2</v>
      </c>
      <c r="L2506" s="34">
        <v>-1.1214601847436799E-3</v>
      </c>
      <c r="M2506" s="34">
        <v>-1.1214601847436799E-3</v>
      </c>
    </row>
    <row r="2507" spans="1:13" ht="15" customHeight="1" x14ac:dyDescent="0.25">
      <c r="A2507" s="31" t="s">
        <v>135</v>
      </c>
      <c r="B2507" s="31" t="s">
        <v>112</v>
      </c>
      <c r="C2507" s="31" t="s">
        <v>181</v>
      </c>
      <c r="D2507" s="10" t="s">
        <v>120</v>
      </c>
      <c r="E2507" s="33">
        <v>2.6460000000000001E-2</v>
      </c>
      <c r="F2507" s="32">
        <v>96</v>
      </c>
      <c r="G2507" s="33">
        <v>2.54016E-2</v>
      </c>
      <c r="H2507" s="34">
        <v>2.5250900408977299E-3</v>
      </c>
      <c r="I2507" s="34">
        <v>2.4239641255563399E-3</v>
      </c>
      <c r="J2507" s="35">
        <v>0</v>
      </c>
      <c r="K2507" s="35">
        <v>0</v>
      </c>
      <c r="L2507" s="34">
        <v>0</v>
      </c>
      <c r="M2507" s="34">
        <v>0</v>
      </c>
    </row>
    <row r="2508" spans="1:13" ht="15" customHeight="1" x14ac:dyDescent="0.25">
      <c r="A2508" s="31" t="s">
        <v>129</v>
      </c>
      <c r="B2508" s="31" t="s">
        <v>103</v>
      </c>
      <c r="C2508" s="31" t="s">
        <v>104</v>
      </c>
      <c r="D2508" s="10" t="s">
        <v>120</v>
      </c>
      <c r="E2508" s="33">
        <v>0.127</v>
      </c>
      <c r="F2508" s="32">
        <v>20</v>
      </c>
      <c r="G2508" s="33">
        <v>2.5399999999999999E-2</v>
      </c>
      <c r="H2508" s="34">
        <v>1.2177947476593501E-2</v>
      </c>
      <c r="I2508" s="34">
        <v>2.4238112596346399E-3</v>
      </c>
      <c r="J2508" s="35">
        <v>0</v>
      </c>
      <c r="K2508" s="35">
        <v>0</v>
      </c>
      <c r="L2508" s="34">
        <v>0</v>
      </c>
      <c r="M2508" s="34">
        <v>0</v>
      </c>
    </row>
    <row r="2509" spans="1:13" ht="15" customHeight="1" x14ac:dyDescent="0.25">
      <c r="A2509" s="31" t="s">
        <v>123</v>
      </c>
      <c r="B2509" s="31" t="s">
        <v>113</v>
      </c>
      <c r="C2509" s="31" t="s">
        <v>104</v>
      </c>
      <c r="D2509" s="10" t="s">
        <v>120</v>
      </c>
      <c r="E2509" s="33">
        <v>2.5319999999999999E-2</v>
      </c>
      <c r="F2509" s="32">
        <v>100</v>
      </c>
      <c r="G2509" s="33">
        <v>2.5319999999999999E-2</v>
      </c>
      <c r="H2509" s="34">
        <v>2.4161679932785899E-3</v>
      </c>
      <c r="I2509" s="34">
        <v>2.4161679932785899E-3</v>
      </c>
      <c r="J2509" s="35">
        <v>3.8890000000000001E-2</v>
      </c>
      <c r="K2509" s="35">
        <v>3.8890000000000001E-2</v>
      </c>
      <c r="L2509" s="34">
        <v>-4.0890872757226504E-3</v>
      </c>
      <c r="M2509" s="34">
        <v>-4.0890872757226504E-3</v>
      </c>
    </row>
    <row r="2510" spans="1:13" ht="15" customHeight="1" x14ac:dyDescent="0.25">
      <c r="A2510" s="31" t="s">
        <v>155</v>
      </c>
      <c r="B2510" s="31" t="s">
        <v>111</v>
      </c>
      <c r="C2510" s="31" t="s">
        <v>102</v>
      </c>
      <c r="D2510" s="10" t="s">
        <v>120</v>
      </c>
      <c r="E2510" s="33">
        <v>5.7450000000000001E-2</v>
      </c>
      <c r="F2510" s="32">
        <v>44</v>
      </c>
      <c r="G2510" s="33">
        <v>2.5277999999999998E-2</v>
      </c>
      <c r="H2510" s="34">
        <v>5.4905881610336398E-3</v>
      </c>
      <c r="I2510" s="34">
        <v>2.4121553017712998E-3</v>
      </c>
      <c r="J2510" s="35">
        <v>0</v>
      </c>
      <c r="K2510" s="35">
        <v>0</v>
      </c>
      <c r="L2510" s="34">
        <v>0</v>
      </c>
      <c r="M2510" s="34">
        <v>0</v>
      </c>
    </row>
    <row r="2511" spans="1:13" ht="15" customHeight="1" x14ac:dyDescent="0.25">
      <c r="A2511" s="31" t="s">
        <v>134</v>
      </c>
      <c r="B2511" s="31" t="s">
        <v>111</v>
      </c>
      <c r="C2511" s="31" t="s">
        <v>187</v>
      </c>
      <c r="D2511" s="10" t="s">
        <v>120</v>
      </c>
      <c r="E2511" s="33">
        <v>9.3530000000000002E-2</v>
      </c>
      <c r="F2511" s="32">
        <v>27</v>
      </c>
      <c r="G2511" s="33">
        <v>2.5253100000000001E-2</v>
      </c>
      <c r="H2511" s="34">
        <v>8.9542123622723402E-3</v>
      </c>
      <c r="I2511" s="34">
        <v>2.4097763565333798E-3</v>
      </c>
      <c r="J2511" s="35">
        <v>0</v>
      </c>
      <c r="K2511" s="35">
        <v>0</v>
      </c>
      <c r="L2511" s="34">
        <v>0</v>
      </c>
      <c r="M2511" s="34">
        <v>0</v>
      </c>
    </row>
    <row r="2512" spans="1:13" ht="15" customHeight="1" x14ac:dyDescent="0.25">
      <c r="A2512" s="31" t="s">
        <v>91</v>
      </c>
      <c r="B2512" s="31" t="s">
        <v>112</v>
      </c>
      <c r="C2512" s="31" t="s">
        <v>181</v>
      </c>
      <c r="D2512" s="10" t="s">
        <v>120</v>
      </c>
      <c r="E2512" s="33">
        <v>2.52E-2</v>
      </c>
      <c r="F2512" s="32">
        <v>100</v>
      </c>
      <c r="G2512" s="33">
        <v>2.52E-2</v>
      </c>
      <c r="H2512" s="34">
        <v>2.4047032030163301E-3</v>
      </c>
      <c r="I2512" s="34">
        <v>2.4047032030163301E-3</v>
      </c>
      <c r="J2512" s="35">
        <v>3.2770000000000001E-2</v>
      </c>
      <c r="K2512" s="35">
        <v>3.2770000000000001E-2</v>
      </c>
      <c r="L2512" s="34">
        <v>-3.4467105073071598E-3</v>
      </c>
      <c r="M2512" s="34">
        <v>-3.4467105073071598E-3</v>
      </c>
    </row>
    <row r="2513" spans="1:13" ht="15" customHeight="1" x14ac:dyDescent="0.25">
      <c r="A2513" s="31" t="s">
        <v>131</v>
      </c>
      <c r="B2513" s="31" t="s">
        <v>119</v>
      </c>
      <c r="C2513" s="31" t="s">
        <v>113</v>
      </c>
      <c r="D2513" s="10" t="s">
        <v>120</v>
      </c>
      <c r="E2513" s="33">
        <v>0.19345000000000001</v>
      </c>
      <c r="F2513" s="32">
        <v>13</v>
      </c>
      <c r="G2513" s="33">
        <v>2.5148500000000001E-2</v>
      </c>
      <c r="H2513" s="34">
        <v>1.8608779162567299E-2</v>
      </c>
      <c r="I2513" s="34">
        <v>2.3997829374080501E-3</v>
      </c>
      <c r="J2513" s="35">
        <v>0</v>
      </c>
      <c r="K2513" s="35">
        <v>0</v>
      </c>
      <c r="L2513" s="34">
        <v>0</v>
      </c>
      <c r="M2513" s="34">
        <v>0</v>
      </c>
    </row>
    <row r="2514" spans="1:13" ht="15" customHeight="1" x14ac:dyDescent="0.25">
      <c r="A2514" s="31" t="s">
        <v>34</v>
      </c>
      <c r="B2514" s="31" t="s">
        <v>111</v>
      </c>
      <c r="C2514" s="31" t="s">
        <v>187</v>
      </c>
      <c r="D2514" s="10" t="s">
        <v>120</v>
      </c>
      <c r="E2514" s="33">
        <v>5.117E-2</v>
      </c>
      <c r="F2514" s="32">
        <v>49</v>
      </c>
      <c r="G2514" s="33">
        <v>2.50733E-2</v>
      </c>
      <c r="H2514" s="34">
        <v>4.8889339290985002E-3</v>
      </c>
      <c r="I2514" s="34">
        <v>2.3925984376080801E-3</v>
      </c>
      <c r="J2514" s="35">
        <v>0</v>
      </c>
      <c r="K2514" s="35">
        <v>0</v>
      </c>
      <c r="L2514" s="34">
        <v>0</v>
      </c>
      <c r="M2514" s="34">
        <v>0</v>
      </c>
    </row>
    <row r="2515" spans="1:13" ht="15" customHeight="1" x14ac:dyDescent="0.25">
      <c r="A2515" s="31" t="s">
        <v>156</v>
      </c>
      <c r="B2515" s="31" t="s">
        <v>119</v>
      </c>
      <c r="C2515" s="31" t="s">
        <v>171</v>
      </c>
      <c r="D2515" s="10" t="s">
        <v>120</v>
      </c>
      <c r="E2515" s="33">
        <v>2.63699999999999E-2</v>
      </c>
      <c r="F2515" s="32">
        <v>95</v>
      </c>
      <c r="G2515" s="33">
        <v>2.5051500000000001E-2</v>
      </c>
      <c r="H2515" s="34">
        <v>2.5164905015877502E-3</v>
      </c>
      <c r="I2515" s="34">
        <v>2.3905157066022001E-3</v>
      </c>
      <c r="J2515" s="35">
        <v>0</v>
      </c>
      <c r="K2515" s="35">
        <v>0</v>
      </c>
      <c r="L2515" s="34">
        <v>0</v>
      </c>
      <c r="M2515" s="34">
        <v>0</v>
      </c>
    </row>
    <row r="2516" spans="1:13" ht="15" customHeight="1" x14ac:dyDescent="0.25">
      <c r="A2516" s="31" t="s">
        <v>97</v>
      </c>
      <c r="B2516" s="31" t="s">
        <v>108</v>
      </c>
      <c r="C2516" s="31" t="s">
        <v>185</v>
      </c>
      <c r="D2516" s="10" t="s">
        <v>120</v>
      </c>
      <c r="E2516" s="33">
        <v>0.12479</v>
      </c>
      <c r="F2516" s="32">
        <v>20</v>
      </c>
      <c r="G2516" s="33">
        <v>2.4958000000000001E-2</v>
      </c>
      <c r="H2516" s="34">
        <v>1.19647693234337E-2</v>
      </c>
      <c r="I2516" s="34">
        <v>2.3815829415076901E-3</v>
      </c>
      <c r="J2516" s="35">
        <v>0</v>
      </c>
      <c r="K2516" s="35">
        <v>0</v>
      </c>
      <c r="L2516" s="34">
        <v>0</v>
      </c>
      <c r="M2516" s="34">
        <v>0</v>
      </c>
    </row>
    <row r="2517" spans="1:13" ht="15" customHeight="1" x14ac:dyDescent="0.25">
      <c r="A2517" s="31" t="s">
        <v>34</v>
      </c>
      <c r="B2517" s="31" t="s">
        <v>102</v>
      </c>
      <c r="C2517" s="31" t="s">
        <v>178</v>
      </c>
      <c r="D2517" s="10" t="s">
        <v>120</v>
      </c>
      <c r="E2517" s="33">
        <v>3.0789999999999901E-2</v>
      </c>
      <c r="F2517" s="32">
        <v>81</v>
      </c>
      <c r="G2517" s="33">
        <v>2.49398999999999E-2</v>
      </c>
      <c r="H2517" s="34">
        <v>2.9389105911980999E-3</v>
      </c>
      <c r="I2517" s="34">
        <v>2.37985372024218E-3</v>
      </c>
      <c r="J2517" s="35">
        <v>1.5100000000000001E-3</v>
      </c>
      <c r="K2517" s="35">
        <v>1.2231E-3</v>
      </c>
      <c r="L2517" s="34">
        <v>-1.5908172380374401E-4</v>
      </c>
      <c r="M2517" s="34">
        <v>-1.2885814377716599E-4</v>
      </c>
    </row>
    <row r="2518" spans="1:13" ht="15" customHeight="1" x14ac:dyDescent="0.25">
      <c r="A2518" s="31" t="s">
        <v>141</v>
      </c>
      <c r="B2518" s="31" t="s">
        <v>117</v>
      </c>
      <c r="C2518" s="31" t="s">
        <v>185</v>
      </c>
      <c r="D2518" s="10" t="s">
        <v>120</v>
      </c>
      <c r="E2518" s="33">
        <v>3.041E-2</v>
      </c>
      <c r="F2518" s="32">
        <v>82</v>
      </c>
      <c r="G2518" s="33">
        <v>2.4936199999999999E-2</v>
      </c>
      <c r="H2518" s="34">
        <v>2.9025869395822301E-3</v>
      </c>
      <c r="I2518" s="34">
        <v>2.3795002333892798E-3</v>
      </c>
      <c r="J2518" s="35">
        <v>0</v>
      </c>
      <c r="K2518" s="35">
        <v>0</v>
      </c>
      <c r="L2518" s="34">
        <v>0</v>
      </c>
      <c r="M2518" s="34">
        <v>0</v>
      </c>
    </row>
    <row r="2519" spans="1:13" ht="15" customHeight="1" x14ac:dyDescent="0.25">
      <c r="A2519" s="31" t="s">
        <v>132</v>
      </c>
      <c r="B2519" s="31" t="s">
        <v>114</v>
      </c>
      <c r="C2519" s="31" t="s">
        <v>111</v>
      </c>
      <c r="D2519" s="10" t="s">
        <v>120</v>
      </c>
      <c r="E2519" s="33">
        <v>4.224E-2</v>
      </c>
      <c r="F2519" s="32">
        <v>59</v>
      </c>
      <c r="G2519" s="33">
        <v>2.4921599999999999E-2</v>
      </c>
      <c r="H2519" s="34">
        <v>4.0340168245529499E-3</v>
      </c>
      <c r="I2519" s="34">
        <v>2.37810539459193E-3</v>
      </c>
      <c r="J2519" s="35">
        <v>2.47E-3</v>
      </c>
      <c r="K2519" s="35">
        <v>1.4572999999999999E-3</v>
      </c>
      <c r="L2519" s="34">
        <v>-2.6020661406001E-4</v>
      </c>
      <c r="M2519" s="34">
        <v>-1.5353009251706199E-4</v>
      </c>
    </row>
    <row r="2520" spans="1:13" ht="15" customHeight="1" x14ac:dyDescent="0.25">
      <c r="A2520" s="31" t="s">
        <v>154</v>
      </c>
      <c r="B2520" s="31" t="s">
        <v>119</v>
      </c>
      <c r="C2520" s="31" t="s">
        <v>114</v>
      </c>
      <c r="D2520" s="10" t="s">
        <v>120</v>
      </c>
      <c r="E2520" s="33">
        <v>2.8319999999999901E-2</v>
      </c>
      <c r="F2520" s="32">
        <v>88</v>
      </c>
      <c r="G2520" s="33">
        <v>2.4921599999999999E-2</v>
      </c>
      <c r="H2520" s="34">
        <v>2.7028303697202898E-3</v>
      </c>
      <c r="I2520" s="34">
        <v>2.37810539459193E-3</v>
      </c>
      <c r="J2520" s="35">
        <v>0</v>
      </c>
      <c r="K2520" s="35">
        <v>0</v>
      </c>
      <c r="L2520" s="34">
        <v>0</v>
      </c>
      <c r="M2520" s="34">
        <v>0</v>
      </c>
    </row>
    <row r="2521" spans="1:13" ht="15" customHeight="1" x14ac:dyDescent="0.25">
      <c r="A2521" s="31" t="s">
        <v>125</v>
      </c>
      <c r="B2521" s="31" t="s">
        <v>113</v>
      </c>
      <c r="C2521" s="31" t="s">
        <v>110</v>
      </c>
      <c r="D2521" s="10" t="s">
        <v>120</v>
      </c>
      <c r="E2521" s="33">
        <v>3.9510000000000003E-2</v>
      </c>
      <c r="F2521" s="32">
        <v>63</v>
      </c>
      <c r="G2521" s="33">
        <v>2.4891300000000002E-2</v>
      </c>
      <c r="H2521" s="34">
        <v>3.7728043802487399E-3</v>
      </c>
      <c r="I2521" s="34">
        <v>2.3752106325969301E-3</v>
      </c>
      <c r="J2521" s="35">
        <v>0</v>
      </c>
      <c r="K2521" s="35">
        <v>0</v>
      </c>
      <c r="L2521" s="34">
        <v>0</v>
      </c>
      <c r="M2521" s="34">
        <v>0</v>
      </c>
    </row>
    <row r="2522" spans="1:13" ht="15" customHeight="1" x14ac:dyDescent="0.25">
      <c r="A2522" s="31" t="s">
        <v>144</v>
      </c>
      <c r="B2522" s="31" t="s">
        <v>117</v>
      </c>
      <c r="C2522" s="31" t="s">
        <v>119</v>
      </c>
      <c r="D2522" s="10" t="s">
        <v>120</v>
      </c>
      <c r="E2522" s="33">
        <v>2.487E-2</v>
      </c>
      <c r="F2522" s="32">
        <v>100</v>
      </c>
      <c r="G2522" s="33">
        <v>2.487E-2</v>
      </c>
      <c r="H2522" s="34">
        <v>2.3731757059013399E-3</v>
      </c>
      <c r="I2522" s="34">
        <v>2.3731757059013399E-3</v>
      </c>
      <c r="J2522" s="35">
        <v>0</v>
      </c>
      <c r="K2522" s="35">
        <v>0</v>
      </c>
      <c r="L2522" s="34">
        <v>0</v>
      </c>
      <c r="M2522" s="34">
        <v>0</v>
      </c>
    </row>
    <row r="2523" spans="1:13" ht="15" customHeight="1" x14ac:dyDescent="0.25">
      <c r="A2523" s="31" t="s">
        <v>123</v>
      </c>
      <c r="B2523" s="31" t="s">
        <v>110</v>
      </c>
      <c r="C2523" s="31" t="s">
        <v>112</v>
      </c>
      <c r="D2523" s="10" t="s">
        <v>120</v>
      </c>
      <c r="E2523" s="33">
        <v>2.4840000000000001E-2</v>
      </c>
      <c r="F2523" s="32">
        <v>100</v>
      </c>
      <c r="G2523" s="33">
        <v>2.4840000000000001E-2</v>
      </c>
      <c r="H2523" s="34">
        <v>2.37030961897066E-3</v>
      </c>
      <c r="I2523" s="34">
        <v>2.37030961897066E-3</v>
      </c>
      <c r="J2523" s="35">
        <v>1.179E-2</v>
      </c>
      <c r="K2523" s="35">
        <v>1.179E-2</v>
      </c>
      <c r="L2523" s="34">
        <v>-1.24142926795622E-3</v>
      </c>
      <c r="M2523" s="34">
        <v>-1.24142926795622E-3</v>
      </c>
    </row>
    <row r="2524" spans="1:13" ht="15" customHeight="1" x14ac:dyDescent="0.25">
      <c r="A2524" s="31" t="s">
        <v>151</v>
      </c>
      <c r="B2524" s="31" t="s">
        <v>103</v>
      </c>
      <c r="C2524" s="31" t="s">
        <v>178</v>
      </c>
      <c r="D2524" s="10" t="s">
        <v>120</v>
      </c>
      <c r="E2524" s="33">
        <v>2.887E-2</v>
      </c>
      <c r="F2524" s="32">
        <v>86</v>
      </c>
      <c r="G2524" s="33">
        <v>2.4828199999999901E-2</v>
      </c>
      <c r="H2524" s="34">
        <v>2.7553940302964498E-3</v>
      </c>
      <c r="I2524" s="34">
        <v>2.3691822936901998E-3</v>
      </c>
      <c r="J2524" s="35">
        <v>0</v>
      </c>
      <c r="K2524" s="35">
        <v>0</v>
      </c>
      <c r="L2524" s="34">
        <v>0</v>
      </c>
      <c r="M2524" s="34">
        <v>0</v>
      </c>
    </row>
    <row r="2525" spans="1:13" ht="15" customHeight="1" x14ac:dyDescent="0.25">
      <c r="A2525" s="31" t="s">
        <v>98</v>
      </c>
      <c r="B2525" s="31" t="s">
        <v>112</v>
      </c>
      <c r="C2525" s="31" t="s">
        <v>116</v>
      </c>
      <c r="D2525" s="10" t="s">
        <v>120</v>
      </c>
      <c r="E2525" s="33">
        <v>0.16544</v>
      </c>
      <c r="F2525" s="32">
        <v>15</v>
      </c>
      <c r="G2525" s="33">
        <v>2.4816000000000001E-2</v>
      </c>
      <c r="H2525" s="34">
        <v>1.5893088887773701E-2</v>
      </c>
      <c r="I2525" s="34">
        <v>2.3680167553263801E-3</v>
      </c>
      <c r="J2525" s="35">
        <v>0</v>
      </c>
      <c r="K2525" s="35">
        <v>0</v>
      </c>
      <c r="L2525" s="34">
        <v>0</v>
      </c>
      <c r="M2525" s="34">
        <v>0</v>
      </c>
    </row>
    <row r="2526" spans="1:13" ht="15" customHeight="1" x14ac:dyDescent="0.25">
      <c r="A2526" s="31" t="s">
        <v>90</v>
      </c>
      <c r="B2526" s="31" t="s">
        <v>105</v>
      </c>
      <c r="C2526" s="31" t="s">
        <v>112</v>
      </c>
      <c r="D2526" s="10" t="s">
        <v>120</v>
      </c>
      <c r="E2526" s="33">
        <v>2.4750000000000001E-2</v>
      </c>
      <c r="F2526" s="32">
        <v>100</v>
      </c>
      <c r="G2526" s="33">
        <v>2.4750000000000001E-2</v>
      </c>
      <c r="H2526" s="34">
        <v>2.36171140734842E-3</v>
      </c>
      <c r="I2526" s="34">
        <v>2.36171140734842E-3</v>
      </c>
      <c r="J2526" s="35">
        <v>0</v>
      </c>
      <c r="K2526" s="35">
        <v>0</v>
      </c>
      <c r="L2526" s="34">
        <v>0</v>
      </c>
      <c r="M2526" s="34">
        <v>0</v>
      </c>
    </row>
    <row r="2527" spans="1:13" ht="15" customHeight="1" x14ac:dyDescent="0.25">
      <c r="A2527" s="31" t="s">
        <v>95</v>
      </c>
      <c r="B2527" s="31" t="s">
        <v>114</v>
      </c>
      <c r="C2527" s="31" t="s">
        <v>112</v>
      </c>
      <c r="D2527" s="10" t="s">
        <v>120</v>
      </c>
      <c r="E2527" s="33">
        <v>2.5780000000000001E-2</v>
      </c>
      <c r="F2527" s="32">
        <v>96</v>
      </c>
      <c r="G2527" s="33">
        <v>2.4748800000000001E-2</v>
      </c>
      <c r="H2527" s="34">
        <v>2.46011757070196E-3</v>
      </c>
      <c r="I2527" s="34">
        <v>2.361596765025E-3</v>
      </c>
      <c r="J2527" s="35">
        <v>0</v>
      </c>
      <c r="K2527" s="35">
        <v>0</v>
      </c>
      <c r="L2527" s="34">
        <v>0</v>
      </c>
      <c r="M2527" s="34">
        <v>0</v>
      </c>
    </row>
    <row r="2528" spans="1:13" ht="15" customHeight="1" x14ac:dyDescent="0.25">
      <c r="A2528" s="31" t="s">
        <v>94</v>
      </c>
      <c r="B2528" s="31" t="s">
        <v>118</v>
      </c>
      <c r="C2528" s="31" t="s">
        <v>110</v>
      </c>
      <c r="D2528" s="10" t="s">
        <v>120</v>
      </c>
      <c r="E2528" s="33">
        <v>7.0620000000000002E-2</v>
      </c>
      <c r="F2528" s="32">
        <v>35</v>
      </c>
      <c r="G2528" s="33">
        <v>2.4716999999999999E-2</v>
      </c>
      <c r="H2528" s="34">
        <v>6.7535076724669603E-3</v>
      </c>
      <c r="I2528" s="34">
        <v>2.3585587482330898E-3</v>
      </c>
      <c r="J2528" s="35">
        <v>0</v>
      </c>
      <c r="K2528" s="35">
        <v>0</v>
      </c>
      <c r="L2528" s="34">
        <v>0</v>
      </c>
      <c r="M2528" s="34">
        <v>0</v>
      </c>
    </row>
    <row r="2529" spans="1:13" ht="15" customHeight="1" x14ac:dyDescent="0.25">
      <c r="A2529" s="31" t="s">
        <v>128</v>
      </c>
      <c r="B2529" s="31" t="s">
        <v>118</v>
      </c>
      <c r="C2529" s="31" t="s">
        <v>110</v>
      </c>
      <c r="D2529" s="10" t="s">
        <v>120</v>
      </c>
      <c r="E2529" s="33">
        <v>7.0620000000000002E-2</v>
      </c>
      <c r="F2529" s="32">
        <v>35</v>
      </c>
      <c r="G2529" s="33">
        <v>2.4716999999999999E-2</v>
      </c>
      <c r="H2529" s="34">
        <v>6.7535076724669603E-3</v>
      </c>
      <c r="I2529" s="34">
        <v>2.3585587482330898E-3</v>
      </c>
      <c r="J2529" s="35">
        <v>0</v>
      </c>
      <c r="K2529" s="35">
        <v>0</v>
      </c>
      <c r="L2529" s="34">
        <v>0</v>
      </c>
      <c r="M2529" s="34">
        <v>0</v>
      </c>
    </row>
    <row r="2530" spans="1:13" ht="15" customHeight="1" x14ac:dyDescent="0.25">
      <c r="A2530" s="31" t="s">
        <v>146</v>
      </c>
      <c r="B2530" s="31" t="s">
        <v>119</v>
      </c>
      <c r="C2530" s="31" t="s">
        <v>189</v>
      </c>
      <c r="D2530" s="10" t="s">
        <v>120</v>
      </c>
      <c r="E2530" s="33">
        <v>2.6009999999999998E-2</v>
      </c>
      <c r="F2530" s="32">
        <v>95</v>
      </c>
      <c r="G2530" s="33">
        <v>2.4709499999999999E-2</v>
      </c>
      <c r="H2530" s="34">
        <v>2.4820930819995299E-3</v>
      </c>
      <c r="I2530" s="34">
        <v>2.3578422361807401E-3</v>
      </c>
      <c r="J2530" s="35">
        <v>0</v>
      </c>
      <c r="K2530" s="35">
        <v>0</v>
      </c>
      <c r="L2530" s="34">
        <v>0</v>
      </c>
      <c r="M2530" s="34">
        <v>0</v>
      </c>
    </row>
    <row r="2531" spans="1:13" ht="15" customHeight="1" x14ac:dyDescent="0.25">
      <c r="A2531" s="31" t="s">
        <v>96</v>
      </c>
      <c r="B2531" s="31" t="s">
        <v>107</v>
      </c>
      <c r="C2531" s="31" t="s">
        <v>112</v>
      </c>
      <c r="D2531" s="10" t="s">
        <v>120</v>
      </c>
      <c r="E2531" s="33">
        <v>2.4919999999999901E-2</v>
      </c>
      <c r="F2531" s="32">
        <v>99</v>
      </c>
      <c r="G2531" s="33">
        <v>2.4670799999999899E-2</v>
      </c>
      <c r="H2531" s="34">
        <v>2.3779525356637499E-3</v>
      </c>
      <c r="I2531" s="34">
        <v>2.3541450421304898E-3</v>
      </c>
      <c r="J2531" s="35">
        <v>0</v>
      </c>
      <c r="K2531" s="35">
        <v>0</v>
      </c>
      <c r="L2531" s="34">
        <v>0</v>
      </c>
      <c r="M2531" s="34">
        <v>0</v>
      </c>
    </row>
    <row r="2532" spans="1:13" ht="15" customHeight="1" x14ac:dyDescent="0.25">
      <c r="A2532" s="31" t="s">
        <v>133</v>
      </c>
      <c r="B2532" s="31" t="s">
        <v>118</v>
      </c>
      <c r="C2532" s="31" t="s">
        <v>171</v>
      </c>
      <c r="D2532" s="10" t="s">
        <v>120</v>
      </c>
      <c r="E2532" s="33">
        <v>2.46E-2</v>
      </c>
      <c r="F2532" s="32">
        <v>100</v>
      </c>
      <c r="G2532" s="33">
        <v>2.46E-2</v>
      </c>
      <c r="H2532" s="34">
        <v>2.3473812185430499E-3</v>
      </c>
      <c r="I2532" s="34">
        <v>2.3473812185430499E-3</v>
      </c>
      <c r="J2532" s="35">
        <v>0</v>
      </c>
      <c r="K2532" s="35">
        <v>0</v>
      </c>
      <c r="L2532" s="34">
        <v>0</v>
      </c>
      <c r="M2532" s="34">
        <v>0</v>
      </c>
    </row>
    <row r="2533" spans="1:13" ht="15" customHeight="1" x14ac:dyDescent="0.25">
      <c r="A2533" s="31" t="s">
        <v>95</v>
      </c>
      <c r="B2533" s="31" t="s">
        <v>112</v>
      </c>
      <c r="C2533" s="31" t="s">
        <v>104</v>
      </c>
      <c r="D2533" s="10" t="s">
        <v>120</v>
      </c>
      <c r="E2533" s="33">
        <v>0.13658999999999999</v>
      </c>
      <c r="F2533" s="32">
        <v>18</v>
      </c>
      <c r="G2533" s="33">
        <v>2.4586199999999999E-2</v>
      </c>
      <c r="H2533" s="34">
        <v>1.3103525981117799E-2</v>
      </c>
      <c r="I2533" s="34">
        <v>2.3460628514642098E-3</v>
      </c>
      <c r="J2533" s="35">
        <v>0</v>
      </c>
      <c r="K2533" s="35">
        <v>0</v>
      </c>
      <c r="L2533" s="34">
        <v>0</v>
      </c>
      <c r="M2533" s="34">
        <v>0</v>
      </c>
    </row>
    <row r="2534" spans="1:13" ht="15" customHeight="1" x14ac:dyDescent="0.25">
      <c r="A2534" s="31" t="s">
        <v>138</v>
      </c>
      <c r="B2534" s="31" t="s">
        <v>114</v>
      </c>
      <c r="C2534" s="31" t="s">
        <v>103</v>
      </c>
      <c r="D2534" s="10" t="s">
        <v>120</v>
      </c>
      <c r="E2534" s="33">
        <v>2.4830000000000001E-2</v>
      </c>
      <c r="F2534" s="32">
        <v>99</v>
      </c>
      <c r="G2534" s="33">
        <v>2.4581699999999901E-2</v>
      </c>
      <c r="H2534" s="34">
        <v>2.3693542584814998E-3</v>
      </c>
      <c r="I2534" s="34">
        <v>2.3456329495305998E-3</v>
      </c>
      <c r="J2534" s="35">
        <v>1.0240000000000001E-2</v>
      </c>
      <c r="K2534" s="35">
        <v>1.01376E-2</v>
      </c>
      <c r="L2534" s="34">
        <v>-1.0783098859570199E-3</v>
      </c>
      <c r="M2534" s="34">
        <v>-1.0675325448115101E-3</v>
      </c>
    </row>
    <row r="2535" spans="1:13" ht="15" customHeight="1" x14ac:dyDescent="0.25">
      <c r="A2535" s="31" t="s">
        <v>127</v>
      </c>
      <c r="B2535" s="31" t="s">
        <v>114</v>
      </c>
      <c r="C2535" s="31" t="s">
        <v>112</v>
      </c>
      <c r="D2535" s="10" t="s">
        <v>120</v>
      </c>
      <c r="E2535" s="33">
        <v>2.6139999999999899E-2</v>
      </c>
      <c r="F2535" s="32">
        <v>94</v>
      </c>
      <c r="G2535" s="33">
        <v>2.4571599999999898E-2</v>
      </c>
      <c r="H2535" s="34">
        <v>2.4945142362608999E-3</v>
      </c>
      <c r="I2535" s="34">
        <v>2.3446680591958599E-3</v>
      </c>
      <c r="J2535" s="35">
        <v>0</v>
      </c>
      <c r="K2535" s="35">
        <v>0</v>
      </c>
      <c r="L2535" s="34">
        <v>0</v>
      </c>
      <c r="M2535" s="34">
        <v>0</v>
      </c>
    </row>
    <row r="2536" spans="1:13" ht="15" customHeight="1" x14ac:dyDescent="0.25">
      <c r="A2536" s="31" t="s">
        <v>95</v>
      </c>
      <c r="B2536" s="31" t="s">
        <v>119</v>
      </c>
      <c r="C2536" s="31" t="s">
        <v>181</v>
      </c>
      <c r="D2536" s="10" t="s">
        <v>120</v>
      </c>
      <c r="E2536" s="33">
        <v>3.0679999999999999E-2</v>
      </c>
      <c r="F2536" s="32">
        <v>80</v>
      </c>
      <c r="G2536" s="33">
        <v>2.4544E-2</v>
      </c>
      <c r="H2536" s="34">
        <v>2.92839571464864E-3</v>
      </c>
      <c r="I2536" s="34">
        <v>2.3420313339088598E-3</v>
      </c>
      <c r="J2536" s="35">
        <v>0</v>
      </c>
      <c r="K2536" s="35">
        <v>0</v>
      </c>
      <c r="L2536" s="34">
        <v>0</v>
      </c>
      <c r="M2536" s="34">
        <v>0</v>
      </c>
    </row>
    <row r="2537" spans="1:13" ht="15" customHeight="1" x14ac:dyDescent="0.25">
      <c r="A2537" s="31" t="s">
        <v>96</v>
      </c>
      <c r="B2537" s="31" t="s">
        <v>103</v>
      </c>
      <c r="C2537" s="31" t="s">
        <v>185</v>
      </c>
      <c r="D2537" s="10" t="s">
        <v>120</v>
      </c>
      <c r="E2537" s="33">
        <v>0.40891</v>
      </c>
      <c r="F2537" s="32">
        <v>6</v>
      </c>
      <c r="G2537" s="33">
        <v>2.45345999999999E-2</v>
      </c>
      <c r="H2537" s="34">
        <v>3.9742707201298799E-2</v>
      </c>
      <c r="I2537" s="34">
        <v>2.3411333203584499E-3</v>
      </c>
      <c r="J2537" s="35">
        <v>0</v>
      </c>
      <c r="K2537" s="35">
        <v>0</v>
      </c>
      <c r="L2537" s="34">
        <v>0</v>
      </c>
      <c r="M2537" s="34">
        <v>0</v>
      </c>
    </row>
    <row r="2538" spans="1:13" ht="15" customHeight="1" x14ac:dyDescent="0.25">
      <c r="A2538" s="31" t="s">
        <v>158</v>
      </c>
      <c r="B2538" s="31" t="s">
        <v>114</v>
      </c>
      <c r="C2538" s="31" t="s">
        <v>111</v>
      </c>
      <c r="D2538" s="10" t="s">
        <v>120</v>
      </c>
      <c r="E2538" s="33">
        <v>4.0889999999999899E-2</v>
      </c>
      <c r="F2538" s="32">
        <v>60</v>
      </c>
      <c r="G2538" s="33">
        <v>2.45339999999999E-2</v>
      </c>
      <c r="H2538" s="34">
        <v>3.9048373408032602E-3</v>
      </c>
      <c r="I2538" s="34">
        <v>2.34107600037192E-3</v>
      </c>
      <c r="J2538" s="35">
        <v>4.6499999999999996E-3</v>
      </c>
      <c r="K2538" s="35">
        <v>2.78999999999999E-3</v>
      </c>
      <c r="L2538" s="34">
        <v>-4.8980640346818396E-4</v>
      </c>
      <c r="M2538" s="34">
        <v>-2.9391263790090599E-4</v>
      </c>
    </row>
    <row r="2539" spans="1:13" ht="15" customHeight="1" x14ac:dyDescent="0.25">
      <c r="A2539" s="31" t="s">
        <v>125</v>
      </c>
      <c r="B2539" s="31" t="s">
        <v>107</v>
      </c>
      <c r="C2539" s="31" t="s">
        <v>114</v>
      </c>
      <c r="D2539" s="10" t="s">
        <v>120</v>
      </c>
      <c r="E2539" s="33">
        <v>2.452E-2</v>
      </c>
      <c r="F2539" s="32">
        <v>100</v>
      </c>
      <c r="G2539" s="33">
        <v>2.452E-2</v>
      </c>
      <c r="H2539" s="34">
        <v>2.33973853494973E-3</v>
      </c>
      <c r="I2539" s="34">
        <v>2.33973853494973E-3</v>
      </c>
      <c r="J2539" s="35">
        <v>2.2799999999999999E-3</v>
      </c>
      <c r="K2539" s="35">
        <v>2.2799999999999999E-3</v>
      </c>
      <c r="L2539" s="34">
        <v>-2.4019312471135201E-4</v>
      </c>
      <c r="M2539" s="34">
        <v>-2.4019312471135201E-4</v>
      </c>
    </row>
    <row r="2540" spans="1:13" ht="15" customHeight="1" x14ac:dyDescent="0.25">
      <c r="A2540" s="31" t="s">
        <v>48</v>
      </c>
      <c r="B2540" s="31" t="s">
        <v>110</v>
      </c>
      <c r="C2540" s="31" t="s">
        <v>112</v>
      </c>
      <c r="D2540" s="10" t="s">
        <v>120</v>
      </c>
      <c r="E2540" s="33">
        <v>2.52699999999999E-2</v>
      </c>
      <c r="F2540" s="32">
        <v>97</v>
      </c>
      <c r="G2540" s="33">
        <v>2.4511899999999899E-2</v>
      </c>
      <c r="H2540" s="34">
        <v>2.41139098140075E-3</v>
      </c>
      <c r="I2540" s="34">
        <v>2.3389647164846401E-3</v>
      </c>
      <c r="J2540" s="35">
        <v>0</v>
      </c>
      <c r="K2540" s="35">
        <v>0</v>
      </c>
      <c r="L2540" s="34">
        <v>0</v>
      </c>
      <c r="M2540" s="34">
        <v>0</v>
      </c>
    </row>
    <row r="2541" spans="1:13" ht="15" customHeight="1" x14ac:dyDescent="0.25">
      <c r="A2541" s="31" t="s">
        <v>167</v>
      </c>
      <c r="B2541" s="31" t="s">
        <v>119</v>
      </c>
      <c r="C2541" s="31" t="s">
        <v>114</v>
      </c>
      <c r="D2541" s="10" t="s">
        <v>120</v>
      </c>
      <c r="E2541" s="33">
        <v>2.7539999999999999E-2</v>
      </c>
      <c r="F2541" s="32">
        <v>89</v>
      </c>
      <c r="G2541" s="33">
        <v>2.45106E-2</v>
      </c>
      <c r="H2541" s="34">
        <v>2.6282902665812902E-3</v>
      </c>
      <c r="I2541" s="34">
        <v>2.3388405234534499E-3</v>
      </c>
      <c r="J2541" s="35">
        <v>0</v>
      </c>
      <c r="K2541" s="35">
        <v>0</v>
      </c>
      <c r="L2541" s="34">
        <v>0</v>
      </c>
      <c r="M2541" s="34">
        <v>0</v>
      </c>
    </row>
    <row r="2542" spans="1:13" ht="15" customHeight="1" x14ac:dyDescent="0.25">
      <c r="A2542" s="31" t="s">
        <v>164</v>
      </c>
      <c r="B2542" s="31" t="s">
        <v>113</v>
      </c>
      <c r="C2542" s="31" t="s">
        <v>103</v>
      </c>
      <c r="D2542" s="10" t="s">
        <v>120</v>
      </c>
      <c r="E2542" s="33">
        <v>2.5229999999999999E-2</v>
      </c>
      <c r="F2542" s="32">
        <v>97</v>
      </c>
      <c r="G2542" s="33">
        <v>2.4473100000000001E-2</v>
      </c>
      <c r="H2542" s="34">
        <v>2.4075693882887801E-3</v>
      </c>
      <c r="I2542" s="34">
        <v>2.3352580387887502E-3</v>
      </c>
      <c r="J2542" s="35">
        <v>0</v>
      </c>
      <c r="K2542" s="35">
        <v>0</v>
      </c>
      <c r="L2542" s="34">
        <v>0</v>
      </c>
      <c r="M2542" s="34">
        <v>0</v>
      </c>
    </row>
    <row r="2543" spans="1:13" ht="15" customHeight="1" x14ac:dyDescent="0.25">
      <c r="A2543" s="31" t="s">
        <v>144</v>
      </c>
      <c r="B2543" s="31" t="s">
        <v>113</v>
      </c>
      <c r="C2543" s="31" t="s">
        <v>107</v>
      </c>
      <c r="D2543" s="10" t="s">
        <v>120</v>
      </c>
      <c r="E2543" s="33">
        <v>2.4469999999999999E-2</v>
      </c>
      <c r="F2543" s="32">
        <v>100</v>
      </c>
      <c r="G2543" s="33">
        <v>2.4469999999999999E-2</v>
      </c>
      <c r="H2543" s="34">
        <v>2.3349618872960899E-3</v>
      </c>
      <c r="I2543" s="34">
        <v>2.3349618872960899E-3</v>
      </c>
      <c r="J2543" s="35">
        <v>3.2099999999999997E-2</v>
      </c>
      <c r="K2543" s="35">
        <v>3.2099999999999997E-2</v>
      </c>
      <c r="L2543" s="34">
        <v>-3.3763597873841499E-3</v>
      </c>
      <c r="M2543" s="34">
        <v>-3.3763597873841499E-3</v>
      </c>
    </row>
    <row r="2544" spans="1:13" ht="15" customHeight="1" x14ac:dyDescent="0.25">
      <c r="A2544" s="31" t="s">
        <v>151</v>
      </c>
      <c r="B2544" s="31" t="s">
        <v>117</v>
      </c>
      <c r="C2544" s="31" t="s">
        <v>114</v>
      </c>
      <c r="D2544" s="10" t="s">
        <v>120</v>
      </c>
      <c r="E2544" s="33">
        <v>2.7799999999999998E-2</v>
      </c>
      <c r="F2544" s="32">
        <v>88</v>
      </c>
      <c r="G2544" s="33">
        <v>2.4463999999999899E-2</v>
      </c>
      <c r="H2544" s="34">
        <v>2.6531363519128799E-3</v>
      </c>
      <c r="I2544" s="34">
        <v>2.3343886911073499E-3</v>
      </c>
      <c r="J2544" s="35">
        <v>1.7809999999999999E-2</v>
      </c>
      <c r="K2544" s="35">
        <v>1.5672800000000001E-2</v>
      </c>
      <c r="L2544" s="34">
        <v>-1.87471131326832E-3</v>
      </c>
      <c r="M2544" s="34">
        <v>-1.6499316535272201E-3</v>
      </c>
    </row>
    <row r="2545" spans="1:13" ht="15" customHeight="1" x14ac:dyDescent="0.25">
      <c r="A2545" s="31" t="s">
        <v>137</v>
      </c>
      <c r="B2545" s="31" t="s">
        <v>112</v>
      </c>
      <c r="C2545" s="31" t="s">
        <v>181</v>
      </c>
      <c r="D2545" s="10" t="s">
        <v>120</v>
      </c>
      <c r="E2545" s="33">
        <v>2.5729999999999999E-2</v>
      </c>
      <c r="F2545" s="32">
        <v>95</v>
      </c>
      <c r="G2545" s="33">
        <v>2.44435E-2</v>
      </c>
      <c r="H2545" s="34">
        <v>2.4553403493823198E-3</v>
      </c>
      <c r="I2545" s="34">
        <v>2.3324302732690102E-3</v>
      </c>
      <c r="J2545" s="35">
        <v>2.315E-2</v>
      </c>
      <c r="K2545" s="35">
        <v>2.1992500000000002E-2</v>
      </c>
      <c r="L2545" s="34">
        <v>-2.43612375994906E-3</v>
      </c>
      <c r="M2545" s="34">
        <v>-2.3144586413817998E-3</v>
      </c>
    </row>
    <row r="2546" spans="1:13" ht="15" customHeight="1" x14ac:dyDescent="0.25">
      <c r="A2546" s="31" t="s">
        <v>151</v>
      </c>
      <c r="B2546" s="31" t="s">
        <v>107</v>
      </c>
      <c r="C2546" s="31" t="s">
        <v>171</v>
      </c>
      <c r="D2546" s="10" t="s">
        <v>120</v>
      </c>
      <c r="E2546" s="33">
        <v>3.0530000000000002E-2</v>
      </c>
      <c r="F2546" s="32">
        <v>80</v>
      </c>
      <c r="G2546" s="33">
        <v>2.4424000000000001E-2</v>
      </c>
      <c r="H2546" s="34">
        <v>2.9140574242838501E-3</v>
      </c>
      <c r="I2546" s="34">
        <v>2.33056739155901E-3</v>
      </c>
      <c r="J2546" s="35">
        <v>0</v>
      </c>
      <c r="K2546" s="35">
        <v>0</v>
      </c>
      <c r="L2546" s="34">
        <v>0</v>
      </c>
      <c r="M2546" s="34">
        <v>0</v>
      </c>
    </row>
    <row r="2547" spans="1:13" ht="15" customHeight="1" x14ac:dyDescent="0.25">
      <c r="A2547" s="31" t="s">
        <v>133</v>
      </c>
      <c r="B2547" s="31" t="s">
        <v>114</v>
      </c>
      <c r="C2547" s="31" t="s">
        <v>112</v>
      </c>
      <c r="D2547" s="10" t="s">
        <v>120</v>
      </c>
      <c r="E2547" s="33">
        <v>2.8369999999999999E-2</v>
      </c>
      <c r="F2547" s="32">
        <v>86</v>
      </c>
      <c r="G2547" s="33">
        <v>2.4398199999999998E-2</v>
      </c>
      <c r="H2547" s="34">
        <v>2.7076087704587201E-3</v>
      </c>
      <c r="I2547" s="34">
        <v>2.3281026610790698E-3</v>
      </c>
      <c r="J2547" s="35">
        <v>0</v>
      </c>
      <c r="K2547" s="35">
        <v>0</v>
      </c>
      <c r="L2547" s="34">
        <v>0</v>
      </c>
      <c r="M2547" s="34">
        <v>0</v>
      </c>
    </row>
    <row r="2548" spans="1:13" ht="15" customHeight="1" x14ac:dyDescent="0.25">
      <c r="A2548" s="31" t="s">
        <v>148</v>
      </c>
      <c r="B2548" s="31" t="s">
        <v>113</v>
      </c>
      <c r="C2548" s="31" t="s">
        <v>174</v>
      </c>
      <c r="D2548" s="10" t="s">
        <v>120</v>
      </c>
      <c r="E2548" s="33">
        <v>6.7710000000000006E-2</v>
      </c>
      <c r="F2548" s="32">
        <v>36</v>
      </c>
      <c r="G2548" s="33">
        <v>2.4375600000000001E-2</v>
      </c>
      <c r="H2548" s="34">
        <v>6.4743206645816401E-3</v>
      </c>
      <c r="I2548" s="34">
        <v>2.3259436385842901E-3</v>
      </c>
      <c r="J2548" s="35">
        <v>1.1209999999999999E-2</v>
      </c>
      <c r="K2548" s="35">
        <v>4.0355999999999899E-3</v>
      </c>
      <c r="L2548" s="34">
        <v>-1.18039416661774E-3</v>
      </c>
      <c r="M2548" s="34">
        <v>-4.2510251529925803E-4</v>
      </c>
    </row>
    <row r="2549" spans="1:13" ht="15" customHeight="1" x14ac:dyDescent="0.25">
      <c r="A2549" s="31" t="s">
        <v>124</v>
      </c>
      <c r="B2549" s="31" t="s">
        <v>114</v>
      </c>
      <c r="C2549" s="31" t="s">
        <v>185</v>
      </c>
      <c r="D2549" s="10" t="s">
        <v>120</v>
      </c>
      <c r="E2549" s="33">
        <v>9.0209999999999999E-2</v>
      </c>
      <c r="F2549" s="32">
        <v>27</v>
      </c>
      <c r="G2549" s="33">
        <v>2.4356699999999998E-2</v>
      </c>
      <c r="H2549" s="34">
        <v>8.6349996925860692E-3</v>
      </c>
      <c r="I2549" s="34">
        <v>2.3241380879448401E-3</v>
      </c>
      <c r="J2549" s="35">
        <v>0</v>
      </c>
      <c r="K2549" s="35">
        <v>0</v>
      </c>
      <c r="L2549" s="34">
        <v>0</v>
      </c>
      <c r="M2549" s="34">
        <v>0</v>
      </c>
    </row>
    <row r="2550" spans="1:13" ht="15" customHeight="1" x14ac:dyDescent="0.25">
      <c r="A2550" s="31" t="s">
        <v>154</v>
      </c>
      <c r="B2550" s="31" t="s">
        <v>114</v>
      </c>
      <c r="C2550" s="31" t="s">
        <v>112</v>
      </c>
      <c r="D2550" s="10" t="s">
        <v>120</v>
      </c>
      <c r="E2550" s="33">
        <v>2.435E-2</v>
      </c>
      <c r="F2550" s="32">
        <v>100</v>
      </c>
      <c r="G2550" s="33">
        <v>2.435E-2</v>
      </c>
      <c r="H2550" s="34">
        <v>2.32349802580067E-3</v>
      </c>
      <c r="I2550" s="34">
        <v>2.32349802580067E-3</v>
      </c>
      <c r="J2550" s="35">
        <v>0</v>
      </c>
      <c r="K2550" s="35">
        <v>0</v>
      </c>
      <c r="L2550" s="34">
        <v>0</v>
      </c>
      <c r="M2550" s="34">
        <v>0</v>
      </c>
    </row>
    <row r="2551" spans="1:13" ht="15" customHeight="1" x14ac:dyDescent="0.25">
      <c r="A2551" s="31" t="s">
        <v>149</v>
      </c>
      <c r="B2551" s="31" t="s">
        <v>111</v>
      </c>
      <c r="C2551" s="31" t="s">
        <v>113</v>
      </c>
      <c r="D2551" s="10" t="s">
        <v>120</v>
      </c>
      <c r="E2551" s="33">
        <v>4.1259999999999998E-2</v>
      </c>
      <c r="F2551" s="32">
        <v>59</v>
      </c>
      <c r="G2551" s="33">
        <v>2.4343400000000001E-2</v>
      </c>
      <c r="H2551" s="34">
        <v>3.9402404347452704E-3</v>
      </c>
      <c r="I2551" s="34">
        <v>2.3228675172222101E-3</v>
      </c>
      <c r="J2551" s="35">
        <v>0</v>
      </c>
      <c r="K2551" s="35">
        <v>0</v>
      </c>
      <c r="L2551" s="34">
        <v>0</v>
      </c>
      <c r="M2551" s="34">
        <v>0</v>
      </c>
    </row>
    <row r="2552" spans="1:13" ht="15" customHeight="1" x14ac:dyDescent="0.25">
      <c r="A2552" s="31" t="s">
        <v>141</v>
      </c>
      <c r="B2552" s="31" t="s">
        <v>114</v>
      </c>
      <c r="C2552" s="31" t="s">
        <v>108</v>
      </c>
      <c r="D2552" s="10" t="s">
        <v>120</v>
      </c>
      <c r="E2552" s="33">
        <v>2.5590000000000002E-2</v>
      </c>
      <c r="F2552" s="32">
        <v>95</v>
      </c>
      <c r="G2552" s="33">
        <v>2.4310499999999999E-2</v>
      </c>
      <c r="H2552" s="34">
        <v>2.4419642508013398E-3</v>
      </c>
      <c r="I2552" s="34">
        <v>2.3197245334074502E-3</v>
      </c>
      <c r="J2552" s="35">
        <v>0</v>
      </c>
      <c r="K2552" s="35">
        <v>0</v>
      </c>
      <c r="L2552" s="34">
        <v>0</v>
      </c>
      <c r="M2552" s="34">
        <v>0</v>
      </c>
    </row>
    <row r="2553" spans="1:13" ht="15" customHeight="1" x14ac:dyDescent="0.25">
      <c r="A2553" s="31" t="s">
        <v>145</v>
      </c>
      <c r="B2553" s="31" t="s">
        <v>107</v>
      </c>
      <c r="C2553" s="31" t="s">
        <v>119</v>
      </c>
      <c r="D2553" s="10" t="s">
        <v>120</v>
      </c>
      <c r="E2553" s="33">
        <v>2.89399999999999E-2</v>
      </c>
      <c r="F2553" s="32">
        <v>84</v>
      </c>
      <c r="G2553" s="33">
        <v>2.43095999999999E-2</v>
      </c>
      <c r="H2553" s="34">
        <v>2.76208414839707E-3</v>
      </c>
      <c r="I2553" s="34">
        <v>2.3196385552652901E-3</v>
      </c>
      <c r="J2553" s="35">
        <v>0</v>
      </c>
      <c r="K2553" s="35">
        <v>0</v>
      </c>
      <c r="L2553" s="34">
        <v>0</v>
      </c>
      <c r="M2553" s="34">
        <v>0</v>
      </c>
    </row>
    <row r="2554" spans="1:13" ht="15" customHeight="1" x14ac:dyDescent="0.25">
      <c r="A2554" s="31" t="s">
        <v>34</v>
      </c>
      <c r="B2554" s="31" t="s">
        <v>119</v>
      </c>
      <c r="C2554" s="31" t="s">
        <v>173</v>
      </c>
      <c r="D2554" s="10" t="s">
        <v>120</v>
      </c>
      <c r="E2554" s="33">
        <v>2.52699999999999E-2</v>
      </c>
      <c r="F2554" s="32">
        <v>96</v>
      </c>
      <c r="G2554" s="33">
        <v>2.4259199999999901E-2</v>
      </c>
      <c r="H2554" s="34">
        <v>2.41139098140075E-3</v>
      </c>
      <c r="I2554" s="34">
        <v>2.3148237910748299E-3</v>
      </c>
      <c r="J2554" s="35">
        <v>2.5300000000000001E-3</v>
      </c>
      <c r="K2554" s="35">
        <v>2.4288000000000001E-3</v>
      </c>
      <c r="L2554" s="34">
        <v>-2.6652658009307303E-4</v>
      </c>
      <c r="M2554" s="34">
        <v>-2.5586688091461197E-4</v>
      </c>
    </row>
    <row r="2555" spans="1:13" ht="15" customHeight="1" x14ac:dyDescent="0.25">
      <c r="A2555" s="31" t="s">
        <v>153</v>
      </c>
      <c r="B2555" s="31" t="s">
        <v>107</v>
      </c>
      <c r="C2555" s="31" t="s">
        <v>112</v>
      </c>
      <c r="D2555" s="10" t="s">
        <v>120</v>
      </c>
      <c r="E2555" s="33">
        <v>2.4240000000000001E-2</v>
      </c>
      <c r="F2555" s="32">
        <v>100</v>
      </c>
      <c r="G2555" s="33">
        <v>2.4239999999999901E-2</v>
      </c>
      <c r="H2555" s="34">
        <v>2.31298960127634E-3</v>
      </c>
      <c r="I2555" s="34">
        <v>2.31298960127634E-3</v>
      </c>
      <c r="J2555" s="35">
        <v>0</v>
      </c>
      <c r="K2555" s="35">
        <v>0</v>
      </c>
      <c r="L2555" s="34">
        <v>0</v>
      </c>
      <c r="M2555" s="34">
        <v>0</v>
      </c>
    </row>
    <row r="2556" spans="1:13" ht="15" customHeight="1" x14ac:dyDescent="0.25">
      <c r="A2556" s="31" t="s">
        <v>34</v>
      </c>
      <c r="B2556" s="31" t="s">
        <v>104</v>
      </c>
      <c r="C2556" s="31" t="s">
        <v>112</v>
      </c>
      <c r="D2556" s="10" t="s">
        <v>120</v>
      </c>
      <c r="E2556" s="33">
        <v>2.7210000000000002E-2</v>
      </c>
      <c r="F2556" s="32">
        <v>89</v>
      </c>
      <c r="G2556" s="33">
        <v>2.42169E-2</v>
      </c>
      <c r="H2556" s="34">
        <v>2.5967557372361602E-3</v>
      </c>
      <c r="I2556" s="34">
        <v>2.3107828461235102E-3</v>
      </c>
      <c r="J2556" s="35">
        <v>0</v>
      </c>
      <c r="K2556" s="35">
        <v>0</v>
      </c>
      <c r="L2556" s="34">
        <v>0</v>
      </c>
      <c r="M2556" s="34">
        <v>0</v>
      </c>
    </row>
    <row r="2557" spans="1:13" ht="15" customHeight="1" x14ac:dyDescent="0.25">
      <c r="A2557" s="31" t="s">
        <v>91</v>
      </c>
      <c r="B2557" s="31" t="s">
        <v>106</v>
      </c>
      <c r="C2557" s="31" t="s">
        <v>107</v>
      </c>
      <c r="D2557" s="10" t="s">
        <v>120</v>
      </c>
      <c r="E2557" s="33">
        <v>2.4150000000000001E-2</v>
      </c>
      <c r="F2557" s="32">
        <v>100</v>
      </c>
      <c r="G2557" s="33">
        <v>2.4150000000000001E-2</v>
      </c>
      <c r="H2557" s="34">
        <v>2.3043918813383502E-3</v>
      </c>
      <c r="I2557" s="34">
        <v>2.3043918813383502E-3</v>
      </c>
      <c r="J2557" s="35">
        <v>0.10197000000000001</v>
      </c>
      <c r="K2557" s="35">
        <v>0.10197000000000001</v>
      </c>
      <c r="L2557" s="34">
        <v>-1.0686105311217199E-2</v>
      </c>
      <c r="M2557" s="34">
        <v>-1.0686105311217199E-2</v>
      </c>
    </row>
    <row r="2558" spans="1:13" ht="15" customHeight="1" x14ac:dyDescent="0.25">
      <c r="A2558" s="31" t="s">
        <v>91</v>
      </c>
      <c r="B2558" s="31" t="s">
        <v>104</v>
      </c>
      <c r="C2558" s="31" t="s">
        <v>103</v>
      </c>
      <c r="D2558" s="10" t="s">
        <v>120</v>
      </c>
      <c r="E2558" s="33">
        <v>2.4129999999999999E-2</v>
      </c>
      <c r="F2558" s="32">
        <v>100</v>
      </c>
      <c r="G2558" s="33">
        <v>2.4129999999999999E-2</v>
      </c>
      <c r="H2558" s="34">
        <v>2.3024812869232299E-3</v>
      </c>
      <c r="I2558" s="34">
        <v>2.3024812869232299E-3</v>
      </c>
      <c r="J2558" s="35">
        <v>6.4589999999999995E-2</v>
      </c>
      <c r="K2558" s="35">
        <v>6.4589999999999995E-2</v>
      </c>
      <c r="L2558" s="34">
        <v>-6.7821325270633797E-3</v>
      </c>
      <c r="M2558" s="34">
        <v>-6.7821325270633797E-3</v>
      </c>
    </row>
    <row r="2559" spans="1:13" ht="15" customHeight="1" x14ac:dyDescent="0.25">
      <c r="A2559" s="31" t="s">
        <v>148</v>
      </c>
      <c r="B2559" s="31" t="s">
        <v>107</v>
      </c>
      <c r="C2559" s="31" t="s">
        <v>108</v>
      </c>
      <c r="D2559" s="10" t="s">
        <v>120</v>
      </c>
      <c r="E2559" s="33">
        <v>3.952E-2</v>
      </c>
      <c r="F2559" s="32">
        <v>61</v>
      </c>
      <c r="G2559" s="33">
        <v>2.4107199999999999E-2</v>
      </c>
      <c r="H2559" s="34">
        <v>3.77376107836924E-3</v>
      </c>
      <c r="I2559" s="34">
        <v>2.3003032137323101E-3</v>
      </c>
      <c r="J2559" s="35">
        <v>7.6799999999999898E-3</v>
      </c>
      <c r="K2559" s="35">
        <v>4.6847999999999898E-3</v>
      </c>
      <c r="L2559" s="34">
        <v>-8.0884147149406995E-4</v>
      </c>
      <c r="M2559" s="34">
        <v>-4.93471146796875E-4</v>
      </c>
    </row>
    <row r="2560" spans="1:13" ht="15" customHeight="1" x14ac:dyDescent="0.25">
      <c r="A2560" s="31" t="s">
        <v>125</v>
      </c>
      <c r="B2560" s="31" t="s">
        <v>113</v>
      </c>
      <c r="C2560" s="31" t="s">
        <v>108</v>
      </c>
      <c r="D2560" s="10" t="s">
        <v>120</v>
      </c>
      <c r="E2560" s="33">
        <v>9.6420000000000006E-2</v>
      </c>
      <c r="F2560" s="32">
        <v>25</v>
      </c>
      <c r="G2560" s="33">
        <v>2.4105000000000001E-2</v>
      </c>
      <c r="H2560" s="34">
        <v>9.2321634662035894E-3</v>
      </c>
      <c r="I2560" s="34">
        <v>2.30009304902578E-3</v>
      </c>
      <c r="J2560" s="35">
        <v>0</v>
      </c>
      <c r="K2560" s="35">
        <v>0</v>
      </c>
      <c r="L2560" s="34">
        <v>0</v>
      </c>
      <c r="M2560" s="34">
        <v>0</v>
      </c>
    </row>
    <row r="2561" spans="1:13" ht="15" customHeight="1" x14ac:dyDescent="0.25">
      <c r="A2561" s="31" t="s">
        <v>34</v>
      </c>
      <c r="B2561" s="31" t="s">
        <v>105</v>
      </c>
      <c r="C2561" s="31" t="s">
        <v>180</v>
      </c>
      <c r="D2561" s="10" t="s">
        <v>120</v>
      </c>
      <c r="E2561" s="33">
        <v>2.5319999999999999E-2</v>
      </c>
      <c r="F2561" s="32">
        <v>95</v>
      </c>
      <c r="G2561" s="33">
        <v>2.4053999999999999E-2</v>
      </c>
      <c r="H2561" s="34">
        <v>2.4161679932785899E-3</v>
      </c>
      <c r="I2561" s="34">
        <v>2.2952210613602598E-3</v>
      </c>
      <c r="J2561" s="35">
        <v>0</v>
      </c>
      <c r="K2561" s="35">
        <v>0</v>
      </c>
      <c r="L2561" s="34">
        <v>0</v>
      </c>
      <c r="M2561" s="34">
        <v>0</v>
      </c>
    </row>
    <row r="2562" spans="1:13" ht="15" customHeight="1" x14ac:dyDescent="0.25">
      <c r="A2562" s="31" t="s">
        <v>34</v>
      </c>
      <c r="B2562" s="31" t="s">
        <v>112</v>
      </c>
      <c r="C2562" s="31" t="s">
        <v>182</v>
      </c>
      <c r="D2562" s="10" t="s">
        <v>120</v>
      </c>
      <c r="E2562" s="33">
        <v>3.0009999999999998E-2</v>
      </c>
      <c r="F2562" s="32">
        <v>80</v>
      </c>
      <c r="G2562" s="33">
        <v>2.4008000000000002E-2</v>
      </c>
      <c r="H2562" s="34">
        <v>2.8643529380498701E-3</v>
      </c>
      <c r="I2562" s="34">
        <v>2.29082673985736E-3</v>
      </c>
      <c r="J2562" s="35">
        <v>1.6999999999999901E-4</v>
      </c>
      <c r="K2562" s="35">
        <v>1.36E-4</v>
      </c>
      <c r="L2562" s="34">
        <v>-1.7911127255687499E-5</v>
      </c>
      <c r="M2562" s="34">
        <v>-1.43289274694424E-5</v>
      </c>
    </row>
    <row r="2563" spans="1:13" ht="15" customHeight="1" x14ac:dyDescent="0.25">
      <c r="A2563" s="31" t="s">
        <v>154</v>
      </c>
      <c r="B2563" s="31" t="s">
        <v>119</v>
      </c>
      <c r="C2563" s="31" t="s">
        <v>181</v>
      </c>
      <c r="D2563" s="10" t="s">
        <v>120</v>
      </c>
      <c r="E2563" s="33">
        <v>3.075E-2</v>
      </c>
      <c r="F2563" s="32">
        <v>78</v>
      </c>
      <c r="G2563" s="33">
        <v>2.3984999999999999E-2</v>
      </c>
      <c r="H2563" s="34">
        <v>2.9350869869706401E-3</v>
      </c>
      <c r="I2563" s="34">
        <v>2.2886295863304702E-3</v>
      </c>
      <c r="J2563" s="35">
        <v>0</v>
      </c>
      <c r="K2563" s="35">
        <v>0</v>
      </c>
      <c r="L2563" s="34">
        <v>0</v>
      </c>
      <c r="M2563" s="34">
        <v>0</v>
      </c>
    </row>
    <row r="2564" spans="1:13" ht="15" customHeight="1" x14ac:dyDescent="0.25">
      <c r="A2564" s="31" t="s">
        <v>131</v>
      </c>
      <c r="B2564" s="31" t="s">
        <v>113</v>
      </c>
      <c r="C2564" s="31" t="s">
        <v>117</v>
      </c>
      <c r="D2564" s="10" t="s">
        <v>120</v>
      </c>
      <c r="E2564" s="33">
        <v>2.6630000000000001E-2</v>
      </c>
      <c r="F2564" s="32">
        <v>90</v>
      </c>
      <c r="G2564" s="33">
        <v>2.3966999999999999E-2</v>
      </c>
      <c r="H2564" s="34">
        <v>2.5413338164144098E-3</v>
      </c>
      <c r="I2564" s="34">
        <v>2.28691007823456E-3</v>
      </c>
      <c r="J2564" s="35">
        <v>0</v>
      </c>
      <c r="K2564" s="35">
        <v>0</v>
      </c>
      <c r="L2564" s="34">
        <v>0</v>
      </c>
      <c r="M2564" s="34">
        <v>0</v>
      </c>
    </row>
    <row r="2565" spans="1:13" ht="15" customHeight="1" x14ac:dyDescent="0.25">
      <c r="A2565" s="31" t="s">
        <v>127</v>
      </c>
      <c r="B2565" s="31" t="s">
        <v>114</v>
      </c>
      <c r="C2565" s="31" t="s">
        <v>103</v>
      </c>
      <c r="D2565" s="10" t="s">
        <v>120</v>
      </c>
      <c r="E2565" s="33">
        <v>2.598E-2</v>
      </c>
      <c r="F2565" s="32">
        <v>92</v>
      </c>
      <c r="G2565" s="33">
        <v>2.3901599999999999E-2</v>
      </c>
      <c r="H2565" s="34">
        <v>2.47922668364131E-3</v>
      </c>
      <c r="I2565" s="34">
        <v>2.2806625569826702E-3</v>
      </c>
      <c r="J2565" s="35">
        <v>2.775E-2</v>
      </c>
      <c r="K2565" s="35">
        <v>2.5530000000000001E-2</v>
      </c>
      <c r="L2565" s="34">
        <v>-2.9194843023712101E-3</v>
      </c>
      <c r="M2565" s="34">
        <v>-2.6862395490448998E-3</v>
      </c>
    </row>
    <row r="2566" spans="1:13" ht="15" customHeight="1" x14ac:dyDescent="0.25">
      <c r="A2566" s="31" t="s">
        <v>132</v>
      </c>
      <c r="B2566" s="31" t="s">
        <v>111</v>
      </c>
      <c r="C2566" s="31" t="s">
        <v>174</v>
      </c>
      <c r="D2566" s="10" t="s">
        <v>120</v>
      </c>
      <c r="E2566" s="33">
        <v>2.6239999999999999E-2</v>
      </c>
      <c r="F2566" s="32">
        <v>91</v>
      </c>
      <c r="G2566" s="33">
        <v>2.38783999999999E-2</v>
      </c>
      <c r="H2566" s="34">
        <v>2.50406907503508E-3</v>
      </c>
      <c r="I2566" s="34">
        <v>2.27844632026918E-3</v>
      </c>
      <c r="J2566" s="35">
        <v>0</v>
      </c>
      <c r="K2566" s="35">
        <v>0</v>
      </c>
      <c r="L2566" s="34">
        <v>0</v>
      </c>
      <c r="M2566" s="34">
        <v>0</v>
      </c>
    </row>
    <row r="2567" spans="1:13" ht="15" customHeight="1" x14ac:dyDescent="0.25">
      <c r="A2567" s="31" t="s">
        <v>165</v>
      </c>
      <c r="B2567" s="31" t="s">
        <v>119</v>
      </c>
      <c r="C2567" s="31" t="s">
        <v>111</v>
      </c>
      <c r="D2567" s="10" t="s">
        <v>120</v>
      </c>
      <c r="E2567" s="33">
        <v>2.385E-2</v>
      </c>
      <c r="F2567" s="32">
        <v>100</v>
      </c>
      <c r="G2567" s="33">
        <v>2.3849999999999899E-2</v>
      </c>
      <c r="H2567" s="34">
        <v>2.2757333475151801E-3</v>
      </c>
      <c r="I2567" s="34">
        <v>2.2757333475151801E-3</v>
      </c>
      <c r="J2567" s="35">
        <v>0</v>
      </c>
      <c r="K2567" s="35">
        <v>0</v>
      </c>
      <c r="L2567" s="34">
        <v>0</v>
      </c>
      <c r="M2567" s="34">
        <v>0</v>
      </c>
    </row>
    <row r="2568" spans="1:13" ht="15" customHeight="1" x14ac:dyDescent="0.25">
      <c r="A2568" s="31" t="s">
        <v>138</v>
      </c>
      <c r="B2568" s="31" t="s">
        <v>114</v>
      </c>
      <c r="C2568" s="31" t="s">
        <v>187</v>
      </c>
      <c r="D2568" s="10" t="s">
        <v>120</v>
      </c>
      <c r="E2568" s="33">
        <v>2.3789999999999999E-2</v>
      </c>
      <c r="F2568" s="32">
        <v>100</v>
      </c>
      <c r="G2568" s="33">
        <v>2.3789999999999999E-2</v>
      </c>
      <c r="H2568" s="34">
        <v>2.2700017390819799E-3</v>
      </c>
      <c r="I2568" s="34">
        <v>2.2700017390819799E-3</v>
      </c>
      <c r="J2568" s="35">
        <v>0</v>
      </c>
      <c r="K2568" s="35">
        <v>0</v>
      </c>
      <c r="L2568" s="34">
        <v>0</v>
      </c>
      <c r="M2568" s="34">
        <v>0</v>
      </c>
    </row>
    <row r="2569" spans="1:13" ht="15" customHeight="1" x14ac:dyDescent="0.25">
      <c r="A2569" s="31" t="s">
        <v>142</v>
      </c>
      <c r="B2569" s="31" t="s">
        <v>103</v>
      </c>
      <c r="C2569" s="31" t="s">
        <v>178</v>
      </c>
      <c r="D2569" s="10" t="s">
        <v>120</v>
      </c>
      <c r="E2569" s="33">
        <v>3.9609999999999999E-2</v>
      </c>
      <c r="F2569" s="32">
        <v>60</v>
      </c>
      <c r="G2569" s="33">
        <v>2.3765999999999999E-2</v>
      </c>
      <c r="H2569" s="34">
        <v>3.78237140248716E-3</v>
      </c>
      <c r="I2569" s="34">
        <v>2.2677091048863801E-3</v>
      </c>
      <c r="J2569" s="35">
        <v>0</v>
      </c>
      <c r="K2569" s="35">
        <v>0</v>
      </c>
      <c r="L2569" s="34">
        <v>0</v>
      </c>
      <c r="M2569" s="34">
        <v>0</v>
      </c>
    </row>
    <row r="2570" spans="1:13" ht="15" customHeight="1" x14ac:dyDescent="0.25">
      <c r="A2570" s="31" t="s">
        <v>157</v>
      </c>
      <c r="B2570" s="31" t="s">
        <v>114</v>
      </c>
      <c r="C2570" s="31" t="s">
        <v>111</v>
      </c>
      <c r="D2570" s="10" t="s">
        <v>120</v>
      </c>
      <c r="E2570" s="33">
        <v>2.7300000000000001E-2</v>
      </c>
      <c r="F2570" s="32">
        <v>87</v>
      </c>
      <c r="G2570" s="33">
        <v>2.3751000000000001E-2</v>
      </c>
      <c r="H2570" s="34">
        <v>2.6053559650576199E-3</v>
      </c>
      <c r="I2570" s="34">
        <v>2.2662762111771398E-3</v>
      </c>
      <c r="J2570" s="35">
        <v>1.388E-2</v>
      </c>
      <c r="K2570" s="35">
        <v>1.2075600000000001E-2</v>
      </c>
      <c r="L2570" s="34">
        <v>-1.46133516572855E-3</v>
      </c>
      <c r="M2570" s="34">
        <v>-1.27148242325914E-3</v>
      </c>
    </row>
    <row r="2571" spans="1:13" ht="15" customHeight="1" x14ac:dyDescent="0.25">
      <c r="A2571" s="31" t="s">
        <v>91</v>
      </c>
      <c r="B2571" s="31" t="s">
        <v>107</v>
      </c>
      <c r="C2571" s="31" t="s">
        <v>113</v>
      </c>
      <c r="D2571" s="10" t="s">
        <v>120</v>
      </c>
      <c r="E2571" s="33">
        <v>2.366E-2</v>
      </c>
      <c r="F2571" s="32">
        <v>100</v>
      </c>
      <c r="G2571" s="33">
        <v>2.366E-2</v>
      </c>
      <c r="H2571" s="34">
        <v>2.2575833665858802E-3</v>
      </c>
      <c r="I2571" s="34">
        <v>2.2575833665858802E-3</v>
      </c>
      <c r="J2571" s="35">
        <v>5.1900000000000002E-3</v>
      </c>
      <c r="K2571" s="35">
        <v>5.1900000000000002E-3</v>
      </c>
      <c r="L2571" s="34">
        <v>-5.4667159686683198E-4</v>
      </c>
      <c r="M2571" s="34">
        <v>-5.4667159686683198E-4</v>
      </c>
    </row>
    <row r="2572" spans="1:13" ht="15" customHeight="1" x14ac:dyDescent="0.25">
      <c r="A2572" s="31" t="s">
        <v>123</v>
      </c>
      <c r="B2572" s="31" t="s">
        <v>119</v>
      </c>
      <c r="C2572" s="31" t="s">
        <v>117</v>
      </c>
      <c r="D2572" s="10" t="s">
        <v>120</v>
      </c>
      <c r="E2572" s="33">
        <v>3.1949999999999999E-2</v>
      </c>
      <c r="F2572" s="32">
        <v>74</v>
      </c>
      <c r="G2572" s="33">
        <v>2.3643000000000001E-2</v>
      </c>
      <c r="H2572" s="34">
        <v>3.0498014550870401E-3</v>
      </c>
      <c r="I2572" s="34">
        <v>2.2559594369433401E-3</v>
      </c>
      <c r="J2572" s="35">
        <v>0</v>
      </c>
      <c r="K2572" s="35">
        <v>0</v>
      </c>
      <c r="L2572" s="34">
        <v>0</v>
      </c>
      <c r="M2572" s="34">
        <v>0</v>
      </c>
    </row>
    <row r="2573" spans="1:13" ht="15" customHeight="1" x14ac:dyDescent="0.25">
      <c r="A2573" s="31" t="s">
        <v>92</v>
      </c>
      <c r="B2573" s="31" t="s">
        <v>103</v>
      </c>
      <c r="C2573" s="31" t="s">
        <v>171</v>
      </c>
      <c r="D2573" s="10" t="s">
        <v>120</v>
      </c>
      <c r="E2573" s="33">
        <v>3.1469999999999998E-2</v>
      </c>
      <c r="F2573" s="32">
        <v>75</v>
      </c>
      <c r="G2573" s="33">
        <v>2.3602499999999998E-2</v>
      </c>
      <c r="H2573" s="34">
        <v>3.0039140934165999E-3</v>
      </c>
      <c r="I2573" s="34">
        <v>2.2520906739842399E-3</v>
      </c>
      <c r="J2573" s="35">
        <v>0</v>
      </c>
      <c r="K2573" s="35">
        <v>0</v>
      </c>
      <c r="L2573" s="34">
        <v>0</v>
      </c>
      <c r="M2573" s="34">
        <v>0</v>
      </c>
    </row>
    <row r="2574" spans="1:13" ht="15" customHeight="1" x14ac:dyDescent="0.25">
      <c r="A2574" s="31" t="s">
        <v>162</v>
      </c>
      <c r="B2574" s="31" t="s">
        <v>110</v>
      </c>
      <c r="C2574" s="31" t="s">
        <v>104</v>
      </c>
      <c r="D2574" s="10" t="s">
        <v>120</v>
      </c>
      <c r="E2574" s="33">
        <v>3.1859999999999999E-2</v>
      </c>
      <c r="F2574" s="32">
        <v>74</v>
      </c>
      <c r="G2574" s="33">
        <v>2.3576400000000001E-2</v>
      </c>
      <c r="H2574" s="34">
        <v>3.04119741486563E-3</v>
      </c>
      <c r="I2574" s="34">
        <v>2.2495974791012499E-3</v>
      </c>
      <c r="J2574" s="35">
        <v>0</v>
      </c>
      <c r="K2574" s="35">
        <v>0</v>
      </c>
      <c r="L2574" s="34">
        <v>0</v>
      </c>
      <c r="M2574" s="34">
        <v>0</v>
      </c>
    </row>
    <row r="2575" spans="1:13" ht="15" customHeight="1" x14ac:dyDescent="0.25">
      <c r="A2575" s="31" t="s">
        <v>95</v>
      </c>
      <c r="B2575" s="31" t="s">
        <v>119</v>
      </c>
      <c r="C2575" s="31" t="s">
        <v>112</v>
      </c>
      <c r="D2575" s="10" t="s">
        <v>120</v>
      </c>
      <c r="E2575" s="33">
        <v>3.143E-2</v>
      </c>
      <c r="F2575" s="32">
        <v>75</v>
      </c>
      <c r="G2575" s="33">
        <v>2.35725E-2</v>
      </c>
      <c r="H2575" s="34">
        <v>3.0000902413698199E-3</v>
      </c>
      <c r="I2575" s="34">
        <v>2.2492249332719499E-3</v>
      </c>
      <c r="J2575" s="35">
        <v>0</v>
      </c>
      <c r="K2575" s="35">
        <v>0</v>
      </c>
      <c r="L2575" s="34">
        <v>0</v>
      </c>
      <c r="M2575" s="34">
        <v>0</v>
      </c>
    </row>
    <row r="2576" spans="1:13" ht="15" customHeight="1" x14ac:dyDescent="0.25">
      <c r="A2576" s="31" t="s">
        <v>163</v>
      </c>
      <c r="B2576" s="31" t="s">
        <v>107</v>
      </c>
      <c r="C2576" s="31" t="s">
        <v>113</v>
      </c>
      <c r="D2576" s="10" t="s">
        <v>120</v>
      </c>
      <c r="E2576" s="33">
        <v>2.3529999999999999E-2</v>
      </c>
      <c r="F2576" s="32">
        <v>100</v>
      </c>
      <c r="G2576" s="33">
        <v>2.3529999999999999E-2</v>
      </c>
      <c r="H2576" s="34">
        <v>2.2451651479564699E-3</v>
      </c>
      <c r="I2576" s="34">
        <v>2.2451651479564699E-3</v>
      </c>
      <c r="J2576" s="35">
        <v>0</v>
      </c>
      <c r="K2576" s="35">
        <v>0</v>
      </c>
      <c r="L2576" s="34">
        <v>0</v>
      </c>
      <c r="M2576" s="34">
        <v>0</v>
      </c>
    </row>
    <row r="2577" spans="1:13" ht="15" customHeight="1" x14ac:dyDescent="0.25">
      <c r="A2577" s="31" t="s">
        <v>94</v>
      </c>
      <c r="B2577" s="31" t="s">
        <v>107</v>
      </c>
      <c r="C2577" s="31" t="s">
        <v>102</v>
      </c>
      <c r="D2577" s="10" t="s">
        <v>120</v>
      </c>
      <c r="E2577" s="33">
        <v>0.10690999999999901</v>
      </c>
      <c r="F2577" s="32">
        <v>22</v>
      </c>
      <c r="G2577" s="33">
        <v>2.3520200000000002E-2</v>
      </c>
      <c r="H2577" s="34">
        <v>1.0241702190562901E-2</v>
      </c>
      <c r="I2577" s="34">
        <v>2.24422901155807E-3</v>
      </c>
      <c r="J2577" s="35">
        <v>0</v>
      </c>
      <c r="K2577" s="35">
        <v>0</v>
      </c>
      <c r="L2577" s="34">
        <v>0</v>
      </c>
      <c r="M2577" s="34">
        <v>0</v>
      </c>
    </row>
    <row r="2578" spans="1:13" ht="15" customHeight="1" x14ac:dyDescent="0.25">
      <c r="A2578" s="31" t="s">
        <v>128</v>
      </c>
      <c r="B2578" s="31" t="s">
        <v>107</v>
      </c>
      <c r="C2578" s="31" t="s">
        <v>102</v>
      </c>
      <c r="D2578" s="10" t="s">
        <v>120</v>
      </c>
      <c r="E2578" s="33">
        <v>0.10690999999999901</v>
      </c>
      <c r="F2578" s="32">
        <v>22</v>
      </c>
      <c r="G2578" s="33">
        <v>2.3520200000000002E-2</v>
      </c>
      <c r="H2578" s="34">
        <v>1.0241702190562901E-2</v>
      </c>
      <c r="I2578" s="34">
        <v>2.24422901155807E-3</v>
      </c>
      <c r="J2578" s="35">
        <v>0</v>
      </c>
      <c r="K2578" s="35">
        <v>0</v>
      </c>
      <c r="L2578" s="34">
        <v>0</v>
      </c>
      <c r="M2578" s="34">
        <v>0</v>
      </c>
    </row>
    <row r="2579" spans="1:13" ht="15" customHeight="1" x14ac:dyDescent="0.25">
      <c r="A2579" s="31" t="s">
        <v>123</v>
      </c>
      <c r="B2579" s="31" t="s">
        <v>103</v>
      </c>
      <c r="C2579" s="31" t="s">
        <v>102</v>
      </c>
      <c r="D2579" s="10" t="s">
        <v>120</v>
      </c>
      <c r="E2579" s="33">
        <v>2.3519999999999999E-2</v>
      </c>
      <c r="F2579" s="32">
        <v>100</v>
      </c>
      <c r="G2579" s="33">
        <v>2.3519999999999999E-2</v>
      </c>
      <c r="H2579" s="34">
        <v>2.24420990674256E-3</v>
      </c>
      <c r="I2579" s="34">
        <v>2.24420990674256E-3</v>
      </c>
      <c r="J2579" s="35">
        <v>7.4050000000000005E-2</v>
      </c>
      <c r="K2579" s="35">
        <v>7.4050000000000005E-2</v>
      </c>
      <c r="L2579" s="34">
        <v>-7.7715899994043004E-3</v>
      </c>
      <c r="M2579" s="34">
        <v>-7.7715899994043004E-3</v>
      </c>
    </row>
    <row r="2580" spans="1:13" ht="15" customHeight="1" x14ac:dyDescent="0.25">
      <c r="A2580" s="31" t="s">
        <v>48</v>
      </c>
      <c r="B2580" s="31" t="s">
        <v>103</v>
      </c>
      <c r="C2580" s="31" t="s">
        <v>112</v>
      </c>
      <c r="D2580" s="10" t="s">
        <v>120</v>
      </c>
      <c r="E2580" s="33">
        <v>2.4240000000000001E-2</v>
      </c>
      <c r="F2580" s="32">
        <v>97</v>
      </c>
      <c r="G2580" s="33">
        <v>2.35128E-2</v>
      </c>
      <c r="H2580" s="34">
        <v>2.31298960127634E-3</v>
      </c>
      <c r="I2580" s="34">
        <v>2.2435221336325399E-3</v>
      </c>
      <c r="J2580" s="35">
        <v>0</v>
      </c>
      <c r="K2580" s="35">
        <v>0</v>
      </c>
      <c r="L2580" s="34">
        <v>0</v>
      </c>
      <c r="M2580" s="34">
        <v>0</v>
      </c>
    </row>
    <row r="2581" spans="1:13" ht="15" customHeight="1" x14ac:dyDescent="0.25">
      <c r="A2581" s="31" t="s">
        <v>134</v>
      </c>
      <c r="B2581" s="31" t="s">
        <v>114</v>
      </c>
      <c r="C2581" s="31" t="s">
        <v>110</v>
      </c>
      <c r="D2581" s="10" t="s">
        <v>120</v>
      </c>
      <c r="E2581" s="33">
        <v>6.7129999999999995E-2</v>
      </c>
      <c r="F2581" s="32">
        <v>35</v>
      </c>
      <c r="G2581" s="33">
        <v>2.3495499999999999E-2</v>
      </c>
      <c r="H2581" s="34">
        <v>6.4186843982663097E-3</v>
      </c>
      <c r="I2581" s="34">
        <v>2.2418695696166898E-3</v>
      </c>
      <c r="J2581" s="35">
        <v>0</v>
      </c>
      <c r="K2581" s="35">
        <v>0</v>
      </c>
      <c r="L2581" s="34">
        <v>0</v>
      </c>
      <c r="M2581" s="34">
        <v>0</v>
      </c>
    </row>
    <row r="2582" spans="1:13" ht="15" customHeight="1" x14ac:dyDescent="0.25">
      <c r="A2582" s="31" t="s">
        <v>90</v>
      </c>
      <c r="B2582" s="31" t="s">
        <v>107</v>
      </c>
      <c r="C2582" s="31" t="s">
        <v>171</v>
      </c>
      <c r="D2582" s="10" t="s">
        <v>120</v>
      </c>
      <c r="E2582" s="33">
        <v>2.3469999999999901E-2</v>
      </c>
      <c r="F2582" s="32">
        <v>100</v>
      </c>
      <c r="G2582" s="33">
        <v>2.3470000000000001E-2</v>
      </c>
      <c r="H2582" s="34">
        <v>2.23943371433033E-3</v>
      </c>
      <c r="I2582" s="34">
        <v>2.23943371433033E-3</v>
      </c>
      <c r="J2582" s="35">
        <v>0</v>
      </c>
      <c r="K2582" s="35">
        <v>0</v>
      </c>
      <c r="L2582" s="34">
        <v>0</v>
      </c>
      <c r="M2582" s="34">
        <v>0</v>
      </c>
    </row>
    <row r="2583" spans="1:13" ht="15" customHeight="1" x14ac:dyDescent="0.25">
      <c r="A2583" s="31" t="s">
        <v>91</v>
      </c>
      <c r="B2583" s="31" t="s">
        <v>113</v>
      </c>
      <c r="C2583" s="31" t="s">
        <v>107</v>
      </c>
      <c r="D2583" s="10" t="s">
        <v>120</v>
      </c>
      <c r="E2583" s="33">
        <v>2.3429999999999999E-2</v>
      </c>
      <c r="F2583" s="32">
        <v>100</v>
      </c>
      <c r="G2583" s="33">
        <v>2.3429999999999999E-2</v>
      </c>
      <c r="H2583" s="34">
        <v>2.23561277678863E-3</v>
      </c>
      <c r="I2583" s="34">
        <v>2.23561277678863E-3</v>
      </c>
      <c r="J2583" s="35">
        <v>4.827E-2</v>
      </c>
      <c r="K2583" s="35">
        <v>4.827E-2</v>
      </c>
      <c r="L2583" s="34">
        <v>-5.0728415495154798E-3</v>
      </c>
      <c r="M2583" s="34">
        <v>-5.0728415495154798E-3</v>
      </c>
    </row>
    <row r="2584" spans="1:13" ht="15" customHeight="1" x14ac:dyDescent="0.25">
      <c r="A2584" s="31" t="s">
        <v>164</v>
      </c>
      <c r="B2584" s="31" t="s">
        <v>110</v>
      </c>
      <c r="C2584" s="31" t="s">
        <v>102</v>
      </c>
      <c r="D2584" s="10" t="s">
        <v>120</v>
      </c>
      <c r="E2584" s="33">
        <v>2.6030000000000001E-2</v>
      </c>
      <c r="F2584" s="32">
        <v>90</v>
      </c>
      <c r="G2584" s="33">
        <v>2.3427E-2</v>
      </c>
      <c r="H2584" s="34">
        <v>2.4840040187916702E-3</v>
      </c>
      <c r="I2584" s="34">
        <v>2.2353262070602298E-3</v>
      </c>
      <c r="J2584" s="35">
        <v>0</v>
      </c>
      <c r="K2584" s="35">
        <v>0</v>
      </c>
      <c r="L2584" s="34">
        <v>0</v>
      </c>
      <c r="M2584" s="34">
        <v>0</v>
      </c>
    </row>
    <row r="2585" spans="1:13" ht="15" customHeight="1" x14ac:dyDescent="0.25">
      <c r="A2585" s="31" t="s">
        <v>143</v>
      </c>
      <c r="B2585" s="31" t="s">
        <v>119</v>
      </c>
      <c r="C2585" s="31" t="s">
        <v>171</v>
      </c>
      <c r="D2585" s="10" t="s">
        <v>120</v>
      </c>
      <c r="E2585" s="33">
        <v>2.4649999999999998E-2</v>
      </c>
      <c r="F2585" s="32">
        <v>95</v>
      </c>
      <c r="G2585" s="33">
        <v>2.34174999999999E-2</v>
      </c>
      <c r="H2585" s="34">
        <v>2.3521579253813398E-3</v>
      </c>
      <c r="I2585" s="34">
        <v>2.2344187367939702E-3</v>
      </c>
      <c r="J2585" s="35">
        <v>0</v>
      </c>
      <c r="K2585" s="35">
        <v>0</v>
      </c>
      <c r="L2585" s="34">
        <v>0</v>
      </c>
      <c r="M2585" s="34">
        <v>0</v>
      </c>
    </row>
    <row r="2586" spans="1:13" ht="15" customHeight="1" x14ac:dyDescent="0.25">
      <c r="A2586" s="31" t="s">
        <v>34</v>
      </c>
      <c r="B2586" s="31" t="s">
        <v>118</v>
      </c>
      <c r="C2586" s="31" t="s">
        <v>103</v>
      </c>
      <c r="D2586" s="10" t="s">
        <v>120</v>
      </c>
      <c r="E2586" s="33">
        <v>2.8879999999999999E-2</v>
      </c>
      <c r="F2586" s="32">
        <v>81</v>
      </c>
      <c r="G2586" s="33">
        <v>2.3392799999999998E-2</v>
      </c>
      <c r="H2586" s="34">
        <v>2.7563497587210699E-3</v>
      </c>
      <c r="I2586" s="34">
        <v>2.2320593179476701E-3</v>
      </c>
      <c r="J2586" s="35">
        <v>0</v>
      </c>
      <c r="K2586" s="35">
        <v>0</v>
      </c>
      <c r="L2586" s="34">
        <v>0</v>
      </c>
      <c r="M2586" s="34">
        <v>0</v>
      </c>
    </row>
    <row r="2587" spans="1:13" ht="15" customHeight="1" x14ac:dyDescent="0.25">
      <c r="A2587" s="31" t="s">
        <v>99</v>
      </c>
      <c r="B2587" s="31" t="s">
        <v>114</v>
      </c>
      <c r="C2587" s="31" t="s">
        <v>112</v>
      </c>
      <c r="D2587" s="10" t="s">
        <v>120</v>
      </c>
      <c r="E2587" s="33">
        <v>2.921E-2</v>
      </c>
      <c r="F2587" s="32">
        <v>80</v>
      </c>
      <c r="G2587" s="33">
        <v>2.3368E-2</v>
      </c>
      <c r="H2587" s="34">
        <v>2.7878893077535301E-3</v>
      </c>
      <c r="I2587" s="34">
        <v>2.2296903523866202E-3</v>
      </c>
      <c r="J2587" s="35">
        <v>0</v>
      </c>
      <c r="K2587" s="35">
        <v>0</v>
      </c>
      <c r="L2587" s="34">
        <v>0</v>
      </c>
      <c r="M2587" s="34">
        <v>0</v>
      </c>
    </row>
    <row r="2588" spans="1:13" ht="15" customHeight="1" x14ac:dyDescent="0.25">
      <c r="A2588" s="31" t="s">
        <v>161</v>
      </c>
      <c r="B2588" s="31" t="s">
        <v>107</v>
      </c>
      <c r="C2588" s="31" t="s">
        <v>106</v>
      </c>
      <c r="D2588" s="10" t="s">
        <v>120</v>
      </c>
      <c r="E2588" s="33">
        <v>4.5789999999999997E-2</v>
      </c>
      <c r="F2588" s="32">
        <v>51</v>
      </c>
      <c r="G2588" s="33">
        <v>2.3352899999999899E-2</v>
      </c>
      <c r="H2588" s="34">
        <v>4.3737903551816998E-3</v>
      </c>
      <c r="I2588" s="34">
        <v>2.2282479607753599E-3</v>
      </c>
      <c r="J2588" s="35">
        <v>0</v>
      </c>
      <c r="K2588" s="35">
        <v>0</v>
      </c>
      <c r="L2588" s="34">
        <v>0</v>
      </c>
      <c r="M2588" s="34">
        <v>0</v>
      </c>
    </row>
    <row r="2589" spans="1:13" ht="15" customHeight="1" x14ac:dyDescent="0.25">
      <c r="A2589" s="31" t="s">
        <v>100</v>
      </c>
      <c r="B2589" s="31" t="s">
        <v>111</v>
      </c>
      <c r="C2589" s="31" t="s">
        <v>113</v>
      </c>
      <c r="D2589" s="10" t="s">
        <v>120</v>
      </c>
      <c r="E2589" s="33">
        <v>2.742E-2</v>
      </c>
      <c r="F2589" s="32">
        <v>85</v>
      </c>
      <c r="G2589" s="33">
        <v>2.3307000000000001E-2</v>
      </c>
      <c r="H2589" s="34">
        <v>2.61682305024324E-3</v>
      </c>
      <c r="I2589" s="34">
        <v>2.2238634851134901E-3</v>
      </c>
      <c r="J2589" s="35">
        <v>1.627E-2</v>
      </c>
      <c r="K2589" s="35">
        <v>1.38295E-2</v>
      </c>
      <c r="L2589" s="34">
        <v>-1.71274716139624E-3</v>
      </c>
      <c r="M2589" s="34">
        <v>-1.45602222088847E-3</v>
      </c>
    </row>
    <row r="2590" spans="1:13" ht="15" customHeight="1" x14ac:dyDescent="0.25">
      <c r="A2590" s="31" t="s">
        <v>150</v>
      </c>
      <c r="B2590" s="31" t="s">
        <v>119</v>
      </c>
      <c r="C2590" s="31" t="s">
        <v>185</v>
      </c>
      <c r="D2590" s="10" t="s">
        <v>120</v>
      </c>
      <c r="E2590" s="33">
        <v>3.4750000000000003E-2</v>
      </c>
      <c r="F2590" s="32">
        <v>67</v>
      </c>
      <c r="G2590" s="33">
        <v>2.3282500000000001E-2</v>
      </c>
      <c r="H2590" s="34">
        <v>3.3175195756673902E-3</v>
      </c>
      <c r="I2590" s="34">
        <v>2.2215231954982799E-3</v>
      </c>
      <c r="J2590" s="35">
        <v>4.8599999999999997E-3</v>
      </c>
      <c r="K2590" s="35">
        <v>3.2561999999999899E-3</v>
      </c>
      <c r="L2590" s="34">
        <v>-5.1192102979091803E-4</v>
      </c>
      <c r="M2590" s="34">
        <v>-3.4301606761710698E-4</v>
      </c>
    </row>
    <row r="2591" spans="1:13" ht="15" customHeight="1" x14ac:dyDescent="0.25">
      <c r="A2591" s="31" t="s">
        <v>142</v>
      </c>
      <c r="B2591" s="31" t="s">
        <v>107</v>
      </c>
      <c r="C2591" s="31" t="s">
        <v>106</v>
      </c>
      <c r="D2591" s="10" t="s">
        <v>120</v>
      </c>
      <c r="E2591" s="33">
        <v>4.9529999999999998E-2</v>
      </c>
      <c r="F2591" s="32">
        <v>47</v>
      </c>
      <c r="G2591" s="33">
        <v>2.32791E-2</v>
      </c>
      <c r="H2591" s="34">
        <v>4.7318733266261603E-3</v>
      </c>
      <c r="I2591" s="34">
        <v>2.2211984210447301E-3</v>
      </c>
      <c r="J2591" s="35">
        <v>0</v>
      </c>
      <c r="K2591" s="35">
        <v>0</v>
      </c>
      <c r="L2591" s="34">
        <v>0</v>
      </c>
      <c r="M2591" s="34">
        <v>0</v>
      </c>
    </row>
    <row r="2592" spans="1:13" ht="15" customHeight="1" x14ac:dyDescent="0.25">
      <c r="A2592" s="31" t="s">
        <v>98</v>
      </c>
      <c r="B2592" s="31" t="s">
        <v>107</v>
      </c>
      <c r="C2592" s="31" t="s">
        <v>108</v>
      </c>
      <c r="D2592" s="10" t="s">
        <v>120</v>
      </c>
      <c r="E2592" s="33">
        <v>4.2259999999999999E-2</v>
      </c>
      <c r="F2592" s="32">
        <v>55</v>
      </c>
      <c r="G2592" s="33">
        <v>2.3243E-2</v>
      </c>
      <c r="H2592" s="34">
        <v>4.0359307196304803E-3</v>
      </c>
      <c r="I2592" s="34">
        <v>2.2177500870144101E-3</v>
      </c>
      <c r="J2592" s="35">
        <v>8.1700000000000002E-3</v>
      </c>
      <c r="K2592" s="35">
        <v>4.4935000000000001E-3</v>
      </c>
      <c r="L2592" s="34">
        <v>-8.6042503483385602E-4</v>
      </c>
      <c r="M2592" s="34">
        <v>-4.7332542327027601E-4</v>
      </c>
    </row>
    <row r="2593" spans="1:13" ht="15" customHeight="1" x14ac:dyDescent="0.25">
      <c r="A2593" s="31" t="s">
        <v>142</v>
      </c>
      <c r="B2593" s="31" t="s">
        <v>112</v>
      </c>
      <c r="C2593" s="31" t="s">
        <v>175</v>
      </c>
      <c r="D2593" s="10" t="s">
        <v>120</v>
      </c>
      <c r="E2593" s="33">
        <v>2.4459999999999999E-2</v>
      </c>
      <c r="F2593" s="32">
        <v>95</v>
      </c>
      <c r="G2593" s="33">
        <v>2.3237000000000001E-2</v>
      </c>
      <c r="H2593" s="34">
        <v>2.3340065604968699E-3</v>
      </c>
      <c r="I2593" s="34">
        <v>2.2171769578545001E-3</v>
      </c>
      <c r="J2593" s="35">
        <v>0</v>
      </c>
      <c r="K2593" s="35">
        <v>0</v>
      </c>
      <c r="L2593" s="34">
        <v>0</v>
      </c>
      <c r="M2593" s="34">
        <v>0</v>
      </c>
    </row>
    <row r="2594" spans="1:13" ht="15" customHeight="1" x14ac:dyDescent="0.25">
      <c r="A2594" s="31" t="s">
        <v>129</v>
      </c>
      <c r="B2594" s="31" t="s">
        <v>114</v>
      </c>
      <c r="C2594" s="31" t="s">
        <v>112</v>
      </c>
      <c r="D2594" s="10" t="s">
        <v>120</v>
      </c>
      <c r="E2594" s="33">
        <v>2.97899999999999E-2</v>
      </c>
      <c r="F2594" s="32">
        <v>78</v>
      </c>
      <c r="G2594" s="33">
        <v>2.3236199999999901E-2</v>
      </c>
      <c r="H2594" s="34">
        <v>2.84332485851601E-3</v>
      </c>
      <c r="I2594" s="34">
        <v>2.2171005406579299E-3</v>
      </c>
      <c r="J2594" s="35">
        <v>0</v>
      </c>
      <c r="K2594" s="35">
        <v>0</v>
      </c>
      <c r="L2594" s="34">
        <v>0</v>
      </c>
      <c r="M2594" s="34">
        <v>0</v>
      </c>
    </row>
    <row r="2595" spans="1:13" ht="15" customHeight="1" x14ac:dyDescent="0.25">
      <c r="A2595" s="31" t="s">
        <v>137</v>
      </c>
      <c r="B2595" s="31" t="s">
        <v>107</v>
      </c>
      <c r="C2595" s="31" t="s">
        <v>174</v>
      </c>
      <c r="D2595" s="10" t="s">
        <v>120</v>
      </c>
      <c r="E2595" s="33">
        <v>2.3709999999999998E-2</v>
      </c>
      <c r="F2595" s="32">
        <v>98</v>
      </c>
      <c r="G2595" s="33">
        <v>2.32357999999999E-2</v>
      </c>
      <c r="H2595" s="34">
        <v>2.2623596454907002E-3</v>
      </c>
      <c r="I2595" s="34">
        <v>2.2170623320618699E-3</v>
      </c>
      <c r="J2595" s="35">
        <v>0</v>
      </c>
      <c r="K2595" s="35">
        <v>0</v>
      </c>
      <c r="L2595" s="34">
        <v>0</v>
      </c>
      <c r="M2595" s="34">
        <v>0</v>
      </c>
    </row>
    <row r="2596" spans="1:13" ht="15" customHeight="1" x14ac:dyDescent="0.25">
      <c r="A2596" s="31" t="s">
        <v>143</v>
      </c>
      <c r="B2596" s="31" t="s">
        <v>105</v>
      </c>
      <c r="C2596" s="31" t="s">
        <v>178</v>
      </c>
      <c r="D2596" s="10" t="s">
        <v>120</v>
      </c>
      <c r="E2596" s="33">
        <v>2.3230000000000001E-2</v>
      </c>
      <c r="F2596" s="32">
        <v>100</v>
      </c>
      <c r="G2596" s="33">
        <v>2.3230000000000001E-2</v>
      </c>
      <c r="H2596" s="34">
        <v>2.2165083075822399E-3</v>
      </c>
      <c r="I2596" s="34">
        <v>2.2165083075822399E-3</v>
      </c>
      <c r="J2596" s="35">
        <v>0</v>
      </c>
      <c r="K2596" s="35">
        <v>0</v>
      </c>
      <c r="L2596" s="34">
        <v>0</v>
      </c>
      <c r="M2596" s="34">
        <v>0</v>
      </c>
    </row>
    <row r="2597" spans="1:13" ht="15" customHeight="1" x14ac:dyDescent="0.25">
      <c r="A2597" s="31" t="s">
        <v>101</v>
      </c>
      <c r="B2597" s="31" t="s">
        <v>111</v>
      </c>
      <c r="C2597" s="31" t="s">
        <v>118</v>
      </c>
      <c r="D2597" s="10" t="s">
        <v>120</v>
      </c>
      <c r="E2597" s="33">
        <v>3.9309999999999998E-2</v>
      </c>
      <c r="F2597" s="32">
        <v>59</v>
      </c>
      <c r="G2597" s="33">
        <v>2.3192899999999999E-2</v>
      </c>
      <c r="H2597" s="34">
        <v>3.7536706093199701E-3</v>
      </c>
      <c r="I2597" s="34">
        <v>2.2129644685866499E-3</v>
      </c>
      <c r="J2597" s="35">
        <v>0</v>
      </c>
      <c r="K2597" s="35">
        <v>0</v>
      </c>
      <c r="L2597" s="34">
        <v>0</v>
      </c>
      <c r="M2597" s="34">
        <v>0</v>
      </c>
    </row>
    <row r="2598" spans="1:13" ht="15" customHeight="1" x14ac:dyDescent="0.25">
      <c r="A2598" s="31" t="s">
        <v>90</v>
      </c>
      <c r="B2598" s="31" t="s">
        <v>107</v>
      </c>
      <c r="C2598" s="31" t="s">
        <v>114</v>
      </c>
      <c r="D2598" s="10" t="s">
        <v>120</v>
      </c>
      <c r="E2598" s="33">
        <v>2.3179999999999999E-2</v>
      </c>
      <c r="F2598" s="32">
        <v>100</v>
      </c>
      <c r="G2598" s="33">
        <v>2.3179999999999999E-2</v>
      </c>
      <c r="H2598" s="34">
        <v>2.2117322471819599E-3</v>
      </c>
      <c r="I2598" s="34">
        <v>2.2117322471819599E-3</v>
      </c>
      <c r="J2598" s="35">
        <v>6.1609999999999998E-2</v>
      </c>
      <c r="K2598" s="35">
        <v>6.1609999999999998E-2</v>
      </c>
      <c r="L2598" s="34">
        <v>-6.4702386451892498E-3</v>
      </c>
      <c r="M2598" s="34">
        <v>-6.4702386451892498E-3</v>
      </c>
    </row>
    <row r="2599" spans="1:13" ht="15" customHeight="1" x14ac:dyDescent="0.25">
      <c r="A2599" s="31" t="s">
        <v>126</v>
      </c>
      <c r="B2599" s="31" t="s">
        <v>106</v>
      </c>
      <c r="C2599" s="31" t="s">
        <v>116</v>
      </c>
      <c r="D2599" s="10" t="s">
        <v>120</v>
      </c>
      <c r="E2599" s="33">
        <v>2.7910000000000001E-2</v>
      </c>
      <c r="F2599" s="32">
        <v>83</v>
      </c>
      <c r="G2599" s="33">
        <v>2.31653E-2</v>
      </c>
      <c r="H2599" s="34">
        <v>2.6636483425950199E-3</v>
      </c>
      <c r="I2599" s="34">
        <v>2.21032808975363E-3</v>
      </c>
      <c r="J2599" s="35">
        <v>0</v>
      </c>
      <c r="K2599" s="35">
        <v>0</v>
      </c>
      <c r="L2599" s="34">
        <v>0</v>
      </c>
      <c r="M2599" s="34">
        <v>0</v>
      </c>
    </row>
    <row r="2600" spans="1:13" ht="15" customHeight="1" x14ac:dyDescent="0.25">
      <c r="A2600" s="31" t="s">
        <v>88</v>
      </c>
      <c r="B2600" s="31" t="s">
        <v>112</v>
      </c>
      <c r="C2600" s="31" t="s">
        <v>107</v>
      </c>
      <c r="D2600" s="10" t="s">
        <v>120</v>
      </c>
      <c r="E2600" s="33">
        <v>2.316E-2</v>
      </c>
      <c r="F2600" s="32">
        <v>100</v>
      </c>
      <c r="G2600" s="33">
        <v>2.316E-2</v>
      </c>
      <c r="H2600" s="34">
        <v>2.20982182939466E-3</v>
      </c>
      <c r="I2600" s="34">
        <v>2.20982182939466E-3</v>
      </c>
      <c r="J2600" s="35">
        <v>8.0000000000000007E-5</v>
      </c>
      <c r="K2600" s="35">
        <v>8.0000000000000007E-5</v>
      </c>
      <c r="L2600" s="34">
        <v>-8.4288057300430097E-6</v>
      </c>
      <c r="M2600" s="34">
        <v>-8.4288057300430097E-6</v>
      </c>
    </row>
    <row r="2601" spans="1:13" ht="15" customHeight="1" x14ac:dyDescent="0.25">
      <c r="A2601" s="31" t="s">
        <v>150</v>
      </c>
      <c r="B2601" s="31" t="s">
        <v>117</v>
      </c>
      <c r="C2601" s="31" t="s">
        <v>185</v>
      </c>
      <c r="D2601" s="10" t="s">
        <v>120</v>
      </c>
      <c r="E2601" s="33">
        <v>3.4450000000000001E-2</v>
      </c>
      <c r="F2601" s="32">
        <v>67</v>
      </c>
      <c r="G2601" s="33">
        <v>2.3081499999999901E-2</v>
      </c>
      <c r="H2601" s="34">
        <v>3.28883207384356E-3</v>
      </c>
      <c r="I2601" s="34">
        <v>2.2023234747772201E-3</v>
      </c>
      <c r="J2601" s="35">
        <v>0</v>
      </c>
      <c r="K2601" s="35">
        <v>0</v>
      </c>
      <c r="L2601" s="34">
        <v>0</v>
      </c>
      <c r="M2601" s="34">
        <v>0</v>
      </c>
    </row>
    <row r="2602" spans="1:13" ht="15" customHeight="1" x14ac:dyDescent="0.25">
      <c r="A2602" s="31" t="s">
        <v>34</v>
      </c>
      <c r="B2602" s="31" t="s">
        <v>116</v>
      </c>
      <c r="C2602" s="31" t="s">
        <v>174</v>
      </c>
      <c r="D2602" s="10" t="s">
        <v>120</v>
      </c>
      <c r="E2602" s="33">
        <v>2.308E-2</v>
      </c>
      <c r="F2602" s="32">
        <v>100</v>
      </c>
      <c r="G2602" s="33">
        <v>2.308E-2</v>
      </c>
      <c r="H2602" s="34">
        <v>2.20218019466211E-3</v>
      </c>
      <c r="I2602" s="34">
        <v>2.20218019466211E-3</v>
      </c>
      <c r="J2602" s="35">
        <v>0</v>
      </c>
      <c r="K2602" s="35">
        <v>0</v>
      </c>
      <c r="L2602" s="34">
        <v>0</v>
      </c>
      <c r="M2602" s="34">
        <v>0</v>
      </c>
    </row>
    <row r="2603" spans="1:13" ht="15" customHeight="1" x14ac:dyDescent="0.25">
      <c r="A2603" s="31" t="s">
        <v>100</v>
      </c>
      <c r="B2603" s="31" t="s">
        <v>114</v>
      </c>
      <c r="C2603" s="31" t="s">
        <v>113</v>
      </c>
      <c r="D2603" s="10" t="s">
        <v>120</v>
      </c>
      <c r="E2603" s="33">
        <v>7.6899999999999996E-2</v>
      </c>
      <c r="F2603" s="32">
        <v>30</v>
      </c>
      <c r="G2603" s="33">
        <v>2.307E-2</v>
      </c>
      <c r="H2603" s="34">
        <v>7.3562782752223301E-3</v>
      </c>
      <c r="I2603" s="34">
        <v>2.2012249944174298E-3</v>
      </c>
      <c r="J2603" s="35">
        <v>0</v>
      </c>
      <c r="K2603" s="35">
        <v>0</v>
      </c>
      <c r="L2603" s="34">
        <v>0</v>
      </c>
      <c r="M2603" s="34">
        <v>0</v>
      </c>
    </row>
    <row r="2604" spans="1:13" ht="15" customHeight="1" x14ac:dyDescent="0.25">
      <c r="A2604" s="31" t="s">
        <v>145</v>
      </c>
      <c r="B2604" s="31" t="s">
        <v>113</v>
      </c>
      <c r="C2604" s="31" t="s">
        <v>174</v>
      </c>
      <c r="D2604" s="10" t="s">
        <v>120</v>
      </c>
      <c r="E2604" s="33">
        <v>7.2010000000000005E-2</v>
      </c>
      <c r="F2604" s="32">
        <v>32</v>
      </c>
      <c r="G2604" s="33">
        <v>2.30432E-2</v>
      </c>
      <c r="H2604" s="34">
        <v>6.8868923701415003E-3</v>
      </c>
      <c r="I2604" s="34">
        <v>2.19866506225074E-3</v>
      </c>
      <c r="J2604" s="35">
        <v>4.5100000000000001E-3</v>
      </c>
      <c r="K2604" s="35">
        <v>1.4432E-3</v>
      </c>
      <c r="L2604" s="34">
        <v>-4.7506304741640101E-4</v>
      </c>
      <c r="M2604" s="34">
        <v>-1.5204473622465399E-4</v>
      </c>
    </row>
    <row r="2605" spans="1:13" ht="15" customHeight="1" x14ac:dyDescent="0.25">
      <c r="A2605" s="31" t="s">
        <v>48</v>
      </c>
      <c r="B2605" s="31" t="s">
        <v>113</v>
      </c>
      <c r="C2605" s="31" t="s">
        <v>106</v>
      </c>
      <c r="D2605" s="10" t="s">
        <v>120</v>
      </c>
      <c r="E2605" s="33">
        <v>2.32199999999999E-2</v>
      </c>
      <c r="F2605" s="32">
        <v>99</v>
      </c>
      <c r="G2605" s="33">
        <v>2.2987799999999999E-2</v>
      </c>
      <c r="H2605" s="34">
        <v>2.21555309368115E-3</v>
      </c>
      <c r="I2605" s="34">
        <v>2.19337328290447E-3</v>
      </c>
      <c r="J2605" s="35">
        <v>0</v>
      </c>
      <c r="K2605" s="35">
        <v>0</v>
      </c>
      <c r="L2605" s="34">
        <v>0</v>
      </c>
      <c r="M2605" s="34">
        <v>0</v>
      </c>
    </row>
    <row r="2606" spans="1:13" ht="15" customHeight="1" x14ac:dyDescent="0.25">
      <c r="A2606" s="31" t="s">
        <v>158</v>
      </c>
      <c r="B2606" s="31" t="s">
        <v>114</v>
      </c>
      <c r="C2606" s="31" t="s">
        <v>168</v>
      </c>
      <c r="D2606" s="10" t="s">
        <v>120</v>
      </c>
      <c r="E2606" s="33">
        <v>9.1939999999999994E-2</v>
      </c>
      <c r="F2606" s="32">
        <v>25</v>
      </c>
      <c r="G2606" s="33">
        <v>2.2984999999999998E-2</v>
      </c>
      <c r="H2606" s="34">
        <v>8.8013238114166194E-3</v>
      </c>
      <c r="I2606" s="34">
        <v>2.19310582909448E-3</v>
      </c>
      <c r="J2606" s="35">
        <v>0</v>
      </c>
      <c r="K2606" s="35">
        <v>0</v>
      </c>
      <c r="L2606" s="34">
        <v>0</v>
      </c>
      <c r="M2606" s="34">
        <v>0</v>
      </c>
    </row>
    <row r="2607" spans="1:13" ht="15" customHeight="1" x14ac:dyDescent="0.25">
      <c r="A2607" s="31" t="s">
        <v>159</v>
      </c>
      <c r="B2607" s="31" t="s">
        <v>107</v>
      </c>
      <c r="C2607" s="31" t="s">
        <v>112</v>
      </c>
      <c r="D2607" s="10" t="s">
        <v>120</v>
      </c>
      <c r="E2607" s="33">
        <v>2.3179999999999999E-2</v>
      </c>
      <c r="F2607" s="32">
        <v>99</v>
      </c>
      <c r="G2607" s="33">
        <v>2.2948199999999998E-2</v>
      </c>
      <c r="H2607" s="34">
        <v>2.2117322471819599E-3</v>
      </c>
      <c r="I2607" s="34">
        <v>2.18959072851054E-3</v>
      </c>
      <c r="J2607" s="35">
        <v>0</v>
      </c>
      <c r="K2607" s="35">
        <v>0</v>
      </c>
      <c r="L2607" s="34">
        <v>0</v>
      </c>
      <c r="M2607" s="34">
        <v>0</v>
      </c>
    </row>
    <row r="2608" spans="1:13" ht="15" customHeight="1" x14ac:dyDescent="0.25">
      <c r="A2608" s="31" t="s">
        <v>97</v>
      </c>
      <c r="B2608" s="31" t="s">
        <v>117</v>
      </c>
      <c r="C2608" s="31" t="s">
        <v>104</v>
      </c>
      <c r="D2608" s="10" t="s">
        <v>120</v>
      </c>
      <c r="E2608" s="33">
        <v>3.6969999999999899E-2</v>
      </c>
      <c r="F2608" s="32">
        <v>62</v>
      </c>
      <c r="G2608" s="33">
        <v>2.2921399999999901E-2</v>
      </c>
      <c r="H2608" s="34">
        <v>3.5298325848667198E-3</v>
      </c>
      <c r="I2608" s="34">
        <v>2.1870308260616401E-3</v>
      </c>
      <c r="J2608" s="35">
        <v>0</v>
      </c>
      <c r="K2608" s="35">
        <v>0</v>
      </c>
      <c r="L2608" s="34">
        <v>0</v>
      </c>
      <c r="M2608" s="34">
        <v>0</v>
      </c>
    </row>
    <row r="2609" spans="1:13" ht="15" customHeight="1" x14ac:dyDescent="0.25">
      <c r="A2609" s="31" t="s">
        <v>99</v>
      </c>
      <c r="B2609" s="31" t="s">
        <v>114</v>
      </c>
      <c r="C2609" s="31" t="s">
        <v>180</v>
      </c>
      <c r="D2609" s="10" t="s">
        <v>120</v>
      </c>
      <c r="E2609" s="33">
        <v>2.3619999999999999E-2</v>
      </c>
      <c r="F2609" s="32">
        <v>97</v>
      </c>
      <c r="G2609" s="33">
        <v>2.2911399999999998E-2</v>
      </c>
      <c r="H2609" s="34">
        <v>2.2537623598501899E-3</v>
      </c>
      <c r="I2609" s="34">
        <v>2.1860756402558501E-3</v>
      </c>
      <c r="J2609" s="35">
        <v>0</v>
      </c>
      <c r="K2609" s="35">
        <v>0</v>
      </c>
      <c r="L2609" s="34">
        <v>0</v>
      </c>
      <c r="M2609" s="34">
        <v>0</v>
      </c>
    </row>
    <row r="2610" spans="1:13" ht="15" customHeight="1" x14ac:dyDescent="0.25">
      <c r="A2610" s="31" t="s">
        <v>141</v>
      </c>
      <c r="B2610" s="31" t="s">
        <v>119</v>
      </c>
      <c r="C2610" s="31" t="s">
        <v>185</v>
      </c>
      <c r="D2610" s="10" t="s">
        <v>120</v>
      </c>
      <c r="E2610" s="33">
        <v>2.7939999999999899E-2</v>
      </c>
      <c r="F2610" s="32">
        <v>82</v>
      </c>
      <c r="G2610" s="33">
        <v>2.2910799999999901E-2</v>
      </c>
      <c r="H2610" s="34">
        <v>2.6665152682718799E-3</v>
      </c>
      <c r="I2610" s="34">
        <v>2.1860183291364499E-3</v>
      </c>
      <c r="J2610" s="35">
        <v>6.0899999999999999E-3</v>
      </c>
      <c r="K2610" s="35">
        <v>4.9937999999999996E-3</v>
      </c>
      <c r="L2610" s="34">
        <v>-6.4143972987795695E-4</v>
      </c>
      <c r="M2610" s="34">
        <v>-5.2601095079918205E-4</v>
      </c>
    </row>
    <row r="2611" spans="1:13" ht="15" customHeight="1" x14ac:dyDescent="0.25">
      <c r="A2611" s="31" t="s">
        <v>158</v>
      </c>
      <c r="B2611" s="31" t="s">
        <v>114</v>
      </c>
      <c r="C2611" s="31" t="s">
        <v>113</v>
      </c>
      <c r="D2611" s="10" t="s">
        <v>120</v>
      </c>
      <c r="E2611" s="33">
        <v>6.9339999999999999E-2</v>
      </c>
      <c r="F2611" s="32">
        <v>33</v>
      </c>
      <c r="G2611" s="33">
        <v>2.2882199999999998E-2</v>
      </c>
      <c r="H2611" s="34">
        <v>6.6306942260285703E-3</v>
      </c>
      <c r="I2611" s="34">
        <v>2.1832865029129899E-3</v>
      </c>
      <c r="J2611" s="35">
        <v>0</v>
      </c>
      <c r="K2611" s="35">
        <v>0</v>
      </c>
      <c r="L2611" s="34">
        <v>0</v>
      </c>
      <c r="M2611" s="34">
        <v>0</v>
      </c>
    </row>
    <row r="2612" spans="1:13" ht="15" customHeight="1" x14ac:dyDescent="0.25">
      <c r="A2612" s="31" t="s">
        <v>131</v>
      </c>
      <c r="B2612" s="31" t="s">
        <v>112</v>
      </c>
      <c r="C2612" s="31" t="s">
        <v>171</v>
      </c>
      <c r="D2612" s="10" t="s">
        <v>120</v>
      </c>
      <c r="E2612" s="33">
        <v>2.2880000000000001E-2</v>
      </c>
      <c r="F2612" s="32">
        <v>100</v>
      </c>
      <c r="G2612" s="33">
        <v>2.2880000000000001E-2</v>
      </c>
      <c r="H2612" s="34">
        <v>2.1830763627426102E-3</v>
      </c>
      <c r="I2612" s="34">
        <v>2.1830763627426102E-3</v>
      </c>
      <c r="J2612" s="35">
        <v>0</v>
      </c>
      <c r="K2612" s="35">
        <v>0</v>
      </c>
      <c r="L2612" s="34">
        <v>0</v>
      </c>
      <c r="M2612" s="34">
        <v>0</v>
      </c>
    </row>
    <row r="2613" spans="1:13" ht="15" customHeight="1" x14ac:dyDescent="0.25">
      <c r="A2613" s="31" t="s">
        <v>138</v>
      </c>
      <c r="B2613" s="31" t="s">
        <v>102</v>
      </c>
      <c r="C2613" s="31" t="s">
        <v>106</v>
      </c>
      <c r="D2613" s="10" t="s">
        <v>120</v>
      </c>
      <c r="E2613" s="33">
        <v>2.3099999999999999E-2</v>
      </c>
      <c r="F2613" s="32">
        <v>99</v>
      </c>
      <c r="G2613" s="33">
        <v>2.28689999999999E-2</v>
      </c>
      <c r="H2613" s="34">
        <v>2.2040905978828402E-3</v>
      </c>
      <c r="I2613" s="34">
        <v>2.1820256625522099E-3</v>
      </c>
      <c r="J2613" s="35">
        <v>2.5999999999999998E-4</v>
      </c>
      <c r="K2613" s="35">
        <v>2.5740000000000002E-4</v>
      </c>
      <c r="L2613" s="34">
        <v>-2.7393358866145601E-5</v>
      </c>
      <c r="M2613" s="34">
        <v>-2.7119428991917401E-5</v>
      </c>
    </row>
    <row r="2614" spans="1:13" ht="15" customHeight="1" x14ac:dyDescent="0.25">
      <c r="A2614" s="31" t="s">
        <v>142</v>
      </c>
      <c r="B2614" s="31" t="s">
        <v>104</v>
      </c>
      <c r="C2614" s="31" t="s">
        <v>111</v>
      </c>
      <c r="D2614" s="10" t="s">
        <v>120</v>
      </c>
      <c r="E2614" s="33">
        <v>2.6869999999999901E-2</v>
      </c>
      <c r="F2614" s="32">
        <v>85</v>
      </c>
      <c r="G2614" s="33">
        <v>2.2839499999999999E-2</v>
      </c>
      <c r="H2614" s="34">
        <v>2.56426665345044E-3</v>
      </c>
      <c r="I2614" s="34">
        <v>2.1792078811162501E-3</v>
      </c>
      <c r="J2614" s="35">
        <v>0</v>
      </c>
      <c r="K2614" s="35">
        <v>0</v>
      </c>
      <c r="L2614" s="34">
        <v>0</v>
      </c>
      <c r="M2614" s="34">
        <v>0</v>
      </c>
    </row>
    <row r="2615" spans="1:13" ht="15" customHeight="1" x14ac:dyDescent="0.25">
      <c r="A2615" s="31" t="s">
        <v>132</v>
      </c>
      <c r="B2615" s="31" t="s">
        <v>111</v>
      </c>
      <c r="C2615" s="31" t="s">
        <v>105</v>
      </c>
      <c r="D2615" s="10" t="s">
        <v>120</v>
      </c>
      <c r="E2615" s="33">
        <v>7.8629999999999894E-2</v>
      </c>
      <c r="F2615" s="32">
        <v>29</v>
      </c>
      <c r="G2615" s="33">
        <v>2.2802699999999999E-2</v>
      </c>
      <c r="H2615" s="34">
        <v>7.5223915326283397E-3</v>
      </c>
      <c r="I2615" s="34">
        <v>2.1756928292781998E-3</v>
      </c>
      <c r="J2615" s="35">
        <v>0</v>
      </c>
      <c r="K2615" s="35">
        <v>0</v>
      </c>
      <c r="L2615" s="34">
        <v>0</v>
      </c>
      <c r="M2615" s="34">
        <v>0</v>
      </c>
    </row>
    <row r="2616" spans="1:13" ht="15" customHeight="1" x14ac:dyDescent="0.25">
      <c r="A2616" s="31" t="s">
        <v>125</v>
      </c>
      <c r="B2616" s="31" t="s">
        <v>111</v>
      </c>
      <c r="C2616" s="31" t="s">
        <v>117</v>
      </c>
      <c r="D2616" s="10" t="s">
        <v>120</v>
      </c>
      <c r="E2616" s="33">
        <v>2.3259999999999999E-2</v>
      </c>
      <c r="F2616" s="32">
        <v>98</v>
      </c>
      <c r="G2616" s="33">
        <v>2.27948E-2</v>
      </c>
      <c r="H2616" s="34">
        <v>2.2193739547473599E-3</v>
      </c>
      <c r="I2616" s="34">
        <v>2.17493824095305E-3</v>
      </c>
      <c r="J2616" s="35">
        <v>1E-4</v>
      </c>
      <c r="K2616" s="35">
        <v>9.7999999999999997E-5</v>
      </c>
      <c r="L2616" s="34">
        <v>-1.05359960618223E-5</v>
      </c>
      <c r="M2616" s="34">
        <v>-1.03252772284401E-5</v>
      </c>
    </row>
    <row r="2617" spans="1:13" ht="15" customHeight="1" x14ac:dyDescent="0.25">
      <c r="A2617" s="31" t="s">
        <v>90</v>
      </c>
      <c r="B2617" s="31" t="s">
        <v>107</v>
      </c>
      <c r="C2617" s="31" t="s">
        <v>177</v>
      </c>
      <c r="D2617" s="10" t="s">
        <v>120</v>
      </c>
      <c r="E2617" s="33">
        <v>5.1799999999999999E-2</v>
      </c>
      <c r="F2617" s="32">
        <v>44</v>
      </c>
      <c r="G2617" s="33">
        <v>2.2792E-2</v>
      </c>
      <c r="H2617" s="34">
        <v>4.9492747120090099E-3</v>
      </c>
      <c r="I2617" s="34">
        <v>2.1746707920626798E-3</v>
      </c>
      <c r="J2617" s="35">
        <v>0</v>
      </c>
      <c r="K2617" s="35">
        <v>0</v>
      </c>
      <c r="L2617" s="34">
        <v>0</v>
      </c>
      <c r="M2617" s="34">
        <v>0</v>
      </c>
    </row>
    <row r="2618" spans="1:13" ht="15" customHeight="1" x14ac:dyDescent="0.25">
      <c r="A2618" s="31" t="s">
        <v>134</v>
      </c>
      <c r="B2618" s="31" t="s">
        <v>117</v>
      </c>
      <c r="C2618" s="31" t="s">
        <v>103</v>
      </c>
      <c r="D2618" s="10" t="s">
        <v>120</v>
      </c>
      <c r="E2618" s="33">
        <v>6.5119999999999997E-2</v>
      </c>
      <c r="F2618" s="32">
        <v>35</v>
      </c>
      <c r="G2618" s="33">
        <v>2.2792E-2</v>
      </c>
      <c r="H2618" s="34">
        <v>6.2258997540722803E-3</v>
      </c>
      <c r="I2618" s="34">
        <v>2.1746707920626798E-3</v>
      </c>
      <c r="J2618" s="35">
        <v>0</v>
      </c>
      <c r="K2618" s="35">
        <v>0</v>
      </c>
      <c r="L2618" s="34">
        <v>0</v>
      </c>
      <c r="M2618" s="34">
        <v>0</v>
      </c>
    </row>
    <row r="2619" spans="1:13" ht="15" customHeight="1" x14ac:dyDescent="0.25">
      <c r="A2619" s="31" t="s">
        <v>152</v>
      </c>
      <c r="B2619" s="31" t="s">
        <v>108</v>
      </c>
      <c r="C2619" s="31" t="s">
        <v>185</v>
      </c>
      <c r="D2619" s="10" t="s">
        <v>120</v>
      </c>
      <c r="E2619" s="33">
        <v>0.113859999999999</v>
      </c>
      <c r="F2619" s="32">
        <v>20</v>
      </c>
      <c r="G2619" s="33">
        <v>2.27719999999999E-2</v>
      </c>
      <c r="H2619" s="34">
        <v>1.0911113789189001E-2</v>
      </c>
      <c r="I2619" s="34">
        <v>2.17276044492198E-3</v>
      </c>
      <c r="J2619" s="35">
        <v>0</v>
      </c>
      <c r="K2619" s="35">
        <v>0</v>
      </c>
      <c r="L2619" s="34">
        <v>0</v>
      </c>
      <c r="M2619" s="34">
        <v>0</v>
      </c>
    </row>
    <row r="2620" spans="1:13" ht="15" customHeight="1" x14ac:dyDescent="0.25">
      <c r="A2620" s="31" t="s">
        <v>138</v>
      </c>
      <c r="B2620" s="31" t="s">
        <v>118</v>
      </c>
      <c r="C2620" s="31" t="s">
        <v>106</v>
      </c>
      <c r="D2620" s="10" t="s">
        <v>120</v>
      </c>
      <c r="E2620" s="33">
        <v>2.298E-2</v>
      </c>
      <c r="F2620" s="32">
        <v>99</v>
      </c>
      <c r="G2620" s="33">
        <v>2.2750200000000002E-2</v>
      </c>
      <c r="H2620" s="34">
        <v>2.1926282331825499E-3</v>
      </c>
      <c r="I2620" s="34">
        <v>2.1706781706867201E-3</v>
      </c>
      <c r="J2620" s="35">
        <v>2.0100000000000001E-3</v>
      </c>
      <c r="K2620" s="35">
        <v>1.9899000000000002E-3</v>
      </c>
      <c r="L2620" s="34">
        <v>-2.11752213806759E-4</v>
      </c>
      <c r="M2620" s="34">
        <v>-2.0963491363756799E-4</v>
      </c>
    </row>
    <row r="2621" spans="1:13" ht="15" customHeight="1" x14ac:dyDescent="0.25">
      <c r="A2621" s="31" t="s">
        <v>150</v>
      </c>
      <c r="B2621" s="31" t="s">
        <v>108</v>
      </c>
      <c r="C2621" s="31" t="s">
        <v>170</v>
      </c>
      <c r="D2621" s="10" t="s">
        <v>120</v>
      </c>
      <c r="E2621" s="33">
        <v>7.843E-2</v>
      </c>
      <c r="F2621" s="32">
        <v>29</v>
      </c>
      <c r="G2621" s="33">
        <v>2.27447E-2</v>
      </c>
      <c r="H2621" s="34">
        <v>7.5031862876158099E-3</v>
      </c>
      <c r="I2621" s="34">
        <v>2.1701528269528702E-3</v>
      </c>
      <c r="J2621" s="35">
        <v>0</v>
      </c>
      <c r="K2621" s="35">
        <v>0</v>
      </c>
      <c r="L2621" s="34">
        <v>0</v>
      </c>
      <c r="M2621" s="34">
        <v>0</v>
      </c>
    </row>
    <row r="2622" spans="1:13" ht="15" customHeight="1" x14ac:dyDescent="0.25">
      <c r="A2622" s="31" t="s">
        <v>145</v>
      </c>
      <c r="B2622" s="31" t="s">
        <v>107</v>
      </c>
      <c r="C2622" s="31" t="s">
        <v>108</v>
      </c>
      <c r="D2622" s="10" t="s">
        <v>120</v>
      </c>
      <c r="E2622" s="33">
        <v>3.8550000000000001E-2</v>
      </c>
      <c r="F2622" s="32">
        <v>59</v>
      </c>
      <c r="G2622" s="33">
        <v>2.27444999999999E-2</v>
      </c>
      <c r="H2622" s="34">
        <v>3.6809656060248202E-3</v>
      </c>
      <c r="I2622" s="34">
        <v>2.17013372354957E-3</v>
      </c>
      <c r="J2622" s="35">
        <v>7.6400000000000001E-3</v>
      </c>
      <c r="K2622" s="35">
        <v>4.5075999999999996E-3</v>
      </c>
      <c r="L2622" s="34">
        <v>-8.0463045079237595E-4</v>
      </c>
      <c r="M2622" s="34">
        <v>-4.74810302273809E-4</v>
      </c>
    </row>
    <row r="2623" spans="1:13" ht="15" customHeight="1" x14ac:dyDescent="0.25">
      <c r="A2623" s="31" t="s">
        <v>164</v>
      </c>
      <c r="B2623" s="31" t="s">
        <v>107</v>
      </c>
      <c r="C2623" s="31" t="s">
        <v>111</v>
      </c>
      <c r="D2623" s="10" t="s">
        <v>120</v>
      </c>
      <c r="E2623" s="33">
        <v>2.7400000000000001E-2</v>
      </c>
      <c r="F2623" s="32">
        <v>83</v>
      </c>
      <c r="G2623" s="33">
        <v>2.2741999999999998E-2</v>
      </c>
      <c r="H2623" s="34">
        <v>2.61491186027118E-3</v>
      </c>
      <c r="I2623" s="34">
        <v>2.1698949310389099E-3</v>
      </c>
      <c r="J2623" s="35">
        <v>0</v>
      </c>
      <c r="K2623" s="35">
        <v>0</v>
      </c>
      <c r="L2623" s="34">
        <v>0</v>
      </c>
      <c r="M2623" s="34">
        <v>0</v>
      </c>
    </row>
    <row r="2624" spans="1:13" ht="15" customHeight="1" x14ac:dyDescent="0.25">
      <c r="A2624" s="31" t="s">
        <v>127</v>
      </c>
      <c r="B2624" s="31" t="s">
        <v>107</v>
      </c>
      <c r="C2624" s="31" t="s">
        <v>102</v>
      </c>
      <c r="D2624" s="10" t="s">
        <v>120</v>
      </c>
      <c r="E2624" s="33">
        <v>2.554E-2</v>
      </c>
      <c r="F2624" s="32">
        <v>89</v>
      </c>
      <c r="G2624" s="33">
        <v>2.27306E-2</v>
      </c>
      <c r="H2624" s="34">
        <v>2.4371871159911602E-3</v>
      </c>
      <c r="I2624" s="34">
        <v>2.16880603791169E-3</v>
      </c>
      <c r="J2624" s="35">
        <v>0</v>
      </c>
      <c r="K2624" s="35">
        <v>0</v>
      </c>
      <c r="L2624" s="34">
        <v>0</v>
      </c>
      <c r="M2624" s="34">
        <v>0</v>
      </c>
    </row>
    <row r="2625" spans="1:13" ht="15" customHeight="1" x14ac:dyDescent="0.25">
      <c r="A2625" s="31" t="s">
        <v>129</v>
      </c>
      <c r="B2625" s="31" t="s">
        <v>114</v>
      </c>
      <c r="C2625" s="31" t="s">
        <v>181</v>
      </c>
      <c r="D2625" s="10" t="s">
        <v>120</v>
      </c>
      <c r="E2625" s="33">
        <v>2.95199999999999E-2</v>
      </c>
      <c r="F2625" s="32">
        <v>77</v>
      </c>
      <c r="G2625" s="33">
        <v>2.2730399999999901E-2</v>
      </c>
      <c r="H2625" s="34">
        <v>2.8175182726133301E-3</v>
      </c>
      <c r="I2625" s="34">
        <v>2.16878693453415E-3</v>
      </c>
      <c r="J2625" s="35">
        <v>0</v>
      </c>
      <c r="K2625" s="35">
        <v>0</v>
      </c>
      <c r="L2625" s="34">
        <v>0</v>
      </c>
      <c r="M2625" s="34">
        <v>0</v>
      </c>
    </row>
    <row r="2626" spans="1:13" ht="15" customHeight="1" x14ac:dyDescent="0.25">
      <c r="A2626" s="31" t="s">
        <v>138</v>
      </c>
      <c r="B2626" s="31" t="s">
        <v>108</v>
      </c>
      <c r="C2626" s="31" t="s">
        <v>175</v>
      </c>
      <c r="D2626" s="10" t="s">
        <v>120</v>
      </c>
      <c r="E2626" s="33">
        <v>2.27199999999999E-2</v>
      </c>
      <c r="F2626" s="32">
        <v>100</v>
      </c>
      <c r="G2626" s="33">
        <v>2.27199999999999E-2</v>
      </c>
      <c r="H2626" s="34">
        <v>2.1677935593986601E-3</v>
      </c>
      <c r="I2626" s="34">
        <v>2.1677935593986601E-3</v>
      </c>
      <c r="J2626" s="35">
        <v>0</v>
      </c>
      <c r="K2626" s="35">
        <v>0</v>
      </c>
      <c r="L2626" s="34">
        <v>0</v>
      </c>
      <c r="M2626" s="34">
        <v>0</v>
      </c>
    </row>
    <row r="2627" spans="1:13" ht="15" customHeight="1" x14ac:dyDescent="0.25">
      <c r="A2627" s="31" t="s">
        <v>129</v>
      </c>
      <c r="B2627" s="31" t="s">
        <v>111</v>
      </c>
      <c r="C2627" s="31" t="s">
        <v>113</v>
      </c>
      <c r="D2627" s="10" t="s">
        <v>120</v>
      </c>
      <c r="E2627" s="33">
        <v>2.9100000000000001E-2</v>
      </c>
      <c r="F2627" s="32">
        <v>78</v>
      </c>
      <c r="G2627" s="33">
        <v>2.2697999999999999E-2</v>
      </c>
      <c r="H2627" s="34">
        <v>2.7773760145210998E-3</v>
      </c>
      <c r="I2627" s="34">
        <v>2.1656921921646699E-3</v>
      </c>
      <c r="J2627" s="35">
        <v>0</v>
      </c>
      <c r="K2627" s="35">
        <v>0</v>
      </c>
      <c r="L2627" s="34">
        <v>0</v>
      </c>
      <c r="M2627" s="34">
        <v>0</v>
      </c>
    </row>
    <row r="2628" spans="1:13" ht="15" customHeight="1" x14ac:dyDescent="0.25">
      <c r="A2628" s="31" t="s">
        <v>164</v>
      </c>
      <c r="B2628" s="31" t="s">
        <v>103</v>
      </c>
      <c r="C2628" s="31" t="s">
        <v>113</v>
      </c>
      <c r="D2628" s="10" t="s">
        <v>120</v>
      </c>
      <c r="E2628" s="33">
        <v>2.3130000000000001E-2</v>
      </c>
      <c r="F2628" s="32">
        <v>98</v>
      </c>
      <c r="G2628" s="33">
        <v>2.2667400000000001E-2</v>
      </c>
      <c r="H2628" s="34">
        <v>2.2069562095419202E-3</v>
      </c>
      <c r="I2628" s="34">
        <v>2.1627693887018499E-3</v>
      </c>
      <c r="J2628" s="35">
        <v>0</v>
      </c>
      <c r="K2628" s="35">
        <v>0</v>
      </c>
      <c r="L2628" s="34">
        <v>0</v>
      </c>
      <c r="M2628" s="34">
        <v>0</v>
      </c>
    </row>
    <row r="2629" spans="1:13" ht="15" customHeight="1" x14ac:dyDescent="0.25">
      <c r="A2629" s="31" t="s">
        <v>123</v>
      </c>
      <c r="B2629" s="31" t="s">
        <v>107</v>
      </c>
      <c r="C2629" s="31" t="s">
        <v>108</v>
      </c>
      <c r="D2629" s="10" t="s">
        <v>120</v>
      </c>
      <c r="E2629" s="33">
        <v>2.5739999999999999E-2</v>
      </c>
      <c r="F2629" s="32">
        <v>88</v>
      </c>
      <c r="G2629" s="33">
        <v>2.26512E-2</v>
      </c>
      <c r="H2629" s="34">
        <v>2.4562957918250398E-3</v>
      </c>
      <c r="I2629" s="34">
        <v>2.1612220256139701E-3</v>
      </c>
      <c r="J2629" s="35">
        <v>8.6999999999999903E-4</v>
      </c>
      <c r="K2629" s="35">
        <v>7.6559999999999899E-4</v>
      </c>
      <c r="L2629" s="34">
        <v>-9.1659447638447995E-5</v>
      </c>
      <c r="M2629" s="34">
        <v>-8.0660757533768099E-5</v>
      </c>
    </row>
    <row r="2630" spans="1:13" ht="15" customHeight="1" x14ac:dyDescent="0.25">
      <c r="A2630" s="31" t="s">
        <v>161</v>
      </c>
      <c r="B2630" s="31" t="s">
        <v>110</v>
      </c>
      <c r="C2630" s="31" t="s">
        <v>113</v>
      </c>
      <c r="D2630" s="10" t="s">
        <v>120</v>
      </c>
      <c r="E2630" s="33">
        <v>3.3799999999999997E-2</v>
      </c>
      <c r="F2630" s="32">
        <v>67</v>
      </c>
      <c r="G2630" s="33">
        <v>2.2645999999999899E-2</v>
      </c>
      <c r="H2630" s="34">
        <v>3.2266786337791201E-3</v>
      </c>
      <c r="I2630" s="34">
        <v>2.16072534167244E-3</v>
      </c>
      <c r="J2630" s="35">
        <v>0</v>
      </c>
      <c r="K2630" s="35">
        <v>0</v>
      </c>
      <c r="L2630" s="34">
        <v>0</v>
      </c>
      <c r="M2630" s="34">
        <v>0</v>
      </c>
    </row>
    <row r="2631" spans="1:13" ht="15" customHeight="1" x14ac:dyDescent="0.25">
      <c r="A2631" s="31" t="s">
        <v>163</v>
      </c>
      <c r="B2631" s="31" t="s">
        <v>110</v>
      </c>
      <c r="C2631" s="31" t="s">
        <v>102</v>
      </c>
      <c r="D2631" s="10" t="s">
        <v>120</v>
      </c>
      <c r="E2631" s="33">
        <v>2.487E-2</v>
      </c>
      <c r="F2631" s="32">
        <v>91</v>
      </c>
      <c r="G2631" s="33">
        <v>2.2631700000000001E-2</v>
      </c>
      <c r="H2631" s="34">
        <v>2.3731757059013399E-3</v>
      </c>
      <c r="I2631" s="34">
        <v>2.1593594621025498E-3</v>
      </c>
      <c r="J2631" s="35">
        <v>0</v>
      </c>
      <c r="K2631" s="35">
        <v>0</v>
      </c>
      <c r="L2631" s="34">
        <v>0</v>
      </c>
      <c r="M2631" s="34">
        <v>0</v>
      </c>
    </row>
    <row r="2632" spans="1:13" ht="15" customHeight="1" x14ac:dyDescent="0.25">
      <c r="A2632" s="31" t="s">
        <v>125</v>
      </c>
      <c r="B2632" s="31" t="s">
        <v>107</v>
      </c>
      <c r="C2632" s="31" t="s">
        <v>109</v>
      </c>
      <c r="D2632" s="10" t="s">
        <v>120</v>
      </c>
      <c r="E2632" s="33">
        <v>2.7939999999999899E-2</v>
      </c>
      <c r="F2632" s="32">
        <v>81</v>
      </c>
      <c r="G2632" s="33">
        <v>2.2631399999999899E-2</v>
      </c>
      <c r="H2632" s="34">
        <v>2.6665152682718799E-3</v>
      </c>
      <c r="I2632" s="34">
        <v>2.1593308073064501E-3</v>
      </c>
      <c r="J2632" s="35">
        <v>1.7099999999999999E-3</v>
      </c>
      <c r="K2632" s="35">
        <v>1.3851E-3</v>
      </c>
      <c r="L2632" s="34">
        <v>-1.80150252768962E-4</v>
      </c>
      <c r="M2632" s="34">
        <v>-1.4592420226533501E-4</v>
      </c>
    </row>
    <row r="2633" spans="1:13" ht="15" customHeight="1" x14ac:dyDescent="0.25">
      <c r="A2633" s="31" t="s">
        <v>165</v>
      </c>
      <c r="B2633" s="31" t="s">
        <v>117</v>
      </c>
      <c r="C2633" s="31" t="s">
        <v>113</v>
      </c>
      <c r="D2633" s="10" t="s">
        <v>120</v>
      </c>
      <c r="E2633" s="33">
        <v>5.2539999999999899E-2</v>
      </c>
      <c r="F2633" s="32">
        <v>43</v>
      </c>
      <c r="G2633" s="33">
        <v>2.25922E-2</v>
      </c>
      <c r="H2633" s="34">
        <v>5.0201558146747401E-3</v>
      </c>
      <c r="I2633" s="34">
        <v>2.1555865876492402E-3</v>
      </c>
      <c r="J2633" s="35">
        <v>0</v>
      </c>
      <c r="K2633" s="35">
        <v>0</v>
      </c>
      <c r="L2633" s="34">
        <v>0</v>
      </c>
      <c r="M2633" s="34">
        <v>0</v>
      </c>
    </row>
    <row r="2634" spans="1:13" ht="15" customHeight="1" x14ac:dyDescent="0.25">
      <c r="A2634" s="31" t="s">
        <v>124</v>
      </c>
      <c r="B2634" s="31" t="s">
        <v>105</v>
      </c>
      <c r="C2634" s="31" t="s">
        <v>112</v>
      </c>
      <c r="D2634" s="10" t="s">
        <v>120</v>
      </c>
      <c r="E2634" s="33">
        <v>2.2589999999999999E-2</v>
      </c>
      <c r="F2634" s="32">
        <v>100</v>
      </c>
      <c r="G2634" s="33">
        <v>2.2589999999999999E-2</v>
      </c>
      <c r="H2634" s="34">
        <v>2.1553764532871102E-3</v>
      </c>
      <c r="I2634" s="34">
        <v>2.1553764532871102E-3</v>
      </c>
      <c r="J2634" s="35">
        <v>2.7599999999999999E-3</v>
      </c>
      <c r="K2634" s="35">
        <v>2.7599999999999999E-3</v>
      </c>
      <c r="L2634" s="34">
        <v>-2.9075274644085799E-4</v>
      </c>
      <c r="M2634" s="34">
        <v>-2.9075274644085799E-4</v>
      </c>
    </row>
    <row r="2635" spans="1:13" ht="15" customHeight="1" x14ac:dyDescent="0.25">
      <c r="A2635" s="31" t="s">
        <v>143</v>
      </c>
      <c r="B2635" s="31" t="s">
        <v>117</v>
      </c>
      <c r="C2635" s="31" t="s">
        <v>105</v>
      </c>
      <c r="D2635" s="10" t="s">
        <v>120</v>
      </c>
      <c r="E2635" s="33">
        <v>5.5039999999999999E-2</v>
      </c>
      <c r="F2635" s="32">
        <v>41</v>
      </c>
      <c r="G2635" s="33">
        <v>2.25664E-2</v>
      </c>
      <c r="H2635" s="34">
        <v>5.2596559764401798E-3</v>
      </c>
      <c r="I2635" s="34">
        <v>2.1531222874469E-3</v>
      </c>
      <c r="J2635" s="35">
        <v>0</v>
      </c>
      <c r="K2635" s="35">
        <v>0</v>
      </c>
      <c r="L2635" s="34">
        <v>0</v>
      </c>
      <c r="M2635" s="34">
        <v>0</v>
      </c>
    </row>
    <row r="2636" spans="1:13" ht="15" customHeight="1" x14ac:dyDescent="0.25">
      <c r="A2636" s="31" t="s">
        <v>135</v>
      </c>
      <c r="B2636" s="31" t="s">
        <v>109</v>
      </c>
      <c r="C2636" s="31" t="s">
        <v>117</v>
      </c>
      <c r="D2636" s="10" t="s">
        <v>120</v>
      </c>
      <c r="E2636" s="33">
        <v>2.256E-2</v>
      </c>
      <c r="F2636" s="32">
        <v>100</v>
      </c>
      <c r="G2636" s="33">
        <v>2.256E-2</v>
      </c>
      <c r="H2636" s="34">
        <v>2.1525109891100602E-3</v>
      </c>
      <c r="I2636" s="34">
        <v>2.1525109891100602E-3</v>
      </c>
      <c r="J2636" s="35">
        <v>2.631E-2</v>
      </c>
      <c r="K2636" s="35">
        <v>2.631E-2</v>
      </c>
      <c r="L2636" s="34">
        <v>-2.7681966251508201E-3</v>
      </c>
      <c r="M2636" s="34">
        <v>-2.7681966251508201E-3</v>
      </c>
    </row>
    <row r="2637" spans="1:13" ht="15" customHeight="1" x14ac:dyDescent="0.25">
      <c r="A2637" s="31" t="s">
        <v>154</v>
      </c>
      <c r="B2637" s="31" t="s">
        <v>108</v>
      </c>
      <c r="C2637" s="31" t="s">
        <v>114</v>
      </c>
      <c r="D2637" s="10" t="s">
        <v>120</v>
      </c>
      <c r="E2637" s="33">
        <v>0.11869</v>
      </c>
      <c r="F2637" s="32">
        <v>19</v>
      </c>
      <c r="G2637" s="33">
        <v>2.2551100000000001E-2</v>
      </c>
      <c r="H2637" s="34">
        <v>1.13765920016934E-2</v>
      </c>
      <c r="I2637" s="34">
        <v>2.15166090298013E-3</v>
      </c>
      <c r="J2637" s="35">
        <v>0</v>
      </c>
      <c r="K2637" s="35">
        <v>0</v>
      </c>
      <c r="L2637" s="34">
        <v>0</v>
      </c>
      <c r="M2637" s="34">
        <v>0</v>
      </c>
    </row>
    <row r="2638" spans="1:13" ht="15" customHeight="1" x14ac:dyDescent="0.25">
      <c r="A2638" s="31" t="s">
        <v>101</v>
      </c>
      <c r="B2638" s="31" t="s">
        <v>118</v>
      </c>
      <c r="C2638" s="31" t="s">
        <v>171</v>
      </c>
      <c r="D2638" s="10" t="s">
        <v>120</v>
      </c>
      <c r="E2638" s="33">
        <v>2.2519999999999998E-2</v>
      </c>
      <c r="F2638" s="32">
        <v>100</v>
      </c>
      <c r="G2638" s="33">
        <v>2.2519999999999998E-2</v>
      </c>
      <c r="H2638" s="34">
        <v>2.1486903829523998E-3</v>
      </c>
      <c r="I2638" s="34">
        <v>2.1486903829523998E-3</v>
      </c>
      <c r="J2638" s="35">
        <v>0</v>
      </c>
      <c r="K2638" s="35">
        <v>0</v>
      </c>
      <c r="L2638" s="34">
        <v>0</v>
      </c>
      <c r="M2638" s="34">
        <v>0</v>
      </c>
    </row>
    <row r="2639" spans="1:13" ht="15" customHeight="1" x14ac:dyDescent="0.25">
      <c r="A2639" s="31" t="s">
        <v>130</v>
      </c>
      <c r="B2639" s="31" t="s">
        <v>103</v>
      </c>
      <c r="C2639" s="31" t="s">
        <v>102</v>
      </c>
      <c r="D2639" s="10" t="s">
        <v>120</v>
      </c>
      <c r="E2639" s="33">
        <v>3.1260000000000003E-2</v>
      </c>
      <c r="F2639" s="32">
        <v>72</v>
      </c>
      <c r="G2639" s="33">
        <v>2.2507200000000002E-2</v>
      </c>
      <c r="H2639" s="34">
        <v>2.9838390328065199E-3</v>
      </c>
      <c r="I2639" s="34">
        <v>2.1474677920580998E-3</v>
      </c>
      <c r="J2639" s="35">
        <v>6.4219999999999999E-2</v>
      </c>
      <c r="K2639" s="35">
        <v>4.6238399999999902E-2</v>
      </c>
      <c r="L2639" s="34">
        <v>-6.7434127720839001E-3</v>
      </c>
      <c r="M2639" s="34">
        <v>-4.8598541755821003E-3</v>
      </c>
    </row>
    <row r="2640" spans="1:13" ht="15" customHeight="1" x14ac:dyDescent="0.25">
      <c r="A2640" s="31" t="s">
        <v>147</v>
      </c>
      <c r="B2640" s="31" t="s">
        <v>105</v>
      </c>
      <c r="C2640" s="31" t="s">
        <v>180</v>
      </c>
      <c r="D2640" s="10" t="s">
        <v>120</v>
      </c>
      <c r="E2640" s="33">
        <v>8.0360000000000001E-2</v>
      </c>
      <c r="F2640" s="32">
        <v>28</v>
      </c>
      <c r="G2640" s="33">
        <v>2.2500800000000001E-2</v>
      </c>
      <c r="H2640" s="34">
        <v>7.6885321821447104E-3</v>
      </c>
      <c r="I2640" s="34">
        <v>2.1468564971705E-3</v>
      </c>
      <c r="J2640" s="35">
        <v>0</v>
      </c>
      <c r="K2640" s="35">
        <v>0</v>
      </c>
      <c r="L2640" s="34">
        <v>0</v>
      </c>
      <c r="M2640" s="34">
        <v>0</v>
      </c>
    </row>
    <row r="2641" spans="1:13" ht="15" customHeight="1" x14ac:dyDescent="0.25">
      <c r="A2641" s="31" t="s">
        <v>153</v>
      </c>
      <c r="B2641" s="31" t="s">
        <v>106</v>
      </c>
      <c r="C2641" s="31" t="s">
        <v>168</v>
      </c>
      <c r="D2641" s="10" t="s">
        <v>120</v>
      </c>
      <c r="E2641" s="33">
        <v>0.16064999999999999</v>
      </c>
      <c r="F2641" s="32">
        <v>14</v>
      </c>
      <c r="G2641" s="33">
        <v>2.24909999999999E-2</v>
      </c>
      <c r="H2641" s="34">
        <v>1.5429403215675999E-2</v>
      </c>
      <c r="I2641" s="34">
        <v>2.1459204525962E-3</v>
      </c>
      <c r="J2641" s="35">
        <v>0</v>
      </c>
      <c r="K2641" s="35">
        <v>0</v>
      </c>
      <c r="L2641" s="34">
        <v>0</v>
      </c>
      <c r="M2641" s="34">
        <v>0</v>
      </c>
    </row>
    <row r="2642" spans="1:13" ht="15" customHeight="1" x14ac:dyDescent="0.25">
      <c r="A2642" s="31" t="s">
        <v>138</v>
      </c>
      <c r="B2642" s="31" t="s">
        <v>113</v>
      </c>
      <c r="C2642" s="31" t="s">
        <v>116</v>
      </c>
      <c r="D2642" s="10" t="s">
        <v>120</v>
      </c>
      <c r="E2642" s="33">
        <v>2.291E-2</v>
      </c>
      <c r="F2642" s="32">
        <v>98</v>
      </c>
      <c r="G2642" s="33">
        <v>2.2451800000000001E-2</v>
      </c>
      <c r="H2642" s="34">
        <v>2.1859419143155298E-3</v>
      </c>
      <c r="I2642" s="34">
        <v>2.1421762830420299E-3</v>
      </c>
      <c r="J2642" s="35">
        <v>0</v>
      </c>
      <c r="K2642" s="35">
        <v>0</v>
      </c>
      <c r="L2642" s="34">
        <v>0</v>
      </c>
      <c r="M2642" s="34">
        <v>0</v>
      </c>
    </row>
    <row r="2643" spans="1:13" ht="15" customHeight="1" x14ac:dyDescent="0.25">
      <c r="A2643" s="31" t="s">
        <v>138</v>
      </c>
      <c r="B2643" s="31" t="s">
        <v>114</v>
      </c>
      <c r="C2643" s="31" t="s">
        <v>112</v>
      </c>
      <c r="D2643" s="10" t="s">
        <v>120</v>
      </c>
      <c r="E2643" s="33">
        <v>2.2880000000000001E-2</v>
      </c>
      <c r="F2643" s="32">
        <v>98</v>
      </c>
      <c r="G2643" s="33">
        <v>2.2422399999999999E-2</v>
      </c>
      <c r="H2643" s="34">
        <v>2.1830763627426102E-3</v>
      </c>
      <c r="I2643" s="34">
        <v>2.1393681650567699E-3</v>
      </c>
      <c r="J2643" s="35">
        <v>3.7200000000000002E-3</v>
      </c>
      <c r="K2643" s="35">
        <v>3.6456000000000001E-3</v>
      </c>
      <c r="L2643" s="34">
        <v>-3.9186431936089002E-4</v>
      </c>
      <c r="M2643" s="34">
        <v>-3.8402853803909398E-4</v>
      </c>
    </row>
    <row r="2644" spans="1:13" ht="15" customHeight="1" x14ac:dyDescent="0.25">
      <c r="A2644" s="31" t="s">
        <v>91</v>
      </c>
      <c r="B2644" s="31" t="s">
        <v>112</v>
      </c>
      <c r="C2644" s="31" t="s">
        <v>182</v>
      </c>
      <c r="D2644" s="10" t="s">
        <v>120</v>
      </c>
      <c r="E2644" s="33">
        <v>2.2409999999999999E-2</v>
      </c>
      <c r="F2644" s="32">
        <v>100</v>
      </c>
      <c r="G2644" s="33">
        <v>2.2409999999999999E-2</v>
      </c>
      <c r="H2644" s="34">
        <v>2.1381837911227299E-3</v>
      </c>
      <c r="I2644" s="34">
        <v>2.1381837911227299E-3</v>
      </c>
      <c r="J2644" s="35">
        <v>0</v>
      </c>
      <c r="K2644" s="35">
        <v>0</v>
      </c>
      <c r="L2644" s="34">
        <v>0</v>
      </c>
      <c r="M2644" s="34">
        <v>0</v>
      </c>
    </row>
    <row r="2645" spans="1:13" ht="15" customHeight="1" x14ac:dyDescent="0.25">
      <c r="A2645" s="31" t="s">
        <v>166</v>
      </c>
      <c r="B2645" s="31" t="s">
        <v>105</v>
      </c>
      <c r="C2645" s="31" t="s">
        <v>171</v>
      </c>
      <c r="D2645" s="10" t="s">
        <v>120</v>
      </c>
      <c r="E2645" s="33">
        <v>2.2409999999999999E-2</v>
      </c>
      <c r="F2645" s="32">
        <v>100</v>
      </c>
      <c r="G2645" s="33">
        <v>2.2409999999999999E-2</v>
      </c>
      <c r="H2645" s="34">
        <v>2.1381837911227299E-3</v>
      </c>
      <c r="I2645" s="34">
        <v>2.1381837911227299E-3</v>
      </c>
      <c r="J2645" s="35">
        <v>0</v>
      </c>
      <c r="K2645" s="35">
        <v>0</v>
      </c>
      <c r="L2645" s="34">
        <v>0</v>
      </c>
      <c r="M2645" s="34">
        <v>0</v>
      </c>
    </row>
    <row r="2646" spans="1:13" ht="15" customHeight="1" x14ac:dyDescent="0.25">
      <c r="A2646" s="31" t="s">
        <v>133</v>
      </c>
      <c r="B2646" s="31" t="s">
        <v>119</v>
      </c>
      <c r="C2646" s="31" t="s">
        <v>178</v>
      </c>
      <c r="D2646" s="10" t="s">
        <v>120</v>
      </c>
      <c r="E2646" s="33">
        <v>6.4009999999999997E-2</v>
      </c>
      <c r="F2646" s="32">
        <v>35</v>
      </c>
      <c r="G2646" s="33">
        <v>2.24035E-2</v>
      </c>
      <c r="H2646" s="34">
        <v>6.1194524206453701E-3</v>
      </c>
      <c r="I2646" s="34">
        <v>2.1375629505069301E-3</v>
      </c>
      <c r="J2646" s="35">
        <v>0</v>
      </c>
      <c r="K2646" s="35">
        <v>0</v>
      </c>
      <c r="L2646" s="34">
        <v>0</v>
      </c>
      <c r="M2646" s="34">
        <v>0</v>
      </c>
    </row>
    <row r="2647" spans="1:13" ht="15" customHeight="1" x14ac:dyDescent="0.25">
      <c r="A2647" s="31" t="s">
        <v>167</v>
      </c>
      <c r="B2647" s="31" t="s">
        <v>111</v>
      </c>
      <c r="C2647" s="31" t="s">
        <v>182</v>
      </c>
      <c r="D2647" s="10" t="s">
        <v>120</v>
      </c>
      <c r="E2647" s="33">
        <v>2.5159999999999998E-2</v>
      </c>
      <c r="F2647" s="32">
        <v>89</v>
      </c>
      <c r="G2647" s="33">
        <v>2.2392399999999899E-2</v>
      </c>
      <c r="H2647" s="34">
        <v>2.40088163540108E-3</v>
      </c>
      <c r="I2647" s="34">
        <v>2.1365027466522198E-3</v>
      </c>
      <c r="J2647" s="35">
        <v>0</v>
      </c>
      <c r="K2647" s="35">
        <v>0</v>
      </c>
      <c r="L2647" s="34">
        <v>0</v>
      </c>
      <c r="M2647" s="34">
        <v>0</v>
      </c>
    </row>
    <row r="2648" spans="1:13" ht="15" customHeight="1" x14ac:dyDescent="0.25">
      <c r="A2648" s="31" t="s">
        <v>134</v>
      </c>
      <c r="B2648" s="31" t="s">
        <v>119</v>
      </c>
      <c r="C2648" s="31" t="s">
        <v>112</v>
      </c>
      <c r="D2648" s="10" t="s">
        <v>120</v>
      </c>
      <c r="E2648" s="33">
        <v>2.6859999999999998E-2</v>
      </c>
      <c r="F2648" s="32">
        <v>83</v>
      </c>
      <c r="G2648" s="33">
        <v>2.2293799999999999E-2</v>
      </c>
      <c r="H2648" s="34">
        <v>2.5633111081004799E-3</v>
      </c>
      <c r="I2648" s="34">
        <v>2.1270851292116699E-3</v>
      </c>
      <c r="J2648" s="35">
        <v>0</v>
      </c>
      <c r="K2648" s="35">
        <v>0</v>
      </c>
      <c r="L2648" s="34">
        <v>0</v>
      </c>
      <c r="M2648" s="34">
        <v>0</v>
      </c>
    </row>
    <row r="2649" spans="1:13" ht="15" customHeight="1" x14ac:dyDescent="0.25">
      <c r="A2649" s="31" t="s">
        <v>137</v>
      </c>
      <c r="B2649" s="31" t="s">
        <v>103</v>
      </c>
      <c r="C2649" s="31" t="s">
        <v>114</v>
      </c>
      <c r="D2649" s="10" t="s">
        <v>120</v>
      </c>
      <c r="E2649" s="33">
        <v>2.223E-2</v>
      </c>
      <c r="F2649" s="32">
        <v>100</v>
      </c>
      <c r="G2649" s="33">
        <v>2.223E-2</v>
      </c>
      <c r="H2649" s="34">
        <v>2.1209914239104198E-3</v>
      </c>
      <c r="I2649" s="34">
        <v>2.1209914239104198E-3</v>
      </c>
      <c r="J2649" s="35">
        <v>1.9019999999999999E-2</v>
      </c>
      <c r="K2649" s="35">
        <v>1.9019999999999999E-2</v>
      </c>
      <c r="L2649" s="34">
        <v>-2.0019504265585898E-3</v>
      </c>
      <c r="M2649" s="34">
        <v>-2.0019504265585898E-3</v>
      </c>
    </row>
    <row r="2650" spans="1:13" ht="15" customHeight="1" x14ac:dyDescent="0.25">
      <c r="A2650" s="31" t="s">
        <v>125</v>
      </c>
      <c r="B2650" s="31" t="s">
        <v>117</v>
      </c>
      <c r="C2650" s="31" t="s">
        <v>171</v>
      </c>
      <c r="D2650" s="10" t="s">
        <v>120</v>
      </c>
      <c r="E2650" s="33">
        <v>2.2409999999999999E-2</v>
      </c>
      <c r="F2650" s="32">
        <v>99</v>
      </c>
      <c r="G2650" s="33">
        <v>2.2185899999999901E-2</v>
      </c>
      <c r="H2650" s="34">
        <v>2.1381837911227299E-3</v>
      </c>
      <c r="I2650" s="34">
        <v>2.1167793389267301E-3</v>
      </c>
      <c r="J2650" s="35">
        <v>0</v>
      </c>
      <c r="K2650" s="35">
        <v>0</v>
      </c>
      <c r="L2650" s="34">
        <v>0</v>
      </c>
      <c r="M2650" s="34">
        <v>0</v>
      </c>
    </row>
    <row r="2651" spans="1:13" ht="15" customHeight="1" x14ac:dyDescent="0.25">
      <c r="A2651" s="31" t="s">
        <v>154</v>
      </c>
      <c r="B2651" s="31" t="s">
        <v>116</v>
      </c>
      <c r="C2651" s="31" t="s">
        <v>108</v>
      </c>
      <c r="D2651" s="10" t="s">
        <v>120</v>
      </c>
      <c r="E2651" s="33">
        <v>0.12318</v>
      </c>
      <c r="F2651" s="32">
        <v>18</v>
      </c>
      <c r="G2651" s="33">
        <v>2.2172399999999998E-2</v>
      </c>
      <c r="H2651" s="34">
        <v>1.18094958610144E-2</v>
      </c>
      <c r="I2651" s="34">
        <v>2.1154899286954798E-3</v>
      </c>
      <c r="J2651" s="35">
        <v>3.1099999999999999E-2</v>
      </c>
      <c r="K2651" s="35">
        <v>5.5979999999999997E-3</v>
      </c>
      <c r="L2651" s="34">
        <v>-3.2713494748614E-3</v>
      </c>
      <c r="M2651" s="34">
        <v>-5.8963426400715502E-4</v>
      </c>
    </row>
    <row r="2652" spans="1:13" ht="15" customHeight="1" x14ac:dyDescent="0.25">
      <c r="A2652" s="31" t="s">
        <v>34</v>
      </c>
      <c r="B2652" s="31" t="s">
        <v>114</v>
      </c>
      <c r="C2652" s="31" t="s">
        <v>112</v>
      </c>
      <c r="D2652" s="10" t="s">
        <v>120</v>
      </c>
      <c r="E2652" s="33">
        <v>2.462E-2</v>
      </c>
      <c r="F2652" s="32">
        <v>90</v>
      </c>
      <c r="G2652" s="33">
        <v>2.21579999999999E-2</v>
      </c>
      <c r="H2652" s="34">
        <v>2.3492918985468202E-3</v>
      </c>
      <c r="I2652" s="34">
        <v>2.1141145596108501E-3</v>
      </c>
      <c r="J2652" s="35">
        <v>2.4250000000000001E-2</v>
      </c>
      <c r="K2652" s="35">
        <v>2.1825000000000001E-2</v>
      </c>
      <c r="L2652" s="34">
        <v>-2.55173128940422E-3</v>
      </c>
      <c r="M2652" s="34">
        <v>-2.2968514449477301E-3</v>
      </c>
    </row>
    <row r="2653" spans="1:13" ht="15" customHeight="1" x14ac:dyDescent="0.25">
      <c r="A2653" s="31" t="s">
        <v>152</v>
      </c>
      <c r="B2653" s="31" t="s">
        <v>117</v>
      </c>
      <c r="C2653" s="31" t="s">
        <v>104</v>
      </c>
      <c r="D2653" s="10" t="s">
        <v>120</v>
      </c>
      <c r="E2653" s="33">
        <v>4.1029999999999997E-2</v>
      </c>
      <c r="F2653" s="32">
        <v>54</v>
      </c>
      <c r="G2653" s="33">
        <v>2.2156200000000001E-2</v>
      </c>
      <c r="H2653" s="34">
        <v>3.9182329592521896E-3</v>
      </c>
      <c r="I2653" s="34">
        <v>2.1139426386080902E-3</v>
      </c>
      <c r="J2653" s="35">
        <v>0</v>
      </c>
      <c r="K2653" s="35">
        <v>0</v>
      </c>
      <c r="L2653" s="34">
        <v>0</v>
      </c>
      <c r="M2653" s="34">
        <v>0</v>
      </c>
    </row>
    <row r="2654" spans="1:13" ht="15" customHeight="1" x14ac:dyDescent="0.25">
      <c r="A2654" s="31" t="s">
        <v>141</v>
      </c>
      <c r="B2654" s="31" t="s">
        <v>119</v>
      </c>
      <c r="C2654" s="31" t="s">
        <v>171</v>
      </c>
      <c r="D2654" s="10" t="s">
        <v>120</v>
      </c>
      <c r="E2654" s="33">
        <v>2.214E-2</v>
      </c>
      <c r="F2654" s="32">
        <v>100</v>
      </c>
      <c r="G2654" s="33">
        <v>2.214E-2</v>
      </c>
      <c r="H2654" s="34">
        <v>2.1123953509096698E-3</v>
      </c>
      <c r="I2654" s="34">
        <v>2.1123953509096698E-3</v>
      </c>
      <c r="J2654" s="35">
        <v>0</v>
      </c>
      <c r="K2654" s="35">
        <v>0</v>
      </c>
      <c r="L2654" s="34">
        <v>0</v>
      </c>
      <c r="M2654" s="34">
        <v>0</v>
      </c>
    </row>
    <row r="2655" spans="1:13" ht="15" customHeight="1" x14ac:dyDescent="0.25">
      <c r="A2655" s="31" t="s">
        <v>142</v>
      </c>
      <c r="B2655" s="31" t="s">
        <v>114</v>
      </c>
      <c r="C2655" s="31" t="s">
        <v>185</v>
      </c>
      <c r="D2655" s="10" t="s">
        <v>120</v>
      </c>
      <c r="E2655" s="33">
        <v>8.1949999999999995E-2</v>
      </c>
      <c r="F2655" s="32">
        <v>27</v>
      </c>
      <c r="G2655" s="33">
        <v>2.21265E-2</v>
      </c>
      <c r="H2655" s="34">
        <v>7.8412520842332505E-3</v>
      </c>
      <c r="I2655" s="34">
        <v>2.1111059463192398E-3</v>
      </c>
      <c r="J2655" s="35">
        <v>0</v>
      </c>
      <c r="K2655" s="35">
        <v>0</v>
      </c>
      <c r="L2655" s="34">
        <v>0</v>
      </c>
      <c r="M2655" s="34">
        <v>0</v>
      </c>
    </row>
    <row r="2656" spans="1:13" ht="15" customHeight="1" x14ac:dyDescent="0.25">
      <c r="A2656" s="31" t="s">
        <v>143</v>
      </c>
      <c r="B2656" s="31" t="s">
        <v>111</v>
      </c>
      <c r="C2656" s="31" t="s">
        <v>170</v>
      </c>
      <c r="D2656" s="10" t="s">
        <v>120</v>
      </c>
      <c r="E2656" s="33">
        <v>6.7029999999999895E-2</v>
      </c>
      <c r="F2656" s="32">
        <v>33</v>
      </c>
      <c r="G2656" s="33">
        <v>2.2119899999999901E-2</v>
      </c>
      <c r="H2656" s="34">
        <v>6.4090922494011099E-3</v>
      </c>
      <c r="I2656" s="34">
        <v>2.1104755713456901E-3</v>
      </c>
      <c r="J2656" s="35">
        <v>0</v>
      </c>
      <c r="K2656" s="35">
        <v>0</v>
      </c>
      <c r="L2656" s="34">
        <v>0</v>
      </c>
      <c r="M2656" s="34">
        <v>0</v>
      </c>
    </row>
    <row r="2657" spans="1:13" ht="15" customHeight="1" x14ac:dyDescent="0.25">
      <c r="A2657" s="31" t="s">
        <v>125</v>
      </c>
      <c r="B2657" s="31" t="s">
        <v>106</v>
      </c>
      <c r="C2657" s="31" t="s">
        <v>171</v>
      </c>
      <c r="D2657" s="10" t="s">
        <v>120</v>
      </c>
      <c r="E2657" s="33">
        <v>2.2100000000000002E-2</v>
      </c>
      <c r="F2657" s="32">
        <v>100</v>
      </c>
      <c r="G2657" s="33">
        <v>2.2099999999999901E-2</v>
      </c>
      <c r="H2657" s="34">
        <v>2.1085748976887799E-3</v>
      </c>
      <c r="I2657" s="34">
        <v>2.1085748976887799E-3</v>
      </c>
      <c r="J2657" s="35">
        <v>0</v>
      </c>
      <c r="K2657" s="35">
        <v>0</v>
      </c>
      <c r="L2657" s="34">
        <v>0</v>
      </c>
      <c r="M2657" s="34">
        <v>0</v>
      </c>
    </row>
    <row r="2658" spans="1:13" ht="15" customHeight="1" x14ac:dyDescent="0.25">
      <c r="A2658" s="31" t="s">
        <v>127</v>
      </c>
      <c r="B2658" s="31" t="s">
        <v>114</v>
      </c>
      <c r="C2658" s="31" t="s">
        <v>180</v>
      </c>
      <c r="D2658" s="10" t="s">
        <v>120</v>
      </c>
      <c r="E2658" s="33">
        <v>2.2540000000000001E-2</v>
      </c>
      <c r="F2658" s="32">
        <v>98</v>
      </c>
      <c r="G2658" s="33">
        <v>2.20892E-2</v>
      </c>
      <c r="H2658" s="34">
        <v>2.1506006842104599E-3</v>
      </c>
      <c r="I2658" s="34">
        <v>2.1075433778163701E-3</v>
      </c>
      <c r="J2658" s="35">
        <v>0</v>
      </c>
      <c r="K2658" s="35">
        <v>0</v>
      </c>
      <c r="L2658" s="34">
        <v>0</v>
      </c>
      <c r="M2658" s="34">
        <v>0</v>
      </c>
    </row>
    <row r="2659" spans="1:13" ht="15" customHeight="1" x14ac:dyDescent="0.25">
      <c r="A2659" s="31" t="s">
        <v>160</v>
      </c>
      <c r="B2659" s="31" t="s">
        <v>111</v>
      </c>
      <c r="C2659" s="31" t="s">
        <v>113</v>
      </c>
      <c r="D2659" s="10" t="s">
        <v>120</v>
      </c>
      <c r="E2659" s="33">
        <v>2.3209999999999901E-2</v>
      </c>
      <c r="F2659" s="32">
        <v>95</v>
      </c>
      <c r="G2659" s="33">
        <v>2.2049499999999899E-2</v>
      </c>
      <c r="H2659" s="34">
        <v>2.21459788069089E-3</v>
      </c>
      <c r="I2659" s="34">
        <v>2.1037515962993802E-3</v>
      </c>
      <c r="J2659" s="35">
        <v>0</v>
      </c>
      <c r="K2659" s="35">
        <v>0</v>
      </c>
      <c r="L2659" s="34">
        <v>0</v>
      </c>
      <c r="M2659" s="34">
        <v>0</v>
      </c>
    </row>
    <row r="2660" spans="1:13" ht="15" customHeight="1" x14ac:dyDescent="0.25">
      <c r="A2660" s="31" t="s">
        <v>34</v>
      </c>
      <c r="B2660" s="31" t="s">
        <v>117</v>
      </c>
      <c r="C2660" s="31" t="s">
        <v>113</v>
      </c>
      <c r="D2660" s="10" t="s">
        <v>120</v>
      </c>
      <c r="E2660" s="33">
        <v>4.3119999999999999E-2</v>
      </c>
      <c r="F2660" s="32">
        <v>51</v>
      </c>
      <c r="G2660" s="33">
        <v>2.1991199999999999E-2</v>
      </c>
      <c r="H2660" s="34">
        <v>4.1182316593295597E-3</v>
      </c>
      <c r="I2660" s="34">
        <v>2.09818333861577E-3</v>
      </c>
      <c r="J2660" s="35">
        <v>1.1800000000000001E-3</v>
      </c>
      <c r="K2660" s="35">
        <v>6.0179999999999999E-4</v>
      </c>
      <c r="L2660" s="34">
        <v>-1.24317680392893E-4</v>
      </c>
      <c r="M2660" s="34">
        <v>-6.3403948207585396E-5</v>
      </c>
    </row>
    <row r="2661" spans="1:13" ht="15" customHeight="1" x14ac:dyDescent="0.25">
      <c r="A2661" s="31" t="s">
        <v>135</v>
      </c>
      <c r="B2661" s="31" t="s">
        <v>111</v>
      </c>
      <c r="C2661" s="31" t="s">
        <v>182</v>
      </c>
      <c r="D2661" s="10" t="s">
        <v>120</v>
      </c>
      <c r="E2661" s="33">
        <v>2.3140000000000001E-2</v>
      </c>
      <c r="F2661" s="32">
        <v>95</v>
      </c>
      <c r="G2661" s="33">
        <v>2.1982999999999999E-2</v>
      </c>
      <c r="H2661" s="34">
        <v>2.2079114152491102E-3</v>
      </c>
      <c r="I2661" s="34">
        <v>2.0974001556259801E-3</v>
      </c>
      <c r="J2661" s="35">
        <v>0</v>
      </c>
      <c r="K2661" s="35">
        <v>0</v>
      </c>
      <c r="L2661" s="34">
        <v>0</v>
      </c>
      <c r="M2661" s="34">
        <v>0</v>
      </c>
    </row>
    <row r="2662" spans="1:13" ht="15" customHeight="1" x14ac:dyDescent="0.25">
      <c r="A2662" s="31" t="s">
        <v>97</v>
      </c>
      <c r="B2662" s="31" t="s">
        <v>103</v>
      </c>
      <c r="C2662" s="31" t="s">
        <v>178</v>
      </c>
      <c r="D2662" s="10" t="s">
        <v>120</v>
      </c>
      <c r="E2662" s="33">
        <v>3.27E-2</v>
      </c>
      <c r="F2662" s="32">
        <v>67</v>
      </c>
      <c r="G2662" s="33">
        <v>2.1909000000000001E-2</v>
      </c>
      <c r="H2662" s="34">
        <v>3.1215046605204098E-3</v>
      </c>
      <c r="I2662" s="34">
        <v>2.0903324343792798E-3</v>
      </c>
      <c r="J2662" s="35">
        <v>0</v>
      </c>
      <c r="K2662" s="35">
        <v>0</v>
      </c>
      <c r="L2662" s="34">
        <v>0</v>
      </c>
      <c r="M2662" s="34">
        <v>0</v>
      </c>
    </row>
    <row r="2663" spans="1:13" ht="15" customHeight="1" x14ac:dyDescent="0.25">
      <c r="A2663" s="31" t="s">
        <v>163</v>
      </c>
      <c r="B2663" s="31" t="s">
        <v>114</v>
      </c>
      <c r="C2663" s="31" t="s">
        <v>119</v>
      </c>
      <c r="D2663" s="10" t="s">
        <v>120</v>
      </c>
      <c r="E2663" s="33">
        <v>3.5909999999999997E-2</v>
      </c>
      <c r="F2663" s="32">
        <v>61</v>
      </c>
      <c r="G2663" s="33">
        <v>2.19051E-2</v>
      </c>
      <c r="H2663" s="34">
        <v>3.4284523008070102E-3</v>
      </c>
      <c r="I2663" s="34">
        <v>2.0899599477504E-3</v>
      </c>
      <c r="J2663" s="35">
        <v>0</v>
      </c>
      <c r="K2663" s="35">
        <v>0</v>
      </c>
      <c r="L2663" s="34">
        <v>0</v>
      </c>
      <c r="M2663" s="34">
        <v>0</v>
      </c>
    </row>
    <row r="2664" spans="1:13" ht="15" customHeight="1" x14ac:dyDescent="0.25">
      <c r="A2664" s="31" t="s">
        <v>139</v>
      </c>
      <c r="B2664" s="31" t="s">
        <v>114</v>
      </c>
      <c r="C2664" s="31" t="s">
        <v>112</v>
      </c>
      <c r="D2664" s="10" t="s">
        <v>120</v>
      </c>
      <c r="E2664" s="33">
        <v>2.1899999999999999E-2</v>
      </c>
      <c r="F2664" s="32">
        <v>100</v>
      </c>
      <c r="G2664" s="33">
        <v>2.1899999999999999E-2</v>
      </c>
      <c r="H2664" s="34">
        <v>2.08947285006E-3</v>
      </c>
      <c r="I2664" s="34">
        <v>2.08947285006E-3</v>
      </c>
      <c r="J2664" s="35">
        <v>0</v>
      </c>
      <c r="K2664" s="35">
        <v>0</v>
      </c>
      <c r="L2664" s="34">
        <v>0</v>
      </c>
      <c r="M2664" s="34">
        <v>0</v>
      </c>
    </row>
    <row r="2665" spans="1:13" ht="15" customHeight="1" x14ac:dyDescent="0.25">
      <c r="A2665" s="31" t="s">
        <v>97</v>
      </c>
      <c r="B2665" s="31" t="s">
        <v>111</v>
      </c>
      <c r="C2665" s="31" t="s">
        <v>114</v>
      </c>
      <c r="D2665" s="10" t="s">
        <v>120</v>
      </c>
      <c r="E2665" s="33">
        <v>2.1899999999999999E-2</v>
      </c>
      <c r="F2665" s="32">
        <v>100</v>
      </c>
      <c r="G2665" s="33">
        <v>2.1899999999999999E-2</v>
      </c>
      <c r="H2665" s="34">
        <v>2.08947285006E-3</v>
      </c>
      <c r="I2665" s="34">
        <v>2.08947285006E-3</v>
      </c>
      <c r="J2665" s="35">
        <v>2.367E-2</v>
      </c>
      <c r="K2665" s="35">
        <v>2.367E-2</v>
      </c>
      <c r="L2665" s="34">
        <v>-2.4907762618884199E-3</v>
      </c>
      <c r="M2665" s="34">
        <v>-2.4907762618884199E-3</v>
      </c>
    </row>
    <row r="2666" spans="1:13" ht="15" customHeight="1" x14ac:dyDescent="0.25">
      <c r="A2666" s="31" t="s">
        <v>145</v>
      </c>
      <c r="B2666" s="31" t="s">
        <v>114</v>
      </c>
      <c r="C2666" s="31" t="s">
        <v>173</v>
      </c>
      <c r="D2666" s="10" t="s">
        <v>120</v>
      </c>
      <c r="E2666" s="33">
        <v>5.459E-2</v>
      </c>
      <c r="F2666" s="32">
        <v>40</v>
      </c>
      <c r="G2666" s="33">
        <v>2.1836000000000001E-2</v>
      </c>
      <c r="H2666" s="34">
        <v>5.2165417356699797E-3</v>
      </c>
      <c r="I2666" s="34">
        <v>2.0833602717214E-3</v>
      </c>
      <c r="J2666" s="35">
        <v>0</v>
      </c>
      <c r="K2666" s="35">
        <v>0</v>
      </c>
      <c r="L2666" s="34">
        <v>0</v>
      </c>
      <c r="M2666" s="34">
        <v>0</v>
      </c>
    </row>
    <row r="2667" spans="1:13" ht="15" customHeight="1" x14ac:dyDescent="0.25">
      <c r="A2667" s="31" t="s">
        <v>135</v>
      </c>
      <c r="B2667" s="31" t="s">
        <v>119</v>
      </c>
      <c r="C2667" s="31" t="s">
        <v>112</v>
      </c>
      <c r="D2667" s="10" t="s">
        <v>120</v>
      </c>
      <c r="E2667" s="33">
        <v>3.1179999999999999E-2</v>
      </c>
      <c r="F2667" s="32">
        <v>70</v>
      </c>
      <c r="G2667" s="33">
        <v>2.1826000000000002E-2</v>
      </c>
      <c r="H2667" s="34">
        <v>2.9761914963590801E-3</v>
      </c>
      <c r="I2667" s="34">
        <v>2.0824051847239101E-3</v>
      </c>
      <c r="J2667" s="35">
        <v>0</v>
      </c>
      <c r="K2667" s="35">
        <v>0</v>
      </c>
      <c r="L2667" s="34">
        <v>0</v>
      </c>
      <c r="M2667" s="34">
        <v>0</v>
      </c>
    </row>
    <row r="2668" spans="1:13" ht="15" customHeight="1" x14ac:dyDescent="0.25">
      <c r="A2668" s="31" t="s">
        <v>134</v>
      </c>
      <c r="B2668" s="31" t="s">
        <v>112</v>
      </c>
      <c r="C2668" s="31" t="s">
        <v>110</v>
      </c>
      <c r="D2668" s="10" t="s">
        <v>120</v>
      </c>
      <c r="E2668" s="33">
        <v>5.7369999999999997E-2</v>
      </c>
      <c r="F2668" s="32">
        <v>38</v>
      </c>
      <c r="G2668" s="33">
        <v>2.18006E-2</v>
      </c>
      <c r="H2668" s="34">
        <v>5.4829215111622497E-3</v>
      </c>
      <c r="I2668" s="34">
        <v>2.0799792678434202E-3</v>
      </c>
      <c r="J2668" s="35">
        <v>0</v>
      </c>
      <c r="K2668" s="35">
        <v>0</v>
      </c>
      <c r="L2668" s="34">
        <v>0</v>
      </c>
      <c r="M2668" s="34">
        <v>0</v>
      </c>
    </row>
    <row r="2669" spans="1:13" ht="15" customHeight="1" x14ac:dyDescent="0.25">
      <c r="A2669" s="31" t="s">
        <v>134</v>
      </c>
      <c r="B2669" s="31" t="s">
        <v>113</v>
      </c>
      <c r="C2669" s="31" t="s">
        <v>188</v>
      </c>
      <c r="D2669" s="10" t="s">
        <v>120</v>
      </c>
      <c r="E2669" s="33">
        <v>9.4659999999999994E-2</v>
      </c>
      <c r="F2669" s="32">
        <v>23</v>
      </c>
      <c r="G2669" s="33">
        <v>2.1771800000000001E-2</v>
      </c>
      <c r="H2669" s="34">
        <v>9.0628830904693203E-3</v>
      </c>
      <c r="I2669" s="34">
        <v>2.0772286290360298E-3</v>
      </c>
      <c r="J2669" s="35">
        <v>0</v>
      </c>
      <c r="K2669" s="35">
        <v>0</v>
      </c>
      <c r="L2669" s="34">
        <v>0</v>
      </c>
      <c r="M2669" s="34">
        <v>0</v>
      </c>
    </row>
    <row r="2670" spans="1:13" ht="15" customHeight="1" x14ac:dyDescent="0.25">
      <c r="A2670" s="31" t="s">
        <v>124</v>
      </c>
      <c r="B2670" s="31" t="s">
        <v>112</v>
      </c>
      <c r="C2670" s="31" t="s">
        <v>169</v>
      </c>
      <c r="D2670" s="10" t="s">
        <v>120</v>
      </c>
      <c r="E2670" s="33">
        <v>2.1769999999999901E-2</v>
      </c>
      <c r="F2670" s="32">
        <v>100</v>
      </c>
      <c r="G2670" s="33">
        <v>2.1769999999999901E-2</v>
      </c>
      <c r="H2670" s="34">
        <v>2.07705671436131E-3</v>
      </c>
      <c r="I2670" s="34">
        <v>2.07705671436131E-3</v>
      </c>
      <c r="J2670" s="35">
        <v>5.4299999999999999E-3</v>
      </c>
      <c r="K2670" s="35">
        <v>5.4299999999999999E-3</v>
      </c>
      <c r="L2670" s="34">
        <v>-5.71943977673683E-4</v>
      </c>
      <c r="M2670" s="34">
        <v>-5.71943977673683E-4</v>
      </c>
    </row>
    <row r="2671" spans="1:13" ht="15" customHeight="1" x14ac:dyDescent="0.25">
      <c r="A2671" s="31" t="s">
        <v>144</v>
      </c>
      <c r="B2671" s="31" t="s">
        <v>118</v>
      </c>
      <c r="C2671" s="31" t="s">
        <v>188</v>
      </c>
      <c r="D2671" s="10" t="s">
        <v>120</v>
      </c>
      <c r="E2671" s="33">
        <v>4.2539999999999897E-2</v>
      </c>
      <c r="F2671" s="32">
        <v>51</v>
      </c>
      <c r="G2671" s="33">
        <v>2.1695399999999899E-2</v>
      </c>
      <c r="H2671" s="34">
        <v>4.0627256337892803E-3</v>
      </c>
      <c r="I2671" s="34">
        <v>2.0699318321144499E-3</v>
      </c>
      <c r="J2671" s="35">
        <v>0</v>
      </c>
      <c r="K2671" s="35">
        <v>0</v>
      </c>
      <c r="L2671" s="34">
        <v>0</v>
      </c>
      <c r="M2671" s="34">
        <v>0</v>
      </c>
    </row>
    <row r="2672" spans="1:13" ht="15" customHeight="1" x14ac:dyDescent="0.25">
      <c r="A2672" s="31" t="s">
        <v>151</v>
      </c>
      <c r="B2672" s="31" t="s">
        <v>117</v>
      </c>
      <c r="C2672" s="31" t="s">
        <v>171</v>
      </c>
      <c r="D2672" s="10" t="s">
        <v>120</v>
      </c>
      <c r="E2672" s="33">
        <v>2.7099999999999999E-2</v>
      </c>
      <c r="F2672" s="32">
        <v>80</v>
      </c>
      <c r="G2672" s="33">
        <v>2.1680000000000001E-2</v>
      </c>
      <c r="H2672" s="34">
        <v>2.58624444786037E-3</v>
      </c>
      <c r="I2672" s="34">
        <v>2.0684610182271001E-3</v>
      </c>
      <c r="J2672" s="35">
        <v>0</v>
      </c>
      <c r="K2672" s="35">
        <v>0</v>
      </c>
      <c r="L2672" s="34">
        <v>0</v>
      </c>
      <c r="M2672" s="34">
        <v>0</v>
      </c>
    </row>
    <row r="2673" spans="1:13" ht="15" customHeight="1" x14ac:dyDescent="0.25">
      <c r="A2673" s="31" t="s">
        <v>152</v>
      </c>
      <c r="B2673" s="31" t="s">
        <v>103</v>
      </c>
      <c r="C2673" s="31" t="s">
        <v>178</v>
      </c>
      <c r="D2673" s="10" t="s">
        <v>120</v>
      </c>
      <c r="E2673" s="33">
        <v>3.141E-2</v>
      </c>
      <c r="F2673" s="32">
        <v>69</v>
      </c>
      <c r="G2673" s="33">
        <v>2.1672899999999998E-2</v>
      </c>
      <c r="H2673" s="34">
        <v>2.9981783208132798E-3</v>
      </c>
      <c r="I2673" s="34">
        <v>2.06778291644771E-3</v>
      </c>
      <c r="J2673" s="35">
        <v>0</v>
      </c>
      <c r="K2673" s="35">
        <v>0</v>
      </c>
      <c r="L2673" s="34">
        <v>0</v>
      </c>
      <c r="M2673" s="34">
        <v>0</v>
      </c>
    </row>
    <row r="2674" spans="1:13" ht="15" customHeight="1" x14ac:dyDescent="0.25">
      <c r="A2674" s="31" t="s">
        <v>142</v>
      </c>
      <c r="B2674" s="31" t="s">
        <v>112</v>
      </c>
      <c r="C2674" s="31" t="s">
        <v>182</v>
      </c>
      <c r="D2674" s="10" t="s">
        <v>120</v>
      </c>
      <c r="E2674" s="33">
        <v>3.7939999999999897E-2</v>
      </c>
      <c r="F2674" s="32">
        <v>57</v>
      </c>
      <c r="G2674" s="33">
        <v>2.16257999999999E-2</v>
      </c>
      <c r="H2674" s="34">
        <v>3.6226140841852899E-3</v>
      </c>
      <c r="I2674" s="34">
        <v>2.0632845345718298E-3</v>
      </c>
      <c r="J2674" s="35">
        <v>0</v>
      </c>
      <c r="K2674" s="35">
        <v>0</v>
      </c>
      <c r="L2674" s="34">
        <v>0</v>
      </c>
      <c r="M2674" s="34">
        <v>0</v>
      </c>
    </row>
    <row r="2675" spans="1:13" ht="15" customHeight="1" x14ac:dyDescent="0.25">
      <c r="A2675" s="31" t="s">
        <v>147</v>
      </c>
      <c r="B2675" s="31" t="s">
        <v>106</v>
      </c>
      <c r="C2675" s="31" t="s">
        <v>112</v>
      </c>
      <c r="D2675" s="10" t="s">
        <v>120</v>
      </c>
      <c r="E2675" s="33">
        <v>5.6889999999999899E-2</v>
      </c>
      <c r="F2675" s="32">
        <v>38</v>
      </c>
      <c r="G2675" s="33">
        <v>2.16181999999999E-2</v>
      </c>
      <c r="H2675" s="34">
        <v>5.4369228395052503E-3</v>
      </c>
      <c r="I2675" s="34">
        <v>2.06255868291282E-3</v>
      </c>
      <c r="J2675" s="35">
        <v>0</v>
      </c>
      <c r="K2675" s="35">
        <v>0</v>
      </c>
      <c r="L2675" s="34">
        <v>0</v>
      </c>
      <c r="M2675" s="34">
        <v>0</v>
      </c>
    </row>
    <row r="2676" spans="1:13" ht="15" customHeight="1" x14ac:dyDescent="0.25">
      <c r="A2676" s="31" t="s">
        <v>126</v>
      </c>
      <c r="B2676" s="31" t="s">
        <v>119</v>
      </c>
      <c r="C2676" s="31" t="s">
        <v>182</v>
      </c>
      <c r="D2676" s="10" t="s">
        <v>120</v>
      </c>
      <c r="E2676" s="33">
        <v>2.29699999999999E-2</v>
      </c>
      <c r="F2676" s="32">
        <v>94</v>
      </c>
      <c r="G2676" s="33">
        <v>2.1591799999999901E-2</v>
      </c>
      <c r="H2676" s="34">
        <v>2.1916730420419302E-3</v>
      </c>
      <c r="I2676" s="34">
        <v>2.06003730755122E-3</v>
      </c>
      <c r="J2676" s="35">
        <v>0</v>
      </c>
      <c r="K2676" s="35">
        <v>0</v>
      </c>
      <c r="L2676" s="34">
        <v>0</v>
      </c>
      <c r="M2676" s="34">
        <v>0</v>
      </c>
    </row>
    <row r="2677" spans="1:13" ht="15" customHeight="1" x14ac:dyDescent="0.25">
      <c r="A2677" s="31" t="s">
        <v>101</v>
      </c>
      <c r="B2677" s="31" t="s">
        <v>114</v>
      </c>
      <c r="C2677" s="31" t="s">
        <v>112</v>
      </c>
      <c r="D2677" s="10" t="s">
        <v>120</v>
      </c>
      <c r="E2677" s="33">
        <v>2.7310000000000001E-2</v>
      </c>
      <c r="F2677" s="32">
        <v>79</v>
      </c>
      <c r="G2677" s="33">
        <v>2.1574900000000001E-2</v>
      </c>
      <c r="H2677" s="34">
        <v>2.6063115504806299E-3</v>
      </c>
      <c r="I2677" s="34">
        <v>2.0584232486238101E-3</v>
      </c>
      <c r="J2677" s="35">
        <v>0</v>
      </c>
      <c r="K2677" s="35">
        <v>0</v>
      </c>
      <c r="L2677" s="34">
        <v>0</v>
      </c>
      <c r="M2677" s="34">
        <v>0</v>
      </c>
    </row>
    <row r="2678" spans="1:13" ht="15" customHeight="1" x14ac:dyDescent="0.25">
      <c r="A2678" s="31" t="s">
        <v>34</v>
      </c>
      <c r="B2678" s="31" t="s">
        <v>105</v>
      </c>
      <c r="C2678" s="31" t="s">
        <v>103</v>
      </c>
      <c r="D2678" s="10" t="s">
        <v>120</v>
      </c>
      <c r="E2678" s="33">
        <v>2.9939999999999901E-2</v>
      </c>
      <c r="F2678" s="32">
        <v>72</v>
      </c>
      <c r="G2678" s="33">
        <v>2.15567999999999E-2</v>
      </c>
      <c r="H2678" s="34">
        <v>2.8576621376434899E-3</v>
      </c>
      <c r="I2678" s="34">
        <v>2.05669458484503E-3</v>
      </c>
      <c r="J2678" s="35">
        <v>5.4000000000000003E-3</v>
      </c>
      <c r="K2678" s="35">
        <v>3.888E-3</v>
      </c>
      <c r="L2678" s="34">
        <v>-5.6878496502077403E-4</v>
      </c>
      <c r="M2678" s="34">
        <v>-4.0955779317819398E-4</v>
      </c>
    </row>
    <row r="2679" spans="1:13" ht="15" customHeight="1" x14ac:dyDescent="0.25">
      <c r="A2679" s="31" t="s">
        <v>157</v>
      </c>
      <c r="B2679" s="31" t="s">
        <v>113</v>
      </c>
      <c r="C2679" s="31" t="s">
        <v>175</v>
      </c>
      <c r="D2679" s="10" t="s">
        <v>120</v>
      </c>
      <c r="E2679" s="33">
        <v>2.154E-2</v>
      </c>
      <c r="F2679" s="32">
        <v>100</v>
      </c>
      <c r="G2679" s="33">
        <v>2.154E-2</v>
      </c>
      <c r="H2679" s="34">
        <v>2.0550900819069598E-3</v>
      </c>
      <c r="I2679" s="34">
        <v>2.0550900819069598E-3</v>
      </c>
      <c r="J2679" s="35">
        <v>0</v>
      </c>
      <c r="K2679" s="35">
        <v>0</v>
      </c>
      <c r="L2679" s="34">
        <v>0</v>
      </c>
      <c r="M2679" s="34">
        <v>0</v>
      </c>
    </row>
    <row r="2680" spans="1:13" ht="15" customHeight="1" x14ac:dyDescent="0.25">
      <c r="A2680" s="31" t="s">
        <v>125</v>
      </c>
      <c r="B2680" s="31" t="s">
        <v>105</v>
      </c>
      <c r="C2680" s="31" t="s">
        <v>169</v>
      </c>
      <c r="D2680" s="10" t="s">
        <v>120</v>
      </c>
      <c r="E2680" s="33">
        <v>2.1749999999999999E-2</v>
      </c>
      <c r="F2680" s="32">
        <v>99</v>
      </c>
      <c r="G2680" s="33">
        <v>2.15325E-2</v>
      </c>
      <c r="H2680" s="34">
        <v>2.0751465532928802E-3</v>
      </c>
      <c r="I2680" s="34">
        <v>2.0543737867819698E-3</v>
      </c>
      <c r="J2680" s="35">
        <v>0</v>
      </c>
      <c r="K2680" s="35">
        <v>0</v>
      </c>
      <c r="L2680" s="34">
        <v>0</v>
      </c>
      <c r="M2680" s="34">
        <v>0</v>
      </c>
    </row>
    <row r="2681" spans="1:13" ht="15" customHeight="1" x14ac:dyDescent="0.25">
      <c r="A2681" s="31" t="s">
        <v>162</v>
      </c>
      <c r="B2681" s="31" t="s">
        <v>103</v>
      </c>
      <c r="C2681" s="31" t="s">
        <v>112</v>
      </c>
      <c r="D2681" s="10" t="s">
        <v>120</v>
      </c>
      <c r="E2681" s="33">
        <v>2.196E-2</v>
      </c>
      <c r="F2681" s="32">
        <v>98</v>
      </c>
      <c r="G2681" s="33">
        <v>2.15208E-2</v>
      </c>
      <c r="H2681" s="34">
        <v>2.09520342611568E-3</v>
      </c>
      <c r="I2681" s="34">
        <v>2.0532563674091598E-3</v>
      </c>
      <c r="J2681" s="35">
        <v>0</v>
      </c>
      <c r="K2681" s="35">
        <v>0</v>
      </c>
      <c r="L2681" s="34">
        <v>0</v>
      </c>
      <c r="M2681" s="34">
        <v>0</v>
      </c>
    </row>
    <row r="2682" spans="1:13" ht="15" customHeight="1" x14ac:dyDescent="0.25">
      <c r="A2682" s="31" t="s">
        <v>100</v>
      </c>
      <c r="B2682" s="31" t="s">
        <v>111</v>
      </c>
      <c r="C2682" s="31" t="s">
        <v>174</v>
      </c>
      <c r="D2682" s="10" t="s">
        <v>120</v>
      </c>
      <c r="E2682" s="33">
        <v>2.793E-2</v>
      </c>
      <c r="F2682" s="32">
        <v>77</v>
      </c>
      <c r="G2682" s="33">
        <v>2.15061E-2</v>
      </c>
      <c r="H2682" s="34">
        <v>2.6655596254687702E-3</v>
      </c>
      <c r="I2682" s="34">
        <v>2.051852432015E-3</v>
      </c>
      <c r="J2682" s="35">
        <v>0</v>
      </c>
      <c r="K2682" s="35">
        <v>0</v>
      </c>
      <c r="L2682" s="34">
        <v>0</v>
      </c>
      <c r="M2682" s="34">
        <v>0</v>
      </c>
    </row>
    <row r="2683" spans="1:13" ht="15" customHeight="1" x14ac:dyDescent="0.25">
      <c r="A2683" s="31" t="s">
        <v>154</v>
      </c>
      <c r="B2683" s="31" t="s">
        <v>112</v>
      </c>
      <c r="C2683" s="31" t="s">
        <v>181</v>
      </c>
      <c r="D2683" s="10" t="s">
        <v>120</v>
      </c>
      <c r="E2683" s="33">
        <v>2.946E-2</v>
      </c>
      <c r="F2683" s="32">
        <v>73</v>
      </c>
      <c r="G2683" s="33">
        <v>2.1505799999999999E-2</v>
      </c>
      <c r="H2683" s="34">
        <v>2.81178356593203E-3</v>
      </c>
      <c r="I2683" s="34">
        <v>2.0518237802926698E-3</v>
      </c>
      <c r="J2683" s="35">
        <v>0</v>
      </c>
      <c r="K2683" s="35">
        <v>0</v>
      </c>
      <c r="L2683" s="34">
        <v>0</v>
      </c>
      <c r="M2683" s="34">
        <v>0</v>
      </c>
    </row>
    <row r="2684" spans="1:13" ht="15" customHeight="1" x14ac:dyDescent="0.25">
      <c r="A2684" s="31" t="s">
        <v>154</v>
      </c>
      <c r="B2684" s="31" t="s">
        <v>113</v>
      </c>
      <c r="C2684" s="31" t="s">
        <v>188</v>
      </c>
      <c r="D2684" s="10" t="s">
        <v>120</v>
      </c>
      <c r="E2684" s="33">
        <v>0.12639</v>
      </c>
      <c r="F2684" s="32">
        <v>17</v>
      </c>
      <c r="G2684" s="33">
        <v>2.14863E-2</v>
      </c>
      <c r="H2684" s="34">
        <v>1.2119101961303299E-2</v>
      </c>
      <c r="I2684" s="34">
        <v>2.0499614201030499E-3</v>
      </c>
      <c r="J2684" s="35">
        <v>0</v>
      </c>
      <c r="K2684" s="35">
        <v>0</v>
      </c>
      <c r="L2684" s="34">
        <v>0</v>
      </c>
      <c r="M2684" s="34">
        <v>0</v>
      </c>
    </row>
    <row r="2685" spans="1:13" ht="15" customHeight="1" x14ac:dyDescent="0.25">
      <c r="A2685" s="31" t="s">
        <v>99</v>
      </c>
      <c r="B2685" s="31" t="s">
        <v>111</v>
      </c>
      <c r="C2685" s="31" t="s">
        <v>180</v>
      </c>
      <c r="D2685" s="10" t="s">
        <v>120</v>
      </c>
      <c r="E2685" s="33">
        <v>2.1700000000000001E-2</v>
      </c>
      <c r="F2685" s="32">
        <v>99</v>
      </c>
      <c r="G2685" s="33">
        <v>2.1482999999999999E-2</v>
      </c>
      <c r="H2685" s="34">
        <v>2.0703711665515101E-3</v>
      </c>
      <c r="I2685" s="34">
        <v>2.0496462517980399E-3</v>
      </c>
      <c r="J2685" s="35">
        <v>0</v>
      </c>
      <c r="K2685" s="35">
        <v>0</v>
      </c>
      <c r="L2685" s="34">
        <v>0</v>
      </c>
      <c r="M2685" s="34">
        <v>0</v>
      </c>
    </row>
    <row r="2686" spans="1:13" ht="15" customHeight="1" x14ac:dyDescent="0.25">
      <c r="A2686" s="31" t="s">
        <v>130</v>
      </c>
      <c r="B2686" s="31" t="s">
        <v>102</v>
      </c>
      <c r="C2686" s="31" t="s">
        <v>104</v>
      </c>
      <c r="D2686" s="10" t="s">
        <v>120</v>
      </c>
      <c r="E2686" s="33">
        <v>8.9469999999999994E-2</v>
      </c>
      <c r="F2686" s="32">
        <v>24</v>
      </c>
      <c r="G2686" s="33">
        <v>2.14728E-2</v>
      </c>
      <c r="H2686" s="34">
        <v>8.5638636456601899E-3</v>
      </c>
      <c r="I2686" s="34">
        <v>2.04867209584569E-3</v>
      </c>
      <c r="J2686" s="35">
        <v>1.6199999999999999E-3</v>
      </c>
      <c r="K2686" s="35">
        <v>3.8879999999999899E-4</v>
      </c>
      <c r="L2686" s="34">
        <v>-1.70669469674478E-4</v>
      </c>
      <c r="M2686" s="34">
        <v>-4.0963329467680298E-5</v>
      </c>
    </row>
    <row r="2687" spans="1:13" ht="15" customHeight="1" x14ac:dyDescent="0.25">
      <c r="A2687" s="31" t="s">
        <v>126</v>
      </c>
      <c r="B2687" s="31" t="s">
        <v>114</v>
      </c>
      <c r="C2687" s="31" t="s">
        <v>112</v>
      </c>
      <c r="D2687" s="10" t="s">
        <v>120</v>
      </c>
      <c r="E2687" s="33">
        <v>2.2019999999999901E-2</v>
      </c>
      <c r="F2687" s="32">
        <v>97</v>
      </c>
      <c r="G2687" s="33">
        <v>2.13593999999999E-2</v>
      </c>
      <c r="H2687" s="34">
        <v>2.1009340349424899E-3</v>
      </c>
      <c r="I2687" s="34">
        <v>2.0378418375783798E-3</v>
      </c>
      <c r="J2687" s="35">
        <v>0</v>
      </c>
      <c r="K2687" s="35">
        <v>0</v>
      </c>
      <c r="L2687" s="34">
        <v>0</v>
      </c>
      <c r="M2687" s="34">
        <v>0</v>
      </c>
    </row>
    <row r="2688" spans="1:13" ht="15" customHeight="1" x14ac:dyDescent="0.25">
      <c r="A2688" s="31" t="s">
        <v>149</v>
      </c>
      <c r="B2688" s="31" t="s">
        <v>112</v>
      </c>
      <c r="C2688" s="31" t="s">
        <v>107</v>
      </c>
      <c r="D2688" s="10" t="s">
        <v>120</v>
      </c>
      <c r="E2688" s="33">
        <v>2.2169999999999999E-2</v>
      </c>
      <c r="F2688" s="32">
        <v>96</v>
      </c>
      <c r="G2688" s="33">
        <v>2.1283199999999999E-2</v>
      </c>
      <c r="H2688" s="34">
        <v>2.11526070038359E-3</v>
      </c>
      <c r="I2688" s="34">
        <v>2.0305644282010401E-3</v>
      </c>
      <c r="J2688" s="35">
        <v>0</v>
      </c>
      <c r="K2688" s="35">
        <v>0</v>
      </c>
      <c r="L2688" s="34">
        <v>0</v>
      </c>
      <c r="M2688" s="34">
        <v>0</v>
      </c>
    </row>
    <row r="2689" spans="1:13" ht="15" customHeight="1" x14ac:dyDescent="0.25">
      <c r="A2689" s="31" t="s">
        <v>138</v>
      </c>
      <c r="B2689" s="31" t="s">
        <v>119</v>
      </c>
      <c r="C2689" s="31" t="s">
        <v>173</v>
      </c>
      <c r="D2689" s="10" t="s">
        <v>120</v>
      </c>
      <c r="E2689" s="33">
        <v>2.1260000000000001E-2</v>
      </c>
      <c r="F2689" s="32">
        <v>100</v>
      </c>
      <c r="G2689" s="33">
        <v>2.1260000000000001E-2</v>
      </c>
      <c r="H2689" s="34">
        <v>2.0283487445029698E-3</v>
      </c>
      <c r="I2689" s="34">
        <v>2.0283487445029698E-3</v>
      </c>
      <c r="J2689" s="35">
        <v>1.6699999999999901E-3</v>
      </c>
      <c r="K2689" s="35">
        <v>1.6699999999999901E-3</v>
      </c>
      <c r="L2689" s="34">
        <v>-1.7593658249248601E-4</v>
      </c>
      <c r="M2689" s="34">
        <v>-1.7593658249248601E-4</v>
      </c>
    </row>
    <row r="2690" spans="1:13" ht="15" customHeight="1" x14ac:dyDescent="0.25">
      <c r="A2690" s="31" t="s">
        <v>88</v>
      </c>
      <c r="B2690" s="31" t="s">
        <v>112</v>
      </c>
      <c r="C2690" s="31" t="s">
        <v>183</v>
      </c>
      <c r="D2690" s="10" t="s">
        <v>120</v>
      </c>
      <c r="E2690" s="33">
        <v>0.1012</v>
      </c>
      <c r="F2690" s="32">
        <v>21</v>
      </c>
      <c r="G2690" s="33">
        <v>2.1252E-2</v>
      </c>
      <c r="H2690" s="34">
        <v>9.6920568910332499E-3</v>
      </c>
      <c r="I2690" s="34">
        <v>2.0275847167774402E-3</v>
      </c>
      <c r="J2690" s="35">
        <v>0</v>
      </c>
      <c r="K2690" s="35">
        <v>0</v>
      </c>
      <c r="L2690" s="34">
        <v>0</v>
      </c>
      <c r="M2690" s="34">
        <v>0</v>
      </c>
    </row>
    <row r="2691" spans="1:13" ht="15" customHeight="1" x14ac:dyDescent="0.25">
      <c r="A2691" s="31" t="s">
        <v>157</v>
      </c>
      <c r="B2691" s="31" t="s">
        <v>113</v>
      </c>
      <c r="C2691" s="31" t="s">
        <v>117</v>
      </c>
      <c r="D2691" s="10" t="s">
        <v>120</v>
      </c>
      <c r="E2691" s="33">
        <v>2.3609999999999999E-2</v>
      </c>
      <c r="F2691" s="32">
        <v>90</v>
      </c>
      <c r="G2691" s="33">
        <v>2.12489999999999E-2</v>
      </c>
      <c r="H2691" s="34">
        <v>2.2528071104423999E-3</v>
      </c>
      <c r="I2691" s="34">
        <v>2.0272982065305798E-3</v>
      </c>
      <c r="J2691" s="35">
        <v>0</v>
      </c>
      <c r="K2691" s="35">
        <v>0</v>
      </c>
      <c r="L2691" s="34">
        <v>0</v>
      </c>
      <c r="M2691" s="34">
        <v>0</v>
      </c>
    </row>
    <row r="2692" spans="1:13" ht="15" customHeight="1" x14ac:dyDescent="0.25">
      <c r="A2692" s="31" t="s">
        <v>154</v>
      </c>
      <c r="B2692" s="31" t="s">
        <v>116</v>
      </c>
      <c r="C2692" s="31" t="s">
        <v>111</v>
      </c>
      <c r="D2692" s="10" t="s">
        <v>120</v>
      </c>
      <c r="E2692" s="33">
        <v>2.496E-2</v>
      </c>
      <c r="F2692" s="32">
        <v>85</v>
      </c>
      <c r="G2692" s="33">
        <v>2.1215999999999999E-2</v>
      </c>
      <c r="H2692" s="34">
        <v>2.38177401586381E-3</v>
      </c>
      <c r="I2692" s="34">
        <v>2.0241465992221199E-3</v>
      </c>
      <c r="J2692" s="35">
        <v>3.2719999999999999E-2</v>
      </c>
      <c r="K2692" s="35">
        <v>2.7812E-2</v>
      </c>
      <c r="L2692" s="34">
        <v>-3.4414606250559002E-3</v>
      </c>
      <c r="M2692" s="34">
        <v>-2.9259975619694198E-3</v>
      </c>
    </row>
    <row r="2693" spans="1:13" ht="15" customHeight="1" x14ac:dyDescent="0.25">
      <c r="A2693" s="31" t="s">
        <v>163</v>
      </c>
      <c r="B2693" s="31" t="s">
        <v>110</v>
      </c>
      <c r="C2693" s="31" t="s">
        <v>114</v>
      </c>
      <c r="D2693" s="10" t="s">
        <v>120</v>
      </c>
      <c r="E2693" s="33">
        <v>2.112E-2</v>
      </c>
      <c r="F2693" s="32">
        <v>100</v>
      </c>
      <c r="G2693" s="33">
        <v>2.112E-2</v>
      </c>
      <c r="H2693" s="34">
        <v>2.0149783434142399E-3</v>
      </c>
      <c r="I2693" s="34">
        <v>2.0149783434142399E-3</v>
      </c>
      <c r="J2693" s="35">
        <v>4.3749999999999997E-2</v>
      </c>
      <c r="K2693" s="35">
        <v>4.3749999999999997E-2</v>
      </c>
      <c r="L2693" s="34">
        <v>-4.5989150157444902E-3</v>
      </c>
      <c r="M2693" s="34">
        <v>-4.5989150157444902E-3</v>
      </c>
    </row>
    <row r="2694" spans="1:13" ht="15" customHeight="1" x14ac:dyDescent="0.25">
      <c r="A2694" s="31" t="s">
        <v>96</v>
      </c>
      <c r="B2694" s="31" t="s">
        <v>111</v>
      </c>
      <c r="C2694" s="31" t="s">
        <v>187</v>
      </c>
      <c r="D2694" s="10" t="s">
        <v>120</v>
      </c>
      <c r="E2694" s="33">
        <v>5.2679999999999998E-2</v>
      </c>
      <c r="F2694" s="32">
        <v>40</v>
      </c>
      <c r="G2694" s="33">
        <v>2.10719999999999E-2</v>
      </c>
      <c r="H2694" s="34">
        <v>5.0335663153915303E-3</v>
      </c>
      <c r="I2694" s="34">
        <v>2.0103942469680198E-3</v>
      </c>
      <c r="J2694" s="35">
        <v>0</v>
      </c>
      <c r="K2694" s="35">
        <v>0</v>
      </c>
      <c r="L2694" s="34">
        <v>0</v>
      </c>
      <c r="M2694" s="34">
        <v>0</v>
      </c>
    </row>
    <row r="2695" spans="1:13" ht="15" customHeight="1" x14ac:dyDescent="0.25">
      <c r="A2695" s="31" t="s">
        <v>48</v>
      </c>
      <c r="B2695" s="31" t="s">
        <v>103</v>
      </c>
      <c r="C2695" s="31" t="s">
        <v>113</v>
      </c>
      <c r="D2695" s="10" t="s">
        <v>120</v>
      </c>
      <c r="E2695" s="33">
        <v>2.1479999999999999E-2</v>
      </c>
      <c r="F2695" s="32">
        <v>98</v>
      </c>
      <c r="G2695" s="33">
        <v>2.10504E-2</v>
      </c>
      <c r="H2695" s="34">
        <v>2.04935973524311E-3</v>
      </c>
      <c r="I2695" s="34">
        <v>2.0083314104091198E-3</v>
      </c>
      <c r="J2695" s="35">
        <v>0</v>
      </c>
      <c r="K2695" s="35">
        <v>0</v>
      </c>
      <c r="L2695" s="34">
        <v>0</v>
      </c>
      <c r="M2695" s="34">
        <v>0</v>
      </c>
    </row>
    <row r="2696" spans="1:13" ht="15" customHeight="1" x14ac:dyDescent="0.25">
      <c r="A2696" s="31" t="s">
        <v>34</v>
      </c>
      <c r="B2696" s="31" t="s">
        <v>106</v>
      </c>
      <c r="C2696" s="31" t="s">
        <v>169</v>
      </c>
      <c r="D2696" s="10" t="s">
        <v>120</v>
      </c>
      <c r="E2696" s="33">
        <v>2.112E-2</v>
      </c>
      <c r="F2696" s="32">
        <v>99</v>
      </c>
      <c r="G2696" s="33">
        <v>2.0908799999999901E-2</v>
      </c>
      <c r="H2696" s="34">
        <v>2.0149783434142399E-3</v>
      </c>
      <c r="I2696" s="34">
        <v>1.9948084759182599E-3</v>
      </c>
      <c r="J2696" s="35">
        <v>0</v>
      </c>
      <c r="K2696" s="35">
        <v>0</v>
      </c>
      <c r="L2696" s="34">
        <v>0</v>
      </c>
      <c r="M2696" s="34">
        <v>0</v>
      </c>
    </row>
    <row r="2697" spans="1:13" ht="15" customHeight="1" x14ac:dyDescent="0.25">
      <c r="A2697" s="31" t="s">
        <v>152</v>
      </c>
      <c r="B2697" s="31" t="s">
        <v>117</v>
      </c>
      <c r="C2697" s="31" t="s">
        <v>171</v>
      </c>
      <c r="D2697" s="10" t="s">
        <v>120</v>
      </c>
      <c r="E2697" s="33">
        <v>2.349E-2</v>
      </c>
      <c r="F2697" s="32">
        <v>89</v>
      </c>
      <c r="G2697" s="33">
        <v>2.09060999999999E-2</v>
      </c>
      <c r="H2697" s="34">
        <v>2.24134418856403E-3</v>
      </c>
      <c r="I2697" s="34">
        <v>1.9945506251271001E-3</v>
      </c>
      <c r="J2697" s="35">
        <v>0</v>
      </c>
      <c r="K2697" s="35">
        <v>0</v>
      </c>
      <c r="L2697" s="34">
        <v>0</v>
      </c>
      <c r="M2697" s="34">
        <v>0</v>
      </c>
    </row>
    <row r="2698" spans="1:13" ht="15" customHeight="1" x14ac:dyDescent="0.25">
      <c r="A2698" s="31" t="s">
        <v>97</v>
      </c>
      <c r="B2698" s="31" t="s">
        <v>119</v>
      </c>
      <c r="C2698" s="31" t="s">
        <v>171</v>
      </c>
      <c r="D2698" s="10" t="s">
        <v>120</v>
      </c>
      <c r="E2698" s="33">
        <v>2.3179999999999999E-2</v>
      </c>
      <c r="F2698" s="32">
        <v>90</v>
      </c>
      <c r="G2698" s="33">
        <v>2.0861999999999999E-2</v>
      </c>
      <c r="H2698" s="34">
        <v>2.2117322471819599E-3</v>
      </c>
      <c r="I2698" s="34">
        <v>1.9903390715954E-3</v>
      </c>
      <c r="J2698" s="35">
        <v>0</v>
      </c>
      <c r="K2698" s="35">
        <v>0</v>
      </c>
      <c r="L2698" s="34">
        <v>0</v>
      </c>
      <c r="M2698" s="34">
        <v>0</v>
      </c>
    </row>
    <row r="2699" spans="1:13" ht="15" customHeight="1" x14ac:dyDescent="0.25">
      <c r="A2699" s="31" t="s">
        <v>34</v>
      </c>
      <c r="B2699" s="31" t="s">
        <v>109</v>
      </c>
      <c r="C2699" s="31" t="s">
        <v>187</v>
      </c>
      <c r="D2699" s="10" t="s">
        <v>120</v>
      </c>
      <c r="E2699" s="33">
        <v>4.0079999999999998E-2</v>
      </c>
      <c r="F2699" s="32">
        <v>52</v>
      </c>
      <c r="G2699" s="33">
        <v>2.0841599999999998E-2</v>
      </c>
      <c r="H2699" s="34">
        <v>3.8273376284305698E-3</v>
      </c>
      <c r="I2699" s="34">
        <v>1.9883908759501501E-3</v>
      </c>
      <c r="J2699" s="35">
        <v>0</v>
      </c>
      <c r="K2699" s="35">
        <v>0</v>
      </c>
      <c r="L2699" s="34">
        <v>0</v>
      </c>
      <c r="M2699" s="34">
        <v>0</v>
      </c>
    </row>
    <row r="2700" spans="1:13" ht="15" customHeight="1" x14ac:dyDescent="0.25">
      <c r="A2700" s="31" t="s">
        <v>159</v>
      </c>
      <c r="B2700" s="31" t="s">
        <v>104</v>
      </c>
      <c r="C2700" s="31" t="s">
        <v>174</v>
      </c>
      <c r="D2700" s="10" t="s">
        <v>120</v>
      </c>
      <c r="E2700" s="33">
        <v>0.69415000000000004</v>
      </c>
      <c r="F2700" s="32">
        <v>3</v>
      </c>
      <c r="G2700" s="33">
        <v>2.0824499999999999E-2</v>
      </c>
      <c r="H2700" s="34">
        <v>6.83971784207624E-2</v>
      </c>
      <c r="I2700" s="34">
        <v>1.9867578325187801E-3</v>
      </c>
      <c r="J2700" s="35">
        <v>0</v>
      </c>
      <c r="K2700" s="35">
        <v>0</v>
      </c>
      <c r="L2700" s="34">
        <v>0</v>
      </c>
      <c r="M2700" s="34">
        <v>0</v>
      </c>
    </row>
    <row r="2701" spans="1:13" ht="15" customHeight="1" x14ac:dyDescent="0.25">
      <c r="A2701" s="31" t="s">
        <v>95</v>
      </c>
      <c r="B2701" s="31" t="s">
        <v>119</v>
      </c>
      <c r="C2701" s="31" t="s">
        <v>118</v>
      </c>
      <c r="D2701" s="10" t="s">
        <v>120</v>
      </c>
      <c r="E2701" s="33">
        <v>3.7159999999999999E-2</v>
      </c>
      <c r="F2701" s="32">
        <v>56</v>
      </c>
      <c r="G2701" s="33">
        <v>2.0809600000000001E-2</v>
      </c>
      <c r="H2701" s="34">
        <v>3.5480056050820599E-3</v>
      </c>
      <c r="I2701" s="34">
        <v>1.9853348904121898E-3</v>
      </c>
      <c r="J2701" s="35">
        <v>5.3120000000000001E-2</v>
      </c>
      <c r="K2701" s="35">
        <v>2.9747200000000001E-2</v>
      </c>
      <c r="L2701" s="34">
        <v>-5.5811179607264602E-3</v>
      </c>
      <c r="M2701" s="34">
        <v>-3.1292739154042898E-3</v>
      </c>
    </row>
    <row r="2702" spans="1:13" ht="15" customHeight="1" x14ac:dyDescent="0.25">
      <c r="A2702" s="31" t="s">
        <v>125</v>
      </c>
      <c r="B2702" s="31" t="s">
        <v>110</v>
      </c>
      <c r="C2702" s="31" t="s">
        <v>104</v>
      </c>
      <c r="D2702" s="10" t="s">
        <v>120</v>
      </c>
      <c r="E2702" s="33">
        <v>5.3260000000000002E-2</v>
      </c>
      <c r="F2702" s="32">
        <v>39</v>
      </c>
      <c r="G2702" s="33">
        <v>2.0771399999999999E-2</v>
      </c>
      <c r="H2702" s="34">
        <v>5.0891260103953498E-3</v>
      </c>
      <c r="I2702" s="34">
        <v>1.9816868198803102E-3</v>
      </c>
      <c r="J2702" s="35">
        <v>0</v>
      </c>
      <c r="K2702" s="35">
        <v>0</v>
      </c>
      <c r="L2702" s="34">
        <v>0</v>
      </c>
      <c r="M2702" s="34">
        <v>0</v>
      </c>
    </row>
    <row r="2703" spans="1:13" ht="15" customHeight="1" x14ac:dyDescent="0.25">
      <c r="A2703" s="31" t="s">
        <v>141</v>
      </c>
      <c r="B2703" s="31" t="s">
        <v>107</v>
      </c>
      <c r="C2703" s="31" t="s">
        <v>105</v>
      </c>
      <c r="D2703" s="10" t="s">
        <v>120</v>
      </c>
      <c r="E2703" s="33">
        <v>2.0979999999999999E-2</v>
      </c>
      <c r="F2703" s="32">
        <v>99</v>
      </c>
      <c r="G2703" s="33">
        <v>2.0770199999999999E-2</v>
      </c>
      <c r="H2703" s="34">
        <v>2.0016081207314602E-3</v>
      </c>
      <c r="I2703" s="34">
        <v>1.98157222102124E-3</v>
      </c>
      <c r="J2703" s="35">
        <v>0</v>
      </c>
      <c r="K2703" s="35">
        <v>0</v>
      </c>
      <c r="L2703" s="34">
        <v>0</v>
      </c>
      <c r="M2703" s="34">
        <v>0</v>
      </c>
    </row>
    <row r="2704" spans="1:13" ht="15" customHeight="1" x14ac:dyDescent="0.25">
      <c r="A2704" s="31" t="s">
        <v>138</v>
      </c>
      <c r="B2704" s="31" t="s">
        <v>113</v>
      </c>
      <c r="C2704" s="31" t="s">
        <v>117</v>
      </c>
      <c r="D2704" s="10" t="s">
        <v>120</v>
      </c>
      <c r="E2704" s="33">
        <v>2.1389999999999999E-2</v>
      </c>
      <c r="F2704" s="32">
        <v>97</v>
      </c>
      <c r="G2704" s="33">
        <v>2.0748300000000001E-2</v>
      </c>
      <c r="H2704" s="34">
        <v>2.0407642766904202E-3</v>
      </c>
      <c r="I2704" s="34">
        <v>1.9794807941444499E-3</v>
      </c>
      <c r="J2704" s="35">
        <v>0</v>
      </c>
      <c r="K2704" s="35">
        <v>0</v>
      </c>
      <c r="L2704" s="34">
        <v>0</v>
      </c>
      <c r="M2704" s="34">
        <v>0</v>
      </c>
    </row>
    <row r="2705" spans="1:13" ht="15" customHeight="1" x14ac:dyDescent="0.25">
      <c r="A2705" s="31" t="s">
        <v>136</v>
      </c>
      <c r="B2705" s="31" t="s">
        <v>102</v>
      </c>
      <c r="C2705" s="31" t="s">
        <v>113</v>
      </c>
      <c r="D2705" s="10" t="s">
        <v>120</v>
      </c>
      <c r="E2705" s="33">
        <v>2.1169999999999901E-2</v>
      </c>
      <c r="F2705" s="32">
        <v>98</v>
      </c>
      <c r="G2705" s="33">
        <v>2.07465999999999E-2</v>
      </c>
      <c r="H2705" s="34">
        <v>2.0197534661798799E-3</v>
      </c>
      <c r="I2705" s="34">
        <v>1.9793184461220901E-3</v>
      </c>
      <c r="J2705" s="35">
        <v>2.5649999999999999E-2</v>
      </c>
      <c r="K2705" s="35">
        <v>2.5137E-2</v>
      </c>
      <c r="L2705" s="34">
        <v>-2.69884876838277E-3</v>
      </c>
      <c r="M2705" s="34">
        <v>-2.6449432396942101E-3</v>
      </c>
    </row>
    <row r="2706" spans="1:13" ht="15" customHeight="1" x14ac:dyDescent="0.25">
      <c r="A2706" s="31" t="s">
        <v>123</v>
      </c>
      <c r="B2706" s="31" t="s">
        <v>107</v>
      </c>
      <c r="C2706" s="31" t="s">
        <v>171</v>
      </c>
      <c r="D2706" s="10" t="s">
        <v>120</v>
      </c>
      <c r="E2706" s="33">
        <v>2.0740000000000001E-2</v>
      </c>
      <c r="F2706" s="32">
        <v>100</v>
      </c>
      <c r="G2706" s="33">
        <v>2.0740000000000001E-2</v>
      </c>
      <c r="H2706" s="34">
        <v>1.9786881540488901E-3</v>
      </c>
      <c r="I2706" s="34">
        <v>1.9786881540488901E-3</v>
      </c>
      <c r="J2706" s="35">
        <v>0</v>
      </c>
      <c r="K2706" s="35">
        <v>0</v>
      </c>
      <c r="L2706" s="34">
        <v>0</v>
      </c>
      <c r="M2706" s="34">
        <v>0</v>
      </c>
    </row>
    <row r="2707" spans="1:13" ht="15" customHeight="1" x14ac:dyDescent="0.25">
      <c r="A2707" s="31" t="s">
        <v>125</v>
      </c>
      <c r="B2707" s="31" t="s">
        <v>114</v>
      </c>
      <c r="C2707" s="31" t="s">
        <v>103</v>
      </c>
      <c r="D2707" s="10" t="s">
        <v>120</v>
      </c>
      <c r="E2707" s="33">
        <v>2.3029999999999998E-2</v>
      </c>
      <c r="F2707" s="32">
        <v>90</v>
      </c>
      <c r="G2707" s="33">
        <v>2.0726999999999999E-2</v>
      </c>
      <c r="H2707" s="34">
        <v>2.1974042025423302E-3</v>
      </c>
      <c r="I2707" s="34">
        <v>1.9774466708219998E-3</v>
      </c>
      <c r="J2707" s="35">
        <v>1.7069999999999998E-2</v>
      </c>
      <c r="K2707" s="35">
        <v>1.5362999999999899E-2</v>
      </c>
      <c r="L2707" s="34">
        <v>-1.7968876630987101E-3</v>
      </c>
      <c r="M2707" s="34">
        <v>-1.6173442888462999E-3</v>
      </c>
    </row>
    <row r="2708" spans="1:13" ht="15" customHeight="1" x14ac:dyDescent="0.25">
      <c r="A2708" s="31" t="s">
        <v>164</v>
      </c>
      <c r="B2708" s="31" t="s">
        <v>110</v>
      </c>
      <c r="C2708" s="31" t="s">
        <v>114</v>
      </c>
      <c r="D2708" s="10" t="s">
        <v>120</v>
      </c>
      <c r="E2708" s="33">
        <v>2.0719999999999999E-2</v>
      </c>
      <c r="F2708" s="32">
        <v>100</v>
      </c>
      <c r="G2708" s="33">
        <v>2.0719999999999999E-2</v>
      </c>
      <c r="H2708" s="34">
        <v>1.9767781804906899E-3</v>
      </c>
      <c r="I2708" s="34">
        <v>1.9767781804906899E-3</v>
      </c>
      <c r="J2708" s="35">
        <v>3.773E-2</v>
      </c>
      <c r="K2708" s="35">
        <v>3.773E-2</v>
      </c>
      <c r="L2708" s="34">
        <v>-3.9673614000315096E-3</v>
      </c>
      <c r="M2708" s="34">
        <v>-3.9673614000315096E-3</v>
      </c>
    </row>
    <row r="2709" spans="1:13" ht="15" customHeight="1" x14ac:dyDescent="0.25">
      <c r="A2709" s="31" t="s">
        <v>134</v>
      </c>
      <c r="B2709" s="31" t="s">
        <v>119</v>
      </c>
      <c r="C2709" s="31" t="s">
        <v>114</v>
      </c>
      <c r="D2709" s="10" t="s">
        <v>120</v>
      </c>
      <c r="E2709" s="33">
        <v>2.3009999999999999E-2</v>
      </c>
      <c r="F2709" s="32">
        <v>90</v>
      </c>
      <c r="G2709" s="33">
        <v>2.0708999999999901E-2</v>
      </c>
      <c r="H2709" s="34">
        <v>2.1954938120671802E-3</v>
      </c>
      <c r="I2709" s="34">
        <v>1.9757276965857102E-3</v>
      </c>
      <c r="J2709" s="35">
        <v>0</v>
      </c>
      <c r="K2709" s="35">
        <v>0</v>
      </c>
      <c r="L2709" s="34">
        <v>0</v>
      </c>
      <c r="M2709" s="34">
        <v>0</v>
      </c>
    </row>
    <row r="2710" spans="1:13" ht="15" customHeight="1" x14ac:dyDescent="0.25">
      <c r="A2710" s="31" t="s">
        <v>138</v>
      </c>
      <c r="B2710" s="31" t="s">
        <v>119</v>
      </c>
      <c r="C2710" s="31" t="s">
        <v>114</v>
      </c>
      <c r="D2710" s="10" t="s">
        <v>120</v>
      </c>
      <c r="E2710" s="33">
        <v>2.06699999999999E-2</v>
      </c>
      <c r="F2710" s="32">
        <v>100</v>
      </c>
      <c r="G2710" s="33">
        <v>2.06699999999999E-2</v>
      </c>
      <c r="H2710" s="34">
        <v>1.9720032625238902E-3</v>
      </c>
      <c r="I2710" s="34">
        <v>1.9720032625238902E-3</v>
      </c>
      <c r="J2710" s="35">
        <v>5.28E-3</v>
      </c>
      <c r="K2710" s="35">
        <v>5.28E-3</v>
      </c>
      <c r="L2710" s="34">
        <v>-5.5614881455823197E-4</v>
      </c>
      <c r="M2710" s="34">
        <v>-5.5614881455823197E-4</v>
      </c>
    </row>
    <row r="2711" spans="1:13" ht="15" customHeight="1" x14ac:dyDescent="0.25">
      <c r="A2711" s="31" t="s">
        <v>101</v>
      </c>
      <c r="B2711" s="31" t="s">
        <v>119</v>
      </c>
      <c r="C2711" s="31" t="s">
        <v>111</v>
      </c>
      <c r="D2711" s="10" t="s">
        <v>120</v>
      </c>
      <c r="E2711" s="33">
        <v>2.087E-2</v>
      </c>
      <c r="F2711" s="32">
        <v>99</v>
      </c>
      <c r="G2711" s="33">
        <v>2.06612999999999E-2</v>
      </c>
      <c r="H2711" s="34">
        <v>1.9911030709218701E-3</v>
      </c>
      <c r="I2711" s="34">
        <v>1.97117242912159E-3</v>
      </c>
      <c r="J2711" s="35">
        <v>0</v>
      </c>
      <c r="K2711" s="35">
        <v>0</v>
      </c>
      <c r="L2711" s="34">
        <v>0</v>
      </c>
      <c r="M2711" s="34">
        <v>0</v>
      </c>
    </row>
    <row r="2712" spans="1:13" ht="15" customHeight="1" x14ac:dyDescent="0.25">
      <c r="A2712" s="31" t="s">
        <v>97</v>
      </c>
      <c r="B2712" s="31" t="s">
        <v>117</v>
      </c>
      <c r="C2712" s="31" t="s">
        <v>171</v>
      </c>
      <c r="D2712" s="10" t="s">
        <v>120</v>
      </c>
      <c r="E2712" s="33">
        <v>2.3209999999999901E-2</v>
      </c>
      <c r="F2712" s="32">
        <v>89</v>
      </c>
      <c r="G2712" s="33">
        <v>2.0656899999999999E-2</v>
      </c>
      <c r="H2712" s="34">
        <v>2.21459788069089E-3</v>
      </c>
      <c r="I2712" s="34">
        <v>1.9707522377783102E-3</v>
      </c>
      <c r="J2712" s="35">
        <v>0</v>
      </c>
      <c r="K2712" s="35">
        <v>0</v>
      </c>
      <c r="L2712" s="34">
        <v>0</v>
      </c>
      <c r="M2712" s="34">
        <v>0</v>
      </c>
    </row>
    <row r="2713" spans="1:13" ht="15" customHeight="1" x14ac:dyDescent="0.25">
      <c r="A2713" s="31" t="s">
        <v>48</v>
      </c>
      <c r="B2713" s="31" t="s">
        <v>110</v>
      </c>
      <c r="C2713" s="31" t="s">
        <v>102</v>
      </c>
      <c r="D2713" s="10" t="s">
        <v>120</v>
      </c>
      <c r="E2713" s="33">
        <v>2.317E-2</v>
      </c>
      <c r="F2713" s="32">
        <v>89</v>
      </c>
      <c r="G2713" s="33">
        <v>2.0621299999999999E-2</v>
      </c>
      <c r="H2713" s="34">
        <v>2.2107770378330099E-3</v>
      </c>
      <c r="I2713" s="34">
        <v>1.9673525142991301E-3</v>
      </c>
      <c r="J2713" s="35">
        <v>0</v>
      </c>
      <c r="K2713" s="35">
        <v>0</v>
      </c>
      <c r="L2713" s="34">
        <v>0</v>
      </c>
      <c r="M2713" s="34">
        <v>0</v>
      </c>
    </row>
    <row r="2714" spans="1:13" ht="15" customHeight="1" x14ac:dyDescent="0.25">
      <c r="A2714" s="31" t="s">
        <v>158</v>
      </c>
      <c r="B2714" s="31" t="s">
        <v>112</v>
      </c>
      <c r="C2714" s="31" t="s">
        <v>105</v>
      </c>
      <c r="D2714" s="10" t="s">
        <v>120</v>
      </c>
      <c r="E2714" s="33">
        <v>2.512E-2</v>
      </c>
      <c r="F2714" s="32">
        <v>82</v>
      </c>
      <c r="G2714" s="33">
        <v>2.0598399999999999E-2</v>
      </c>
      <c r="H2714" s="34">
        <v>2.3970600823550701E-3</v>
      </c>
      <c r="I2714" s="34">
        <v>1.9651656196184499E-3</v>
      </c>
      <c r="J2714" s="35">
        <v>0</v>
      </c>
      <c r="K2714" s="35">
        <v>0</v>
      </c>
      <c r="L2714" s="34">
        <v>0</v>
      </c>
      <c r="M2714" s="34">
        <v>0</v>
      </c>
    </row>
    <row r="2715" spans="1:13" ht="15" customHeight="1" x14ac:dyDescent="0.25">
      <c r="A2715" s="31" t="s">
        <v>144</v>
      </c>
      <c r="B2715" s="31" t="s">
        <v>119</v>
      </c>
      <c r="C2715" s="31" t="s">
        <v>118</v>
      </c>
      <c r="D2715" s="10" t="s">
        <v>120</v>
      </c>
      <c r="E2715" s="33">
        <v>3.0179999999999998E-2</v>
      </c>
      <c r="F2715" s="32">
        <v>68</v>
      </c>
      <c r="G2715" s="33">
        <v>2.05224E-2</v>
      </c>
      <c r="H2715" s="34">
        <v>2.8806022105964898E-3</v>
      </c>
      <c r="I2715" s="34">
        <v>1.9579078374174401E-3</v>
      </c>
      <c r="J2715" s="35">
        <v>5.8549999999999998E-2</v>
      </c>
      <c r="K2715" s="35">
        <v>3.9813999999999898E-2</v>
      </c>
      <c r="L2715" s="34">
        <v>-6.1498698515938203E-3</v>
      </c>
      <c r="M2715" s="34">
        <v>-4.18603758751667E-3</v>
      </c>
    </row>
    <row r="2716" spans="1:13" ht="15" customHeight="1" x14ac:dyDescent="0.25">
      <c r="A2716" s="31" t="s">
        <v>127</v>
      </c>
      <c r="B2716" s="31" t="s">
        <v>111</v>
      </c>
      <c r="C2716" s="31" t="s">
        <v>180</v>
      </c>
      <c r="D2716" s="10" t="s">
        <v>120</v>
      </c>
      <c r="E2716" s="33">
        <v>2.069E-2</v>
      </c>
      <c r="F2716" s="32">
        <v>99</v>
      </c>
      <c r="G2716" s="33">
        <v>2.04830999999999E-2</v>
      </c>
      <c r="H2716" s="34">
        <v>1.9739132269800301E-3</v>
      </c>
      <c r="I2716" s="34">
        <v>1.9541548206640702E-3</v>
      </c>
      <c r="J2716" s="35">
        <v>0</v>
      </c>
      <c r="K2716" s="35">
        <v>0</v>
      </c>
      <c r="L2716" s="34">
        <v>0</v>
      </c>
      <c r="M2716" s="34">
        <v>0</v>
      </c>
    </row>
    <row r="2717" spans="1:13" ht="15" customHeight="1" x14ac:dyDescent="0.25">
      <c r="A2717" s="31" t="s">
        <v>91</v>
      </c>
      <c r="B2717" s="31" t="s">
        <v>119</v>
      </c>
      <c r="C2717" s="31" t="s">
        <v>114</v>
      </c>
      <c r="D2717" s="10" t="s">
        <v>120</v>
      </c>
      <c r="E2717" s="33">
        <v>2.0469999999999999E-2</v>
      </c>
      <c r="F2717" s="32">
        <v>100</v>
      </c>
      <c r="G2717" s="33">
        <v>2.0469999999999999E-2</v>
      </c>
      <c r="H2717" s="34">
        <v>1.95290381820356E-3</v>
      </c>
      <c r="I2717" s="34">
        <v>1.95290381820356E-3</v>
      </c>
      <c r="J2717" s="35">
        <v>4.8410000000000002E-2</v>
      </c>
      <c r="K2717" s="35">
        <v>4.8410000000000002E-2</v>
      </c>
      <c r="L2717" s="34">
        <v>-5.0875170866635502E-3</v>
      </c>
      <c r="M2717" s="34">
        <v>-5.0875170866635502E-3</v>
      </c>
    </row>
    <row r="2718" spans="1:13" ht="15" customHeight="1" x14ac:dyDescent="0.25">
      <c r="A2718" s="31" t="s">
        <v>100</v>
      </c>
      <c r="B2718" s="31" t="s">
        <v>114</v>
      </c>
      <c r="C2718" s="31" t="s">
        <v>174</v>
      </c>
      <c r="D2718" s="10" t="s">
        <v>120</v>
      </c>
      <c r="E2718" s="33">
        <v>7.8710000000000002E-2</v>
      </c>
      <c r="F2718" s="32">
        <v>26</v>
      </c>
      <c r="G2718" s="33">
        <v>2.0464599999999999E-2</v>
      </c>
      <c r="H2718" s="34">
        <v>7.5300737331396297E-3</v>
      </c>
      <c r="I2718" s="34">
        <v>1.9523881382546E-3</v>
      </c>
      <c r="J2718" s="35">
        <v>0</v>
      </c>
      <c r="K2718" s="35">
        <v>0</v>
      </c>
      <c r="L2718" s="34">
        <v>0</v>
      </c>
      <c r="M2718" s="34">
        <v>0</v>
      </c>
    </row>
    <row r="2719" spans="1:13" ht="15" customHeight="1" x14ac:dyDescent="0.25">
      <c r="A2719" s="31" t="s">
        <v>151</v>
      </c>
      <c r="B2719" s="31" t="s">
        <v>103</v>
      </c>
      <c r="C2719" s="31" t="s">
        <v>102</v>
      </c>
      <c r="D2719" s="10" t="s">
        <v>120</v>
      </c>
      <c r="E2719" s="33">
        <v>2.84199999999999E-2</v>
      </c>
      <c r="F2719" s="32">
        <v>72</v>
      </c>
      <c r="G2719" s="33">
        <v>2.0462399999999902E-2</v>
      </c>
      <c r="H2719" s="34">
        <v>2.7123871939684898E-3</v>
      </c>
      <c r="I2719" s="34">
        <v>1.9521780464997101E-3</v>
      </c>
      <c r="J2719" s="35">
        <v>4.5609999999999998E-2</v>
      </c>
      <c r="K2719" s="35">
        <v>3.2839199999999999E-2</v>
      </c>
      <c r="L2719" s="34">
        <v>-4.79396521024899E-3</v>
      </c>
      <c r="M2719" s="34">
        <v>-3.4539762987174602E-3</v>
      </c>
    </row>
    <row r="2720" spans="1:13" ht="15" customHeight="1" x14ac:dyDescent="0.25">
      <c r="A2720" s="31" t="s">
        <v>89</v>
      </c>
      <c r="B2720" s="31" t="s">
        <v>110</v>
      </c>
      <c r="C2720" s="31" t="s">
        <v>112</v>
      </c>
      <c r="D2720" s="10" t="s">
        <v>120</v>
      </c>
      <c r="E2720" s="33">
        <v>2.035E-2</v>
      </c>
      <c r="F2720" s="32">
        <v>100</v>
      </c>
      <c r="G2720" s="33">
        <v>2.035E-2</v>
      </c>
      <c r="H2720" s="34">
        <v>1.9414443263658899E-3</v>
      </c>
      <c r="I2720" s="34">
        <v>1.9414443263658899E-3</v>
      </c>
      <c r="J2720" s="35">
        <v>1.6639999999999999E-2</v>
      </c>
      <c r="K2720" s="35">
        <v>1.6639999999999999E-2</v>
      </c>
      <c r="L2720" s="34">
        <v>-1.7516630249565499E-3</v>
      </c>
      <c r="M2720" s="34">
        <v>-1.7516630249565499E-3</v>
      </c>
    </row>
    <row r="2721" spans="1:13" ht="15" customHeight="1" x14ac:dyDescent="0.25">
      <c r="A2721" s="31" t="s">
        <v>158</v>
      </c>
      <c r="B2721" s="31" t="s">
        <v>113</v>
      </c>
      <c r="C2721" s="31" t="s">
        <v>116</v>
      </c>
      <c r="D2721" s="10" t="s">
        <v>120</v>
      </c>
      <c r="E2721" s="33">
        <v>8.14E-2</v>
      </c>
      <c r="F2721" s="32">
        <v>25</v>
      </c>
      <c r="G2721" s="33">
        <v>2.035E-2</v>
      </c>
      <c r="H2721" s="34">
        <v>7.7884218269195201E-3</v>
      </c>
      <c r="I2721" s="34">
        <v>1.9414443263658899E-3</v>
      </c>
      <c r="J2721" s="35">
        <v>0</v>
      </c>
      <c r="K2721" s="35">
        <v>0</v>
      </c>
      <c r="L2721" s="34">
        <v>0</v>
      </c>
      <c r="M2721" s="34">
        <v>0</v>
      </c>
    </row>
    <row r="2722" spans="1:13" ht="15" customHeight="1" x14ac:dyDescent="0.25">
      <c r="A2722" s="31" t="s">
        <v>163</v>
      </c>
      <c r="B2722" s="31" t="s">
        <v>103</v>
      </c>
      <c r="C2722" s="31" t="s">
        <v>113</v>
      </c>
      <c r="D2722" s="10" t="s">
        <v>120</v>
      </c>
      <c r="E2722" s="33">
        <v>2.035E-2</v>
      </c>
      <c r="F2722" s="32">
        <v>100</v>
      </c>
      <c r="G2722" s="33">
        <v>2.035E-2</v>
      </c>
      <c r="H2722" s="34">
        <v>1.9414443263658899E-3</v>
      </c>
      <c r="I2722" s="34">
        <v>1.9414443263658899E-3</v>
      </c>
      <c r="J2722" s="35">
        <v>0</v>
      </c>
      <c r="K2722" s="35">
        <v>0</v>
      </c>
      <c r="L2722" s="34">
        <v>0</v>
      </c>
      <c r="M2722" s="34">
        <v>0</v>
      </c>
    </row>
    <row r="2723" spans="1:13" ht="15" customHeight="1" x14ac:dyDescent="0.25">
      <c r="A2723" s="31" t="s">
        <v>97</v>
      </c>
      <c r="B2723" s="31" t="s">
        <v>103</v>
      </c>
      <c r="C2723" s="31" t="s">
        <v>181</v>
      </c>
      <c r="D2723" s="10" t="s">
        <v>120</v>
      </c>
      <c r="E2723" s="33">
        <v>6.7669999999999994E-2</v>
      </c>
      <c r="F2723" s="32">
        <v>30</v>
      </c>
      <c r="G2723" s="33">
        <v>2.0301E-2</v>
      </c>
      <c r="H2723" s="34">
        <v>6.4704835819571196E-3</v>
      </c>
      <c r="I2723" s="34">
        <v>1.9367650715509299E-3</v>
      </c>
      <c r="J2723" s="35">
        <v>0</v>
      </c>
      <c r="K2723" s="35">
        <v>0</v>
      </c>
      <c r="L2723" s="34">
        <v>0</v>
      </c>
      <c r="M2723" s="34">
        <v>0</v>
      </c>
    </row>
    <row r="2724" spans="1:13" ht="15" customHeight="1" x14ac:dyDescent="0.25">
      <c r="A2724" s="31" t="s">
        <v>151</v>
      </c>
      <c r="B2724" s="31" t="s">
        <v>102</v>
      </c>
      <c r="C2724" s="31" t="s">
        <v>111</v>
      </c>
      <c r="D2724" s="10" t="s">
        <v>120</v>
      </c>
      <c r="E2724" s="33">
        <v>0.11273</v>
      </c>
      <c r="F2724" s="32">
        <v>18</v>
      </c>
      <c r="G2724" s="33">
        <v>2.0291400000000001E-2</v>
      </c>
      <c r="H2724" s="34">
        <v>1.0802244016334599E-2</v>
      </c>
      <c r="I2724" s="34">
        <v>1.93584832214743E-3</v>
      </c>
      <c r="J2724" s="35">
        <v>5.0200000000000002E-3</v>
      </c>
      <c r="K2724" s="35">
        <v>9.0359999999999995E-4</v>
      </c>
      <c r="L2724" s="34">
        <v>-5.2876994047679204E-4</v>
      </c>
      <c r="M2724" s="34">
        <v>-9.5199230214060198E-5</v>
      </c>
    </row>
    <row r="2725" spans="1:13" ht="15" customHeight="1" x14ac:dyDescent="0.25">
      <c r="A2725" s="31" t="s">
        <v>124</v>
      </c>
      <c r="B2725" s="31" t="s">
        <v>119</v>
      </c>
      <c r="C2725" s="31" t="s">
        <v>185</v>
      </c>
      <c r="D2725" s="10" t="s">
        <v>120</v>
      </c>
      <c r="E2725" s="33">
        <v>2.0199999999999999E-2</v>
      </c>
      <c r="F2725" s="32">
        <v>100</v>
      </c>
      <c r="G2725" s="33">
        <v>2.0199999999999999E-2</v>
      </c>
      <c r="H2725" s="34">
        <v>1.92712014587725E-3</v>
      </c>
      <c r="I2725" s="34">
        <v>1.92712014587725E-3</v>
      </c>
      <c r="J2725" s="35">
        <v>7.1700000000000002E-3</v>
      </c>
      <c r="K2725" s="35">
        <v>7.1699999999999897E-3</v>
      </c>
      <c r="L2725" s="34">
        <v>-7.5514962816325404E-4</v>
      </c>
      <c r="M2725" s="34">
        <v>-7.5514962816325404E-4</v>
      </c>
    </row>
    <row r="2726" spans="1:13" ht="15" customHeight="1" x14ac:dyDescent="0.25">
      <c r="A2726" s="31" t="s">
        <v>164</v>
      </c>
      <c r="B2726" s="31" t="s">
        <v>117</v>
      </c>
      <c r="C2726" s="31" t="s">
        <v>112</v>
      </c>
      <c r="D2726" s="10" t="s">
        <v>120</v>
      </c>
      <c r="E2726" s="33">
        <v>2.0379999999999999E-2</v>
      </c>
      <c r="F2726" s="32">
        <v>99</v>
      </c>
      <c r="G2726" s="33">
        <v>2.0176199999999998E-2</v>
      </c>
      <c r="H2726" s="34">
        <v>1.9443091870379101E-3</v>
      </c>
      <c r="I2726" s="34">
        <v>1.9248473947304199E-3</v>
      </c>
      <c r="J2726" s="35">
        <v>0.26890999999999998</v>
      </c>
      <c r="K2726" s="35">
        <v>0.26622089999999998</v>
      </c>
      <c r="L2726" s="34">
        <v>-2.7934894954733398E-2</v>
      </c>
      <c r="M2726" s="34">
        <v>-2.7659445626155001E-2</v>
      </c>
    </row>
    <row r="2727" spans="1:13" ht="15" customHeight="1" x14ac:dyDescent="0.25">
      <c r="A2727" s="31" t="s">
        <v>138</v>
      </c>
      <c r="B2727" s="31" t="s">
        <v>119</v>
      </c>
      <c r="C2727" s="31" t="s">
        <v>182</v>
      </c>
      <c r="D2727" s="10" t="s">
        <v>120</v>
      </c>
      <c r="E2727" s="33">
        <v>2.017E-2</v>
      </c>
      <c r="F2727" s="32">
        <v>100</v>
      </c>
      <c r="G2727" s="33">
        <v>2.017E-2</v>
      </c>
      <c r="H2727" s="34">
        <v>1.9242553343539099E-3</v>
      </c>
      <c r="I2727" s="34">
        <v>1.9242553343539099E-3</v>
      </c>
      <c r="J2727" s="35">
        <v>2.0899999999999998E-3</v>
      </c>
      <c r="K2727" s="35">
        <v>2.0899999999999998E-3</v>
      </c>
      <c r="L2727" s="34">
        <v>-2.2017923471850901E-4</v>
      </c>
      <c r="M2727" s="34">
        <v>-2.2017923471850901E-4</v>
      </c>
    </row>
    <row r="2728" spans="1:13" ht="15" customHeight="1" x14ac:dyDescent="0.25">
      <c r="A2728" s="31" t="s">
        <v>127</v>
      </c>
      <c r="B2728" s="31" t="s">
        <v>111</v>
      </c>
      <c r="C2728" s="31" t="s">
        <v>113</v>
      </c>
      <c r="D2728" s="10" t="s">
        <v>120</v>
      </c>
      <c r="E2728" s="33">
        <v>2.0580000000000001E-2</v>
      </c>
      <c r="F2728" s="32">
        <v>98</v>
      </c>
      <c r="G2728" s="33">
        <v>2.01684E-2</v>
      </c>
      <c r="H2728" s="34">
        <v>1.9634084675255099E-3</v>
      </c>
      <c r="I2728" s="34">
        <v>1.9241025446359299E-3</v>
      </c>
      <c r="J2728" s="35">
        <v>0</v>
      </c>
      <c r="K2728" s="35">
        <v>0</v>
      </c>
      <c r="L2728" s="34">
        <v>0</v>
      </c>
      <c r="M2728" s="34">
        <v>0</v>
      </c>
    </row>
    <row r="2729" spans="1:13" ht="15" customHeight="1" x14ac:dyDescent="0.25">
      <c r="A2729" s="31" t="s">
        <v>126</v>
      </c>
      <c r="B2729" s="31" t="s">
        <v>119</v>
      </c>
      <c r="C2729" s="31" t="s">
        <v>189</v>
      </c>
      <c r="D2729" s="10" t="s">
        <v>120</v>
      </c>
      <c r="E2729" s="33">
        <v>2.0369999999999999E-2</v>
      </c>
      <c r="F2729" s="32">
        <v>99</v>
      </c>
      <c r="G2729" s="33">
        <v>2.0166300000000002E-2</v>
      </c>
      <c r="H2729" s="34">
        <v>1.94335423257041E-3</v>
      </c>
      <c r="I2729" s="34">
        <v>1.92390200816672E-3</v>
      </c>
      <c r="J2729" s="35">
        <v>0</v>
      </c>
      <c r="K2729" s="35">
        <v>0</v>
      </c>
      <c r="L2729" s="34">
        <v>0</v>
      </c>
      <c r="M2729" s="34">
        <v>0</v>
      </c>
    </row>
    <row r="2730" spans="1:13" ht="15" customHeight="1" x14ac:dyDescent="0.25">
      <c r="A2730" s="31" t="s">
        <v>92</v>
      </c>
      <c r="B2730" s="31" t="s">
        <v>117</v>
      </c>
      <c r="C2730" s="31" t="s">
        <v>104</v>
      </c>
      <c r="D2730" s="10" t="s">
        <v>120</v>
      </c>
      <c r="E2730" s="33">
        <v>2.1219999999999999E-2</v>
      </c>
      <c r="F2730" s="32">
        <v>95</v>
      </c>
      <c r="G2730" s="33">
        <v>2.0158999999999899E-2</v>
      </c>
      <c r="H2730" s="34">
        <v>2.0245286117013201E-3</v>
      </c>
      <c r="I2730" s="34">
        <v>1.92320490551423E-3</v>
      </c>
      <c r="J2730" s="35">
        <v>0</v>
      </c>
      <c r="K2730" s="35">
        <v>0</v>
      </c>
      <c r="L2730" s="34">
        <v>0</v>
      </c>
      <c r="M2730" s="34">
        <v>0</v>
      </c>
    </row>
    <row r="2731" spans="1:13" ht="15" customHeight="1" x14ac:dyDescent="0.25">
      <c r="A2731" s="31" t="s">
        <v>160</v>
      </c>
      <c r="B2731" s="31" t="s">
        <v>107</v>
      </c>
      <c r="C2731" s="31" t="s">
        <v>103</v>
      </c>
      <c r="D2731" s="10" t="s">
        <v>120</v>
      </c>
      <c r="E2731" s="33">
        <v>2.0150000000000001E-2</v>
      </c>
      <c r="F2731" s="32">
        <v>100</v>
      </c>
      <c r="G2731" s="33">
        <v>2.0150000000000001E-2</v>
      </c>
      <c r="H2731" s="34">
        <v>1.9223454645555999E-3</v>
      </c>
      <c r="I2731" s="34">
        <v>1.9223454645555999E-3</v>
      </c>
      <c r="J2731" s="35">
        <v>7.7400000000000004E-3</v>
      </c>
      <c r="K2731" s="35">
        <v>7.7400000000000004E-3</v>
      </c>
      <c r="L2731" s="34">
        <v>-8.1515796927089602E-4</v>
      </c>
      <c r="M2731" s="34">
        <v>-8.1515796927089602E-4</v>
      </c>
    </row>
    <row r="2732" spans="1:13" ht="15" customHeight="1" x14ac:dyDescent="0.25">
      <c r="A2732" s="31" t="s">
        <v>92</v>
      </c>
      <c r="B2732" s="31" t="s">
        <v>117</v>
      </c>
      <c r="C2732" s="31" t="s">
        <v>114</v>
      </c>
      <c r="D2732" s="10" t="s">
        <v>120</v>
      </c>
      <c r="E2732" s="33">
        <v>2.214E-2</v>
      </c>
      <c r="F2732" s="32">
        <v>91</v>
      </c>
      <c r="G2732" s="33">
        <v>2.0147399999999999E-2</v>
      </c>
      <c r="H2732" s="34">
        <v>2.1123953509096698E-3</v>
      </c>
      <c r="I2732" s="34">
        <v>1.9220971817492901E-3</v>
      </c>
      <c r="J2732" s="35">
        <v>1.7950000000000001E-2</v>
      </c>
      <c r="K2732" s="35">
        <v>1.6334499999999998E-2</v>
      </c>
      <c r="L2732" s="34">
        <v>-1.8894340239995399E-3</v>
      </c>
      <c r="M2732" s="34">
        <v>-1.71953125219748E-3</v>
      </c>
    </row>
    <row r="2733" spans="1:13" ht="15" customHeight="1" x14ac:dyDescent="0.25">
      <c r="A2733" s="31" t="s">
        <v>140</v>
      </c>
      <c r="B2733" s="31" t="s">
        <v>114</v>
      </c>
      <c r="C2733" s="31" t="s">
        <v>112</v>
      </c>
      <c r="D2733" s="10" t="s">
        <v>120</v>
      </c>
      <c r="E2733" s="33">
        <v>2.878E-2</v>
      </c>
      <c r="F2733" s="32">
        <v>70</v>
      </c>
      <c r="G2733" s="33">
        <v>2.0146000000000001E-2</v>
      </c>
      <c r="H2733" s="34">
        <v>2.7467925154667202E-3</v>
      </c>
      <c r="I2733" s="34">
        <v>1.92196349103279E-3</v>
      </c>
      <c r="J2733" s="35">
        <v>0</v>
      </c>
      <c r="K2733" s="35">
        <v>0</v>
      </c>
      <c r="L2733" s="34">
        <v>0</v>
      </c>
      <c r="M2733" s="34">
        <v>0</v>
      </c>
    </row>
    <row r="2734" spans="1:13" ht="15" customHeight="1" x14ac:dyDescent="0.25">
      <c r="A2734" s="31" t="s">
        <v>144</v>
      </c>
      <c r="B2734" s="31" t="s">
        <v>112</v>
      </c>
      <c r="C2734" s="31" t="s">
        <v>181</v>
      </c>
      <c r="D2734" s="10" t="s">
        <v>120</v>
      </c>
      <c r="E2734" s="33">
        <v>2.452E-2</v>
      </c>
      <c r="F2734" s="32">
        <v>82</v>
      </c>
      <c r="G2734" s="33">
        <v>2.01064E-2</v>
      </c>
      <c r="H2734" s="34">
        <v>2.33973853494973E-3</v>
      </c>
      <c r="I2734" s="34">
        <v>1.91818196101456E-3</v>
      </c>
      <c r="J2734" s="35">
        <v>0</v>
      </c>
      <c r="K2734" s="35">
        <v>0</v>
      </c>
      <c r="L2734" s="34">
        <v>0</v>
      </c>
      <c r="M2734" s="34">
        <v>0</v>
      </c>
    </row>
    <row r="2735" spans="1:13" ht="15" customHeight="1" x14ac:dyDescent="0.25">
      <c r="A2735" s="31" t="s">
        <v>132</v>
      </c>
      <c r="B2735" s="31" t="s">
        <v>111</v>
      </c>
      <c r="C2735" s="31" t="s">
        <v>113</v>
      </c>
      <c r="D2735" s="10" t="s">
        <v>120</v>
      </c>
      <c r="E2735" s="33">
        <v>2.1579999999999998E-2</v>
      </c>
      <c r="F2735" s="32">
        <v>93</v>
      </c>
      <c r="G2735" s="33">
        <v>2.0069400000000001E-2</v>
      </c>
      <c r="H2735" s="34">
        <v>2.0589103312213999E-3</v>
      </c>
      <c r="I2735" s="34">
        <v>1.9146487261678599E-3</v>
      </c>
      <c r="J2735" s="35">
        <v>1.3679999999999999E-2</v>
      </c>
      <c r="K2735" s="35">
        <v>1.27224E-2</v>
      </c>
      <c r="L2735" s="34">
        <v>-1.4402936343084201E-3</v>
      </c>
      <c r="M2735" s="34">
        <v>-1.33954063782903E-3</v>
      </c>
    </row>
    <row r="2736" spans="1:13" ht="15" customHeight="1" x14ac:dyDescent="0.25">
      <c r="A2736" s="31" t="s">
        <v>134</v>
      </c>
      <c r="B2736" s="31" t="s">
        <v>114</v>
      </c>
      <c r="C2736" s="31" t="s">
        <v>112</v>
      </c>
      <c r="D2736" s="10" t="s">
        <v>120</v>
      </c>
      <c r="E2736" s="33">
        <v>2.205E-2</v>
      </c>
      <c r="F2736" s="32">
        <v>91</v>
      </c>
      <c r="G2736" s="33">
        <v>2.00655E-2</v>
      </c>
      <c r="H2736" s="34">
        <v>2.1037993516450598E-3</v>
      </c>
      <c r="I2736" s="34">
        <v>1.9142763048423099E-3</v>
      </c>
      <c r="J2736" s="35">
        <v>0</v>
      </c>
      <c r="K2736" s="35">
        <v>0</v>
      </c>
      <c r="L2736" s="34">
        <v>0</v>
      </c>
      <c r="M2736" s="34">
        <v>0</v>
      </c>
    </row>
    <row r="2737" spans="1:13" ht="15" customHeight="1" x14ac:dyDescent="0.25">
      <c r="A2737" s="31" t="s">
        <v>138</v>
      </c>
      <c r="B2737" s="31" t="s">
        <v>109</v>
      </c>
      <c r="C2737" s="31" t="s">
        <v>175</v>
      </c>
      <c r="D2737" s="10" t="s">
        <v>120</v>
      </c>
      <c r="E2737" s="33">
        <v>2.0049999999999998E-2</v>
      </c>
      <c r="F2737" s="32">
        <v>100</v>
      </c>
      <c r="G2737" s="33">
        <v>2.0049999999999998E-2</v>
      </c>
      <c r="H2737" s="34">
        <v>1.9127961701732501E-3</v>
      </c>
      <c r="I2737" s="34">
        <v>1.9127961701732501E-3</v>
      </c>
      <c r="J2737" s="35">
        <v>0</v>
      </c>
      <c r="K2737" s="35">
        <v>0</v>
      </c>
      <c r="L2737" s="34">
        <v>0</v>
      </c>
      <c r="M2737" s="34">
        <v>0</v>
      </c>
    </row>
    <row r="2738" spans="1:13" ht="15" customHeight="1" x14ac:dyDescent="0.25">
      <c r="A2738" s="31" t="s">
        <v>97</v>
      </c>
      <c r="B2738" s="31" t="s">
        <v>110</v>
      </c>
      <c r="C2738" s="31" t="s">
        <v>114</v>
      </c>
      <c r="D2738" s="10" t="s">
        <v>120</v>
      </c>
      <c r="E2738" s="33">
        <v>2.0029999999999999E-2</v>
      </c>
      <c r="F2738" s="32">
        <v>100</v>
      </c>
      <c r="G2738" s="33">
        <v>2.0029999999999999E-2</v>
      </c>
      <c r="H2738" s="34">
        <v>1.91088632221858E-3</v>
      </c>
      <c r="I2738" s="34">
        <v>1.91088632221858E-3</v>
      </c>
      <c r="J2738" s="35">
        <v>1.2189999999999999E-2</v>
      </c>
      <c r="K2738" s="35">
        <v>1.2189999999999999E-2</v>
      </c>
      <c r="L2738" s="34">
        <v>-1.28352026821609E-3</v>
      </c>
      <c r="M2738" s="34">
        <v>-1.28352026821609E-3</v>
      </c>
    </row>
    <row r="2739" spans="1:13" ht="15" customHeight="1" x14ac:dyDescent="0.25">
      <c r="A2739" s="31" t="s">
        <v>146</v>
      </c>
      <c r="B2739" s="31" t="s">
        <v>111</v>
      </c>
      <c r="C2739" s="31" t="s">
        <v>174</v>
      </c>
      <c r="D2739" s="10" t="s">
        <v>120</v>
      </c>
      <c r="E2739" s="33">
        <v>2.1299999999999999E-2</v>
      </c>
      <c r="F2739" s="32">
        <v>94</v>
      </c>
      <c r="G2739" s="33">
        <v>2.0021999999999901E-2</v>
      </c>
      <c r="H2739" s="34">
        <v>2.0321688918683001E-3</v>
      </c>
      <c r="I2739" s="34">
        <v>1.9101223840560699E-3</v>
      </c>
      <c r="J2739" s="35">
        <v>0</v>
      </c>
      <c r="K2739" s="35">
        <v>0</v>
      </c>
      <c r="L2739" s="34">
        <v>0</v>
      </c>
      <c r="M2739" s="34">
        <v>0</v>
      </c>
    </row>
    <row r="2740" spans="1:13" ht="15" customHeight="1" x14ac:dyDescent="0.25">
      <c r="A2740" s="31" t="s">
        <v>90</v>
      </c>
      <c r="B2740" s="31" t="s">
        <v>119</v>
      </c>
      <c r="C2740" s="31" t="s">
        <v>177</v>
      </c>
      <c r="D2740" s="10" t="s">
        <v>120</v>
      </c>
      <c r="E2740" s="33">
        <v>4.4479999999999999E-2</v>
      </c>
      <c r="F2740" s="32">
        <v>45</v>
      </c>
      <c r="G2740" s="33">
        <v>2.0015999999999999E-2</v>
      </c>
      <c r="H2740" s="34">
        <v>4.2483957525201099E-3</v>
      </c>
      <c r="I2740" s="34">
        <v>1.9095494308163301E-3</v>
      </c>
      <c r="J2740" s="35">
        <v>0</v>
      </c>
      <c r="K2740" s="35">
        <v>0</v>
      </c>
      <c r="L2740" s="34">
        <v>0</v>
      </c>
      <c r="M2740" s="34">
        <v>0</v>
      </c>
    </row>
    <row r="2741" spans="1:13" ht="15" customHeight="1" x14ac:dyDescent="0.25">
      <c r="A2741" s="31" t="s">
        <v>149</v>
      </c>
      <c r="B2741" s="31" t="s">
        <v>103</v>
      </c>
      <c r="C2741" s="31" t="s">
        <v>107</v>
      </c>
      <c r="D2741" s="10" t="s">
        <v>120</v>
      </c>
      <c r="E2741" s="33">
        <v>2.0840000000000001E-2</v>
      </c>
      <c r="F2741" s="32">
        <v>96</v>
      </c>
      <c r="G2741" s="33">
        <v>2.0006400000000001E-2</v>
      </c>
      <c r="H2741" s="34">
        <v>1.9882380764517601E-3</v>
      </c>
      <c r="I2741" s="34">
        <v>1.90863270631447E-3</v>
      </c>
      <c r="J2741" s="35">
        <v>1.8350000000000002E-2</v>
      </c>
      <c r="K2741" s="35">
        <v>1.7616E-2</v>
      </c>
      <c r="L2741" s="34">
        <v>-1.9314977151888501E-3</v>
      </c>
      <c r="M2741" s="34">
        <v>-1.85430948371212E-3</v>
      </c>
    </row>
    <row r="2742" spans="1:13" ht="15" customHeight="1" x14ac:dyDescent="0.25">
      <c r="A2742" s="31" t="s">
        <v>90</v>
      </c>
      <c r="B2742" s="31" t="s">
        <v>105</v>
      </c>
      <c r="C2742" s="31" t="s">
        <v>177</v>
      </c>
      <c r="D2742" s="10" t="s">
        <v>120</v>
      </c>
      <c r="E2742" s="33">
        <v>4.3490000000000001E-2</v>
      </c>
      <c r="F2742" s="32">
        <v>46</v>
      </c>
      <c r="G2742" s="33">
        <v>2.00054E-2</v>
      </c>
      <c r="H2742" s="34">
        <v>4.1536422787051804E-3</v>
      </c>
      <c r="I2742" s="34">
        <v>1.9085372142271201E-3</v>
      </c>
      <c r="J2742" s="35">
        <v>0</v>
      </c>
      <c r="K2742" s="35">
        <v>0</v>
      </c>
      <c r="L2742" s="34">
        <v>0</v>
      </c>
      <c r="M2742" s="34">
        <v>0</v>
      </c>
    </row>
    <row r="2743" spans="1:13" ht="15" customHeight="1" x14ac:dyDescent="0.25">
      <c r="A2743" s="31" t="s">
        <v>95</v>
      </c>
      <c r="B2743" s="31" t="s">
        <v>119</v>
      </c>
      <c r="C2743" s="31" t="s">
        <v>114</v>
      </c>
      <c r="D2743" s="10" t="s">
        <v>120</v>
      </c>
      <c r="E2743" s="33">
        <v>2.598E-2</v>
      </c>
      <c r="F2743" s="32">
        <v>77</v>
      </c>
      <c r="G2743" s="33">
        <v>2.00045999999999E-2</v>
      </c>
      <c r="H2743" s="34">
        <v>2.47922668364131E-3</v>
      </c>
      <c r="I2743" s="34">
        <v>1.9084608205637199E-3</v>
      </c>
      <c r="J2743" s="35">
        <v>0</v>
      </c>
      <c r="K2743" s="35">
        <v>0</v>
      </c>
      <c r="L2743" s="34">
        <v>0</v>
      </c>
      <c r="M2743" s="34">
        <v>0</v>
      </c>
    </row>
    <row r="2744" spans="1:13" ht="15" customHeight="1" x14ac:dyDescent="0.25">
      <c r="A2744" s="31" t="s">
        <v>142</v>
      </c>
      <c r="B2744" s="31" t="s">
        <v>111</v>
      </c>
      <c r="C2744" s="31" t="s">
        <v>182</v>
      </c>
      <c r="D2744" s="10" t="s">
        <v>120</v>
      </c>
      <c r="E2744" s="33">
        <v>4.4429999999999997E-2</v>
      </c>
      <c r="F2744" s="32">
        <v>45</v>
      </c>
      <c r="G2744" s="33">
        <v>1.9993500000000001E-2</v>
      </c>
      <c r="H2744" s="34">
        <v>4.2436100091649501E-3</v>
      </c>
      <c r="I2744" s="34">
        <v>1.9074008590858E-3</v>
      </c>
      <c r="J2744" s="35">
        <v>0</v>
      </c>
      <c r="K2744" s="35">
        <v>0</v>
      </c>
      <c r="L2744" s="34">
        <v>0</v>
      </c>
      <c r="M2744" s="34">
        <v>0</v>
      </c>
    </row>
    <row r="2745" spans="1:13" ht="15" customHeight="1" x14ac:dyDescent="0.25">
      <c r="A2745" s="31" t="s">
        <v>124</v>
      </c>
      <c r="B2745" s="31" t="s">
        <v>107</v>
      </c>
      <c r="C2745" s="31" t="s">
        <v>171</v>
      </c>
      <c r="D2745" s="10" t="s">
        <v>120</v>
      </c>
      <c r="E2745" s="33">
        <v>1.9990000000000001E-2</v>
      </c>
      <c r="F2745" s="32">
        <v>100</v>
      </c>
      <c r="G2745" s="33">
        <v>1.9990000000000001E-2</v>
      </c>
      <c r="H2745" s="34">
        <v>1.90706663723072E-3</v>
      </c>
      <c r="I2745" s="34">
        <v>1.90706663723072E-3</v>
      </c>
      <c r="J2745" s="35">
        <v>0</v>
      </c>
      <c r="K2745" s="35">
        <v>0</v>
      </c>
      <c r="L2745" s="34">
        <v>0</v>
      </c>
      <c r="M2745" s="34">
        <v>0</v>
      </c>
    </row>
    <row r="2746" spans="1:13" ht="15" customHeight="1" x14ac:dyDescent="0.25">
      <c r="A2746" s="31" t="s">
        <v>156</v>
      </c>
      <c r="B2746" s="31" t="s">
        <v>110</v>
      </c>
      <c r="C2746" s="31" t="s">
        <v>114</v>
      </c>
      <c r="D2746" s="10" t="s">
        <v>120</v>
      </c>
      <c r="E2746" s="33">
        <v>1.9939999999999999E-2</v>
      </c>
      <c r="F2746" s="32">
        <v>100</v>
      </c>
      <c r="G2746" s="33">
        <v>1.9939999999999999E-2</v>
      </c>
      <c r="H2746" s="34">
        <v>1.9022920514739599E-3</v>
      </c>
      <c r="I2746" s="34">
        <v>1.9022920514739599E-3</v>
      </c>
      <c r="J2746" s="35">
        <v>1.294E-2</v>
      </c>
      <c r="K2746" s="35">
        <v>1.294E-2</v>
      </c>
      <c r="L2746" s="34">
        <v>-1.3624361126701699E-3</v>
      </c>
      <c r="M2746" s="34">
        <v>-1.3624361126701699E-3</v>
      </c>
    </row>
    <row r="2747" spans="1:13" ht="15" customHeight="1" x14ac:dyDescent="0.25">
      <c r="A2747" s="31" t="s">
        <v>166</v>
      </c>
      <c r="B2747" s="31" t="s">
        <v>107</v>
      </c>
      <c r="C2747" s="31" t="s">
        <v>112</v>
      </c>
      <c r="D2747" s="10" t="s">
        <v>120</v>
      </c>
      <c r="E2747" s="33">
        <v>1.9939999999999999E-2</v>
      </c>
      <c r="F2747" s="32">
        <v>100</v>
      </c>
      <c r="G2747" s="33">
        <v>1.9939999999999999E-2</v>
      </c>
      <c r="H2747" s="34">
        <v>1.9022920514739599E-3</v>
      </c>
      <c r="I2747" s="34">
        <v>1.9022920514739599E-3</v>
      </c>
      <c r="J2747" s="35">
        <v>3.9699999999999996E-3</v>
      </c>
      <c r="K2747" s="35">
        <v>3.9699999999999996E-3</v>
      </c>
      <c r="L2747" s="34">
        <v>-4.1819377975649199E-4</v>
      </c>
      <c r="M2747" s="34">
        <v>-4.1819377975649199E-4</v>
      </c>
    </row>
    <row r="2748" spans="1:13" ht="15" customHeight="1" x14ac:dyDescent="0.25">
      <c r="A2748" s="31" t="s">
        <v>125</v>
      </c>
      <c r="B2748" s="31" t="s">
        <v>119</v>
      </c>
      <c r="C2748" s="31" t="s">
        <v>169</v>
      </c>
      <c r="D2748" s="10" t="s">
        <v>120</v>
      </c>
      <c r="E2748" s="33">
        <v>2.0129999999999999E-2</v>
      </c>
      <c r="F2748" s="32">
        <v>99</v>
      </c>
      <c r="G2748" s="33">
        <v>1.9928700000000001E-2</v>
      </c>
      <c r="H2748" s="34">
        <v>1.92043559839794E-3</v>
      </c>
      <c r="I2748" s="34">
        <v>1.9012129982451901E-3</v>
      </c>
      <c r="J2748" s="35">
        <v>0</v>
      </c>
      <c r="K2748" s="35">
        <v>0</v>
      </c>
      <c r="L2748" s="34">
        <v>0</v>
      </c>
      <c r="M2748" s="34">
        <v>0</v>
      </c>
    </row>
    <row r="2749" spans="1:13" ht="15" customHeight="1" x14ac:dyDescent="0.25">
      <c r="A2749" s="31" t="s">
        <v>88</v>
      </c>
      <c r="B2749" s="31" t="s">
        <v>107</v>
      </c>
      <c r="C2749" s="31" t="s">
        <v>112</v>
      </c>
      <c r="D2749" s="10" t="s">
        <v>120</v>
      </c>
      <c r="E2749" s="33">
        <v>1.9879999999999998E-2</v>
      </c>
      <c r="F2749" s="32">
        <v>100</v>
      </c>
      <c r="G2749" s="33">
        <v>1.9879999999999998E-2</v>
      </c>
      <c r="H2749" s="34">
        <v>1.89656257860026E-3</v>
      </c>
      <c r="I2749" s="34">
        <v>1.89656257860026E-3</v>
      </c>
      <c r="J2749" s="35">
        <v>4.0000000000000003E-5</v>
      </c>
      <c r="K2749" s="35">
        <v>4.0000000000000003E-5</v>
      </c>
      <c r="L2749" s="34">
        <v>-4.2144117456954704E-6</v>
      </c>
      <c r="M2749" s="34">
        <v>-4.2144117456954704E-6</v>
      </c>
    </row>
    <row r="2750" spans="1:13" ht="15" customHeight="1" x14ac:dyDescent="0.25">
      <c r="A2750" s="31" t="s">
        <v>143</v>
      </c>
      <c r="B2750" s="31" t="s">
        <v>117</v>
      </c>
      <c r="C2750" s="31" t="s">
        <v>171</v>
      </c>
      <c r="D2750" s="10" t="s">
        <v>120</v>
      </c>
      <c r="E2750" s="33">
        <v>2.0909999999999901E-2</v>
      </c>
      <c r="F2750" s="32">
        <v>95</v>
      </c>
      <c r="G2750" s="33">
        <v>1.98644999999999E-2</v>
      </c>
      <c r="H2750" s="34">
        <v>1.9949230762914502E-3</v>
      </c>
      <c r="I2750" s="34">
        <v>1.8950824700998401E-3</v>
      </c>
      <c r="J2750" s="35">
        <v>0</v>
      </c>
      <c r="K2750" s="35">
        <v>0</v>
      </c>
      <c r="L2750" s="34">
        <v>0</v>
      </c>
      <c r="M2750" s="34">
        <v>0</v>
      </c>
    </row>
    <row r="2751" spans="1:13" ht="15" customHeight="1" x14ac:dyDescent="0.25">
      <c r="A2751" s="31" t="s">
        <v>155</v>
      </c>
      <c r="B2751" s="31" t="s">
        <v>118</v>
      </c>
      <c r="C2751" s="31" t="s">
        <v>171</v>
      </c>
      <c r="D2751" s="10" t="s">
        <v>120</v>
      </c>
      <c r="E2751" s="33">
        <v>1.983E-2</v>
      </c>
      <c r="F2751" s="32">
        <v>100</v>
      </c>
      <c r="G2751" s="33">
        <v>1.983E-2</v>
      </c>
      <c r="H2751" s="34">
        <v>1.89178804290057E-3</v>
      </c>
      <c r="I2751" s="34">
        <v>1.89178804290057E-3</v>
      </c>
      <c r="J2751" s="35">
        <v>0</v>
      </c>
      <c r="K2751" s="35">
        <v>0</v>
      </c>
      <c r="L2751" s="34">
        <v>0</v>
      </c>
      <c r="M2751" s="34">
        <v>0</v>
      </c>
    </row>
    <row r="2752" spans="1:13" ht="15" customHeight="1" x14ac:dyDescent="0.25">
      <c r="A2752" s="31" t="s">
        <v>162</v>
      </c>
      <c r="B2752" s="31" t="s">
        <v>114</v>
      </c>
      <c r="C2752" s="31" t="s">
        <v>119</v>
      </c>
      <c r="D2752" s="10" t="s">
        <v>120</v>
      </c>
      <c r="E2752" s="33">
        <v>3.0489999999999899E-2</v>
      </c>
      <c r="F2752" s="32">
        <v>65</v>
      </c>
      <c r="G2752" s="33">
        <v>1.9818499999999899E-2</v>
      </c>
      <c r="H2752" s="34">
        <v>2.9102339148066002E-3</v>
      </c>
      <c r="I2752" s="34">
        <v>1.89068990290808E-3</v>
      </c>
      <c r="J2752" s="35">
        <v>0</v>
      </c>
      <c r="K2752" s="35">
        <v>0</v>
      </c>
      <c r="L2752" s="34">
        <v>0</v>
      </c>
      <c r="M2752" s="34">
        <v>0</v>
      </c>
    </row>
    <row r="2753" spans="1:13" ht="15" customHeight="1" x14ac:dyDescent="0.25">
      <c r="A2753" s="31" t="s">
        <v>135</v>
      </c>
      <c r="B2753" s="31" t="s">
        <v>119</v>
      </c>
      <c r="C2753" s="31" t="s">
        <v>114</v>
      </c>
      <c r="D2753" s="10" t="s">
        <v>120</v>
      </c>
      <c r="E2753" s="33">
        <v>2.6419999999999999E-2</v>
      </c>
      <c r="F2753" s="32">
        <v>75</v>
      </c>
      <c r="G2753" s="33">
        <v>1.9814999999999999E-2</v>
      </c>
      <c r="H2753" s="34">
        <v>2.5212680143196198E-3</v>
      </c>
      <c r="I2753" s="34">
        <v>1.8903556866274301E-3</v>
      </c>
      <c r="J2753" s="35">
        <v>0</v>
      </c>
      <c r="K2753" s="35">
        <v>0</v>
      </c>
      <c r="L2753" s="34">
        <v>0</v>
      </c>
      <c r="M2753" s="34">
        <v>0</v>
      </c>
    </row>
    <row r="2754" spans="1:13" ht="15" customHeight="1" x14ac:dyDescent="0.25">
      <c r="A2754" s="31" t="s">
        <v>150</v>
      </c>
      <c r="B2754" s="31" t="s">
        <v>107</v>
      </c>
      <c r="C2754" s="31" t="s">
        <v>105</v>
      </c>
      <c r="D2754" s="10" t="s">
        <v>120</v>
      </c>
      <c r="E2754" s="33">
        <v>2.0639999999999999E-2</v>
      </c>
      <c r="F2754" s="32">
        <v>96</v>
      </c>
      <c r="G2754" s="33">
        <v>1.9814399999999999E-2</v>
      </c>
      <c r="H2754" s="34">
        <v>1.9691383226658702E-3</v>
      </c>
      <c r="I2754" s="34">
        <v>1.89029839241916E-3</v>
      </c>
      <c r="J2754" s="35">
        <v>0</v>
      </c>
      <c r="K2754" s="35">
        <v>0</v>
      </c>
      <c r="L2754" s="34">
        <v>0</v>
      </c>
      <c r="M2754" s="34">
        <v>0</v>
      </c>
    </row>
    <row r="2755" spans="1:13" ht="15" customHeight="1" x14ac:dyDescent="0.25">
      <c r="A2755" s="31" t="s">
        <v>91</v>
      </c>
      <c r="B2755" s="31" t="s">
        <v>119</v>
      </c>
      <c r="C2755" s="31" t="s">
        <v>107</v>
      </c>
      <c r="D2755" s="10" t="s">
        <v>120</v>
      </c>
      <c r="E2755" s="33">
        <v>1.9789999999999999E-2</v>
      </c>
      <c r="F2755" s="32">
        <v>100</v>
      </c>
      <c r="G2755" s="33">
        <v>1.9789999999999999E-2</v>
      </c>
      <c r="H2755" s="34">
        <v>1.8879684307229101E-3</v>
      </c>
      <c r="I2755" s="34">
        <v>1.8879684307229101E-3</v>
      </c>
      <c r="J2755" s="35">
        <v>2.7799999999999998E-2</v>
      </c>
      <c r="K2755" s="35">
        <v>2.7799999999999998E-2</v>
      </c>
      <c r="L2755" s="34">
        <v>-2.92473693439998E-3</v>
      </c>
      <c r="M2755" s="34">
        <v>-2.92473693439998E-3</v>
      </c>
    </row>
    <row r="2756" spans="1:13" ht="15" customHeight="1" x14ac:dyDescent="0.25">
      <c r="A2756" s="31" t="s">
        <v>162</v>
      </c>
      <c r="B2756" s="31" t="s">
        <v>107</v>
      </c>
      <c r="C2756" s="31" t="s">
        <v>113</v>
      </c>
      <c r="D2756" s="10" t="s">
        <v>120</v>
      </c>
      <c r="E2756" s="33">
        <v>2.0590000000000001E-2</v>
      </c>
      <c r="F2756" s="32">
        <v>96</v>
      </c>
      <c r="G2756" s="33">
        <v>1.97664E-2</v>
      </c>
      <c r="H2756" s="34">
        <v>1.9643634411068401E-3</v>
      </c>
      <c r="I2756" s="34">
        <v>1.88571486636845E-3</v>
      </c>
      <c r="J2756" s="35">
        <v>0</v>
      </c>
      <c r="K2756" s="35">
        <v>0</v>
      </c>
      <c r="L2756" s="34">
        <v>0</v>
      </c>
      <c r="M2756" s="34">
        <v>0</v>
      </c>
    </row>
    <row r="2757" spans="1:13" ht="15" customHeight="1" x14ac:dyDescent="0.25">
      <c r="A2757" s="31" t="s">
        <v>156</v>
      </c>
      <c r="B2757" s="31" t="s">
        <v>119</v>
      </c>
      <c r="C2757" s="31" t="s">
        <v>177</v>
      </c>
      <c r="D2757" s="10" t="s">
        <v>120</v>
      </c>
      <c r="E2757" s="33">
        <v>0.21931999999999999</v>
      </c>
      <c r="F2757" s="32">
        <v>9</v>
      </c>
      <c r="G2757" s="33">
        <v>1.97387999999999E-2</v>
      </c>
      <c r="H2757" s="34">
        <v>2.11234355915315E-2</v>
      </c>
      <c r="I2757" s="34">
        <v>1.8830793483843799E-3</v>
      </c>
      <c r="J2757" s="35">
        <v>0</v>
      </c>
      <c r="K2757" s="35">
        <v>0</v>
      </c>
      <c r="L2757" s="34">
        <v>0</v>
      </c>
      <c r="M2757" s="34">
        <v>0</v>
      </c>
    </row>
    <row r="2758" spans="1:13" ht="15" customHeight="1" x14ac:dyDescent="0.25">
      <c r="A2758" s="31" t="s">
        <v>158</v>
      </c>
      <c r="B2758" s="31" t="s">
        <v>112</v>
      </c>
      <c r="C2758" s="31" t="s">
        <v>102</v>
      </c>
      <c r="D2758" s="10" t="s">
        <v>120</v>
      </c>
      <c r="E2758" s="33">
        <v>0.21931999999999999</v>
      </c>
      <c r="F2758" s="32">
        <v>9</v>
      </c>
      <c r="G2758" s="33">
        <v>1.97387999999999E-2</v>
      </c>
      <c r="H2758" s="34">
        <v>2.11234355915315E-2</v>
      </c>
      <c r="I2758" s="34">
        <v>1.8830793483843799E-3</v>
      </c>
      <c r="J2758" s="35">
        <v>0</v>
      </c>
      <c r="K2758" s="35">
        <v>0</v>
      </c>
      <c r="L2758" s="34">
        <v>0</v>
      </c>
      <c r="M2758" s="34">
        <v>0</v>
      </c>
    </row>
    <row r="2759" spans="1:13" ht="15" customHeight="1" x14ac:dyDescent="0.25">
      <c r="A2759" s="31" t="s">
        <v>150</v>
      </c>
      <c r="B2759" s="31" t="s">
        <v>114</v>
      </c>
      <c r="C2759" s="31" t="s">
        <v>108</v>
      </c>
      <c r="D2759" s="10" t="s">
        <v>120</v>
      </c>
      <c r="E2759" s="33">
        <v>2.094E-2</v>
      </c>
      <c r="F2759" s="32">
        <v>94</v>
      </c>
      <c r="G2759" s="33">
        <v>1.9683599999999999E-2</v>
      </c>
      <c r="H2759" s="34">
        <v>1.9977880898758198E-3</v>
      </c>
      <c r="I2759" s="34">
        <v>1.8778083332149299E-3</v>
      </c>
      <c r="J2759" s="35">
        <v>0</v>
      </c>
      <c r="K2759" s="35">
        <v>0</v>
      </c>
      <c r="L2759" s="34">
        <v>0</v>
      </c>
      <c r="M2759" s="34">
        <v>0</v>
      </c>
    </row>
    <row r="2760" spans="1:13" ht="15" customHeight="1" x14ac:dyDescent="0.25">
      <c r="A2760" s="31" t="s">
        <v>134</v>
      </c>
      <c r="B2760" s="31" t="s">
        <v>119</v>
      </c>
      <c r="C2760" s="31" t="s">
        <v>171</v>
      </c>
      <c r="D2760" s="10" t="s">
        <v>120</v>
      </c>
      <c r="E2760" s="33">
        <v>2.1509999999999901E-2</v>
      </c>
      <c r="F2760" s="32">
        <v>91</v>
      </c>
      <c r="G2760" s="33">
        <v>1.95740999999999E-2</v>
      </c>
      <c r="H2760" s="34">
        <v>2.0522249044787602E-3</v>
      </c>
      <c r="I2760" s="34">
        <v>1.86735232540802E-3</v>
      </c>
      <c r="J2760" s="35">
        <v>0</v>
      </c>
      <c r="K2760" s="35">
        <v>0</v>
      </c>
      <c r="L2760" s="34">
        <v>0</v>
      </c>
      <c r="M2760" s="34">
        <v>0</v>
      </c>
    </row>
    <row r="2761" spans="1:13" ht="15" customHeight="1" x14ac:dyDescent="0.25">
      <c r="A2761" s="31" t="s">
        <v>140</v>
      </c>
      <c r="B2761" s="31" t="s">
        <v>103</v>
      </c>
      <c r="C2761" s="31" t="s">
        <v>180</v>
      </c>
      <c r="D2761" s="10" t="s">
        <v>120</v>
      </c>
      <c r="E2761" s="33">
        <v>2.0569999999999901E-2</v>
      </c>
      <c r="F2761" s="32">
        <v>95</v>
      </c>
      <c r="G2761" s="33">
        <v>1.95415E-2</v>
      </c>
      <c r="H2761" s="34">
        <v>1.9624534948543501E-3</v>
      </c>
      <c r="I2761" s="34">
        <v>1.8642394163097501E-3</v>
      </c>
      <c r="J2761" s="35">
        <v>0</v>
      </c>
      <c r="K2761" s="35">
        <v>0</v>
      </c>
      <c r="L2761" s="34">
        <v>0</v>
      </c>
      <c r="M2761" s="34">
        <v>0</v>
      </c>
    </row>
    <row r="2762" spans="1:13" ht="15" customHeight="1" x14ac:dyDescent="0.25">
      <c r="A2762" s="31" t="s">
        <v>100</v>
      </c>
      <c r="B2762" s="31" t="s">
        <v>103</v>
      </c>
      <c r="C2762" s="31" t="s">
        <v>113</v>
      </c>
      <c r="D2762" s="10" t="s">
        <v>120</v>
      </c>
      <c r="E2762" s="33">
        <v>2.299E-2</v>
      </c>
      <c r="F2762" s="32">
        <v>85</v>
      </c>
      <c r="G2762" s="33">
        <v>1.95415E-2</v>
      </c>
      <c r="H2762" s="34">
        <v>2.1935834252337898E-3</v>
      </c>
      <c r="I2762" s="34">
        <v>1.8642394163097501E-3</v>
      </c>
      <c r="J2762" s="35">
        <v>9.4000000000000004E-3</v>
      </c>
      <c r="K2762" s="35">
        <v>7.9900000000000006E-3</v>
      </c>
      <c r="L2762" s="34">
        <v>-9.898985740163231E-4</v>
      </c>
      <c r="M2762" s="34">
        <v>-8.4147628020403399E-4</v>
      </c>
    </row>
    <row r="2763" spans="1:13" ht="15" customHeight="1" x14ac:dyDescent="0.25">
      <c r="A2763" s="31" t="s">
        <v>133</v>
      </c>
      <c r="B2763" s="31" t="s">
        <v>111</v>
      </c>
      <c r="C2763" s="31" t="s">
        <v>113</v>
      </c>
      <c r="D2763" s="10" t="s">
        <v>120</v>
      </c>
      <c r="E2763" s="33">
        <v>2.4059999999999901E-2</v>
      </c>
      <c r="F2763" s="32">
        <v>81</v>
      </c>
      <c r="G2763" s="33">
        <v>1.9488599999999998E-2</v>
      </c>
      <c r="H2763" s="34">
        <v>2.2957942351504701E-3</v>
      </c>
      <c r="I2763" s="34">
        <v>1.8591881212077701E-3</v>
      </c>
      <c r="J2763" s="35">
        <v>0</v>
      </c>
      <c r="K2763" s="35">
        <v>0</v>
      </c>
      <c r="L2763" s="34">
        <v>0</v>
      </c>
      <c r="M2763" s="34">
        <v>0</v>
      </c>
    </row>
    <row r="2764" spans="1:13" ht="15" customHeight="1" x14ac:dyDescent="0.25">
      <c r="A2764" s="31" t="s">
        <v>138</v>
      </c>
      <c r="B2764" s="31" t="s">
        <v>114</v>
      </c>
      <c r="C2764" s="31" t="s">
        <v>109</v>
      </c>
      <c r="D2764" s="10" t="s">
        <v>120</v>
      </c>
      <c r="E2764" s="33">
        <v>2.009E-2</v>
      </c>
      <c r="F2764" s="32">
        <v>97</v>
      </c>
      <c r="G2764" s="33">
        <v>1.9487299999999999E-2</v>
      </c>
      <c r="H2764" s="34">
        <v>1.91661587700453E-3</v>
      </c>
      <c r="I2764" s="34">
        <v>1.8590639876221401E-3</v>
      </c>
      <c r="J2764" s="35">
        <v>0</v>
      </c>
      <c r="K2764" s="35">
        <v>0</v>
      </c>
      <c r="L2764" s="34">
        <v>0</v>
      </c>
      <c r="M2764" s="34">
        <v>0</v>
      </c>
    </row>
    <row r="2765" spans="1:13" ht="15" customHeight="1" x14ac:dyDescent="0.25">
      <c r="A2765" s="31" t="s">
        <v>134</v>
      </c>
      <c r="B2765" s="31" t="s">
        <v>117</v>
      </c>
      <c r="C2765" s="31" t="s">
        <v>104</v>
      </c>
      <c r="D2765" s="10" t="s">
        <v>120</v>
      </c>
      <c r="E2765" s="33">
        <v>0.48707</v>
      </c>
      <c r="F2765" s="32">
        <v>4</v>
      </c>
      <c r="G2765" s="33">
        <v>1.9482800000000002E-2</v>
      </c>
      <c r="H2765" s="34">
        <v>4.7517133535257501E-2</v>
      </c>
      <c r="I2765" s="34">
        <v>1.85863429456056E-3</v>
      </c>
      <c r="J2765" s="35">
        <v>0</v>
      </c>
      <c r="K2765" s="35">
        <v>0</v>
      </c>
      <c r="L2765" s="34">
        <v>0</v>
      </c>
      <c r="M2765" s="34">
        <v>0</v>
      </c>
    </row>
    <row r="2766" spans="1:13" ht="15" customHeight="1" x14ac:dyDescent="0.25">
      <c r="A2766" s="31" t="s">
        <v>48</v>
      </c>
      <c r="B2766" s="31" t="s">
        <v>107</v>
      </c>
      <c r="C2766" s="31" t="s">
        <v>113</v>
      </c>
      <c r="D2766" s="10" t="s">
        <v>120</v>
      </c>
      <c r="E2766" s="33">
        <v>1.9879999999999998E-2</v>
      </c>
      <c r="F2766" s="32">
        <v>98</v>
      </c>
      <c r="G2766" s="33">
        <v>1.94824E-2</v>
      </c>
      <c r="H2766" s="34">
        <v>1.89656257860026E-3</v>
      </c>
      <c r="I2766" s="34">
        <v>1.8585960996306799E-3</v>
      </c>
      <c r="J2766" s="35">
        <v>0</v>
      </c>
      <c r="K2766" s="35">
        <v>0</v>
      </c>
      <c r="L2766" s="34">
        <v>0</v>
      </c>
      <c r="M2766" s="34">
        <v>0</v>
      </c>
    </row>
    <row r="2767" spans="1:13" ht="15" customHeight="1" x14ac:dyDescent="0.25">
      <c r="A2767" s="31" t="s">
        <v>124</v>
      </c>
      <c r="B2767" s="31" t="s">
        <v>109</v>
      </c>
      <c r="C2767" s="31" t="s">
        <v>108</v>
      </c>
      <c r="D2767" s="10" t="s">
        <v>120</v>
      </c>
      <c r="E2767" s="33">
        <v>1.966E-2</v>
      </c>
      <c r="F2767" s="32">
        <v>99</v>
      </c>
      <c r="G2767" s="33">
        <v>1.9463399999999999E-2</v>
      </c>
      <c r="H2767" s="34">
        <v>1.8755547917137501E-3</v>
      </c>
      <c r="I2767" s="34">
        <v>1.8567818421375501E-3</v>
      </c>
      <c r="J2767" s="35">
        <v>0</v>
      </c>
      <c r="K2767" s="35">
        <v>0</v>
      </c>
      <c r="L2767" s="34">
        <v>0</v>
      </c>
      <c r="M2767" s="34">
        <v>0</v>
      </c>
    </row>
    <row r="2768" spans="1:13" ht="15" customHeight="1" x14ac:dyDescent="0.25">
      <c r="A2768" s="31" t="s">
        <v>125</v>
      </c>
      <c r="B2768" s="31" t="s">
        <v>109</v>
      </c>
      <c r="C2768" s="31" t="s">
        <v>174</v>
      </c>
      <c r="D2768" s="10" t="s">
        <v>120</v>
      </c>
      <c r="E2768" s="33">
        <v>4.1369999999999997E-2</v>
      </c>
      <c r="F2768" s="32">
        <v>47</v>
      </c>
      <c r="G2768" s="33">
        <v>1.94439E-2</v>
      </c>
      <c r="H2768" s="34">
        <v>3.95076591965137E-3</v>
      </c>
      <c r="I2768" s="34">
        <v>1.85491984444263E-3</v>
      </c>
      <c r="J2768" s="35">
        <v>0</v>
      </c>
      <c r="K2768" s="35">
        <v>0</v>
      </c>
      <c r="L2768" s="34">
        <v>0</v>
      </c>
      <c r="M2768" s="34">
        <v>0</v>
      </c>
    </row>
    <row r="2769" spans="1:13" ht="15" customHeight="1" x14ac:dyDescent="0.25">
      <c r="A2769" s="31" t="s">
        <v>164</v>
      </c>
      <c r="B2769" s="31" t="s">
        <v>117</v>
      </c>
      <c r="C2769" s="31" t="s">
        <v>106</v>
      </c>
      <c r="D2769" s="10" t="s">
        <v>120</v>
      </c>
      <c r="E2769" s="33">
        <v>1.942E-2</v>
      </c>
      <c r="F2769" s="32">
        <v>100</v>
      </c>
      <c r="G2769" s="33">
        <v>1.942E-2</v>
      </c>
      <c r="H2769" s="34">
        <v>1.8526377083978301E-3</v>
      </c>
      <c r="I2769" s="34">
        <v>1.8526377083978301E-3</v>
      </c>
      <c r="J2769" s="35">
        <v>0</v>
      </c>
      <c r="K2769" s="35">
        <v>0</v>
      </c>
      <c r="L2769" s="34">
        <v>0</v>
      </c>
      <c r="M2769" s="34">
        <v>0</v>
      </c>
    </row>
    <row r="2770" spans="1:13" ht="15" customHeight="1" x14ac:dyDescent="0.25">
      <c r="A2770" s="31" t="s">
        <v>123</v>
      </c>
      <c r="B2770" s="31" t="s">
        <v>114</v>
      </c>
      <c r="C2770" s="31" t="s">
        <v>185</v>
      </c>
      <c r="D2770" s="10" t="s">
        <v>120</v>
      </c>
      <c r="E2770" s="33">
        <v>0.14918000000000001</v>
      </c>
      <c r="F2770" s="32">
        <v>13</v>
      </c>
      <c r="G2770" s="33">
        <v>1.9393400000000002E-2</v>
      </c>
      <c r="H2770" s="34">
        <v>1.4319934460378299E-2</v>
      </c>
      <c r="I2770" s="34">
        <v>1.85009776393374E-3</v>
      </c>
      <c r="J2770" s="35">
        <v>0</v>
      </c>
      <c r="K2770" s="35">
        <v>0</v>
      </c>
      <c r="L2770" s="34">
        <v>0</v>
      </c>
      <c r="M2770" s="34">
        <v>0</v>
      </c>
    </row>
    <row r="2771" spans="1:13" ht="15" customHeight="1" x14ac:dyDescent="0.25">
      <c r="A2771" s="31" t="s">
        <v>125</v>
      </c>
      <c r="B2771" s="31" t="s">
        <v>104</v>
      </c>
      <c r="C2771" s="31" t="s">
        <v>182</v>
      </c>
      <c r="D2771" s="10" t="s">
        <v>120</v>
      </c>
      <c r="E2771" s="33">
        <v>1.975E-2</v>
      </c>
      <c r="F2771" s="32">
        <v>98</v>
      </c>
      <c r="G2771" s="33">
        <v>1.9355000000000001E-2</v>
      </c>
      <c r="H2771" s="34">
        <v>1.8841488331073899E-3</v>
      </c>
      <c r="I2771" s="34">
        <v>1.84643108854598E-3</v>
      </c>
      <c r="J2771" s="35">
        <v>0</v>
      </c>
      <c r="K2771" s="35">
        <v>0</v>
      </c>
      <c r="L2771" s="34">
        <v>0</v>
      </c>
      <c r="M2771" s="34">
        <v>0</v>
      </c>
    </row>
    <row r="2772" spans="1:13" ht="15" customHeight="1" x14ac:dyDescent="0.25">
      <c r="A2772" s="31" t="s">
        <v>130</v>
      </c>
      <c r="B2772" s="31" t="s">
        <v>110</v>
      </c>
      <c r="C2772" s="31" t="s">
        <v>112</v>
      </c>
      <c r="D2772" s="10" t="s">
        <v>120</v>
      </c>
      <c r="E2772" s="33">
        <v>1.933E-2</v>
      </c>
      <c r="F2772" s="32">
        <v>100</v>
      </c>
      <c r="G2772" s="33">
        <v>1.933E-2</v>
      </c>
      <c r="H2772" s="34">
        <v>1.84404393730286E-3</v>
      </c>
      <c r="I2772" s="34">
        <v>1.84404393730286E-3</v>
      </c>
      <c r="J2772" s="35">
        <v>1.53099999999999E-2</v>
      </c>
      <c r="K2772" s="35">
        <v>1.53099999999999E-2</v>
      </c>
      <c r="L2772" s="34">
        <v>-1.6117691973746E-3</v>
      </c>
      <c r="M2772" s="34">
        <v>-1.6117691973746E-3</v>
      </c>
    </row>
    <row r="2773" spans="1:13" ht="15" customHeight="1" x14ac:dyDescent="0.25">
      <c r="A2773" s="31" t="s">
        <v>131</v>
      </c>
      <c r="B2773" s="31" t="s">
        <v>112</v>
      </c>
      <c r="C2773" s="31" t="s">
        <v>111</v>
      </c>
      <c r="D2773" s="10" t="s">
        <v>120</v>
      </c>
      <c r="E2773" s="33">
        <v>0.12872999999999901</v>
      </c>
      <c r="F2773" s="32">
        <v>15</v>
      </c>
      <c r="G2773" s="33">
        <v>1.93094999999999E-2</v>
      </c>
      <c r="H2773" s="34">
        <v>1.23448558282421E-2</v>
      </c>
      <c r="I2773" s="34">
        <v>1.8420864775279199E-3</v>
      </c>
      <c r="J2773" s="35">
        <v>1.7899999999999999E-3</v>
      </c>
      <c r="K2773" s="35">
        <v>2.6849999999999899E-4</v>
      </c>
      <c r="L2773" s="34">
        <v>-1.8857754004752899E-4</v>
      </c>
      <c r="M2773" s="34">
        <v>-2.8288898315742499E-5</v>
      </c>
    </row>
    <row r="2774" spans="1:13" ht="15" customHeight="1" x14ac:dyDescent="0.25">
      <c r="A2774" s="31" t="s">
        <v>94</v>
      </c>
      <c r="B2774" s="31" t="s">
        <v>112</v>
      </c>
      <c r="C2774" s="31" t="s">
        <v>113</v>
      </c>
      <c r="D2774" s="10" t="s">
        <v>120</v>
      </c>
      <c r="E2774" s="33">
        <v>3.4389999999999997E-2</v>
      </c>
      <c r="F2774" s="32">
        <v>56</v>
      </c>
      <c r="G2774" s="33">
        <v>1.9258399999999998E-2</v>
      </c>
      <c r="H2774" s="34">
        <v>3.2830946719097898E-3</v>
      </c>
      <c r="I2774" s="34">
        <v>1.8372071676158099E-3</v>
      </c>
      <c r="J2774" s="35">
        <v>0</v>
      </c>
      <c r="K2774" s="35">
        <v>0</v>
      </c>
      <c r="L2774" s="34">
        <v>0</v>
      </c>
      <c r="M2774" s="34">
        <v>0</v>
      </c>
    </row>
    <row r="2775" spans="1:13" ht="15" customHeight="1" x14ac:dyDescent="0.25">
      <c r="A2775" s="31" t="s">
        <v>128</v>
      </c>
      <c r="B2775" s="31" t="s">
        <v>112</v>
      </c>
      <c r="C2775" s="31" t="s">
        <v>113</v>
      </c>
      <c r="D2775" s="10" t="s">
        <v>120</v>
      </c>
      <c r="E2775" s="33">
        <v>3.4389999999999997E-2</v>
      </c>
      <c r="F2775" s="32">
        <v>56</v>
      </c>
      <c r="G2775" s="33">
        <v>1.9258399999999998E-2</v>
      </c>
      <c r="H2775" s="34">
        <v>3.2830946719097898E-3</v>
      </c>
      <c r="I2775" s="34">
        <v>1.8372071676158099E-3</v>
      </c>
      <c r="J2775" s="35">
        <v>0</v>
      </c>
      <c r="K2775" s="35">
        <v>0</v>
      </c>
      <c r="L2775" s="34">
        <v>0</v>
      </c>
      <c r="M2775" s="34">
        <v>0</v>
      </c>
    </row>
    <row r="2776" spans="1:13" ht="15" customHeight="1" x14ac:dyDescent="0.25">
      <c r="A2776" s="31" t="s">
        <v>163</v>
      </c>
      <c r="B2776" s="31" t="s">
        <v>113</v>
      </c>
      <c r="C2776" s="31" t="s">
        <v>112</v>
      </c>
      <c r="D2776" s="10" t="s">
        <v>120</v>
      </c>
      <c r="E2776" s="33">
        <v>2.0240000000000001E-2</v>
      </c>
      <c r="F2776" s="32">
        <v>95</v>
      </c>
      <c r="G2776" s="33">
        <v>1.9227999999999999E-2</v>
      </c>
      <c r="H2776" s="34">
        <v>1.9309399073172901E-3</v>
      </c>
      <c r="I2776" s="34">
        <v>1.83430441917686E-3</v>
      </c>
      <c r="J2776" s="35">
        <v>0</v>
      </c>
      <c r="K2776" s="35">
        <v>0</v>
      </c>
      <c r="L2776" s="34">
        <v>0</v>
      </c>
      <c r="M2776" s="34">
        <v>0</v>
      </c>
    </row>
    <row r="2777" spans="1:13" ht="15" customHeight="1" x14ac:dyDescent="0.25">
      <c r="A2777" s="31" t="s">
        <v>153</v>
      </c>
      <c r="B2777" s="31" t="s">
        <v>111</v>
      </c>
      <c r="C2777" s="31" t="s">
        <v>105</v>
      </c>
      <c r="D2777" s="10" t="s">
        <v>120</v>
      </c>
      <c r="E2777" s="33">
        <v>1.942E-2</v>
      </c>
      <c r="F2777" s="32">
        <v>99</v>
      </c>
      <c r="G2777" s="33">
        <v>1.9225800000000001E-2</v>
      </c>
      <c r="H2777" s="34">
        <v>1.8526377083978301E-3</v>
      </c>
      <c r="I2777" s="34">
        <v>1.8340943521819499E-3</v>
      </c>
      <c r="J2777" s="35">
        <v>0</v>
      </c>
      <c r="K2777" s="35">
        <v>0</v>
      </c>
      <c r="L2777" s="34">
        <v>0</v>
      </c>
      <c r="M2777" s="34">
        <v>0</v>
      </c>
    </row>
    <row r="2778" spans="1:13" ht="15" customHeight="1" x14ac:dyDescent="0.25">
      <c r="A2778" s="31" t="s">
        <v>156</v>
      </c>
      <c r="B2778" s="31" t="s">
        <v>117</v>
      </c>
      <c r="C2778" s="31" t="s">
        <v>174</v>
      </c>
      <c r="D2778" s="10" t="s">
        <v>120</v>
      </c>
      <c r="E2778" s="33">
        <v>5.4899999999999997E-2</v>
      </c>
      <c r="F2778" s="32">
        <v>35</v>
      </c>
      <c r="G2778" s="33">
        <v>1.9214999999999999E-2</v>
      </c>
      <c r="H2778" s="34">
        <v>5.2462424589327901E-3</v>
      </c>
      <c r="I2778" s="34">
        <v>1.8330631148457601E-3</v>
      </c>
      <c r="J2778" s="35">
        <v>0</v>
      </c>
      <c r="K2778" s="35">
        <v>0</v>
      </c>
      <c r="L2778" s="34">
        <v>0</v>
      </c>
      <c r="M2778" s="34">
        <v>0</v>
      </c>
    </row>
    <row r="2779" spans="1:13" ht="15" customHeight="1" x14ac:dyDescent="0.25">
      <c r="A2779" s="31" t="s">
        <v>100</v>
      </c>
      <c r="B2779" s="31" t="s">
        <v>107</v>
      </c>
      <c r="C2779" s="31" t="s">
        <v>104</v>
      </c>
      <c r="D2779" s="10" t="s">
        <v>120</v>
      </c>
      <c r="E2779" s="33">
        <v>0.10102999999999999</v>
      </c>
      <c r="F2779" s="32">
        <v>19</v>
      </c>
      <c r="G2779" s="33">
        <v>1.91957E-2</v>
      </c>
      <c r="H2779" s="34">
        <v>9.6756972552156598E-3</v>
      </c>
      <c r="I2779" s="34">
        <v>1.83122025817583E-3</v>
      </c>
      <c r="J2779" s="35">
        <v>1.358E-2</v>
      </c>
      <c r="K2779" s="35">
        <v>2.5801999999999999E-3</v>
      </c>
      <c r="L2779" s="34">
        <v>-1.4297727023262401E-3</v>
      </c>
      <c r="M2779" s="34">
        <v>-2.7181425431033098E-4</v>
      </c>
    </row>
    <row r="2780" spans="1:13" ht="15" customHeight="1" x14ac:dyDescent="0.25">
      <c r="A2780" s="31" t="s">
        <v>126</v>
      </c>
      <c r="B2780" s="31" t="s">
        <v>111</v>
      </c>
      <c r="C2780" s="31" t="s">
        <v>113</v>
      </c>
      <c r="D2780" s="10" t="s">
        <v>120</v>
      </c>
      <c r="E2780" s="33">
        <v>2.8649999999999998E-2</v>
      </c>
      <c r="F2780" s="32">
        <v>67</v>
      </c>
      <c r="G2780" s="33">
        <v>1.91954999999999E-2</v>
      </c>
      <c r="H2780" s="34">
        <v>2.7343682354152802E-3</v>
      </c>
      <c r="I2780" s="34">
        <v>1.8312011612331401E-3</v>
      </c>
      <c r="J2780" s="35">
        <v>0</v>
      </c>
      <c r="K2780" s="35">
        <v>0</v>
      </c>
      <c r="L2780" s="34">
        <v>0</v>
      </c>
      <c r="M2780" s="34">
        <v>0</v>
      </c>
    </row>
    <row r="2781" spans="1:13" ht="15" customHeight="1" x14ac:dyDescent="0.25">
      <c r="A2781" s="31" t="s">
        <v>147</v>
      </c>
      <c r="B2781" s="31" t="s">
        <v>114</v>
      </c>
      <c r="C2781" s="31" t="s">
        <v>111</v>
      </c>
      <c r="D2781" s="10" t="s">
        <v>120</v>
      </c>
      <c r="E2781" s="33">
        <v>4.1700000000000001E-2</v>
      </c>
      <c r="F2781" s="32">
        <v>46</v>
      </c>
      <c r="G2781" s="33">
        <v>1.9182000000000001E-2</v>
      </c>
      <c r="H2781" s="34">
        <v>3.9823430364811499E-3</v>
      </c>
      <c r="I2781" s="34">
        <v>1.8299121184517299E-3</v>
      </c>
      <c r="J2781" s="35">
        <v>5.7689999999999998E-2</v>
      </c>
      <c r="K2781" s="35">
        <v>2.6537399999999999E-2</v>
      </c>
      <c r="L2781" s="34">
        <v>-6.05981296813518E-3</v>
      </c>
      <c r="M2781" s="34">
        <v>-2.7920889970207601E-3</v>
      </c>
    </row>
    <row r="2782" spans="1:13" ht="15" customHeight="1" x14ac:dyDescent="0.25">
      <c r="A2782" s="31" t="s">
        <v>160</v>
      </c>
      <c r="B2782" s="31" t="s">
        <v>103</v>
      </c>
      <c r="C2782" s="31" t="s">
        <v>107</v>
      </c>
      <c r="D2782" s="10" t="s">
        <v>120</v>
      </c>
      <c r="E2782" s="33">
        <v>1.9179999999999999E-2</v>
      </c>
      <c r="F2782" s="32">
        <v>100</v>
      </c>
      <c r="G2782" s="33">
        <v>1.9179999999999999E-2</v>
      </c>
      <c r="H2782" s="34">
        <v>1.82972114929169E-3</v>
      </c>
      <c r="I2782" s="34">
        <v>1.82972114929169E-3</v>
      </c>
      <c r="J2782" s="35">
        <v>3.2189999999999899E-2</v>
      </c>
      <c r="K2782" s="35">
        <v>3.2189999999999899E-2</v>
      </c>
      <c r="L2782" s="34">
        <v>-3.3858101728362301E-3</v>
      </c>
      <c r="M2782" s="34">
        <v>-3.3858101728362301E-3</v>
      </c>
    </row>
    <row r="2783" spans="1:13" ht="15" customHeight="1" x14ac:dyDescent="0.25">
      <c r="A2783" s="31" t="s">
        <v>142</v>
      </c>
      <c r="B2783" s="31" t="s">
        <v>111</v>
      </c>
      <c r="C2783" s="31" t="s">
        <v>102</v>
      </c>
      <c r="D2783" s="10" t="s">
        <v>120</v>
      </c>
      <c r="E2783" s="33">
        <v>4.0800000000000003E-2</v>
      </c>
      <c r="F2783" s="32">
        <v>47</v>
      </c>
      <c r="G2783" s="33">
        <v>1.9175999999999999E-2</v>
      </c>
      <c r="H2783" s="34">
        <v>3.8962259661872098E-3</v>
      </c>
      <c r="I2783" s="34">
        <v>1.8293392110810801E-3</v>
      </c>
      <c r="J2783" s="35">
        <v>0</v>
      </c>
      <c r="K2783" s="35">
        <v>0</v>
      </c>
      <c r="L2783" s="34">
        <v>0</v>
      </c>
      <c r="M2783" s="34">
        <v>0</v>
      </c>
    </row>
    <row r="2784" spans="1:13" ht="15" customHeight="1" x14ac:dyDescent="0.25">
      <c r="A2784" s="31" t="s">
        <v>139</v>
      </c>
      <c r="B2784" s="31" t="s">
        <v>118</v>
      </c>
      <c r="C2784" s="31" t="s">
        <v>171</v>
      </c>
      <c r="D2784" s="10" t="s">
        <v>120</v>
      </c>
      <c r="E2784" s="33">
        <v>1.917E-2</v>
      </c>
      <c r="F2784" s="32">
        <v>100</v>
      </c>
      <c r="G2784" s="33">
        <v>1.917E-2</v>
      </c>
      <c r="H2784" s="34">
        <v>1.82876630403816E-3</v>
      </c>
      <c r="I2784" s="34">
        <v>1.82876630403816E-3</v>
      </c>
      <c r="J2784" s="35">
        <v>0</v>
      </c>
      <c r="K2784" s="35">
        <v>0</v>
      </c>
      <c r="L2784" s="34">
        <v>0</v>
      </c>
      <c r="M2784" s="34">
        <v>0</v>
      </c>
    </row>
    <row r="2785" spans="1:13" ht="15" customHeight="1" x14ac:dyDescent="0.25">
      <c r="A2785" s="31" t="s">
        <v>138</v>
      </c>
      <c r="B2785" s="31" t="s">
        <v>113</v>
      </c>
      <c r="C2785" s="31" t="s">
        <v>107</v>
      </c>
      <c r="D2785" s="10" t="s">
        <v>120</v>
      </c>
      <c r="E2785" s="33">
        <v>1.916E-2</v>
      </c>
      <c r="F2785" s="32">
        <v>100</v>
      </c>
      <c r="G2785" s="33">
        <v>1.916E-2</v>
      </c>
      <c r="H2785" s="34">
        <v>1.82781145969479E-3</v>
      </c>
      <c r="I2785" s="34">
        <v>1.82781145969479E-3</v>
      </c>
      <c r="J2785" s="35">
        <v>2.9010000000000001E-2</v>
      </c>
      <c r="K2785" s="35">
        <v>2.9010000000000001E-2</v>
      </c>
      <c r="L2785" s="34">
        <v>-3.0518421924212698E-3</v>
      </c>
      <c r="M2785" s="34">
        <v>-3.0518421924212698E-3</v>
      </c>
    </row>
    <row r="2786" spans="1:13" ht="15" customHeight="1" x14ac:dyDescent="0.25">
      <c r="A2786" s="31" t="s">
        <v>156</v>
      </c>
      <c r="B2786" s="31" t="s">
        <v>117</v>
      </c>
      <c r="C2786" s="31" t="s">
        <v>114</v>
      </c>
      <c r="D2786" s="10" t="s">
        <v>120</v>
      </c>
      <c r="E2786" s="33">
        <v>2.5489999999999999E-2</v>
      </c>
      <c r="F2786" s="32">
        <v>75</v>
      </c>
      <c r="G2786" s="33">
        <v>1.9117499999999999E-2</v>
      </c>
      <c r="H2786" s="34">
        <v>2.43241000394656E-3</v>
      </c>
      <c r="I2786" s="34">
        <v>1.8237533813878399E-3</v>
      </c>
      <c r="J2786" s="35">
        <v>1.7809999999999999E-2</v>
      </c>
      <c r="K2786" s="35">
        <v>1.33575E-2</v>
      </c>
      <c r="L2786" s="34">
        <v>-1.87471131326832E-3</v>
      </c>
      <c r="M2786" s="34">
        <v>-1.40636323095622E-3</v>
      </c>
    </row>
    <row r="2787" spans="1:13" ht="15" customHeight="1" x14ac:dyDescent="0.25">
      <c r="A2787" s="31" t="s">
        <v>34</v>
      </c>
      <c r="B2787" s="31" t="s">
        <v>107</v>
      </c>
      <c r="C2787" s="31" t="s">
        <v>111</v>
      </c>
      <c r="D2787" s="10" t="s">
        <v>120</v>
      </c>
      <c r="E2787" s="33">
        <v>2.418E-2</v>
      </c>
      <c r="F2787" s="32">
        <v>79</v>
      </c>
      <c r="G2787" s="33">
        <v>1.91022E-2</v>
      </c>
      <c r="H2787" s="34">
        <v>2.3072577797897901E-3</v>
      </c>
      <c r="I2787" s="34">
        <v>1.8222924772215399E-3</v>
      </c>
      <c r="J2787" s="35">
        <v>1.6500000000000001E-2</v>
      </c>
      <c r="K2787" s="35">
        <v>1.3035E-2</v>
      </c>
      <c r="L2787" s="34">
        <v>-1.7369382820230301E-3</v>
      </c>
      <c r="M2787" s="34">
        <v>-1.3724316746712699E-3</v>
      </c>
    </row>
    <row r="2788" spans="1:13" ht="15" customHeight="1" x14ac:dyDescent="0.25">
      <c r="A2788" s="31" t="s">
        <v>145</v>
      </c>
      <c r="B2788" s="31" t="s">
        <v>106</v>
      </c>
      <c r="C2788" s="31" t="s">
        <v>112</v>
      </c>
      <c r="D2788" s="10" t="s">
        <v>120</v>
      </c>
      <c r="E2788" s="33">
        <v>1.949E-2</v>
      </c>
      <c r="F2788" s="32">
        <v>98</v>
      </c>
      <c r="G2788" s="33">
        <v>1.9100200000000001E-2</v>
      </c>
      <c r="H2788" s="34">
        <v>1.85932180354764E-3</v>
      </c>
      <c r="I2788" s="34">
        <v>1.8221015095138901E-3</v>
      </c>
      <c r="J2788" s="35">
        <v>0</v>
      </c>
      <c r="K2788" s="35">
        <v>0</v>
      </c>
      <c r="L2788" s="34">
        <v>0</v>
      </c>
      <c r="M2788" s="34">
        <v>0</v>
      </c>
    </row>
    <row r="2789" spans="1:13" ht="15" customHeight="1" x14ac:dyDescent="0.25">
      <c r="A2789" s="31" t="s">
        <v>138</v>
      </c>
      <c r="B2789" s="31" t="s">
        <v>109</v>
      </c>
      <c r="C2789" s="31" t="s">
        <v>110</v>
      </c>
      <c r="D2789" s="10" t="s">
        <v>120</v>
      </c>
      <c r="E2789" s="33">
        <v>1.9279999999999999E-2</v>
      </c>
      <c r="F2789" s="32">
        <v>99</v>
      </c>
      <c r="G2789" s="33">
        <v>1.9087199999999999E-2</v>
      </c>
      <c r="H2789" s="34">
        <v>1.8392696518807401E-3</v>
      </c>
      <c r="I2789" s="34">
        <v>1.8208602203029201E-3</v>
      </c>
      <c r="J2789" s="35">
        <v>0</v>
      </c>
      <c r="K2789" s="35">
        <v>0</v>
      </c>
      <c r="L2789" s="34">
        <v>0</v>
      </c>
      <c r="M2789" s="34">
        <v>0</v>
      </c>
    </row>
    <row r="2790" spans="1:13" ht="15" customHeight="1" x14ac:dyDescent="0.25">
      <c r="A2790" s="31" t="s">
        <v>100</v>
      </c>
      <c r="B2790" s="31" t="s">
        <v>111</v>
      </c>
      <c r="C2790" s="31" t="s">
        <v>105</v>
      </c>
      <c r="D2790" s="10" t="s">
        <v>120</v>
      </c>
      <c r="E2790" s="33">
        <v>6.5759999999999999E-2</v>
      </c>
      <c r="F2790" s="32">
        <v>29</v>
      </c>
      <c r="G2790" s="33">
        <v>1.9070400000000001E-2</v>
      </c>
      <c r="H2790" s="34">
        <v>6.2872799118172101E-3</v>
      </c>
      <c r="I2790" s="34">
        <v>1.8192560949850101E-3</v>
      </c>
      <c r="J2790" s="35">
        <v>0</v>
      </c>
      <c r="K2790" s="35">
        <v>0</v>
      </c>
      <c r="L2790" s="34">
        <v>0</v>
      </c>
      <c r="M2790" s="34">
        <v>0</v>
      </c>
    </row>
    <row r="2791" spans="1:13" ht="15" customHeight="1" x14ac:dyDescent="0.25">
      <c r="A2791" s="31" t="s">
        <v>152</v>
      </c>
      <c r="B2791" s="31" t="s">
        <v>119</v>
      </c>
      <c r="C2791" s="31" t="s">
        <v>171</v>
      </c>
      <c r="D2791" s="10" t="s">
        <v>120</v>
      </c>
      <c r="E2791" s="33">
        <v>2.1649999999999999E-2</v>
      </c>
      <c r="F2791" s="32">
        <v>88</v>
      </c>
      <c r="G2791" s="33">
        <v>1.9051999999999999E-2</v>
      </c>
      <c r="H2791" s="34">
        <v>2.0655958025674799E-3</v>
      </c>
      <c r="I2791" s="34">
        <v>1.81749919877427E-3</v>
      </c>
      <c r="J2791" s="35">
        <v>0</v>
      </c>
      <c r="K2791" s="35">
        <v>0</v>
      </c>
      <c r="L2791" s="34">
        <v>0</v>
      </c>
      <c r="M2791" s="34">
        <v>0</v>
      </c>
    </row>
    <row r="2792" spans="1:13" ht="15" customHeight="1" x14ac:dyDescent="0.25">
      <c r="A2792" s="31" t="s">
        <v>137</v>
      </c>
      <c r="B2792" s="31" t="s">
        <v>119</v>
      </c>
      <c r="C2792" s="31" t="s">
        <v>178</v>
      </c>
      <c r="D2792" s="10" t="s">
        <v>120</v>
      </c>
      <c r="E2792" s="33">
        <v>2.0930000000000001E-2</v>
      </c>
      <c r="F2792" s="32">
        <v>91</v>
      </c>
      <c r="G2792" s="33">
        <v>1.9046299999999999E-2</v>
      </c>
      <c r="H2792" s="34">
        <v>1.9968330844373199E-3</v>
      </c>
      <c r="I2792" s="34">
        <v>1.81695494350808E-3</v>
      </c>
      <c r="J2792" s="35">
        <v>0</v>
      </c>
      <c r="K2792" s="35">
        <v>0</v>
      </c>
      <c r="L2792" s="34">
        <v>0</v>
      </c>
      <c r="M2792" s="34">
        <v>0</v>
      </c>
    </row>
    <row r="2793" spans="1:13" ht="15" customHeight="1" x14ac:dyDescent="0.25">
      <c r="A2793" s="31" t="s">
        <v>156</v>
      </c>
      <c r="B2793" s="31" t="s">
        <v>103</v>
      </c>
      <c r="C2793" s="31" t="s">
        <v>181</v>
      </c>
      <c r="D2793" s="10" t="s">
        <v>120</v>
      </c>
      <c r="E2793" s="33">
        <v>5.9470000000000002E-2</v>
      </c>
      <c r="F2793" s="32">
        <v>32</v>
      </c>
      <c r="G2793" s="33">
        <v>1.9030399999999999E-2</v>
      </c>
      <c r="H2793" s="34">
        <v>5.6841904445001897E-3</v>
      </c>
      <c r="I2793" s="34">
        <v>1.81543675932815E-3</v>
      </c>
      <c r="J2793" s="35">
        <v>0</v>
      </c>
      <c r="K2793" s="35">
        <v>0</v>
      </c>
      <c r="L2793" s="34">
        <v>0</v>
      </c>
      <c r="M2793" s="34">
        <v>0</v>
      </c>
    </row>
    <row r="2794" spans="1:13" ht="15" customHeight="1" x14ac:dyDescent="0.25">
      <c r="A2794" s="31" t="s">
        <v>99</v>
      </c>
      <c r="B2794" s="31" t="s">
        <v>114</v>
      </c>
      <c r="C2794" s="31" t="s">
        <v>108</v>
      </c>
      <c r="D2794" s="10" t="s">
        <v>120</v>
      </c>
      <c r="E2794" s="33">
        <v>0.17299</v>
      </c>
      <c r="F2794" s="32">
        <v>11</v>
      </c>
      <c r="G2794" s="33">
        <v>1.9028900000000001E-2</v>
      </c>
      <c r="H2794" s="34">
        <v>1.6624380366791799E-2</v>
      </c>
      <c r="I2794" s="34">
        <v>1.81529353452436E-3</v>
      </c>
      <c r="J2794" s="35">
        <v>9.1999999999999905E-4</v>
      </c>
      <c r="K2794" s="35">
        <v>1.0119999999999999E-4</v>
      </c>
      <c r="L2794" s="34">
        <v>-9.6926976682287699E-5</v>
      </c>
      <c r="M2794" s="34">
        <v>-1.0662427340490901E-5</v>
      </c>
    </row>
    <row r="2795" spans="1:13" ht="15" customHeight="1" x14ac:dyDescent="0.25">
      <c r="A2795" s="31" t="s">
        <v>162</v>
      </c>
      <c r="B2795" s="31" t="s">
        <v>113</v>
      </c>
      <c r="C2795" s="31" t="s">
        <v>106</v>
      </c>
      <c r="D2795" s="10" t="s">
        <v>120</v>
      </c>
      <c r="E2795" s="33">
        <v>1.9400000000000001E-2</v>
      </c>
      <c r="F2795" s="32">
        <v>98</v>
      </c>
      <c r="G2795" s="33">
        <v>1.9012000000000001E-2</v>
      </c>
      <c r="H2795" s="34">
        <v>1.8507279751174199E-3</v>
      </c>
      <c r="I2795" s="34">
        <v>1.81367986981562E-3</v>
      </c>
      <c r="J2795" s="35">
        <v>0</v>
      </c>
      <c r="K2795" s="35">
        <v>0</v>
      </c>
      <c r="L2795" s="34">
        <v>0</v>
      </c>
      <c r="M2795" s="34">
        <v>0</v>
      </c>
    </row>
    <row r="2796" spans="1:13" ht="15" customHeight="1" x14ac:dyDescent="0.25">
      <c r="A2796" s="31" t="s">
        <v>91</v>
      </c>
      <c r="B2796" s="31" t="s">
        <v>119</v>
      </c>
      <c r="C2796" s="31" t="s">
        <v>113</v>
      </c>
      <c r="D2796" s="10" t="s">
        <v>120</v>
      </c>
      <c r="E2796" s="33">
        <v>1.899E-2</v>
      </c>
      <c r="F2796" s="32">
        <v>100</v>
      </c>
      <c r="G2796" s="33">
        <v>1.899E-2</v>
      </c>
      <c r="H2796" s="34">
        <v>1.81157924509478E-3</v>
      </c>
      <c r="I2796" s="34">
        <v>1.81157924509478E-3</v>
      </c>
      <c r="J2796" s="35">
        <v>0</v>
      </c>
      <c r="K2796" s="35">
        <v>0</v>
      </c>
      <c r="L2796" s="34">
        <v>0</v>
      </c>
      <c r="M2796" s="34">
        <v>0</v>
      </c>
    </row>
    <row r="2797" spans="1:13" ht="15" customHeight="1" x14ac:dyDescent="0.25">
      <c r="A2797" s="31" t="s">
        <v>146</v>
      </c>
      <c r="B2797" s="31" t="s">
        <v>114</v>
      </c>
      <c r="C2797" s="31" t="s">
        <v>178</v>
      </c>
      <c r="D2797" s="10" t="s">
        <v>120</v>
      </c>
      <c r="E2797" s="33">
        <v>2.086E-2</v>
      </c>
      <c r="F2797" s="32">
        <v>91</v>
      </c>
      <c r="G2797" s="33">
        <v>1.8982599999999999E-2</v>
      </c>
      <c r="H2797" s="34">
        <v>1.9901480718549302E-3</v>
      </c>
      <c r="I2797" s="34">
        <v>1.81087267231516E-3</v>
      </c>
      <c r="J2797" s="35">
        <v>0</v>
      </c>
      <c r="K2797" s="35">
        <v>0</v>
      </c>
      <c r="L2797" s="34">
        <v>0</v>
      </c>
      <c r="M2797" s="34">
        <v>0</v>
      </c>
    </row>
    <row r="2798" spans="1:13" ht="15" customHeight="1" x14ac:dyDescent="0.25">
      <c r="A2798" s="31" t="s">
        <v>166</v>
      </c>
      <c r="B2798" s="31" t="s">
        <v>117</v>
      </c>
      <c r="C2798" s="31" t="s">
        <v>171</v>
      </c>
      <c r="D2798" s="10" t="s">
        <v>120</v>
      </c>
      <c r="E2798" s="33">
        <v>1.898E-2</v>
      </c>
      <c r="F2798" s="32">
        <v>100</v>
      </c>
      <c r="G2798" s="33">
        <v>1.898E-2</v>
      </c>
      <c r="H2798" s="34">
        <v>1.8106244171323101E-3</v>
      </c>
      <c r="I2798" s="34">
        <v>1.8106244171323101E-3</v>
      </c>
      <c r="J2798" s="35">
        <v>0</v>
      </c>
      <c r="K2798" s="35">
        <v>0</v>
      </c>
      <c r="L2798" s="34">
        <v>0</v>
      </c>
      <c r="M2798" s="34">
        <v>0</v>
      </c>
    </row>
    <row r="2799" spans="1:13" ht="15" customHeight="1" x14ac:dyDescent="0.25">
      <c r="A2799" s="31" t="s">
        <v>91</v>
      </c>
      <c r="B2799" s="31" t="s">
        <v>107</v>
      </c>
      <c r="C2799" s="31" t="s">
        <v>112</v>
      </c>
      <c r="D2799" s="10" t="s">
        <v>120</v>
      </c>
      <c r="E2799" s="33">
        <v>1.8960000000000001E-2</v>
      </c>
      <c r="F2799" s="32">
        <v>100</v>
      </c>
      <c r="G2799" s="33">
        <v>1.8960000000000001E-2</v>
      </c>
      <c r="H2799" s="34">
        <v>1.8087147639376201E-3</v>
      </c>
      <c r="I2799" s="34">
        <v>1.8087147639376201E-3</v>
      </c>
      <c r="J2799" s="35">
        <v>0</v>
      </c>
      <c r="K2799" s="35">
        <v>0</v>
      </c>
      <c r="L2799" s="34">
        <v>0</v>
      </c>
      <c r="M2799" s="34">
        <v>0</v>
      </c>
    </row>
    <row r="2800" spans="1:13" ht="15" customHeight="1" x14ac:dyDescent="0.25">
      <c r="A2800" s="31" t="s">
        <v>101</v>
      </c>
      <c r="B2800" s="31" t="s">
        <v>111</v>
      </c>
      <c r="C2800" s="31" t="s">
        <v>113</v>
      </c>
      <c r="D2800" s="10" t="s">
        <v>120</v>
      </c>
      <c r="E2800" s="33">
        <v>2.9579999999999999E-2</v>
      </c>
      <c r="F2800" s="32">
        <v>64</v>
      </c>
      <c r="G2800" s="33">
        <v>1.8931199999999999E-2</v>
      </c>
      <c r="H2800" s="34">
        <v>2.8232530120895199E-3</v>
      </c>
      <c r="I2800" s="34">
        <v>1.80596486973216E-3</v>
      </c>
      <c r="J2800" s="35">
        <v>0</v>
      </c>
      <c r="K2800" s="35">
        <v>0</v>
      </c>
      <c r="L2800" s="34">
        <v>0</v>
      </c>
      <c r="M2800" s="34">
        <v>0</v>
      </c>
    </row>
    <row r="2801" spans="1:13" ht="15" customHeight="1" x14ac:dyDescent="0.25">
      <c r="A2801" s="31" t="s">
        <v>129</v>
      </c>
      <c r="B2801" s="31" t="s">
        <v>118</v>
      </c>
      <c r="C2801" s="31" t="s">
        <v>171</v>
      </c>
      <c r="D2801" s="10" t="s">
        <v>120</v>
      </c>
      <c r="E2801" s="33">
        <v>1.8929999999999999E-2</v>
      </c>
      <c r="F2801" s="32">
        <v>100</v>
      </c>
      <c r="G2801" s="33">
        <v>1.8929999999999999E-2</v>
      </c>
      <c r="H2801" s="34">
        <v>1.8058502909708001E-3</v>
      </c>
      <c r="I2801" s="34">
        <v>1.8058502909708001E-3</v>
      </c>
      <c r="J2801" s="35">
        <v>0</v>
      </c>
      <c r="K2801" s="35">
        <v>0</v>
      </c>
      <c r="L2801" s="34">
        <v>0</v>
      </c>
      <c r="M2801" s="34">
        <v>0</v>
      </c>
    </row>
    <row r="2802" spans="1:13" ht="15" customHeight="1" x14ac:dyDescent="0.25">
      <c r="A2802" s="31" t="s">
        <v>140</v>
      </c>
      <c r="B2802" s="31" t="s">
        <v>114</v>
      </c>
      <c r="C2802" s="31" t="s">
        <v>103</v>
      </c>
      <c r="D2802" s="10" t="s">
        <v>120</v>
      </c>
      <c r="E2802" s="33">
        <v>2.5239999999999999E-2</v>
      </c>
      <c r="F2802" s="32">
        <v>75</v>
      </c>
      <c r="G2802" s="33">
        <v>1.8929999999999999E-2</v>
      </c>
      <c r="H2802" s="34">
        <v>2.4085247852010301E-3</v>
      </c>
      <c r="I2802" s="34">
        <v>1.8058502909708001E-3</v>
      </c>
      <c r="J2802" s="35">
        <v>2.623E-2</v>
      </c>
      <c r="K2802" s="35">
        <v>1.9672499999999999E-2</v>
      </c>
      <c r="L2802" s="34">
        <v>-2.7597910811636402E-3</v>
      </c>
      <c r="M2802" s="34">
        <v>-2.0705581751242399E-3</v>
      </c>
    </row>
    <row r="2803" spans="1:13" ht="15" customHeight="1" x14ac:dyDescent="0.25">
      <c r="A2803" s="31" t="s">
        <v>137</v>
      </c>
      <c r="B2803" s="31" t="s">
        <v>107</v>
      </c>
      <c r="C2803" s="31" t="s">
        <v>112</v>
      </c>
      <c r="D2803" s="10" t="s">
        <v>120</v>
      </c>
      <c r="E2803" s="33">
        <v>1.9119999999999901E-2</v>
      </c>
      <c r="F2803" s="32">
        <v>99</v>
      </c>
      <c r="G2803" s="33">
        <v>1.8928799999999999E-2</v>
      </c>
      <c r="H2803" s="34">
        <v>1.8239920914215799E-3</v>
      </c>
      <c r="I2803" s="34">
        <v>1.80573571222253E-3</v>
      </c>
      <c r="J2803" s="35">
        <v>0</v>
      </c>
      <c r="K2803" s="35">
        <v>0</v>
      </c>
      <c r="L2803" s="34">
        <v>0</v>
      </c>
      <c r="M2803" s="34">
        <v>0</v>
      </c>
    </row>
    <row r="2804" spans="1:13" ht="15" customHeight="1" x14ac:dyDescent="0.25">
      <c r="A2804" s="31" t="s">
        <v>123</v>
      </c>
      <c r="B2804" s="31" t="s">
        <v>108</v>
      </c>
      <c r="C2804" s="31" t="s">
        <v>185</v>
      </c>
      <c r="D2804" s="10" t="s">
        <v>120</v>
      </c>
      <c r="E2804" s="33">
        <v>0.13494</v>
      </c>
      <c r="F2804" s="32">
        <v>14</v>
      </c>
      <c r="G2804" s="33">
        <v>1.8891599999999901E-2</v>
      </c>
      <c r="H2804" s="34">
        <v>1.2944216027415301E-2</v>
      </c>
      <c r="I2804" s="34">
        <v>1.80218377752461E-3</v>
      </c>
      <c r="J2804" s="35">
        <v>0</v>
      </c>
      <c r="K2804" s="35">
        <v>0</v>
      </c>
      <c r="L2804" s="34">
        <v>0</v>
      </c>
      <c r="M2804" s="34">
        <v>0</v>
      </c>
    </row>
    <row r="2805" spans="1:13" ht="15" customHeight="1" x14ac:dyDescent="0.25">
      <c r="A2805" s="31" t="s">
        <v>134</v>
      </c>
      <c r="B2805" s="31" t="s">
        <v>118</v>
      </c>
      <c r="C2805" s="31" t="s">
        <v>114</v>
      </c>
      <c r="D2805" s="10" t="s">
        <v>120</v>
      </c>
      <c r="E2805" s="33">
        <v>2.248E-2</v>
      </c>
      <c r="F2805" s="32">
        <v>84</v>
      </c>
      <c r="G2805" s="33">
        <v>1.8883199999999999E-2</v>
      </c>
      <c r="H2805" s="34">
        <v>2.1448697913604101E-3</v>
      </c>
      <c r="I2805" s="34">
        <v>1.8013817294970601E-3</v>
      </c>
      <c r="J2805" s="35">
        <v>0</v>
      </c>
      <c r="K2805" s="35">
        <v>0</v>
      </c>
      <c r="L2805" s="34">
        <v>0</v>
      </c>
      <c r="M2805" s="34">
        <v>0</v>
      </c>
    </row>
    <row r="2806" spans="1:13" ht="15" customHeight="1" x14ac:dyDescent="0.25">
      <c r="A2806" s="31" t="s">
        <v>155</v>
      </c>
      <c r="B2806" s="31" t="s">
        <v>114</v>
      </c>
      <c r="C2806" s="31" t="s">
        <v>112</v>
      </c>
      <c r="D2806" s="10" t="s">
        <v>120</v>
      </c>
      <c r="E2806" s="33">
        <v>2.5139999999999999E-2</v>
      </c>
      <c r="F2806" s="32">
        <v>75</v>
      </c>
      <c r="G2806" s="33">
        <v>1.8855E-2</v>
      </c>
      <c r="H2806" s="34">
        <v>2.3989708570568702E-3</v>
      </c>
      <c r="I2806" s="34">
        <v>1.7986891443866301E-3</v>
      </c>
      <c r="J2806" s="35">
        <v>0</v>
      </c>
      <c r="K2806" s="35">
        <v>0</v>
      </c>
      <c r="L2806" s="34">
        <v>0</v>
      </c>
      <c r="M2806" s="34">
        <v>0</v>
      </c>
    </row>
    <row r="2807" spans="1:13" ht="15" customHeight="1" x14ac:dyDescent="0.25">
      <c r="A2807" s="31" t="s">
        <v>127</v>
      </c>
      <c r="B2807" s="31" t="s">
        <v>110</v>
      </c>
      <c r="C2807" s="31" t="s">
        <v>111</v>
      </c>
      <c r="D2807" s="10" t="s">
        <v>120</v>
      </c>
      <c r="E2807" s="33">
        <v>1.9009999999999999E-2</v>
      </c>
      <c r="F2807" s="32">
        <v>99</v>
      </c>
      <c r="G2807" s="33">
        <v>1.88198999999999E-2</v>
      </c>
      <c r="H2807" s="34">
        <v>1.81348890374999E-3</v>
      </c>
      <c r="I2807" s="34">
        <v>1.79533774536966E-3</v>
      </c>
      <c r="J2807" s="35">
        <v>0</v>
      </c>
      <c r="K2807" s="35">
        <v>0</v>
      </c>
      <c r="L2807" s="34">
        <v>0</v>
      </c>
      <c r="M2807" s="34">
        <v>0</v>
      </c>
    </row>
    <row r="2808" spans="1:13" ht="15" customHeight="1" x14ac:dyDescent="0.25">
      <c r="A2808" s="31" t="s">
        <v>99</v>
      </c>
      <c r="B2808" s="31" t="s">
        <v>110</v>
      </c>
      <c r="C2808" s="31" t="s">
        <v>111</v>
      </c>
      <c r="D2808" s="10" t="s">
        <v>120</v>
      </c>
      <c r="E2808" s="33">
        <v>1.959E-2</v>
      </c>
      <c r="F2808" s="32">
        <v>96</v>
      </c>
      <c r="G2808" s="33">
        <v>1.8806400000000001E-2</v>
      </c>
      <c r="H2808" s="34">
        <v>1.86887058826235E-3</v>
      </c>
      <c r="I2808" s="34">
        <v>1.7940487487329E-3</v>
      </c>
      <c r="J2808" s="35">
        <v>0</v>
      </c>
      <c r="K2808" s="35">
        <v>0</v>
      </c>
      <c r="L2808" s="34">
        <v>0</v>
      </c>
      <c r="M2808" s="34">
        <v>0</v>
      </c>
    </row>
    <row r="2809" spans="1:13" ht="15" customHeight="1" x14ac:dyDescent="0.25">
      <c r="A2809" s="31" t="s">
        <v>133</v>
      </c>
      <c r="B2809" s="31" t="s">
        <v>106</v>
      </c>
      <c r="C2809" s="31" t="s">
        <v>116</v>
      </c>
      <c r="D2809" s="10" t="s">
        <v>120</v>
      </c>
      <c r="E2809" s="33">
        <v>1.8790000000000001E-2</v>
      </c>
      <c r="F2809" s="32">
        <v>100</v>
      </c>
      <c r="G2809" s="33">
        <v>1.8790000000000001E-2</v>
      </c>
      <c r="H2809" s="34">
        <v>1.79248285875388E-3</v>
      </c>
      <c r="I2809" s="34">
        <v>1.79248285875388E-3</v>
      </c>
      <c r="J2809" s="35">
        <v>0</v>
      </c>
      <c r="K2809" s="35">
        <v>0</v>
      </c>
      <c r="L2809" s="34">
        <v>0</v>
      </c>
      <c r="M2809" s="34">
        <v>0</v>
      </c>
    </row>
    <row r="2810" spans="1:13" ht="15" customHeight="1" x14ac:dyDescent="0.25">
      <c r="A2810" s="31" t="s">
        <v>167</v>
      </c>
      <c r="B2810" s="31" t="s">
        <v>118</v>
      </c>
      <c r="C2810" s="31" t="s">
        <v>173</v>
      </c>
      <c r="D2810" s="10" t="s">
        <v>120</v>
      </c>
      <c r="E2810" s="33">
        <v>1.8780000000000002E-2</v>
      </c>
      <c r="F2810" s="32">
        <v>100</v>
      </c>
      <c r="G2810" s="33">
        <v>1.8780000000000002E-2</v>
      </c>
      <c r="H2810" s="34">
        <v>1.79152804899218E-3</v>
      </c>
      <c r="I2810" s="34">
        <v>1.79152804899218E-3</v>
      </c>
      <c r="J2810" s="35">
        <v>0</v>
      </c>
      <c r="K2810" s="35">
        <v>0</v>
      </c>
      <c r="L2810" s="34">
        <v>0</v>
      </c>
      <c r="M2810" s="34">
        <v>0</v>
      </c>
    </row>
    <row r="2811" spans="1:13" ht="15" customHeight="1" x14ac:dyDescent="0.25">
      <c r="A2811" s="31" t="s">
        <v>48</v>
      </c>
      <c r="B2811" s="31" t="s">
        <v>110</v>
      </c>
      <c r="C2811" s="31" t="s">
        <v>114</v>
      </c>
      <c r="D2811" s="10" t="s">
        <v>120</v>
      </c>
      <c r="E2811" s="33">
        <v>1.8769999999999998E-2</v>
      </c>
      <c r="F2811" s="32">
        <v>100</v>
      </c>
      <c r="G2811" s="33">
        <v>1.8769999999999998E-2</v>
      </c>
      <c r="H2811" s="34">
        <v>1.79057324014064E-3</v>
      </c>
      <c r="I2811" s="34">
        <v>1.79057324014064E-3</v>
      </c>
      <c r="J2811" s="35">
        <v>4.0660000000000002E-2</v>
      </c>
      <c r="K2811" s="35">
        <v>4.0660000000000002E-2</v>
      </c>
      <c r="L2811" s="34">
        <v>-4.2747955055414399E-3</v>
      </c>
      <c r="M2811" s="34">
        <v>-4.2747955055414399E-3</v>
      </c>
    </row>
    <row r="2812" spans="1:13" ht="15" customHeight="1" x14ac:dyDescent="0.25">
      <c r="A2812" s="31" t="s">
        <v>125</v>
      </c>
      <c r="B2812" s="31" t="s">
        <v>112</v>
      </c>
      <c r="C2812" s="31" t="s">
        <v>107</v>
      </c>
      <c r="D2812" s="10" t="s">
        <v>120</v>
      </c>
      <c r="E2812" s="33">
        <v>1.8749999999999999E-2</v>
      </c>
      <c r="F2812" s="32">
        <v>100</v>
      </c>
      <c r="G2812" s="33">
        <v>1.8749999999999999E-2</v>
      </c>
      <c r="H2812" s="34">
        <v>1.7886636251673799E-3</v>
      </c>
      <c r="I2812" s="34">
        <v>1.7886636251673799E-3</v>
      </c>
      <c r="J2812" s="35">
        <v>7.3599999999999898E-3</v>
      </c>
      <c r="K2812" s="35">
        <v>7.3600000000000002E-3</v>
      </c>
      <c r="L2812" s="34">
        <v>-7.7515280895945604E-4</v>
      </c>
      <c r="M2812" s="34">
        <v>-7.7515280895945604E-4</v>
      </c>
    </row>
    <row r="2813" spans="1:13" ht="15" customHeight="1" x14ac:dyDescent="0.25">
      <c r="A2813" s="31" t="s">
        <v>164</v>
      </c>
      <c r="B2813" s="31" t="s">
        <v>113</v>
      </c>
      <c r="C2813" s="31" t="s">
        <v>106</v>
      </c>
      <c r="D2813" s="10" t="s">
        <v>120</v>
      </c>
      <c r="E2813" s="33">
        <v>1.8749999999999999E-2</v>
      </c>
      <c r="F2813" s="32">
        <v>100</v>
      </c>
      <c r="G2813" s="33">
        <v>1.8749999999999999E-2</v>
      </c>
      <c r="H2813" s="34">
        <v>1.7886636251673799E-3</v>
      </c>
      <c r="I2813" s="34">
        <v>1.7886636251673799E-3</v>
      </c>
      <c r="J2813" s="35">
        <v>0</v>
      </c>
      <c r="K2813" s="35">
        <v>0</v>
      </c>
      <c r="L2813" s="34">
        <v>0</v>
      </c>
      <c r="M2813" s="34">
        <v>0</v>
      </c>
    </row>
    <row r="2814" spans="1:13" ht="15" customHeight="1" x14ac:dyDescent="0.25">
      <c r="A2814" s="31" t="s">
        <v>34</v>
      </c>
      <c r="B2814" s="31" t="s">
        <v>111</v>
      </c>
      <c r="C2814" s="31" t="s">
        <v>180</v>
      </c>
      <c r="D2814" s="10" t="s">
        <v>120</v>
      </c>
      <c r="E2814" s="33">
        <v>1.9529999999999999E-2</v>
      </c>
      <c r="F2814" s="32">
        <v>96</v>
      </c>
      <c r="G2814" s="33">
        <v>1.8748799999999999E-2</v>
      </c>
      <c r="H2814" s="34">
        <v>1.86314130651243E-3</v>
      </c>
      <c r="I2814" s="34">
        <v>1.78854904838465E-3</v>
      </c>
      <c r="J2814" s="35">
        <v>0</v>
      </c>
      <c r="K2814" s="35">
        <v>0</v>
      </c>
      <c r="L2814" s="34">
        <v>0</v>
      </c>
      <c r="M2814" s="34">
        <v>0</v>
      </c>
    </row>
    <row r="2815" spans="1:13" ht="15" customHeight="1" x14ac:dyDescent="0.25">
      <c r="A2815" s="31" t="s">
        <v>89</v>
      </c>
      <c r="B2815" s="31" t="s">
        <v>114</v>
      </c>
      <c r="C2815" s="31" t="s">
        <v>108</v>
      </c>
      <c r="D2815" s="10" t="s">
        <v>120</v>
      </c>
      <c r="E2815" s="33">
        <v>1.8929999999999999E-2</v>
      </c>
      <c r="F2815" s="32">
        <v>99</v>
      </c>
      <c r="G2815" s="33">
        <v>1.8740699999999999E-2</v>
      </c>
      <c r="H2815" s="34">
        <v>1.8058502909708001E-3</v>
      </c>
      <c r="I2815" s="34">
        <v>1.7877756554447401E-3</v>
      </c>
      <c r="J2815" s="35">
        <v>0</v>
      </c>
      <c r="K2815" s="35">
        <v>0</v>
      </c>
      <c r="L2815" s="34">
        <v>0</v>
      </c>
      <c r="M2815" s="34">
        <v>0</v>
      </c>
    </row>
    <row r="2816" spans="1:13" ht="15" customHeight="1" x14ac:dyDescent="0.25">
      <c r="A2816" s="31" t="s">
        <v>125</v>
      </c>
      <c r="B2816" s="31" t="s">
        <v>108</v>
      </c>
      <c r="C2816" s="31" t="s">
        <v>118</v>
      </c>
      <c r="D2816" s="10" t="s">
        <v>120</v>
      </c>
      <c r="E2816" s="33">
        <v>4.9270000000000001E-2</v>
      </c>
      <c r="F2816" s="32">
        <v>38</v>
      </c>
      <c r="G2816" s="33">
        <v>1.8722599999999999E-2</v>
      </c>
      <c r="H2816" s="34">
        <v>4.70697572948641E-3</v>
      </c>
      <c r="I2816" s="34">
        <v>1.7860474585635799E-3</v>
      </c>
      <c r="J2816" s="35">
        <v>0</v>
      </c>
      <c r="K2816" s="35">
        <v>0</v>
      </c>
      <c r="L2816" s="34">
        <v>0</v>
      </c>
      <c r="M2816" s="34">
        <v>0</v>
      </c>
    </row>
    <row r="2817" spans="1:13" ht="15" customHeight="1" x14ac:dyDescent="0.25">
      <c r="A2817" s="31" t="s">
        <v>162</v>
      </c>
      <c r="B2817" s="31" t="s">
        <v>114</v>
      </c>
      <c r="C2817" s="31" t="s">
        <v>102</v>
      </c>
      <c r="D2817" s="10" t="s">
        <v>120</v>
      </c>
      <c r="E2817" s="33">
        <v>2.2550000000000001E-2</v>
      </c>
      <c r="F2817" s="32">
        <v>83</v>
      </c>
      <c r="G2817" s="33">
        <v>1.87165E-2</v>
      </c>
      <c r="H2817" s="34">
        <v>2.1515558362050699E-3</v>
      </c>
      <c r="I2817" s="34">
        <v>1.78546502824228E-3</v>
      </c>
      <c r="J2817" s="35">
        <v>0</v>
      </c>
      <c r="K2817" s="35">
        <v>0</v>
      </c>
      <c r="L2817" s="34">
        <v>0</v>
      </c>
      <c r="M2817" s="34">
        <v>0</v>
      </c>
    </row>
    <row r="2818" spans="1:13" ht="15" customHeight="1" x14ac:dyDescent="0.25">
      <c r="A2818" s="31" t="s">
        <v>162</v>
      </c>
      <c r="B2818" s="31" t="s">
        <v>103</v>
      </c>
      <c r="C2818" s="31" t="s">
        <v>113</v>
      </c>
      <c r="D2818" s="10" t="s">
        <v>120</v>
      </c>
      <c r="E2818" s="33">
        <v>1.949E-2</v>
      </c>
      <c r="F2818" s="32">
        <v>96</v>
      </c>
      <c r="G2818" s="33">
        <v>1.8710399999999999E-2</v>
      </c>
      <c r="H2818" s="34">
        <v>1.85932180354764E-3</v>
      </c>
      <c r="I2818" s="34">
        <v>1.7848825982595901E-3</v>
      </c>
      <c r="J2818" s="35">
        <v>0</v>
      </c>
      <c r="K2818" s="35">
        <v>0</v>
      </c>
      <c r="L2818" s="34">
        <v>0</v>
      </c>
      <c r="M2818" s="34">
        <v>0</v>
      </c>
    </row>
    <row r="2819" spans="1:13" ht="15" customHeight="1" x14ac:dyDescent="0.25">
      <c r="A2819" s="31" t="s">
        <v>126</v>
      </c>
      <c r="B2819" s="31" t="s">
        <v>106</v>
      </c>
      <c r="C2819" s="31" t="s">
        <v>171</v>
      </c>
      <c r="D2819" s="10" t="s">
        <v>120</v>
      </c>
      <c r="E2819" s="33">
        <v>1.8710000000000001E-2</v>
      </c>
      <c r="F2819" s="32">
        <v>100</v>
      </c>
      <c r="G2819" s="33">
        <v>1.8710000000000001E-2</v>
      </c>
      <c r="H2819" s="34">
        <v>1.7848444061412301E-3</v>
      </c>
      <c r="I2819" s="34">
        <v>1.7848444061412301E-3</v>
      </c>
      <c r="J2819" s="35">
        <v>0</v>
      </c>
      <c r="K2819" s="35">
        <v>0</v>
      </c>
      <c r="L2819" s="34">
        <v>0</v>
      </c>
      <c r="M2819" s="34">
        <v>0</v>
      </c>
    </row>
    <row r="2820" spans="1:13" ht="15" customHeight="1" x14ac:dyDescent="0.25">
      <c r="A2820" s="31" t="s">
        <v>158</v>
      </c>
      <c r="B2820" s="31" t="s">
        <v>114</v>
      </c>
      <c r="C2820" s="31" t="s">
        <v>182</v>
      </c>
      <c r="D2820" s="10" t="s">
        <v>120</v>
      </c>
      <c r="E2820" s="33">
        <v>1.9890000000000001E-2</v>
      </c>
      <c r="F2820" s="32">
        <v>94</v>
      </c>
      <c r="G2820" s="33">
        <v>1.8696600000000001E-2</v>
      </c>
      <c r="H2820" s="34">
        <v>1.8975174884705501E-3</v>
      </c>
      <c r="I2820" s="34">
        <v>1.7835649710236099E-3</v>
      </c>
      <c r="J2820" s="35">
        <v>0</v>
      </c>
      <c r="K2820" s="35">
        <v>0</v>
      </c>
      <c r="L2820" s="34">
        <v>0</v>
      </c>
      <c r="M2820" s="34">
        <v>0</v>
      </c>
    </row>
    <row r="2821" spans="1:13" ht="15" customHeight="1" x14ac:dyDescent="0.25">
      <c r="A2821" s="31" t="s">
        <v>88</v>
      </c>
      <c r="B2821" s="31" t="s">
        <v>107</v>
      </c>
      <c r="C2821" s="31" t="s">
        <v>178</v>
      </c>
      <c r="D2821" s="10" t="s">
        <v>120</v>
      </c>
      <c r="E2821" s="33">
        <v>1.8689999999999998E-2</v>
      </c>
      <c r="F2821" s="32">
        <v>100</v>
      </c>
      <c r="G2821" s="33">
        <v>1.8689999999999998E-2</v>
      </c>
      <c r="H2821" s="34">
        <v>1.7829348020885699E-3</v>
      </c>
      <c r="I2821" s="34">
        <v>1.7829348020885699E-3</v>
      </c>
      <c r="J2821" s="35">
        <v>0</v>
      </c>
      <c r="K2821" s="35">
        <v>0</v>
      </c>
      <c r="L2821" s="34">
        <v>0</v>
      </c>
      <c r="M2821" s="34">
        <v>0</v>
      </c>
    </row>
    <row r="2822" spans="1:13" ht="15" customHeight="1" x14ac:dyDescent="0.25">
      <c r="A2822" s="31" t="s">
        <v>143</v>
      </c>
      <c r="B2822" s="31" t="s">
        <v>110</v>
      </c>
      <c r="C2822" s="31" t="s">
        <v>112</v>
      </c>
      <c r="D2822" s="10" t="s">
        <v>120</v>
      </c>
      <c r="E2822" s="33">
        <v>1.8869999999999901E-2</v>
      </c>
      <c r="F2822" s="32">
        <v>99</v>
      </c>
      <c r="G2822" s="33">
        <v>1.8681299999999901E-2</v>
      </c>
      <c r="H2822" s="34">
        <v>1.8001213696083799E-3</v>
      </c>
      <c r="I2822" s="34">
        <v>1.7821041254615299E-3</v>
      </c>
      <c r="J2822" s="35">
        <v>1.529E-2</v>
      </c>
      <c r="K2822" s="35">
        <v>1.51370999999999E-2</v>
      </c>
      <c r="L2822" s="34">
        <v>-1.60966538118145E-3</v>
      </c>
      <c r="M2822" s="34">
        <v>-1.59358155988775E-3</v>
      </c>
    </row>
    <row r="2823" spans="1:13" ht="15" customHeight="1" x14ac:dyDescent="0.25">
      <c r="A2823" s="31" t="s">
        <v>91</v>
      </c>
      <c r="B2823" s="31" t="s">
        <v>119</v>
      </c>
      <c r="C2823" s="31" t="s">
        <v>178</v>
      </c>
      <c r="D2823" s="10" t="s">
        <v>120</v>
      </c>
      <c r="E2823" s="33">
        <v>1.865E-2</v>
      </c>
      <c r="F2823" s="32">
        <v>100</v>
      </c>
      <c r="G2823" s="33">
        <v>1.865E-2</v>
      </c>
      <c r="H2823" s="34">
        <v>1.7791156049029499E-3</v>
      </c>
      <c r="I2823" s="34">
        <v>1.7791156049029499E-3</v>
      </c>
      <c r="J2823" s="35">
        <v>0</v>
      </c>
      <c r="K2823" s="35">
        <v>0</v>
      </c>
      <c r="L2823" s="34">
        <v>0</v>
      </c>
      <c r="M2823" s="34">
        <v>0</v>
      </c>
    </row>
    <row r="2824" spans="1:13" ht="15" customHeight="1" x14ac:dyDescent="0.25">
      <c r="A2824" s="31" t="s">
        <v>162</v>
      </c>
      <c r="B2824" s="31" t="s">
        <v>117</v>
      </c>
      <c r="C2824" s="31" t="s">
        <v>106</v>
      </c>
      <c r="D2824" s="10" t="s">
        <v>120</v>
      </c>
      <c r="E2824" s="33">
        <v>1.9029999999999998E-2</v>
      </c>
      <c r="F2824" s="32">
        <v>98</v>
      </c>
      <c r="G2824" s="33">
        <v>1.86494E-2</v>
      </c>
      <c r="H2824" s="34">
        <v>1.8153985660451699E-3</v>
      </c>
      <c r="I2824" s="34">
        <v>1.7790583170560401E-3</v>
      </c>
      <c r="J2824" s="35">
        <v>0</v>
      </c>
      <c r="K2824" s="35">
        <v>0</v>
      </c>
      <c r="L2824" s="34">
        <v>0</v>
      </c>
      <c r="M2824" s="34">
        <v>0</v>
      </c>
    </row>
    <row r="2825" spans="1:13" ht="15" customHeight="1" x14ac:dyDescent="0.25">
      <c r="A2825" s="31" t="s">
        <v>162</v>
      </c>
      <c r="B2825" s="31" t="s">
        <v>113</v>
      </c>
      <c r="C2825" s="31" t="s">
        <v>103</v>
      </c>
      <c r="D2825" s="10" t="s">
        <v>120</v>
      </c>
      <c r="E2825" s="33">
        <v>2.0039999999999999E-2</v>
      </c>
      <c r="F2825" s="32">
        <v>93</v>
      </c>
      <c r="G2825" s="33">
        <v>1.86372E-2</v>
      </c>
      <c r="H2825" s="34">
        <v>1.9118412457408401E-3</v>
      </c>
      <c r="I2825" s="34">
        <v>1.77789346487888E-3</v>
      </c>
      <c r="J2825" s="35">
        <v>0</v>
      </c>
      <c r="K2825" s="35">
        <v>0</v>
      </c>
      <c r="L2825" s="34">
        <v>0</v>
      </c>
      <c r="M2825" s="34">
        <v>0</v>
      </c>
    </row>
    <row r="2826" spans="1:13" ht="15" customHeight="1" x14ac:dyDescent="0.25">
      <c r="A2826" s="31" t="s">
        <v>151</v>
      </c>
      <c r="B2826" s="31" t="s">
        <v>114</v>
      </c>
      <c r="C2826" s="31" t="s">
        <v>108</v>
      </c>
      <c r="D2826" s="10" t="s">
        <v>120</v>
      </c>
      <c r="E2826" s="33">
        <v>7.7560000000000004E-2</v>
      </c>
      <c r="F2826" s="32">
        <v>24</v>
      </c>
      <c r="G2826" s="33">
        <v>1.86144E-2</v>
      </c>
      <c r="H2826" s="34">
        <v>7.41964773160663E-3</v>
      </c>
      <c r="I2826" s="34">
        <v>1.7757165316538699E-3</v>
      </c>
      <c r="J2826" s="35">
        <v>0</v>
      </c>
      <c r="K2826" s="35">
        <v>0</v>
      </c>
      <c r="L2826" s="34">
        <v>0</v>
      </c>
      <c r="M2826" s="34">
        <v>0</v>
      </c>
    </row>
    <row r="2827" spans="1:13" ht="15" customHeight="1" x14ac:dyDescent="0.25">
      <c r="A2827" s="31" t="s">
        <v>163</v>
      </c>
      <c r="B2827" s="31" t="s">
        <v>106</v>
      </c>
      <c r="C2827" s="31" t="s">
        <v>102</v>
      </c>
      <c r="D2827" s="10" t="s">
        <v>120</v>
      </c>
      <c r="E2827" s="33">
        <v>2.044E-2</v>
      </c>
      <c r="F2827" s="32">
        <v>91</v>
      </c>
      <c r="G2827" s="33">
        <v>1.86004E-2</v>
      </c>
      <c r="H2827" s="34">
        <v>1.9500389329567499E-3</v>
      </c>
      <c r="I2827" s="34">
        <v>1.7743798206144501E-3</v>
      </c>
      <c r="J2827" s="35">
        <v>0</v>
      </c>
      <c r="K2827" s="35">
        <v>0</v>
      </c>
      <c r="L2827" s="34">
        <v>0</v>
      </c>
      <c r="M2827" s="34">
        <v>0</v>
      </c>
    </row>
    <row r="2828" spans="1:13" ht="15" customHeight="1" x14ac:dyDescent="0.25">
      <c r="A2828" s="31" t="s">
        <v>97</v>
      </c>
      <c r="B2828" s="31" t="s">
        <v>117</v>
      </c>
      <c r="C2828" s="31" t="s">
        <v>114</v>
      </c>
      <c r="D2828" s="10" t="s">
        <v>120</v>
      </c>
      <c r="E2828" s="33">
        <v>2.1870000000000001E-2</v>
      </c>
      <c r="F2828" s="32">
        <v>85</v>
      </c>
      <c r="G2828" s="33">
        <v>1.8589499999999998E-2</v>
      </c>
      <c r="H2828" s="34">
        <v>2.0866075743213299E-3</v>
      </c>
      <c r="I2828" s="34">
        <v>1.77333909682575E-3</v>
      </c>
      <c r="J2828" s="35">
        <v>1.951E-2</v>
      </c>
      <c r="K2828" s="35">
        <v>1.6583500000000001E-2</v>
      </c>
      <c r="L2828" s="34">
        <v>-2.0534723952667601E-3</v>
      </c>
      <c r="M2828" s="34">
        <v>-1.7457205655553301E-3</v>
      </c>
    </row>
    <row r="2829" spans="1:13" ht="15" customHeight="1" x14ac:dyDescent="0.25">
      <c r="A2829" s="31" t="s">
        <v>48</v>
      </c>
      <c r="B2829" s="31" t="s">
        <v>117</v>
      </c>
      <c r="C2829" s="31" t="s">
        <v>106</v>
      </c>
      <c r="D2829" s="10" t="s">
        <v>120</v>
      </c>
      <c r="E2829" s="33">
        <v>1.8759999999999999E-2</v>
      </c>
      <c r="F2829" s="32">
        <v>99</v>
      </c>
      <c r="G2829" s="33">
        <v>1.8572399999999999E-2</v>
      </c>
      <c r="H2829" s="34">
        <v>1.7896184321988199E-3</v>
      </c>
      <c r="I2829" s="34">
        <v>1.7717064038862401E-3</v>
      </c>
      <c r="J2829" s="35">
        <v>0</v>
      </c>
      <c r="K2829" s="35">
        <v>0</v>
      </c>
      <c r="L2829" s="34">
        <v>0</v>
      </c>
      <c r="M2829" s="34">
        <v>0</v>
      </c>
    </row>
    <row r="2830" spans="1:13" ht="15" customHeight="1" x14ac:dyDescent="0.25">
      <c r="A2830" s="31" t="s">
        <v>142</v>
      </c>
      <c r="B2830" s="31" t="s">
        <v>103</v>
      </c>
      <c r="C2830" s="31" t="s">
        <v>114</v>
      </c>
      <c r="D2830" s="10" t="s">
        <v>120</v>
      </c>
      <c r="E2830" s="33">
        <v>2.1100000000000001E-2</v>
      </c>
      <c r="F2830" s="32">
        <v>88</v>
      </c>
      <c r="G2830" s="33">
        <v>1.8568000000000001E-2</v>
      </c>
      <c r="H2830" s="34">
        <v>2.01306830067959E-3</v>
      </c>
      <c r="I2830" s="34">
        <v>1.7712862961918299E-3</v>
      </c>
      <c r="J2830" s="35">
        <v>1.9640000000000001E-2</v>
      </c>
      <c r="K2830" s="35">
        <v>1.7283199999999999E-2</v>
      </c>
      <c r="L2830" s="34">
        <v>-2.0671410425548899E-3</v>
      </c>
      <c r="M2830" s="34">
        <v>-1.8193099099625899E-3</v>
      </c>
    </row>
    <row r="2831" spans="1:13" ht="15" customHeight="1" x14ac:dyDescent="0.25">
      <c r="A2831" s="31" t="s">
        <v>48</v>
      </c>
      <c r="B2831" s="31" t="s">
        <v>114</v>
      </c>
      <c r="C2831" s="31" t="s">
        <v>119</v>
      </c>
      <c r="D2831" s="10" t="s">
        <v>120</v>
      </c>
      <c r="E2831" s="33">
        <v>3.092E-2</v>
      </c>
      <c r="F2831" s="32">
        <v>60</v>
      </c>
      <c r="G2831" s="33">
        <v>1.8551999999999999E-2</v>
      </c>
      <c r="H2831" s="34">
        <v>2.9513374056113701E-3</v>
      </c>
      <c r="I2831" s="34">
        <v>1.7697586333340601E-3</v>
      </c>
      <c r="J2831" s="35">
        <v>0</v>
      </c>
      <c r="K2831" s="35">
        <v>0</v>
      </c>
      <c r="L2831" s="34">
        <v>0</v>
      </c>
      <c r="M2831" s="34">
        <v>0</v>
      </c>
    </row>
    <row r="2832" spans="1:13" ht="15" customHeight="1" x14ac:dyDescent="0.25">
      <c r="A2832" s="31" t="s">
        <v>125</v>
      </c>
      <c r="B2832" s="31" t="s">
        <v>104</v>
      </c>
      <c r="C2832" s="31" t="s">
        <v>112</v>
      </c>
      <c r="D2832" s="10" t="s">
        <v>120</v>
      </c>
      <c r="E2832" s="33">
        <v>2.4369999999999999E-2</v>
      </c>
      <c r="F2832" s="32">
        <v>76</v>
      </c>
      <c r="G2832" s="33">
        <v>1.8521200000000002E-2</v>
      </c>
      <c r="H2832" s="34">
        <v>2.32540866027797E-3</v>
      </c>
      <c r="I2832" s="34">
        <v>1.7668178888912099E-3</v>
      </c>
      <c r="J2832" s="35">
        <v>0</v>
      </c>
      <c r="K2832" s="35">
        <v>0</v>
      </c>
      <c r="L2832" s="34">
        <v>0</v>
      </c>
      <c r="M2832" s="34">
        <v>0</v>
      </c>
    </row>
    <row r="2833" spans="1:13" ht="15" customHeight="1" x14ac:dyDescent="0.25">
      <c r="A2833" s="31" t="s">
        <v>90</v>
      </c>
      <c r="B2833" s="31" t="s">
        <v>114</v>
      </c>
      <c r="C2833" s="31" t="s">
        <v>169</v>
      </c>
      <c r="D2833" s="10" t="s">
        <v>120</v>
      </c>
      <c r="E2833" s="33">
        <v>1.8489999999999999E-2</v>
      </c>
      <c r="F2833" s="32">
        <v>100</v>
      </c>
      <c r="G2833" s="33">
        <v>1.8489999999999999E-2</v>
      </c>
      <c r="H2833" s="34">
        <v>1.76383896176357E-3</v>
      </c>
      <c r="I2833" s="34">
        <v>1.76383896176357E-3</v>
      </c>
      <c r="J2833" s="35">
        <v>1.8000000000000001E-4</v>
      </c>
      <c r="K2833" s="35">
        <v>1.8000000000000001E-4</v>
      </c>
      <c r="L2833" s="34">
        <v>-1.8964712986013701E-5</v>
      </c>
      <c r="M2833" s="34">
        <v>-1.8964712986013701E-5</v>
      </c>
    </row>
    <row r="2834" spans="1:13" ht="15" customHeight="1" x14ac:dyDescent="0.25">
      <c r="A2834" s="31" t="s">
        <v>143</v>
      </c>
      <c r="B2834" s="31" t="s">
        <v>103</v>
      </c>
      <c r="C2834" s="31" t="s">
        <v>178</v>
      </c>
      <c r="D2834" s="10" t="s">
        <v>120</v>
      </c>
      <c r="E2834" s="33">
        <v>3.5539999999999898E-2</v>
      </c>
      <c r="F2834" s="32">
        <v>52</v>
      </c>
      <c r="G2834" s="33">
        <v>1.8480799999999999E-2</v>
      </c>
      <c r="H2834" s="34">
        <v>3.3930672546358398E-3</v>
      </c>
      <c r="I2834" s="34">
        <v>1.7629605618658601E-3</v>
      </c>
      <c r="J2834" s="35">
        <v>0</v>
      </c>
      <c r="K2834" s="35">
        <v>0</v>
      </c>
      <c r="L2834" s="34">
        <v>0</v>
      </c>
      <c r="M2834" s="34">
        <v>0</v>
      </c>
    </row>
    <row r="2835" spans="1:13" ht="15" customHeight="1" x14ac:dyDescent="0.25">
      <c r="A2835" s="31" t="s">
        <v>100</v>
      </c>
      <c r="B2835" s="31" t="s">
        <v>112</v>
      </c>
      <c r="C2835" s="31" t="s">
        <v>171</v>
      </c>
      <c r="D2835" s="10" t="s">
        <v>120</v>
      </c>
      <c r="E2835" s="33">
        <v>1.848E-2</v>
      </c>
      <c r="F2835" s="32">
        <v>100</v>
      </c>
      <c r="G2835" s="33">
        <v>1.848E-2</v>
      </c>
      <c r="H2835" s="34">
        <v>1.7628841793024799E-3</v>
      </c>
      <c r="I2835" s="34">
        <v>1.7628841793024799E-3</v>
      </c>
      <c r="J2835" s="35">
        <v>0</v>
      </c>
      <c r="K2835" s="35">
        <v>0</v>
      </c>
      <c r="L2835" s="34">
        <v>0</v>
      </c>
      <c r="M2835" s="34">
        <v>0</v>
      </c>
    </row>
    <row r="2836" spans="1:13" ht="15" customHeight="1" x14ac:dyDescent="0.25">
      <c r="A2836" s="31" t="s">
        <v>138</v>
      </c>
      <c r="B2836" s="31" t="s">
        <v>103</v>
      </c>
      <c r="C2836" s="31" t="s">
        <v>169</v>
      </c>
      <c r="D2836" s="10" t="s">
        <v>120</v>
      </c>
      <c r="E2836" s="33">
        <v>1.847E-2</v>
      </c>
      <c r="F2836" s="32">
        <v>100</v>
      </c>
      <c r="G2836" s="33">
        <v>1.847E-2</v>
      </c>
      <c r="H2836" s="34">
        <v>1.7619293977513199E-3</v>
      </c>
      <c r="I2836" s="34">
        <v>1.7619293977513199E-3</v>
      </c>
      <c r="J2836" s="35">
        <v>0</v>
      </c>
      <c r="K2836" s="35">
        <v>0</v>
      </c>
      <c r="L2836" s="34">
        <v>0</v>
      </c>
      <c r="M2836" s="34">
        <v>0</v>
      </c>
    </row>
    <row r="2837" spans="1:13" ht="15" customHeight="1" x14ac:dyDescent="0.25">
      <c r="A2837" s="31" t="s">
        <v>161</v>
      </c>
      <c r="B2837" s="31" t="s">
        <v>111</v>
      </c>
      <c r="C2837" s="31" t="s">
        <v>187</v>
      </c>
      <c r="D2837" s="10" t="s">
        <v>120</v>
      </c>
      <c r="E2837" s="33">
        <v>5.1279999999999902E-2</v>
      </c>
      <c r="F2837" s="32">
        <v>36</v>
      </c>
      <c r="G2837" s="33">
        <v>1.8460799999999899E-2</v>
      </c>
      <c r="H2837" s="34">
        <v>4.8994693602730701E-3</v>
      </c>
      <c r="I2837" s="34">
        <v>1.7610509995280501E-3</v>
      </c>
      <c r="J2837" s="35">
        <v>0</v>
      </c>
      <c r="K2837" s="35">
        <v>0</v>
      </c>
      <c r="L2837" s="34">
        <v>0</v>
      </c>
      <c r="M2837" s="34">
        <v>0</v>
      </c>
    </row>
    <row r="2838" spans="1:13" ht="15" customHeight="1" x14ac:dyDescent="0.25">
      <c r="A2838" s="31" t="s">
        <v>96</v>
      </c>
      <c r="B2838" s="31" t="s">
        <v>112</v>
      </c>
      <c r="C2838" s="31" t="s">
        <v>175</v>
      </c>
      <c r="D2838" s="10" t="s">
        <v>120</v>
      </c>
      <c r="E2838" s="33">
        <v>1.9009999999999999E-2</v>
      </c>
      <c r="F2838" s="32">
        <v>97</v>
      </c>
      <c r="G2838" s="33">
        <v>1.84397E-2</v>
      </c>
      <c r="H2838" s="34">
        <v>1.81348890374999E-3</v>
      </c>
      <c r="I2838" s="34">
        <v>1.75903641520758E-3</v>
      </c>
      <c r="J2838" s="35">
        <v>0</v>
      </c>
      <c r="K2838" s="35">
        <v>0</v>
      </c>
      <c r="L2838" s="34">
        <v>0</v>
      </c>
      <c r="M2838" s="34">
        <v>0</v>
      </c>
    </row>
    <row r="2839" spans="1:13" ht="15" customHeight="1" x14ac:dyDescent="0.25">
      <c r="A2839" s="31" t="s">
        <v>151</v>
      </c>
      <c r="B2839" s="31" t="s">
        <v>107</v>
      </c>
      <c r="C2839" s="31" t="s">
        <v>108</v>
      </c>
      <c r="D2839" s="10" t="s">
        <v>120</v>
      </c>
      <c r="E2839" s="33">
        <v>8.7470000000000006E-2</v>
      </c>
      <c r="F2839" s="32">
        <v>21</v>
      </c>
      <c r="G2839" s="33">
        <v>1.8368700000000002E-2</v>
      </c>
      <c r="H2839" s="34">
        <v>8.3716291617690307E-3</v>
      </c>
      <c r="I2839" s="34">
        <v>1.75225751193841E-3</v>
      </c>
      <c r="J2839" s="35">
        <v>0</v>
      </c>
      <c r="K2839" s="35">
        <v>0</v>
      </c>
      <c r="L2839" s="34">
        <v>0</v>
      </c>
      <c r="M2839" s="34">
        <v>0</v>
      </c>
    </row>
    <row r="2840" spans="1:13" ht="15" customHeight="1" x14ac:dyDescent="0.25">
      <c r="A2840" s="31" t="s">
        <v>96</v>
      </c>
      <c r="B2840" s="31" t="s">
        <v>111</v>
      </c>
      <c r="C2840" s="31" t="s">
        <v>102</v>
      </c>
      <c r="D2840" s="10" t="s">
        <v>120</v>
      </c>
      <c r="E2840" s="33">
        <v>4.2709999999999998E-2</v>
      </c>
      <c r="F2840" s="32">
        <v>43</v>
      </c>
      <c r="G2840" s="33">
        <v>1.8365300000000001E-2</v>
      </c>
      <c r="H2840" s="34">
        <v>4.0789943234029701E-3</v>
      </c>
      <c r="I2840" s="34">
        <v>1.75193288955255E-3</v>
      </c>
      <c r="J2840" s="35">
        <v>0</v>
      </c>
      <c r="K2840" s="35">
        <v>0</v>
      </c>
      <c r="L2840" s="34">
        <v>0</v>
      </c>
      <c r="M2840" s="34">
        <v>0</v>
      </c>
    </row>
    <row r="2841" spans="1:13" ht="15" customHeight="1" x14ac:dyDescent="0.25">
      <c r="A2841" s="31" t="s">
        <v>136</v>
      </c>
      <c r="B2841" s="31" t="s">
        <v>103</v>
      </c>
      <c r="C2841" s="31" t="s">
        <v>119</v>
      </c>
      <c r="D2841" s="10" t="s">
        <v>120</v>
      </c>
      <c r="E2841" s="33">
        <v>2.1329999999999998E-2</v>
      </c>
      <c r="F2841" s="32">
        <v>86</v>
      </c>
      <c r="G2841" s="33">
        <v>1.83438E-2</v>
      </c>
      <c r="H2841" s="34">
        <v>2.0350340119501499E-3</v>
      </c>
      <c r="I2841" s="34">
        <v>1.74988013278376E-3</v>
      </c>
      <c r="J2841" s="35">
        <v>5.1599999999999997E-3</v>
      </c>
      <c r="K2841" s="35">
        <v>4.4375999999999999E-3</v>
      </c>
      <c r="L2841" s="34">
        <v>-5.43512504332488E-4</v>
      </c>
      <c r="M2841" s="34">
        <v>-4.6743854083153199E-4</v>
      </c>
    </row>
    <row r="2842" spans="1:13" ht="15" customHeight="1" x14ac:dyDescent="0.25">
      <c r="A2842" s="31" t="s">
        <v>165</v>
      </c>
      <c r="B2842" s="31" t="s">
        <v>118</v>
      </c>
      <c r="C2842" s="31" t="s">
        <v>171</v>
      </c>
      <c r="D2842" s="10" t="s">
        <v>120</v>
      </c>
      <c r="E2842" s="33">
        <v>1.8339999999999999E-2</v>
      </c>
      <c r="F2842" s="32">
        <v>100</v>
      </c>
      <c r="G2842" s="33">
        <v>1.8339999999999999E-2</v>
      </c>
      <c r="H2842" s="34">
        <v>1.7495173203967401E-3</v>
      </c>
      <c r="I2842" s="34">
        <v>1.7495173203967401E-3</v>
      </c>
      <c r="J2842" s="35">
        <v>0</v>
      </c>
      <c r="K2842" s="35">
        <v>0</v>
      </c>
      <c r="L2842" s="34">
        <v>0</v>
      </c>
      <c r="M2842" s="34">
        <v>0</v>
      </c>
    </row>
    <row r="2843" spans="1:13" ht="15" customHeight="1" x14ac:dyDescent="0.25">
      <c r="A2843" s="31" t="s">
        <v>99</v>
      </c>
      <c r="B2843" s="31" t="s">
        <v>111</v>
      </c>
      <c r="C2843" s="31" t="s">
        <v>113</v>
      </c>
      <c r="D2843" s="10" t="s">
        <v>120</v>
      </c>
      <c r="E2843" s="33">
        <v>1.9089999999999999E-2</v>
      </c>
      <c r="F2843" s="32">
        <v>96</v>
      </c>
      <c r="G2843" s="33">
        <v>1.83264E-2</v>
      </c>
      <c r="H2843" s="34">
        <v>1.8211275747721501E-3</v>
      </c>
      <c r="I2843" s="34">
        <v>1.74821883503639E-3</v>
      </c>
      <c r="J2843" s="35">
        <v>0</v>
      </c>
      <c r="K2843" s="35">
        <v>0</v>
      </c>
      <c r="L2843" s="34">
        <v>0</v>
      </c>
      <c r="M2843" s="34">
        <v>0</v>
      </c>
    </row>
    <row r="2844" spans="1:13" ht="15" customHeight="1" x14ac:dyDescent="0.25">
      <c r="A2844" s="31" t="s">
        <v>148</v>
      </c>
      <c r="B2844" s="31" t="s">
        <v>105</v>
      </c>
      <c r="C2844" s="31" t="s">
        <v>110</v>
      </c>
      <c r="D2844" s="10" t="s">
        <v>120</v>
      </c>
      <c r="E2844" s="33">
        <v>1.8509999999999999E-2</v>
      </c>
      <c r="F2844" s="32">
        <v>99</v>
      </c>
      <c r="G2844" s="33">
        <v>1.8324899999999901E-2</v>
      </c>
      <c r="H2844" s="34">
        <v>1.7657485294160201E-3</v>
      </c>
      <c r="I2844" s="34">
        <v>1.7480756198424701E-3</v>
      </c>
      <c r="J2844" s="35">
        <v>0</v>
      </c>
      <c r="K2844" s="35">
        <v>0</v>
      </c>
      <c r="L2844" s="34">
        <v>0</v>
      </c>
      <c r="M2844" s="34">
        <v>0</v>
      </c>
    </row>
    <row r="2845" spans="1:13" ht="15" customHeight="1" x14ac:dyDescent="0.25">
      <c r="A2845" s="31" t="s">
        <v>95</v>
      </c>
      <c r="B2845" s="31" t="s">
        <v>106</v>
      </c>
      <c r="C2845" s="31" t="s">
        <v>116</v>
      </c>
      <c r="D2845" s="10" t="s">
        <v>120</v>
      </c>
      <c r="E2845" s="33">
        <v>2.3719999999999901E-2</v>
      </c>
      <c r="F2845" s="32">
        <v>77</v>
      </c>
      <c r="G2845" s="33">
        <v>1.82644E-2</v>
      </c>
      <c r="H2845" s="34">
        <v>2.2633149040029998E-3</v>
      </c>
      <c r="I2845" s="34">
        <v>1.7422992907494201E-3</v>
      </c>
      <c r="J2845" s="35">
        <v>0</v>
      </c>
      <c r="K2845" s="35">
        <v>0</v>
      </c>
      <c r="L2845" s="34">
        <v>0</v>
      </c>
      <c r="M2845" s="34">
        <v>0</v>
      </c>
    </row>
    <row r="2846" spans="1:13" ht="15" customHeight="1" x14ac:dyDescent="0.25">
      <c r="A2846" s="31" t="s">
        <v>149</v>
      </c>
      <c r="B2846" s="31" t="s">
        <v>119</v>
      </c>
      <c r="C2846" s="31" t="s">
        <v>111</v>
      </c>
      <c r="D2846" s="10" t="s">
        <v>120</v>
      </c>
      <c r="E2846" s="33">
        <v>1.8239999999999999E-2</v>
      </c>
      <c r="F2846" s="32">
        <v>100</v>
      </c>
      <c r="G2846" s="33">
        <v>1.8239999999999999E-2</v>
      </c>
      <c r="H2846" s="34">
        <v>1.7399696732347499E-3</v>
      </c>
      <c r="I2846" s="34">
        <v>1.7399696732347499E-3</v>
      </c>
      <c r="J2846" s="35">
        <v>0</v>
      </c>
      <c r="K2846" s="35">
        <v>0</v>
      </c>
      <c r="L2846" s="34">
        <v>0</v>
      </c>
      <c r="M2846" s="34">
        <v>0</v>
      </c>
    </row>
    <row r="2847" spans="1:13" ht="15" customHeight="1" x14ac:dyDescent="0.25">
      <c r="A2847" s="31" t="s">
        <v>159</v>
      </c>
      <c r="B2847" s="31" t="s">
        <v>112</v>
      </c>
      <c r="C2847" s="31" t="s">
        <v>181</v>
      </c>
      <c r="D2847" s="10" t="s">
        <v>120</v>
      </c>
      <c r="E2847" s="33">
        <v>3.083E-2</v>
      </c>
      <c r="F2847" s="32">
        <v>59</v>
      </c>
      <c r="G2847" s="33">
        <v>1.81897E-2</v>
      </c>
      <c r="H2847" s="34">
        <v>2.9427342100027901E-3</v>
      </c>
      <c r="I2847" s="34">
        <v>1.7351672411101101E-3</v>
      </c>
      <c r="J2847" s="35">
        <v>5.9500000000000004E-3</v>
      </c>
      <c r="K2847" s="35">
        <v>3.5105000000000002E-3</v>
      </c>
      <c r="L2847" s="34">
        <v>-6.2669861050579302E-4</v>
      </c>
      <c r="M2847" s="34">
        <v>-3.69799697447104E-4</v>
      </c>
    </row>
    <row r="2848" spans="1:13" ht="15" customHeight="1" x14ac:dyDescent="0.25">
      <c r="A2848" s="31" t="s">
        <v>161</v>
      </c>
      <c r="B2848" s="31" t="s">
        <v>113</v>
      </c>
      <c r="C2848" s="31" t="s">
        <v>118</v>
      </c>
      <c r="D2848" s="10" t="s">
        <v>120</v>
      </c>
      <c r="E2848" s="33">
        <v>3.9539999999999999E-2</v>
      </c>
      <c r="F2848" s="32">
        <v>46</v>
      </c>
      <c r="G2848" s="33">
        <v>1.81884E-2</v>
      </c>
      <c r="H2848" s="34">
        <v>3.7756744773458301E-3</v>
      </c>
      <c r="I2848" s="34">
        <v>1.7350431228912999E-3</v>
      </c>
      <c r="J2848" s="35">
        <v>0</v>
      </c>
      <c r="K2848" s="35">
        <v>0</v>
      </c>
      <c r="L2848" s="34">
        <v>0</v>
      </c>
      <c r="M2848" s="34">
        <v>0</v>
      </c>
    </row>
    <row r="2849" spans="1:13" ht="15" customHeight="1" x14ac:dyDescent="0.25">
      <c r="A2849" s="31" t="s">
        <v>99</v>
      </c>
      <c r="B2849" s="31" t="s">
        <v>113</v>
      </c>
      <c r="C2849" s="31" t="s">
        <v>108</v>
      </c>
      <c r="D2849" s="10" t="s">
        <v>120</v>
      </c>
      <c r="E2849" s="33">
        <v>0.18123</v>
      </c>
      <c r="F2849" s="32">
        <v>10</v>
      </c>
      <c r="G2849" s="33">
        <v>1.8123E-2</v>
      </c>
      <c r="H2849" s="34">
        <v>1.74231059041241E-2</v>
      </c>
      <c r="I2849" s="34">
        <v>1.7287990415730801E-3</v>
      </c>
      <c r="J2849" s="35">
        <v>0</v>
      </c>
      <c r="K2849" s="35">
        <v>0</v>
      </c>
      <c r="L2849" s="34">
        <v>0</v>
      </c>
      <c r="M2849" s="34">
        <v>0</v>
      </c>
    </row>
    <row r="2850" spans="1:13" ht="15" customHeight="1" x14ac:dyDescent="0.25">
      <c r="A2850" s="31" t="s">
        <v>138</v>
      </c>
      <c r="B2850" s="31" t="s">
        <v>102</v>
      </c>
      <c r="C2850" s="31" t="s">
        <v>103</v>
      </c>
      <c r="D2850" s="10" t="s">
        <v>120</v>
      </c>
      <c r="E2850" s="33">
        <v>1.81199999999999E-2</v>
      </c>
      <c r="F2850" s="32">
        <v>100</v>
      </c>
      <c r="G2850" s="33">
        <v>1.81199999999999E-2</v>
      </c>
      <c r="H2850" s="34">
        <v>1.7285126167581001E-3</v>
      </c>
      <c r="I2850" s="34">
        <v>1.7285126167581001E-3</v>
      </c>
      <c r="J2850" s="35">
        <v>8.5799999999999904E-3</v>
      </c>
      <c r="K2850" s="35">
        <v>8.5799999999999904E-3</v>
      </c>
      <c r="L2850" s="34">
        <v>-9.0358474556595503E-4</v>
      </c>
      <c r="M2850" s="34">
        <v>-9.0358474556595503E-4</v>
      </c>
    </row>
    <row r="2851" spans="1:13" ht="15" customHeight="1" x14ac:dyDescent="0.25">
      <c r="A2851" s="31" t="s">
        <v>89</v>
      </c>
      <c r="B2851" s="31" t="s">
        <v>119</v>
      </c>
      <c r="C2851" s="31" t="s">
        <v>171</v>
      </c>
      <c r="D2851" s="10" t="s">
        <v>120</v>
      </c>
      <c r="E2851" s="33">
        <v>1.8089999999999998E-2</v>
      </c>
      <c r="F2851" s="32">
        <v>100</v>
      </c>
      <c r="G2851" s="33">
        <v>1.8089999999999998E-2</v>
      </c>
      <c r="H2851" s="34">
        <v>1.72564837311339E-3</v>
      </c>
      <c r="I2851" s="34">
        <v>1.72564837311339E-3</v>
      </c>
      <c r="J2851" s="35">
        <v>0</v>
      </c>
      <c r="K2851" s="35">
        <v>0</v>
      </c>
      <c r="L2851" s="34">
        <v>0</v>
      </c>
      <c r="M2851" s="34">
        <v>0</v>
      </c>
    </row>
    <row r="2852" spans="1:13" ht="15" customHeight="1" x14ac:dyDescent="0.25">
      <c r="A2852" s="31" t="s">
        <v>92</v>
      </c>
      <c r="B2852" s="31" t="s">
        <v>107</v>
      </c>
      <c r="C2852" s="31" t="s">
        <v>171</v>
      </c>
      <c r="D2852" s="10" t="s">
        <v>120</v>
      </c>
      <c r="E2852" s="33">
        <v>2.4379999999999999E-2</v>
      </c>
      <c r="F2852" s="32">
        <v>74</v>
      </c>
      <c r="G2852" s="33">
        <v>1.80412E-2</v>
      </c>
      <c r="H2852" s="34">
        <v>2.3263639788824102E-3</v>
      </c>
      <c r="I2852" s="34">
        <v>1.72098922094754E-3</v>
      </c>
      <c r="J2852" s="35">
        <v>0</v>
      </c>
      <c r="K2852" s="35">
        <v>0</v>
      </c>
      <c r="L2852" s="34">
        <v>0</v>
      </c>
      <c r="M2852" s="34">
        <v>0</v>
      </c>
    </row>
    <row r="2853" spans="1:13" ht="15" customHeight="1" x14ac:dyDescent="0.25">
      <c r="A2853" s="31" t="s">
        <v>152</v>
      </c>
      <c r="B2853" s="31" t="s">
        <v>117</v>
      </c>
      <c r="C2853" s="31" t="s">
        <v>114</v>
      </c>
      <c r="D2853" s="10" t="s">
        <v>120</v>
      </c>
      <c r="E2853" s="33">
        <v>2.3730000000000001E-2</v>
      </c>
      <c r="F2853" s="32">
        <v>76</v>
      </c>
      <c r="G2853" s="33">
        <v>1.80348E-2</v>
      </c>
      <c r="H2853" s="34">
        <v>2.2642701634256702E-3</v>
      </c>
      <c r="I2853" s="34">
        <v>1.7203781862053999E-3</v>
      </c>
      <c r="J2853" s="35">
        <v>2.01E-2</v>
      </c>
      <c r="K2853" s="35">
        <v>1.5276E-2</v>
      </c>
      <c r="L2853" s="34">
        <v>-2.1155055220143299E-3</v>
      </c>
      <c r="M2853" s="34">
        <v>-1.60819270720857E-3</v>
      </c>
    </row>
    <row r="2854" spans="1:13" ht="15" customHeight="1" x14ac:dyDescent="0.25">
      <c r="A2854" s="31" t="s">
        <v>160</v>
      </c>
      <c r="B2854" s="31" t="s">
        <v>114</v>
      </c>
      <c r="C2854" s="31" t="s">
        <v>181</v>
      </c>
      <c r="D2854" s="10" t="s">
        <v>120</v>
      </c>
      <c r="E2854" s="33">
        <v>2.002E-2</v>
      </c>
      <c r="F2854" s="32">
        <v>90</v>
      </c>
      <c r="G2854" s="33">
        <v>1.8017999999999999E-2</v>
      </c>
      <c r="H2854" s="34">
        <v>1.9099313996062601E-3</v>
      </c>
      <c r="I2854" s="34">
        <v>1.7187742217803499E-3</v>
      </c>
      <c r="J2854" s="35">
        <v>0</v>
      </c>
      <c r="K2854" s="35">
        <v>0</v>
      </c>
      <c r="L2854" s="34">
        <v>0</v>
      </c>
      <c r="M2854" s="34">
        <v>0</v>
      </c>
    </row>
    <row r="2855" spans="1:13" ht="15" customHeight="1" x14ac:dyDescent="0.25">
      <c r="A2855" s="31" t="s">
        <v>95</v>
      </c>
      <c r="B2855" s="31" t="s">
        <v>113</v>
      </c>
      <c r="C2855" s="31" t="s">
        <v>107</v>
      </c>
      <c r="D2855" s="10" t="s">
        <v>120</v>
      </c>
      <c r="E2855" s="33">
        <v>1.8550000000000001E-2</v>
      </c>
      <c r="F2855" s="32">
        <v>97</v>
      </c>
      <c r="G2855" s="33">
        <v>1.7993499999999999E-2</v>
      </c>
      <c r="H2855" s="34">
        <v>1.7695676756406199E-3</v>
      </c>
      <c r="I2855" s="34">
        <v>1.7164351115974601E-3</v>
      </c>
      <c r="J2855" s="35">
        <v>3.2509999999999997E-2</v>
      </c>
      <c r="K2855" s="35">
        <v>3.1534699999999999E-2</v>
      </c>
      <c r="L2855" s="34">
        <v>-3.4194108175886698E-3</v>
      </c>
      <c r="M2855" s="34">
        <v>-3.3169988171219901E-3</v>
      </c>
    </row>
    <row r="2856" spans="1:13" ht="15" customHeight="1" x14ac:dyDescent="0.25">
      <c r="A2856" s="31" t="s">
        <v>162</v>
      </c>
      <c r="B2856" s="31" t="s">
        <v>106</v>
      </c>
      <c r="C2856" s="31" t="s">
        <v>102</v>
      </c>
      <c r="D2856" s="10" t="s">
        <v>120</v>
      </c>
      <c r="E2856" s="33">
        <v>2.1419999999999901E-2</v>
      </c>
      <c r="F2856" s="32">
        <v>84</v>
      </c>
      <c r="G2856" s="33">
        <v>1.7992799999999899E-2</v>
      </c>
      <c r="H2856" s="34">
        <v>2.0436294213490502E-3</v>
      </c>
      <c r="I2856" s="34">
        <v>1.71636827995813E-3</v>
      </c>
      <c r="J2856" s="35">
        <v>0</v>
      </c>
      <c r="K2856" s="35">
        <v>0</v>
      </c>
      <c r="L2856" s="34">
        <v>0</v>
      </c>
      <c r="M2856" s="34">
        <v>0</v>
      </c>
    </row>
    <row r="2857" spans="1:13" ht="15" customHeight="1" x14ac:dyDescent="0.25">
      <c r="A2857" s="31" t="s">
        <v>34</v>
      </c>
      <c r="B2857" s="31" t="s">
        <v>104</v>
      </c>
      <c r="C2857" s="31" t="s">
        <v>105</v>
      </c>
      <c r="D2857" s="10" t="s">
        <v>120</v>
      </c>
      <c r="E2857" s="33">
        <v>2.9960000000000001E-2</v>
      </c>
      <c r="F2857" s="32">
        <v>60</v>
      </c>
      <c r="G2857" s="33">
        <v>1.7975999999999999E-2</v>
      </c>
      <c r="H2857" s="34">
        <v>2.8595737903476201E-3</v>
      </c>
      <c r="I2857" s="34">
        <v>1.7147643219537199E-3</v>
      </c>
      <c r="J2857" s="35">
        <v>5.4299999999999999E-3</v>
      </c>
      <c r="K2857" s="35">
        <v>3.2579999999999901E-3</v>
      </c>
      <c r="L2857" s="34">
        <v>-5.71943977673683E-4</v>
      </c>
      <c r="M2857" s="34">
        <v>-3.4320565147472E-4</v>
      </c>
    </row>
    <row r="2858" spans="1:13" ht="15" customHeight="1" x14ac:dyDescent="0.25">
      <c r="A2858" s="31" t="s">
        <v>153</v>
      </c>
      <c r="B2858" s="31" t="s">
        <v>112</v>
      </c>
      <c r="C2858" s="31" t="s">
        <v>175</v>
      </c>
      <c r="D2858" s="10" t="s">
        <v>120</v>
      </c>
      <c r="E2858" s="33">
        <v>1.9119999999999901E-2</v>
      </c>
      <c r="F2858" s="32">
        <v>94</v>
      </c>
      <c r="G2858" s="33">
        <v>1.79727999999999E-2</v>
      </c>
      <c r="H2858" s="34">
        <v>1.8239920914215799E-3</v>
      </c>
      <c r="I2858" s="34">
        <v>1.7144588064346099E-3</v>
      </c>
      <c r="J2858" s="35">
        <v>0</v>
      </c>
      <c r="K2858" s="35">
        <v>0</v>
      </c>
      <c r="L2858" s="34">
        <v>0</v>
      </c>
      <c r="M2858" s="34">
        <v>0</v>
      </c>
    </row>
    <row r="2859" spans="1:13" ht="15" customHeight="1" x14ac:dyDescent="0.25">
      <c r="A2859" s="31" t="s">
        <v>143</v>
      </c>
      <c r="B2859" s="31" t="s">
        <v>109</v>
      </c>
      <c r="C2859" s="31" t="s">
        <v>111</v>
      </c>
      <c r="D2859" s="10" t="s">
        <v>120</v>
      </c>
      <c r="E2859" s="33">
        <v>2.1139999999999999E-2</v>
      </c>
      <c r="F2859" s="32">
        <v>85</v>
      </c>
      <c r="G2859" s="33">
        <v>1.7968999999999999E-2</v>
      </c>
      <c r="H2859" s="34">
        <v>2.0168883897897501E-3</v>
      </c>
      <c r="I2859" s="34">
        <v>1.7140960068766601E-3</v>
      </c>
      <c r="J2859" s="35">
        <v>0</v>
      </c>
      <c r="K2859" s="35">
        <v>0</v>
      </c>
      <c r="L2859" s="34">
        <v>0</v>
      </c>
      <c r="M2859" s="34">
        <v>0</v>
      </c>
    </row>
    <row r="2860" spans="1:13" ht="15" customHeight="1" x14ac:dyDescent="0.25">
      <c r="A2860" s="31" t="s">
        <v>140</v>
      </c>
      <c r="B2860" s="31" t="s">
        <v>111</v>
      </c>
      <c r="C2860" s="31" t="s">
        <v>113</v>
      </c>
      <c r="D2860" s="10" t="s">
        <v>120</v>
      </c>
      <c r="E2860" s="33">
        <v>1.891E-2</v>
      </c>
      <c r="F2860" s="32">
        <v>95</v>
      </c>
      <c r="G2860" s="33">
        <v>1.7964499999999901E-2</v>
      </c>
      <c r="H2860" s="34">
        <v>1.8039406468763799E-3</v>
      </c>
      <c r="I2860" s="34">
        <v>1.7136663759911199E-3</v>
      </c>
      <c r="J2860" s="35">
        <v>0</v>
      </c>
      <c r="K2860" s="35">
        <v>0</v>
      </c>
      <c r="L2860" s="34">
        <v>0</v>
      </c>
      <c r="M2860" s="34">
        <v>0</v>
      </c>
    </row>
    <row r="2861" spans="1:13" ht="15" customHeight="1" x14ac:dyDescent="0.25">
      <c r="A2861" s="31" t="s">
        <v>97</v>
      </c>
      <c r="B2861" s="31" t="s">
        <v>110</v>
      </c>
      <c r="C2861" s="31" t="s">
        <v>105</v>
      </c>
      <c r="D2861" s="10" t="s">
        <v>120</v>
      </c>
      <c r="E2861" s="33">
        <v>0.19947000000000001</v>
      </c>
      <c r="F2861" s="32">
        <v>9</v>
      </c>
      <c r="G2861" s="33">
        <v>1.7952300000000001E-2</v>
      </c>
      <c r="H2861" s="34">
        <v>1.9193391253245502E-2</v>
      </c>
      <c r="I2861" s="34">
        <v>1.71250159985048E-3</v>
      </c>
      <c r="J2861" s="35">
        <v>0</v>
      </c>
      <c r="K2861" s="35">
        <v>0</v>
      </c>
      <c r="L2861" s="34">
        <v>0</v>
      </c>
      <c r="M2861" s="34">
        <v>0</v>
      </c>
    </row>
    <row r="2862" spans="1:13" ht="15" customHeight="1" x14ac:dyDescent="0.25">
      <c r="A2862" s="31" t="s">
        <v>48</v>
      </c>
      <c r="B2862" s="31" t="s">
        <v>110</v>
      </c>
      <c r="C2862" s="31" t="s">
        <v>104</v>
      </c>
      <c r="D2862" s="10" t="s">
        <v>120</v>
      </c>
      <c r="E2862" s="33">
        <v>2.393E-2</v>
      </c>
      <c r="F2862" s="32">
        <v>75</v>
      </c>
      <c r="G2862" s="33">
        <v>1.7947500000000002E-2</v>
      </c>
      <c r="H2862" s="34">
        <v>2.2833755430788898E-3</v>
      </c>
      <c r="I2862" s="34">
        <v>1.71204332764185E-3</v>
      </c>
      <c r="J2862" s="35">
        <v>0</v>
      </c>
      <c r="K2862" s="35">
        <v>0</v>
      </c>
      <c r="L2862" s="34">
        <v>0</v>
      </c>
      <c r="M2862" s="34">
        <v>0</v>
      </c>
    </row>
    <row r="2863" spans="1:13" ht="15" customHeight="1" x14ac:dyDescent="0.25">
      <c r="A2863" s="31" t="s">
        <v>89</v>
      </c>
      <c r="B2863" s="31" t="s">
        <v>109</v>
      </c>
      <c r="C2863" s="31" t="s">
        <v>108</v>
      </c>
      <c r="D2863" s="10" t="s">
        <v>120</v>
      </c>
      <c r="E2863" s="33">
        <v>1.81199999999999E-2</v>
      </c>
      <c r="F2863" s="32">
        <v>99</v>
      </c>
      <c r="G2863" s="33">
        <v>1.7938799999999901E-2</v>
      </c>
      <c r="H2863" s="34">
        <v>1.7285126167581001E-3</v>
      </c>
      <c r="I2863" s="34">
        <v>1.71121270979801E-3</v>
      </c>
      <c r="J2863" s="35">
        <v>0</v>
      </c>
      <c r="K2863" s="35">
        <v>0</v>
      </c>
      <c r="L2863" s="34">
        <v>0</v>
      </c>
      <c r="M2863" s="34">
        <v>0</v>
      </c>
    </row>
    <row r="2864" spans="1:13" ht="15" customHeight="1" x14ac:dyDescent="0.25">
      <c r="A2864" s="31" t="s">
        <v>130</v>
      </c>
      <c r="B2864" s="31" t="s">
        <v>117</v>
      </c>
      <c r="C2864" s="31" t="s">
        <v>114</v>
      </c>
      <c r="D2864" s="10" t="s">
        <v>120</v>
      </c>
      <c r="E2864" s="33">
        <v>1.8880000000000001E-2</v>
      </c>
      <c r="F2864" s="32">
        <v>95</v>
      </c>
      <c r="G2864" s="33">
        <v>1.7936000000000001E-2</v>
      </c>
      <c r="H2864" s="34">
        <v>1.8010761875604201E-3</v>
      </c>
      <c r="I2864" s="34">
        <v>1.71094538466154E-3</v>
      </c>
      <c r="J2864" s="35">
        <v>2.112E-2</v>
      </c>
      <c r="K2864" s="35">
        <v>2.0063999999999999E-2</v>
      </c>
      <c r="L2864" s="34">
        <v>-2.22274013718426E-3</v>
      </c>
      <c r="M2864" s="34">
        <v>-2.1117205603395899E-3</v>
      </c>
    </row>
    <row r="2865" spans="1:13" ht="15" customHeight="1" x14ac:dyDescent="0.25">
      <c r="A2865" s="31" t="s">
        <v>34</v>
      </c>
      <c r="B2865" s="31" t="s">
        <v>103</v>
      </c>
      <c r="C2865" s="31" t="s">
        <v>180</v>
      </c>
      <c r="D2865" s="10" t="s">
        <v>120</v>
      </c>
      <c r="E2865" s="33">
        <v>1.8679999999999999E-2</v>
      </c>
      <c r="F2865" s="32">
        <v>96</v>
      </c>
      <c r="G2865" s="33">
        <v>1.7932799999999999E-2</v>
      </c>
      <c r="H2865" s="34">
        <v>1.7819800014271499E-3</v>
      </c>
      <c r="I2865" s="34">
        <v>1.7106398703070601E-3</v>
      </c>
      <c r="J2865" s="35">
        <v>0</v>
      </c>
      <c r="K2865" s="35">
        <v>0</v>
      </c>
      <c r="L2865" s="34">
        <v>0</v>
      </c>
      <c r="M2865" s="34">
        <v>0</v>
      </c>
    </row>
    <row r="2866" spans="1:13" ht="15" customHeight="1" x14ac:dyDescent="0.25">
      <c r="A2866" s="31" t="s">
        <v>90</v>
      </c>
      <c r="B2866" s="31" t="s">
        <v>107</v>
      </c>
      <c r="C2866" s="31" t="s">
        <v>104</v>
      </c>
      <c r="D2866" s="10" t="s">
        <v>120</v>
      </c>
      <c r="E2866" s="33">
        <v>1.8089999999999998E-2</v>
      </c>
      <c r="F2866" s="32">
        <v>99</v>
      </c>
      <c r="G2866" s="33">
        <v>1.7909100000000001E-2</v>
      </c>
      <c r="H2866" s="34">
        <v>1.72564837311339E-3</v>
      </c>
      <c r="I2866" s="34">
        <v>1.70837715752014E-3</v>
      </c>
      <c r="J2866" s="35">
        <v>1.19999999999999E-4</v>
      </c>
      <c r="K2866" s="35">
        <v>1.18799999999999E-4</v>
      </c>
      <c r="L2866" s="34">
        <v>-1.26431819532646E-5</v>
      </c>
      <c r="M2866" s="34">
        <v>-1.25167509249513E-5</v>
      </c>
    </row>
    <row r="2867" spans="1:13" ht="15" customHeight="1" x14ac:dyDescent="0.25">
      <c r="A2867" s="31" t="s">
        <v>124</v>
      </c>
      <c r="B2867" s="31" t="s">
        <v>119</v>
      </c>
      <c r="C2867" s="31" t="s">
        <v>171</v>
      </c>
      <c r="D2867" s="10" t="s">
        <v>120</v>
      </c>
      <c r="E2867" s="33">
        <v>1.7899999999999999E-2</v>
      </c>
      <c r="F2867" s="32">
        <v>100</v>
      </c>
      <c r="G2867" s="33">
        <v>1.7899999999999999E-2</v>
      </c>
      <c r="H2867" s="34">
        <v>1.70750835354649E-3</v>
      </c>
      <c r="I2867" s="34">
        <v>1.70750835354649E-3</v>
      </c>
      <c r="J2867" s="35">
        <v>0</v>
      </c>
      <c r="K2867" s="35">
        <v>0</v>
      </c>
      <c r="L2867" s="34">
        <v>0</v>
      </c>
      <c r="M2867" s="34">
        <v>0</v>
      </c>
    </row>
    <row r="2868" spans="1:13" ht="15" customHeight="1" x14ac:dyDescent="0.25">
      <c r="A2868" s="31" t="s">
        <v>162</v>
      </c>
      <c r="B2868" s="31" t="s">
        <v>112</v>
      </c>
      <c r="C2868" s="31" t="s">
        <v>111</v>
      </c>
      <c r="D2868" s="10" t="s">
        <v>120</v>
      </c>
      <c r="E2868" s="33">
        <v>3.1399999999999997E-2</v>
      </c>
      <c r="F2868" s="32">
        <v>57</v>
      </c>
      <c r="G2868" s="33">
        <v>1.78979999999999E-2</v>
      </c>
      <c r="H2868" s="34">
        <v>2.9972223619016899E-3</v>
      </c>
      <c r="I2868" s="34">
        <v>1.7073174077193399E-3</v>
      </c>
      <c r="J2868" s="35">
        <v>0</v>
      </c>
      <c r="K2868" s="35">
        <v>0</v>
      </c>
      <c r="L2868" s="34">
        <v>0</v>
      </c>
      <c r="M2868" s="34">
        <v>0</v>
      </c>
    </row>
    <row r="2869" spans="1:13" ht="15" customHeight="1" x14ac:dyDescent="0.25">
      <c r="A2869" s="31" t="s">
        <v>134</v>
      </c>
      <c r="B2869" s="31" t="s">
        <v>111</v>
      </c>
      <c r="C2869" s="31" t="s">
        <v>182</v>
      </c>
      <c r="D2869" s="10" t="s">
        <v>120</v>
      </c>
      <c r="E2869" s="33">
        <v>2.4809999999999999E-2</v>
      </c>
      <c r="F2869" s="32">
        <v>72</v>
      </c>
      <c r="G2869" s="33">
        <v>1.7863199999999999E-2</v>
      </c>
      <c r="H2869" s="34">
        <v>2.36744354023477E-3</v>
      </c>
      <c r="I2869" s="34">
        <v>1.70399495615147E-3</v>
      </c>
      <c r="J2869" s="35">
        <v>0</v>
      </c>
      <c r="K2869" s="35">
        <v>0</v>
      </c>
      <c r="L2869" s="34">
        <v>0</v>
      </c>
      <c r="M2869" s="34">
        <v>0</v>
      </c>
    </row>
    <row r="2870" spans="1:13" ht="15" customHeight="1" x14ac:dyDescent="0.25">
      <c r="A2870" s="31" t="s">
        <v>159</v>
      </c>
      <c r="B2870" s="31" t="s">
        <v>106</v>
      </c>
      <c r="C2870" s="31" t="s">
        <v>168</v>
      </c>
      <c r="D2870" s="10" t="s">
        <v>120</v>
      </c>
      <c r="E2870" s="33">
        <v>0.11885</v>
      </c>
      <c r="F2870" s="32">
        <v>15</v>
      </c>
      <c r="G2870" s="33">
        <v>1.78275E-2</v>
      </c>
      <c r="H2870" s="34">
        <v>1.13920152368658E-2</v>
      </c>
      <c r="I2870" s="34">
        <v>1.70058659056326E-3</v>
      </c>
      <c r="J2870" s="35">
        <v>0</v>
      </c>
      <c r="K2870" s="35">
        <v>0</v>
      </c>
      <c r="L2870" s="34">
        <v>0</v>
      </c>
      <c r="M2870" s="34">
        <v>0</v>
      </c>
    </row>
    <row r="2871" spans="1:13" ht="15" customHeight="1" x14ac:dyDescent="0.25">
      <c r="A2871" s="31" t="s">
        <v>138</v>
      </c>
      <c r="B2871" s="31" t="s">
        <v>113</v>
      </c>
      <c r="C2871" s="31" t="s">
        <v>103</v>
      </c>
      <c r="D2871" s="10" t="s">
        <v>120</v>
      </c>
      <c r="E2871" s="33">
        <v>1.7979999999999999E-2</v>
      </c>
      <c r="F2871" s="32">
        <v>99</v>
      </c>
      <c r="G2871" s="33">
        <v>1.7800199999999999E-2</v>
      </c>
      <c r="H2871" s="34">
        <v>1.7151462164837199E-3</v>
      </c>
      <c r="I2871" s="34">
        <v>1.6979802011736201E-3</v>
      </c>
      <c r="J2871" s="35">
        <v>5.4099999999999999E-3</v>
      </c>
      <c r="K2871" s="35">
        <v>5.3559000000000002E-3</v>
      </c>
      <c r="L2871" s="34">
        <v>-5.6983797034781904E-4</v>
      </c>
      <c r="M2871" s="34">
        <v>-5.6414119829362099E-4</v>
      </c>
    </row>
    <row r="2872" spans="1:13" ht="15" customHeight="1" x14ac:dyDescent="0.25">
      <c r="A2872" s="31" t="s">
        <v>138</v>
      </c>
      <c r="B2872" s="31" t="s">
        <v>102</v>
      </c>
      <c r="C2872" s="31" t="s">
        <v>111</v>
      </c>
      <c r="D2872" s="10" t="s">
        <v>120</v>
      </c>
      <c r="E2872" s="33">
        <v>1.779E-2</v>
      </c>
      <c r="F2872" s="32">
        <v>100</v>
      </c>
      <c r="G2872" s="33">
        <v>1.779E-2</v>
      </c>
      <c r="H2872" s="34">
        <v>1.6970063870980199E-3</v>
      </c>
      <c r="I2872" s="34">
        <v>1.6970063870980199E-3</v>
      </c>
      <c r="J2872" s="35">
        <v>1.9570000000000001E-2</v>
      </c>
      <c r="K2872" s="35">
        <v>1.9570000000000001E-2</v>
      </c>
      <c r="L2872" s="34">
        <v>-2.0597810249711702E-3</v>
      </c>
      <c r="M2872" s="34">
        <v>-2.0597810249711702E-3</v>
      </c>
    </row>
    <row r="2873" spans="1:13" ht="15" customHeight="1" x14ac:dyDescent="0.25">
      <c r="A2873" s="31" t="s">
        <v>123</v>
      </c>
      <c r="B2873" s="31" t="s">
        <v>110</v>
      </c>
      <c r="C2873" s="31" t="s">
        <v>102</v>
      </c>
      <c r="D2873" s="10" t="s">
        <v>120</v>
      </c>
      <c r="E2873" s="33">
        <v>1.7780000000000001E-2</v>
      </c>
      <c r="F2873" s="32">
        <v>100</v>
      </c>
      <c r="G2873" s="33">
        <v>1.7780000000000001E-2</v>
      </c>
      <c r="H2873" s="34">
        <v>1.6960516683350801E-3</v>
      </c>
      <c r="I2873" s="34">
        <v>1.6960516683350801E-3</v>
      </c>
      <c r="J2873" s="35">
        <v>0</v>
      </c>
      <c r="K2873" s="35">
        <v>0</v>
      </c>
      <c r="L2873" s="34">
        <v>0</v>
      </c>
      <c r="M2873" s="34">
        <v>0</v>
      </c>
    </row>
    <row r="2874" spans="1:13" ht="15" customHeight="1" x14ac:dyDescent="0.25">
      <c r="A2874" s="31" t="s">
        <v>48</v>
      </c>
      <c r="B2874" s="31" t="s">
        <v>113</v>
      </c>
      <c r="C2874" s="31" t="s">
        <v>103</v>
      </c>
      <c r="D2874" s="10" t="s">
        <v>120</v>
      </c>
      <c r="E2874" s="33">
        <v>1.8869999999999901E-2</v>
      </c>
      <c r="F2874" s="32">
        <v>94</v>
      </c>
      <c r="G2874" s="33">
        <v>1.7737799999999901E-2</v>
      </c>
      <c r="H2874" s="34">
        <v>1.8001213696083799E-3</v>
      </c>
      <c r="I2874" s="34">
        <v>1.69202276517799E-3</v>
      </c>
      <c r="J2874" s="35">
        <v>0</v>
      </c>
      <c r="K2874" s="35">
        <v>0</v>
      </c>
      <c r="L2874" s="34">
        <v>0</v>
      </c>
      <c r="M2874" s="34">
        <v>0</v>
      </c>
    </row>
    <row r="2875" spans="1:13" ht="15" customHeight="1" x14ac:dyDescent="0.25">
      <c r="A2875" s="31" t="s">
        <v>130</v>
      </c>
      <c r="B2875" s="31" t="s">
        <v>119</v>
      </c>
      <c r="C2875" s="31" t="s">
        <v>171</v>
      </c>
      <c r="D2875" s="10" t="s">
        <v>120</v>
      </c>
      <c r="E2875" s="33">
        <v>1.942E-2</v>
      </c>
      <c r="F2875" s="32">
        <v>91</v>
      </c>
      <c r="G2875" s="33">
        <v>1.7672199999999999E-2</v>
      </c>
      <c r="H2875" s="34">
        <v>1.8526377083978301E-3</v>
      </c>
      <c r="I2875" s="34">
        <v>1.68575985784702E-3</v>
      </c>
      <c r="J2875" s="35">
        <v>0</v>
      </c>
      <c r="K2875" s="35">
        <v>0</v>
      </c>
      <c r="L2875" s="34">
        <v>0</v>
      </c>
      <c r="M2875" s="34">
        <v>0</v>
      </c>
    </row>
    <row r="2876" spans="1:13" ht="15" customHeight="1" x14ac:dyDescent="0.25">
      <c r="A2876" s="31" t="s">
        <v>97</v>
      </c>
      <c r="B2876" s="31" t="s">
        <v>105</v>
      </c>
      <c r="C2876" s="31" t="s">
        <v>185</v>
      </c>
      <c r="D2876" s="10" t="s">
        <v>120</v>
      </c>
      <c r="E2876" s="33">
        <v>0.11037999999999901</v>
      </c>
      <c r="F2876" s="32">
        <v>16</v>
      </c>
      <c r="G2876" s="33">
        <v>1.76607999999999E-2</v>
      </c>
      <c r="H2876" s="34">
        <v>1.05758709711605E-2</v>
      </c>
      <c r="I2876" s="34">
        <v>1.68467149074968E-3</v>
      </c>
      <c r="J2876" s="35">
        <v>0</v>
      </c>
      <c r="K2876" s="35">
        <v>0</v>
      </c>
      <c r="L2876" s="34">
        <v>0</v>
      </c>
      <c r="M2876" s="34">
        <v>0</v>
      </c>
    </row>
    <row r="2877" spans="1:13" ht="15" customHeight="1" x14ac:dyDescent="0.25">
      <c r="A2877" s="31" t="s">
        <v>89</v>
      </c>
      <c r="B2877" s="31" t="s">
        <v>104</v>
      </c>
      <c r="C2877" s="31" t="s">
        <v>112</v>
      </c>
      <c r="D2877" s="10" t="s">
        <v>120</v>
      </c>
      <c r="E2877" s="33">
        <v>1.7659999999999999E-2</v>
      </c>
      <c r="F2877" s="32">
        <v>100</v>
      </c>
      <c r="G2877" s="33">
        <v>1.7659999999999999E-2</v>
      </c>
      <c r="H2877" s="34">
        <v>1.68459511415552E-3</v>
      </c>
      <c r="I2877" s="34">
        <v>1.68459511415552E-3</v>
      </c>
      <c r="J2877" s="35">
        <v>0</v>
      </c>
      <c r="K2877" s="35">
        <v>0</v>
      </c>
      <c r="L2877" s="34">
        <v>0</v>
      </c>
      <c r="M2877" s="34">
        <v>0</v>
      </c>
    </row>
    <row r="2878" spans="1:13" ht="15" customHeight="1" x14ac:dyDescent="0.25">
      <c r="A2878" s="31" t="s">
        <v>163</v>
      </c>
      <c r="B2878" s="31" t="s">
        <v>117</v>
      </c>
      <c r="C2878" s="31" t="s">
        <v>106</v>
      </c>
      <c r="D2878" s="10" t="s">
        <v>120</v>
      </c>
      <c r="E2878" s="33">
        <v>1.763E-2</v>
      </c>
      <c r="F2878" s="32">
        <v>100</v>
      </c>
      <c r="G2878" s="33">
        <v>1.763E-2</v>
      </c>
      <c r="H2878" s="34">
        <v>1.6817309960843699E-3</v>
      </c>
      <c r="I2878" s="34">
        <v>1.6817309960843699E-3</v>
      </c>
      <c r="J2878" s="35">
        <v>0</v>
      </c>
      <c r="K2878" s="35">
        <v>0</v>
      </c>
      <c r="L2878" s="34">
        <v>0</v>
      </c>
      <c r="M2878" s="34">
        <v>0</v>
      </c>
    </row>
    <row r="2879" spans="1:13" ht="15" customHeight="1" x14ac:dyDescent="0.25">
      <c r="A2879" s="31" t="s">
        <v>34</v>
      </c>
      <c r="B2879" s="31" t="s">
        <v>119</v>
      </c>
      <c r="C2879" s="31" t="s">
        <v>102</v>
      </c>
      <c r="D2879" s="10" t="s">
        <v>120</v>
      </c>
      <c r="E2879" s="33">
        <v>3.5929999999999997E-2</v>
      </c>
      <c r="F2879" s="32">
        <v>49</v>
      </c>
      <c r="G2879" s="33">
        <v>1.7605699999999998E-2</v>
      </c>
      <c r="H2879" s="34">
        <v>3.4303650415543601E-3</v>
      </c>
      <c r="I2879" s="34">
        <v>1.67941106644975E-3</v>
      </c>
      <c r="J2879" s="35">
        <v>4.4999999999999999E-4</v>
      </c>
      <c r="K2879" s="35">
        <v>2.2049999999999999E-4</v>
      </c>
      <c r="L2879" s="34">
        <v>-4.7411108103911901E-5</v>
      </c>
      <c r="M2879" s="34">
        <v>-2.3231723841887699E-5</v>
      </c>
    </row>
    <row r="2880" spans="1:13" ht="15" customHeight="1" x14ac:dyDescent="0.25">
      <c r="A2880" s="31" t="s">
        <v>161</v>
      </c>
      <c r="B2880" s="31" t="s">
        <v>111</v>
      </c>
      <c r="C2880" s="31" t="s">
        <v>102</v>
      </c>
      <c r="D2880" s="10" t="s">
        <v>120</v>
      </c>
      <c r="E2880" s="33">
        <v>4.3959999999999999E-2</v>
      </c>
      <c r="F2880" s="32">
        <v>40</v>
      </c>
      <c r="G2880" s="33">
        <v>1.7583999999999999E-2</v>
      </c>
      <c r="H2880" s="34">
        <v>4.1986251363912404E-3</v>
      </c>
      <c r="I2880" s="34">
        <v>1.6773393642803801E-3</v>
      </c>
      <c r="J2880" s="35">
        <v>0</v>
      </c>
      <c r="K2880" s="35">
        <v>0</v>
      </c>
      <c r="L2880" s="34">
        <v>0</v>
      </c>
      <c r="M2880" s="34">
        <v>0</v>
      </c>
    </row>
    <row r="2881" spans="1:13" ht="15" customHeight="1" x14ac:dyDescent="0.25">
      <c r="A2881" s="31" t="s">
        <v>95</v>
      </c>
      <c r="B2881" s="31" t="s">
        <v>118</v>
      </c>
      <c r="C2881" s="31" t="s">
        <v>188</v>
      </c>
      <c r="D2881" s="10" t="s">
        <v>120</v>
      </c>
      <c r="E2881" s="33">
        <v>5.1679999999999997E-2</v>
      </c>
      <c r="F2881" s="32">
        <v>34</v>
      </c>
      <c r="G2881" s="33">
        <v>1.7571199999999999E-2</v>
      </c>
      <c r="H2881" s="34">
        <v>4.9377809502093497E-3</v>
      </c>
      <c r="I2881" s="34">
        <v>1.6761173484201E-3</v>
      </c>
      <c r="J2881" s="35">
        <v>0</v>
      </c>
      <c r="K2881" s="35">
        <v>0</v>
      </c>
      <c r="L2881" s="34">
        <v>0</v>
      </c>
      <c r="M2881" s="34">
        <v>0</v>
      </c>
    </row>
    <row r="2882" spans="1:13" ht="15" customHeight="1" x14ac:dyDescent="0.25">
      <c r="A2882" s="31" t="s">
        <v>124</v>
      </c>
      <c r="B2882" s="31" t="s">
        <v>119</v>
      </c>
      <c r="C2882" s="31" t="s">
        <v>103</v>
      </c>
      <c r="D2882" s="10" t="s">
        <v>120</v>
      </c>
      <c r="E2882" s="33">
        <v>1.7569999999999999E-2</v>
      </c>
      <c r="F2882" s="32">
        <v>100</v>
      </c>
      <c r="G2882" s="33">
        <v>1.7569999999999999E-2</v>
      </c>
      <c r="H2882" s="34">
        <v>1.6760027845097399E-3</v>
      </c>
      <c r="I2882" s="34">
        <v>1.6760027845097399E-3</v>
      </c>
      <c r="J2882" s="35">
        <v>0</v>
      </c>
      <c r="K2882" s="35">
        <v>0</v>
      </c>
      <c r="L2882" s="34">
        <v>0</v>
      </c>
      <c r="M2882" s="34">
        <v>0</v>
      </c>
    </row>
    <row r="2883" spans="1:13" ht="15" customHeight="1" x14ac:dyDescent="0.25">
      <c r="A2883" s="31" t="s">
        <v>138</v>
      </c>
      <c r="B2883" s="31" t="s">
        <v>109</v>
      </c>
      <c r="C2883" s="31" t="s">
        <v>119</v>
      </c>
      <c r="D2883" s="10" t="s">
        <v>120</v>
      </c>
      <c r="E2883" s="33">
        <v>1.772E-2</v>
      </c>
      <c r="F2883" s="32">
        <v>99</v>
      </c>
      <c r="G2883" s="33">
        <v>1.7542800000000001E-2</v>
      </c>
      <c r="H2883" s="34">
        <v>1.6903233748663999E-3</v>
      </c>
      <c r="I2883" s="34">
        <v>1.6734060060534699E-3</v>
      </c>
      <c r="J2883" s="35">
        <v>0</v>
      </c>
      <c r="K2883" s="35">
        <v>0</v>
      </c>
      <c r="L2883" s="34">
        <v>0</v>
      </c>
      <c r="M2883" s="34">
        <v>0</v>
      </c>
    </row>
    <row r="2884" spans="1:13" ht="15" customHeight="1" x14ac:dyDescent="0.25">
      <c r="A2884" s="31" t="s">
        <v>94</v>
      </c>
      <c r="B2884" s="31" t="s">
        <v>103</v>
      </c>
      <c r="C2884" s="31" t="s">
        <v>105</v>
      </c>
      <c r="D2884" s="10" t="s">
        <v>120</v>
      </c>
      <c r="E2884" s="33">
        <v>3.1320000000000001E-2</v>
      </c>
      <c r="F2884" s="32">
        <v>56</v>
      </c>
      <c r="G2884" s="33">
        <v>1.7539199999999901E-2</v>
      </c>
      <c r="H2884" s="34">
        <v>2.9895747234089899E-3</v>
      </c>
      <c r="I2884" s="34">
        <v>1.67306231529185E-3</v>
      </c>
      <c r="J2884" s="35">
        <v>0</v>
      </c>
      <c r="K2884" s="35">
        <v>0</v>
      </c>
      <c r="L2884" s="34">
        <v>0</v>
      </c>
      <c r="M2884" s="34">
        <v>0</v>
      </c>
    </row>
    <row r="2885" spans="1:13" ht="15" customHeight="1" x14ac:dyDescent="0.25">
      <c r="A2885" s="31" t="s">
        <v>128</v>
      </c>
      <c r="B2885" s="31" t="s">
        <v>103</v>
      </c>
      <c r="C2885" s="31" t="s">
        <v>105</v>
      </c>
      <c r="D2885" s="10" t="s">
        <v>120</v>
      </c>
      <c r="E2885" s="33">
        <v>3.1320000000000001E-2</v>
      </c>
      <c r="F2885" s="32">
        <v>56</v>
      </c>
      <c r="G2885" s="33">
        <v>1.7539199999999901E-2</v>
      </c>
      <c r="H2885" s="34">
        <v>2.9895747234089899E-3</v>
      </c>
      <c r="I2885" s="34">
        <v>1.67306231529185E-3</v>
      </c>
      <c r="J2885" s="35">
        <v>0</v>
      </c>
      <c r="K2885" s="35">
        <v>0</v>
      </c>
      <c r="L2885" s="34">
        <v>0</v>
      </c>
      <c r="M2885" s="34">
        <v>0</v>
      </c>
    </row>
    <row r="2886" spans="1:13" ht="15" customHeight="1" x14ac:dyDescent="0.25">
      <c r="A2886" s="31" t="s">
        <v>153</v>
      </c>
      <c r="B2886" s="31" t="s">
        <v>105</v>
      </c>
      <c r="C2886" s="31" t="s">
        <v>168</v>
      </c>
      <c r="D2886" s="10" t="s">
        <v>120</v>
      </c>
      <c r="E2886" s="33">
        <v>0.29198000000000002</v>
      </c>
      <c r="F2886" s="32">
        <v>6</v>
      </c>
      <c r="G2886" s="33">
        <v>1.7518800000000001E-2</v>
      </c>
      <c r="H2886" s="34">
        <v>2.8219500676532599E-2</v>
      </c>
      <c r="I2886" s="34">
        <v>1.6711147365358E-3</v>
      </c>
      <c r="J2886" s="35">
        <v>0</v>
      </c>
      <c r="K2886" s="35">
        <v>0</v>
      </c>
      <c r="L2886" s="34">
        <v>0</v>
      </c>
      <c r="M2886" s="34">
        <v>0</v>
      </c>
    </row>
    <row r="2887" spans="1:13" ht="15" customHeight="1" x14ac:dyDescent="0.25">
      <c r="A2887" s="31" t="s">
        <v>95</v>
      </c>
      <c r="B2887" s="31" t="s">
        <v>114</v>
      </c>
      <c r="C2887" s="31" t="s">
        <v>105</v>
      </c>
      <c r="D2887" s="10" t="s">
        <v>120</v>
      </c>
      <c r="E2887" s="33">
        <v>4.734E-2</v>
      </c>
      <c r="F2887" s="32">
        <v>37</v>
      </c>
      <c r="G2887" s="33">
        <v>1.7515799999999901E-2</v>
      </c>
      <c r="H2887" s="34">
        <v>4.5221782377922104E-3</v>
      </c>
      <c r="I2887" s="34">
        <v>1.6708283282145201E-3</v>
      </c>
      <c r="J2887" s="35">
        <v>0</v>
      </c>
      <c r="K2887" s="35">
        <v>0</v>
      </c>
      <c r="L2887" s="34">
        <v>0</v>
      </c>
      <c r="M2887" s="34">
        <v>0</v>
      </c>
    </row>
    <row r="2888" spans="1:13" ht="15" customHeight="1" x14ac:dyDescent="0.25">
      <c r="A2888" s="31" t="s">
        <v>48</v>
      </c>
      <c r="B2888" s="31" t="s">
        <v>106</v>
      </c>
      <c r="C2888" s="31" t="s">
        <v>102</v>
      </c>
      <c r="D2888" s="10" t="s">
        <v>120</v>
      </c>
      <c r="E2888" s="33">
        <v>2.01E-2</v>
      </c>
      <c r="F2888" s="32">
        <v>87</v>
      </c>
      <c r="G2888" s="33">
        <v>1.7486999999999999E-2</v>
      </c>
      <c r="H2888" s="34">
        <v>1.9175708059875299E-3</v>
      </c>
      <c r="I2888" s="34">
        <v>1.6680788124976401E-3</v>
      </c>
      <c r="J2888" s="35">
        <v>0</v>
      </c>
      <c r="K2888" s="35">
        <v>0</v>
      </c>
      <c r="L2888" s="34">
        <v>0</v>
      </c>
      <c r="M2888" s="34">
        <v>0</v>
      </c>
    </row>
    <row r="2889" spans="1:13" ht="15" customHeight="1" x14ac:dyDescent="0.25">
      <c r="A2889" s="31" t="s">
        <v>159</v>
      </c>
      <c r="B2889" s="31" t="s">
        <v>119</v>
      </c>
      <c r="C2889" s="31" t="s">
        <v>178</v>
      </c>
      <c r="D2889" s="10" t="s">
        <v>120</v>
      </c>
      <c r="E2889" s="33">
        <v>2.69E-2</v>
      </c>
      <c r="F2889" s="32">
        <v>65</v>
      </c>
      <c r="G2889" s="33">
        <v>1.7485000000000001E-2</v>
      </c>
      <c r="H2889" s="34">
        <v>2.56713329496416E-3</v>
      </c>
      <c r="I2889" s="34">
        <v>1.66788787418648E-3</v>
      </c>
      <c r="J2889" s="35">
        <v>0</v>
      </c>
      <c r="K2889" s="35">
        <v>0</v>
      </c>
      <c r="L2889" s="34">
        <v>0</v>
      </c>
      <c r="M2889" s="34">
        <v>0</v>
      </c>
    </row>
    <row r="2890" spans="1:13" ht="15" customHeight="1" x14ac:dyDescent="0.25">
      <c r="A2890" s="31" t="s">
        <v>34</v>
      </c>
      <c r="B2890" s="31" t="s">
        <v>113</v>
      </c>
      <c r="C2890" s="31" t="s">
        <v>104</v>
      </c>
      <c r="D2890" s="10" t="s">
        <v>120</v>
      </c>
      <c r="E2890" s="33">
        <v>7.9469999999999999E-2</v>
      </c>
      <c r="F2890" s="32">
        <v>22</v>
      </c>
      <c r="G2890" s="33">
        <v>1.74834E-2</v>
      </c>
      <c r="H2890" s="34">
        <v>7.6030575595154E-3</v>
      </c>
      <c r="I2890" s="34">
        <v>1.6677351235638801E-3</v>
      </c>
      <c r="J2890" s="35">
        <v>4.13E-3</v>
      </c>
      <c r="K2890" s="35">
        <v>9.0859999999999997E-4</v>
      </c>
      <c r="L2890" s="34">
        <v>-4.35044270453266E-4</v>
      </c>
      <c r="M2890" s="34">
        <v>-9.5725982502403703E-5</v>
      </c>
    </row>
    <row r="2891" spans="1:13" ht="15" customHeight="1" x14ac:dyDescent="0.25">
      <c r="A2891" s="31" t="s">
        <v>34</v>
      </c>
      <c r="B2891" s="31" t="s">
        <v>110</v>
      </c>
      <c r="C2891" s="31" t="s">
        <v>174</v>
      </c>
      <c r="D2891" s="10" t="s">
        <v>120</v>
      </c>
      <c r="E2891" s="33">
        <v>2.4580000000000001E-2</v>
      </c>
      <c r="F2891" s="32">
        <v>71</v>
      </c>
      <c r="G2891" s="33">
        <v>1.74518E-2</v>
      </c>
      <c r="H2891" s="34">
        <v>2.3454705421814799E-3</v>
      </c>
      <c r="I2891" s="34">
        <v>1.66471830353764E-3</v>
      </c>
      <c r="J2891" s="35">
        <v>0</v>
      </c>
      <c r="K2891" s="35">
        <v>0</v>
      </c>
      <c r="L2891" s="34">
        <v>0</v>
      </c>
      <c r="M2891" s="34">
        <v>0</v>
      </c>
    </row>
    <row r="2892" spans="1:13" ht="15" customHeight="1" x14ac:dyDescent="0.25">
      <c r="A2892" s="31" t="s">
        <v>137</v>
      </c>
      <c r="B2892" s="31" t="s">
        <v>112</v>
      </c>
      <c r="C2892" s="31" t="s">
        <v>175</v>
      </c>
      <c r="D2892" s="10" t="s">
        <v>120</v>
      </c>
      <c r="E2892" s="33">
        <v>1.7579999999999998E-2</v>
      </c>
      <c r="F2892" s="32">
        <v>99</v>
      </c>
      <c r="G2892" s="33">
        <v>1.7404200000000002E-2</v>
      </c>
      <c r="H2892" s="34">
        <v>1.67695748416396E-3</v>
      </c>
      <c r="I2892" s="34">
        <v>1.66017399685203E-3</v>
      </c>
      <c r="J2892" s="35">
        <v>0</v>
      </c>
      <c r="K2892" s="35">
        <v>0</v>
      </c>
      <c r="L2892" s="34">
        <v>0</v>
      </c>
      <c r="M2892" s="34">
        <v>0</v>
      </c>
    </row>
    <row r="2893" spans="1:13" ht="15" customHeight="1" x14ac:dyDescent="0.25">
      <c r="A2893" s="31" t="s">
        <v>125</v>
      </c>
      <c r="B2893" s="31" t="s">
        <v>111</v>
      </c>
      <c r="C2893" s="31" t="s">
        <v>107</v>
      </c>
      <c r="D2893" s="10" t="s">
        <v>120</v>
      </c>
      <c r="E2893" s="33">
        <v>1.7389999999999999E-2</v>
      </c>
      <c r="F2893" s="32">
        <v>100</v>
      </c>
      <c r="G2893" s="33">
        <v>1.7389999999999999E-2</v>
      </c>
      <c r="H2893" s="34">
        <v>1.6588183463292999E-3</v>
      </c>
      <c r="I2893" s="34">
        <v>1.6588183463292999E-3</v>
      </c>
      <c r="J2893" s="35">
        <v>2.7269999999999999E-2</v>
      </c>
      <c r="K2893" s="35">
        <v>2.7269999999999999E-2</v>
      </c>
      <c r="L2893" s="34">
        <v>-2.8690576269692E-3</v>
      </c>
      <c r="M2893" s="34">
        <v>-2.8690576269692E-3</v>
      </c>
    </row>
    <row r="2894" spans="1:13" ht="15" customHeight="1" x14ac:dyDescent="0.25">
      <c r="A2894" s="31" t="s">
        <v>161</v>
      </c>
      <c r="B2894" s="31" t="s">
        <v>112</v>
      </c>
      <c r="C2894" s="31" t="s">
        <v>175</v>
      </c>
      <c r="D2894" s="10" t="s">
        <v>120</v>
      </c>
      <c r="E2894" s="33">
        <v>1.7559999999999999E-2</v>
      </c>
      <c r="F2894" s="32">
        <v>99</v>
      </c>
      <c r="G2894" s="33">
        <v>1.7384400000000001E-2</v>
      </c>
      <c r="H2894" s="34">
        <v>1.67504808576546E-3</v>
      </c>
      <c r="I2894" s="34">
        <v>1.6582837240921499E-3</v>
      </c>
      <c r="J2894" s="35">
        <v>0</v>
      </c>
      <c r="K2894" s="35">
        <v>0</v>
      </c>
      <c r="L2894" s="34">
        <v>0</v>
      </c>
      <c r="M2894" s="34">
        <v>0</v>
      </c>
    </row>
    <row r="2895" spans="1:13" ht="15" customHeight="1" x14ac:dyDescent="0.25">
      <c r="A2895" s="31" t="s">
        <v>166</v>
      </c>
      <c r="B2895" s="31" t="s">
        <v>103</v>
      </c>
      <c r="C2895" s="31" t="s">
        <v>178</v>
      </c>
      <c r="D2895" s="10" t="s">
        <v>120</v>
      </c>
      <c r="E2895" s="33">
        <v>1.7319999999999999E-2</v>
      </c>
      <c r="F2895" s="32">
        <v>100</v>
      </c>
      <c r="G2895" s="33">
        <v>1.7319999999999999E-2</v>
      </c>
      <c r="H2895" s="34">
        <v>1.65213558887633E-3</v>
      </c>
      <c r="I2895" s="34">
        <v>1.65213558887633E-3</v>
      </c>
      <c r="J2895" s="35">
        <v>0</v>
      </c>
      <c r="K2895" s="35">
        <v>0</v>
      </c>
      <c r="L2895" s="34">
        <v>0</v>
      </c>
      <c r="M2895" s="34">
        <v>0</v>
      </c>
    </row>
    <row r="2896" spans="1:13" ht="15" customHeight="1" x14ac:dyDescent="0.25">
      <c r="A2896" s="31" t="s">
        <v>150</v>
      </c>
      <c r="B2896" s="31" t="s">
        <v>117</v>
      </c>
      <c r="C2896" s="31" t="s">
        <v>171</v>
      </c>
      <c r="D2896" s="10" t="s">
        <v>120</v>
      </c>
      <c r="E2896" s="33">
        <v>1.8009999999999901E-2</v>
      </c>
      <c r="F2896" s="32">
        <v>96</v>
      </c>
      <c r="G2896" s="33">
        <v>1.7289599999999999E-2</v>
      </c>
      <c r="H2896" s="34">
        <v>1.71801043009955E-3</v>
      </c>
      <c r="I2896" s="34">
        <v>1.6492333766684401E-3</v>
      </c>
      <c r="J2896" s="35">
        <v>0</v>
      </c>
      <c r="K2896" s="35">
        <v>0</v>
      </c>
      <c r="L2896" s="34">
        <v>0</v>
      </c>
      <c r="M2896" s="34">
        <v>0</v>
      </c>
    </row>
    <row r="2897" spans="1:13" ht="15" customHeight="1" x14ac:dyDescent="0.25">
      <c r="A2897" s="31" t="s">
        <v>135</v>
      </c>
      <c r="B2897" s="31" t="s">
        <v>114</v>
      </c>
      <c r="C2897" s="31" t="s">
        <v>181</v>
      </c>
      <c r="D2897" s="10" t="s">
        <v>120</v>
      </c>
      <c r="E2897" s="33">
        <v>1.7999999999999999E-2</v>
      </c>
      <c r="F2897" s="32">
        <v>96</v>
      </c>
      <c r="G2897" s="33">
        <v>1.72799999999999E-2</v>
      </c>
      <c r="H2897" s="34">
        <v>1.7170556913177399E-3</v>
      </c>
      <c r="I2897" s="34">
        <v>1.64831689034983E-3</v>
      </c>
      <c r="J2897" s="35">
        <v>0</v>
      </c>
      <c r="K2897" s="35">
        <v>0</v>
      </c>
      <c r="L2897" s="34">
        <v>0</v>
      </c>
      <c r="M2897" s="34">
        <v>0</v>
      </c>
    </row>
    <row r="2898" spans="1:13" ht="15" customHeight="1" x14ac:dyDescent="0.25">
      <c r="A2898" s="31" t="s">
        <v>92</v>
      </c>
      <c r="B2898" s="31" t="s">
        <v>117</v>
      </c>
      <c r="C2898" s="31" t="s">
        <v>171</v>
      </c>
      <c r="D2898" s="10" t="s">
        <v>120</v>
      </c>
      <c r="E2898" s="33">
        <v>2.333E-2</v>
      </c>
      <c r="F2898" s="32">
        <v>74</v>
      </c>
      <c r="G2898" s="33">
        <v>1.72642E-2</v>
      </c>
      <c r="H2898" s="34">
        <v>2.22606049666418E-3</v>
      </c>
      <c r="I2898" s="34">
        <v>1.64680850844289E-3</v>
      </c>
      <c r="J2898" s="35">
        <v>0</v>
      </c>
      <c r="K2898" s="35">
        <v>0</v>
      </c>
      <c r="L2898" s="34">
        <v>0</v>
      </c>
      <c r="M2898" s="34">
        <v>0</v>
      </c>
    </row>
    <row r="2899" spans="1:13" ht="15" customHeight="1" x14ac:dyDescent="0.25">
      <c r="A2899" s="31" t="s">
        <v>167</v>
      </c>
      <c r="B2899" s="31" t="s">
        <v>112</v>
      </c>
      <c r="C2899" s="31" t="s">
        <v>181</v>
      </c>
      <c r="D2899" s="10" t="s">
        <v>120</v>
      </c>
      <c r="E2899" s="33">
        <v>1.8530000000000001E-2</v>
      </c>
      <c r="F2899" s="32">
        <v>93</v>
      </c>
      <c r="G2899" s="33">
        <v>1.7232899999999999E-2</v>
      </c>
      <c r="H2899" s="34">
        <v>1.7676581007082201E-3</v>
      </c>
      <c r="I2899" s="34">
        <v>1.64382039149879E-3</v>
      </c>
      <c r="J2899" s="35">
        <v>0</v>
      </c>
      <c r="K2899" s="35">
        <v>0</v>
      </c>
      <c r="L2899" s="34">
        <v>0</v>
      </c>
      <c r="M2899" s="34">
        <v>0</v>
      </c>
    </row>
    <row r="2900" spans="1:13" ht="15" customHeight="1" x14ac:dyDescent="0.25">
      <c r="A2900" s="31" t="s">
        <v>92</v>
      </c>
      <c r="B2900" s="31" t="s">
        <v>105</v>
      </c>
      <c r="C2900" s="31" t="s">
        <v>171</v>
      </c>
      <c r="D2900" s="10" t="s">
        <v>120</v>
      </c>
      <c r="E2900" s="33">
        <v>2.29E-2</v>
      </c>
      <c r="F2900" s="32">
        <v>75</v>
      </c>
      <c r="G2900" s="33">
        <v>1.7174999999999999E-2</v>
      </c>
      <c r="H2900" s="34">
        <v>2.1849867295475802E-3</v>
      </c>
      <c r="I2900" s="34">
        <v>1.63829287598371E-3</v>
      </c>
      <c r="J2900" s="35">
        <v>0</v>
      </c>
      <c r="K2900" s="35">
        <v>0</v>
      </c>
      <c r="L2900" s="34">
        <v>0</v>
      </c>
      <c r="M2900" s="34">
        <v>0</v>
      </c>
    </row>
    <row r="2901" spans="1:13" ht="15" customHeight="1" x14ac:dyDescent="0.25">
      <c r="A2901" s="31" t="s">
        <v>138</v>
      </c>
      <c r="B2901" s="31" t="s">
        <v>112</v>
      </c>
      <c r="C2901" s="31" t="s">
        <v>111</v>
      </c>
      <c r="D2901" s="10" t="s">
        <v>120</v>
      </c>
      <c r="E2901" s="33">
        <v>1.7169999999999901E-2</v>
      </c>
      <c r="F2901" s="32">
        <v>100</v>
      </c>
      <c r="G2901" s="33">
        <v>1.7169999999999901E-2</v>
      </c>
      <c r="H2901" s="34">
        <v>1.6378155444685099E-3</v>
      </c>
      <c r="I2901" s="34">
        <v>1.6378155444685099E-3</v>
      </c>
      <c r="J2901" s="35">
        <v>2.8399999999999901E-3</v>
      </c>
      <c r="K2901" s="35">
        <v>2.8399999999999901E-3</v>
      </c>
      <c r="L2901" s="34">
        <v>-2.9917910147247902E-4</v>
      </c>
      <c r="M2901" s="34">
        <v>-2.9917910147247902E-4</v>
      </c>
    </row>
    <row r="2902" spans="1:13" ht="15" customHeight="1" x14ac:dyDescent="0.25">
      <c r="A2902" s="31" t="s">
        <v>157</v>
      </c>
      <c r="B2902" s="31" t="s">
        <v>114</v>
      </c>
      <c r="C2902" s="31" t="s">
        <v>178</v>
      </c>
      <c r="D2902" s="10" t="s">
        <v>120</v>
      </c>
      <c r="E2902" s="33">
        <v>1.7169999999999901E-2</v>
      </c>
      <c r="F2902" s="32">
        <v>100</v>
      </c>
      <c r="G2902" s="33">
        <v>1.7169999999999901E-2</v>
      </c>
      <c r="H2902" s="34">
        <v>1.6378155444685099E-3</v>
      </c>
      <c r="I2902" s="34">
        <v>1.6378155444685099E-3</v>
      </c>
      <c r="J2902" s="35">
        <v>0</v>
      </c>
      <c r="K2902" s="35">
        <v>0</v>
      </c>
      <c r="L2902" s="34">
        <v>0</v>
      </c>
      <c r="M2902" s="34">
        <v>0</v>
      </c>
    </row>
    <row r="2903" spans="1:13" ht="15" customHeight="1" x14ac:dyDescent="0.25">
      <c r="A2903" s="31" t="s">
        <v>48</v>
      </c>
      <c r="B2903" s="31" t="s">
        <v>114</v>
      </c>
      <c r="C2903" s="31" t="s">
        <v>102</v>
      </c>
      <c r="D2903" s="10" t="s">
        <v>120</v>
      </c>
      <c r="E2903" s="33">
        <v>1.9719999999999901E-2</v>
      </c>
      <c r="F2903" s="32">
        <v>87</v>
      </c>
      <c r="G2903" s="33">
        <v>1.7156399999999999E-2</v>
      </c>
      <c r="H2903" s="34">
        <v>1.88128414445176E-3</v>
      </c>
      <c r="I2903" s="34">
        <v>1.6365172038979E-3</v>
      </c>
      <c r="J2903" s="35">
        <v>0</v>
      </c>
      <c r="K2903" s="35">
        <v>0</v>
      </c>
      <c r="L2903" s="34">
        <v>0</v>
      </c>
      <c r="M2903" s="34">
        <v>0</v>
      </c>
    </row>
    <row r="2904" spans="1:13" ht="15" customHeight="1" x14ac:dyDescent="0.25">
      <c r="A2904" s="31" t="s">
        <v>125</v>
      </c>
      <c r="B2904" s="31" t="s">
        <v>113</v>
      </c>
      <c r="C2904" s="31" t="s">
        <v>180</v>
      </c>
      <c r="D2904" s="10" t="s">
        <v>120</v>
      </c>
      <c r="E2904" s="33">
        <v>1.8019999999999901E-2</v>
      </c>
      <c r="F2904" s="32">
        <v>95</v>
      </c>
      <c r="G2904" s="33">
        <v>1.7118999999999999E-2</v>
      </c>
      <c r="H2904" s="34">
        <v>1.71896516979153E-3</v>
      </c>
      <c r="I2904" s="34">
        <v>1.6329467760063301E-3</v>
      </c>
      <c r="J2904" s="35">
        <v>0</v>
      </c>
      <c r="K2904" s="35">
        <v>0</v>
      </c>
      <c r="L2904" s="34">
        <v>0</v>
      </c>
      <c r="M2904" s="34">
        <v>0</v>
      </c>
    </row>
    <row r="2905" spans="1:13" ht="15" customHeight="1" x14ac:dyDescent="0.25">
      <c r="A2905" s="31" t="s">
        <v>125</v>
      </c>
      <c r="B2905" s="31" t="s">
        <v>111</v>
      </c>
      <c r="C2905" s="31" t="s">
        <v>171</v>
      </c>
      <c r="D2905" s="10" t="s">
        <v>120</v>
      </c>
      <c r="E2905" s="33">
        <v>1.745E-2</v>
      </c>
      <c r="F2905" s="32">
        <v>98</v>
      </c>
      <c r="G2905" s="33">
        <v>1.7100999999999901E-2</v>
      </c>
      <c r="H2905" s="34">
        <v>1.6645464596323201E-3</v>
      </c>
      <c r="I2905" s="34">
        <v>1.6312283927877301E-3</v>
      </c>
      <c r="J2905" s="35">
        <v>0</v>
      </c>
      <c r="K2905" s="35">
        <v>0</v>
      </c>
      <c r="L2905" s="34">
        <v>0</v>
      </c>
      <c r="M2905" s="34">
        <v>0</v>
      </c>
    </row>
    <row r="2906" spans="1:13" ht="15" customHeight="1" x14ac:dyDescent="0.25">
      <c r="A2906" s="31" t="s">
        <v>163</v>
      </c>
      <c r="B2906" s="31" t="s">
        <v>114</v>
      </c>
      <c r="C2906" s="31" t="s">
        <v>102</v>
      </c>
      <c r="D2906" s="10" t="s">
        <v>120</v>
      </c>
      <c r="E2906" s="33">
        <v>1.9E-2</v>
      </c>
      <c r="F2906" s="32">
        <v>90</v>
      </c>
      <c r="G2906" s="33">
        <v>1.7100000000000001E-2</v>
      </c>
      <c r="H2906" s="34">
        <v>1.8125340739674201E-3</v>
      </c>
      <c r="I2906" s="34">
        <v>1.6311329271399E-3</v>
      </c>
      <c r="J2906" s="35">
        <v>0</v>
      </c>
      <c r="K2906" s="35">
        <v>0</v>
      </c>
      <c r="L2906" s="34">
        <v>0</v>
      </c>
      <c r="M2906" s="34">
        <v>0</v>
      </c>
    </row>
    <row r="2907" spans="1:13" ht="15" customHeight="1" x14ac:dyDescent="0.25">
      <c r="A2907" s="31" t="s">
        <v>142</v>
      </c>
      <c r="B2907" s="31" t="s">
        <v>119</v>
      </c>
      <c r="C2907" s="31" t="s">
        <v>178</v>
      </c>
      <c r="D2907" s="10" t="s">
        <v>120</v>
      </c>
      <c r="E2907" s="33">
        <v>3.5529999999999999E-2</v>
      </c>
      <c r="F2907" s="32">
        <v>48</v>
      </c>
      <c r="G2907" s="33">
        <v>1.70543999999999E-2</v>
      </c>
      <c r="H2907" s="34">
        <v>3.3921109193550902E-3</v>
      </c>
      <c r="I2907" s="34">
        <v>1.62677970326163E-3</v>
      </c>
      <c r="J2907" s="35">
        <v>0</v>
      </c>
      <c r="K2907" s="35">
        <v>0</v>
      </c>
      <c r="L2907" s="34">
        <v>0</v>
      </c>
      <c r="M2907" s="34">
        <v>0</v>
      </c>
    </row>
    <row r="2908" spans="1:13" ht="15" customHeight="1" x14ac:dyDescent="0.25">
      <c r="A2908" s="31" t="s">
        <v>162</v>
      </c>
      <c r="B2908" s="31" t="s">
        <v>113</v>
      </c>
      <c r="C2908" s="31" t="s">
        <v>112</v>
      </c>
      <c r="D2908" s="10" t="s">
        <v>120</v>
      </c>
      <c r="E2908" s="33">
        <v>1.7399999999999999E-2</v>
      </c>
      <c r="F2908" s="32">
        <v>98</v>
      </c>
      <c r="G2908" s="33">
        <v>1.7051999999999901E-2</v>
      </c>
      <c r="H2908" s="34">
        <v>1.6597730296048401E-3</v>
      </c>
      <c r="I2908" s="34">
        <v>1.6265505867396599E-3</v>
      </c>
      <c r="J2908" s="35">
        <v>0</v>
      </c>
      <c r="K2908" s="35">
        <v>0</v>
      </c>
      <c r="L2908" s="34">
        <v>0</v>
      </c>
      <c r="M2908" s="34">
        <v>0</v>
      </c>
    </row>
    <row r="2909" spans="1:13" ht="15" customHeight="1" x14ac:dyDescent="0.25">
      <c r="A2909" s="31" t="s">
        <v>96</v>
      </c>
      <c r="B2909" s="31" t="s">
        <v>105</v>
      </c>
      <c r="C2909" s="31" t="s">
        <v>168</v>
      </c>
      <c r="D2909" s="10" t="s">
        <v>120</v>
      </c>
      <c r="E2909" s="33">
        <v>0.28338999999999998</v>
      </c>
      <c r="F2909" s="32">
        <v>6</v>
      </c>
      <c r="G2909" s="33">
        <v>1.7003399999999998E-2</v>
      </c>
      <c r="H2909" s="34">
        <v>2.7378027029510001E-2</v>
      </c>
      <c r="I2909" s="34">
        <v>1.62191098844277E-3</v>
      </c>
      <c r="J2909" s="35">
        <v>0</v>
      </c>
      <c r="K2909" s="35">
        <v>0</v>
      </c>
      <c r="L2909" s="34">
        <v>0</v>
      </c>
      <c r="M2909" s="34">
        <v>0</v>
      </c>
    </row>
    <row r="2910" spans="1:13" ht="15" customHeight="1" x14ac:dyDescent="0.25">
      <c r="A2910" s="31" t="s">
        <v>142</v>
      </c>
      <c r="B2910" s="31" t="s">
        <v>113</v>
      </c>
      <c r="C2910" s="31" t="s">
        <v>109</v>
      </c>
      <c r="D2910" s="10" t="s">
        <v>120</v>
      </c>
      <c r="E2910" s="33">
        <v>5.3069999999999999E-2</v>
      </c>
      <c r="F2910" s="32">
        <v>32</v>
      </c>
      <c r="G2910" s="33">
        <v>1.6982400000000002E-2</v>
      </c>
      <c r="H2910" s="34">
        <v>5.0709250823848199E-3</v>
      </c>
      <c r="I2910" s="34">
        <v>1.6199062303958701E-3</v>
      </c>
      <c r="J2910" s="35">
        <v>0</v>
      </c>
      <c r="K2910" s="35">
        <v>0</v>
      </c>
      <c r="L2910" s="34">
        <v>0</v>
      </c>
      <c r="M2910" s="34">
        <v>0</v>
      </c>
    </row>
    <row r="2911" spans="1:13" ht="15" customHeight="1" x14ac:dyDescent="0.25">
      <c r="A2911" s="31" t="s">
        <v>34</v>
      </c>
      <c r="B2911" s="31" t="s">
        <v>119</v>
      </c>
      <c r="C2911" s="31" t="s">
        <v>103</v>
      </c>
      <c r="D2911" s="10" t="s">
        <v>120</v>
      </c>
      <c r="E2911" s="33">
        <v>2.2259999999999999E-2</v>
      </c>
      <c r="F2911" s="32">
        <v>76</v>
      </c>
      <c r="G2911" s="33">
        <v>1.6917599999999901E-2</v>
      </c>
      <c r="H2911" s="34">
        <v>2.1238567979633399E-3</v>
      </c>
      <c r="I2911" s="34">
        <v>1.6137201451451499E-3</v>
      </c>
      <c r="J2911" s="35">
        <v>6.6699999999999997E-3</v>
      </c>
      <c r="K2911" s="35">
        <v>5.0692000000000003E-3</v>
      </c>
      <c r="L2911" s="34">
        <v>-7.0250776523017502E-4</v>
      </c>
      <c r="M2911" s="34">
        <v>-5.33950923414239E-4</v>
      </c>
    </row>
    <row r="2912" spans="1:13" ht="15" customHeight="1" x14ac:dyDescent="0.25">
      <c r="A2912" s="31" t="s">
        <v>88</v>
      </c>
      <c r="B2912" s="31" t="s">
        <v>103</v>
      </c>
      <c r="C2912" s="31" t="s">
        <v>178</v>
      </c>
      <c r="D2912" s="10" t="s">
        <v>120</v>
      </c>
      <c r="E2912" s="33">
        <v>1.6899999999999998E-2</v>
      </c>
      <c r="F2912" s="32">
        <v>100</v>
      </c>
      <c r="G2912" s="33">
        <v>1.6899999999999998E-2</v>
      </c>
      <c r="H2912" s="34">
        <v>1.6120399804402301E-3</v>
      </c>
      <c r="I2912" s="34">
        <v>1.6120399804402301E-3</v>
      </c>
      <c r="J2912" s="35">
        <v>0</v>
      </c>
      <c r="K2912" s="35">
        <v>0</v>
      </c>
      <c r="L2912" s="34">
        <v>0</v>
      </c>
      <c r="M2912" s="34">
        <v>0</v>
      </c>
    </row>
    <row r="2913" spans="1:13" ht="15" customHeight="1" x14ac:dyDescent="0.25">
      <c r="A2913" s="31" t="s">
        <v>124</v>
      </c>
      <c r="B2913" s="31" t="s">
        <v>103</v>
      </c>
      <c r="C2913" s="31" t="s">
        <v>171</v>
      </c>
      <c r="D2913" s="10" t="s">
        <v>120</v>
      </c>
      <c r="E2913" s="33">
        <v>1.6889999999999999E-2</v>
      </c>
      <c r="F2913" s="32">
        <v>100</v>
      </c>
      <c r="G2913" s="33">
        <v>1.6889999999999999E-2</v>
      </c>
      <c r="H2913" s="34">
        <v>1.61108534265896E-3</v>
      </c>
      <c r="I2913" s="34">
        <v>1.61108534265896E-3</v>
      </c>
      <c r="J2913" s="35">
        <v>0</v>
      </c>
      <c r="K2913" s="35">
        <v>0</v>
      </c>
      <c r="L2913" s="34">
        <v>0</v>
      </c>
      <c r="M2913" s="34">
        <v>0</v>
      </c>
    </row>
    <row r="2914" spans="1:13" ht="15" customHeight="1" x14ac:dyDescent="0.25">
      <c r="A2914" s="31" t="s">
        <v>94</v>
      </c>
      <c r="B2914" s="31" t="s">
        <v>103</v>
      </c>
      <c r="C2914" s="31" t="s">
        <v>183</v>
      </c>
      <c r="D2914" s="10" t="s">
        <v>120</v>
      </c>
      <c r="E2914" s="33">
        <v>7.0069999999999993E-2</v>
      </c>
      <c r="F2914" s="32">
        <v>24</v>
      </c>
      <c r="G2914" s="33">
        <v>1.68168E-2</v>
      </c>
      <c r="H2914" s="34">
        <v>6.7007344338723103E-3</v>
      </c>
      <c r="I2914" s="34">
        <v>1.6040974218061101E-3</v>
      </c>
      <c r="J2914" s="35">
        <v>0</v>
      </c>
      <c r="K2914" s="35">
        <v>0</v>
      </c>
      <c r="L2914" s="34">
        <v>0</v>
      </c>
      <c r="M2914" s="34">
        <v>0</v>
      </c>
    </row>
    <row r="2915" spans="1:13" ht="15" customHeight="1" x14ac:dyDescent="0.25">
      <c r="A2915" s="31" t="s">
        <v>128</v>
      </c>
      <c r="B2915" s="31" t="s">
        <v>103</v>
      </c>
      <c r="C2915" s="31" t="s">
        <v>183</v>
      </c>
      <c r="D2915" s="10" t="s">
        <v>120</v>
      </c>
      <c r="E2915" s="33">
        <v>7.0069999999999993E-2</v>
      </c>
      <c r="F2915" s="32">
        <v>24</v>
      </c>
      <c r="G2915" s="33">
        <v>1.68168E-2</v>
      </c>
      <c r="H2915" s="34">
        <v>6.7007344338723103E-3</v>
      </c>
      <c r="I2915" s="34">
        <v>1.6040974218061101E-3</v>
      </c>
      <c r="J2915" s="35">
        <v>0</v>
      </c>
      <c r="K2915" s="35">
        <v>0</v>
      </c>
      <c r="L2915" s="34">
        <v>0</v>
      </c>
      <c r="M2915" s="34">
        <v>0</v>
      </c>
    </row>
    <row r="2916" spans="1:13" ht="15" customHeight="1" x14ac:dyDescent="0.25">
      <c r="A2916" s="31" t="s">
        <v>91</v>
      </c>
      <c r="B2916" s="31" t="s">
        <v>103</v>
      </c>
      <c r="C2916" s="31" t="s">
        <v>114</v>
      </c>
      <c r="D2916" s="10" t="s">
        <v>120</v>
      </c>
      <c r="E2916" s="33">
        <v>1.6809999999999999E-2</v>
      </c>
      <c r="F2916" s="32">
        <v>100</v>
      </c>
      <c r="G2916" s="33">
        <v>1.6809999999999999E-2</v>
      </c>
      <c r="H2916" s="34">
        <v>1.60344827316349E-3</v>
      </c>
      <c r="I2916" s="34">
        <v>1.60344827316349E-3</v>
      </c>
      <c r="J2916" s="35">
        <v>3.508E-2</v>
      </c>
      <c r="K2916" s="35">
        <v>3.508E-2</v>
      </c>
      <c r="L2916" s="34">
        <v>-3.6892249153392901E-3</v>
      </c>
      <c r="M2916" s="34">
        <v>-3.6892249153392901E-3</v>
      </c>
    </row>
    <row r="2917" spans="1:13" ht="15" customHeight="1" x14ac:dyDescent="0.25">
      <c r="A2917" s="31" t="s">
        <v>144</v>
      </c>
      <c r="B2917" s="31" t="s">
        <v>114</v>
      </c>
      <c r="C2917" s="31" t="s">
        <v>182</v>
      </c>
      <c r="D2917" s="10" t="s">
        <v>120</v>
      </c>
      <c r="E2917" s="33">
        <v>1.695E-2</v>
      </c>
      <c r="F2917" s="32">
        <v>99</v>
      </c>
      <c r="G2917" s="33">
        <v>1.67805E-2</v>
      </c>
      <c r="H2917" s="34">
        <v>1.6168131829947801E-3</v>
      </c>
      <c r="I2917" s="34">
        <v>1.6006321184824899E-3</v>
      </c>
      <c r="J2917" s="35">
        <v>0</v>
      </c>
      <c r="K2917" s="35">
        <v>0</v>
      </c>
      <c r="L2917" s="34">
        <v>0</v>
      </c>
      <c r="M2917" s="34">
        <v>0</v>
      </c>
    </row>
    <row r="2918" spans="1:13" ht="15" customHeight="1" x14ac:dyDescent="0.25">
      <c r="A2918" s="31" t="s">
        <v>123</v>
      </c>
      <c r="B2918" s="31" t="s">
        <v>111</v>
      </c>
      <c r="C2918" s="31" t="s">
        <v>107</v>
      </c>
      <c r="D2918" s="10" t="s">
        <v>120</v>
      </c>
      <c r="E2918" s="33">
        <v>1.677E-2</v>
      </c>
      <c r="F2918" s="32">
        <v>100</v>
      </c>
      <c r="G2918" s="33">
        <v>1.677E-2</v>
      </c>
      <c r="H2918" s="34">
        <v>1.59962976025251E-3</v>
      </c>
      <c r="I2918" s="34">
        <v>1.59962976025251E-3</v>
      </c>
      <c r="J2918" s="35">
        <v>3.4130000000000001E-2</v>
      </c>
      <c r="K2918" s="35">
        <v>3.4130000000000001E-2</v>
      </c>
      <c r="L2918" s="34">
        <v>-3.5894966982322699E-3</v>
      </c>
      <c r="M2918" s="34">
        <v>-3.5894966982322699E-3</v>
      </c>
    </row>
    <row r="2919" spans="1:13" ht="15" customHeight="1" x14ac:dyDescent="0.25">
      <c r="A2919" s="31" t="s">
        <v>135</v>
      </c>
      <c r="B2919" s="31" t="s">
        <v>116</v>
      </c>
      <c r="C2919" s="31" t="s">
        <v>111</v>
      </c>
      <c r="D2919" s="10" t="s">
        <v>120</v>
      </c>
      <c r="E2919" s="33">
        <v>2.3609999999999999E-2</v>
      </c>
      <c r="F2919" s="32">
        <v>71</v>
      </c>
      <c r="G2919" s="33">
        <v>1.67631E-2</v>
      </c>
      <c r="H2919" s="34">
        <v>2.2528071104423999E-3</v>
      </c>
      <c r="I2919" s="34">
        <v>1.59897106824757E-3</v>
      </c>
      <c r="J2919" s="35">
        <v>2.2669999999999999E-2</v>
      </c>
      <c r="K2919" s="35">
        <v>1.6095700000000001E-2</v>
      </c>
      <c r="L2919" s="34">
        <v>-2.3856726389131998E-3</v>
      </c>
      <c r="M2919" s="34">
        <v>-1.6944141086478999E-3</v>
      </c>
    </row>
    <row r="2920" spans="1:13" ht="15" customHeight="1" x14ac:dyDescent="0.25">
      <c r="A2920" s="31" t="s">
        <v>165</v>
      </c>
      <c r="B2920" s="31" t="s">
        <v>114</v>
      </c>
      <c r="C2920" s="31" t="s">
        <v>181</v>
      </c>
      <c r="D2920" s="10" t="s">
        <v>120</v>
      </c>
      <c r="E2920" s="33">
        <v>3.9899999999999998E-2</v>
      </c>
      <c r="F2920" s="32">
        <v>42</v>
      </c>
      <c r="G2920" s="33">
        <v>1.6757999999999999E-2</v>
      </c>
      <c r="H2920" s="34">
        <v>3.8101162826267299E-3</v>
      </c>
      <c r="I2920" s="34">
        <v>1.5984842092180401E-3</v>
      </c>
      <c r="J2920" s="35">
        <v>0</v>
      </c>
      <c r="K2920" s="35">
        <v>0</v>
      </c>
      <c r="L2920" s="34">
        <v>0</v>
      </c>
      <c r="M2920" s="34">
        <v>0</v>
      </c>
    </row>
    <row r="2921" spans="1:13" ht="15" customHeight="1" x14ac:dyDescent="0.25">
      <c r="A2921" s="31" t="s">
        <v>138</v>
      </c>
      <c r="B2921" s="31" t="s">
        <v>118</v>
      </c>
      <c r="C2921" s="31" t="s">
        <v>110</v>
      </c>
      <c r="D2921" s="10" t="s">
        <v>120</v>
      </c>
      <c r="E2921" s="33">
        <v>1.6889999999999999E-2</v>
      </c>
      <c r="F2921" s="32">
        <v>99</v>
      </c>
      <c r="G2921" s="33">
        <v>1.6721099999999999E-2</v>
      </c>
      <c r="H2921" s="34">
        <v>1.61108534265896E-3</v>
      </c>
      <c r="I2921" s="34">
        <v>1.59496164799555E-3</v>
      </c>
      <c r="J2921" s="35">
        <v>0</v>
      </c>
      <c r="K2921" s="35">
        <v>0</v>
      </c>
      <c r="L2921" s="34">
        <v>0</v>
      </c>
      <c r="M2921" s="34">
        <v>0</v>
      </c>
    </row>
    <row r="2922" spans="1:13" ht="15" customHeight="1" x14ac:dyDescent="0.25">
      <c r="A2922" s="31" t="s">
        <v>126</v>
      </c>
      <c r="B2922" s="31" t="s">
        <v>113</v>
      </c>
      <c r="C2922" s="31" t="s">
        <v>117</v>
      </c>
      <c r="D2922" s="10" t="s">
        <v>120</v>
      </c>
      <c r="E2922" s="33">
        <v>1.856E-2</v>
      </c>
      <c r="F2922" s="32">
        <v>90</v>
      </c>
      <c r="G2922" s="33">
        <v>1.6704E-2</v>
      </c>
      <c r="H2922" s="34">
        <v>1.77052246447173E-3</v>
      </c>
      <c r="I2922" s="34">
        <v>1.59332924577615E-3</v>
      </c>
      <c r="J2922" s="35">
        <v>0</v>
      </c>
      <c r="K2922" s="35">
        <v>0</v>
      </c>
      <c r="L2922" s="34">
        <v>0</v>
      </c>
      <c r="M2922" s="34">
        <v>0</v>
      </c>
    </row>
    <row r="2923" spans="1:13" ht="15" customHeight="1" x14ac:dyDescent="0.25">
      <c r="A2923" s="31" t="s">
        <v>125</v>
      </c>
      <c r="B2923" s="31" t="s">
        <v>118</v>
      </c>
      <c r="C2923" s="31" t="s">
        <v>114</v>
      </c>
      <c r="D2923" s="10" t="s">
        <v>120</v>
      </c>
      <c r="E2923" s="33">
        <v>1.66699999999999E-2</v>
      </c>
      <c r="F2923" s="32">
        <v>100</v>
      </c>
      <c r="G2923" s="33">
        <v>1.66699999999999E-2</v>
      </c>
      <c r="H2923" s="34">
        <v>1.5900835416646701E-3</v>
      </c>
      <c r="I2923" s="34">
        <v>1.5900835416646701E-3</v>
      </c>
      <c r="J2923" s="35">
        <v>5.2999999999999998E-4</v>
      </c>
      <c r="K2923" s="35">
        <v>5.2999999999999998E-4</v>
      </c>
      <c r="L2923" s="34">
        <v>-5.5839514214950302E-5</v>
      </c>
      <c r="M2923" s="34">
        <v>-5.5839514214950302E-5</v>
      </c>
    </row>
    <row r="2924" spans="1:13" ht="15" customHeight="1" x14ac:dyDescent="0.25">
      <c r="A2924" s="31" t="s">
        <v>141</v>
      </c>
      <c r="B2924" s="31" t="s">
        <v>109</v>
      </c>
      <c r="C2924" s="31" t="s">
        <v>108</v>
      </c>
      <c r="D2924" s="10" t="s">
        <v>120</v>
      </c>
      <c r="E2924" s="33">
        <v>1.7000000000000001E-2</v>
      </c>
      <c r="F2924" s="32">
        <v>98</v>
      </c>
      <c r="G2924" s="33">
        <v>1.6660000000000001E-2</v>
      </c>
      <c r="H2924" s="34">
        <v>1.6215864082962301E-3</v>
      </c>
      <c r="I2924" s="34">
        <v>1.5891289248102199E-3</v>
      </c>
      <c r="J2924" s="35">
        <v>0</v>
      </c>
      <c r="K2924" s="35">
        <v>0</v>
      </c>
      <c r="L2924" s="34">
        <v>0</v>
      </c>
      <c r="M2924" s="34">
        <v>0</v>
      </c>
    </row>
    <row r="2925" spans="1:13" ht="15" customHeight="1" x14ac:dyDescent="0.25">
      <c r="A2925" s="31" t="s">
        <v>150</v>
      </c>
      <c r="B2925" s="31" t="s">
        <v>107</v>
      </c>
      <c r="C2925" s="31" t="s">
        <v>108</v>
      </c>
      <c r="D2925" s="10" t="s">
        <v>120</v>
      </c>
      <c r="E2925" s="33">
        <v>1.772E-2</v>
      </c>
      <c r="F2925" s="32">
        <v>94</v>
      </c>
      <c r="G2925" s="33">
        <v>1.6656799999999999E-2</v>
      </c>
      <c r="H2925" s="34">
        <v>1.6903233748663999E-3</v>
      </c>
      <c r="I2925" s="34">
        <v>1.5888234476089101E-3</v>
      </c>
      <c r="J2925" s="35">
        <v>0</v>
      </c>
      <c r="K2925" s="35">
        <v>0</v>
      </c>
      <c r="L2925" s="34">
        <v>0</v>
      </c>
      <c r="M2925" s="34">
        <v>0</v>
      </c>
    </row>
    <row r="2926" spans="1:13" ht="15" customHeight="1" x14ac:dyDescent="0.25">
      <c r="A2926" s="31" t="s">
        <v>161</v>
      </c>
      <c r="B2926" s="31" t="s">
        <v>111</v>
      </c>
      <c r="C2926" s="31" t="s">
        <v>185</v>
      </c>
      <c r="D2926" s="10" t="s">
        <v>120</v>
      </c>
      <c r="E2926" s="33">
        <v>0.18492</v>
      </c>
      <c r="F2926" s="32">
        <v>9</v>
      </c>
      <c r="G2926" s="33">
        <v>1.6642799999999999E-2</v>
      </c>
      <c r="H2926" s="34">
        <v>1.77809910086612E-2</v>
      </c>
      <c r="I2926" s="34">
        <v>1.58748698594846E-3</v>
      </c>
      <c r="J2926" s="35">
        <v>0</v>
      </c>
      <c r="K2926" s="35">
        <v>0</v>
      </c>
      <c r="L2926" s="34">
        <v>0</v>
      </c>
      <c r="M2926" s="34">
        <v>0</v>
      </c>
    </row>
    <row r="2927" spans="1:13" ht="15" customHeight="1" x14ac:dyDescent="0.25">
      <c r="A2927" s="31" t="s">
        <v>155</v>
      </c>
      <c r="B2927" s="31" t="s">
        <v>109</v>
      </c>
      <c r="C2927" s="31" t="s">
        <v>118</v>
      </c>
      <c r="D2927" s="10" t="s">
        <v>120</v>
      </c>
      <c r="E2927" s="33">
        <v>3.7739999999999899E-2</v>
      </c>
      <c r="F2927" s="32">
        <v>44</v>
      </c>
      <c r="G2927" s="33">
        <v>1.6605599999999901E-2</v>
      </c>
      <c r="H2927" s="34">
        <v>3.6034831761619902E-3</v>
      </c>
      <c r="I2927" s="34">
        <v>1.5839358250586599E-3</v>
      </c>
      <c r="J2927" s="35">
        <v>0</v>
      </c>
      <c r="K2927" s="35">
        <v>0</v>
      </c>
      <c r="L2927" s="34">
        <v>0</v>
      </c>
      <c r="M2927" s="34">
        <v>0</v>
      </c>
    </row>
    <row r="2928" spans="1:13" ht="15" customHeight="1" x14ac:dyDescent="0.25">
      <c r="A2928" s="31" t="s">
        <v>164</v>
      </c>
      <c r="B2928" s="31" t="s">
        <v>107</v>
      </c>
      <c r="C2928" s="31" t="s">
        <v>113</v>
      </c>
      <c r="D2928" s="10" t="s">
        <v>120</v>
      </c>
      <c r="E2928" s="33">
        <v>1.6909999999999901E-2</v>
      </c>
      <c r="F2928" s="32">
        <v>98</v>
      </c>
      <c r="G2928" s="33">
        <v>1.65717999999999E-2</v>
      </c>
      <c r="H2928" s="34">
        <v>1.6129946191314401E-3</v>
      </c>
      <c r="I2928" s="34">
        <v>1.58070924355446E-3</v>
      </c>
      <c r="J2928" s="35">
        <v>0</v>
      </c>
      <c r="K2928" s="35">
        <v>0</v>
      </c>
      <c r="L2928" s="34">
        <v>0</v>
      </c>
      <c r="M2928" s="34">
        <v>0</v>
      </c>
    </row>
    <row r="2929" spans="1:13" ht="15" customHeight="1" x14ac:dyDescent="0.25">
      <c r="A2929" s="31" t="s">
        <v>141</v>
      </c>
      <c r="B2929" s="31" t="s">
        <v>119</v>
      </c>
      <c r="C2929" s="31" t="s">
        <v>103</v>
      </c>
      <c r="D2929" s="10" t="s">
        <v>120</v>
      </c>
      <c r="E2929" s="33">
        <v>1.6539999999999999E-2</v>
      </c>
      <c r="F2929" s="32">
        <v>100</v>
      </c>
      <c r="G2929" s="33">
        <v>1.6539999999999999E-2</v>
      </c>
      <c r="H2929" s="34">
        <v>1.57767359352267E-3</v>
      </c>
      <c r="I2929" s="34">
        <v>1.57767359352267E-3</v>
      </c>
      <c r="J2929" s="35">
        <v>0</v>
      </c>
      <c r="K2929" s="35">
        <v>0</v>
      </c>
      <c r="L2929" s="34">
        <v>0</v>
      </c>
      <c r="M2929" s="34">
        <v>0</v>
      </c>
    </row>
    <row r="2930" spans="1:13" ht="15" customHeight="1" x14ac:dyDescent="0.25">
      <c r="A2930" s="31" t="s">
        <v>164</v>
      </c>
      <c r="B2930" s="31" t="s">
        <v>104</v>
      </c>
      <c r="C2930" s="31" t="s">
        <v>107</v>
      </c>
      <c r="D2930" s="10" t="s">
        <v>120</v>
      </c>
      <c r="E2930" s="33">
        <v>1.653E-2</v>
      </c>
      <c r="F2930" s="32">
        <v>100</v>
      </c>
      <c r="G2930" s="33">
        <v>1.653E-2</v>
      </c>
      <c r="H2930" s="34">
        <v>1.5767189884960901E-3</v>
      </c>
      <c r="I2930" s="34">
        <v>1.5767189884960901E-3</v>
      </c>
      <c r="J2930" s="35">
        <v>0</v>
      </c>
      <c r="K2930" s="35">
        <v>0</v>
      </c>
      <c r="L2930" s="34">
        <v>0</v>
      </c>
      <c r="M2930" s="34">
        <v>0</v>
      </c>
    </row>
    <row r="2931" spans="1:13" ht="15" customHeight="1" x14ac:dyDescent="0.25">
      <c r="A2931" s="31" t="s">
        <v>151</v>
      </c>
      <c r="B2931" s="31" t="s">
        <v>119</v>
      </c>
      <c r="C2931" s="31" t="s">
        <v>171</v>
      </c>
      <c r="D2931" s="10" t="s">
        <v>120</v>
      </c>
      <c r="E2931" s="33">
        <v>2.0650000000000002E-2</v>
      </c>
      <c r="F2931" s="32">
        <v>80</v>
      </c>
      <c r="G2931" s="33">
        <v>1.652E-2</v>
      </c>
      <c r="H2931" s="34">
        <v>1.9700933017083801E-3</v>
      </c>
      <c r="I2931" s="34">
        <v>1.5757643843792299E-3</v>
      </c>
      <c r="J2931" s="35">
        <v>0</v>
      </c>
      <c r="K2931" s="35">
        <v>0</v>
      </c>
      <c r="L2931" s="34">
        <v>0</v>
      </c>
      <c r="M2931" s="34">
        <v>0</v>
      </c>
    </row>
    <row r="2932" spans="1:13" ht="15" customHeight="1" x14ac:dyDescent="0.25">
      <c r="A2932" s="31" t="s">
        <v>162</v>
      </c>
      <c r="B2932" s="31" t="s">
        <v>112</v>
      </c>
      <c r="C2932" s="31" t="s">
        <v>104</v>
      </c>
      <c r="D2932" s="10" t="s">
        <v>120</v>
      </c>
      <c r="E2932" s="33">
        <v>2.3599999999999999E-2</v>
      </c>
      <c r="F2932" s="32">
        <v>70</v>
      </c>
      <c r="G2932" s="33">
        <v>1.652E-2</v>
      </c>
      <c r="H2932" s="34">
        <v>2.2518518619452001E-3</v>
      </c>
      <c r="I2932" s="34">
        <v>1.5757643843792299E-3</v>
      </c>
      <c r="J2932" s="35">
        <v>0</v>
      </c>
      <c r="K2932" s="35">
        <v>0</v>
      </c>
      <c r="L2932" s="34">
        <v>0</v>
      </c>
      <c r="M2932" s="34">
        <v>0</v>
      </c>
    </row>
    <row r="2933" spans="1:13" ht="15" customHeight="1" x14ac:dyDescent="0.25">
      <c r="A2933" s="31" t="s">
        <v>95</v>
      </c>
      <c r="B2933" s="31" t="s">
        <v>112</v>
      </c>
      <c r="C2933" s="31" t="s">
        <v>181</v>
      </c>
      <c r="D2933" s="10" t="s">
        <v>120</v>
      </c>
      <c r="E2933" s="33">
        <v>2.2630000000000001E-2</v>
      </c>
      <c r="F2933" s="32">
        <v>73</v>
      </c>
      <c r="G2933" s="33">
        <v>1.6519900000000001E-2</v>
      </c>
      <c r="H2933" s="34">
        <v>2.1591970849348299E-3</v>
      </c>
      <c r="I2933" s="34">
        <v>1.5757548383425999E-3</v>
      </c>
      <c r="J2933" s="35">
        <v>0</v>
      </c>
      <c r="K2933" s="35">
        <v>0</v>
      </c>
      <c r="L2933" s="34">
        <v>0</v>
      </c>
      <c r="M2933" s="34">
        <v>0</v>
      </c>
    </row>
    <row r="2934" spans="1:13" ht="15" customHeight="1" x14ac:dyDescent="0.25">
      <c r="A2934" s="31" t="s">
        <v>134</v>
      </c>
      <c r="B2934" s="31" t="s">
        <v>118</v>
      </c>
      <c r="C2934" s="31" t="s">
        <v>173</v>
      </c>
      <c r="D2934" s="10" t="s">
        <v>120</v>
      </c>
      <c r="E2934" s="33">
        <v>1.6619999999999999E-2</v>
      </c>
      <c r="F2934" s="32">
        <v>99</v>
      </c>
      <c r="G2934" s="33">
        <v>1.64537999999999E-2</v>
      </c>
      <c r="H2934" s="34">
        <v>1.58531046649024E-3</v>
      </c>
      <c r="I2934" s="34">
        <v>1.5694449280738701E-3</v>
      </c>
      <c r="J2934" s="35">
        <v>0</v>
      </c>
      <c r="K2934" s="35">
        <v>0</v>
      </c>
      <c r="L2934" s="34">
        <v>0</v>
      </c>
      <c r="M2934" s="34">
        <v>0</v>
      </c>
    </row>
    <row r="2935" spans="1:13" ht="15" customHeight="1" x14ac:dyDescent="0.25">
      <c r="A2935" s="31" t="s">
        <v>90</v>
      </c>
      <c r="B2935" s="31" t="s">
        <v>119</v>
      </c>
      <c r="C2935" s="31" t="s">
        <v>112</v>
      </c>
      <c r="D2935" s="10" t="s">
        <v>120</v>
      </c>
      <c r="E2935" s="33">
        <v>1.6449999999999999E-2</v>
      </c>
      <c r="F2935" s="32">
        <v>100</v>
      </c>
      <c r="G2935" s="33">
        <v>1.6449999999999999E-2</v>
      </c>
      <c r="H2935" s="34">
        <v>1.56908218103679E-3</v>
      </c>
      <c r="I2935" s="34">
        <v>1.56908218103679E-3</v>
      </c>
      <c r="J2935" s="35">
        <v>0</v>
      </c>
      <c r="K2935" s="35">
        <v>0</v>
      </c>
      <c r="L2935" s="34">
        <v>0</v>
      </c>
      <c r="M2935" s="34">
        <v>0</v>
      </c>
    </row>
    <row r="2936" spans="1:13" ht="15" customHeight="1" x14ac:dyDescent="0.25">
      <c r="A2936" s="31" t="s">
        <v>150</v>
      </c>
      <c r="B2936" s="31" t="s">
        <v>109</v>
      </c>
      <c r="C2936" s="31" t="s">
        <v>108</v>
      </c>
      <c r="D2936" s="10" t="s">
        <v>120</v>
      </c>
      <c r="E2936" s="33">
        <v>1.644E-2</v>
      </c>
      <c r="F2936" s="32">
        <v>100</v>
      </c>
      <c r="G2936" s="33">
        <v>1.644E-2</v>
      </c>
      <c r="H2936" s="34">
        <v>1.5681275841985501E-3</v>
      </c>
      <c r="I2936" s="34">
        <v>1.5681275841985501E-3</v>
      </c>
      <c r="J2936" s="35">
        <v>0</v>
      </c>
      <c r="K2936" s="35">
        <v>0</v>
      </c>
      <c r="L2936" s="34">
        <v>0</v>
      </c>
      <c r="M2936" s="34">
        <v>0</v>
      </c>
    </row>
    <row r="2937" spans="1:13" ht="15" customHeight="1" x14ac:dyDescent="0.25">
      <c r="A2937" s="31" t="s">
        <v>160</v>
      </c>
      <c r="B2937" s="31" t="s">
        <v>113</v>
      </c>
      <c r="C2937" s="31" t="s">
        <v>117</v>
      </c>
      <c r="D2937" s="10" t="s">
        <v>120</v>
      </c>
      <c r="E2937" s="33">
        <v>1.6909999999999901E-2</v>
      </c>
      <c r="F2937" s="32">
        <v>97</v>
      </c>
      <c r="G2937" s="33">
        <v>1.6402699999999999E-2</v>
      </c>
      <c r="H2937" s="34">
        <v>1.6129946191314401E-3</v>
      </c>
      <c r="I2937" s="34">
        <v>1.5645669460182499E-3</v>
      </c>
      <c r="J2937" s="35">
        <v>0</v>
      </c>
      <c r="K2937" s="35">
        <v>0</v>
      </c>
      <c r="L2937" s="34">
        <v>0</v>
      </c>
      <c r="M2937" s="34">
        <v>0</v>
      </c>
    </row>
    <row r="2938" spans="1:13" ht="15" customHeight="1" x14ac:dyDescent="0.25">
      <c r="A2938" s="31" t="s">
        <v>88</v>
      </c>
      <c r="B2938" s="31" t="s">
        <v>107</v>
      </c>
      <c r="C2938" s="31" t="s">
        <v>171</v>
      </c>
      <c r="D2938" s="10" t="s">
        <v>120</v>
      </c>
      <c r="E2938" s="33">
        <v>1.6400000000000001E-2</v>
      </c>
      <c r="F2938" s="32">
        <v>100</v>
      </c>
      <c r="G2938" s="33">
        <v>1.6400000000000001E-2</v>
      </c>
      <c r="H2938" s="34">
        <v>1.56430920594408E-3</v>
      </c>
      <c r="I2938" s="34">
        <v>1.56430920594408E-3</v>
      </c>
      <c r="J2938" s="35">
        <v>0</v>
      </c>
      <c r="K2938" s="35">
        <v>0</v>
      </c>
      <c r="L2938" s="34">
        <v>0</v>
      </c>
      <c r="M2938" s="34">
        <v>0</v>
      </c>
    </row>
    <row r="2939" spans="1:13" ht="15" customHeight="1" x14ac:dyDescent="0.25">
      <c r="A2939" s="31" t="s">
        <v>143</v>
      </c>
      <c r="B2939" s="31" t="s">
        <v>105</v>
      </c>
      <c r="C2939" s="31" t="s">
        <v>185</v>
      </c>
      <c r="D2939" s="10" t="s">
        <v>120</v>
      </c>
      <c r="E2939" s="33">
        <v>0.10249</v>
      </c>
      <c r="F2939" s="32">
        <v>16</v>
      </c>
      <c r="G2939" s="33">
        <v>1.63984E-2</v>
      </c>
      <c r="H2939" s="34">
        <v>9.8162062945907902E-3</v>
      </c>
      <c r="I2939" s="34">
        <v>1.56415647111662E-3</v>
      </c>
      <c r="J2939" s="35">
        <v>0</v>
      </c>
      <c r="K2939" s="35">
        <v>0</v>
      </c>
      <c r="L2939" s="34">
        <v>0</v>
      </c>
      <c r="M2939" s="34">
        <v>0</v>
      </c>
    </row>
    <row r="2940" spans="1:13" ht="15" customHeight="1" x14ac:dyDescent="0.25">
      <c r="A2940" s="31" t="s">
        <v>141</v>
      </c>
      <c r="B2940" s="31" t="s">
        <v>112</v>
      </c>
      <c r="C2940" s="31" t="s">
        <v>182</v>
      </c>
      <c r="D2940" s="10" t="s">
        <v>120</v>
      </c>
      <c r="E2940" s="33">
        <v>0.14846999999999999</v>
      </c>
      <c r="F2940" s="32">
        <v>11</v>
      </c>
      <c r="G2940" s="33">
        <v>1.63316999999999E-2</v>
      </c>
      <c r="H2940" s="34">
        <v>1.4251297521857101E-2</v>
      </c>
      <c r="I2940" s="34">
        <v>1.55778935872397E-3</v>
      </c>
      <c r="J2940" s="35">
        <v>0</v>
      </c>
      <c r="K2940" s="35">
        <v>0</v>
      </c>
      <c r="L2940" s="34">
        <v>0</v>
      </c>
      <c r="M2940" s="34">
        <v>0</v>
      </c>
    </row>
    <row r="2941" spans="1:13" ht="15" customHeight="1" x14ac:dyDescent="0.25">
      <c r="A2941" s="31" t="s">
        <v>138</v>
      </c>
      <c r="B2941" s="31" t="s">
        <v>114</v>
      </c>
      <c r="C2941" s="31" t="s">
        <v>110</v>
      </c>
      <c r="D2941" s="10" t="s">
        <v>120</v>
      </c>
      <c r="E2941" s="33">
        <v>1.6659999999999901E-2</v>
      </c>
      <c r="F2941" s="32">
        <v>98</v>
      </c>
      <c r="G2941" s="33">
        <v>1.6326799999999898E-2</v>
      </c>
      <c r="H2941" s="34">
        <v>1.5891289248102199E-3</v>
      </c>
      <c r="I2941" s="34">
        <v>1.5573216114335099E-3</v>
      </c>
      <c r="J2941" s="35">
        <v>2.5999999999999998E-4</v>
      </c>
      <c r="K2941" s="35">
        <v>2.5480000000000001E-4</v>
      </c>
      <c r="L2941" s="34">
        <v>-2.7393358866145601E-5</v>
      </c>
      <c r="M2941" s="34">
        <v>-2.6845499042749099E-5</v>
      </c>
    </row>
    <row r="2942" spans="1:13" ht="15" customHeight="1" x14ac:dyDescent="0.25">
      <c r="A2942" s="31" t="s">
        <v>164</v>
      </c>
      <c r="B2942" s="31" t="s">
        <v>106</v>
      </c>
      <c r="C2942" s="31" t="s">
        <v>102</v>
      </c>
      <c r="D2942" s="10" t="s">
        <v>120</v>
      </c>
      <c r="E2942" s="33">
        <v>1.8530000000000001E-2</v>
      </c>
      <c r="F2942" s="32">
        <v>88</v>
      </c>
      <c r="G2942" s="33">
        <v>1.6306399999999999E-2</v>
      </c>
      <c r="H2942" s="34">
        <v>1.7676581007082201E-3</v>
      </c>
      <c r="I2942" s="34">
        <v>1.55537425771523E-3</v>
      </c>
      <c r="J2942" s="35">
        <v>0</v>
      </c>
      <c r="K2942" s="35">
        <v>0</v>
      </c>
      <c r="L2942" s="34">
        <v>0</v>
      </c>
      <c r="M2942" s="34">
        <v>0</v>
      </c>
    </row>
    <row r="2943" spans="1:13" ht="15" customHeight="1" x14ac:dyDescent="0.25">
      <c r="A2943" s="31" t="s">
        <v>152</v>
      </c>
      <c r="B2943" s="31" t="s">
        <v>114</v>
      </c>
      <c r="C2943" s="31" t="s">
        <v>185</v>
      </c>
      <c r="D2943" s="10" t="s">
        <v>120</v>
      </c>
      <c r="E2943" s="33">
        <v>0.16303999999999999</v>
      </c>
      <c r="F2943" s="32">
        <v>10</v>
      </c>
      <c r="G2943" s="33">
        <v>1.6303999999999999E-2</v>
      </c>
      <c r="H2943" s="34">
        <v>1.5660735576436598E-2</v>
      </c>
      <c r="I2943" s="34">
        <v>1.5551451575266299E-3</v>
      </c>
      <c r="J2943" s="35">
        <v>0</v>
      </c>
      <c r="K2943" s="35">
        <v>0</v>
      </c>
      <c r="L2943" s="34">
        <v>0</v>
      </c>
      <c r="M2943" s="34">
        <v>0</v>
      </c>
    </row>
    <row r="2944" spans="1:13" ht="15" customHeight="1" x14ac:dyDescent="0.25">
      <c r="A2944" s="31" t="s">
        <v>96</v>
      </c>
      <c r="B2944" s="31" t="s">
        <v>119</v>
      </c>
      <c r="C2944" s="31" t="s">
        <v>178</v>
      </c>
      <c r="D2944" s="10" t="s">
        <v>120</v>
      </c>
      <c r="E2944" s="33">
        <v>2.3290000000000002E-2</v>
      </c>
      <c r="F2944" s="32">
        <v>70</v>
      </c>
      <c r="G2944" s="33">
        <v>1.6303000000000002E-2</v>
      </c>
      <c r="H2944" s="34">
        <v>2.2222396101063599E-3</v>
      </c>
      <c r="I2944" s="34">
        <v>1.55504969913033E-3</v>
      </c>
      <c r="J2944" s="35">
        <v>0</v>
      </c>
      <c r="K2944" s="35">
        <v>0</v>
      </c>
      <c r="L2944" s="34">
        <v>0</v>
      </c>
      <c r="M2944" s="34">
        <v>0</v>
      </c>
    </row>
    <row r="2945" spans="1:13" ht="15" customHeight="1" x14ac:dyDescent="0.25">
      <c r="A2945" s="31" t="s">
        <v>138</v>
      </c>
      <c r="B2945" s="31" t="s">
        <v>119</v>
      </c>
      <c r="C2945" s="31" t="s">
        <v>169</v>
      </c>
      <c r="D2945" s="10" t="s">
        <v>120</v>
      </c>
      <c r="E2945" s="33">
        <v>1.6250000000000001E-2</v>
      </c>
      <c r="F2945" s="32">
        <v>100</v>
      </c>
      <c r="G2945" s="33">
        <v>1.6250000000000001E-2</v>
      </c>
      <c r="H2945" s="34">
        <v>1.54999041713943E-3</v>
      </c>
      <c r="I2945" s="34">
        <v>1.54999041713943E-3</v>
      </c>
      <c r="J2945" s="35">
        <v>0</v>
      </c>
      <c r="K2945" s="35">
        <v>0</v>
      </c>
      <c r="L2945" s="34">
        <v>0</v>
      </c>
      <c r="M2945" s="34">
        <v>0</v>
      </c>
    </row>
    <row r="2946" spans="1:13" ht="15" customHeight="1" x14ac:dyDescent="0.25">
      <c r="A2946" s="31" t="s">
        <v>164</v>
      </c>
      <c r="B2946" s="31" t="s">
        <v>107</v>
      </c>
      <c r="C2946" s="31" t="s">
        <v>102</v>
      </c>
      <c r="D2946" s="10" t="s">
        <v>120</v>
      </c>
      <c r="E2946" s="33">
        <v>1.866E-2</v>
      </c>
      <c r="F2946" s="32">
        <v>87</v>
      </c>
      <c r="G2946" s="33">
        <v>1.62341999999999E-2</v>
      </c>
      <c r="H2946" s="34">
        <v>1.78007040283434E-3</v>
      </c>
      <c r="I2946" s="34">
        <v>1.5484821833022799E-3</v>
      </c>
      <c r="J2946" s="35">
        <v>0</v>
      </c>
      <c r="K2946" s="35">
        <v>0</v>
      </c>
      <c r="L2946" s="34">
        <v>0</v>
      </c>
      <c r="M2946" s="34">
        <v>0</v>
      </c>
    </row>
    <row r="2947" spans="1:13" ht="15" customHeight="1" x14ac:dyDescent="0.25">
      <c r="A2947" s="31" t="s">
        <v>162</v>
      </c>
      <c r="B2947" s="31" t="s">
        <v>104</v>
      </c>
      <c r="C2947" s="31" t="s">
        <v>107</v>
      </c>
      <c r="D2947" s="10" t="s">
        <v>120</v>
      </c>
      <c r="E2947" s="33">
        <v>1.6219999999999998E-2</v>
      </c>
      <c r="F2947" s="32">
        <v>100</v>
      </c>
      <c r="G2947" s="33">
        <v>1.6219999999999998E-2</v>
      </c>
      <c r="H2947" s="34">
        <v>1.5471266839435201E-3</v>
      </c>
      <c r="I2947" s="34">
        <v>1.5471266839435201E-3</v>
      </c>
      <c r="J2947" s="35">
        <v>0</v>
      </c>
      <c r="K2947" s="35">
        <v>0</v>
      </c>
      <c r="L2947" s="34">
        <v>0</v>
      </c>
      <c r="M2947" s="34">
        <v>0</v>
      </c>
    </row>
    <row r="2948" spans="1:13" ht="15" customHeight="1" x14ac:dyDescent="0.25">
      <c r="A2948" s="31" t="s">
        <v>138</v>
      </c>
      <c r="B2948" s="31" t="s">
        <v>117</v>
      </c>
      <c r="C2948" s="31" t="s">
        <v>175</v>
      </c>
      <c r="D2948" s="10" t="s">
        <v>120</v>
      </c>
      <c r="E2948" s="33">
        <v>1.619E-2</v>
      </c>
      <c r="F2948" s="32">
        <v>100</v>
      </c>
      <c r="G2948" s="33">
        <v>1.619E-2</v>
      </c>
      <c r="H2948" s="34">
        <v>1.5442629589357199E-3</v>
      </c>
      <c r="I2948" s="34">
        <v>1.5442629589357199E-3</v>
      </c>
      <c r="J2948" s="35">
        <v>0</v>
      </c>
      <c r="K2948" s="35">
        <v>0</v>
      </c>
      <c r="L2948" s="34">
        <v>0</v>
      </c>
      <c r="M2948" s="34">
        <v>0</v>
      </c>
    </row>
    <row r="2949" spans="1:13" ht="15" customHeight="1" x14ac:dyDescent="0.25">
      <c r="A2949" s="31" t="s">
        <v>100</v>
      </c>
      <c r="B2949" s="31" t="s">
        <v>114</v>
      </c>
      <c r="C2949" s="31" t="s">
        <v>182</v>
      </c>
      <c r="D2949" s="10" t="s">
        <v>120</v>
      </c>
      <c r="E2949" s="33">
        <v>1.6500000000000001E-2</v>
      </c>
      <c r="F2949" s="32">
        <v>98</v>
      </c>
      <c r="G2949" s="33">
        <v>1.617E-2</v>
      </c>
      <c r="H2949" s="34">
        <v>1.57385517887509E-3</v>
      </c>
      <c r="I2949" s="34">
        <v>1.5423538134797701E-3</v>
      </c>
      <c r="J2949" s="35">
        <v>0</v>
      </c>
      <c r="K2949" s="35">
        <v>0</v>
      </c>
      <c r="L2949" s="34">
        <v>0</v>
      </c>
      <c r="M2949" s="34">
        <v>0</v>
      </c>
    </row>
    <row r="2950" spans="1:13" ht="15" customHeight="1" x14ac:dyDescent="0.25">
      <c r="A2950" s="31" t="s">
        <v>95</v>
      </c>
      <c r="B2950" s="31" t="s">
        <v>118</v>
      </c>
      <c r="C2950" s="31" t="s">
        <v>114</v>
      </c>
      <c r="D2950" s="10" t="s">
        <v>120</v>
      </c>
      <c r="E2950" s="33">
        <v>2.6939999999999999E-2</v>
      </c>
      <c r="F2950" s="32">
        <v>60</v>
      </c>
      <c r="G2950" s="33">
        <v>1.6163999999999901E-2</v>
      </c>
      <c r="H2950" s="34">
        <v>2.5709554963997401E-3</v>
      </c>
      <c r="I2950" s="34">
        <v>1.54178107055247E-3</v>
      </c>
      <c r="J2950" s="35">
        <v>0</v>
      </c>
      <c r="K2950" s="35">
        <v>0</v>
      </c>
      <c r="L2950" s="34">
        <v>0</v>
      </c>
      <c r="M2950" s="34">
        <v>0</v>
      </c>
    </row>
    <row r="2951" spans="1:13" ht="15" customHeight="1" x14ac:dyDescent="0.25">
      <c r="A2951" s="31" t="s">
        <v>134</v>
      </c>
      <c r="B2951" s="31" t="s">
        <v>114</v>
      </c>
      <c r="C2951" s="31" t="s">
        <v>105</v>
      </c>
      <c r="D2951" s="10" t="s">
        <v>120</v>
      </c>
      <c r="E2951" s="33">
        <v>4.3659999999999997E-2</v>
      </c>
      <c r="F2951" s="32">
        <v>37</v>
      </c>
      <c r="G2951" s="33">
        <v>1.6154200000000001E-2</v>
      </c>
      <c r="H2951" s="34">
        <v>4.1699124414287204E-3</v>
      </c>
      <c r="I2951" s="34">
        <v>1.54084559114253E-3</v>
      </c>
      <c r="J2951" s="35">
        <v>0</v>
      </c>
      <c r="K2951" s="35">
        <v>0</v>
      </c>
      <c r="L2951" s="34">
        <v>0</v>
      </c>
      <c r="M2951" s="34">
        <v>0</v>
      </c>
    </row>
    <row r="2952" spans="1:13" ht="15" customHeight="1" x14ac:dyDescent="0.25">
      <c r="A2952" s="31" t="s">
        <v>133</v>
      </c>
      <c r="B2952" s="31" t="s">
        <v>109</v>
      </c>
      <c r="C2952" s="31" t="s">
        <v>118</v>
      </c>
      <c r="D2952" s="10" t="s">
        <v>120</v>
      </c>
      <c r="E2952" s="33">
        <v>4.24E-2</v>
      </c>
      <c r="F2952" s="32">
        <v>38</v>
      </c>
      <c r="G2952" s="33">
        <v>1.6112000000000001E-2</v>
      </c>
      <c r="H2952" s="34">
        <v>4.0493280873259404E-3</v>
      </c>
      <c r="I2952" s="34">
        <v>1.5368173122367601E-3</v>
      </c>
      <c r="J2952" s="35">
        <v>0</v>
      </c>
      <c r="K2952" s="35">
        <v>0</v>
      </c>
      <c r="L2952" s="34">
        <v>0</v>
      </c>
      <c r="M2952" s="34">
        <v>0</v>
      </c>
    </row>
    <row r="2953" spans="1:13" ht="15" customHeight="1" x14ac:dyDescent="0.25">
      <c r="A2953" s="31" t="s">
        <v>123</v>
      </c>
      <c r="B2953" s="31" t="s">
        <v>112</v>
      </c>
      <c r="C2953" s="31" t="s">
        <v>111</v>
      </c>
      <c r="D2953" s="10" t="s">
        <v>120</v>
      </c>
      <c r="E2953" s="33">
        <v>1.60699999999999E-2</v>
      </c>
      <c r="F2953" s="32">
        <v>100</v>
      </c>
      <c r="G2953" s="33">
        <v>1.60699999999999E-2</v>
      </c>
      <c r="H2953" s="34">
        <v>1.5328081407874801E-3</v>
      </c>
      <c r="I2953" s="34">
        <v>1.5328081407874801E-3</v>
      </c>
      <c r="J2953" s="35">
        <v>0</v>
      </c>
      <c r="K2953" s="35">
        <v>0</v>
      </c>
      <c r="L2953" s="34">
        <v>0</v>
      </c>
      <c r="M2953" s="34">
        <v>0</v>
      </c>
    </row>
    <row r="2954" spans="1:13" ht="15" customHeight="1" x14ac:dyDescent="0.25">
      <c r="A2954" s="31" t="s">
        <v>34</v>
      </c>
      <c r="B2954" s="31" t="s">
        <v>103</v>
      </c>
      <c r="C2954" s="31" t="s">
        <v>169</v>
      </c>
      <c r="D2954" s="10" t="s">
        <v>120</v>
      </c>
      <c r="E2954" s="33">
        <v>1.6230000000000001E-2</v>
      </c>
      <c r="F2954" s="32">
        <v>99</v>
      </c>
      <c r="G2954" s="33">
        <v>1.6067700000000001E-2</v>
      </c>
      <c r="H2954" s="34">
        <v>1.54808126076555E-3</v>
      </c>
      <c r="I2954" s="34">
        <v>1.5325885913859401E-3</v>
      </c>
      <c r="J2954" s="35">
        <v>0</v>
      </c>
      <c r="K2954" s="35">
        <v>0</v>
      </c>
      <c r="L2954" s="34">
        <v>0</v>
      </c>
      <c r="M2954" s="34">
        <v>0</v>
      </c>
    </row>
    <row r="2955" spans="1:13" ht="15" customHeight="1" x14ac:dyDescent="0.25">
      <c r="A2955" s="31" t="s">
        <v>97</v>
      </c>
      <c r="B2955" s="31" t="s">
        <v>114</v>
      </c>
      <c r="C2955" s="31" t="s">
        <v>185</v>
      </c>
      <c r="D2955" s="10" t="s">
        <v>120</v>
      </c>
      <c r="E2955" s="33">
        <v>0.16066</v>
      </c>
      <c r="F2955" s="32">
        <v>10</v>
      </c>
      <c r="G2955" s="33">
        <v>1.6066E-2</v>
      </c>
      <c r="H2955" s="34">
        <v>1.54303710237273E-2</v>
      </c>
      <c r="I2955" s="34">
        <v>1.5324263157721E-3</v>
      </c>
      <c r="J2955" s="35">
        <v>0</v>
      </c>
      <c r="K2955" s="35">
        <v>0</v>
      </c>
      <c r="L2955" s="34">
        <v>0</v>
      </c>
      <c r="M2955" s="34">
        <v>0</v>
      </c>
    </row>
    <row r="2956" spans="1:13" ht="15" customHeight="1" x14ac:dyDescent="0.25">
      <c r="A2956" s="31" t="s">
        <v>143</v>
      </c>
      <c r="B2956" s="31" t="s">
        <v>117</v>
      </c>
      <c r="C2956" s="31" t="s">
        <v>114</v>
      </c>
      <c r="D2956" s="10" t="s">
        <v>120</v>
      </c>
      <c r="E2956" s="33">
        <v>1.7430000000000001E-2</v>
      </c>
      <c r="F2956" s="32">
        <v>92</v>
      </c>
      <c r="G2956" s="33">
        <v>1.6035600000000001E-2</v>
      </c>
      <c r="H2956" s="34">
        <v>1.6626370848915599E-3</v>
      </c>
      <c r="I2956" s="34">
        <v>1.5295244504129799E-3</v>
      </c>
      <c r="J2956" s="35">
        <v>1.908E-2</v>
      </c>
      <c r="K2956" s="35">
        <v>1.7553599999999999E-2</v>
      </c>
      <c r="L2956" s="34">
        <v>-2.0082593819648002E-3</v>
      </c>
      <c r="M2956" s="34">
        <v>-1.84774715711377E-3</v>
      </c>
    </row>
    <row r="2957" spans="1:13" ht="15" customHeight="1" x14ac:dyDescent="0.25">
      <c r="A2957" s="31" t="s">
        <v>130</v>
      </c>
      <c r="B2957" s="31" t="s">
        <v>117</v>
      </c>
      <c r="C2957" s="31" t="s">
        <v>171</v>
      </c>
      <c r="D2957" s="10" t="s">
        <v>120</v>
      </c>
      <c r="E2957" s="33">
        <v>1.779E-2</v>
      </c>
      <c r="F2957" s="32">
        <v>90</v>
      </c>
      <c r="G2957" s="33">
        <v>1.6011000000000001E-2</v>
      </c>
      <c r="H2957" s="34">
        <v>1.6970063870980199E-3</v>
      </c>
      <c r="I2957" s="34">
        <v>1.5271762365729399E-3</v>
      </c>
      <c r="J2957" s="35">
        <v>0</v>
      </c>
      <c r="K2957" s="35">
        <v>0</v>
      </c>
      <c r="L2957" s="34">
        <v>0</v>
      </c>
      <c r="M2957" s="34">
        <v>0</v>
      </c>
    </row>
    <row r="2958" spans="1:13" ht="15" customHeight="1" x14ac:dyDescent="0.25">
      <c r="A2958" s="31" t="s">
        <v>34</v>
      </c>
      <c r="B2958" s="31" t="s">
        <v>110</v>
      </c>
      <c r="C2958" s="31" t="s">
        <v>171</v>
      </c>
      <c r="D2958" s="10" t="s">
        <v>120</v>
      </c>
      <c r="E2958" s="33">
        <v>1.7399999999999999E-2</v>
      </c>
      <c r="F2958" s="32">
        <v>92</v>
      </c>
      <c r="G2958" s="33">
        <v>1.6008000000000001E-2</v>
      </c>
      <c r="H2958" s="34">
        <v>1.6597730296048401E-3</v>
      </c>
      <c r="I2958" s="34">
        <v>1.52688986940829E-3</v>
      </c>
      <c r="J2958" s="35">
        <v>0</v>
      </c>
      <c r="K2958" s="35">
        <v>0</v>
      </c>
      <c r="L2958" s="34">
        <v>0</v>
      </c>
      <c r="M2958" s="34">
        <v>0</v>
      </c>
    </row>
    <row r="2959" spans="1:13" ht="15" customHeight="1" x14ac:dyDescent="0.25">
      <c r="A2959" s="31" t="s">
        <v>138</v>
      </c>
      <c r="B2959" s="31" t="s">
        <v>106</v>
      </c>
      <c r="C2959" s="31" t="s">
        <v>107</v>
      </c>
      <c r="D2959" s="10" t="s">
        <v>120</v>
      </c>
      <c r="E2959" s="33">
        <v>1.5969999999999901E-2</v>
      </c>
      <c r="F2959" s="32">
        <v>100</v>
      </c>
      <c r="G2959" s="33">
        <v>1.5969999999999901E-2</v>
      </c>
      <c r="H2959" s="34">
        <v>1.5232625590746399E-3</v>
      </c>
      <c r="I2959" s="34">
        <v>1.5232625590746399E-3</v>
      </c>
      <c r="J2959" s="35">
        <v>2.1669999999999998E-2</v>
      </c>
      <c r="K2959" s="35">
        <v>2.1669999999999998E-2</v>
      </c>
      <c r="L2959" s="34">
        <v>-2.2805579415826598E-3</v>
      </c>
      <c r="M2959" s="34">
        <v>-2.2805579415826598E-3</v>
      </c>
    </row>
    <row r="2960" spans="1:13" ht="15" customHeight="1" x14ac:dyDescent="0.25">
      <c r="A2960" s="31" t="s">
        <v>149</v>
      </c>
      <c r="B2960" s="31" t="s">
        <v>114</v>
      </c>
      <c r="C2960" s="31" t="s">
        <v>181</v>
      </c>
      <c r="D2960" s="10" t="s">
        <v>120</v>
      </c>
      <c r="E2960" s="33">
        <v>2.376E-2</v>
      </c>
      <c r="F2960" s="32">
        <v>67</v>
      </c>
      <c r="G2960" s="33">
        <v>1.5919200000000001E-2</v>
      </c>
      <c r="H2960" s="34">
        <v>2.2671359471568798E-3</v>
      </c>
      <c r="I2960" s="34">
        <v>1.5184134384123001E-3</v>
      </c>
      <c r="J2960" s="35">
        <v>0</v>
      </c>
      <c r="K2960" s="35">
        <v>0</v>
      </c>
      <c r="L2960" s="34">
        <v>0</v>
      </c>
      <c r="M2960" s="34">
        <v>0</v>
      </c>
    </row>
    <row r="2961" spans="1:13" ht="15" customHeight="1" x14ac:dyDescent="0.25">
      <c r="A2961" s="31" t="s">
        <v>97</v>
      </c>
      <c r="B2961" s="31" t="s">
        <v>103</v>
      </c>
      <c r="C2961" s="31" t="s">
        <v>102</v>
      </c>
      <c r="D2961" s="10" t="s">
        <v>120</v>
      </c>
      <c r="E2961" s="33">
        <v>3.056E-2</v>
      </c>
      <c r="F2961" s="32">
        <v>52</v>
      </c>
      <c r="G2961" s="33">
        <v>1.5891200000000001E-2</v>
      </c>
      <c r="H2961" s="34">
        <v>2.9169250659579699E-3</v>
      </c>
      <c r="I2961" s="34">
        <v>1.515740704777E-3</v>
      </c>
      <c r="J2961" s="35">
        <v>3.798E-2</v>
      </c>
      <c r="K2961" s="35">
        <v>1.9749599999999999E-2</v>
      </c>
      <c r="L2961" s="34">
        <v>-3.9935966826133403E-3</v>
      </c>
      <c r="M2961" s="34">
        <v>-2.0786646181994899E-3</v>
      </c>
    </row>
    <row r="2962" spans="1:13" ht="15" customHeight="1" x14ac:dyDescent="0.25">
      <c r="A2962" s="31" t="s">
        <v>123</v>
      </c>
      <c r="B2962" s="31" t="s">
        <v>112</v>
      </c>
      <c r="C2962" s="31" t="s">
        <v>104</v>
      </c>
      <c r="D2962" s="10" t="s">
        <v>120</v>
      </c>
      <c r="E2962" s="33">
        <v>3.4509999999999999E-2</v>
      </c>
      <c r="F2962" s="32">
        <v>46</v>
      </c>
      <c r="G2962" s="33">
        <v>1.5874599999999999E-2</v>
      </c>
      <c r="H2962" s="34">
        <v>3.29456950858753E-3</v>
      </c>
      <c r="I2962" s="34">
        <v>1.51415615891803E-3</v>
      </c>
      <c r="J2962" s="35">
        <v>0</v>
      </c>
      <c r="K2962" s="35">
        <v>0</v>
      </c>
      <c r="L2962" s="34">
        <v>0</v>
      </c>
      <c r="M2962" s="34">
        <v>0</v>
      </c>
    </row>
    <row r="2963" spans="1:13" ht="15" customHeight="1" x14ac:dyDescent="0.25">
      <c r="A2963" s="31" t="s">
        <v>149</v>
      </c>
      <c r="B2963" s="31" t="s">
        <v>119</v>
      </c>
      <c r="C2963" s="31" t="s">
        <v>189</v>
      </c>
      <c r="D2963" s="10" t="s">
        <v>120</v>
      </c>
      <c r="E2963" s="33">
        <v>1.5859999999999999E-2</v>
      </c>
      <c r="F2963" s="32">
        <v>100</v>
      </c>
      <c r="G2963" s="33">
        <v>1.5859999999999999E-2</v>
      </c>
      <c r="H2963" s="34">
        <v>1.51276252427101E-3</v>
      </c>
      <c r="I2963" s="34">
        <v>1.51276252427101E-3</v>
      </c>
      <c r="J2963" s="35">
        <v>0</v>
      </c>
      <c r="K2963" s="35">
        <v>0</v>
      </c>
      <c r="L2963" s="34">
        <v>0</v>
      </c>
      <c r="M2963" s="34">
        <v>0</v>
      </c>
    </row>
    <row r="2964" spans="1:13" ht="15" customHeight="1" x14ac:dyDescent="0.25">
      <c r="A2964" s="31" t="s">
        <v>159</v>
      </c>
      <c r="B2964" s="31" t="s">
        <v>112</v>
      </c>
      <c r="C2964" s="31" t="s">
        <v>175</v>
      </c>
      <c r="D2964" s="10" t="s">
        <v>120</v>
      </c>
      <c r="E2964" s="33">
        <v>1.618E-2</v>
      </c>
      <c r="F2964" s="32">
        <v>98</v>
      </c>
      <c r="G2964" s="33">
        <v>1.58564E-2</v>
      </c>
      <c r="H2964" s="34">
        <v>1.5433083857527799E-3</v>
      </c>
      <c r="I2964" s="34">
        <v>1.5124188886286301E-3</v>
      </c>
      <c r="J2964" s="35">
        <v>0</v>
      </c>
      <c r="K2964" s="35">
        <v>0</v>
      </c>
      <c r="L2964" s="34">
        <v>0</v>
      </c>
      <c r="M2964" s="34">
        <v>0</v>
      </c>
    </row>
    <row r="2965" spans="1:13" ht="15" customHeight="1" x14ac:dyDescent="0.25">
      <c r="A2965" s="31" t="s">
        <v>162</v>
      </c>
      <c r="B2965" s="31" t="s">
        <v>110</v>
      </c>
      <c r="C2965" s="31" t="s">
        <v>102</v>
      </c>
      <c r="D2965" s="10" t="s">
        <v>120</v>
      </c>
      <c r="E2965" s="33">
        <v>1.8429999999999998E-2</v>
      </c>
      <c r="F2965" s="32">
        <v>86</v>
      </c>
      <c r="G2965" s="33">
        <v>1.5849800000000001E-2</v>
      </c>
      <c r="H2965" s="34">
        <v>1.7581102806469801E-3</v>
      </c>
      <c r="I2965" s="34">
        <v>1.5117888902571499E-3</v>
      </c>
      <c r="J2965" s="35">
        <v>0</v>
      </c>
      <c r="K2965" s="35">
        <v>0</v>
      </c>
      <c r="L2965" s="34">
        <v>0</v>
      </c>
      <c r="M2965" s="34">
        <v>0</v>
      </c>
    </row>
    <row r="2966" spans="1:13" ht="15" customHeight="1" x14ac:dyDescent="0.25">
      <c r="A2966" s="31" t="s">
        <v>124</v>
      </c>
      <c r="B2966" s="31" t="s">
        <v>112</v>
      </c>
      <c r="C2966" s="31" t="s">
        <v>107</v>
      </c>
      <c r="D2966" s="10" t="s">
        <v>120</v>
      </c>
      <c r="E2966" s="33">
        <v>1.584E-2</v>
      </c>
      <c r="F2966" s="32">
        <v>100</v>
      </c>
      <c r="G2966" s="33">
        <v>1.584E-2</v>
      </c>
      <c r="H2966" s="34">
        <v>1.5108534388610299E-3</v>
      </c>
      <c r="I2966" s="34">
        <v>1.5108534388610299E-3</v>
      </c>
      <c r="J2966" s="35">
        <v>1.515E-2</v>
      </c>
      <c r="K2966" s="35">
        <v>1.515E-2</v>
      </c>
      <c r="L2966" s="34">
        <v>-1.5949385437001801E-3</v>
      </c>
      <c r="M2966" s="34">
        <v>-1.5949385437001801E-3</v>
      </c>
    </row>
    <row r="2967" spans="1:13" ht="15" customHeight="1" x14ac:dyDescent="0.25">
      <c r="A2967" s="31" t="s">
        <v>164</v>
      </c>
      <c r="B2967" s="31" t="s">
        <v>114</v>
      </c>
      <c r="C2967" s="31" t="s">
        <v>102</v>
      </c>
      <c r="D2967" s="10" t="s">
        <v>120</v>
      </c>
      <c r="E2967" s="33">
        <v>1.8190000000000001E-2</v>
      </c>
      <c r="F2967" s="32">
        <v>87</v>
      </c>
      <c r="G2967" s="33">
        <v>1.58253E-2</v>
      </c>
      <c r="H2967" s="34">
        <v>1.7351958837783499E-3</v>
      </c>
      <c r="I2967" s="34">
        <v>1.5094502634052001E-3</v>
      </c>
      <c r="J2967" s="35">
        <v>0</v>
      </c>
      <c r="K2967" s="35">
        <v>0</v>
      </c>
      <c r="L2967" s="34">
        <v>0</v>
      </c>
      <c r="M2967" s="34">
        <v>0</v>
      </c>
    </row>
    <row r="2968" spans="1:13" ht="15" customHeight="1" x14ac:dyDescent="0.25">
      <c r="A2968" s="31" t="s">
        <v>34</v>
      </c>
      <c r="B2968" s="31" t="s">
        <v>103</v>
      </c>
      <c r="C2968" s="31" t="s">
        <v>104</v>
      </c>
      <c r="D2968" s="10" t="s">
        <v>120</v>
      </c>
      <c r="E2968" s="33">
        <v>4.6519999999999999E-2</v>
      </c>
      <c r="F2968" s="32">
        <v>34</v>
      </c>
      <c r="G2968" s="33">
        <v>1.5816799999999999E-2</v>
      </c>
      <c r="H2968" s="34">
        <v>4.4436735302455501E-3</v>
      </c>
      <c r="I2968" s="34">
        <v>1.5086389043445999E-3</v>
      </c>
      <c r="J2968" s="35">
        <v>6.3299999999999997E-3</v>
      </c>
      <c r="K2968" s="35">
        <v>2.1521999999999999E-3</v>
      </c>
      <c r="L2968" s="34">
        <v>-6.6670971435844797E-4</v>
      </c>
      <c r="M2968" s="34">
        <v>-2.2673119439564599E-4</v>
      </c>
    </row>
    <row r="2969" spans="1:13" ht="15" customHeight="1" x14ac:dyDescent="0.25">
      <c r="A2969" s="31" t="s">
        <v>141</v>
      </c>
      <c r="B2969" s="31" t="s">
        <v>117</v>
      </c>
      <c r="C2969" s="31" t="s">
        <v>171</v>
      </c>
      <c r="D2969" s="10" t="s">
        <v>120</v>
      </c>
      <c r="E2969" s="33">
        <v>1.5810000000000001E-2</v>
      </c>
      <c r="F2969" s="32">
        <v>100</v>
      </c>
      <c r="G2969" s="33">
        <v>1.5810000000000001E-2</v>
      </c>
      <c r="H2969" s="34">
        <v>1.50798981756961E-3</v>
      </c>
      <c r="I2969" s="34">
        <v>1.50798981756961E-3</v>
      </c>
      <c r="J2969" s="35">
        <v>0</v>
      </c>
      <c r="K2969" s="35">
        <v>0</v>
      </c>
      <c r="L2969" s="34">
        <v>0</v>
      </c>
      <c r="M2969" s="34">
        <v>0</v>
      </c>
    </row>
    <row r="2970" spans="1:13" ht="15" customHeight="1" x14ac:dyDescent="0.25">
      <c r="A2970" s="31" t="s">
        <v>123</v>
      </c>
      <c r="B2970" s="31" t="s">
        <v>109</v>
      </c>
      <c r="C2970" s="31" t="s">
        <v>185</v>
      </c>
      <c r="D2970" s="10" t="s">
        <v>120</v>
      </c>
      <c r="E2970" s="33">
        <v>0.121309999999999</v>
      </c>
      <c r="F2970" s="32">
        <v>13</v>
      </c>
      <c r="G2970" s="33">
        <v>1.5770300000000001E-2</v>
      </c>
      <c r="H2970" s="34">
        <v>1.1629177087493199E-2</v>
      </c>
      <c r="I2970" s="34">
        <v>1.50420030464748E-3</v>
      </c>
      <c r="J2970" s="35">
        <v>0</v>
      </c>
      <c r="K2970" s="35">
        <v>0</v>
      </c>
      <c r="L2970" s="34">
        <v>0</v>
      </c>
      <c r="M2970" s="34">
        <v>0</v>
      </c>
    </row>
    <row r="2971" spans="1:13" ht="15" customHeight="1" x14ac:dyDescent="0.25">
      <c r="A2971" s="31" t="s">
        <v>34</v>
      </c>
      <c r="B2971" s="31" t="s">
        <v>106</v>
      </c>
      <c r="C2971" s="31" t="s">
        <v>105</v>
      </c>
      <c r="D2971" s="10" t="s">
        <v>120</v>
      </c>
      <c r="E2971" s="33">
        <v>3.0300000000000001E-2</v>
      </c>
      <c r="F2971" s="32">
        <v>52</v>
      </c>
      <c r="G2971" s="33">
        <v>1.5755999999999999E-2</v>
      </c>
      <c r="H2971" s="34">
        <v>2.8920724438523601E-3</v>
      </c>
      <c r="I2971" s="34">
        <v>1.5028353198784899E-3</v>
      </c>
      <c r="J2971" s="35">
        <v>0</v>
      </c>
      <c r="K2971" s="35">
        <v>0</v>
      </c>
      <c r="L2971" s="34">
        <v>0</v>
      </c>
      <c r="M2971" s="34">
        <v>0</v>
      </c>
    </row>
    <row r="2972" spans="1:13" ht="15" customHeight="1" x14ac:dyDescent="0.25">
      <c r="A2972" s="31" t="s">
        <v>91</v>
      </c>
      <c r="B2972" s="31" t="s">
        <v>119</v>
      </c>
      <c r="C2972" s="31" t="s">
        <v>173</v>
      </c>
      <c r="D2972" s="10" t="s">
        <v>120</v>
      </c>
      <c r="E2972" s="33">
        <v>1.5730000000000001E-2</v>
      </c>
      <c r="F2972" s="32">
        <v>100</v>
      </c>
      <c r="G2972" s="33">
        <v>1.5730000000000001E-2</v>
      </c>
      <c r="H2972" s="34">
        <v>1.50035353415534E-3</v>
      </c>
      <c r="I2972" s="34">
        <v>1.50035353415534E-3</v>
      </c>
      <c r="J2972" s="35">
        <v>2.2000000000000001E-3</v>
      </c>
      <c r="K2972" s="35">
        <v>2.2000000000000001E-3</v>
      </c>
      <c r="L2972" s="34">
        <v>-2.31766272494104E-4</v>
      </c>
      <c r="M2972" s="34">
        <v>-2.31766272494104E-4</v>
      </c>
    </row>
    <row r="2973" spans="1:13" ht="15" customHeight="1" x14ac:dyDescent="0.25">
      <c r="A2973" s="31" t="s">
        <v>127</v>
      </c>
      <c r="B2973" s="31" t="s">
        <v>111</v>
      </c>
      <c r="C2973" s="31" t="s">
        <v>181</v>
      </c>
      <c r="D2973" s="10" t="s">
        <v>120</v>
      </c>
      <c r="E2973" s="33">
        <v>1.6049999999999998E-2</v>
      </c>
      <c r="F2973" s="32">
        <v>98</v>
      </c>
      <c r="G2973" s="33">
        <v>1.5728999999999899E-2</v>
      </c>
      <c r="H2973" s="34">
        <v>1.53089901716652E-3</v>
      </c>
      <c r="I2973" s="34">
        <v>1.5002580809810801E-3</v>
      </c>
      <c r="J2973" s="35">
        <v>0</v>
      </c>
      <c r="K2973" s="35">
        <v>0</v>
      </c>
      <c r="L2973" s="34">
        <v>0</v>
      </c>
      <c r="M2973" s="34">
        <v>0</v>
      </c>
    </row>
    <row r="2974" spans="1:13" ht="15" customHeight="1" x14ac:dyDescent="0.25">
      <c r="A2974" s="31" t="s">
        <v>167</v>
      </c>
      <c r="B2974" s="31" t="s">
        <v>105</v>
      </c>
      <c r="C2974" s="31" t="s">
        <v>171</v>
      </c>
      <c r="D2974" s="10" t="s">
        <v>120</v>
      </c>
      <c r="E2974" s="33">
        <v>1.6039999999999999E-2</v>
      </c>
      <c r="F2974" s="32">
        <v>98</v>
      </c>
      <c r="G2974" s="33">
        <v>1.5719199999999999E-2</v>
      </c>
      <c r="H2974" s="34">
        <v>1.5299444567207199E-3</v>
      </c>
      <c r="I2974" s="34">
        <v>1.49932264035523E-3</v>
      </c>
      <c r="J2974" s="35">
        <v>0</v>
      </c>
      <c r="K2974" s="35">
        <v>0</v>
      </c>
      <c r="L2974" s="34">
        <v>0</v>
      </c>
      <c r="M2974" s="34">
        <v>0</v>
      </c>
    </row>
    <row r="2975" spans="1:13" ht="15" customHeight="1" x14ac:dyDescent="0.25">
      <c r="A2975" s="31" t="s">
        <v>158</v>
      </c>
      <c r="B2975" s="31" t="s">
        <v>107</v>
      </c>
      <c r="C2975" s="31" t="s">
        <v>174</v>
      </c>
      <c r="D2975" s="10" t="s">
        <v>120</v>
      </c>
      <c r="E2975" s="33">
        <v>0.12077</v>
      </c>
      <c r="F2975" s="32">
        <v>13</v>
      </c>
      <c r="G2975" s="33">
        <v>1.5700100000000002E-2</v>
      </c>
      <c r="H2975" s="34">
        <v>1.1577112405591601E-2</v>
      </c>
      <c r="I2975" s="34">
        <v>1.4974994881769E-3</v>
      </c>
      <c r="J2975" s="35">
        <v>0</v>
      </c>
      <c r="K2975" s="35">
        <v>0</v>
      </c>
      <c r="L2975" s="34">
        <v>0</v>
      </c>
      <c r="M2975" s="34">
        <v>0</v>
      </c>
    </row>
    <row r="2976" spans="1:13" ht="15" customHeight="1" x14ac:dyDescent="0.25">
      <c r="A2976" s="31" t="s">
        <v>155</v>
      </c>
      <c r="B2976" s="31" t="s">
        <v>107</v>
      </c>
      <c r="C2976" s="31" t="s">
        <v>103</v>
      </c>
      <c r="D2976" s="10" t="s">
        <v>120</v>
      </c>
      <c r="E2976" s="33">
        <v>1.585E-2</v>
      </c>
      <c r="F2976" s="32">
        <v>99</v>
      </c>
      <c r="G2976" s="33">
        <v>1.5691500000000001E-2</v>
      </c>
      <c r="H2976" s="34">
        <v>1.51180798111116E-3</v>
      </c>
      <c r="I2976" s="34">
        <v>1.49667859351532E-3</v>
      </c>
      <c r="J2976" s="35">
        <v>8.75999999999999E-3</v>
      </c>
      <c r="K2976" s="35">
        <v>8.6723999999999898E-3</v>
      </c>
      <c r="L2976" s="34">
        <v>-9.2253232232653005E-4</v>
      </c>
      <c r="M2976" s="34">
        <v>-9.1331121318849397E-4</v>
      </c>
    </row>
    <row r="2977" spans="1:13" ht="15" customHeight="1" x14ac:dyDescent="0.25">
      <c r="A2977" s="31" t="s">
        <v>34</v>
      </c>
      <c r="B2977" s="31" t="s">
        <v>118</v>
      </c>
      <c r="C2977" s="31" t="s">
        <v>106</v>
      </c>
      <c r="D2977" s="10" t="s">
        <v>120</v>
      </c>
      <c r="E2977" s="33">
        <v>2.342E-2</v>
      </c>
      <c r="F2977" s="32">
        <v>67</v>
      </c>
      <c r="G2977" s="33">
        <v>1.5691400000000001E-2</v>
      </c>
      <c r="H2977" s="34">
        <v>2.2346575446792099E-3</v>
      </c>
      <c r="I2977" s="34">
        <v>1.4966690482325299E-3</v>
      </c>
      <c r="J2977" s="35">
        <v>6.3000000000000003E-4</v>
      </c>
      <c r="K2977" s="35">
        <v>4.2210000000000001E-4</v>
      </c>
      <c r="L2977" s="34">
        <v>-6.6374921951828302E-5</v>
      </c>
      <c r="M2977" s="34">
        <v>-4.4471684764513201E-5</v>
      </c>
    </row>
    <row r="2978" spans="1:13" ht="15" customHeight="1" x14ac:dyDescent="0.25">
      <c r="A2978" s="31" t="s">
        <v>124</v>
      </c>
      <c r="B2978" s="31" t="s">
        <v>105</v>
      </c>
      <c r="C2978" s="31" t="s">
        <v>171</v>
      </c>
      <c r="D2978" s="10" t="s">
        <v>120</v>
      </c>
      <c r="E2978" s="33">
        <v>1.567E-2</v>
      </c>
      <c r="F2978" s="32">
        <v>100</v>
      </c>
      <c r="G2978" s="33">
        <v>1.567E-2</v>
      </c>
      <c r="H2978" s="34">
        <v>1.49462635980501E-3</v>
      </c>
      <c r="I2978" s="34">
        <v>1.49462635980501E-3</v>
      </c>
      <c r="J2978" s="35">
        <v>0</v>
      </c>
      <c r="K2978" s="35">
        <v>0</v>
      </c>
      <c r="L2978" s="34">
        <v>0</v>
      </c>
      <c r="M2978" s="34">
        <v>0</v>
      </c>
    </row>
    <row r="2979" spans="1:13" ht="15" customHeight="1" x14ac:dyDescent="0.25">
      <c r="A2979" s="31" t="s">
        <v>141</v>
      </c>
      <c r="B2979" s="31" t="s">
        <v>107</v>
      </c>
      <c r="C2979" s="31" t="s">
        <v>108</v>
      </c>
      <c r="D2979" s="10" t="s">
        <v>120</v>
      </c>
      <c r="E2979" s="33">
        <v>1.6469999999999999E-2</v>
      </c>
      <c r="F2979" s="32">
        <v>95</v>
      </c>
      <c r="G2979" s="33">
        <v>1.56464999999999E-2</v>
      </c>
      <c r="H2979" s="34">
        <v>1.5709913774426499E-3</v>
      </c>
      <c r="I2979" s="34">
        <v>1.49238322544364E-3</v>
      </c>
      <c r="J2979" s="35">
        <v>0</v>
      </c>
      <c r="K2979" s="35">
        <v>0</v>
      </c>
      <c r="L2979" s="34">
        <v>0</v>
      </c>
      <c r="M2979" s="34">
        <v>0</v>
      </c>
    </row>
    <row r="2980" spans="1:13" ht="15" customHeight="1" x14ac:dyDescent="0.25">
      <c r="A2980" s="31" t="s">
        <v>131</v>
      </c>
      <c r="B2980" s="31" t="s">
        <v>114</v>
      </c>
      <c r="C2980" s="31" t="s">
        <v>182</v>
      </c>
      <c r="D2980" s="10" t="s">
        <v>120</v>
      </c>
      <c r="E2980" s="33">
        <v>1.5769999999999999E-2</v>
      </c>
      <c r="F2980" s="32">
        <v>99</v>
      </c>
      <c r="G2980" s="33">
        <v>1.56122999999999E-2</v>
      </c>
      <c r="H2980" s="34">
        <v>1.5041716685844E-3</v>
      </c>
      <c r="I2980" s="34">
        <v>1.48911875803037E-3</v>
      </c>
      <c r="J2980" s="35">
        <v>0</v>
      </c>
      <c r="K2980" s="35">
        <v>0</v>
      </c>
      <c r="L2980" s="34">
        <v>0</v>
      </c>
      <c r="M2980" s="34">
        <v>0</v>
      </c>
    </row>
    <row r="2981" spans="1:13" ht="15" customHeight="1" x14ac:dyDescent="0.25">
      <c r="A2981" s="31" t="s">
        <v>134</v>
      </c>
      <c r="B2981" s="31" t="s">
        <v>103</v>
      </c>
      <c r="C2981" s="31" t="s">
        <v>114</v>
      </c>
      <c r="D2981" s="10" t="s">
        <v>120</v>
      </c>
      <c r="E2981" s="33">
        <v>1.56099999999999E-2</v>
      </c>
      <c r="F2981" s="32">
        <v>100</v>
      </c>
      <c r="G2981" s="33">
        <v>1.56099999999999E-2</v>
      </c>
      <c r="H2981" s="34">
        <v>1.4888992182060499E-3</v>
      </c>
      <c r="I2981" s="34">
        <v>1.4888992182060499E-3</v>
      </c>
      <c r="J2981" s="35">
        <v>2.513E-2</v>
      </c>
      <c r="K2981" s="35">
        <v>2.513E-2</v>
      </c>
      <c r="L2981" s="34">
        <v>-2.6442076665215098E-3</v>
      </c>
      <c r="M2981" s="34">
        <v>-2.6442076665215098E-3</v>
      </c>
    </row>
    <row r="2982" spans="1:13" ht="15" customHeight="1" x14ac:dyDescent="0.25">
      <c r="A2982" s="31" t="s">
        <v>146</v>
      </c>
      <c r="B2982" s="31" t="s">
        <v>106</v>
      </c>
      <c r="C2982" s="31" t="s">
        <v>105</v>
      </c>
      <c r="D2982" s="10" t="s">
        <v>120</v>
      </c>
      <c r="E2982" s="33">
        <v>0.39006000000000002</v>
      </c>
      <c r="F2982" s="32">
        <v>4</v>
      </c>
      <c r="G2982" s="33">
        <v>1.5602400000000001E-2</v>
      </c>
      <c r="H2982" s="34">
        <v>3.7876385703558398E-2</v>
      </c>
      <c r="I2982" s="34">
        <v>1.4881737826071199E-3</v>
      </c>
      <c r="J2982" s="35">
        <v>0</v>
      </c>
      <c r="K2982" s="35">
        <v>0</v>
      </c>
      <c r="L2982" s="34">
        <v>0</v>
      </c>
      <c r="M2982" s="34">
        <v>0</v>
      </c>
    </row>
    <row r="2983" spans="1:13" ht="15" customHeight="1" x14ac:dyDescent="0.25">
      <c r="A2983" s="31" t="s">
        <v>138</v>
      </c>
      <c r="B2983" s="31" t="s">
        <v>106</v>
      </c>
      <c r="C2983" s="31" t="s">
        <v>187</v>
      </c>
      <c r="D2983" s="10" t="s">
        <v>120</v>
      </c>
      <c r="E2983" s="33">
        <v>1.55699999999999E-2</v>
      </c>
      <c r="F2983" s="32">
        <v>100</v>
      </c>
      <c r="G2983" s="33">
        <v>1.55699999999999E-2</v>
      </c>
      <c r="H2983" s="34">
        <v>1.4850811420017401E-3</v>
      </c>
      <c r="I2983" s="34">
        <v>1.4850811420017401E-3</v>
      </c>
      <c r="J2983" s="35">
        <v>0</v>
      </c>
      <c r="K2983" s="35">
        <v>0</v>
      </c>
      <c r="L2983" s="34">
        <v>0</v>
      </c>
      <c r="M2983" s="34">
        <v>0</v>
      </c>
    </row>
    <row r="2984" spans="1:13" ht="15" customHeight="1" x14ac:dyDescent="0.25">
      <c r="A2984" s="31" t="s">
        <v>101</v>
      </c>
      <c r="B2984" s="31" t="s">
        <v>114</v>
      </c>
      <c r="C2984" s="31" t="s">
        <v>181</v>
      </c>
      <c r="D2984" s="10" t="s">
        <v>120</v>
      </c>
      <c r="E2984" s="33">
        <v>2.7289999999999998E-2</v>
      </c>
      <c r="F2984" s="32">
        <v>57</v>
      </c>
      <c r="G2984" s="33">
        <v>1.5555299999999999E-2</v>
      </c>
      <c r="H2984" s="34">
        <v>2.60440038054543E-3</v>
      </c>
      <c r="I2984" s="34">
        <v>1.48367800265436E-3</v>
      </c>
      <c r="J2984" s="35">
        <v>0</v>
      </c>
      <c r="K2984" s="35">
        <v>0</v>
      </c>
      <c r="L2984" s="34">
        <v>0</v>
      </c>
      <c r="M2984" s="34">
        <v>0</v>
      </c>
    </row>
    <row r="2985" spans="1:13" ht="15" customHeight="1" x14ac:dyDescent="0.25">
      <c r="A2985" s="31" t="s">
        <v>157</v>
      </c>
      <c r="B2985" s="31" t="s">
        <v>113</v>
      </c>
      <c r="C2985" s="31" t="s">
        <v>180</v>
      </c>
      <c r="D2985" s="10" t="s">
        <v>120</v>
      </c>
      <c r="E2985" s="33">
        <v>1.6500000000000001E-2</v>
      </c>
      <c r="F2985" s="32">
        <v>94</v>
      </c>
      <c r="G2985" s="33">
        <v>1.5509999999999999E-2</v>
      </c>
      <c r="H2985" s="34">
        <v>1.57385517887509E-3</v>
      </c>
      <c r="I2985" s="34">
        <v>1.479354054988E-3</v>
      </c>
      <c r="J2985" s="35">
        <v>0</v>
      </c>
      <c r="K2985" s="35">
        <v>0</v>
      </c>
      <c r="L2985" s="34">
        <v>0</v>
      </c>
      <c r="M2985" s="34">
        <v>0</v>
      </c>
    </row>
    <row r="2986" spans="1:13" ht="15" customHeight="1" x14ac:dyDescent="0.25">
      <c r="A2986" s="31" t="s">
        <v>96</v>
      </c>
      <c r="B2986" s="31" t="s">
        <v>103</v>
      </c>
      <c r="C2986" s="31" t="s">
        <v>178</v>
      </c>
      <c r="D2986" s="10" t="s">
        <v>120</v>
      </c>
      <c r="E2986" s="33">
        <v>1.8450000000000001E-2</v>
      </c>
      <c r="F2986" s="32">
        <v>84</v>
      </c>
      <c r="G2986" s="33">
        <v>1.5498E-2</v>
      </c>
      <c r="H2986" s="34">
        <v>1.7600198373792699E-3</v>
      </c>
      <c r="I2986" s="34">
        <v>1.4782086415152599E-3</v>
      </c>
      <c r="J2986" s="35">
        <v>0</v>
      </c>
      <c r="K2986" s="35">
        <v>0</v>
      </c>
      <c r="L2986" s="34">
        <v>0</v>
      </c>
      <c r="M2986" s="34">
        <v>0</v>
      </c>
    </row>
    <row r="2987" spans="1:13" ht="15" customHeight="1" x14ac:dyDescent="0.25">
      <c r="A2987" s="31" t="s">
        <v>134</v>
      </c>
      <c r="B2987" s="31" t="s">
        <v>104</v>
      </c>
      <c r="C2987" s="31" t="s">
        <v>182</v>
      </c>
      <c r="D2987" s="10" t="s">
        <v>120</v>
      </c>
      <c r="E2987" s="33">
        <v>0.38725999999999999</v>
      </c>
      <c r="F2987" s="32">
        <v>4</v>
      </c>
      <c r="G2987" s="33">
        <v>1.54904E-2</v>
      </c>
      <c r="H2987" s="34">
        <v>3.7599446140604398E-2</v>
      </c>
      <c r="I2987" s="34">
        <v>1.4774832136601401E-3</v>
      </c>
      <c r="J2987" s="35">
        <v>0</v>
      </c>
      <c r="K2987" s="35">
        <v>0</v>
      </c>
      <c r="L2987" s="34">
        <v>0</v>
      </c>
      <c r="M2987" s="34">
        <v>0</v>
      </c>
    </row>
    <row r="2988" spans="1:13" ht="15" customHeight="1" x14ac:dyDescent="0.25">
      <c r="A2988" s="31" t="s">
        <v>91</v>
      </c>
      <c r="B2988" s="31" t="s">
        <v>107</v>
      </c>
      <c r="C2988" s="31" t="s">
        <v>117</v>
      </c>
      <c r="D2988" s="10" t="s">
        <v>120</v>
      </c>
      <c r="E2988" s="33">
        <v>1.56099999999999E-2</v>
      </c>
      <c r="F2988" s="32">
        <v>99</v>
      </c>
      <c r="G2988" s="33">
        <v>1.5453899999999901E-2</v>
      </c>
      <c r="H2988" s="34">
        <v>1.4888992182060499E-3</v>
      </c>
      <c r="I2988" s="34">
        <v>1.4739992582568601E-3</v>
      </c>
      <c r="J2988" s="35">
        <v>8.8699999999999994E-3</v>
      </c>
      <c r="K2988" s="35">
        <v>8.7813000000000006E-3</v>
      </c>
      <c r="L2988" s="34">
        <v>-9.3411122011810501E-4</v>
      </c>
      <c r="M2988" s="34">
        <v>-9.2477442846661197E-4</v>
      </c>
    </row>
    <row r="2989" spans="1:13" ht="15" customHeight="1" x14ac:dyDescent="0.25">
      <c r="A2989" s="31" t="s">
        <v>163</v>
      </c>
      <c r="B2989" s="31" t="s">
        <v>107</v>
      </c>
      <c r="C2989" s="31" t="s">
        <v>102</v>
      </c>
      <c r="D2989" s="10" t="s">
        <v>120</v>
      </c>
      <c r="E2989" s="33">
        <v>1.6959999999999999E-2</v>
      </c>
      <c r="F2989" s="32">
        <v>91</v>
      </c>
      <c r="G2989" s="33">
        <v>1.54335999999999E-2</v>
      </c>
      <c r="H2989" s="34">
        <v>1.61776782623546E-3</v>
      </c>
      <c r="I2989" s="34">
        <v>1.47206161159263E-3</v>
      </c>
      <c r="J2989" s="35">
        <v>0</v>
      </c>
      <c r="K2989" s="35">
        <v>0</v>
      </c>
      <c r="L2989" s="34">
        <v>0</v>
      </c>
      <c r="M2989" s="34">
        <v>0</v>
      </c>
    </row>
    <row r="2990" spans="1:13" ht="15" customHeight="1" x14ac:dyDescent="0.25">
      <c r="A2990" s="31" t="s">
        <v>34</v>
      </c>
      <c r="B2990" s="31" t="s">
        <v>113</v>
      </c>
      <c r="C2990" s="31" t="s">
        <v>117</v>
      </c>
      <c r="D2990" s="10" t="s">
        <v>120</v>
      </c>
      <c r="E2990" s="33">
        <v>1.856E-2</v>
      </c>
      <c r="F2990" s="32">
        <v>83</v>
      </c>
      <c r="G2990" s="33">
        <v>1.54048E-2</v>
      </c>
      <c r="H2990" s="34">
        <v>1.77052246447173E-3</v>
      </c>
      <c r="I2990" s="34">
        <v>1.4693126414762E-3</v>
      </c>
      <c r="J2990" s="35">
        <v>0</v>
      </c>
      <c r="K2990" s="35">
        <v>0</v>
      </c>
      <c r="L2990" s="34">
        <v>0</v>
      </c>
      <c r="M2990" s="34">
        <v>0</v>
      </c>
    </row>
    <row r="2991" spans="1:13" ht="15" customHeight="1" x14ac:dyDescent="0.25">
      <c r="A2991" s="31" t="s">
        <v>124</v>
      </c>
      <c r="B2991" s="31" t="s">
        <v>119</v>
      </c>
      <c r="C2991" s="31" t="s">
        <v>105</v>
      </c>
      <c r="D2991" s="10" t="s">
        <v>120</v>
      </c>
      <c r="E2991" s="33">
        <v>1.54E-2</v>
      </c>
      <c r="F2991" s="32">
        <v>100</v>
      </c>
      <c r="G2991" s="33">
        <v>1.54E-2</v>
      </c>
      <c r="H2991" s="34">
        <v>1.4688544805239101E-3</v>
      </c>
      <c r="I2991" s="34">
        <v>1.4688544805239101E-3</v>
      </c>
      <c r="J2991" s="35">
        <v>0</v>
      </c>
      <c r="K2991" s="35">
        <v>0</v>
      </c>
      <c r="L2991" s="34">
        <v>0</v>
      </c>
      <c r="M2991" s="34">
        <v>0</v>
      </c>
    </row>
    <row r="2992" spans="1:13" ht="15" customHeight="1" x14ac:dyDescent="0.25">
      <c r="A2992" s="31" t="s">
        <v>166</v>
      </c>
      <c r="B2992" s="31" t="s">
        <v>107</v>
      </c>
      <c r="C2992" s="31" t="s">
        <v>105</v>
      </c>
      <c r="D2992" s="10" t="s">
        <v>120</v>
      </c>
      <c r="E2992" s="33">
        <v>1.54E-2</v>
      </c>
      <c r="F2992" s="32">
        <v>100</v>
      </c>
      <c r="G2992" s="33">
        <v>1.54E-2</v>
      </c>
      <c r="H2992" s="34">
        <v>1.4688544805239101E-3</v>
      </c>
      <c r="I2992" s="34">
        <v>1.4688544805239101E-3</v>
      </c>
      <c r="J2992" s="35">
        <v>0</v>
      </c>
      <c r="K2992" s="35">
        <v>0</v>
      </c>
      <c r="L2992" s="34">
        <v>0</v>
      </c>
      <c r="M2992" s="34">
        <v>0</v>
      </c>
    </row>
    <row r="2993" spans="1:13" ht="15" customHeight="1" x14ac:dyDescent="0.25">
      <c r="A2993" s="31" t="s">
        <v>34</v>
      </c>
      <c r="B2993" s="31" t="s">
        <v>110</v>
      </c>
      <c r="C2993" s="31" t="s">
        <v>117</v>
      </c>
      <c r="D2993" s="10" t="s">
        <v>120</v>
      </c>
      <c r="E2993" s="33">
        <v>1.7100000000000001E-2</v>
      </c>
      <c r="F2993" s="32">
        <v>90</v>
      </c>
      <c r="G2993" s="33">
        <v>1.5389999999999999E-2</v>
      </c>
      <c r="H2993" s="34">
        <v>1.6311329271399E-3</v>
      </c>
      <c r="I2993" s="34">
        <v>1.46789997921281E-3</v>
      </c>
      <c r="J2993" s="35">
        <v>0</v>
      </c>
      <c r="K2993" s="35">
        <v>0</v>
      </c>
      <c r="L2993" s="34">
        <v>0</v>
      </c>
      <c r="M2993" s="34">
        <v>0</v>
      </c>
    </row>
    <row r="2994" spans="1:13" ht="15" customHeight="1" x14ac:dyDescent="0.25">
      <c r="A2994" s="31" t="s">
        <v>34</v>
      </c>
      <c r="B2994" s="31" t="s">
        <v>109</v>
      </c>
      <c r="C2994" s="31" t="s">
        <v>117</v>
      </c>
      <c r="D2994" s="10" t="s">
        <v>120</v>
      </c>
      <c r="E2994" s="33">
        <v>1.6369999999999999E-2</v>
      </c>
      <c r="F2994" s="32">
        <v>94</v>
      </c>
      <c r="G2994" s="33">
        <v>1.5387799999999899E-2</v>
      </c>
      <c r="H2994" s="34">
        <v>1.56144543180647E-3</v>
      </c>
      <c r="I2994" s="34">
        <v>1.4676899890464501E-3</v>
      </c>
      <c r="J2994" s="35">
        <v>1.5980000000000001E-2</v>
      </c>
      <c r="K2994" s="35">
        <v>1.50212E-2</v>
      </c>
      <c r="L2994" s="34">
        <v>-1.6822444780779601E-3</v>
      </c>
      <c r="M2994" s="34">
        <v>-1.58138966136045E-3</v>
      </c>
    </row>
    <row r="2995" spans="1:13" ht="15" customHeight="1" x14ac:dyDescent="0.25">
      <c r="A2995" s="31" t="s">
        <v>164</v>
      </c>
      <c r="B2995" s="31" t="s">
        <v>111</v>
      </c>
      <c r="C2995" s="31" t="s">
        <v>112</v>
      </c>
      <c r="D2995" s="10" t="s">
        <v>120</v>
      </c>
      <c r="E2995" s="33">
        <v>1.5650000000000001E-2</v>
      </c>
      <c r="F2995" s="32">
        <v>98</v>
      </c>
      <c r="G2995" s="33">
        <v>1.5337E-2</v>
      </c>
      <c r="H2995" s="34">
        <v>1.4927173089662701E-3</v>
      </c>
      <c r="I2995" s="34">
        <v>1.46284113745243E-3</v>
      </c>
      <c r="J2995" s="35">
        <v>0</v>
      </c>
      <c r="K2995" s="35">
        <v>0</v>
      </c>
      <c r="L2995" s="34">
        <v>0</v>
      </c>
      <c r="M2995" s="34">
        <v>0</v>
      </c>
    </row>
    <row r="2996" spans="1:13" ht="15" customHeight="1" x14ac:dyDescent="0.25">
      <c r="A2996" s="31" t="s">
        <v>124</v>
      </c>
      <c r="B2996" s="31" t="s">
        <v>107</v>
      </c>
      <c r="C2996" s="31" t="s">
        <v>112</v>
      </c>
      <c r="D2996" s="10" t="s">
        <v>120</v>
      </c>
      <c r="E2996" s="33">
        <v>1.53199999999999E-2</v>
      </c>
      <c r="F2996" s="32">
        <v>100</v>
      </c>
      <c r="G2996" s="33">
        <v>1.53199999999999E-2</v>
      </c>
      <c r="H2996" s="34">
        <v>1.46121849550828E-3</v>
      </c>
      <c r="I2996" s="34">
        <v>1.46121849550828E-3</v>
      </c>
      <c r="J2996" s="35">
        <v>2.33E-3</v>
      </c>
      <c r="K2996" s="35">
        <v>2.33E-3</v>
      </c>
      <c r="L2996" s="34">
        <v>-2.45459871277886E-4</v>
      </c>
      <c r="M2996" s="34">
        <v>-2.45459871277886E-4</v>
      </c>
    </row>
    <row r="2997" spans="1:13" ht="15" customHeight="1" x14ac:dyDescent="0.25">
      <c r="A2997" s="31" t="s">
        <v>165</v>
      </c>
      <c r="B2997" s="31" t="s">
        <v>111</v>
      </c>
      <c r="C2997" s="31" t="s">
        <v>118</v>
      </c>
      <c r="D2997" s="10" t="s">
        <v>120</v>
      </c>
      <c r="E2997" s="33">
        <v>3.6459999999999999E-2</v>
      </c>
      <c r="F2997" s="32">
        <v>42</v>
      </c>
      <c r="G2997" s="33">
        <v>1.5313200000000001E-2</v>
      </c>
      <c r="H2997" s="34">
        <v>3.4810539999166001E-3</v>
      </c>
      <c r="I2997" s="34">
        <v>1.4605694394666999E-3</v>
      </c>
      <c r="J2997" s="35">
        <v>0</v>
      </c>
      <c r="K2997" s="35">
        <v>0</v>
      </c>
      <c r="L2997" s="34">
        <v>0</v>
      </c>
      <c r="M2997" s="34">
        <v>0</v>
      </c>
    </row>
    <row r="2998" spans="1:13" ht="15" customHeight="1" x14ac:dyDescent="0.25">
      <c r="A2998" s="31" t="s">
        <v>157</v>
      </c>
      <c r="B2998" s="31" t="s">
        <v>114</v>
      </c>
      <c r="C2998" s="31" t="s">
        <v>102</v>
      </c>
      <c r="D2998" s="10" t="s">
        <v>120</v>
      </c>
      <c r="E2998" s="33">
        <v>1.779E-2</v>
      </c>
      <c r="F2998" s="32">
        <v>86</v>
      </c>
      <c r="G2998" s="33">
        <v>1.5299399999999999E-2</v>
      </c>
      <c r="H2998" s="34">
        <v>1.6970063870980199E-3</v>
      </c>
      <c r="I2998" s="34">
        <v>1.4592522387932799E-3</v>
      </c>
      <c r="J2998" s="35">
        <v>0</v>
      </c>
      <c r="K2998" s="35">
        <v>0</v>
      </c>
      <c r="L2998" s="34">
        <v>0</v>
      </c>
      <c r="M2998" s="34">
        <v>0</v>
      </c>
    </row>
    <row r="2999" spans="1:13" ht="15" customHeight="1" x14ac:dyDescent="0.25">
      <c r="A2999" s="31" t="s">
        <v>138</v>
      </c>
      <c r="B2999" s="31" t="s">
        <v>112</v>
      </c>
      <c r="C2999" s="31" t="s">
        <v>110</v>
      </c>
      <c r="D2999" s="10" t="s">
        <v>120</v>
      </c>
      <c r="E2999" s="33">
        <v>1.56099999999999E-2</v>
      </c>
      <c r="F2999" s="32">
        <v>98</v>
      </c>
      <c r="G2999" s="33">
        <v>1.52977999999999E-2</v>
      </c>
      <c r="H2999" s="34">
        <v>1.4888992182060499E-3</v>
      </c>
      <c r="I2999" s="34">
        <v>1.45909951998657E-3</v>
      </c>
      <c r="J2999" s="35">
        <v>8.0999999999999996E-4</v>
      </c>
      <c r="K2999" s="35">
        <v>7.9379999999999902E-4</v>
      </c>
      <c r="L2999" s="34">
        <v>-8.5338376156429696E-5</v>
      </c>
      <c r="M2999" s="34">
        <v>-8.3631680005247206E-5</v>
      </c>
    </row>
    <row r="3000" spans="1:13" ht="15" customHeight="1" x14ac:dyDescent="0.25">
      <c r="A3000" s="31" t="s">
        <v>141</v>
      </c>
      <c r="B3000" s="31" t="s">
        <v>111</v>
      </c>
      <c r="C3000" s="31" t="s">
        <v>170</v>
      </c>
      <c r="D3000" s="10" t="s">
        <v>120</v>
      </c>
      <c r="E3000" s="33">
        <v>1.528E-2</v>
      </c>
      <c r="F3000" s="32">
        <v>100</v>
      </c>
      <c r="G3000" s="33">
        <v>1.528E-2</v>
      </c>
      <c r="H3000" s="34">
        <v>1.457400524834E-3</v>
      </c>
      <c r="I3000" s="34">
        <v>1.457400524834E-3</v>
      </c>
      <c r="J3000" s="35">
        <v>0</v>
      </c>
      <c r="K3000" s="35">
        <v>0</v>
      </c>
      <c r="L3000" s="34">
        <v>0</v>
      </c>
      <c r="M3000" s="34">
        <v>0</v>
      </c>
    </row>
    <row r="3001" spans="1:13" ht="15" customHeight="1" x14ac:dyDescent="0.25">
      <c r="A3001" s="31" t="s">
        <v>34</v>
      </c>
      <c r="B3001" s="31" t="s">
        <v>114</v>
      </c>
      <c r="C3001" s="31" t="s">
        <v>108</v>
      </c>
      <c r="D3001" s="10" t="s">
        <v>120</v>
      </c>
      <c r="E3001" s="33">
        <v>4.3529999999999999E-2</v>
      </c>
      <c r="F3001" s="32">
        <v>35</v>
      </c>
      <c r="G3001" s="33">
        <v>1.52354999999999E-2</v>
      </c>
      <c r="H3001" s="34">
        <v>4.1574705285705102E-3</v>
      </c>
      <c r="I3001" s="34">
        <v>1.4531530495629399E-3</v>
      </c>
      <c r="J3001" s="35">
        <v>8.9999999999999998E-4</v>
      </c>
      <c r="K3001" s="35">
        <v>3.1500000000000001E-4</v>
      </c>
      <c r="L3001" s="34">
        <v>-9.4819968394665999E-5</v>
      </c>
      <c r="M3001" s="34">
        <v>-3.3188011697937698E-5</v>
      </c>
    </row>
    <row r="3002" spans="1:13" ht="15" customHeight="1" x14ac:dyDescent="0.25">
      <c r="A3002" s="31" t="s">
        <v>34</v>
      </c>
      <c r="B3002" s="31" t="s">
        <v>118</v>
      </c>
      <c r="C3002" s="31" t="s">
        <v>173</v>
      </c>
      <c r="D3002" s="10" t="s">
        <v>120</v>
      </c>
      <c r="E3002" s="33">
        <v>1.553E-2</v>
      </c>
      <c r="F3002" s="32">
        <v>98</v>
      </c>
      <c r="G3002" s="33">
        <v>1.5219399999999999E-2</v>
      </c>
      <c r="H3002" s="34">
        <v>1.48126308035356E-3</v>
      </c>
      <c r="I3002" s="34">
        <v>1.45161632699264E-3</v>
      </c>
      <c r="J3002" s="35">
        <v>0</v>
      </c>
      <c r="K3002" s="35">
        <v>0</v>
      </c>
      <c r="L3002" s="34">
        <v>0</v>
      </c>
      <c r="M3002" s="34">
        <v>0</v>
      </c>
    </row>
    <row r="3003" spans="1:13" ht="15" customHeight="1" x14ac:dyDescent="0.25">
      <c r="A3003" s="31" t="s">
        <v>34</v>
      </c>
      <c r="B3003" s="31" t="s">
        <v>107</v>
      </c>
      <c r="C3003" s="31" t="s">
        <v>174</v>
      </c>
      <c r="D3003" s="10" t="s">
        <v>120</v>
      </c>
      <c r="E3003" s="33">
        <v>2.9260000000000001E-2</v>
      </c>
      <c r="F3003" s="32">
        <v>52</v>
      </c>
      <c r="G3003" s="33">
        <v>1.52152E-2</v>
      </c>
      <c r="H3003" s="34">
        <v>2.7926681138419301E-3</v>
      </c>
      <c r="I3003" s="34">
        <v>1.4512154432317901E-3</v>
      </c>
      <c r="J3003" s="35">
        <v>0</v>
      </c>
      <c r="K3003" s="35">
        <v>0</v>
      </c>
      <c r="L3003" s="34">
        <v>0</v>
      </c>
      <c r="M3003" s="34">
        <v>0</v>
      </c>
    </row>
    <row r="3004" spans="1:13" ht="15" customHeight="1" x14ac:dyDescent="0.25">
      <c r="A3004" s="31" t="s">
        <v>164</v>
      </c>
      <c r="B3004" s="31" t="s">
        <v>107</v>
      </c>
      <c r="C3004" s="31" t="s">
        <v>112</v>
      </c>
      <c r="D3004" s="10" t="s">
        <v>120</v>
      </c>
      <c r="E3004" s="33">
        <v>1.55199999999999E-2</v>
      </c>
      <c r="F3004" s="32">
        <v>98</v>
      </c>
      <c r="G3004" s="33">
        <v>1.52095999999999E-2</v>
      </c>
      <c r="H3004" s="34">
        <v>1.4803085672159199E-3</v>
      </c>
      <c r="I3004" s="34">
        <v>1.4506809318E-3</v>
      </c>
      <c r="J3004" s="35">
        <v>0</v>
      </c>
      <c r="K3004" s="35">
        <v>0</v>
      </c>
      <c r="L3004" s="34">
        <v>0</v>
      </c>
      <c r="M3004" s="34">
        <v>0</v>
      </c>
    </row>
    <row r="3005" spans="1:13" ht="15" customHeight="1" x14ac:dyDescent="0.25">
      <c r="A3005" s="31" t="s">
        <v>129</v>
      </c>
      <c r="B3005" s="31" t="s">
        <v>107</v>
      </c>
      <c r="C3005" s="31" t="s">
        <v>103</v>
      </c>
      <c r="D3005" s="10" t="s">
        <v>120</v>
      </c>
      <c r="E3005" s="33">
        <v>1.52E-2</v>
      </c>
      <c r="F3005" s="32">
        <v>100</v>
      </c>
      <c r="G3005" s="33">
        <v>1.52E-2</v>
      </c>
      <c r="H3005" s="34">
        <v>1.44976462715229E-3</v>
      </c>
      <c r="I3005" s="34">
        <v>1.44976462715229E-3</v>
      </c>
      <c r="J3005" s="35">
        <v>8.2799999999999992E-3</v>
      </c>
      <c r="K3005" s="35">
        <v>8.2799999999999992E-3</v>
      </c>
      <c r="L3005" s="34">
        <v>-8.7200465242342996E-4</v>
      </c>
      <c r="M3005" s="34">
        <v>-8.7200465242342996E-4</v>
      </c>
    </row>
    <row r="3006" spans="1:13" ht="15" customHeight="1" x14ac:dyDescent="0.25">
      <c r="A3006" s="31" t="s">
        <v>141</v>
      </c>
      <c r="B3006" s="31" t="s">
        <v>105</v>
      </c>
      <c r="C3006" s="31" t="s">
        <v>174</v>
      </c>
      <c r="D3006" s="10" t="s">
        <v>120</v>
      </c>
      <c r="E3006" s="33">
        <v>8.9380000000000001E-2</v>
      </c>
      <c r="F3006" s="32">
        <v>17</v>
      </c>
      <c r="G3006" s="33">
        <v>1.5194600000000001E-2</v>
      </c>
      <c r="H3006" s="34">
        <v>8.5552123064784793E-3</v>
      </c>
      <c r="I3006" s="34">
        <v>1.4492492061566301E-3</v>
      </c>
      <c r="J3006" s="35">
        <v>5.8E-4</v>
      </c>
      <c r="K3006" s="35">
        <v>9.8599999999999998E-5</v>
      </c>
      <c r="L3006" s="34">
        <v>-6.1107231958623597E-5</v>
      </c>
      <c r="M3006" s="34">
        <v>-1.0388492883151E-5</v>
      </c>
    </row>
    <row r="3007" spans="1:13" ht="15" customHeight="1" x14ac:dyDescent="0.25">
      <c r="A3007" s="31" t="s">
        <v>34</v>
      </c>
      <c r="B3007" s="31" t="s">
        <v>114</v>
      </c>
      <c r="C3007" s="31" t="s">
        <v>117</v>
      </c>
      <c r="D3007" s="10" t="s">
        <v>120</v>
      </c>
      <c r="E3007" s="33">
        <v>1.9969999999999901E-2</v>
      </c>
      <c r="F3007" s="32">
        <v>76</v>
      </c>
      <c r="G3007" s="33">
        <v>1.51772E-2</v>
      </c>
      <c r="H3007" s="34">
        <v>1.9051568001975301E-3</v>
      </c>
      <c r="I3007" s="34">
        <v>1.44758840697423E-3</v>
      </c>
      <c r="J3007" s="35">
        <v>2.81E-3</v>
      </c>
      <c r="K3007" s="35">
        <v>2.1356000000000001E-3</v>
      </c>
      <c r="L3007" s="34">
        <v>-2.9601922665878301E-4</v>
      </c>
      <c r="M3007" s="34">
        <v>-2.2498260485592699E-4</v>
      </c>
    </row>
    <row r="3008" spans="1:13" ht="15" customHeight="1" x14ac:dyDescent="0.25">
      <c r="A3008" s="31" t="s">
        <v>123</v>
      </c>
      <c r="B3008" s="31" t="s">
        <v>119</v>
      </c>
      <c r="C3008" s="31" t="s">
        <v>171</v>
      </c>
      <c r="D3008" s="10" t="s">
        <v>120</v>
      </c>
      <c r="E3008" s="33">
        <v>1.516E-2</v>
      </c>
      <c r="F3008" s="32">
        <v>100</v>
      </c>
      <c r="G3008" s="33">
        <v>1.516E-2</v>
      </c>
      <c r="H3008" s="34">
        <v>1.4459467001448601E-3</v>
      </c>
      <c r="I3008" s="34">
        <v>1.4459467001448601E-3</v>
      </c>
      <c r="J3008" s="35">
        <v>0</v>
      </c>
      <c r="K3008" s="35">
        <v>0</v>
      </c>
      <c r="L3008" s="34">
        <v>0</v>
      </c>
      <c r="M3008" s="34">
        <v>0</v>
      </c>
    </row>
    <row r="3009" spans="1:13" ht="15" customHeight="1" x14ac:dyDescent="0.25">
      <c r="A3009" s="31" t="s">
        <v>138</v>
      </c>
      <c r="B3009" s="31" t="s">
        <v>118</v>
      </c>
      <c r="C3009" s="31" t="s">
        <v>171</v>
      </c>
      <c r="D3009" s="10" t="s">
        <v>120</v>
      </c>
      <c r="E3009" s="33">
        <v>1.6299999999999999E-2</v>
      </c>
      <c r="F3009" s="32">
        <v>93</v>
      </c>
      <c r="G3009" s="33">
        <v>1.51589999999999E-2</v>
      </c>
      <c r="H3009" s="34">
        <v>1.5547633239956201E-3</v>
      </c>
      <c r="I3009" s="34">
        <v>1.4458512521562301E-3</v>
      </c>
      <c r="J3009" s="35">
        <v>0</v>
      </c>
      <c r="K3009" s="35">
        <v>0</v>
      </c>
      <c r="L3009" s="34">
        <v>0</v>
      </c>
      <c r="M3009" s="34">
        <v>0</v>
      </c>
    </row>
    <row r="3010" spans="1:13" ht="15" customHeight="1" x14ac:dyDescent="0.25">
      <c r="A3010" s="31" t="s">
        <v>141</v>
      </c>
      <c r="B3010" s="31" t="s">
        <v>119</v>
      </c>
      <c r="C3010" s="31" t="s">
        <v>105</v>
      </c>
      <c r="D3010" s="10" t="s">
        <v>120</v>
      </c>
      <c r="E3010" s="33">
        <v>1.5299999999999999E-2</v>
      </c>
      <c r="F3010" s="32">
        <v>99</v>
      </c>
      <c r="G3010" s="33">
        <v>1.51469999999999E-2</v>
      </c>
      <c r="H3010" s="34">
        <v>1.4593095083517099E-3</v>
      </c>
      <c r="I3010" s="34">
        <v>1.4447058770015099E-3</v>
      </c>
      <c r="J3010" s="35">
        <v>0</v>
      </c>
      <c r="K3010" s="35">
        <v>0</v>
      </c>
      <c r="L3010" s="34">
        <v>0</v>
      </c>
      <c r="M3010" s="34">
        <v>0</v>
      </c>
    </row>
    <row r="3011" spans="1:13" ht="15" customHeight="1" x14ac:dyDescent="0.25">
      <c r="A3011" s="31" t="s">
        <v>144</v>
      </c>
      <c r="B3011" s="31" t="s">
        <v>114</v>
      </c>
      <c r="C3011" s="31" t="s">
        <v>181</v>
      </c>
      <c r="D3011" s="10" t="s">
        <v>120</v>
      </c>
      <c r="E3011" s="33">
        <v>1.8679999999999999E-2</v>
      </c>
      <c r="F3011" s="32">
        <v>81</v>
      </c>
      <c r="G3011" s="33">
        <v>1.51308E-2</v>
      </c>
      <c r="H3011" s="34">
        <v>1.7819800014271499E-3</v>
      </c>
      <c r="I3011" s="34">
        <v>1.4431596226205301E-3</v>
      </c>
      <c r="J3011" s="35">
        <v>0</v>
      </c>
      <c r="K3011" s="35">
        <v>0</v>
      </c>
      <c r="L3011" s="34">
        <v>0</v>
      </c>
      <c r="M3011" s="34">
        <v>0</v>
      </c>
    </row>
    <row r="3012" spans="1:13" ht="15" customHeight="1" x14ac:dyDescent="0.25">
      <c r="A3012" s="31" t="s">
        <v>34</v>
      </c>
      <c r="B3012" s="31" t="s">
        <v>107</v>
      </c>
      <c r="C3012" s="31" t="s">
        <v>171</v>
      </c>
      <c r="D3012" s="10" t="s">
        <v>120</v>
      </c>
      <c r="E3012" s="33">
        <v>1.6230000000000001E-2</v>
      </c>
      <c r="F3012" s="32">
        <v>93</v>
      </c>
      <c r="G3012" s="33">
        <v>1.50939E-2</v>
      </c>
      <c r="H3012" s="34">
        <v>1.54808126076555E-3</v>
      </c>
      <c r="I3012" s="34">
        <v>1.4396376076650701E-3</v>
      </c>
      <c r="J3012" s="35">
        <v>4.8999999999999998E-4</v>
      </c>
      <c r="K3012" s="35">
        <v>4.5570000000000002E-4</v>
      </c>
      <c r="L3012" s="34">
        <v>-5.1625320039661E-5</v>
      </c>
      <c r="M3012" s="34">
        <v>-4.80116343898329E-5</v>
      </c>
    </row>
    <row r="3013" spans="1:13" ht="15" customHeight="1" x14ac:dyDescent="0.25">
      <c r="A3013" s="31" t="s">
        <v>165</v>
      </c>
      <c r="B3013" s="31" t="s">
        <v>114</v>
      </c>
      <c r="C3013" s="31" t="s">
        <v>112</v>
      </c>
      <c r="D3013" s="10" t="s">
        <v>120</v>
      </c>
      <c r="E3013" s="33">
        <v>3.1419999999999997E-2</v>
      </c>
      <c r="F3013" s="32">
        <v>48</v>
      </c>
      <c r="G3013" s="33">
        <v>1.50815999999999E-2</v>
      </c>
      <c r="H3013" s="34">
        <v>2.99913428063591E-3</v>
      </c>
      <c r="I3013" s="34">
        <v>1.4384636054325299E-3</v>
      </c>
      <c r="J3013" s="35">
        <v>0</v>
      </c>
      <c r="K3013" s="35">
        <v>0</v>
      </c>
      <c r="L3013" s="34">
        <v>0</v>
      </c>
      <c r="M3013" s="34">
        <v>0</v>
      </c>
    </row>
    <row r="3014" spans="1:13" ht="15" customHeight="1" x14ac:dyDescent="0.25">
      <c r="A3014" s="31" t="s">
        <v>164</v>
      </c>
      <c r="B3014" s="31" t="s">
        <v>114</v>
      </c>
      <c r="C3014" s="31" t="s">
        <v>112</v>
      </c>
      <c r="D3014" s="10" t="s">
        <v>120</v>
      </c>
      <c r="E3014" s="33">
        <v>1.538E-2</v>
      </c>
      <c r="F3014" s="32">
        <v>98</v>
      </c>
      <c r="G3014" s="33">
        <v>1.50724E-2</v>
      </c>
      <c r="H3014" s="34">
        <v>1.4669454788116499E-3</v>
      </c>
      <c r="I3014" s="34">
        <v>1.4375854908412701E-3</v>
      </c>
      <c r="J3014" s="35">
        <v>0</v>
      </c>
      <c r="K3014" s="35">
        <v>0</v>
      </c>
      <c r="L3014" s="34">
        <v>0</v>
      </c>
      <c r="M3014" s="34">
        <v>0</v>
      </c>
    </row>
    <row r="3015" spans="1:13" ht="15" customHeight="1" x14ac:dyDescent="0.25">
      <c r="A3015" s="31" t="s">
        <v>138</v>
      </c>
      <c r="B3015" s="31" t="s">
        <v>107</v>
      </c>
      <c r="C3015" s="31" t="s">
        <v>102</v>
      </c>
      <c r="D3015" s="10" t="s">
        <v>120</v>
      </c>
      <c r="E3015" s="33">
        <v>1.5369999999999899E-2</v>
      </c>
      <c r="F3015" s="32">
        <v>98</v>
      </c>
      <c r="G3015" s="33">
        <v>1.50625999999999E-2</v>
      </c>
      <c r="H3015" s="34">
        <v>1.4659909793199801E-3</v>
      </c>
      <c r="I3015" s="34">
        <v>1.43665010875415E-3</v>
      </c>
      <c r="J3015" s="35">
        <v>0</v>
      </c>
      <c r="K3015" s="35">
        <v>0</v>
      </c>
      <c r="L3015" s="34">
        <v>0</v>
      </c>
      <c r="M3015" s="34">
        <v>0</v>
      </c>
    </row>
    <row r="3016" spans="1:13" ht="15" customHeight="1" x14ac:dyDescent="0.25">
      <c r="A3016" s="31" t="s">
        <v>134</v>
      </c>
      <c r="B3016" s="31" t="s">
        <v>119</v>
      </c>
      <c r="C3016" s="31" t="s">
        <v>181</v>
      </c>
      <c r="D3016" s="10" t="s">
        <v>120</v>
      </c>
      <c r="E3016" s="33">
        <v>2.946E-2</v>
      </c>
      <c r="F3016" s="32">
        <v>51</v>
      </c>
      <c r="G3016" s="33">
        <v>1.5024600000000001E-2</v>
      </c>
      <c r="H3016" s="34">
        <v>2.81178356593203E-3</v>
      </c>
      <c r="I3016" s="34">
        <v>1.4330231252490601E-3</v>
      </c>
      <c r="J3016" s="35">
        <v>0</v>
      </c>
      <c r="K3016" s="35">
        <v>0</v>
      </c>
      <c r="L3016" s="34">
        <v>0</v>
      </c>
      <c r="M3016" s="34">
        <v>0</v>
      </c>
    </row>
    <row r="3017" spans="1:13" ht="15" customHeight="1" x14ac:dyDescent="0.25">
      <c r="A3017" s="31" t="s">
        <v>138</v>
      </c>
      <c r="B3017" s="31" t="s">
        <v>113</v>
      </c>
      <c r="C3017" s="31" t="s">
        <v>187</v>
      </c>
      <c r="D3017" s="10" t="s">
        <v>120</v>
      </c>
      <c r="E3017" s="33">
        <v>1.50199999999999E-2</v>
      </c>
      <c r="F3017" s="32">
        <v>100</v>
      </c>
      <c r="G3017" s="33">
        <v>1.50199999999999E-2</v>
      </c>
      <c r="H3017" s="34">
        <v>1.43258407024249E-3</v>
      </c>
      <c r="I3017" s="34">
        <v>1.43258407024249E-3</v>
      </c>
      <c r="J3017" s="35">
        <v>0</v>
      </c>
      <c r="K3017" s="35">
        <v>0</v>
      </c>
      <c r="L3017" s="34">
        <v>0</v>
      </c>
      <c r="M3017" s="34">
        <v>0</v>
      </c>
    </row>
    <row r="3018" spans="1:13" ht="15" customHeight="1" x14ac:dyDescent="0.25">
      <c r="A3018" s="31" t="s">
        <v>132</v>
      </c>
      <c r="B3018" s="31" t="s">
        <v>104</v>
      </c>
      <c r="C3018" s="31" t="s">
        <v>109</v>
      </c>
      <c r="D3018" s="10" t="s">
        <v>120</v>
      </c>
      <c r="E3018" s="33">
        <v>0.24981</v>
      </c>
      <c r="F3018" s="32">
        <v>6</v>
      </c>
      <c r="G3018" s="33">
        <v>1.4988599999999999E-2</v>
      </c>
      <c r="H3018" s="34">
        <v>2.4095143644993801E-2</v>
      </c>
      <c r="I3018" s="34">
        <v>1.4295870477301E-3</v>
      </c>
      <c r="J3018" s="35">
        <v>0</v>
      </c>
      <c r="K3018" s="35">
        <v>0</v>
      </c>
      <c r="L3018" s="34">
        <v>0</v>
      </c>
      <c r="M3018" s="34">
        <v>0</v>
      </c>
    </row>
    <row r="3019" spans="1:13" ht="15" customHeight="1" x14ac:dyDescent="0.25">
      <c r="A3019" s="31" t="s">
        <v>98</v>
      </c>
      <c r="B3019" s="31" t="s">
        <v>103</v>
      </c>
      <c r="C3019" s="31" t="s">
        <v>119</v>
      </c>
      <c r="D3019" s="10" t="s">
        <v>120</v>
      </c>
      <c r="E3019" s="33">
        <v>2.0219999999999998E-2</v>
      </c>
      <c r="F3019" s="32">
        <v>74</v>
      </c>
      <c r="G3019" s="33">
        <v>1.4962799999999899E-2</v>
      </c>
      <c r="H3019" s="34">
        <v>1.92903002477695E-3</v>
      </c>
      <c r="I3019" s="34">
        <v>1.42712453276061E-3</v>
      </c>
      <c r="J3019" s="35">
        <v>4.0200000000000001E-3</v>
      </c>
      <c r="K3019" s="35">
        <v>2.9748000000000001E-3</v>
      </c>
      <c r="L3019" s="34">
        <v>-4.2345958861356099E-4</v>
      </c>
      <c r="M3019" s="34">
        <v>-3.1337734903658099E-4</v>
      </c>
    </row>
    <row r="3020" spans="1:13" ht="15" customHeight="1" x14ac:dyDescent="0.25">
      <c r="A3020" s="31" t="s">
        <v>143</v>
      </c>
      <c r="B3020" s="31" t="s">
        <v>103</v>
      </c>
      <c r="C3020" s="31" t="s">
        <v>102</v>
      </c>
      <c r="D3020" s="10" t="s">
        <v>120</v>
      </c>
      <c r="E3020" s="33">
        <v>3.1820000000000001E-2</v>
      </c>
      <c r="F3020" s="32">
        <v>47</v>
      </c>
      <c r="G3020" s="33">
        <v>1.4955400000000001E-2</v>
      </c>
      <c r="H3020" s="34">
        <v>3.0373734206798801E-3</v>
      </c>
      <c r="I3020" s="34">
        <v>1.42641823113476E-3</v>
      </c>
      <c r="J3020" s="35">
        <v>4.5370000000000001E-2</v>
      </c>
      <c r="K3020" s="35">
        <v>2.13239E-2</v>
      </c>
      <c r="L3020" s="34">
        <v>-4.7687995910321501E-3</v>
      </c>
      <c r="M3020" s="34">
        <v>-2.2441751649349101E-3</v>
      </c>
    </row>
    <row r="3021" spans="1:13" ht="15" customHeight="1" x14ac:dyDescent="0.25">
      <c r="A3021" s="31" t="s">
        <v>98</v>
      </c>
      <c r="B3021" s="31" t="s">
        <v>114</v>
      </c>
      <c r="C3021" s="31" t="s">
        <v>175</v>
      </c>
      <c r="D3021" s="10" t="s">
        <v>120</v>
      </c>
      <c r="E3021" s="33">
        <v>7.4719999999999995E-2</v>
      </c>
      <c r="F3021" s="32">
        <v>20</v>
      </c>
      <c r="G3021" s="33">
        <v>1.4944000000000001E-2</v>
      </c>
      <c r="H3021" s="34">
        <v>7.1469953665177499E-3</v>
      </c>
      <c r="I3021" s="34">
        <v>1.42533014582135E-3</v>
      </c>
      <c r="J3021" s="35">
        <v>0</v>
      </c>
      <c r="K3021" s="35">
        <v>0</v>
      </c>
      <c r="L3021" s="34">
        <v>0</v>
      </c>
      <c r="M3021" s="34">
        <v>0</v>
      </c>
    </row>
    <row r="3022" spans="1:13" ht="15" customHeight="1" x14ac:dyDescent="0.25">
      <c r="A3022" s="31" t="s">
        <v>48</v>
      </c>
      <c r="B3022" s="31" t="s">
        <v>113</v>
      </c>
      <c r="C3022" s="31" t="s">
        <v>112</v>
      </c>
      <c r="D3022" s="10" t="s">
        <v>120</v>
      </c>
      <c r="E3022" s="33">
        <v>1.5219999999999999E-2</v>
      </c>
      <c r="F3022" s="32">
        <v>98</v>
      </c>
      <c r="G3022" s="33">
        <v>1.4915599999999999E-2</v>
      </c>
      <c r="H3022" s="34">
        <v>1.45167359611453E-3</v>
      </c>
      <c r="I3022" s="34">
        <v>1.42261948228683E-3</v>
      </c>
      <c r="J3022" s="35">
        <v>0</v>
      </c>
      <c r="K3022" s="35">
        <v>0</v>
      </c>
      <c r="L3022" s="34">
        <v>0</v>
      </c>
      <c r="M3022" s="34">
        <v>0</v>
      </c>
    </row>
    <row r="3023" spans="1:13" ht="15" customHeight="1" x14ac:dyDescent="0.25">
      <c r="A3023" s="31" t="s">
        <v>34</v>
      </c>
      <c r="B3023" s="31" t="s">
        <v>105</v>
      </c>
      <c r="C3023" s="31" t="s">
        <v>112</v>
      </c>
      <c r="D3023" s="10" t="s">
        <v>120</v>
      </c>
      <c r="E3023" s="33">
        <v>1.6750000000000001E-2</v>
      </c>
      <c r="F3023" s="32">
        <v>89</v>
      </c>
      <c r="G3023" s="33">
        <v>1.4907500000000001E-2</v>
      </c>
      <c r="H3023" s="34">
        <v>1.5977205092560999E-3</v>
      </c>
      <c r="I3023" s="34">
        <v>1.4218463718489399E-3</v>
      </c>
      <c r="J3023" s="35">
        <v>8.3999999999999995E-3</v>
      </c>
      <c r="K3023" s="35">
        <v>7.4759999999999896E-3</v>
      </c>
      <c r="L3023" s="34">
        <v>-8.8463680946315704E-4</v>
      </c>
      <c r="M3023" s="34">
        <v>-7.8736508036947295E-4</v>
      </c>
    </row>
    <row r="3024" spans="1:13" ht="15" customHeight="1" x14ac:dyDescent="0.25">
      <c r="A3024" s="31" t="s">
        <v>131</v>
      </c>
      <c r="B3024" s="31" t="s">
        <v>104</v>
      </c>
      <c r="C3024" s="31" t="s">
        <v>103</v>
      </c>
      <c r="D3024" s="10" t="s">
        <v>120</v>
      </c>
      <c r="E3024" s="33">
        <v>1.985E-2</v>
      </c>
      <c r="F3024" s="32">
        <v>75</v>
      </c>
      <c r="G3024" s="33">
        <v>1.48875E-2</v>
      </c>
      <c r="H3024" s="34">
        <v>1.8936978544499201E-3</v>
      </c>
      <c r="I3024" s="34">
        <v>1.41993745974366E-3</v>
      </c>
      <c r="J3024" s="35">
        <v>6.3799999999999996E-2</v>
      </c>
      <c r="K3024" s="35">
        <v>4.78499999999999E-2</v>
      </c>
      <c r="L3024" s="34">
        <v>-6.69945878856959E-3</v>
      </c>
      <c r="M3024" s="34">
        <v>-5.02881363922236E-3</v>
      </c>
    </row>
    <row r="3025" spans="1:13" ht="15" customHeight="1" x14ac:dyDescent="0.25">
      <c r="A3025" s="31" t="s">
        <v>144</v>
      </c>
      <c r="B3025" s="31" t="s">
        <v>119</v>
      </c>
      <c r="C3025" s="31" t="s">
        <v>112</v>
      </c>
      <c r="D3025" s="10" t="s">
        <v>120</v>
      </c>
      <c r="E3025" s="33">
        <v>3.0339999999999999E-2</v>
      </c>
      <c r="F3025" s="32">
        <v>49</v>
      </c>
      <c r="G3025" s="33">
        <v>1.48665999999999E-2</v>
      </c>
      <c r="H3025" s="34">
        <v>2.8958958840905602E-3</v>
      </c>
      <c r="I3025" s="34">
        <v>1.4179426504814499E-3</v>
      </c>
      <c r="J3025" s="35">
        <v>0</v>
      </c>
      <c r="K3025" s="35">
        <v>0</v>
      </c>
      <c r="L3025" s="34">
        <v>0</v>
      </c>
      <c r="M3025" s="34">
        <v>0</v>
      </c>
    </row>
    <row r="3026" spans="1:13" ht="15" customHeight="1" x14ac:dyDescent="0.25">
      <c r="A3026" s="31" t="s">
        <v>99</v>
      </c>
      <c r="B3026" s="31" t="s">
        <v>103</v>
      </c>
      <c r="C3026" s="31" t="s">
        <v>172</v>
      </c>
      <c r="D3026" s="10" t="s">
        <v>120</v>
      </c>
      <c r="E3026" s="33">
        <v>0.24761999999999901</v>
      </c>
      <c r="F3026" s="32">
        <v>6</v>
      </c>
      <c r="G3026" s="33">
        <v>1.4857199999999999E-2</v>
      </c>
      <c r="H3026" s="34">
        <v>2.3881407296200498E-2</v>
      </c>
      <c r="I3026" s="34">
        <v>1.4170454648361099E-3</v>
      </c>
      <c r="J3026" s="35">
        <v>0</v>
      </c>
      <c r="K3026" s="35">
        <v>0</v>
      </c>
      <c r="L3026" s="34">
        <v>0</v>
      </c>
      <c r="M3026" s="34">
        <v>0</v>
      </c>
    </row>
    <row r="3027" spans="1:13" ht="15" customHeight="1" x14ac:dyDescent="0.25">
      <c r="A3027" s="31" t="s">
        <v>97</v>
      </c>
      <c r="B3027" s="31" t="s">
        <v>111</v>
      </c>
      <c r="C3027" s="31" t="s">
        <v>168</v>
      </c>
      <c r="D3027" s="10" t="s">
        <v>120</v>
      </c>
      <c r="E3027" s="33">
        <v>0.11414000000000001</v>
      </c>
      <c r="F3027" s="32">
        <v>13</v>
      </c>
      <c r="G3027" s="33">
        <v>1.4838199999999999E-2</v>
      </c>
      <c r="H3027" s="34">
        <v>1.09380921827775E-2</v>
      </c>
      <c r="I3027" s="34">
        <v>1.4152320069436E-3</v>
      </c>
      <c r="J3027" s="35">
        <v>0</v>
      </c>
      <c r="K3027" s="35">
        <v>0</v>
      </c>
      <c r="L3027" s="34">
        <v>0</v>
      </c>
      <c r="M3027" s="34">
        <v>0</v>
      </c>
    </row>
    <row r="3028" spans="1:13" ht="15" customHeight="1" x14ac:dyDescent="0.25">
      <c r="A3028" s="31" t="s">
        <v>99</v>
      </c>
      <c r="B3028" s="31" t="s">
        <v>107</v>
      </c>
      <c r="C3028" s="31" t="s">
        <v>102</v>
      </c>
      <c r="D3028" s="10" t="s">
        <v>120</v>
      </c>
      <c r="E3028" s="33">
        <v>2.316E-2</v>
      </c>
      <c r="F3028" s="32">
        <v>64</v>
      </c>
      <c r="G3028" s="33">
        <v>1.4822399999999999E-2</v>
      </c>
      <c r="H3028" s="34">
        <v>2.20982182939466E-3</v>
      </c>
      <c r="I3028" s="34">
        <v>1.4137239760392199E-3</v>
      </c>
      <c r="J3028" s="35">
        <v>0</v>
      </c>
      <c r="K3028" s="35">
        <v>0</v>
      </c>
      <c r="L3028" s="34">
        <v>0</v>
      </c>
      <c r="M3028" s="34">
        <v>0</v>
      </c>
    </row>
    <row r="3029" spans="1:13" ht="15" customHeight="1" x14ac:dyDescent="0.25">
      <c r="A3029" s="31" t="s">
        <v>133</v>
      </c>
      <c r="B3029" s="31" t="s">
        <v>111</v>
      </c>
      <c r="C3029" s="31" t="s">
        <v>118</v>
      </c>
      <c r="D3029" s="10" t="s">
        <v>120</v>
      </c>
      <c r="E3029" s="33">
        <v>4.7789999999999999E-2</v>
      </c>
      <c r="F3029" s="32">
        <v>31</v>
      </c>
      <c r="G3029" s="33">
        <v>1.48148999999999E-2</v>
      </c>
      <c r="H3029" s="34">
        <v>4.5652626969643296E-3</v>
      </c>
      <c r="I3029" s="34">
        <v>1.4130081393792699E-3</v>
      </c>
      <c r="J3029" s="35">
        <v>0</v>
      </c>
      <c r="K3029" s="35">
        <v>0</v>
      </c>
      <c r="L3029" s="34">
        <v>0</v>
      </c>
      <c r="M3029" s="34">
        <v>0</v>
      </c>
    </row>
    <row r="3030" spans="1:13" ht="15" customHeight="1" x14ac:dyDescent="0.25">
      <c r="A3030" s="31" t="s">
        <v>135</v>
      </c>
      <c r="B3030" s="31" t="s">
        <v>116</v>
      </c>
      <c r="C3030" s="31" t="s">
        <v>117</v>
      </c>
      <c r="D3030" s="10" t="s">
        <v>120</v>
      </c>
      <c r="E3030" s="33">
        <v>1.4959999999999999E-2</v>
      </c>
      <c r="F3030" s="32">
        <v>99</v>
      </c>
      <c r="G3030" s="33">
        <v>1.48104E-2</v>
      </c>
      <c r="H3030" s="34">
        <v>1.42685728343816E-3</v>
      </c>
      <c r="I3030" s="34">
        <v>1.4125786376291099E-3</v>
      </c>
      <c r="J3030" s="35">
        <v>9.1839999999999894E-2</v>
      </c>
      <c r="K3030" s="35">
        <v>9.0921599999999894E-2</v>
      </c>
      <c r="L3030" s="34">
        <v>-9.6296449085513294E-3</v>
      </c>
      <c r="M3030" s="34">
        <v>-9.5338089686247598E-3</v>
      </c>
    </row>
    <row r="3031" spans="1:13" ht="15" customHeight="1" x14ac:dyDescent="0.25">
      <c r="A3031" s="31" t="s">
        <v>138</v>
      </c>
      <c r="B3031" s="31" t="s">
        <v>103</v>
      </c>
      <c r="C3031" s="31" t="s">
        <v>114</v>
      </c>
      <c r="D3031" s="10" t="s">
        <v>120</v>
      </c>
      <c r="E3031" s="33">
        <v>1.481E-2</v>
      </c>
      <c r="F3031" s="32">
        <v>100</v>
      </c>
      <c r="G3031" s="33">
        <v>1.481E-2</v>
      </c>
      <c r="H3031" s="34">
        <v>1.41254045970451E-3</v>
      </c>
      <c r="I3031" s="34">
        <v>1.41254045970451E-3</v>
      </c>
      <c r="J3031" s="35">
        <v>2.4469999999999999E-2</v>
      </c>
      <c r="K3031" s="35">
        <v>2.4469999999999999E-2</v>
      </c>
      <c r="L3031" s="34">
        <v>-2.57485118751688E-3</v>
      </c>
      <c r="M3031" s="34">
        <v>-2.57485118751688E-3</v>
      </c>
    </row>
    <row r="3032" spans="1:13" ht="15" customHeight="1" x14ac:dyDescent="0.25">
      <c r="A3032" s="31" t="s">
        <v>48</v>
      </c>
      <c r="B3032" s="31" t="s">
        <v>107</v>
      </c>
      <c r="C3032" s="31" t="s">
        <v>102</v>
      </c>
      <c r="D3032" s="10" t="s">
        <v>120</v>
      </c>
      <c r="E3032" s="33">
        <v>1.6990000000000002E-2</v>
      </c>
      <c r="F3032" s="32">
        <v>87</v>
      </c>
      <c r="G3032" s="33">
        <v>1.4781300000000001E-2</v>
      </c>
      <c r="H3032" s="34">
        <v>1.6206317614162399E-3</v>
      </c>
      <c r="I3032" s="34">
        <v>1.40980119742439E-3</v>
      </c>
      <c r="J3032" s="35">
        <v>0</v>
      </c>
      <c r="K3032" s="35">
        <v>0</v>
      </c>
      <c r="L3032" s="34">
        <v>0</v>
      </c>
      <c r="M3032" s="34">
        <v>0</v>
      </c>
    </row>
    <row r="3033" spans="1:13" ht="15" customHeight="1" x14ac:dyDescent="0.25">
      <c r="A3033" s="31" t="s">
        <v>156</v>
      </c>
      <c r="B3033" s="31" t="s">
        <v>109</v>
      </c>
      <c r="C3033" s="31" t="s">
        <v>181</v>
      </c>
      <c r="D3033" s="10" t="s">
        <v>120</v>
      </c>
      <c r="E3033" s="33">
        <v>0.16420000000000001</v>
      </c>
      <c r="F3033" s="32">
        <v>9</v>
      </c>
      <c r="G3033" s="33">
        <v>1.4777999999999999E-2</v>
      </c>
      <c r="H3033" s="34">
        <v>1.5773033040615801E-2</v>
      </c>
      <c r="I3033" s="34">
        <v>1.4094862304649899E-3</v>
      </c>
      <c r="J3033" s="35">
        <v>0</v>
      </c>
      <c r="K3033" s="35">
        <v>0</v>
      </c>
      <c r="L3033" s="34">
        <v>0</v>
      </c>
      <c r="M3033" s="34">
        <v>0</v>
      </c>
    </row>
    <row r="3034" spans="1:13" ht="15" customHeight="1" x14ac:dyDescent="0.25">
      <c r="A3034" s="31" t="s">
        <v>137</v>
      </c>
      <c r="B3034" s="31" t="s">
        <v>106</v>
      </c>
      <c r="C3034" s="31" t="s">
        <v>109</v>
      </c>
      <c r="D3034" s="10" t="s">
        <v>120</v>
      </c>
      <c r="E3034" s="33">
        <v>1.5389999999999999E-2</v>
      </c>
      <c r="F3034" s="32">
        <v>96</v>
      </c>
      <c r="G3034" s="33">
        <v>1.47744E-2</v>
      </c>
      <c r="H3034" s="34">
        <v>1.46789997921281E-3</v>
      </c>
      <c r="I3034" s="34">
        <v>1.40914263025826E-3</v>
      </c>
      <c r="J3034" s="35">
        <v>0</v>
      </c>
      <c r="K3034" s="35">
        <v>0</v>
      </c>
      <c r="L3034" s="34">
        <v>0</v>
      </c>
      <c r="M3034" s="34">
        <v>0</v>
      </c>
    </row>
    <row r="3035" spans="1:13" ht="15" customHeight="1" x14ac:dyDescent="0.25">
      <c r="A3035" s="31" t="s">
        <v>143</v>
      </c>
      <c r="B3035" s="31" t="s">
        <v>117</v>
      </c>
      <c r="C3035" s="31" t="s">
        <v>104</v>
      </c>
      <c r="D3035" s="10" t="s">
        <v>120</v>
      </c>
      <c r="E3035" s="33">
        <v>3.8870000000000002E-2</v>
      </c>
      <c r="F3035" s="32">
        <v>38</v>
      </c>
      <c r="G3035" s="33">
        <v>1.47706E-2</v>
      </c>
      <c r="H3035" s="34">
        <v>3.7115775970994998E-3</v>
      </c>
      <c r="I3035" s="34">
        <v>1.4087799412794101E-3</v>
      </c>
      <c r="J3035" s="35">
        <v>0</v>
      </c>
      <c r="K3035" s="35">
        <v>0</v>
      </c>
      <c r="L3035" s="34">
        <v>0</v>
      </c>
      <c r="M3035" s="34">
        <v>0</v>
      </c>
    </row>
    <row r="3036" spans="1:13" ht="15" customHeight="1" x14ac:dyDescent="0.25">
      <c r="A3036" s="31" t="s">
        <v>150</v>
      </c>
      <c r="B3036" s="31" t="s">
        <v>111</v>
      </c>
      <c r="C3036" s="31" t="s">
        <v>170</v>
      </c>
      <c r="D3036" s="10" t="s">
        <v>120</v>
      </c>
      <c r="E3036" s="33">
        <v>1.5369999999999899E-2</v>
      </c>
      <c r="F3036" s="32">
        <v>96</v>
      </c>
      <c r="G3036" s="33">
        <v>1.47552E-2</v>
      </c>
      <c r="H3036" s="34">
        <v>1.4659909793199801E-3</v>
      </c>
      <c r="I3036" s="34">
        <v>1.4073100978146901E-3</v>
      </c>
      <c r="J3036" s="35">
        <v>0</v>
      </c>
      <c r="K3036" s="35">
        <v>0</v>
      </c>
      <c r="L3036" s="34">
        <v>0</v>
      </c>
      <c r="M3036" s="34">
        <v>0</v>
      </c>
    </row>
    <row r="3037" spans="1:13" ht="15" customHeight="1" x14ac:dyDescent="0.25">
      <c r="A3037" s="31" t="s">
        <v>156</v>
      </c>
      <c r="B3037" s="31" t="s">
        <v>103</v>
      </c>
      <c r="C3037" s="31" t="s">
        <v>102</v>
      </c>
      <c r="D3037" s="10" t="s">
        <v>120</v>
      </c>
      <c r="E3037" s="33">
        <v>2.682E-2</v>
      </c>
      <c r="F3037" s="32">
        <v>55</v>
      </c>
      <c r="G3037" s="33">
        <v>1.4751E-2</v>
      </c>
      <c r="H3037" s="34">
        <v>2.5594889358084801E-3</v>
      </c>
      <c r="I3037" s="34">
        <v>1.4069092317894299E-3</v>
      </c>
      <c r="J3037" s="35">
        <v>4.2819999999999997E-2</v>
      </c>
      <c r="K3037" s="35">
        <v>2.3550999999999999E-2</v>
      </c>
      <c r="L3037" s="34">
        <v>-4.5013755835200397E-3</v>
      </c>
      <c r="M3037" s="34">
        <v>-2.4782695112281999E-3</v>
      </c>
    </row>
    <row r="3038" spans="1:13" ht="15" customHeight="1" x14ac:dyDescent="0.25">
      <c r="A3038" s="31" t="s">
        <v>153</v>
      </c>
      <c r="B3038" s="31" t="s">
        <v>107</v>
      </c>
      <c r="C3038" s="31" t="s">
        <v>106</v>
      </c>
      <c r="D3038" s="10" t="s">
        <v>120</v>
      </c>
      <c r="E3038" s="33">
        <v>4.4630000000000003E-2</v>
      </c>
      <c r="F3038" s="32">
        <v>33</v>
      </c>
      <c r="G3038" s="33">
        <v>1.47279E-2</v>
      </c>
      <c r="H3038" s="34">
        <v>4.2627531194252503E-3</v>
      </c>
      <c r="I3038" s="34">
        <v>1.40470447152019E-3</v>
      </c>
      <c r="J3038" s="35">
        <v>0</v>
      </c>
      <c r="K3038" s="35">
        <v>0</v>
      </c>
      <c r="L3038" s="34">
        <v>0</v>
      </c>
      <c r="M3038" s="34">
        <v>0</v>
      </c>
    </row>
    <row r="3039" spans="1:13" ht="15" customHeight="1" x14ac:dyDescent="0.25">
      <c r="A3039" s="31" t="s">
        <v>152</v>
      </c>
      <c r="B3039" s="31" t="s">
        <v>103</v>
      </c>
      <c r="C3039" s="31" t="s">
        <v>102</v>
      </c>
      <c r="D3039" s="10" t="s">
        <v>120</v>
      </c>
      <c r="E3039" s="33">
        <v>3.2000000000000001E-2</v>
      </c>
      <c r="F3039" s="32">
        <v>46</v>
      </c>
      <c r="G3039" s="33">
        <v>1.472E-2</v>
      </c>
      <c r="H3039" s="34">
        <v>3.0545815093230202E-3</v>
      </c>
      <c r="I3039" s="34">
        <v>1.4039504637106601E-3</v>
      </c>
      <c r="J3039" s="35">
        <v>2.6769999999999999E-2</v>
      </c>
      <c r="K3039" s="35">
        <v>1.23141999999999E-2</v>
      </c>
      <c r="L3039" s="34">
        <v>-2.8165271281877999E-3</v>
      </c>
      <c r="M3039" s="34">
        <v>-1.2965891628935399E-3</v>
      </c>
    </row>
    <row r="3040" spans="1:13" ht="15" customHeight="1" x14ac:dyDescent="0.25">
      <c r="A3040" s="31" t="s">
        <v>156</v>
      </c>
      <c r="B3040" s="31" t="s">
        <v>103</v>
      </c>
      <c r="C3040" s="31" t="s">
        <v>178</v>
      </c>
      <c r="D3040" s="10" t="s">
        <v>120</v>
      </c>
      <c r="E3040" s="33">
        <v>2.666E-2</v>
      </c>
      <c r="F3040" s="32">
        <v>55</v>
      </c>
      <c r="G3040" s="33">
        <v>1.4663000000000001E-2</v>
      </c>
      <c r="H3040" s="34">
        <v>2.54420039235636E-3</v>
      </c>
      <c r="I3040" s="34">
        <v>1.39851017102565E-3</v>
      </c>
      <c r="J3040" s="35">
        <v>0</v>
      </c>
      <c r="K3040" s="35">
        <v>0</v>
      </c>
      <c r="L3040" s="34">
        <v>0</v>
      </c>
      <c r="M3040" s="34">
        <v>0</v>
      </c>
    </row>
    <row r="3041" spans="1:13" ht="15" customHeight="1" x14ac:dyDescent="0.25">
      <c r="A3041" s="31" t="s">
        <v>34</v>
      </c>
      <c r="B3041" s="31" t="s">
        <v>116</v>
      </c>
      <c r="C3041" s="31" t="s">
        <v>108</v>
      </c>
      <c r="D3041" s="10" t="s">
        <v>120</v>
      </c>
      <c r="E3041" s="33">
        <v>5.8470000000000001E-2</v>
      </c>
      <c r="F3041" s="32">
        <v>25</v>
      </c>
      <c r="G3041" s="33">
        <v>1.46175E-2</v>
      </c>
      <c r="H3041" s="34">
        <v>5.5883430711702797E-3</v>
      </c>
      <c r="I3041" s="34">
        <v>1.3941675024631199E-3</v>
      </c>
      <c r="J3041" s="35">
        <v>2.7359999999999999E-2</v>
      </c>
      <c r="K3041" s="35">
        <v>6.8399999999999997E-3</v>
      </c>
      <c r="L3041" s="34">
        <v>-2.8785128228638801E-3</v>
      </c>
      <c r="M3041" s="34">
        <v>-7.2040630977987497E-4</v>
      </c>
    </row>
    <row r="3042" spans="1:13" ht="15" customHeight="1" x14ac:dyDescent="0.25">
      <c r="A3042" s="31" t="s">
        <v>164</v>
      </c>
      <c r="B3042" s="31" t="s">
        <v>114</v>
      </c>
      <c r="C3042" s="31" t="s">
        <v>119</v>
      </c>
      <c r="D3042" s="10" t="s">
        <v>120</v>
      </c>
      <c r="E3042" s="33">
        <v>2.7550000000000002E-2</v>
      </c>
      <c r="F3042" s="32">
        <v>53</v>
      </c>
      <c r="G3042" s="33">
        <v>1.46015E-2</v>
      </c>
      <c r="H3042" s="34">
        <v>2.6292458738628099E-3</v>
      </c>
      <c r="I3042" s="34">
        <v>1.39264041469688E-3</v>
      </c>
      <c r="J3042" s="35">
        <v>0</v>
      </c>
      <c r="K3042" s="35">
        <v>0</v>
      </c>
      <c r="L3042" s="34">
        <v>0</v>
      </c>
      <c r="M3042" s="34">
        <v>0</v>
      </c>
    </row>
    <row r="3043" spans="1:13" ht="15" customHeight="1" x14ac:dyDescent="0.25">
      <c r="A3043" s="31" t="s">
        <v>95</v>
      </c>
      <c r="B3043" s="31" t="s">
        <v>119</v>
      </c>
      <c r="C3043" s="31" t="s">
        <v>171</v>
      </c>
      <c r="D3043" s="10" t="s">
        <v>120</v>
      </c>
      <c r="E3043" s="33">
        <v>1.7309999999999999E-2</v>
      </c>
      <c r="F3043" s="32">
        <v>84</v>
      </c>
      <c r="G3043" s="33">
        <v>1.45404E-2</v>
      </c>
      <c r="H3043" s="34">
        <v>1.65118091287985E-3</v>
      </c>
      <c r="I3043" s="34">
        <v>1.3868088697162001E-3</v>
      </c>
      <c r="J3043" s="35">
        <v>0</v>
      </c>
      <c r="K3043" s="35">
        <v>0</v>
      </c>
      <c r="L3043" s="34">
        <v>0</v>
      </c>
      <c r="M3043" s="34">
        <v>0</v>
      </c>
    </row>
    <row r="3044" spans="1:13" ht="15" customHeight="1" x14ac:dyDescent="0.25">
      <c r="A3044" s="31" t="s">
        <v>138</v>
      </c>
      <c r="B3044" s="31" t="s">
        <v>113</v>
      </c>
      <c r="C3044" s="31" t="s">
        <v>181</v>
      </c>
      <c r="D3044" s="10" t="s">
        <v>120</v>
      </c>
      <c r="E3044" s="33">
        <v>1.4540000000000001E-2</v>
      </c>
      <c r="F3044" s="32">
        <v>100</v>
      </c>
      <c r="G3044" s="33">
        <v>1.4540000000000001E-2</v>
      </c>
      <c r="H3044" s="34">
        <v>1.38677069277415E-3</v>
      </c>
      <c r="I3044" s="34">
        <v>1.38677069277415E-3</v>
      </c>
      <c r="J3044" s="35">
        <v>0</v>
      </c>
      <c r="K3044" s="35">
        <v>0</v>
      </c>
      <c r="L3044" s="34">
        <v>0</v>
      </c>
      <c r="M3044" s="34">
        <v>0</v>
      </c>
    </row>
    <row r="3045" spans="1:13" ht="15" customHeight="1" x14ac:dyDescent="0.25">
      <c r="A3045" s="31" t="s">
        <v>151</v>
      </c>
      <c r="B3045" s="31" t="s">
        <v>119</v>
      </c>
      <c r="C3045" s="31" t="s">
        <v>181</v>
      </c>
      <c r="D3045" s="10" t="s">
        <v>120</v>
      </c>
      <c r="E3045" s="33">
        <v>2.2679999999999999E-2</v>
      </c>
      <c r="F3045" s="32">
        <v>64</v>
      </c>
      <c r="G3045" s="33">
        <v>1.4515200000000001E-2</v>
      </c>
      <c r="H3045" s="34">
        <v>2.1639728949778198E-3</v>
      </c>
      <c r="I3045" s="34">
        <v>1.3844037252130901E-3</v>
      </c>
      <c r="J3045" s="35">
        <v>0</v>
      </c>
      <c r="K3045" s="35">
        <v>0</v>
      </c>
      <c r="L3045" s="34">
        <v>0</v>
      </c>
      <c r="M3045" s="34">
        <v>0</v>
      </c>
    </row>
    <row r="3046" spans="1:13" ht="15" customHeight="1" x14ac:dyDescent="0.25">
      <c r="A3046" s="31" t="s">
        <v>138</v>
      </c>
      <c r="B3046" s="31" t="s">
        <v>110</v>
      </c>
      <c r="C3046" s="31" t="s">
        <v>102</v>
      </c>
      <c r="D3046" s="10" t="s">
        <v>120</v>
      </c>
      <c r="E3046" s="33">
        <v>1.4659999999999999E-2</v>
      </c>
      <c r="F3046" s="32">
        <v>99</v>
      </c>
      <c r="G3046" s="33">
        <v>1.4513399999999999E-2</v>
      </c>
      <c r="H3046" s="34">
        <v>1.39822384065024E-3</v>
      </c>
      <c r="I3046" s="34">
        <v>1.38423192939818E-3</v>
      </c>
      <c r="J3046" s="35">
        <v>0</v>
      </c>
      <c r="K3046" s="35">
        <v>0</v>
      </c>
      <c r="L3046" s="34">
        <v>0</v>
      </c>
      <c r="M3046" s="34">
        <v>0</v>
      </c>
    </row>
    <row r="3047" spans="1:13" ht="15" customHeight="1" x14ac:dyDescent="0.25">
      <c r="A3047" s="31" t="s">
        <v>138</v>
      </c>
      <c r="B3047" s="31" t="s">
        <v>113</v>
      </c>
      <c r="C3047" s="31" t="s">
        <v>174</v>
      </c>
      <c r="D3047" s="10" t="s">
        <v>120</v>
      </c>
      <c r="E3047" s="33">
        <v>1.4500000000000001E-2</v>
      </c>
      <c r="F3047" s="32">
        <v>100</v>
      </c>
      <c r="G3047" s="33">
        <v>1.4500000000000001E-2</v>
      </c>
      <c r="H3047" s="34">
        <v>1.3829530059246099E-3</v>
      </c>
      <c r="I3047" s="34">
        <v>1.3829530059246099E-3</v>
      </c>
      <c r="J3047" s="35">
        <v>4.2999999999999999E-4</v>
      </c>
      <c r="K3047" s="35">
        <v>4.2999999999999999E-4</v>
      </c>
      <c r="L3047" s="34">
        <v>-4.5303995475864897E-5</v>
      </c>
      <c r="M3047" s="34">
        <v>-4.5303995475864897E-5</v>
      </c>
    </row>
    <row r="3048" spans="1:13" ht="15" customHeight="1" x14ac:dyDescent="0.25">
      <c r="A3048" s="31" t="s">
        <v>156</v>
      </c>
      <c r="B3048" s="31" t="s">
        <v>114</v>
      </c>
      <c r="C3048" s="31" t="s">
        <v>187</v>
      </c>
      <c r="D3048" s="10" t="s">
        <v>120</v>
      </c>
      <c r="E3048" s="33">
        <v>2.733E-2</v>
      </c>
      <c r="F3048" s="32">
        <v>53</v>
      </c>
      <c r="G3048" s="33">
        <v>1.44849E-2</v>
      </c>
      <c r="H3048" s="34">
        <v>2.6082227240586901E-3</v>
      </c>
      <c r="I3048" s="34">
        <v>1.3815118329232299E-3</v>
      </c>
      <c r="J3048" s="35">
        <v>0</v>
      </c>
      <c r="K3048" s="35">
        <v>0</v>
      </c>
      <c r="L3048" s="34">
        <v>0</v>
      </c>
      <c r="M3048" s="34">
        <v>0</v>
      </c>
    </row>
    <row r="3049" spans="1:13" ht="15" customHeight="1" x14ac:dyDescent="0.25">
      <c r="A3049" s="31" t="s">
        <v>90</v>
      </c>
      <c r="B3049" s="31" t="s">
        <v>114</v>
      </c>
      <c r="C3049" s="31" t="s">
        <v>112</v>
      </c>
      <c r="D3049" s="10" t="s">
        <v>120</v>
      </c>
      <c r="E3049" s="33">
        <v>1.44699999999999E-2</v>
      </c>
      <c r="F3049" s="32">
        <v>100</v>
      </c>
      <c r="G3049" s="33">
        <v>1.44699999999999E-2</v>
      </c>
      <c r="H3049" s="34">
        <v>1.38008975033909E-3</v>
      </c>
      <c r="I3049" s="34">
        <v>1.38008975033909E-3</v>
      </c>
      <c r="J3049" s="35">
        <v>0</v>
      </c>
      <c r="K3049" s="35">
        <v>0</v>
      </c>
      <c r="L3049" s="34">
        <v>0</v>
      </c>
      <c r="M3049" s="34">
        <v>0</v>
      </c>
    </row>
    <row r="3050" spans="1:13" ht="15" customHeight="1" x14ac:dyDescent="0.25">
      <c r="A3050" s="31" t="s">
        <v>100</v>
      </c>
      <c r="B3050" s="31" t="s">
        <v>104</v>
      </c>
      <c r="C3050" s="31" t="s">
        <v>103</v>
      </c>
      <c r="D3050" s="10" t="s">
        <v>120</v>
      </c>
      <c r="E3050" s="33">
        <v>2.2239999999999999E-2</v>
      </c>
      <c r="F3050" s="32">
        <v>65</v>
      </c>
      <c r="G3050" s="33">
        <v>1.4456E-2</v>
      </c>
      <c r="H3050" s="34">
        <v>2.1219465476844902E-3</v>
      </c>
      <c r="I3050" s="34">
        <v>1.3787535672007401E-3</v>
      </c>
      <c r="J3050" s="35">
        <v>4.437E-2</v>
      </c>
      <c r="K3050" s="35">
        <v>2.8840499999999901E-2</v>
      </c>
      <c r="L3050" s="34">
        <v>-4.6639359944140504E-3</v>
      </c>
      <c r="M3050" s="34">
        <v>-3.0340379276896298E-3</v>
      </c>
    </row>
    <row r="3051" spans="1:13" ht="15" customHeight="1" x14ac:dyDescent="0.25">
      <c r="A3051" s="31" t="s">
        <v>126</v>
      </c>
      <c r="B3051" s="31" t="s">
        <v>118</v>
      </c>
      <c r="C3051" s="31" t="s">
        <v>171</v>
      </c>
      <c r="D3051" s="10" t="s">
        <v>120</v>
      </c>
      <c r="E3051" s="33">
        <v>1.4449999999999999E-2</v>
      </c>
      <c r="F3051" s="32">
        <v>100</v>
      </c>
      <c r="G3051" s="33">
        <v>1.44499999999999E-2</v>
      </c>
      <c r="H3051" s="34">
        <v>1.3781809178301501E-3</v>
      </c>
      <c r="I3051" s="34">
        <v>1.3781809178301501E-3</v>
      </c>
      <c r="J3051" s="35">
        <v>0</v>
      </c>
      <c r="K3051" s="35">
        <v>0</v>
      </c>
      <c r="L3051" s="34">
        <v>0</v>
      </c>
      <c r="M3051" s="34">
        <v>0</v>
      </c>
    </row>
    <row r="3052" spans="1:13" ht="15" customHeight="1" x14ac:dyDescent="0.25">
      <c r="A3052" s="31" t="s">
        <v>154</v>
      </c>
      <c r="B3052" s="31" t="s">
        <v>113</v>
      </c>
      <c r="C3052" s="31" t="s">
        <v>107</v>
      </c>
      <c r="D3052" s="10" t="s">
        <v>120</v>
      </c>
      <c r="E3052" s="33">
        <v>1.44199999999999E-2</v>
      </c>
      <c r="F3052" s="32">
        <v>100</v>
      </c>
      <c r="G3052" s="33">
        <v>1.44199999999999E-2</v>
      </c>
      <c r="H3052" s="34">
        <v>1.37531767588949E-3</v>
      </c>
      <c r="I3052" s="34">
        <v>1.37531767588949E-3</v>
      </c>
      <c r="J3052" s="35">
        <v>3.7589999999999998E-2</v>
      </c>
      <c r="K3052" s="35">
        <v>3.7589999999999998E-2</v>
      </c>
      <c r="L3052" s="34">
        <v>-3.9526693399363202E-3</v>
      </c>
      <c r="M3052" s="34">
        <v>-3.9526693399363202E-3</v>
      </c>
    </row>
    <row r="3053" spans="1:13" ht="15" customHeight="1" x14ac:dyDescent="0.25">
      <c r="A3053" s="31" t="s">
        <v>138</v>
      </c>
      <c r="B3053" s="31" t="s">
        <v>111</v>
      </c>
      <c r="C3053" s="31" t="s">
        <v>171</v>
      </c>
      <c r="D3053" s="10" t="s">
        <v>120</v>
      </c>
      <c r="E3053" s="33">
        <v>1.566E-2</v>
      </c>
      <c r="F3053" s="32">
        <v>92</v>
      </c>
      <c r="G3053" s="33">
        <v>1.44072E-2</v>
      </c>
      <c r="H3053" s="34">
        <v>1.49367183393067E-3</v>
      </c>
      <c r="I3053" s="34">
        <v>1.3740960284864801E-3</v>
      </c>
      <c r="J3053" s="35">
        <v>0</v>
      </c>
      <c r="K3053" s="35">
        <v>0</v>
      </c>
      <c r="L3053" s="34">
        <v>0</v>
      </c>
      <c r="M3053" s="34">
        <v>0</v>
      </c>
    </row>
    <row r="3054" spans="1:13" ht="15" customHeight="1" x14ac:dyDescent="0.25">
      <c r="A3054" s="31" t="s">
        <v>158</v>
      </c>
      <c r="B3054" s="31" t="s">
        <v>113</v>
      </c>
      <c r="C3054" s="31" t="s">
        <v>117</v>
      </c>
      <c r="D3054" s="10" t="s">
        <v>120</v>
      </c>
      <c r="E3054" s="33">
        <v>2.1499999999999998E-2</v>
      </c>
      <c r="F3054" s="32">
        <v>67</v>
      </c>
      <c r="G3054" s="33">
        <v>1.4404999999999999E-2</v>
      </c>
      <c r="H3054" s="34">
        <v>2.0512698471566401E-3</v>
      </c>
      <c r="I3054" s="34">
        <v>1.3738860579890399E-3</v>
      </c>
      <c r="J3054" s="35">
        <v>0</v>
      </c>
      <c r="K3054" s="35">
        <v>0</v>
      </c>
      <c r="L3054" s="34">
        <v>0</v>
      </c>
      <c r="M3054" s="34">
        <v>0</v>
      </c>
    </row>
    <row r="3055" spans="1:13" ht="15" customHeight="1" x14ac:dyDescent="0.25">
      <c r="A3055" s="31" t="s">
        <v>124</v>
      </c>
      <c r="B3055" s="31" t="s">
        <v>107</v>
      </c>
      <c r="C3055" s="31" t="s">
        <v>178</v>
      </c>
      <c r="D3055" s="10" t="s">
        <v>120</v>
      </c>
      <c r="E3055" s="33">
        <v>1.44E-2</v>
      </c>
      <c r="F3055" s="32">
        <v>100</v>
      </c>
      <c r="G3055" s="33">
        <v>1.44E-2</v>
      </c>
      <c r="H3055" s="34">
        <v>1.3734088524770499E-3</v>
      </c>
      <c r="I3055" s="34">
        <v>1.3734088524770499E-3</v>
      </c>
      <c r="J3055" s="35">
        <v>0</v>
      </c>
      <c r="K3055" s="35">
        <v>0</v>
      </c>
      <c r="L3055" s="34">
        <v>0</v>
      </c>
      <c r="M3055" s="34">
        <v>0</v>
      </c>
    </row>
    <row r="3056" spans="1:13" ht="15" customHeight="1" x14ac:dyDescent="0.25">
      <c r="A3056" s="31" t="s">
        <v>138</v>
      </c>
      <c r="B3056" s="31" t="s">
        <v>114</v>
      </c>
      <c r="C3056" s="31" t="s">
        <v>181</v>
      </c>
      <c r="D3056" s="10" t="s">
        <v>120</v>
      </c>
      <c r="E3056" s="33">
        <v>1.438E-2</v>
      </c>
      <c r="F3056" s="32">
        <v>100</v>
      </c>
      <c r="G3056" s="33">
        <v>1.43799999999999E-2</v>
      </c>
      <c r="H3056" s="34">
        <v>1.37150003270347E-3</v>
      </c>
      <c r="I3056" s="34">
        <v>1.37150003270347E-3</v>
      </c>
      <c r="J3056" s="35">
        <v>0</v>
      </c>
      <c r="K3056" s="35">
        <v>0</v>
      </c>
      <c r="L3056" s="34">
        <v>0</v>
      </c>
      <c r="M3056" s="34">
        <v>0</v>
      </c>
    </row>
    <row r="3057" spans="1:13" ht="15" customHeight="1" x14ac:dyDescent="0.25">
      <c r="A3057" s="31" t="s">
        <v>147</v>
      </c>
      <c r="B3057" s="31" t="s">
        <v>103</v>
      </c>
      <c r="C3057" s="31" t="s">
        <v>119</v>
      </c>
      <c r="D3057" s="10" t="s">
        <v>120</v>
      </c>
      <c r="E3057" s="33">
        <v>1.891E-2</v>
      </c>
      <c r="F3057" s="32">
        <v>76</v>
      </c>
      <c r="G3057" s="33">
        <v>1.43716E-2</v>
      </c>
      <c r="H3057" s="34">
        <v>1.8039406468763799E-3</v>
      </c>
      <c r="I3057" s="34">
        <v>1.3706983294834399E-3</v>
      </c>
      <c r="J3057" s="35">
        <v>4.7699999999999999E-3</v>
      </c>
      <c r="K3057" s="35">
        <v>3.6251999999999999E-3</v>
      </c>
      <c r="L3057" s="34">
        <v>-5.0244339270999396E-4</v>
      </c>
      <c r="M3057" s="34">
        <v>-3.8188000662420202E-4</v>
      </c>
    </row>
    <row r="3058" spans="1:13" ht="15" customHeight="1" x14ac:dyDescent="0.25">
      <c r="A3058" s="31" t="s">
        <v>166</v>
      </c>
      <c r="B3058" s="31" t="s">
        <v>112</v>
      </c>
      <c r="C3058" s="31" t="s">
        <v>105</v>
      </c>
      <c r="D3058" s="10" t="s">
        <v>120</v>
      </c>
      <c r="E3058" s="33">
        <v>1.435E-2</v>
      </c>
      <c r="F3058" s="32">
        <v>100</v>
      </c>
      <c r="G3058" s="33">
        <v>1.435E-2</v>
      </c>
      <c r="H3058" s="34">
        <v>1.3686368098653201E-3</v>
      </c>
      <c r="I3058" s="34">
        <v>1.3686368098653201E-3</v>
      </c>
      <c r="J3058" s="35">
        <v>0</v>
      </c>
      <c r="K3058" s="35">
        <v>0</v>
      </c>
      <c r="L3058" s="34">
        <v>0</v>
      </c>
      <c r="M3058" s="34">
        <v>0</v>
      </c>
    </row>
    <row r="3059" spans="1:13" ht="15" customHeight="1" x14ac:dyDescent="0.25">
      <c r="A3059" s="31" t="s">
        <v>147</v>
      </c>
      <c r="B3059" s="31" t="s">
        <v>119</v>
      </c>
      <c r="C3059" s="31" t="s">
        <v>181</v>
      </c>
      <c r="D3059" s="10" t="s">
        <v>120</v>
      </c>
      <c r="E3059" s="33">
        <v>1.461E-2</v>
      </c>
      <c r="F3059" s="32">
        <v>98</v>
      </c>
      <c r="G3059" s="33">
        <v>1.43178E-2</v>
      </c>
      <c r="H3059" s="34">
        <v>1.39345167978266E-3</v>
      </c>
      <c r="I3059" s="34">
        <v>1.36556362646178E-3</v>
      </c>
      <c r="J3059" s="35">
        <v>0</v>
      </c>
      <c r="K3059" s="35">
        <v>0</v>
      </c>
      <c r="L3059" s="34">
        <v>0</v>
      </c>
      <c r="M3059" s="34">
        <v>0</v>
      </c>
    </row>
    <row r="3060" spans="1:13" ht="15" customHeight="1" x14ac:dyDescent="0.25">
      <c r="A3060" s="31" t="s">
        <v>144</v>
      </c>
      <c r="B3060" s="31" t="s">
        <v>119</v>
      </c>
      <c r="C3060" s="31" t="s">
        <v>171</v>
      </c>
      <c r="D3060" s="10" t="s">
        <v>120</v>
      </c>
      <c r="E3060" s="33">
        <v>1.4449999999999999E-2</v>
      </c>
      <c r="F3060" s="32">
        <v>99</v>
      </c>
      <c r="G3060" s="33">
        <v>1.4305500000000001E-2</v>
      </c>
      <c r="H3060" s="34">
        <v>1.3781809178301501E-3</v>
      </c>
      <c r="I3060" s="34">
        <v>1.3643897110673299E-3</v>
      </c>
      <c r="J3060" s="35">
        <v>0</v>
      </c>
      <c r="K3060" s="35">
        <v>0</v>
      </c>
      <c r="L3060" s="34">
        <v>0</v>
      </c>
      <c r="M3060" s="34">
        <v>0</v>
      </c>
    </row>
    <row r="3061" spans="1:13" ht="15" customHeight="1" x14ac:dyDescent="0.25">
      <c r="A3061" s="31" t="s">
        <v>150</v>
      </c>
      <c r="B3061" s="31" t="s">
        <v>119</v>
      </c>
      <c r="C3061" s="31" t="s">
        <v>105</v>
      </c>
      <c r="D3061" s="10" t="s">
        <v>120</v>
      </c>
      <c r="E3061" s="33">
        <v>1.489E-2</v>
      </c>
      <c r="F3061" s="32">
        <v>96</v>
      </c>
      <c r="G3061" s="33">
        <v>1.4294400000000001E-2</v>
      </c>
      <c r="H3061" s="34">
        <v>1.42017607355771E-3</v>
      </c>
      <c r="I3061" s="34">
        <v>1.3633303251852E-3</v>
      </c>
      <c r="J3061" s="35">
        <v>0</v>
      </c>
      <c r="K3061" s="35">
        <v>0</v>
      </c>
      <c r="L3061" s="34">
        <v>0</v>
      </c>
      <c r="M3061" s="34">
        <v>0</v>
      </c>
    </row>
    <row r="3062" spans="1:13" ht="15" customHeight="1" x14ac:dyDescent="0.25">
      <c r="A3062" s="31" t="s">
        <v>133</v>
      </c>
      <c r="B3062" s="31" t="s">
        <v>119</v>
      </c>
      <c r="C3062" s="31" t="s">
        <v>189</v>
      </c>
      <c r="D3062" s="10" t="s">
        <v>120</v>
      </c>
      <c r="E3062" s="33">
        <v>1.4279999999999999E-2</v>
      </c>
      <c r="F3062" s="32">
        <v>100</v>
      </c>
      <c r="G3062" s="33">
        <v>1.4279999999999999E-2</v>
      </c>
      <c r="H3062" s="34">
        <v>1.3619559884139299E-3</v>
      </c>
      <c r="I3062" s="34">
        <v>1.3619559884139299E-3</v>
      </c>
      <c r="J3062" s="35">
        <v>0</v>
      </c>
      <c r="K3062" s="35">
        <v>0</v>
      </c>
      <c r="L3062" s="34">
        <v>0</v>
      </c>
      <c r="M3062" s="34">
        <v>0</v>
      </c>
    </row>
    <row r="3063" spans="1:13" ht="15" customHeight="1" x14ac:dyDescent="0.25">
      <c r="A3063" s="31" t="s">
        <v>130</v>
      </c>
      <c r="B3063" s="31" t="s">
        <v>103</v>
      </c>
      <c r="C3063" s="31" t="s">
        <v>178</v>
      </c>
      <c r="D3063" s="10" t="s">
        <v>120</v>
      </c>
      <c r="E3063" s="33">
        <v>3.2379999999999999E-2</v>
      </c>
      <c r="F3063" s="32">
        <v>44</v>
      </c>
      <c r="G3063" s="33">
        <v>1.42472E-2</v>
      </c>
      <c r="H3063" s="34">
        <v>3.0909106659580102E-3</v>
      </c>
      <c r="I3063" s="34">
        <v>1.3588255616980799E-3</v>
      </c>
      <c r="J3063" s="35">
        <v>0</v>
      </c>
      <c r="K3063" s="35">
        <v>0</v>
      </c>
      <c r="L3063" s="34">
        <v>0</v>
      </c>
      <c r="M3063" s="34">
        <v>0</v>
      </c>
    </row>
    <row r="3064" spans="1:13" ht="15" customHeight="1" x14ac:dyDescent="0.25">
      <c r="A3064" s="31" t="s">
        <v>154</v>
      </c>
      <c r="B3064" s="31" t="s">
        <v>118</v>
      </c>
      <c r="C3064" s="31" t="s">
        <v>188</v>
      </c>
      <c r="D3064" s="10" t="s">
        <v>120</v>
      </c>
      <c r="E3064" s="33">
        <v>6.472E-2</v>
      </c>
      <c r="F3064" s="32">
        <v>22</v>
      </c>
      <c r="G3064" s="33">
        <v>1.42384E-2</v>
      </c>
      <c r="H3064" s="34">
        <v>6.1875390567380697E-3</v>
      </c>
      <c r="I3064" s="34">
        <v>1.3579856927807799E-3</v>
      </c>
      <c r="J3064" s="35">
        <v>0</v>
      </c>
      <c r="K3064" s="35">
        <v>0</v>
      </c>
      <c r="L3064" s="34">
        <v>0</v>
      </c>
      <c r="M3064" s="34">
        <v>0</v>
      </c>
    </row>
    <row r="3065" spans="1:13" ht="15" customHeight="1" x14ac:dyDescent="0.25">
      <c r="A3065" s="31" t="s">
        <v>138</v>
      </c>
      <c r="B3065" s="31" t="s">
        <v>117</v>
      </c>
      <c r="C3065" s="31" t="s">
        <v>171</v>
      </c>
      <c r="D3065" s="10" t="s">
        <v>120</v>
      </c>
      <c r="E3065" s="33">
        <v>1.546E-2</v>
      </c>
      <c r="F3065" s="32">
        <v>92</v>
      </c>
      <c r="G3065" s="33">
        <v>1.42232E-2</v>
      </c>
      <c r="H3065" s="34">
        <v>1.47458150749457E-3</v>
      </c>
      <c r="I3065" s="34">
        <v>1.3565350117647999E-3</v>
      </c>
      <c r="J3065" s="35">
        <v>0</v>
      </c>
      <c r="K3065" s="35">
        <v>0</v>
      </c>
      <c r="L3065" s="34">
        <v>0</v>
      </c>
      <c r="M3065" s="34">
        <v>0</v>
      </c>
    </row>
    <row r="3066" spans="1:13" ht="15" customHeight="1" x14ac:dyDescent="0.25">
      <c r="A3066" s="31" t="s">
        <v>92</v>
      </c>
      <c r="B3066" s="31" t="s">
        <v>119</v>
      </c>
      <c r="C3066" s="31" t="s">
        <v>171</v>
      </c>
      <c r="D3066" s="10" t="s">
        <v>120</v>
      </c>
      <c r="E3066" s="33">
        <v>1.9199999999999998E-2</v>
      </c>
      <c r="F3066" s="32">
        <v>74</v>
      </c>
      <c r="G3066" s="33">
        <v>1.42079999999999E-2</v>
      </c>
      <c r="H3066" s="34">
        <v>1.83163084252901E-3</v>
      </c>
      <c r="I3066" s="34">
        <v>1.3550843328502501E-3</v>
      </c>
      <c r="J3066" s="35">
        <v>0</v>
      </c>
      <c r="K3066" s="35">
        <v>0</v>
      </c>
      <c r="L3066" s="34">
        <v>0</v>
      </c>
      <c r="M3066" s="34">
        <v>0</v>
      </c>
    </row>
    <row r="3067" spans="1:13" ht="15" customHeight="1" x14ac:dyDescent="0.25">
      <c r="A3067" s="31" t="s">
        <v>152</v>
      </c>
      <c r="B3067" s="31" t="s">
        <v>119</v>
      </c>
      <c r="C3067" s="31" t="s">
        <v>105</v>
      </c>
      <c r="D3067" s="10" t="s">
        <v>120</v>
      </c>
      <c r="E3067" s="33">
        <v>2.2880000000000001E-2</v>
      </c>
      <c r="F3067" s="32">
        <v>62</v>
      </c>
      <c r="G3067" s="33">
        <v>1.41856E-2</v>
      </c>
      <c r="H3067" s="34">
        <v>2.1830763627426102E-3</v>
      </c>
      <c r="I3067" s="34">
        <v>1.35294649407025E-3</v>
      </c>
      <c r="J3067" s="35">
        <v>0</v>
      </c>
      <c r="K3067" s="35">
        <v>0</v>
      </c>
      <c r="L3067" s="34">
        <v>0</v>
      </c>
      <c r="M3067" s="34">
        <v>0</v>
      </c>
    </row>
    <row r="3068" spans="1:13" ht="15" customHeight="1" x14ac:dyDescent="0.25">
      <c r="A3068" s="31" t="s">
        <v>145</v>
      </c>
      <c r="B3068" s="31" t="s">
        <v>103</v>
      </c>
      <c r="C3068" s="31" t="s">
        <v>119</v>
      </c>
      <c r="D3068" s="10" t="s">
        <v>120</v>
      </c>
      <c r="E3068" s="33">
        <v>1.7940000000000001E-2</v>
      </c>
      <c r="F3068" s="32">
        <v>79</v>
      </c>
      <c r="G3068" s="33">
        <v>1.41726E-2</v>
      </c>
      <c r="H3068" s="34">
        <v>1.7113272777355901E-3</v>
      </c>
      <c r="I3068" s="34">
        <v>1.35170578615695E-3</v>
      </c>
      <c r="J3068" s="35">
        <v>3.5799999999999998E-3</v>
      </c>
      <c r="K3068" s="35">
        <v>2.8281999999999899E-3</v>
      </c>
      <c r="L3068" s="34">
        <v>-3.7711951860641598E-4</v>
      </c>
      <c r="M3068" s="34">
        <v>-2.9793621857077102E-4</v>
      </c>
    </row>
    <row r="3069" spans="1:13" ht="15" customHeight="1" x14ac:dyDescent="0.25">
      <c r="A3069" s="31" t="s">
        <v>164</v>
      </c>
      <c r="B3069" s="31" t="s">
        <v>103</v>
      </c>
      <c r="C3069" s="31" t="s">
        <v>112</v>
      </c>
      <c r="D3069" s="10" t="s">
        <v>120</v>
      </c>
      <c r="E3069" s="33">
        <v>1.44599999999999E-2</v>
      </c>
      <c r="F3069" s="32">
        <v>98</v>
      </c>
      <c r="G3069" s="33">
        <v>1.41707999999999E-2</v>
      </c>
      <c r="H3069" s="34">
        <v>1.3791353336298699E-3</v>
      </c>
      <c r="I3069" s="34">
        <v>1.35153399595155E-3</v>
      </c>
      <c r="J3069" s="35">
        <v>0</v>
      </c>
      <c r="K3069" s="35">
        <v>0</v>
      </c>
      <c r="L3069" s="34">
        <v>0</v>
      </c>
      <c r="M3069" s="34">
        <v>0</v>
      </c>
    </row>
    <row r="3070" spans="1:13" ht="15" customHeight="1" x14ac:dyDescent="0.25">
      <c r="A3070" s="31" t="s">
        <v>97</v>
      </c>
      <c r="B3070" s="31" t="s">
        <v>105</v>
      </c>
      <c r="C3070" s="31" t="s">
        <v>174</v>
      </c>
      <c r="D3070" s="10" t="s">
        <v>120</v>
      </c>
      <c r="E3070" s="33">
        <v>8.8550000000000004E-2</v>
      </c>
      <c r="F3070" s="32">
        <v>16</v>
      </c>
      <c r="G3070" s="33">
        <v>1.4168E-2</v>
      </c>
      <c r="H3070" s="34">
        <v>8.4754312318979699E-3</v>
      </c>
      <c r="I3070" s="34">
        <v>1.3512667668018599E-3</v>
      </c>
      <c r="J3070" s="35">
        <v>1.16E-3</v>
      </c>
      <c r="K3070" s="35">
        <v>1.8560000000000001E-4</v>
      </c>
      <c r="L3070" s="34">
        <v>-1.2221072982332399E-4</v>
      </c>
      <c r="M3070" s="34">
        <v>-1.9554720510073201E-5</v>
      </c>
    </row>
    <row r="3071" spans="1:13" ht="15" customHeight="1" x14ac:dyDescent="0.25">
      <c r="A3071" s="31" t="s">
        <v>152</v>
      </c>
      <c r="B3071" s="31" t="s">
        <v>105</v>
      </c>
      <c r="C3071" s="31" t="s">
        <v>185</v>
      </c>
      <c r="D3071" s="10" t="s">
        <v>120</v>
      </c>
      <c r="E3071" s="33">
        <v>0.10892</v>
      </c>
      <c r="F3071" s="32">
        <v>13</v>
      </c>
      <c r="G3071" s="33">
        <v>1.41596E-2</v>
      </c>
      <c r="H3071" s="34">
        <v>1.0435256229625701E-2</v>
      </c>
      <c r="I3071" s="34">
        <v>1.35046507978087E-3</v>
      </c>
      <c r="J3071" s="35">
        <v>0</v>
      </c>
      <c r="K3071" s="35">
        <v>0</v>
      </c>
      <c r="L3071" s="34">
        <v>0</v>
      </c>
      <c r="M3071" s="34">
        <v>0</v>
      </c>
    </row>
    <row r="3072" spans="1:13" ht="15" customHeight="1" x14ac:dyDescent="0.25">
      <c r="A3072" s="31" t="s">
        <v>101</v>
      </c>
      <c r="B3072" s="31" t="s">
        <v>106</v>
      </c>
      <c r="C3072" s="31" t="s">
        <v>171</v>
      </c>
      <c r="D3072" s="10" t="s">
        <v>120</v>
      </c>
      <c r="E3072" s="33">
        <v>1.41199999999999E-2</v>
      </c>
      <c r="F3072" s="32">
        <v>100</v>
      </c>
      <c r="G3072" s="33">
        <v>1.41199999999999E-2</v>
      </c>
      <c r="H3072" s="34">
        <v>1.3466857067552199E-3</v>
      </c>
      <c r="I3072" s="34">
        <v>1.3466857067552199E-3</v>
      </c>
      <c r="J3072" s="35">
        <v>0</v>
      </c>
      <c r="K3072" s="35">
        <v>0</v>
      </c>
      <c r="L3072" s="34">
        <v>0</v>
      </c>
      <c r="M3072" s="34">
        <v>0</v>
      </c>
    </row>
    <row r="3073" spans="1:13" ht="15" customHeight="1" x14ac:dyDescent="0.25">
      <c r="A3073" s="31" t="s">
        <v>91</v>
      </c>
      <c r="B3073" s="31" t="s">
        <v>106</v>
      </c>
      <c r="C3073" s="31" t="s">
        <v>178</v>
      </c>
      <c r="D3073" s="10" t="s">
        <v>120</v>
      </c>
      <c r="E3073" s="33">
        <v>1.4080000000000001E-2</v>
      </c>
      <c r="F3073" s="32">
        <v>100</v>
      </c>
      <c r="G3073" s="33">
        <v>1.4080000000000001E-2</v>
      </c>
      <c r="H3073" s="34">
        <v>1.3428681727258799E-3</v>
      </c>
      <c r="I3073" s="34">
        <v>1.3428681727258799E-3</v>
      </c>
      <c r="J3073" s="35">
        <v>0</v>
      </c>
      <c r="K3073" s="35">
        <v>0</v>
      </c>
      <c r="L3073" s="34">
        <v>0</v>
      </c>
      <c r="M3073" s="34">
        <v>0</v>
      </c>
    </row>
    <row r="3074" spans="1:13" ht="15" customHeight="1" x14ac:dyDescent="0.25">
      <c r="A3074" s="31" t="s">
        <v>89</v>
      </c>
      <c r="B3074" s="31" t="s">
        <v>107</v>
      </c>
      <c r="C3074" s="31" t="s">
        <v>102</v>
      </c>
      <c r="D3074" s="10" t="s">
        <v>120</v>
      </c>
      <c r="E3074" s="33">
        <v>1.405E-2</v>
      </c>
      <c r="F3074" s="32">
        <v>100</v>
      </c>
      <c r="G3074" s="33">
        <v>1.405E-2</v>
      </c>
      <c r="H3074" s="34">
        <v>1.3400050317548999E-3</v>
      </c>
      <c r="I3074" s="34">
        <v>1.3400050317548999E-3</v>
      </c>
      <c r="J3074" s="35">
        <v>0.14207999999999901</v>
      </c>
      <c r="K3074" s="35">
        <v>0.14207999999999901</v>
      </c>
      <c r="L3074" s="34">
        <v>-1.4858134275592599E-2</v>
      </c>
      <c r="M3074" s="34">
        <v>-1.4858134275592599E-2</v>
      </c>
    </row>
    <row r="3075" spans="1:13" ht="15" customHeight="1" x14ac:dyDescent="0.25">
      <c r="A3075" s="31" t="s">
        <v>163</v>
      </c>
      <c r="B3075" s="31" t="s">
        <v>106</v>
      </c>
      <c r="C3075" s="31" t="s">
        <v>112</v>
      </c>
      <c r="D3075" s="10" t="s">
        <v>120</v>
      </c>
      <c r="E3075" s="33">
        <v>1.4749999999999999E-2</v>
      </c>
      <c r="F3075" s="32">
        <v>95</v>
      </c>
      <c r="G3075" s="33">
        <v>1.40124999999999E-2</v>
      </c>
      <c r="H3075" s="34">
        <v>1.40681378752161E-3</v>
      </c>
      <c r="I3075" s="34">
        <v>1.3364261170534201E-3</v>
      </c>
      <c r="J3075" s="35">
        <v>0</v>
      </c>
      <c r="K3075" s="35">
        <v>0</v>
      </c>
      <c r="L3075" s="34">
        <v>0</v>
      </c>
      <c r="M3075" s="34">
        <v>0</v>
      </c>
    </row>
    <row r="3076" spans="1:13" ht="15" customHeight="1" x14ac:dyDescent="0.25">
      <c r="A3076" s="31" t="s">
        <v>99</v>
      </c>
      <c r="B3076" s="31" t="s">
        <v>110</v>
      </c>
      <c r="C3076" s="31" t="s">
        <v>119</v>
      </c>
      <c r="D3076" s="10" t="s">
        <v>120</v>
      </c>
      <c r="E3076" s="33">
        <v>1.473E-2</v>
      </c>
      <c r="F3076" s="32">
        <v>95</v>
      </c>
      <c r="G3076" s="33">
        <v>1.3993500000000001E-2</v>
      </c>
      <c r="H3076" s="34">
        <v>1.4049049040711901E-3</v>
      </c>
      <c r="I3076" s="34">
        <v>1.3346128051536701E-3</v>
      </c>
      <c r="J3076" s="35">
        <v>0</v>
      </c>
      <c r="K3076" s="35">
        <v>0</v>
      </c>
      <c r="L3076" s="34">
        <v>0</v>
      </c>
      <c r="M3076" s="34">
        <v>0</v>
      </c>
    </row>
    <row r="3077" spans="1:13" ht="15" customHeight="1" x14ac:dyDescent="0.25">
      <c r="A3077" s="31" t="s">
        <v>138</v>
      </c>
      <c r="B3077" s="31" t="s">
        <v>116</v>
      </c>
      <c r="C3077" s="31" t="s">
        <v>171</v>
      </c>
      <c r="D3077" s="10" t="s">
        <v>120</v>
      </c>
      <c r="E3077" s="33">
        <v>1.52E-2</v>
      </c>
      <c r="F3077" s="32">
        <v>92</v>
      </c>
      <c r="G3077" s="33">
        <v>1.3984E-2</v>
      </c>
      <c r="H3077" s="34">
        <v>1.44976462715229E-3</v>
      </c>
      <c r="I3077" s="34">
        <v>1.33370615043526E-3</v>
      </c>
      <c r="J3077" s="35">
        <v>0</v>
      </c>
      <c r="K3077" s="35">
        <v>0</v>
      </c>
      <c r="L3077" s="34">
        <v>0</v>
      </c>
      <c r="M3077" s="34">
        <v>0</v>
      </c>
    </row>
    <row r="3078" spans="1:13" ht="15" customHeight="1" x14ac:dyDescent="0.25">
      <c r="A3078" s="31" t="s">
        <v>153</v>
      </c>
      <c r="B3078" s="31" t="s">
        <v>112</v>
      </c>
      <c r="C3078" s="31" t="s">
        <v>183</v>
      </c>
      <c r="D3078" s="10" t="s">
        <v>120</v>
      </c>
      <c r="E3078" s="33">
        <v>0.13983999999999999</v>
      </c>
      <c r="F3078" s="32">
        <v>10</v>
      </c>
      <c r="G3078" s="33">
        <v>1.3984E-2</v>
      </c>
      <c r="H3078" s="34">
        <v>1.3417391597284599E-2</v>
      </c>
      <c r="I3078" s="34">
        <v>1.33370615043526E-3</v>
      </c>
      <c r="J3078" s="35">
        <v>0</v>
      </c>
      <c r="K3078" s="35">
        <v>0</v>
      </c>
      <c r="L3078" s="34">
        <v>0</v>
      </c>
      <c r="M3078" s="34">
        <v>0</v>
      </c>
    </row>
    <row r="3079" spans="1:13" ht="15" customHeight="1" x14ac:dyDescent="0.25">
      <c r="A3079" s="31" t="s">
        <v>158</v>
      </c>
      <c r="B3079" s="31" t="s">
        <v>114</v>
      </c>
      <c r="C3079" s="31" t="s">
        <v>106</v>
      </c>
      <c r="D3079" s="10" t="s">
        <v>120</v>
      </c>
      <c r="E3079" s="33">
        <v>2.5860000000000001E-2</v>
      </c>
      <c r="F3079" s="32">
        <v>54</v>
      </c>
      <c r="G3079" s="33">
        <v>1.39644E-2</v>
      </c>
      <c r="H3079" s="34">
        <v>2.4677611721666201E-3</v>
      </c>
      <c r="I3079" s="34">
        <v>1.3318355811891001E-3</v>
      </c>
      <c r="J3079" s="35">
        <v>6.8779999999999994E-2</v>
      </c>
      <c r="K3079" s="35">
        <v>3.7141199999999999E-2</v>
      </c>
      <c r="L3079" s="34">
        <v>-7.2205022750454397E-3</v>
      </c>
      <c r="M3079" s="34">
        <v>-3.90556933206664E-3</v>
      </c>
    </row>
    <row r="3080" spans="1:13" ht="15" customHeight="1" x14ac:dyDescent="0.25">
      <c r="A3080" s="31" t="s">
        <v>140</v>
      </c>
      <c r="B3080" s="31" t="s">
        <v>111</v>
      </c>
      <c r="C3080" s="31" t="s">
        <v>181</v>
      </c>
      <c r="D3080" s="10" t="s">
        <v>120</v>
      </c>
      <c r="E3080" s="33">
        <v>1.8609999999999901E-2</v>
      </c>
      <c r="F3080" s="32">
        <v>75</v>
      </c>
      <c r="G3080" s="33">
        <v>1.3957499999999901E-2</v>
      </c>
      <c r="H3080" s="34">
        <v>1.7752964222779099E-3</v>
      </c>
      <c r="I3080" s="34">
        <v>1.3311770652963901E-3</v>
      </c>
      <c r="J3080" s="35">
        <v>0</v>
      </c>
      <c r="K3080" s="35">
        <v>0</v>
      </c>
      <c r="L3080" s="34">
        <v>0</v>
      </c>
      <c r="M3080" s="34">
        <v>0</v>
      </c>
    </row>
    <row r="3081" spans="1:13" ht="15" customHeight="1" x14ac:dyDescent="0.25">
      <c r="A3081" s="31" t="s">
        <v>34</v>
      </c>
      <c r="B3081" s="31" t="s">
        <v>112</v>
      </c>
      <c r="C3081" s="31" t="s">
        <v>105</v>
      </c>
      <c r="D3081" s="10" t="s">
        <v>120</v>
      </c>
      <c r="E3081" s="33">
        <v>2.4909999999999901E-2</v>
      </c>
      <c r="F3081" s="32">
        <v>56</v>
      </c>
      <c r="G3081" s="33">
        <v>1.39496E-2</v>
      </c>
      <c r="H3081" s="34">
        <v>2.3769971678899702E-3</v>
      </c>
      <c r="I3081" s="34">
        <v>1.3304231128494701E-3</v>
      </c>
      <c r="J3081" s="35">
        <v>0</v>
      </c>
      <c r="K3081" s="35">
        <v>0</v>
      </c>
      <c r="L3081" s="34">
        <v>0</v>
      </c>
      <c r="M3081" s="34">
        <v>0</v>
      </c>
    </row>
    <row r="3082" spans="1:13" ht="15" customHeight="1" x14ac:dyDescent="0.25">
      <c r="A3082" s="31" t="s">
        <v>146</v>
      </c>
      <c r="B3082" s="31" t="s">
        <v>111</v>
      </c>
      <c r="C3082" s="31" t="s">
        <v>113</v>
      </c>
      <c r="D3082" s="10" t="s">
        <v>120</v>
      </c>
      <c r="E3082" s="33">
        <v>1.4069999999999999E-2</v>
      </c>
      <c r="F3082" s="32">
        <v>99</v>
      </c>
      <c r="G3082" s="33">
        <v>1.39293E-2</v>
      </c>
      <c r="H3082" s="34">
        <v>1.3419137914925099E-3</v>
      </c>
      <c r="I3082" s="34">
        <v>1.3284857439754801E-3</v>
      </c>
      <c r="J3082" s="35">
        <v>1.525E-2</v>
      </c>
      <c r="K3082" s="35">
        <v>1.50975E-2</v>
      </c>
      <c r="L3082" s="34">
        <v>-1.6054577354957999E-3</v>
      </c>
      <c r="M3082" s="34">
        <v>-1.5894159236404799E-3</v>
      </c>
    </row>
    <row r="3083" spans="1:13" ht="15" customHeight="1" x14ac:dyDescent="0.25">
      <c r="A3083" s="31" t="s">
        <v>142</v>
      </c>
      <c r="B3083" s="31" t="s">
        <v>111</v>
      </c>
      <c r="C3083" s="31" t="s">
        <v>187</v>
      </c>
      <c r="D3083" s="10" t="s">
        <v>120</v>
      </c>
      <c r="E3083" s="33">
        <v>4.2189999999999998E-2</v>
      </c>
      <c r="F3083" s="32">
        <v>33</v>
      </c>
      <c r="G3083" s="33">
        <v>1.39227E-2</v>
      </c>
      <c r="H3083" s="34">
        <v>4.0292321028201298E-3</v>
      </c>
      <c r="I3083" s="34">
        <v>1.3278558613065701E-3</v>
      </c>
      <c r="J3083" s="35">
        <v>0</v>
      </c>
      <c r="K3083" s="35">
        <v>0</v>
      </c>
      <c r="L3083" s="34">
        <v>0</v>
      </c>
      <c r="M3083" s="34">
        <v>0</v>
      </c>
    </row>
    <row r="3084" spans="1:13" ht="15" customHeight="1" x14ac:dyDescent="0.25">
      <c r="A3084" s="31" t="s">
        <v>138</v>
      </c>
      <c r="B3084" s="31" t="s">
        <v>112</v>
      </c>
      <c r="C3084" s="31" t="s">
        <v>105</v>
      </c>
      <c r="D3084" s="10" t="s">
        <v>120</v>
      </c>
      <c r="E3084" s="33">
        <v>3.8669999999999899E-2</v>
      </c>
      <c r="F3084" s="32">
        <v>36</v>
      </c>
      <c r="G3084" s="33">
        <v>1.3921199999999899E-2</v>
      </c>
      <c r="H3084" s="34">
        <v>3.6924449932666998E-3</v>
      </c>
      <c r="I3084" s="34">
        <v>1.3277127062099E-3</v>
      </c>
      <c r="J3084" s="35">
        <v>0</v>
      </c>
      <c r="K3084" s="35">
        <v>0</v>
      </c>
      <c r="L3084" s="34">
        <v>0</v>
      </c>
      <c r="M3084" s="34">
        <v>0</v>
      </c>
    </row>
    <row r="3085" spans="1:13" ht="15" customHeight="1" x14ac:dyDescent="0.25">
      <c r="A3085" s="31" t="s">
        <v>162</v>
      </c>
      <c r="B3085" s="31" t="s">
        <v>110</v>
      </c>
      <c r="C3085" s="31" t="s">
        <v>114</v>
      </c>
      <c r="D3085" s="10" t="s">
        <v>120</v>
      </c>
      <c r="E3085" s="33">
        <v>1.3919999999999899E-2</v>
      </c>
      <c r="F3085" s="32">
        <v>100</v>
      </c>
      <c r="G3085" s="33">
        <v>1.3919999999999899E-2</v>
      </c>
      <c r="H3085" s="34">
        <v>1.32759818214722E-3</v>
      </c>
      <c r="I3085" s="34">
        <v>1.32759818214722E-3</v>
      </c>
      <c r="J3085" s="35">
        <v>3.8919999999999899E-2</v>
      </c>
      <c r="K3085" s="35">
        <v>3.8919999999999899E-2</v>
      </c>
      <c r="L3085" s="34">
        <v>-4.0922351613671398E-3</v>
      </c>
      <c r="M3085" s="34">
        <v>-4.0922351613671398E-3</v>
      </c>
    </row>
    <row r="3086" spans="1:13" ht="15" customHeight="1" x14ac:dyDescent="0.25">
      <c r="A3086" s="31" t="s">
        <v>154</v>
      </c>
      <c r="B3086" s="31" t="s">
        <v>114</v>
      </c>
      <c r="C3086" s="31" t="s">
        <v>182</v>
      </c>
      <c r="D3086" s="10" t="s">
        <v>120</v>
      </c>
      <c r="E3086" s="33">
        <v>1.431E-2</v>
      </c>
      <c r="F3086" s="32">
        <v>97</v>
      </c>
      <c r="G3086" s="33">
        <v>1.3880699999999999E-2</v>
      </c>
      <c r="H3086" s="34">
        <v>1.36481919214959E-3</v>
      </c>
      <c r="I3086" s="34">
        <v>1.3238475263339601E-3</v>
      </c>
      <c r="J3086" s="35">
        <v>0</v>
      </c>
      <c r="K3086" s="35">
        <v>0</v>
      </c>
      <c r="L3086" s="34">
        <v>0</v>
      </c>
      <c r="M3086" s="34">
        <v>0</v>
      </c>
    </row>
    <row r="3087" spans="1:13" ht="15" customHeight="1" x14ac:dyDescent="0.25">
      <c r="A3087" s="31" t="s">
        <v>132</v>
      </c>
      <c r="B3087" s="31" t="s">
        <v>114</v>
      </c>
      <c r="C3087" s="31" t="s">
        <v>182</v>
      </c>
      <c r="D3087" s="10" t="s">
        <v>120</v>
      </c>
      <c r="E3087" s="33">
        <v>1.4019999999999999E-2</v>
      </c>
      <c r="F3087" s="32">
        <v>99</v>
      </c>
      <c r="G3087" s="33">
        <v>1.3879799999999999E-2</v>
      </c>
      <c r="H3087" s="34">
        <v>1.33714189897027E-3</v>
      </c>
      <c r="I3087" s="34">
        <v>1.32376163361724E-3</v>
      </c>
      <c r="J3087" s="35">
        <v>0</v>
      </c>
      <c r="K3087" s="35">
        <v>0</v>
      </c>
      <c r="L3087" s="34">
        <v>0</v>
      </c>
      <c r="M3087" s="34">
        <v>0</v>
      </c>
    </row>
    <row r="3088" spans="1:13" ht="15" customHeight="1" x14ac:dyDescent="0.25">
      <c r="A3088" s="31" t="s">
        <v>154</v>
      </c>
      <c r="B3088" s="31" t="s">
        <v>116</v>
      </c>
      <c r="C3088" s="31" t="s">
        <v>107</v>
      </c>
      <c r="D3088" s="10" t="s">
        <v>120</v>
      </c>
      <c r="E3088" s="33">
        <v>1.6319999999999901E-2</v>
      </c>
      <c r="F3088" s="32">
        <v>85</v>
      </c>
      <c r="G3088" s="33">
        <v>1.38719999999999E-2</v>
      </c>
      <c r="H3088" s="34">
        <v>1.55667249310664E-3</v>
      </c>
      <c r="I3088" s="34">
        <v>1.32301723038152E-3</v>
      </c>
      <c r="J3088" s="35">
        <v>0</v>
      </c>
      <c r="K3088" s="35">
        <v>0</v>
      </c>
      <c r="L3088" s="34">
        <v>0</v>
      </c>
      <c r="M3088" s="34">
        <v>0</v>
      </c>
    </row>
    <row r="3089" spans="1:13" ht="15" customHeight="1" x14ac:dyDescent="0.25">
      <c r="A3089" s="31" t="s">
        <v>91</v>
      </c>
      <c r="B3089" s="31" t="s">
        <v>111</v>
      </c>
      <c r="C3089" s="31" t="s">
        <v>112</v>
      </c>
      <c r="D3089" s="10" t="s">
        <v>120</v>
      </c>
      <c r="E3089" s="33">
        <v>1.384E-2</v>
      </c>
      <c r="F3089" s="32">
        <v>100</v>
      </c>
      <c r="G3089" s="33">
        <v>1.3839999999999899E-2</v>
      </c>
      <c r="H3089" s="34">
        <v>1.3199632741804899E-3</v>
      </c>
      <c r="I3089" s="34">
        <v>1.3199632741804899E-3</v>
      </c>
      <c r="J3089" s="35">
        <v>0</v>
      </c>
      <c r="K3089" s="35">
        <v>0</v>
      </c>
      <c r="L3089" s="34">
        <v>0</v>
      </c>
      <c r="M3089" s="34">
        <v>0</v>
      </c>
    </row>
    <row r="3090" spans="1:13" ht="15" customHeight="1" x14ac:dyDescent="0.25">
      <c r="A3090" s="31" t="s">
        <v>138</v>
      </c>
      <c r="B3090" s="31" t="s">
        <v>106</v>
      </c>
      <c r="C3090" s="31" t="s">
        <v>116</v>
      </c>
      <c r="D3090" s="10" t="s">
        <v>120</v>
      </c>
      <c r="E3090" s="33">
        <v>1.41199999999999E-2</v>
      </c>
      <c r="F3090" s="32">
        <v>98</v>
      </c>
      <c r="G3090" s="33">
        <v>1.38375999999999E-2</v>
      </c>
      <c r="H3090" s="34">
        <v>1.3466857067552199E-3</v>
      </c>
      <c r="I3090" s="34">
        <v>1.31973422784104E-3</v>
      </c>
      <c r="J3090" s="35">
        <v>0</v>
      </c>
      <c r="K3090" s="35">
        <v>0</v>
      </c>
      <c r="L3090" s="34">
        <v>0</v>
      </c>
      <c r="M3090" s="34">
        <v>0</v>
      </c>
    </row>
    <row r="3091" spans="1:13" ht="15" customHeight="1" x14ac:dyDescent="0.25">
      <c r="A3091" s="31" t="s">
        <v>94</v>
      </c>
      <c r="B3091" s="31" t="s">
        <v>112</v>
      </c>
      <c r="C3091" s="31" t="s">
        <v>171</v>
      </c>
      <c r="D3091" s="10" t="s">
        <v>120</v>
      </c>
      <c r="E3091" s="33">
        <v>1.3969999999999899E-2</v>
      </c>
      <c r="F3091" s="32">
        <v>99</v>
      </c>
      <c r="G3091" s="33">
        <v>1.38302999999999E-2</v>
      </c>
      <c r="H3091" s="34">
        <v>1.3323700291885099E-3</v>
      </c>
      <c r="I3091" s="34">
        <v>1.3190375455467401E-3</v>
      </c>
      <c r="J3091" s="35">
        <v>0</v>
      </c>
      <c r="K3091" s="35">
        <v>0</v>
      </c>
      <c r="L3091" s="34">
        <v>0</v>
      </c>
      <c r="M3091" s="34">
        <v>0</v>
      </c>
    </row>
    <row r="3092" spans="1:13" ht="15" customHeight="1" x14ac:dyDescent="0.25">
      <c r="A3092" s="31" t="s">
        <v>128</v>
      </c>
      <c r="B3092" s="31" t="s">
        <v>112</v>
      </c>
      <c r="C3092" s="31" t="s">
        <v>171</v>
      </c>
      <c r="D3092" s="10" t="s">
        <v>120</v>
      </c>
      <c r="E3092" s="33">
        <v>1.3969999999999899E-2</v>
      </c>
      <c r="F3092" s="32">
        <v>99</v>
      </c>
      <c r="G3092" s="33">
        <v>1.38302999999999E-2</v>
      </c>
      <c r="H3092" s="34">
        <v>1.3323700291885099E-3</v>
      </c>
      <c r="I3092" s="34">
        <v>1.3190375455467401E-3</v>
      </c>
      <c r="J3092" s="35">
        <v>0</v>
      </c>
      <c r="K3092" s="35">
        <v>0</v>
      </c>
      <c r="L3092" s="34">
        <v>0</v>
      </c>
      <c r="M3092" s="34">
        <v>0</v>
      </c>
    </row>
    <row r="3093" spans="1:13" ht="15" customHeight="1" x14ac:dyDescent="0.25">
      <c r="A3093" s="31" t="s">
        <v>162</v>
      </c>
      <c r="B3093" s="31" t="s">
        <v>106</v>
      </c>
      <c r="C3093" s="31" t="s">
        <v>112</v>
      </c>
      <c r="D3093" s="10" t="s">
        <v>120</v>
      </c>
      <c r="E3093" s="33">
        <v>1.4109999999999999E-2</v>
      </c>
      <c r="F3093" s="32">
        <v>98</v>
      </c>
      <c r="G3093" s="33">
        <v>1.3827799999999999E-2</v>
      </c>
      <c r="H3093" s="34">
        <v>1.3457313218834201E-3</v>
      </c>
      <c r="I3093" s="34">
        <v>1.31879895583142E-3</v>
      </c>
      <c r="J3093" s="35">
        <v>0</v>
      </c>
      <c r="K3093" s="35">
        <v>0</v>
      </c>
      <c r="L3093" s="34">
        <v>0</v>
      </c>
      <c r="M3093" s="34">
        <v>0</v>
      </c>
    </row>
    <row r="3094" spans="1:13" ht="15" customHeight="1" x14ac:dyDescent="0.25">
      <c r="A3094" s="31" t="s">
        <v>165</v>
      </c>
      <c r="B3094" s="31" t="s">
        <v>106</v>
      </c>
      <c r="C3094" s="31" t="s">
        <v>171</v>
      </c>
      <c r="D3094" s="10" t="s">
        <v>120</v>
      </c>
      <c r="E3094" s="33">
        <v>1.3809999999999999E-2</v>
      </c>
      <c r="F3094" s="32">
        <v>100</v>
      </c>
      <c r="G3094" s="33">
        <v>1.3809999999999999E-2</v>
      </c>
      <c r="H3094" s="34">
        <v>1.31710019870157E-3</v>
      </c>
      <c r="I3094" s="34">
        <v>1.31710019870157E-3</v>
      </c>
      <c r="J3094" s="35">
        <v>0</v>
      </c>
      <c r="K3094" s="35">
        <v>0</v>
      </c>
      <c r="L3094" s="34">
        <v>0</v>
      </c>
      <c r="M3094" s="34">
        <v>0</v>
      </c>
    </row>
    <row r="3095" spans="1:13" ht="15" customHeight="1" x14ac:dyDescent="0.25">
      <c r="A3095" s="31" t="s">
        <v>155</v>
      </c>
      <c r="B3095" s="31" t="s">
        <v>111</v>
      </c>
      <c r="C3095" s="31" t="s">
        <v>118</v>
      </c>
      <c r="D3095" s="10" t="s">
        <v>120</v>
      </c>
      <c r="E3095" s="33">
        <v>3.134E-2</v>
      </c>
      <c r="F3095" s="32">
        <v>44</v>
      </c>
      <c r="G3095" s="33">
        <v>1.37895999999999E-2</v>
      </c>
      <c r="H3095" s="34">
        <v>2.9914866275655401E-3</v>
      </c>
      <c r="I3095" s="34">
        <v>1.3151533120518901E-3</v>
      </c>
      <c r="J3095" s="35">
        <v>0</v>
      </c>
      <c r="K3095" s="35">
        <v>0</v>
      </c>
      <c r="L3095" s="34">
        <v>0</v>
      </c>
      <c r="M3095" s="34">
        <v>0</v>
      </c>
    </row>
    <row r="3096" spans="1:13" ht="15" customHeight="1" x14ac:dyDescent="0.25">
      <c r="A3096" s="31" t="s">
        <v>154</v>
      </c>
      <c r="B3096" s="31" t="s">
        <v>119</v>
      </c>
      <c r="C3096" s="31" t="s">
        <v>171</v>
      </c>
      <c r="D3096" s="10" t="s">
        <v>120</v>
      </c>
      <c r="E3096" s="33">
        <v>2.0580000000000001E-2</v>
      </c>
      <c r="F3096" s="32">
        <v>67</v>
      </c>
      <c r="G3096" s="33">
        <v>1.37886E-2</v>
      </c>
      <c r="H3096" s="34">
        <v>1.9634084675255099E-3</v>
      </c>
      <c r="I3096" s="34">
        <v>1.3150578765290799E-3</v>
      </c>
      <c r="J3096" s="35">
        <v>0</v>
      </c>
      <c r="K3096" s="35">
        <v>0</v>
      </c>
      <c r="L3096" s="34">
        <v>0</v>
      </c>
      <c r="M3096" s="34">
        <v>0</v>
      </c>
    </row>
    <row r="3097" spans="1:13" ht="15" customHeight="1" x14ac:dyDescent="0.25">
      <c r="A3097" s="31" t="s">
        <v>48</v>
      </c>
      <c r="B3097" s="31" t="s">
        <v>107</v>
      </c>
      <c r="C3097" s="31" t="s">
        <v>111</v>
      </c>
      <c r="D3097" s="10" t="s">
        <v>120</v>
      </c>
      <c r="E3097" s="33">
        <v>2.2599999999999999E-2</v>
      </c>
      <c r="F3097" s="32">
        <v>61</v>
      </c>
      <c r="G3097" s="33">
        <v>1.3785999999999901E-2</v>
      </c>
      <c r="H3097" s="34">
        <v>2.1563316098334099E-3</v>
      </c>
      <c r="I3097" s="34">
        <v>1.31480974421238E-3</v>
      </c>
      <c r="J3097" s="35">
        <v>0</v>
      </c>
      <c r="K3097" s="35">
        <v>0</v>
      </c>
      <c r="L3097" s="34">
        <v>0</v>
      </c>
      <c r="M3097" s="34">
        <v>0</v>
      </c>
    </row>
    <row r="3098" spans="1:13" ht="15" customHeight="1" x14ac:dyDescent="0.25">
      <c r="A3098" s="31" t="s">
        <v>140</v>
      </c>
      <c r="B3098" s="31" t="s">
        <v>110</v>
      </c>
      <c r="C3098" s="31" t="s">
        <v>111</v>
      </c>
      <c r="D3098" s="10" t="s">
        <v>120</v>
      </c>
      <c r="E3098" s="33">
        <v>1.9140000000000001E-2</v>
      </c>
      <c r="F3098" s="32">
        <v>72</v>
      </c>
      <c r="G3098" s="33">
        <v>1.3780799999999999E-2</v>
      </c>
      <c r="H3098" s="34">
        <v>1.8259017737380901E-3</v>
      </c>
      <c r="I3098" s="34">
        <v>1.3143134797637399E-3</v>
      </c>
      <c r="J3098" s="35">
        <v>0</v>
      </c>
      <c r="K3098" s="35">
        <v>0</v>
      </c>
      <c r="L3098" s="34">
        <v>0</v>
      </c>
      <c r="M3098" s="34">
        <v>0</v>
      </c>
    </row>
    <row r="3099" spans="1:13" ht="15" customHeight="1" x14ac:dyDescent="0.25">
      <c r="A3099" s="31" t="s">
        <v>127</v>
      </c>
      <c r="B3099" s="31" t="s">
        <v>113</v>
      </c>
      <c r="C3099" s="31" t="s">
        <v>104</v>
      </c>
      <c r="D3099" s="10" t="s">
        <v>120</v>
      </c>
      <c r="E3099" s="33">
        <v>0.27544999999999997</v>
      </c>
      <c r="F3099" s="32">
        <v>5</v>
      </c>
      <c r="G3099" s="33">
        <v>1.3772499999999899E-2</v>
      </c>
      <c r="H3099" s="34">
        <v>2.6600839639067501E-2</v>
      </c>
      <c r="I3099" s="34">
        <v>1.31352136586482E-3</v>
      </c>
      <c r="J3099" s="35">
        <v>0</v>
      </c>
      <c r="K3099" s="35">
        <v>0</v>
      </c>
      <c r="L3099" s="34">
        <v>0</v>
      </c>
      <c r="M3099" s="34">
        <v>0</v>
      </c>
    </row>
    <row r="3100" spans="1:13" ht="15" customHeight="1" x14ac:dyDescent="0.25">
      <c r="A3100" s="31" t="s">
        <v>123</v>
      </c>
      <c r="B3100" s="31" t="s">
        <v>107</v>
      </c>
      <c r="C3100" s="31" t="s">
        <v>106</v>
      </c>
      <c r="D3100" s="10" t="s">
        <v>120</v>
      </c>
      <c r="E3100" s="33">
        <v>1.3769999999999999E-2</v>
      </c>
      <c r="F3100" s="32">
        <v>100</v>
      </c>
      <c r="G3100" s="33">
        <v>1.3769999999999999E-2</v>
      </c>
      <c r="H3100" s="34">
        <v>1.31328277746378E-3</v>
      </c>
      <c r="I3100" s="34">
        <v>1.31328277746378E-3</v>
      </c>
      <c r="J3100" s="35">
        <v>2.94399999999999E-2</v>
      </c>
      <c r="K3100" s="35">
        <v>2.9440000000000001E-2</v>
      </c>
      <c r="L3100" s="34">
        <v>-3.0970079272523098E-3</v>
      </c>
      <c r="M3100" s="34">
        <v>-3.0970079272523098E-3</v>
      </c>
    </row>
    <row r="3101" spans="1:13" ht="15" customHeight="1" x14ac:dyDescent="0.25">
      <c r="A3101" s="31" t="s">
        <v>97</v>
      </c>
      <c r="B3101" s="31" t="s">
        <v>103</v>
      </c>
      <c r="C3101" s="31" t="s">
        <v>168</v>
      </c>
      <c r="D3101" s="10" t="s">
        <v>120</v>
      </c>
      <c r="E3101" s="33">
        <v>0.22914000000000001</v>
      </c>
      <c r="F3101" s="32">
        <v>6</v>
      </c>
      <c r="G3101" s="33">
        <v>1.3748399999999999E-2</v>
      </c>
      <c r="H3101" s="34">
        <v>2.20795993405353E-2</v>
      </c>
      <c r="I3101" s="34">
        <v>1.3112213760468801E-3</v>
      </c>
      <c r="J3101" s="35">
        <v>0</v>
      </c>
      <c r="K3101" s="35">
        <v>0</v>
      </c>
      <c r="L3101" s="34">
        <v>0</v>
      </c>
      <c r="M3101" s="34">
        <v>0</v>
      </c>
    </row>
    <row r="3102" spans="1:13" ht="15" customHeight="1" x14ac:dyDescent="0.25">
      <c r="A3102" s="31" t="s">
        <v>143</v>
      </c>
      <c r="B3102" s="31" t="s">
        <v>114</v>
      </c>
      <c r="C3102" s="31" t="s">
        <v>187</v>
      </c>
      <c r="D3102" s="10" t="s">
        <v>120</v>
      </c>
      <c r="E3102" s="33">
        <v>3.3410000000000002E-2</v>
      </c>
      <c r="F3102" s="32">
        <v>41</v>
      </c>
      <c r="G3102" s="33">
        <v>1.36981E-2</v>
      </c>
      <c r="H3102" s="34">
        <v>3.1893884179412502E-3</v>
      </c>
      <c r="I3102" s="34">
        <v>1.30642099938049E-3</v>
      </c>
      <c r="J3102" s="35">
        <v>0</v>
      </c>
      <c r="K3102" s="35">
        <v>0</v>
      </c>
      <c r="L3102" s="34">
        <v>0</v>
      </c>
      <c r="M3102" s="34">
        <v>0</v>
      </c>
    </row>
    <row r="3103" spans="1:13" ht="15" customHeight="1" x14ac:dyDescent="0.25">
      <c r="A3103" s="31" t="s">
        <v>97</v>
      </c>
      <c r="B3103" s="31" t="s">
        <v>109</v>
      </c>
      <c r="C3103" s="31" t="s">
        <v>185</v>
      </c>
      <c r="D3103" s="10" t="s">
        <v>120</v>
      </c>
      <c r="E3103" s="33">
        <v>0.13697000000000001</v>
      </c>
      <c r="F3103" s="32">
        <v>10</v>
      </c>
      <c r="G3103" s="33">
        <v>1.3697000000000001E-2</v>
      </c>
      <c r="H3103" s="34">
        <v>1.31402190956912E-2</v>
      </c>
      <c r="I3103" s="34">
        <v>1.30631602122144E-3</v>
      </c>
      <c r="J3103" s="35">
        <v>9.3000000000000005E-4</v>
      </c>
      <c r="K3103" s="35">
        <v>9.2999999999999997E-5</v>
      </c>
      <c r="L3103" s="34">
        <v>-9.79804791610972E-5</v>
      </c>
      <c r="M3103" s="34">
        <v>-9.7984799507511105E-6</v>
      </c>
    </row>
    <row r="3104" spans="1:13" ht="15" customHeight="1" x14ac:dyDescent="0.25">
      <c r="A3104" s="31" t="s">
        <v>89</v>
      </c>
      <c r="B3104" s="31" t="s">
        <v>109</v>
      </c>
      <c r="C3104" s="31" t="s">
        <v>111</v>
      </c>
      <c r="D3104" s="10" t="s">
        <v>120</v>
      </c>
      <c r="E3104" s="33">
        <v>1.366E-2</v>
      </c>
      <c r="F3104" s="32">
        <v>100</v>
      </c>
      <c r="G3104" s="33">
        <v>1.366E-2</v>
      </c>
      <c r="H3104" s="34">
        <v>1.3027849441018501E-3</v>
      </c>
      <c r="I3104" s="34">
        <v>1.3027849441018501E-3</v>
      </c>
      <c r="J3104" s="35">
        <v>0</v>
      </c>
      <c r="K3104" s="35">
        <v>0</v>
      </c>
      <c r="L3104" s="34">
        <v>0</v>
      </c>
      <c r="M3104" s="34">
        <v>0</v>
      </c>
    </row>
    <row r="3105" spans="1:13" ht="15" customHeight="1" x14ac:dyDescent="0.25">
      <c r="A3105" s="31" t="s">
        <v>148</v>
      </c>
      <c r="B3105" s="31" t="s">
        <v>103</v>
      </c>
      <c r="C3105" s="31" t="s">
        <v>119</v>
      </c>
      <c r="D3105" s="10" t="s">
        <v>120</v>
      </c>
      <c r="E3105" s="33">
        <v>1.7469999999999999E-2</v>
      </c>
      <c r="F3105" s="32">
        <v>78</v>
      </c>
      <c r="G3105" s="33">
        <v>1.36265999999999E-2</v>
      </c>
      <c r="H3105" s="34">
        <v>1.66645583801283E-3</v>
      </c>
      <c r="I3105" s="34">
        <v>1.2995974419363E-3</v>
      </c>
      <c r="J3105" s="35">
        <v>4.0000000000000001E-3</v>
      </c>
      <c r="K3105" s="35">
        <v>3.1199999999999999E-3</v>
      </c>
      <c r="L3105" s="34">
        <v>-4.2135326839953802E-4</v>
      </c>
      <c r="M3105" s="34">
        <v>-3.2867078477227801E-4</v>
      </c>
    </row>
    <row r="3106" spans="1:13" ht="15" customHeight="1" x14ac:dyDescent="0.25">
      <c r="A3106" s="31" t="s">
        <v>34</v>
      </c>
      <c r="B3106" s="31" t="s">
        <v>113</v>
      </c>
      <c r="C3106" s="31" t="s">
        <v>103</v>
      </c>
      <c r="D3106" s="10" t="s">
        <v>120</v>
      </c>
      <c r="E3106" s="33">
        <v>1.465E-2</v>
      </c>
      <c r="F3106" s="32">
        <v>93</v>
      </c>
      <c r="G3106" s="33">
        <v>1.3624499999999999E-2</v>
      </c>
      <c r="H3106" s="34">
        <v>1.39726940665751E-3</v>
      </c>
      <c r="I3106" s="34">
        <v>1.2993970304626601E-3</v>
      </c>
      <c r="J3106" s="35">
        <v>1.1339999999999999E-2</v>
      </c>
      <c r="K3106" s="35">
        <v>1.05462E-2</v>
      </c>
      <c r="L3106" s="34">
        <v>-1.19407477226041E-3</v>
      </c>
      <c r="M3106" s="34">
        <v>-1.11053596824395E-3</v>
      </c>
    </row>
    <row r="3107" spans="1:13" ht="15" customHeight="1" x14ac:dyDescent="0.25">
      <c r="A3107" s="31" t="s">
        <v>124</v>
      </c>
      <c r="B3107" s="31" t="s">
        <v>111</v>
      </c>
      <c r="C3107" s="31" t="s">
        <v>112</v>
      </c>
      <c r="D3107" s="10" t="s">
        <v>120</v>
      </c>
      <c r="E3107" s="33">
        <v>1.36099999999999E-2</v>
      </c>
      <c r="F3107" s="32">
        <v>100</v>
      </c>
      <c r="G3107" s="33">
        <v>1.3610000000000001E-2</v>
      </c>
      <c r="H3107" s="34">
        <v>1.2980132380480099E-3</v>
      </c>
      <c r="I3107" s="34">
        <v>1.2980132380480099E-3</v>
      </c>
      <c r="J3107" s="35">
        <v>0</v>
      </c>
      <c r="K3107" s="35">
        <v>0</v>
      </c>
      <c r="L3107" s="34">
        <v>0</v>
      </c>
      <c r="M3107" s="34">
        <v>0</v>
      </c>
    </row>
    <row r="3108" spans="1:13" ht="15" customHeight="1" x14ac:dyDescent="0.25">
      <c r="A3108" s="31" t="s">
        <v>88</v>
      </c>
      <c r="B3108" s="31" t="s">
        <v>111</v>
      </c>
      <c r="C3108" s="31" t="s">
        <v>112</v>
      </c>
      <c r="D3108" s="10" t="s">
        <v>120</v>
      </c>
      <c r="E3108" s="33">
        <v>1.36099999999999E-2</v>
      </c>
      <c r="F3108" s="32">
        <v>100</v>
      </c>
      <c r="G3108" s="33">
        <v>1.3610000000000001E-2</v>
      </c>
      <c r="H3108" s="34">
        <v>1.2980132380480099E-3</v>
      </c>
      <c r="I3108" s="34">
        <v>1.2980132380480099E-3</v>
      </c>
      <c r="J3108" s="35">
        <v>0</v>
      </c>
      <c r="K3108" s="35">
        <v>0</v>
      </c>
      <c r="L3108" s="34">
        <v>0</v>
      </c>
      <c r="M3108" s="34">
        <v>0</v>
      </c>
    </row>
    <row r="3109" spans="1:13" ht="15" customHeight="1" x14ac:dyDescent="0.25">
      <c r="A3109" s="31" t="s">
        <v>138</v>
      </c>
      <c r="B3109" s="31" t="s">
        <v>107</v>
      </c>
      <c r="C3109" s="31" t="s">
        <v>109</v>
      </c>
      <c r="D3109" s="10" t="s">
        <v>120</v>
      </c>
      <c r="E3109" s="33">
        <v>1.4019999999999999E-2</v>
      </c>
      <c r="F3109" s="32">
        <v>97</v>
      </c>
      <c r="G3109" s="33">
        <v>1.3599399999999999E-2</v>
      </c>
      <c r="H3109" s="34">
        <v>1.33714189897027E-3</v>
      </c>
      <c r="I3109" s="34">
        <v>1.29700163928614E-3</v>
      </c>
      <c r="J3109" s="35">
        <v>3.14E-3</v>
      </c>
      <c r="K3109" s="35">
        <v>3.0458E-3</v>
      </c>
      <c r="L3109" s="34">
        <v>-3.3077730028752101E-4</v>
      </c>
      <c r="M3109" s="34">
        <v>-3.2085557342798E-4</v>
      </c>
    </row>
    <row r="3110" spans="1:13" ht="15" customHeight="1" x14ac:dyDescent="0.25">
      <c r="A3110" s="31" t="s">
        <v>125</v>
      </c>
      <c r="B3110" s="31" t="s">
        <v>112</v>
      </c>
      <c r="C3110" s="31" t="s">
        <v>117</v>
      </c>
      <c r="D3110" s="10" t="s">
        <v>120</v>
      </c>
      <c r="E3110" s="33">
        <v>1.4E-2</v>
      </c>
      <c r="F3110" s="32">
        <v>97</v>
      </c>
      <c r="G3110" s="33">
        <v>1.358E-2</v>
      </c>
      <c r="H3110" s="34">
        <v>1.3352331483287201E-3</v>
      </c>
      <c r="I3110" s="34">
        <v>1.2951502253306601E-3</v>
      </c>
      <c r="J3110" s="35">
        <v>0</v>
      </c>
      <c r="K3110" s="35">
        <v>0</v>
      </c>
      <c r="L3110" s="34">
        <v>0</v>
      </c>
      <c r="M3110" s="34">
        <v>0</v>
      </c>
    </row>
    <row r="3111" spans="1:13" ht="15" customHeight="1" x14ac:dyDescent="0.25">
      <c r="A3111" s="31" t="s">
        <v>124</v>
      </c>
      <c r="B3111" s="31" t="s">
        <v>117</v>
      </c>
      <c r="C3111" s="31" t="s">
        <v>105</v>
      </c>
      <c r="D3111" s="10" t="s">
        <v>120</v>
      </c>
      <c r="E3111" s="33">
        <v>1.35699999999999E-2</v>
      </c>
      <c r="F3111" s="32">
        <v>100</v>
      </c>
      <c r="G3111" s="33">
        <v>1.35699999999999E-2</v>
      </c>
      <c r="H3111" s="34">
        <v>1.29419588957757E-3</v>
      </c>
      <c r="I3111" s="34">
        <v>1.29419588957757E-3</v>
      </c>
      <c r="J3111" s="35">
        <v>0</v>
      </c>
      <c r="K3111" s="35">
        <v>0</v>
      </c>
      <c r="L3111" s="34">
        <v>0</v>
      </c>
      <c r="M3111" s="34">
        <v>0</v>
      </c>
    </row>
    <row r="3112" spans="1:13" ht="15" customHeight="1" x14ac:dyDescent="0.25">
      <c r="A3112" s="31" t="s">
        <v>34</v>
      </c>
      <c r="B3112" s="31" t="s">
        <v>112</v>
      </c>
      <c r="C3112" s="31" t="s">
        <v>108</v>
      </c>
      <c r="D3112" s="10" t="s">
        <v>120</v>
      </c>
      <c r="E3112" s="33">
        <v>4.2380000000000001E-2</v>
      </c>
      <c r="F3112" s="32">
        <v>32</v>
      </c>
      <c r="G3112" s="33">
        <v>1.35616E-2</v>
      </c>
      <c r="H3112" s="34">
        <v>4.04741416671017E-3</v>
      </c>
      <c r="I3112" s="34">
        <v>1.29339424824759E-3</v>
      </c>
      <c r="J3112" s="35">
        <v>2.2899999999999999E-3</v>
      </c>
      <c r="K3112" s="35">
        <v>7.3280000000000003E-4</v>
      </c>
      <c r="L3112" s="34">
        <v>-2.4124647624423901E-4</v>
      </c>
      <c r="M3112" s="34">
        <v>-7.7205205398778095E-5</v>
      </c>
    </row>
    <row r="3113" spans="1:13" ht="15" customHeight="1" x14ac:dyDescent="0.25">
      <c r="A3113" s="31" t="s">
        <v>95</v>
      </c>
      <c r="B3113" s="31" t="s">
        <v>113</v>
      </c>
      <c r="C3113" s="31" t="s">
        <v>188</v>
      </c>
      <c r="D3113" s="10" t="s">
        <v>120</v>
      </c>
      <c r="E3113" s="33">
        <v>0.12314</v>
      </c>
      <c r="F3113" s="32">
        <v>11</v>
      </c>
      <c r="G3113" s="33">
        <v>1.3545400000000001E-2</v>
      </c>
      <c r="H3113" s="34">
        <v>1.18056384385683E-2</v>
      </c>
      <c r="I3113" s="34">
        <v>1.2918482274955E-3</v>
      </c>
      <c r="J3113" s="35">
        <v>0</v>
      </c>
      <c r="K3113" s="35">
        <v>0</v>
      </c>
      <c r="L3113" s="34">
        <v>0</v>
      </c>
      <c r="M3113" s="34">
        <v>0</v>
      </c>
    </row>
    <row r="3114" spans="1:13" ht="15" customHeight="1" x14ac:dyDescent="0.25">
      <c r="A3114" s="31" t="s">
        <v>151</v>
      </c>
      <c r="B3114" s="31" t="s">
        <v>106</v>
      </c>
      <c r="C3114" s="31" t="s">
        <v>110</v>
      </c>
      <c r="D3114" s="10" t="s">
        <v>120</v>
      </c>
      <c r="E3114" s="33">
        <v>7.4969999999999995E-2</v>
      </c>
      <c r="F3114" s="32">
        <v>18</v>
      </c>
      <c r="G3114" s="33">
        <v>1.3494600000000001E-2</v>
      </c>
      <c r="H3114" s="34">
        <v>7.1709934927293101E-3</v>
      </c>
      <c r="I3114" s="34">
        <v>1.28700022728245E-3</v>
      </c>
      <c r="J3114" s="35">
        <v>0</v>
      </c>
      <c r="K3114" s="35">
        <v>0</v>
      </c>
      <c r="L3114" s="34">
        <v>0</v>
      </c>
      <c r="M3114" s="34">
        <v>0</v>
      </c>
    </row>
    <row r="3115" spans="1:13" ht="15" customHeight="1" x14ac:dyDescent="0.25">
      <c r="A3115" s="31" t="s">
        <v>152</v>
      </c>
      <c r="B3115" s="31" t="s">
        <v>103</v>
      </c>
      <c r="C3115" s="31" t="s">
        <v>181</v>
      </c>
      <c r="D3115" s="10" t="s">
        <v>120</v>
      </c>
      <c r="E3115" s="33">
        <v>6.7400000000000002E-2</v>
      </c>
      <c r="F3115" s="32">
        <v>20</v>
      </c>
      <c r="G3115" s="33">
        <v>1.3480000000000001E-2</v>
      </c>
      <c r="H3115" s="34">
        <v>6.4445836568649498E-3</v>
      </c>
      <c r="I3115" s="34">
        <v>1.2856069087290301E-3</v>
      </c>
      <c r="J3115" s="35">
        <v>0</v>
      </c>
      <c r="K3115" s="35">
        <v>0</v>
      </c>
      <c r="L3115" s="34">
        <v>0</v>
      </c>
      <c r="M3115" s="34">
        <v>0</v>
      </c>
    </row>
    <row r="3116" spans="1:13" ht="15" customHeight="1" x14ac:dyDescent="0.25">
      <c r="A3116" s="31" t="s">
        <v>125</v>
      </c>
      <c r="B3116" s="31" t="s">
        <v>108</v>
      </c>
      <c r="C3116" s="31" t="s">
        <v>178</v>
      </c>
      <c r="D3116" s="10" t="s">
        <v>120</v>
      </c>
      <c r="E3116" s="33">
        <v>5.3900000000000003E-2</v>
      </c>
      <c r="F3116" s="32">
        <v>25</v>
      </c>
      <c r="G3116" s="33">
        <v>1.3475000000000001E-2</v>
      </c>
      <c r="H3116" s="34">
        <v>5.15043682451521E-3</v>
      </c>
      <c r="I3116" s="34">
        <v>1.28512974528671E-3</v>
      </c>
      <c r="J3116" s="35">
        <v>0</v>
      </c>
      <c r="K3116" s="35">
        <v>0</v>
      </c>
      <c r="L3116" s="34">
        <v>0</v>
      </c>
      <c r="M3116" s="34">
        <v>0</v>
      </c>
    </row>
    <row r="3117" spans="1:13" ht="15" customHeight="1" x14ac:dyDescent="0.25">
      <c r="A3117" s="31" t="s">
        <v>158</v>
      </c>
      <c r="B3117" s="31" t="s">
        <v>112</v>
      </c>
      <c r="C3117" s="31" t="s">
        <v>171</v>
      </c>
      <c r="D3117" s="10" t="s">
        <v>120</v>
      </c>
      <c r="E3117" s="33">
        <v>1.3469999999999999E-2</v>
      </c>
      <c r="F3117" s="32">
        <v>100</v>
      </c>
      <c r="G3117" s="33">
        <v>1.3469999999999999E-2</v>
      </c>
      <c r="H3117" s="34">
        <v>1.2846525820715501E-3</v>
      </c>
      <c r="I3117" s="34">
        <v>1.2846525820715501E-3</v>
      </c>
      <c r="J3117" s="35">
        <v>0</v>
      </c>
      <c r="K3117" s="35">
        <v>0</v>
      </c>
      <c r="L3117" s="34">
        <v>0</v>
      </c>
      <c r="M3117" s="34">
        <v>0</v>
      </c>
    </row>
    <row r="3118" spans="1:13" ht="15" customHeight="1" x14ac:dyDescent="0.25">
      <c r="A3118" s="31" t="s">
        <v>164</v>
      </c>
      <c r="B3118" s="31" t="s">
        <v>112</v>
      </c>
      <c r="C3118" s="31" t="s">
        <v>104</v>
      </c>
      <c r="D3118" s="10" t="s">
        <v>120</v>
      </c>
      <c r="E3118" s="33">
        <v>1.8700000000000001E-2</v>
      </c>
      <c r="F3118" s="32">
        <v>72</v>
      </c>
      <c r="G3118" s="33">
        <v>1.3464E-2</v>
      </c>
      <c r="H3118" s="34">
        <v>1.7838896036599301E-3</v>
      </c>
      <c r="I3118" s="34">
        <v>1.28407998651369E-3</v>
      </c>
      <c r="J3118" s="35">
        <v>0</v>
      </c>
      <c r="K3118" s="35">
        <v>0</v>
      </c>
      <c r="L3118" s="34">
        <v>0</v>
      </c>
      <c r="M3118" s="34">
        <v>0</v>
      </c>
    </row>
    <row r="3119" spans="1:13" ht="15" customHeight="1" x14ac:dyDescent="0.25">
      <c r="A3119" s="31" t="s">
        <v>129</v>
      </c>
      <c r="B3119" s="31" t="s">
        <v>119</v>
      </c>
      <c r="C3119" s="31" t="s">
        <v>189</v>
      </c>
      <c r="D3119" s="10" t="s">
        <v>120</v>
      </c>
      <c r="E3119" s="33">
        <v>1.3440000000000001E-2</v>
      </c>
      <c r="F3119" s="32">
        <v>100</v>
      </c>
      <c r="G3119" s="33">
        <v>1.3440000000000001E-2</v>
      </c>
      <c r="H3119" s="34">
        <v>1.28178960755653E-3</v>
      </c>
      <c r="I3119" s="34">
        <v>1.28178960755653E-3</v>
      </c>
      <c r="J3119" s="35">
        <v>0</v>
      </c>
      <c r="K3119" s="35">
        <v>0</v>
      </c>
      <c r="L3119" s="34">
        <v>0</v>
      </c>
      <c r="M3119" s="34">
        <v>0</v>
      </c>
    </row>
    <row r="3120" spans="1:13" ht="15" customHeight="1" x14ac:dyDescent="0.25">
      <c r="A3120" s="31" t="s">
        <v>100</v>
      </c>
      <c r="B3120" s="31" t="s">
        <v>114</v>
      </c>
      <c r="C3120" s="31" t="s">
        <v>111</v>
      </c>
      <c r="D3120" s="10" t="s">
        <v>120</v>
      </c>
      <c r="E3120" s="33">
        <v>3.952E-2</v>
      </c>
      <c r="F3120" s="32">
        <v>34</v>
      </c>
      <c r="G3120" s="33">
        <v>1.34368E-2</v>
      </c>
      <c r="H3120" s="34">
        <v>3.77376107836924E-3</v>
      </c>
      <c r="I3120" s="34">
        <v>1.2814842240913499E-3</v>
      </c>
      <c r="J3120" s="35">
        <v>2.7599999999999999E-3</v>
      </c>
      <c r="K3120" s="35">
        <v>9.3840000000000004E-4</v>
      </c>
      <c r="L3120" s="34">
        <v>-2.9075274644085799E-4</v>
      </c>
      <c r="M3120" s="34">
        <v>-9.8865420385507705E-5</v>
      </c>
    </row>
    <row r="3121" spans="1:13" ht="15" customHeight="1" x14ac:dyDescent="0.25">
      <c r="A3121" s="31" t="s">
        <v>34</v>
      </c>
      <c r="B3121" s="31" t="s">
        <v>113</v>
      </c>
      <c r="C3121" s="31" t="s">
        <v>114</v>
      </c>
      <c r="D3121" s="10" t="s">
        <v>120</v>
      </c>
      <c r="E3121" s="33">
        <v>1.384E-2</v>
      </c>
      <c r="F3121" s="32">
        <v>97</v>
      </c>
      <c r="G3121" s="33">
        <v>1.34247999999999E-2</v>
      </c>
      <c r="H3121" s="34">
        <v>1.3199632741804899E-3</v>
      </c>
      <c r="I3121" s="34">
        <v>1.2803390369266999E-3</v>
      </c>
      <c r="J3121" s="35">
        <v>5.6250000000000001E-2</v>
      </c>
      <c r="K3121" s="35">
        <v>5.45625E-2</v>
      </c>
      <c r="L3121" s="34">
        <v>-5.9090017750322802E-3</v>
      </c>
      <c r="M3121" s="34">
        <v>-5.7322407877510298E-3</v>
      </c>
    </row>
    <row r="3122" spans="1:13" ht="15" customHeight="1" x14ac:dyDescent="0.25">
      <c r="A3122" s="31" t="s">
        <v>125</v>
      </c>
      <c r="B3122" s="31" t="s">
        <v>106</v>
      </c>
      <c r="C3122" s="31" t="s">
        <v>105</v>
      </c>
      <c r="D3122" s="10" t="s">
        <v>120</v>
      </c>
      <c r="E3122" s="33">
        <v>1.342E-2</v>
      </c>
      <c r="F3122" s="32">
        <v>100</v>
      </c>
      <c r="G3122" s="33">
        <v>1.3419999999999901E-2</v>
      </c>
      <c r="H3122" s="34">
        <v>1.2798809624274799E-3</v>
      </c>
      <c r="I3122" s="34">
        <v>1.2798809624274799E-3</v>
      </c>
      <c r="J3122" s="35">
        <v>0</v>
      </c>
      <c r="K3122" s="35">
        <v>0</v>
      </c>
      <c r="L3122" s="34">
        <v>0</v>
      </c>
      <c r="M3122" s="34">
        <v>0</v>
      </c>
    </row>
    <row r="3123" spans="1:13" ht="15" customHeight="1" x14ac:dyDescent="0.25">
      <c r="A3123" s="31" t="s">
        <v>138</v>
      </c>
      <c r="B3123" s="31" t="s">
        <v>113</v>
      </c>
      <c r="C3123" s="31" t="s">
        <v>106</v>
      </c>
      <c r="D3123" s="10" t="s">
        <v>120</v>
      </c>
      <c r="E3123" s="33">
        <v>1.3690000000000001E-2</v>
      </c>
      <c r="F3123" s="32">
        <v>98</v>
      </c>
      <c r="G3123" s="33">
        <v>1.34162E-2</v>
      </c>
      <c r="H3123" s="34">
        <v>1.30564797864907E-3</v>
      </c>
      <c r="I3123" s="34">
        <v>1.27951832026429E-3</v>
      </c>
      <c r="J3123" s="35">
        <v>0</v>
      </c>
      <c r="K3123" s="35">
        <v>0</v>
      </c>
      <c r="L3123" s="34">
        <v>0</v>
      </c>
      <c r="M3123" s="34">
        <v>0</v>
      </c>
    </row>
    <row r="3124" spans="1:13" ht="15" customHeight="1" x14ac:dyDescent="0.25">
      <c r="A3124" s="31" t="s">
        <v>158</v>
      </c>
      <c r="B3124" s="31" t="s">
        <v>104</v>
      </c>
      <c r="C3124" s="31" t="s">
        <v>103</v>
      </c>
      <c r="D3124" s="10" t="s">
        <v>120</v>
      </c>
      <c r="E3124" s="33">
        <v>2.3119999999999901E-2</v>
      </c>
      <c r="F3124" s="32">
        <v>58</v>
      </c>
      <c r="G3124" s="33">
        <v>1.34095999999999E-2</v>
      </c>
      <c r="H3124" s="34">
        <v>2.2060010047451001E-3</v>
      </c>
      <c r="I3124" s="34">
        <v>1.2788884683982899E-3</v>
      </c>
      <c r="J3124" s="35">
        <v>1.609E-2</v>
      </c>
      <c r="K3124" s="35">
        <v>9.3322000000000006E-3</v>
      </c>
      <c r="L3124" s="34">
        <v>-1.69381457111739E-3</v>
      </c>
      <c r="M3124" s="34">
        <v>-9.8276217684956091E-4</v>
      </c>
    </row>
    <row r="3125" spans="1:13" ht="15" customHeight="1" x14ac:dyDescent="0.25">
      <c r="A3125" s="31" t="s">
        <v>95</v>
      </c>
      <c r="B3125" s="31" t="s">
        <v>114</v>
      </c>
      <c r="C3125" s="31" t="s">
        <v>182</v>
      </c>
      <c r="D3125" s="10" t="s">
        <v>120</v>
      </c>
      <c r="E3125" s="33">
        <v>1.468E-2</v>
      </c>
      <c r="F3125" s="32">
        <v>91</v>
      </c>
      <c r="G3125" s="33">
        <v>1.33587999999999E-2</v>
      </c>
      <c r="H3125" s="34">
        <v>1.40013271136507E-3</v>
      </c>
      <c r="I3125" s="34">
        <v>1.2740405309332699E-3</v>
      </c>
      <c r="J3125" s="35">
        <v>0</v>
      </c>
      <c r="K3125" s="35">
        <v>0</v>
      </c>
      <c r="L3125" s="34">
        <v>0</v>
      </c>
      <c r="M3125" s="34">
        <v>0</v>
      </c>
    </row>
    <row r="3126" spans="1:13" ht="15" customHeight="1" x14ac:dyDescent="0.25">
      <c r="A3126" s="31" t="s">
        <v>153</v>
      </c>
      <c r="B3126" s="31" t="s">
        <v>112</v>
      </c>
      <c r="C3126" s="31" t="s">
        <v>105</v>
      </c>
      <c r="D3126" s="10" t="s">
        <v>120</v>
      </c>
      <c r="E3126" s="33">
        <v>1.4519999999999899E-2</v>
      </c>
      <c r="F3126" s="32">
        <v>92</v>
      </c>
      <c r="G3126" s="33">
        <v>1.3358399999999999E-2</v>
      </c>
      <c r="H3126" s="34">
        <v>1.3848618475300601E-3</v>
      </c>
      <c r="I3126" s="34">
        <v>1.2740023582904401E-3</v>
      </c>
      <c r="J3126" s="35">
        <v>0</v>
      </c>
      <c r="K3126" s="35">
        <v>0</v>
      </c>
      <c r="L3126" s="34">
        <v>0</v>
      </c>
      <c r="M3126" s="34">
        <v>0</v>
      </c>
    </row>
    <row r="3127" spans="1:13" ht="15" customHeight="1" x14ac:dyDescent="0.25">
      <c r="A3127" s="31" t="s">
        <v>165</v>
      </c>
      <c r="B3127" s="31" t="s">
        <v>107</v>
      </c>
      <c r="C3127" s="31" t="s">
        <v>103</v>
      </c>
      <c r="D3127" s="10" t="s">
        <v>120</v>
      </c>
      <c r="E3127" s="33">
        <v>1.3350000000000001E-2</v>
      </c>
      <c r="F3127" s="32">
        <v>100</v>
      </c>
      <c r="G3127" s="33">
        <v>1.33499999999999E-2</v>
      </c>
      <c r="H3127" s="34">
        <v>1.27320073312753E-3</v>
      </c>
      <c r="I3127" s="34">
        <v>1.27320073312753E-3</v>
      </c>
      <c r="J3127" s="35">
        <v>1.026E-2</v>
      </c>
      <c r="K3127" s="35">
        <v>1.026E-2</v>
      </c>
      <c r="L3127" s="34">
        <v>-1.0804148218267399E-3</v>
      </c>
      <c r="M3127" s="34">
        <v>-1.0804148218267399E-3</v>
      </c>
    </row>
    <row r="3128" spans="1:13" ht="15" customHeight="1" x14ac:dyDescent="0.25">
      <c r="A3128" s="31" t="s">
        <v>138</v>
      </c>
      <c r="B3128" s="31" t="s">
        <v>106</v>
      </c>
      <c r="C3128" s="31" t="s">
        <v>105</v>
      </c>
      <c r="D3128" s="10" t="s">
        <v>120</v>
      </c>
      <c r="E3128" s="33">
        <v>3.7060000000000003E-2</v>
      </c>
      <c r="F3128" s="32">
        <v>36</v>
      </c>
      <c r="G3128" s="33">
        <v>1.33416E-2</v>
      </c>
      <c r="H3128" s="34">
        <v>3.5384408165775E-3</v>
      </c>
      <c r="I3128" s="34">
        <v>1.27239910860654E-3</v>
      </c>
      <c r="J3128" s="35">
        <v>0</v>
      </c>
      <c r="K3128" s="35">
        <v>0</v>
      </c>
      <c r="L3128" s="34">
        <v>0</v>
      </c>
      <c r="M3128" s="34">
        <v>0</v>
      </c>
    </row>
    <row r="3129" spans="1:13" ht="15" customHeight="1" x14ac:dyDescent="0.25">
      <c r="A3129" s="31" t="s">
        <v>162</v>
      </c>
      <c r="B3129" s="31" t="s">
        <v>119</v>
      </c>
      <c r="C3129" s="31" t="s">
        <v>102</v>
      </c>
      <c r="D3129" s="10" t="s">
        <v>120</v>
      </c>
      <c r="E3129" s="33">
        <v>1.4500000000000001E-2</v>
      </c>
      <c r="F3129" s="32">
        <v>92</v>
      </c>
      <c r="G3129" s="33">
        <v>1.3339999999999999E-2</v>
      </c>
      <c r="H3129" s="34">
        <v>1.3829530059246099E-3</v>
      </c>
      <c r="I3129" s="34">
        <v>1.2722464182943699E-3</v>
      </c>
      <c r="J3129" s="35">
        <v>0</v>
      </c>
      <c r="K3129" s="35">
        <v>0</v>
      </c>
      <c r="L3129" s="34">
        <v>0</v>
      </c>
      <c r="M3129" s="34">
        <v>0</v>
      </c>
    </row>
    <row r="3130" spans="1:13" ht="15" customHeight="1" x14ac:dyDescent="0.25">
      <c r="A3130" s="31" t="s">
        <v>138</v>
      </c>
      <c r="B3130" s="31" t="s">
        <v>116</v>
      </c>
      <c r="C3130" s="31" t="s">
        <v>119</v>
      </c>
      <c r="D3130" s="10" t="s">
        <v>120</v>
      </c>
      <c r="E3130" s="33">
        <v>1.3469999999999999E-2</v>
      </c>
      <c r="F3130" s="32">
        <v>99</v>
      </c>
      <c r="G3130" s="33">
        <v>1.33353E-2</v>
      </c>
      <c r="H3130" s="34">
        <v>1.2846525820715501E-3</v>
      </c>
      <c r="I3130" s="34">
        <v>1.2717978906371301E-3</v>
      </c>
      <c r="J3130" s="35">
        <v>1.034E-2</v>
      </c>
      <c r="K3130" s="35">
        <v>1.02366E-2</v>
      </c>
      <c r="L3130" s="34">
        <v>-1.08883452095009E-3</v>
      </c>
      <c r="M3130" s="34">
        <v>-1.0779520464180199E-3</v>
      </c>
    </row>
    <row r="3131" spans="1:13" ht="15" customHeight="1" x14ac:dyDescent="0.25">
      <c r="A3131" s="31" t="s">
        <v>34</v>
      </c>
      <c r="B3131" s="31" t="s">
        <v>113</v>
      </c>
      <c r="C3131" s="31" t="s">
        <v>116</v>
      </c>
      <c r="D3131" s="10" t="s">
        <v>120</v>
      </c>
      <c r="E3131" s="33">
        <v>2.376E-2</v>
      </c>
      <c r="F3131" s="32">
        <v>56</v>
      </c>
      <c r="G3131" s="33">
        <v>1.33055999999999E-2</v>
      </c>
      <c r="H3131" s="34">
        <v>2.2671359471568798E-3</v>
      </c>
      <c r="I3131" s="34">
        <v>1.26896358221451E-3</v>
      </c>
      <c r="J3131" s="35">
        <v>0</v>
      </c>
      <c r="K3131" s="35">
        <v>0</v>
      </c>
      <c r="L3131" s="34">
        <v>0</v>
      </c>
      <c r="M3131" s="34">
        <v>0</v>
      </c>
    </row>
    <row r="3132" spans="1:13" ht="15" customHeight="1" x14ac:dyDescent="0.25">
      <c r="A3132" s="31" t="s">
        <v>99</v>
      </c>
      <c r="B3132" s="31" t="s">
        <v>113</v>
      </c>
      <c r="C3132" s="31" t="s">
        <v>190</v>
      </c>
      <c r="D3132" s="10" t="s">
        <v>120</v>
      </c>
      <c r="E3132" s="33">
        <v>5.289E-2</v>
      </c>
      <c r="F3132" s="32">
        <v>25</v>
      </c>
      <c r="G3132" s="33">
        <v>1.32225E-2</v>
      </c>
      <c r="H3132" s="34">
        <v>5.0536824019862198E-3</v>
      </c>
      <c r="I3132" s="34">
        <v>1.26103328713611E-3</v>
      </c>
      <c r="J3132" s="35">
        <v>0</v>
      </c>
      <c r="K3132" s="35">
        <v>0</v>
      </c>
      <c r="L3132" s="34">
        <v>0</v>
      </c>
      <c r="M3132" s="34">
        <v>0</v>
      </c>
    </row>
    <row r="3133" spans="1:13" ht="15" customHeight="1" x14ac:dyDescent="0.25">
      <c r="A3133" s="31" t="s">
        <v>101</v>
      </c>
      <c r="B3133" s="31" t="s">
        <v>107</v>
      </c>
      <c r="C3133" s="31" t="s">
        <v>103</v>
      </c>
      <c r="D3133" s="10" t="s">
        <v>120</v>
      </c>
      <c r="E3133" s="33">
        <v>1.3559999999999999E-2</v>
      </c>
      <c r="F3133" s="32">
        <v>97</v>
      </c>
      <c r="G3133" s="33">
        <v>1.31531999999999E-2</v>
      </c>
      <c r="H3133" s="34">
        <v>1.2932415547337499E-3</v>
      </c>
      <c r="I3133" s="34">
        <v>1.2544199843969E-3</v>
      </c>
      <c r="J3133" s="35">
        <v>8.6E-3</v>
      </c>
      <c r="K3133" s="35">
        <v>8.3420000000000005E-3</v>
      </c>
      <c r="L3133" s="34">
        <v>-9.0569004961782397E-4</v>
      </c>
      <c r="M3133" s="34">
        <v>-8.7853128683568205E-4</v>
      </c>
    </row>
    <row r="3134" spans="1:13" ht="15" customHeight="1" x14ac:dyDescent="0.25">
      <c r="A3134" s="31" t="s">
        <v>90</v>
      </c>
      <c r="B3134" s="31" t="s">
        <v>111</v>
      </c>
      <c r="C3134" s="31" t="s">
        <v>182</v>
      </c>
      <c r="D3134" s="10" t="s">
        <v>120</v>
      </c>
      <c r="E3134" s="33">
        <v>1.315E-2</v>
      </c>
      <c r="F3134" s="32">
        <v>100</v>
      </c>
      <c r="G3134" s="33">
        <v>1.315E-2</v>
      </c>
      <c r="H3134" s="34">
        <v>1.25411460927926E-3</v>
      </c>
      <c r="I3134" s="34">
        <v>1.25411460927926E-3</v>
      </c>
      <c r="J3134" s="35">
        <v>0</v>
      </c>
      <c r="K3134" s="35">
        <v>0</v>
      </c>
      <c r="L3134" s="34">
        <v>0</v>
      </c>
      <c r="M3134" s="34">
        <v>0</v>
      </c>
    </row>
    <row r="3135" spans="1:13" ht="15" customHeight="1" x14ac:dyDescent="0.25">
      <c r="A3135" s="31" t="s">
        <v>152</v>
      </c>
      <c r="B3135" s="31" t="s">
        <v>109</v>
      </c>
      <c r="C3135" s="31" t="s">
        <v>185</v>
      </c>
      <c r="D3135" s="10" t="s">
        <v>120</v>
      </c>
      <c r="E3135" s="33">
        <v>0.13122</v>
      </c>
      <c r="F3135" s="32">
        <v>10</v>
      </c>
      <c r="G3135" s="33">
        <v>1.3122E-2</v>
      </c>
      <c r="H3135" s="34">
        <v>1.25851363969688E-2</v>
      </c>
      <c r="I3135" s="34">
        <v>1.25144258097331E-3</v>
      </c>
      <c r="J3135" s="35">
        <v>9.7999999999999997E-4</v>
      </c>
      <c r="K3135" s="35">
        <v>9.7999999999999997E-5</v>
      </c>
      <c r="L3135" s="34">
        <v>-1.03247974905573E-4</v>
      </c>
      <c r="M3135" s="34">
        <v>-1.03252772284401E-5</v>
      </c>
    </row>
    <row r="3136" spans="1:13" ht="15" customHeight="1" x14ac:dyDescent="0.25">
      <c r="A3136" s="31" t="s">
        <v>89</v>
      </c>
      <c r="B3136" s="31" t="s">
        <v>117</v>
      </c>
      <c r="C3136" s="31" t="s">
        <v>171</v>
      </c>
      <c r="D3136" s="10" t="s">
        <v>120</v>
      </c>
      <c r="E3136" s="33">
        <v>1.312E-2</v>
      </c>
      <c r="F3136" s="32">
        <v>100</v>
      </c>
      <c r="G3136" s="33">
        <v>1.312E-2</v>
      </c>
      <c r="H3136" s="34">
        <v>1.2512517220815099E-3</v>
      </c>
      <c r="I3136" s="34">
        <v>1.2512517220815099E-3</v>
      </c>
      <c r="J3136" s="35">
        <v>0</v>
      </c>
      <c r="K3136" s="35">
        <v>0</v>
      </c>
      <c r="L3136" s="34">
        <v>0</v>
      </c>
      <c r="M3136" s="34">
        <v>0</v>
      </c>
    </row>
    <row r="3137" spans="1:13" ht="15" customHeight="1" x14ac:dyDescent="0.25">
      <c r="A3137" s="31" t="s">
        <v>96</v>
      </c>
      <c r="B3137" s="31" t="s">
        <v>107</v>
      </c>
      <c r="C3137" s="31" t="s">
        <v>176</v>
      </c>
      <c r="D3137" s="10" t="s">
        <v>120</v>
      </c>
      <c r="E3137" s="33">
        <v>0.21862999999999999</v>
      </c>
      <c r="F3137" s="32">
        <v>6</v>
      </c>
      <c r="G3137" s="33">
        <v>1.3117800000000001E-2</v>
      </c>
      <c r="H3137" s="34">
        <v>2.10562846134234E-2</v>
      </c>
      <c r="I3137" s="34">
        <v>1.2510417773425801E-3</v>
      </c>
      <c r="J3137" s="35">
        <v>0</v>
      </c>
      <c r="K3137" s="35">
        <v>0</v>
      </c>
      <c r="L3137" s="34">
        <v>0</v>
      </c>
      <c r="M3137" s="34">
        <v>0</v>
      </c>
    </row>
    <row r="3138" spans="1:13" ht="15" customHeight="1" x14ac:dyDescent="0.25">
      <c r="A3138" s="31" t="s">
        <v>138</v>
      </c>
      <c r="B3138" s="31" t="s">
        <v>119</v>
      </c>
      <c r="C3138" s="31" t="s">
        <v>113</v>
      </c>
      <c r="D3138" s="10" t="s">
        <v>120</v>
      </c>
      <c r="E3138" s="33">
        <v>1.3100000000000001E-2</v>
      </c>
      <c r="F3138" s="32">
        <v>100</v>
      </c>
      <c r="G3138" s="33">
        <v>1.3100000000000001E-2</v>
      </c>
      <c r="H3138" s="34">
        <v>1.24934313516389E-3</v>
      </c>
      <c r="I3138" s="34">
        <v>1.24934313516389E-3</v>
      </c>
      <c r="J3138" s="35">
        <v>4.0099999999999997E-3</v>
      </c>
      <c r="K3138" s="35">
        <v>4.0099999999999997E-3</v>
      </c>
      <c r="L3138" s="34">
        <v>-4.2240642906132798E-4</v>
      </c>
      <c r="M3138" s="34">
        <v>-4.2240642906132798E-4</v>
      </c>
    </row>
    <row r="3139" spans="1:13" ht="15" customHeight="1" x14ac:dyDescent="0.25">
      <c r="A3139" s="31" t="s">
        <v>141</v>
      </c>
      <c r="B3139" s="31" t="s">
        <v>108</v>
      </c>
      <c r="C3139" s="31" t="s">
        <v>170</v>
      </c>
      <c r="D3139" s="10" t="s">
        <v>120</v>
      </c>
      <c r="E3139" s="33">
        <v>7.7049999999999993E-2</v>
      </c>
      <c r="F3139" s="32">
        <v>17</v>
      </c>
      <c r="G3139" s="33">
        <v>1.30984999999999E-2</v>
      </c>
      <c r="H3139" s="34">
        <v>7.3706800743713599E-3</v>
      </c>
      <c r="I3139" s="34">
        <v>1.2491999912918E-3</v>
      </c>
      <c r="J3139" s="35">
        <v>0</v>
      </c>
      <c r="K3139" s="35">
        <v>0</v>
      </c>
      <c r="L3139" s="34">
        <v>0</v>
      </c>
      <c r="M3139" s="34">
        <v>0</v>
      </c>
    </row>
    <row r="3140" spans="1:13" ht="15" customHeight="1" x14ac:dyDescent="0.25">
      <c r="A3140" s="31" t="s">
        <v>96</v>
      </c>
      <c r="B3140" s="31" t="s">
        <v>111</v>
      </c>
      <c r="C3140" s="31" t="s">
        <v>185</v>
      </c>
      <c r="D3140" s="10" t="s">
        <v>120</v>
      </c>
      <c r="E3140" s="33">
        <v>0.18704999999999999</v>
      </c>
      <c r="F3140" s="32">
        <v>7</v>
      </c>
      <c r="G3140" s="33">
        <v>1.3093499999999999E-2</v>
      </c>
      <c r="H3140" s="34">
        <v>1.7987632397268302E-2</v>
      </c>
      <c r="I3140" s="34">
        <v>1.2487228451991601E-3</v>
      </c>
      <c r="J3140" s="35">
        <v>0</v>
      </c>
      <c r="K3140" s="35">
        <v>0</v>
      </c>
      <c r="L3140" s="34">
        <v>0</v>
      </c>
      <c r="M3140" s="34">
        <v>0</v>
      </c>
    </row>
    <row r="3141" spans="1:13" ht="15" customHeight="1" x14ac:dyDescent="0.25">
      <c r="A3141" s="31" t="s">
        <v>124</v>
      </c>
      <c r="B3141" s="31" t="s">
        <v>111</v>
      </c>
      <c r="C3141" s="31" t="s">
        <v>169</v>
      </c>
      <c r="D3141" s="10" t="s">
        <v>120</v>
      </c>
      <c r="E3141" s="33">
        <v>1.3089999999999999E-2</v>
      </c>
      <c r="F3141" s="32">
        <v>100</v>
      </c>
      <c r="G3141" s="33">
        <v>1.3089999999999999E-2</v>
      </c>
      <c r="H3141" s="34">
        <v>1.24838884306943E-3</v>
      </c>
      <c r="I3141" s="34">
        <v>1.24838884306943E-3</v>
      </c>
      <c r="J3141" s="35">
        <v>0</v>
      </c>
      <c r="K3141" s="35">
        <v>0</v>
      </c>
      <c r="L3141" s="34">
        <v>0</v>
      </c>
      <c r="M3141" s="34">
        <v>0</v>
      </c>
    </row>
    <row r="3142" spans="1:13" ht="15" customHeight="1" x14ac:dyDescent="0.25">
      <c r="A3142" s="31" t="s">
        <v>88</v>
      </c>
      <c r="B3142" s="31" t="s">
        <v>111</v>
      </c>
      <c r="C3142" s="31" t="s">
        <v>169</v>
      </c>
      <c r="D3142" s="10" t="s">
        <v>120</v>
      </c>
      <c r="E3142" s="33">
        <v>1.3089999999999999E-2</v>
      </c>
      <c r="F3142" s="32">
        <v>100</v>
      </c>
      <c r="G3142" s="33">
        <v>1.3089999999999999E-2</v>
      </c>
      <c r="H3142" s="34">
        <v>1.24838884306943E-3</v>
      </c>
      <c r="I3142" s="34">
        <v>1.24838884306943E-3</v>
      </c>
      <c r="J3142" s="35">
        <v>0</v>
      </c>
      <c r="K3142" s="35">
        <v>0</v>
      </c>
      <c r="L3142" s="34">
        <v>0</v>
      </c>
      <c r="M3142" s="34">
        <v>0</v>
      </c>
    </row>
    <row r="3143" spans="1:13" ht="15" customHeight="1" x14ac:dyDescent="0.25">
      <c r="A3143" s="31" t="s">
        <v>135</v>
      </c>
      <c r="B3143" s="31" t="s">
        <v>119</v>
      </c>
      <c r="C3143" s="31" t="s">
        <v>171</v>
      </c>
      <c r="D3143" s="10" t="s">
        <v>120</v>
      </c>
      <c r="E3143" s="33">
        <v>1.7000000000000001E-2</v>
      </c>
      <c r="F3143" s="32">
        <v>77</v>
      </c>
      <c r="G3143" s="33">
        <v>1.3089999999999999E-2</v>
      </c>
      <c r="H3143" s="34">
        <v>1.6215864082962301E-3</v>
      </c>
      <c r="I3143" s="34">
        <v>1.24838884306943E-3</v>
      </c>
      <c r="J3143" s="35">
        <v>0</v>
      </c>
      <c r="K3143" s="35">
        <v>0</v>
      </c>
      <c r="L3143" s="34">
        <v>0</v>
      </c>
      <c r="M3143" s="34">
        <v>0</v>
      </c>
    </row>
    <row r="3144" spans="1:13" ht="15" customHeight="1" x14ac:dyDescent="0.25">
      <c r="A3144" s="31" t="s">
        <v>127</v>
      </c>
      <c r="B3144" s="31" t="s">
        <v>103</v>
      </c>
      <c r="C3144" s="31" t="s">
        <v>180</v>
      </c>
      <c r="D3144" s="10" t="s">
        <v>120</v>
      </c>
      <c r="E3144" s="33">
        <v>1.32E-2</v>
      </c>
      <c r="F3144" s="32">
        <v>99</v>
      </c>
      <c r="G3144" s="33">
        <v>1.3068E-2</v>
      </c>
      <c r="H3144" s="34">
        <v>1.2588861061333301E-3</v>
      </c>
      <c r="I3144" s="34">
        <v>1.24628940366333E-3</v>
      </c>
      <c r="J3144" s="35">
        <v>0</v>
      </c>
      <c r="K3144" s="35">
        <v>0</v>
      </c>
      <c r="L3144" s="34">
        <v>0</v>
      </c>
      <c r="M3144" s="34">
        <v>0</v>
      </c>
    </row>
    <row r="3145" spans="1:13" ht="15" customHeight="1" x14ac:dyDescent="0.25">
      <c r="A3145" s="31" t="s">
        <v>144</v>
      </c>
      <c r="B3145" s="31" t="s">
        <v>119</v>
      </c>
      <c r="C3145" s="31" t="s">
        <v>114</v>
      </c>
      <c r="D3145" s="10" t="s">
        <v>120</v>
      </c>
      <c r="E3145" s="33">
        <v>2.66399999999999E-2</v>
      </c>
      <c r="F3145" s="32">
        <v>49</v>
      </c>
      <c r="G3145" s="33">
        <v>1.30535999999999E-2</v>
      </c>
      <c r="H3145" s="34">
        <v>2.5422893408177899E-3</v>
      </c>
      <c r="I3145" s="34">
        <v>1.24491522752645E-3</v>
      </c>
      <c r="J3145" s="35">
        <v>0</v>
      </c>
      <c r="K3145" s="35">
        <v>0</v>
      </c>
      <c r="L3145" s="34">
        <v>0</v>
      </c>
      <c r="M3145" s="34">
        <v>0</v>
      </c>
    </row>
    <row r="3146" spans="1:13" ht="15" customHeight="1" x14ac:dyDescent="0.25">
      <c r="A3146" s="31" t="s">
        <v>125</v>
      </c>
      <c r="B3146" s="31" t="s">
        <v>117</v>
      </c>
      <c r="C3146" s="31" t="s">
        <v>103</v>
      </c>
      <c r="D3146" s="10" t="s">
        <v>120</v>
      </c>
      <c r="E3146" s="33">
        <v>1.44599999999999E-2</v>
      </c>
      <c r="F3146" s="32">
        <v>90</v>
      </c>
      <c r="G3146" s="33">
        <v>1.3014E-2</v>
      </c>
      <c r="H3146" s="34">
        <v>1.3791353336298699E-3</v>
      </c>
      <c r="I3146" s="34">
        <v>1.2411362528752499E-3</v>
      </c>
      <c r="J3146" s="35">
        <v>7.8399999999999997E-3</v>
      </c>
      <c r="K3146" s="35">
        <v>7.0559999999999998E-3</v>
      </c>
      <c r="L3146" s="34">
        <v>-8.2568537683158595E-4</v>
      </c>
      <c r="M3146" s="34">
        <v>-7.4314752747595104E-4</v>
      </c>
    </row>
    <row r="3147" spans="1:13" ht="15" customHeight="1" x14ac:dyDescent="0.25">
      <c r="A3147" s="31" t="s">
        <v>34</v>
      </c>
      <c r="B3147" s="31" t="s">
        <v>105</v>
      </c>
      <c r="C3147" s="31" t="s">
        <v>171</v>
      </c>
      <c r="D3147" s="10" t="s">
        <v>120</v>
      </c>
      <c r="E3147" s="33">
        <v>1.355E-2</v>
      </c>
      <c r="F3147" s="32">
        <v>96</v>
      </c>
      <c r="G3147" s="33">
        <v>1.30079999999999E-2</v>
      </c>
      <c r="H3147" s="34">
        <v>1.2922872207996501E-3</v>
      </c>
      <c r="I3147" s="34">
        <v>1.2405636822026E-3</v>
      </c>
      <c r="J3147" s="35">
        <v>0</v>
      </c>
      <c r="K3147" s="35">
        <v>0</v>
      </c>
      <c r="L3147" s="34">
        <v>0</v>
      </c>
      <c r="M3147" s="34">
        <v>0</v>
      </c>
    </row>
    <row r="3148" spans="1:13" ht="15" customHeight="1" x14ac:dyDescent="0.25">
      <c r="A3148" s="31" t="s">
        <v>137</v>
      </c>
      <c r="B3148" s="31" t="s">
        <v>106</v>
      </c>
      <c r="C3148" s="31" t="s">
        <v>174</v>
      </c>
      <c r="D3148" s="10" t="s">
        <v>120</v>
      </c>
      <c r="E3148" s="33">
        <v>1.295E-2</v>
      </c>
      <c r="F3148" s="32">
        <v>100</v>
      </c>
      <c r="G3148" s="33">
        <v>1.295E-2</v>
      </c>
      <c r="H3148" s="34">
        <v>1.2350288492479699E-3</v>
      </c>
      <c r="I3148" s="34">
        <v>1.2350288492479699E-3</v>
      </c>
      <c r="J3148" s="35">
        <v>0</v>
      </c>
      <c r="K3148" s="35">
        <v>0</v>
      </c>
      <c r="L3148" s="34">
        <v>0</v>
      </c>
      <c r="M3148" s="34">
        <v>0</v>
      </c>
    </row>
    <row r="3149" spans="1:13" ht="15" customHeight="1" x14ac:dyDescent="0.25">
      <c r="A3149" s="31" t="s">
        <v>158</v>
      </c>
      <c r="B3149" s="31" t="s">
        <v>114</v>
      </c>
      <c r="C3149" s="31" t="s">
        <v>178</v>
      </c>
      <c r="D3149" s="10" t="s">
        <v>120</v>
      </c>
      <c r="E3149" s="33">
        <v>2.2710000000000001E-2</v>
      </c>
      <c r="F3149" s="32">
        <v>57</v>
      </c>
      <c r="G3149" s="33">
        <v>1.29447E-2</v>
      </c>
      <c r="H3149" s="34">
        <v>2.16683839192799E-3</v>
      </c>
      <c r="I3149" s="34">
        <v>1.2345230815553601E-3</v>
      </c>
      <c r="J3149" s="35">
        <v>0</v>
      </c>
      <c r="K3149" s="35">
        <v>0</v>
      </c>
      <c r="L3149" s="34">
        <v>0</v>
      </c>
      <c r="M3149" s="34">
        <v>0</v>
      </c>
    </row>
    <row r="3150" spans="1:13" ht="15" customHeight="1" x14ac:dyDescent="0.25">
      <c r="A3150" s="31" t="s">
        <v>138</v>
      </c>
      <c r="B3150" s="31" t="s">
        <v>109</v>
      </c>
      <c r="C3150" s="31" t="s">
        <v>171</v>
      </c>
      <c r="D3150" s="10" t="s">
        <v>120</v>
      </c>
      <c r="E3150" s="33">
        <v>1.4219999999999899E-2</v>
      </c>
      <c r="F3150" s="32">
        <v>91</v>
      </c>
      <c r="G3150" s="33">
        <v>1.29401999999999E-2</v>
      </c>
      <c r="H3150" s="34">
        <v>1.3562296055029601E-3</v>
      </c>
      <c r="I3150" s="34">
        <v>1.23409365635662E-3</v>
      </c>
      <c r="J3150" s="35">
        <v>3.3999999999999899E-4</v>
      </c>
      <c r="K3150" s="35">
        <v>3.0939999999999999E-4</v>
      </c>
      <c r="L3150" s="34">
        <v>-3.5821933702884203E-5</v>
      </c>
      <c r="M3150" s="34">
        <v>-3.2598012217777099E-5</v>
      </c>
    </row>
    <row r="3151" spans="1:13" ht="15" customHeight="1" x14ac:dyDescent="0.25">
      <c r="A3151" s="31" t="s">
        <v>91</v>
      </c>
      <c r="B3151" s="31" t="s">
        <v>107</v>
      </c>
      <c r="C3151" s="31" t="s">
        <v>178</v>
      </c>
      <c r="D3151" s="10" t="s">
        <v>120</v>
      </c>
      <c r="E3151" s="33">
        <v>1.294E-2</v>
      </c>
      <c r="F3151" s="32">
        <v>100</v>
      </c>
      <c r="G3151" s="33">
        <v>1.294E-2</v>
      </c>
      <c r="H3151" s="34">
        <v>1.2340745707966E-3</v>
      </c>
      <c r="I3151" s="34">
        <v>1.2340745707966E-3</v>
      </c>
      <c r="J3151" s="35">
        <v>0</v>
      </c>
      <c r="K3151" s="35">
        <v>0</v>
      </c>
      <c r="L3151" s="34">
        <v>0</v>
      </c>
      <c r="M3151" s="34">
        <v>0</v>
      </c>
    </row>
    <row r="3152" spans="1:13" ht="15" customHeight="1" x14ac:dyDescent="0.25">
      <c r="A3152" s="31" t="s">
        <v>123</v>
      </c>
      <c r="B3152" s="31" t="s">
        <v>103</v>
      </c>
      <c r="C3152" s="31" t="s">
        <v>185</v>
      </c>
      <c r="D3152" s="10" t="s">
        <v>120</v>
      </c>
      <c r="E3152" s="33">
        <v>9.9449999999999997E-2</v>
      </c>
      <c r="F3152" s="32">
        <v>13</v>
      </c>
      <c r="G3152" s="33">
        <v>1.2928500000000001E-2</v>
      </c>
      <c r="H3152" s="34">
        <v>9.5236615548832601E-3</v>
      </c>
      <c r="I3152" s="34">
        <v>1.23297715170167E-3</v>
      </c>
      <c r="J3152" s="35">
        <v>0</v>
      </c>
      <c r="K3152" s="35">
        <v>0</v>
      </c>
      <c r="L3152" s="34">
        <v>0</v>
      </c>
      <c r="M3152" s="34">
        <v>0</v>
      </c>
    </row>
    <row r="3153" spans="1:13" ht="15" customHeight="1" x14ac:dyDescent="0.25">
      <c r="A3153" s="31" t="s">
        <v>149</v>
      </c>
      <c r="B3153" s="31" t="s">
        <v>109</v>
      </c>
      <c r="C3153" s="31" t="s">
        <v>110</v>
      </c>
      <c r="D3153" s="10" t="s">
        <v>120</v>
      </c>
      <c r="E3153" s="33">
        <v>2.2259999999999999E-2</v>
      </c>
      <c r="F3153" s="32">
        <v>58</v>
      </c>
      <c r="G3153" s="33">
        <v>1.29108E-2</v>
      </c>
      <c r="H3153" s="34">
        <v>2.1238567979633399E-3</v>
      </c>
      <c r="I3153" s="34">
        <v>1.23128808292349E-3</v>
      </c>
      <c r="J3153" s="35">
        <v>0</v>
      </c>
      <c r="K3153" s="35">
        <v>0</v>
      </c>
      <c r="L3153" s="34">
        <v>0</v>
      </c>
      <c r="M3153" s="34">
        <v>0</v>
      </c>
    </row>
    <row r="3154" spans="1:13" ht="15" customHeight="1" x14ac:dyDescent="0.25">
      <c r="A3154" s="31" t="s">
        <v>125</v>
      </c>
      <c r="B3154" s="31" t="s">
        <v>119</v>
      </c>
      <c r="C3154" s="31" t="s">
        <v>171</v>
      </c>
      <c r="D3154" s="10" t="s">
        <v>120</v>
      </c>
      <c r="E3154" s="33">
        <v>1.291E-2</v>
      </c>
      <c r="F3154" s="32">
        <v>100</v>
      </c>
      <c r="G3154" s="33">
        <v>1.291E-2</v>
      </c>
      <c r="H3154" s="34">
        <v>1.23121174089924E-3</v>
      </c>
      <c r="I3154" s="34">
        <v>1.23121174089924E-3</v>
      </c>
      <c r="J3154" s="35">
        <v>0</v>
      </c>
      <c r="K3154" s="35">
        <v>0</v>
      </c>
      <c r="L3154" s="34">
        <v>0</v>
      </c>
      <c r="M3154" s="34">
        <v>0</v>
      </c>
    </row>
    <row r="3155" spans="1:13" ht="15" customHeight="1" x14ac:dyDescent="0.25">
      <c r="A3155" s="31" t="s">
        <v>88</v>
      </c>
      <c r="B3155" s="31" t="s">
        <v>112</v>
      </c>
      <c r="C3155" s="31" t="s">
        <v>175</v>
      </c>
      <c r="D3155" s="10" t="s">
        <v>120</v>
      </c>
      <c r="E3155" s="33">
        <v>1.29E-2</v>
      </c>
      <c r="F3155" s="32">
        <v>100</v>
      </c>
      <c r="G3155" s="33">
        <v>1.29E-2</v>
      </c>
      <c r="H3155" s="34">
        <v>1.2302574660858401E-3</v>
      </c>
      <c r="I3155" s="34">
        <v>1.2302574660858401E-3</v>
      </c>
      <c r="J3155" s="35">
        <v>0</v>
      </c>
      <c r="K3155" s="35">
        <v>0</v>
      </c>
      <c r="L3155" s="34">
        <v>0</v>
      </c>
      <c r="M3155" s="34">
        <v>0</v>
      </c>
    </row>
    <row r="3156" spans="1:13" ht="15" customHeight="1" x14ac:dyDescent="0.25">
      <c r="A3156" s="31" t="s">
        <v>154</v>
      </c>
      <c r="B3156" s="31" t="s">
        <v>102</v>
      </c>
      <c r="C3156" s="31" t="s">
        <v>113</v>
      </c>
      <c r="D3156" s="10" t="s">
        <v>120</v>
      </c>
      <c r="E3156" s="33">
        <v>1.29E-2</v>
      </c>
      <c r="F3156" s="32">
        <v>100</v>
      </c>
      <c r="G3156" s="33">
        <v>1.29E-2</v>
      </c>
      <c r="H3156" s="34">
        <v>1.2302574660858401E-3</v>
      </c>
      <c r="I3156" s="34">
        <v>1.2302574660858401E-3</v>
      </c>
      <c r="J3156" s="35">
        <v>0</v>
      </c>
      <c r="K3156" s="35">
        <v>0</v>
      </c>
      <c r="L3156" s="34">
        <v>0</v>
      </c>
      <c r="M3156" s="34">
        <v>0</v>
      </c>
    </row>
    <row r="3157" spans="1:13" ht="15" customHeight="1" x14ac:dyDescent="0.25">
      <c r="A3157" s="31" t="s">
        <v>123</v>
      </c>
      <c r="B3157" s="31" t="s">
        <v>114</v>
      </c>
      <c r="C3157" s="31" t="s">
        <v>117</v>
      </c>
      <c r="D3157" s="10" t="s">
        <v>120</v>
      </c>
      <c r="E3157" s="33">
        <v>1.7659999999999999E-2</v>
      </c>
      <c r="F3157" s="32">
        <v>73</v>
      </c>
      <c r="G3157" s="33">
        <v>1.28918E-2</v>
      </c>
      <c r="H3157" s="34">
        <v>1.68459511415552E-3</v>
      </c>
      <c r="I3157" s="34">
        <v>1.2294749614174499E-3</v>
      </c>
      <c r="J3157" s="35">
        <v>3.5799999999999998E-3</v>
      </c>
      <c r="K3157" s="35">
        <v>2.6134000000000001E-3</v>
      </c>
      <c r="L3157" s="34">
        <v>-3.7711951860641598E-4</v>
      </c>
      <c r="M3157" s="34">
        <v>-2.7531126651614198E-4</v>
      </c>
    </row>
    <row r="3158" spans="1:13" ht="15" customHeight="1" x14ac:dyDescent="0.25">
      <c r="A3158" s="31" t="s">
        <v>164</v>
      </c>
      <c r="B3158" s="31" t="s">
        <v>119</v>
      </c>
      <c r="C3158" s="31" t="s">
        <v>102</v>
      </c>
      <c r="D3158" s="10" t="s">
        <v>120</v>
      </c>
      <c r="E3158" s="33">
        <v>1.3849999999999999E-2</v>
      </c>
      <c r="F3158" s="32">
        <v>93</v>
      </c>
      <c r="G3158" s="33">
        <v>1.28805E-2</v>
      </c>
      <c r="H3158" s="34">
        <v>1.3209176344928201E-3</v>
      </c>
      <c r="I3158" s="34">
        <v>1.2283966328157001E-3</v>
      </c>
      <c r="J3158" s="35">
        <v>0</v>
      </c>
      <c r="K3158" s="35">
        <v>0</v>
      </c>
      <c r="L3158" s="34">
        <v>0</v>
      </c>
      <c r="M3158" s="34">
        <v>0</v>
      </c>
    </row>
    <row r="3159" spans="1:13" ht="15" customHeight="1" x14ac:dyDescent="0.25">
      <c r="A3159" s="31" t="s">
        <v>155</v>
      </c>
      <c r="B3159" s="31" t="s">
        <v>119</v>
      </c>
      <c r="C3159" s="31" t="s">
        <v>111</v>
      </c>
      <c r="D3159" s="10" t="s">
        <v>120</v>
      </c>
      <c r="E3159" s="33">
        <v>1.2880000000000001E-2</v>
      </c>
      <c r="F3159" s="32">
        <v>100</v>
      </c>
      <c r="G3159" s="33">
        <v>1.2880000000000001E-2</v>
      </c>
      <c r="H3159" s="34">
        <v>1.2283489191875401E-3</v>
      </c>
      <c r="I3159" s="34">
        <v>1.2283489191875401E-3</v>
      </c>
      <c r="J3159" s="35">
        <v>0</v>
      </c>
      <c r="K3159" s="35">
        <v>0</v>
      </c>
      <c r="L3159" s="34">
        <v>0</v>
      </c>
      <c r="M3159" s="34">
        <v>0</v>
      </c>
    </row>
    <row r="3160" spans="1:13" ht="15" customHeight="1" x14ac:dyDescent="0.25">
      <c r="A3160" s="31" t="s">
        <v>139</v>
      </c>
      <c r="B3160" s="31" t="s">
        <v>106</v>
      </c>
      <c r="C3160" s="31" t="s">
        <v>171</v>
      </c>
      <c r="D3160" s="10" t="s">
        <v>120</v>
      </c>
      <c r="E3160" s="33">
        <v>1.286E-2</v>
      </c>
      <c r="F3160" s="32">
        <v>100</v>
      </c>
      <c r="G3160" s="33">
        <v>1.286E-2</v>
      </c>
      <c r="H3160" s="34">
        <v>1.22644037592722E-3</v>
      </c>
      <c r="I3160" s="34">
        <v>1.22644037592722E-3</v>
      </c>
      <c r="J3160" s="35">
        <v>0</v>
      </c>
      <c r="K3160" s="35">
        <v>0</v>
      </c>
      <c r="L3160" s="34">
        <v>0</v>
      </c>
      <c r="M3160" s="34">
        <v>0</v>
      </c>
    </row>
    <row r="3161" spans="1:13" ht="15" customHeight="1" x14ac:dyDescent="0.25">
      <c r="A3161" s="31" t="s">
        <v>166</v>
      </c>
      <c r="B3161" s="31" t="s">
        <v>119</v>
      </c>
      <c r="C3161" s="31" t="s">
        <v>171</v>
      </c>
      <c r="D3161" s="10" t="s">
        <v>120</v>
      </c>
      <c r="E3161" s="33">
        <v>1.286E-2</v>
      </c>
      <c r="F3161" s="32">
        <v>100</v>
      </c>
      <c r="G3161" s="33">
        <v>1.286E-2</v>
      </c>
      <c r="H3161" s="34">
        <v>1.22644037592722E-3</v>
      </c>
      <c r="I3161" s="34">
        <v>1.22644037592722E-3</v>
      </c>
      <c r="J3161" s="35">
        <v>0</v>
      </c>
      <c r="K3161" s="35">
        <v>0</v>
      </c>
      <c r="L3161" s="34">
        <v>0</v>
      </c>
      <c r="M3161" s="34">
        <v>0</v>
      </c>
    </row>
    <row r="3162" spans="1:13" ht="15" customHeight="1" x14ac:dyDescent="0.25">
      <c r="A3162" s="31" t="s">
        <v>154</v>
      </c>
      <c r="B3162" s="31" t="s">
        <v>114</v>
      </c>
      <c r="C3162" s="31" t="s">
        <v>105</v>
      </c>
      <c r="D3162" s="10" t="s">
        <v>120</v>
      </c>
      <c r="E3162" s="33">
        <v>4.9349999999999998E-2</v>
      </c>
      <c r="F3162" s="32">
        <v>26</v>
      </c>
      <c r="G3162" s="33">
        <v>1.28309999999999E-2</v>
      </c>
      <c r="H3162" s="34">
        <v>4.7146364628927098E-3</v>
      </c>
      <c r="I3162" s="34">
        <v>1.2236729946621899E-3</v>
      </c>
      <c r="J3162" s="35">
        <v>0</v>
      </c>
      <c r="K3162" s="35">
        <v>0</v>
      </c>
      <c r="L3162" s="34">
        <v>0</v>
      </c>
      <c r="M3162" s="34">
        <v>0</v>
      </c>
    </row>
    <row r="3163" spans="1:13" ht="15" customHeight="1" x14ac:dyDescent="0.25">
      <c r="A3163" s="31" t="s">
        <v>34</v>
      </c>
      <c r="B3163" s="31" t="s">
        <v>112</v>
      </c>
      <c r="C3163" s="31" t="s">
        <v>117</v>
      </c>
      <c r="D3163" s="10" t="s">
        <v>120</v>
      </c>
      <c r="E3163" s="33">
        <v>1.6879999999999999E-2</v>
      </c>
      <c r="F3163" s="32">
        <v>76</v>
      </c>
      <c r="G3163" s="33">
        <v>1.28288E-2</v>
      </c>
      <c r="H3163" s="34">
        <v>1.6101307057874101E-3</v>
      </c>
      <c r="I3163" s="34">
        <v>1.2234630557059699E-3</v>
      </c>
      <c r="J3163" s="35">
        <v>0</v>
      </c>
      <c r="K3163" s="35">
        <v>0</v>
      </c>
      <c r="L3163" s="34">
        <v>0</v>
      </c>
      <c r="M3163" s="34">
        <v>0</v>
      </c>
    </row>
    <row r="3164" spans="1:13" ht="15" customHeight="1" x14ac:dyDescent="0.25">
      <c r="A3164" s="31" t="s">
        <v>90</v>
      </c>
      <c r="B3164" s="31" t="s">
        <v>103</v>
      </c>
      <c r="C3164" s="31" t="s">
        <v>114</v>
      </c>
      <c r="D3164" s="10" t="s">
        <v>120</v>
      </c>
      <c r="E3164" s="33">
        <v>1.281E-2</v>
      </c>
      <c r="F3164" s="32">
        <v>100</v>
      </c>
      <c r="G3164" s="33">
        <v>1.28099999999999E-2</v>
      </c>
      <c r="H3164" s="34">
        <v>1.22166903369347E-3</v>
      </c>
      <c r="I3164" s="34">
        <v>1.22166903369347E-3</v>
      </c>
      <c r="J3164" s="35">
        <v>2.7709999999999999E-2</v>
      </c>
      <c r="K3164" s="35">
        <v>2.7709999999999999E-2</v>
      </c>
      <c r="L3164" s="34">
        <v>-2.9152821768249002E-3</v>
      </c>
      <c r="M3164" s="34">
        <v>-2.9152821768249002E-3</v>
      </c>
    </row>
    <row r="3165" spans="1:13" ht="15" customHeight="1" x14ac:dyDescent="0.25">
      <c r="A3165" s="31" t="s">
        <v>152</v>
      </c>
      <c r="B3165" s="31" t="s">
        <v>107</v>
      </c>
      <c r="C3165" s="31" t="s">
        <v>105</v>
      </c>
      <c r="D3165" s="10" t="s">
        <v>120</v>
      </c>
      <c r="E3165" s="33">
        <v>2.1319999999999999E-2</v>
      </c>
      <c r="F3165" s="32">
        <v>60</v>
      </c>
      <c r="G3165" s="33">
        <v>1.2792E-2</v>
      </c>
      <c r="H3165" s="34">
        <v>2.03407897101248E-3</v>
      </c>
      <c r="I3165" s="34">
        <v>1.2199513560553401E-3</v>
      </c>
      <c r="J3165" s="35">
        <v>0</v>
      </c>
      <c r="K3165" s="35">
        <v>0</v>
      </c>
      <c r="L3165" s="34">
        <v>0</v>
      </c>
      <c r="M3165" s="34">
        <v>0</v>
      </c>
    </row>
    <row r="3166" spans="1:13" ht="15" customHeight="1" x14ac:dyDescent="0.25">
      <c r="A3166" s="31" t="s">
        <v>131</v>
      </c>
      <c r="B3166" s="31" t="s">
        <v>114</v>
      </c>
      <c r="C3166" s="31" t="s">
        <v>174</v>
      </c>
      <c r="D3166" s="10" t="s">
        <v>120</v>
      </c>
      <c r="E3166" s="33">
        <v>8.5110000000000005E-2</v>
      </c>
      <c r="F3166" s="32">
        <v>15</v>
      </c>
      <c r="G3166" s="33">
        <v>1.27665E-2</v>
      </c>
      <c r="H3166" s="34">
        <v>8.14483959701073E-3</v>
      </c>
      <c r="I3166" s="34">
        <v>1.2175179844460199E-3</v>
      </c>
      <c r="J3166" s="35">
        <v>0</v>
      </c>
      <c r="K3166" s="35">
        <v>0</v>
      </c>
      <c r="L3166" s="34">
        <v>0</v>
      </c>
      <c r="M3166" s="34">
        <v>0</v>
      </c>
    </row>
    <row r="3167" spans="1:13" ht="15" customHeight="1" x14ac:dyDescent="0.25">
      <c r="A3167" s="31" t="s">
        <v>161</v>
      </c>
      <c r="B3167" s="31" t="s">
        <v>119</v>
      </c>
      <c r="C3167" s="31" t="s">
        <v>178</v>
      </c>
      <c r="D3167" s="10" t="s">
        <v>120</v>
      </c>
      <c r="E3167" s="33">
        <v>1.822E-2</v>
      </c>
      <c r="F3167" s="32">
        <v>70</v>
      </c>
      <c r="G3167" s="33">
        <v>1.2754E-2</v>
      </c>
      <c r="H3167" s="34">
        <v>1.73806015472233E-3</v>
      </c>
      <c r="I3167" s="34">
        <v>1.2163251573857801E-3</v>
      </c>
      <c r="J3167" s="35">
        <v>0</v>
      </c>
      <c r="K3167" s="35">
        <v>0</v>
      </c>
      <c r="L3167" s="34">
        <v>0</v>
      </c>
      <c r="M3167" s="34">
        <v>0</v>
      </c>
    </row>
    <row r="3168" spans="1:13" ht="15" customHeight="1" x14ac:dyDescent="0.25">
      <c r="A3168" s="31" t="s">
        <v>156</v>
      </c>
      <c r="B3168" s="31" t="s">
        <v>107</v>
      </c>
      <c r="C3168" s="31" t="s">
        <v>177</v>
      </c>
      <c r="D3168" s="10" t="s">
        <v>120</v>
      </c>
      <c r="E3168" s="33">
        <v>0.15920000000000001</v>
      </c>
      <c r="F3168" s="32">
        <v>8</v>
      </c>
      <c r="G3168" s="33">
        <v>1.2736000000000001E-2</v>
      </c>
      <c r="H3168" s="34">
        <v>1.5289080811611899E-2</v>
      </c>
      <c r="I3168" s="34">
        <v>1.2146074889156601E-3</v>
      </c>
      <c r="J3168" s="35">
        <v>0</v>
      </c>
      <c r="K3168" s="35">
        <v>0</v>
      </c>
      <c r="L3168" s="34">
        <v>0</v>
      </c>
      <c r="M3168" s="34">
        <v>0</v>
      </c>
    </row>
    <row r="3169" spans="1:13" ht="15" customHeight="1" x14ac:dyDescent="0.25">
      <c r="A3169" s="31" t="s">
        <v>96</v>
      </c>
      <c r="B3169" s="31" t="s">
        <v>106</v>
      </c>
      <c r="C3169" s="31" t="s">
        <v>168</v>
      </c>
      <c r="D3169" s="10" t="s">
        <v>120</v>
      </c>
      <c r="E3169" s="33">
        <v>0.18187999999999999</v>
      </c>
      <c r="F3169" s="32">
        <v>7</v>
      </c>
      <c r="G3169" s="33">
        <v>1.2731599999999999E-2</v>
      </c>
      <c r="H3169" s="34">
        <v>1.7486138863055101E-2</v>
      </c>
      <c r="I3169" s="34">
        <v>1.21418761484903E-3</v>
      </c>
      <c r="J3169" s="35">
        <v>0</v>
      </c>
      <c r="K3169" s="35">
        <v>0</v>
      </c>
      <c r="L3169" s="34">
        <v>0</v>
      </c>
      <c r="M3169" s="34">
        <v>0</v>
      </c>
    </row>
    <row r="3170" spans="1:13" ht="15" customHeight="1" x14ac:dyDescent="0.25">
      <c r="A3170" s="31" t="s">
        <v>151</v>
      </c>
      <c r="B3170" s="31" t="s">
        <v>119</v>
      </c>
      <c r="C3170" s="31" t="s">
        <v>105</v>
      </c>
      <c r="D3170" s="10" t="s">
        <v>120</v>
      </c>
      <c r="E3170" s="33">
        <v>1.924E-2</v>
      </c>
      <c r="F3170" s="32">
        <v>66</v>
      </c>
      <c r="G3170" s="33">
        <v>1.26984E-2</v>
      </c>
      <c r="H3170" s="34">
        <v>1.8354502399242599E-3</v>
      </c>
      <c r="I3170" s="34">
        <v>1.2110194798404801E-3</v>
      </c>
      <c r="J3170" s="35">
        <v>0</v>
      </c>
      <c r="K3170" s="35">
        <v>0</v>
      </c>
      <c r="L3170" s="34">
        <v>0</v>
      </c>
      <c r="M3170" s="34">
        <v>0</v>
      </c>
    </row>
    <row r="3171" spans="1:13" ht="15" customHeight="1" x14ac:dyDescent="0.25">
      <c r="A3171" s="31" t="s">
        <v>34</v>
      </c>
      <c r="B3171" s="31" t="s">
        <v>114</v>
      </c>
      <c r="C3171" s="31" t="s">
        <v>109</v>
      </c>
      <c r="D3171" s="10" t="s">
        <v>120</v>
      </c>
      <c r="E3171" s="33">
        <v>2.0140000000000002E-2</v>
      </c>
      <c r="F3171" s="32">
        <v>63</v>
      </c>
      <c r="G3171" s="33">
        <v>1.26882E-2</v>
      </c>
      <c r="H3171" s="34">
        <v>1.9213905310217999E-3</v>
      </c>
      <c r="I3171" s="34">
        <v>1.2100461391701899E-3</v>
      </c>
      <c r="J3171" s="35">
        <v>0</v>
      </c>
      <c r="K3171" s="35">
        <v>0</v>
      </c>
      <c r="L3171" s="34">
        <v>0</v>
      </c>
      <c r="M3171" s="34">
        <v>0</v>
      </c>
    </row>
    <row r="3172" spans="1:13" ht="15" customHeight="1" x14ac:dyDescent="0.25">
      <c r="A3172" s="31" t="s">
        <v>125</v>
      </c>
      <c r="B3172" s="31" t="s">
        <v>114</v>
      </c>
      <c r="C3172" s="31" t="s">
        <v>119</v>
      </c>
      <c r="D3172" s="10" t="s">
        <v>120</v>
      </c>
      <c r="E3172" s="33">
        <v>1.349E-2</v>
      </c>
      <c r="F3172" s="32">
        <v>94</v>
      </c>
      <c r="G3172" s="33">
        <v>1.26806E-2</v>
      </c>
      <c r="H3172" s="34">
        <v>1.2865612362962201E-3</v>
      </c>
      <c r="I3172" s="34">
        <v>1.2093209055605799E-3</v>
      </c>
      <c r="J3172" s="35">
        <v>2.0600000000000002E-3</v>
      </c>
      <c r="K3172" s="35">
        <v>1.9364E-3</v>
      </c>
      <c r="L3172" s="34">
        <v>-2.17019110200444E-4</v>
      </c>
      <c r="M3172" s="34">
        <v>-2.0399929183401099E-4</v>
      </c>
    </row>
    <row r="3173" spans="1:13" ht="15" customHeight="1" x14ac:dyDescent="0.25">
      <c r="A3173" s="31" t="s">
        <v>97</v>
      </c>
      <c r="B3173" s="31" t="s">
        <v>105</v>
      </c>
      <c r="C3173" s="31" t="s">
        <v>178</v>
      </c>
      <c r="D3173" s="10" t="s">
        <v>120</v>
      </c>
      <c r="E3173" s="33">
        <v>1.44E-2</v>
      </c>
      <c r="F3173" s="32">
        <v>88</v>
      </c>
      <c r="G3173" s="33">
        <v>1.2671999999999999E-2</v>
      </c>
      <c r="H3173" s="34">
        <v>1.3734088524770499E-3</v>
      </c>
      <c r="I3173" s="34">
        <v>1.2085002471096101E-3</v>
      </c>
      <c r="J3173" s="35">
        <v>0</v>
      </c>
      <c r="K3173" s="35">
        <v>0</v>
      </c>
      <c r="L3173" s="34">
        <v>0</v>
      </c>
      <c r="M3173" s="34">
        <v>0</v>
      </c>
    </row>
    <row r="3174" spans="1:13" ht="15" customHeight="1" x14ac:dyDescent="0.25">
      <c r="A3174" s="31" t="s">
        <v>34</v>
      </c>
      <c r="B3174" s="31" t="s">
        <v>111</v>
      </c>
      <c r="C3174" s="31" t="s">
        <v>117</v>
      </c>
      <c r="D3174" s="10" t="s">
        <v>120</v>
      </c>
      <c r="E3174" s="33">
        <v>1.4200000000000001E-2</v>
      </c>
      <c r="F3174" s="32">
        <v>89</v>
      </c>
      <c r="G3174" s="33">
        <v>1.2638E-2</v>
      </c>
      <c r="H3174" s="34">
        <v>1.3543208184763E-3</v>
      </c>
      <c r="I3174" s="34">
        <v>1.20525579005237E-3</v>
      </c>
      <c r="J3174" s="35">
        <v>3.7499999999999999E-3</v>
      </c>
      <c r="K3174" s="35">
        <v>3.3374999999999902E-3</v>
      </c>
      <c r="L3174" s="34">
        <v>-3.9502389122636402E-4</v>
      </c>
      <c r="M3174" s="34">
        <v>-3.5157890265580201E-4</v>
      </c>
    </row>
    <row r="3175" spans="1:13" ht="15" customHeight="1" x14ac:dyDescent="0.25">
      <c r="A3175" s="31" t="s">
        <v>92</v>
      </c>
      <c r="B3175" s="31" t="s">
        <v>111</v>
      </c>
      <c r="C3175" s="31" t="s">
        <v>114</v>
      </c>
      <c r="D3175" s="10" t="s">
        <v>120</v>
      </c>
      <c r="E3175" s="33">
        <v>1.316E-2</v>
      </c>
      <c r="F3175" s="32">
        <v>96</v>
      </c>
      <c r="G3175" s="33">
        <v>1.26336E-2</v>
      </c>
      <c r="H3175" s="34">
        <v>1.25506890683113E-3</v>
      </c>
      <c r="I3175" s="34">
        <v>1.20483591990727E-3</v>
      </c>
      <c r="J3175" s="35">
        <v>2.44199999999999E-2</v>
      </c>
      <c r="K3175" s="35">
        <v>2.34431999999999E-2</v>
      </c>
      <c r="L3175" s="34">
        <v>-2.5695967122760701E-3</v>
      </c>
      <c r="M3175" s="34">
        <v>-2.4669397311464199E-3</v>
      </c>
    </row>
    <row r="3176" spans="1:13" ht="15" customHeight="1" x14ac:dyDescent="0.25">
      <c r="A3176" s="31" t="s">
        <v>156</v>
      </c>
      <c r="B3176" s="31" t="s">
        <v>105</v>
      </c>
      <c r="C3176" s="31" t="s">
        <v>178</v>
      </c>
      <c r="D3176" s="10" t="s">
        <v>120</v>
      </c>
      <c r="E3176" s="33">
        <v>1.30099999999999E-2</v>
      </c>
      <c r="F3176" s="32">
        <v>97</v>
      </c>
      <c r="G3176" s="33">
        <v>1.26196999999999E-2</v>
      </c>
      <c r="H3176" s="34">
        <v>1.24075453905714E-3</v>
      </c>
      <c r="I3176" s="34">
        <v>1.20350951310621E-3</v>
      </c>
      <c r="J3176" s="35">
        <v>0</v>
      </c>
      <c r="K3176" s="35">
        <v>0</v>
      </c>
      <c r="L3176" s="34">
        <v>0</v>
      </c>
      <c r="M3176" s="34">
        <v>0</v>
      </c>
    </row>
    <row r="3177" spans="1:13" ht="15" customHeight="1" x14ac:dyDescent="0.25">
      <c r="A3177" s="31" t="s">
        <v>135</v>
      </c>
      <c r="B3177" s="31" t="s">
        <v>114</v>
      </c>
      <c r="C3177" s="31" t="s">
        <v>182</v>
      </c>
      <c r="D3177" s="10" t="s">
        <v>120</v>
      </c>
      <c r="E3177" s="33">
        <v>1.355E-2</v>
      </c>
      <c r="F3177" s="32">
        <v>93</v>
      </c>
      <c r="G3177" s="33">
        <v>1.2601499999999899E-2</v>
      </c>
      <c r="H3177" s="34">
        <v>1.2922872207996501E-3</v>
      </c>
      <c r="I3177" s="34">
        <v>1.20177278167799E-3</v>
      </c>
      <c r="J3177" s="35">
        <v>0</v>
      </c>
      <c r="K3177" s="35">
        <v>0</v>
      </c>
      <c r="L3177" s="34">
        <v>0</v>
      </c>
      <c r="M3177" s="34">
        <v>0</v>
      </c>
    </row>
    <row r="3178" spans="1:13" ht="15" customHeight="1" x14ac:dyDescent="0.25">
      <c r="A3178" s="31" t="s">
        <v>89</v>
      </c>
      <c r="B3178" s="31" t="s">
        <v>117</v>
      </c>
      <c r="C3178" s="31" t="s">
        <v>114</v>
      </c>
      <c r="D3178" s="10" t="s">
        <v>120</v>
      </c>
      <c r="E3178" s="33">
        <v>1.2579999999999999E-2</v>
      </c>
      <c r="F3178" s="32">
        <v>100</v>
      </c>
      <c r="G3178" s="33">
        <v>1.2579999999999999E-2</v>
      </c>
      <c r="H3178" s="34">
        <v>1.19972115227895E-3</v>
      </c>
      <c r="I3178" s="34">
        <v>1.19972115227895E-3</v>
      </c>
      <c r="J3178" s="35">
        <v>3.3430000000000001E-2</v>
      </c>
      <c r="K3178" s="35">
        <v>3.3430000000000001E-2</v>
      </c>
      <c r="L3178" s="34">
        <v>-3.5160063611183699E-3</v>
      </c>
      <c r="M3178" s="34">
        <v>-3.5160063611183699E-3</v>
      </c>
    </row>
    <row r="3179" spans="1:13" ht="15" customHeight="1" x14ac:dyDescent="0.25">
      <c r="A3179" s="31" t="s">
        <v>125</v>
      </c>
      <c r="B3179" s="31" t="s">
        <v>114</v>
      </c>
      <c r="C3179" s="31" t="s">
        <v>173</v>
      </c>
      <c r="D3179" s="10" t="s">
        <v>120</v>
      </c>
      <c r="E3179" s="33">
        <v>1.2579999999999999E-2</v>
      </c>
      <c r="F3179" s="32">
        <v>100</v>
      </c>
      <c r="G3179" s="33">
        <v>1.2579999999999999E-2</v>
      </c>
      <c r="H3179" s="34">
        <v>1.19972115227895E-3</v>
      </c>
      <c r="I3179" s="34">
        <v>1.19972115227895E-3</v>
      </c>
      <c r="J3179" s="35">
        <v>0</v>
      </c>
      <c r="K3179" s="35">
        <v>0</v>
      </c>
      <c r="L3179" s="34">
        <v>0</v>
      </c>
      <c r="M3179" s="34">
        <v>0</v>
      </c>
    </row>
    <row r="3180" spans="1:13" ht="15" customHeight="1" x14ac:dyDescent="0.25">
      <c r="A3180" s="31" t="s">
        <v>149</v>
      </c>
      <c r="B3180" s="31" t="s">
        <v>117</v>
      </c>
      <c r="C3180" s="31" t="s">
        <v>113</v>
      </c>
      <c r="D3180" s="10" t="s">
        <v>120</v>
      </c>
      <c r="E3180" s="33">
        <v>2.06E-2</v>
      </c>
      <c r="F3180" s="32">
        <v>61</v>
      </c>
      <c r="G3180" s="33">
        <v>1.25659999999999E-2</v>
      </c>
      <c r="H3180" s="34">
        <v>1.9653184155983198E-3</v>
      </c>
      <c r="I3180" s="34">
        <v>1.1983852098140699E-3</v>
      </c>
      <c r="J3180" s="35">
        <v>0</v>
      </c>
      <c r="K3180" s="35">
        <v>0</v>
      </c>
      <c r="L3180" s="34">
        <v>0</v>
      </c>
      <c r="M3180" s="34">
        <v>0</v>
      </c>
    </row>
    <row r="3181" spans="1:13" ht="15" customHeight="1" x14ac:dyDescent="0.25">
      <c r="A3181" s="31" t="s">
        <v>96</v>
      </c>
      <c r="B3181" s="31" t="s">
        <v>112</v>
      </c>
      <c r="C3181" s="31" t="s">
        <v>181</v>
      </c>
      <c r="D3181" s="10" t="s">
        <v>120</v>
      </c>
      <c r="E3181" s="33">
        <v>2.9180000000000001E-2</v>
      </c>
      <c r="F3181" s="32">
        <v>43</v>
      </c>
      <c r="G3181" s="33">
        <v>1.25474E-2</v>
      </c>
      <c r="H3181" s="34">
        <v>2.7850220350316098E-3</v>
      </c>
      <c r="I3181" s="34">
        <v>1.1966103175822199E-3</v>
      </c>
      <c r="J3181" s="35">
        <v>9.2099999999999994E-3</v>
      </c>
      <c r="K3181" s="35">
        <v>3.9602999999999999E-3</v>
      </c>
      <c r="L3181" s="34">
        <v>-9.6989969215077699E-4</v>
      </c>
      <c r="M3181" s="34">
        <v>-4.1717220962533803E-4</v>
      </c>
    </row>
    <row r="3182" spans="1:13" ht="15" customHeight="1" x14ac:dyDescent="0.25">
      <c r="A3182" s="31" t="s">
        <v>34</v>
      </c>
      <c r="B3182" s="31" t="s">
        <v>110</v>
      </c>
      <c r="C3182" s="31" t="s">
        <v>112</v>
      </c>
      <c r="D3182" s="10" t="s">
        <v>120</v>
      </c>
      <c r="E3182" s="33">
        <v>1.3069999999999899E-2</v>
      </c>
      <c r="F3182" s="32">
        <v>96</v>
      </c>
      <c r="G3182" s="33">
        <v>1.2547199999999901E-2</v>
      </c>
      <c r="H3182" s="34">
        <v>1.2464802616092201E-3</v>
      </c>
      <c r="I3182" s="34">
        <v>1.1965912327367399E-3</v>
      </c>
      <c r="J3182" s="35">
        <v>2.3600000000000001E-3</v>
      </c>
      <c r="K3182" s="35">
        <v>2.2656E-3</v>
      </c>
      <c r="L3182" s="34">
        <v>-2.4861990590019302E-4</v>
      </c>
      <c r="M3182" s="34">
        <v>-2.3867629655416301E-4</v>
      </c>
    </row>
    <row r="3183" spans="1:13" ht="15" customHeight="1" x14ac:dyDescent="0.25">
      <c r="A3183" s="31" t="s">
        <v>125</v>
      </c>
      <c r="B3183" s="31" t="s">
        <v>117</v>
      </c>
      <c r="C3183" s="31" t="s">
        <v>113</v>
      </c>
      <c r="D3183" s="10" t="s">
        <v>120</v>
      </c>
      <c r="E3183" s="33">
        <v>9.6350000000000005E-2</v>
      </c>
      <c r="F3183" s="32">
        <v>13</v>
      </c>
      <c r="G3183" s="33">
        <v>1.25255E-2</v>
      </c>
      <c r="H3183" s="34">
        <v>9.2254301817373801E-3</v>
      </c>
      <c r="I3183" s="34">
        <v>1.1945205291492499E-3</v>
      </c>
      <c r="J3183" s="35">
        <v>0</v>
      </c>
      <c r="K3183" s="35">
        <v>0</v>
      </c>
      <c r="L3183" s="34">
        <v>0</v>
      </c>
      <c r="M3183" s="34">
        <v>0</v>
      </c>
    </row>
    <row r="3184" spans="1:13" ht="15" customHeight="1" x14ac:dyDescent="0.25">
      <c r="A3184" s="31" t="s">
        <v>167</v>
      </c>
      <c r="B3184" s="31" t="s">
        <v>109</v>
      </c>
      <c r="C3184" s="31" t="s">
        <v>118</v>
      </c>
      <c r="D3184" s="10" t="s">
        <v>120</v>
      </c>
      <c r="E3184" s="33">
        <v>0.11377</v>
      </c>
      <c r="F3184" s="32">
        <v>11</v>
      </c>
      <c r="G3184" s="33">
        <v>1.25147E-2</v>
      </c>
      <c r="H3184" s="34">
        <v>1.09024423155787E-2</v>
      </c>
      <c r="I3184" s="34">
        <v>1.19348995015822E-3</v>
      </c>
      <c r="J3184" s="35">
        <v>0</v>
      </c>
      <c r="K3184" s="35">
        <v>0</v>
      </c>
      <c r="L3184" s="34">
        <v>0</v>
      </c>
      <c r="M3184" s="34">
        <v>0</v>
      </c>
    </row>
    <row r="3185" spans="1:13" ht="15" customHeight="1" x14ac:dyDescent="0.25">
      <c r="A3185" s="31" t="s">
        <v>136</v>
      </c>
      <c r="B3185" s="31" t="s">
        <v>107</v>
      </c>
      <c r="C3185" s="31" t="s">
        <v>108</v>
      </c>
      <c r="D3185" s="10" t="s">
        <v>120</v>
      </c>
      <c r="E3185" s="33">
        <v>5.2129999999999899E-2</v>
      </c>
      <c r="F3185" s="32">
        <v>24</v>
      </c>
      <c r="G3185" s="33">
        <v>1.2511199999999899E-2</v>
      </c>
      <c r="H3185" s="34">
        <v>4.9808832347897304E-3</v>
      </c>
      <c r="I3185" s="34">
        <v>1.1931559664535201E-3</v>
      </c>
      <c r="J3185" s="35">
        <v>4.6100000000000004E-3</v>
      </c>
      <c r="K3185" s="35">
        <v>1.1064E-3</v>
      </c>
      <c r="L3185" s="34">
        <v>-4.8559403821579701E-4</v>
      </c>
      <c r="M3185" s="34">
        <v>-1.1656408040339099E-4</v>
      </c>
    </row>
    <row r="3186" spans="1:13" ht="15" customHeight="1" x14ac:dyDescent="0.25">
      <c r="A3186" s="31" t="s">
        <v>165</v>
      </c>
      <c r="B3186" s="31" t="s">
        <v>109</v>
      </c>
      <c r="C3186" s="31" t="s">
        <v>110</v>
      </c>
      <c r="D3186" s="10" t="s">
        <v>120</v>
      </c>
      <c r="E3186" s="33">
        <v>1.405E-2</v>
      </c>
      <c r="F3186" s="32">
        <v>89</v>
      </c>
      <c r="G3186" s="33">
        <v>1.25045E-2</v>
      </c>
      <c r="H3186" s="34">
        <v>1.3400050317548999E-3</v>
      </c>
      <c r="I3186" s="34">
        <v>1.1925166265296301E-3</v>
      </c>
      <c r="J3186" s="35">
        <v>0</v>
      </c>
      <c r="K3186" s="35">
        <v>0</v>
      </c>
      <c r="L3186" s="34">
        <v>0</v>
      </c>
      <c r="M3186" s="34">
        <v>0</v>
      </c>
    </row>
    <row r="3187" spans="1:13" ht="15" customHeight="1" x14ac:dyDescent="0.25">
      <c r="A3187" s="31" t="s">
        <v>165</v>
      </c>
      <c r="B3187" s="31" t="s">
        <v>111</v>
      </c>
      <c r="C3187" s="31" t="s">
        <v>113</v>
      </c>
      <c r="D3187" s="10" t="s">
        <v>120</v>
      </c>
      <c r="E3187" s="33">
        <v>2.9059999999999999E-2</v>
      </c>
      <c r="F3187" s="32">
        <v>43</v>
      </c>
      <c r="G3187" s="33">
        <v>1.24958E-2</v>
      </c>
      <c r="H3187" s="34">
        <v>2.7735530261279099E-3</v>
      </c>
      <c r="I3187" s="34">
        <v>1.1916864394763099E-3</v>
      </c>
      <c r="J3187" s="35">
        <v>0</v>
      </c>
      <c r="K3187" s="35">
        <v>0</v>
      </c>
      <c r="L3187" s="34">
        <v>0</v>
      </c>
      <c r="M3187" s="34">
        <v>0</v>
      </c>
    </row>
    <row r="3188" spans="1:13" ht="15" customHeight="1" x14ac:dyDescent="0.25">
      <c r="A3188" s="31" t="s">
        <v>155</v>
      </c>
      <c r="B3188" s="31" t="s">
        <v>111</v>
      </c>
      <c r="C3188" s="31" t="s">
        <v>113</v>
      </c>
      <c r="D3188" s="10" t="s">
        <v>120</v>
      </c>
      <c r="E3188" s="33">
        <v>2.8369999999999999E-2</v>
      </c>
      <c r="F3188" s="32">
        <v>44</v>
      </c>
      <c r="G3188" s="33">
        <v>1.24828E-2</v>
      </c>
      <c r="H3188" s="34">
        <v>2.7076087704587201E-3</v>
      </c>
      <c r="I3188" s="34">
        <v>1.19044593136941E-3</v>
      </c>
      <c r="J3188" s="35">
        <v>0</v>
      </c>
      <c r="K3188" s="35">
        <v>0</v>
      </c>
      <c r="L3188" s="34">
        <v>0</v>
      </c>
      <c r="M3188" s="34">
        <v>0</v>
      </c>
    </row>
    <row r="3189" spans="1:13" ht="15" customHeight="1" x14ac:dyDescent="0.25">
      <c r="A3189" s="31" t="s">
        <v>34</v>
      </c>
      <c r="B3189" s="31" t="s">
        <v>114</v>
      </c>
      <c r="C3189" s="31" t="s">
        <v>102</v>
      </c>
      <c r="D3189" s="10" t="s">
        <v>120</v>
      </c>
      <c r="E3189" s="33">
        <v>2.647E-2</v>
      </c>
      <c r="F3189" s="32">
        <v>47</v>
      </c>
      <c r="G3189" s="33">
        <v>1.24409E-2</v>
      </c>
      <c r="H3189" s="34">
        <v>2.5260455498190499E-3</v>
      </c>
      <c r="I3189" s="34">
        <v>1.18644768877729E-3</v>
      </c>
      <c r="J3189" s="35">
        <v>1.7099999999999999E-3</v>
      </c>
      <c r="K3189" s="35">
        <v>8.0369999999999997E-4</v>
      </c>
      <c r="L3189" s="34">
        <v>-1.80150252768962E-4</v>
      </c>
      <c r="M3189" s="34">
        <v>-8.4674661332662104E-5</v>
      </c>
    </row>
    <row r="3190" spans="1:13" ht="15" customHeight="1" x14ac:dyDescent="0.25">
      <c r="A3190" s="31" t="s">
        <v>167</v>
      </c>
      <c r="B3190" s="31" t="s">
        <v>114</v>
      </c>
      <c r="C3190" s="31" t="s">
        <v>182</v>
      </c>
      <c r="D3190" s="10" t="s">
        <v>120</v>
      </c>
      <c r="E3190" s="33">
        <v>1.515E-2</v>
      </c>
      <c r="F3190" s="32">
        <v>82</v>
      </c>
      <c r="G3190" s="33">
        <v>1.2423E-2</v>
      </c>
      <c r="H3190" s="34">
        <v>1.4449922206673999E-3</v>
      </c>
      <c r="I3190" s="34">
        <v>1.1847396138742099E-3</v>
      </c>
      <c r="J3190" s="35">
        <v>0</v>
      </c>
      <c r="K3190" s="35">
        <v>0</v>
      </c>
      <c r="L3190" s="34">
        <v>0</v>
      </c>
      <c r="M3190" s="34">
        <v>0</v>
      </c>
    </row>
    <row r="3191" spans="1:13" ht="15" customHeight="1" x14ac:dyDescent="0.25">
      <c r="A3191" s="31" t="s">
        <v>140</v>
      </c>
      <c r="B3191" s="31" t="s">
        <v>110</v>
      </c>
      <c r="C3191" s="31" t="s">
        <v>119</v>
      </c>
      <c r="D3191" s="10" t="s">
        <v>120</v>
      </c>
      <c r="E3191" s="33">
        <v>1.473E-2</v>
      </c>
      <c r="F3191" s="32">
        <v>84</v>
      </c>
      <c r="G3191" s="33">
        <v>1.2373200000000001E-2</v>
      </c>
      <c r="H3191" s="34">
        <v>1.4049049040711901E-3</v>
      </c>
      <c r="I3191" s="34">
        <v>1.1799875548939001E-3</v>
      </c>
      <c r="J3191" s="35">
        <v>0</v>
      </c>
      <c r="K3191" s="35">
        <v>0</v>
      </c>
      <c r="L3191" s="34">
        <v>0</v>
      </c>
      <c r="M3191" s="34">
        <v>0</v>
      </c>
    </row>
    <row r="3192" spans="1:13" ht="15" customHeight="1" x14ac:dyDescent="0.25">
      <c r="A3192" s="31" t="s">
        <v>157</v>
      </c>
      <c r="B3192" s="31" t="s">
        <v>112</v>
      </c>
      <c r="C3192" s="31" t="s">
        <v>171</v>
      </c>
      <c r="D3192" s="10" t="s">
        <v>120</v>
      </c>
      <c r="E3192" s="33">
        <v>1.2370000000000001E-2</v>
      </c>
      <c r="F3192" s="32">
        <v>100</v>
      </c>
      <c r="G3192" s="33">
        <v>1.2370000000000001E-2</v>
      </c>
      <c r="H3192" s="34">
        <v>1.1796822024776599E-3</v>
      </c>
      <c r="I3192" s="34">
        <v>1.1796822024776599E-3</v>
      </c>
      <c r="J3192" s="35">
        <v>0</v>
      </c>
      <c r="K3192" s="35">
        <v>0</v>
      </c>
      <c r="L3192" s="34">
        <v>0</v>
      </c>
      <c r="M3192" s="34">
        <v>0</v>
      </c>
    </row>
    <row r="3193" spans="1:13" ht="15" customHeight="1" x14ac:dyDescent="0.25">
      <c r="A3193" s="31" t="s">
        <v>155</v>
      </c>
      <c r="B3193" s="31" t="s">
        <v>114</v>
      </c>
      <c r="C3193" s="31" t="s">
        <v>181</v>
      </c>
      <c r="D3193" s="10" t="s">
        <v>120</v>
      </c>
      <c r="E3193" s="33">
        <v>2.7480000000000001E-2</v>
      </c>
      <c r="F3193" s="32">
        <v>45</v>
      </c>
      <c r="G3193" s="33">
        <v>1.2366E-2</v>
      </c>
      <c r="H3193" s="34">
        <v>2.6225566420181499E-3</v>
      </c>
      <c r="I3193" s="34">
        <v>1.1793005120883601E-3</v>
      </c>
      <c r="J3193" s="35">
        <v>0</v>
      </c>
      <c r="K3193" s="35">
        <v>0</v>
      </c>
      <c r="L3193" s="34">
        <v>0</v>
      </c>
      <c r="M3193" s="34">
        <v>0</v>
      </c>
    </row>
    <row r="3194" spans="1:13" ht="15" customHeight="1" x14ac:dyDescent="0.25">
      <c r="A3194" s="31" t="s">
        <v>90</v>
      </c>
      <c r="B3194" s="31" t="s">
        <v>117</v>
      </c>
      <c r="C3194" s="31" t="s">
        <v>119</v>
      </c>
      <c r="D3194" s="10" t="s">
        <v>120</v>
      </c>
      <c r="E3194" s="33">
        <v>1.248E-2</v>
      </c>
      <c r="F3194" s="32">
        <v>99</v>
      </c>
      <c r="G3194" s="33">
        <v>1.23552E-2</v>
      </c>
      <c r="H3194" s="34">
        <v>1.1901787452091E-3</v>
      </c>
      <c r="I3194" s="34">
        <v>1.1782699487639099E-3</v>
      </c>
      <c r="J3194" s="35">
        <v>0</v>
      </c>
      <c r="K3194" s="35">
        <v>0</v>
      </c>
      <c r="L3194" s="34">
        <v>0</v>
      </c>
      <c r="M3194" s="34">
        <v>0</v>
      </c>
    </row>
    <row r="3195" spans="1:13" ht="15" customHeight="1" x14ac:dyDescent="0.25">
      <c r="A3195" s="31" t="s">
        <v>160</v>
      </c>
      <c r="B3195" s="31" t="s">
        <v>119</v>
      </c>
      <c r="C3195" s="31" t="s">
        <v>189</v>
      </c>
      <c r="D3195" s="10" t="s">
        <v>120</v>
      </c>
      <c r="E3195" s="33">
        <v>1.235E-2</v>
      </c>
      <c r="F3195" s="32">
        <v>100</v>
      </c>
      <c r="G3195" s="33">
        <v>1.2349999999999899E-2</v>
      </c>
      <c r="H3195" s="34">
        <v>1.1777737519860199E-3</v>
      </c>
      <c r="I3195" s="34">
        <v>1.1777737519860199E-3</v>
      </c>
      <c r="J3195" s="35">
        <v>0</v>
      </c>
      <c r="K3195" s="35">
        <v>0</v>
      </c>
      <c r="L3195" s="34">
        <v>0</v>
      </c>
      <c r="M3195" s="34">
        <v>0</v>
      </c>
    </row>
    <row r="3196" spans="1:13" ht="15" customHeight="1" x14ac:dyDescent="0.25">
      <c r="A3196" s="31" t="s">
        <v>34</v>
      </c>
      <c r="B3196" s="31" t="s">
        <v>111</v>
      </c>
      <c r="C3196" s="31" t="s">
        <v>112</v>
      </c>
      <c r="D3196" s="10" t="s">
        <v>120</v>
      </c>
      <c r="E3196" s="33">
        <v>1.38599999999999E-2</v>
      </c>
      <c r="F3196" s="32">
        <v>89</v>
      </c>
      <c r="G3196" s="33">
        <v>1.2335399999999899E-2</v>
      </c>
      <c r="H3196" s="34">
        <v>1.3218719957146499E-3</v>
      </c>
      <c r="I3196" s="34">
        <v>1.1763805854243499E-3</v>
      </c>
      <c r="J3196" s="35">
        <v>0</v>
      </c>
      <c r="K3196" s="35">
        <v>0</v>
      </c>
      <c r="L3196" s="34">
        <v>0</v>
      </c>
      <c r="M3196" s="34">
        <v>0</v>
      </c>
    </row>
    <row r="3197" spans="1:13" ht="15" customHeight="1" x14ac:dyDescent="0.25">
      <c r="A3197" s="31" t="s">
        <v>132</v>
      </c>
      <c r="B3197" s="31" t="s">
        <v>114</v>
      </c>
      <c r="C3197" s="31" t="s">
        <v>178</v>
      </c>
      <c r="D3197" s="10" t="s">
        <v>120</v>
      </c>
      <c r="E3197" s="33">
        <v>2.164E-2</v>
      </c>
      <c r="F3197" s="32">
        <v>57</v>
      </c>
      <c r="G3197" s="33">
        <v>1.23348E-2</v>
      </c>
      <c r="H3197" s="34">
        <v>2.0646407325015598E-3</v>
      </c>
      <c r="I3197" s="34">
        <v>1.17632333204542E-3</v>
      </c>
      <c r="J3197" s="35">
        <v>0</v>
      </c>
      <c r="K3197" s="35">
        <v>0</v>
      </c>
      <c r="L3197" s="34">
        <v>0</v>
      </c>
      <c r="M3197" s="34">
        <v>0</v>
      </c>
    </row>
    <row r="3198" spans="1:13" ht="15" customHeight="1" x14ac:dyDescent="0.25">
      <c r="A3198" s="31" t="s">
        <v>135</v>
      </c>
      <c r="B3198" s="31" t="s">
        <v>113</v>
      </c>
      <c r="C3198" s="31" t="s">
        <v>107</v>
      </c>
      <c r="D3198" s="10" t="s">
        <v>120</v>
      </c>
      <c r="E3198" s="33">
        <v>1.27099999999999E-2</v>
      </c>
      <c r="F3198" s="32">
        <v>97</v>
      </c>
      <c r="G3198" s="33">
        <v>1.23287E-2</v>
      </c>
      <c r="H3198" s="34">
        <v>1.2121264174389499E-3</v>
      </c>
      <c r="I3198" s="34">
        <v>1.1757412562127801E-3</v>
      </c>
      <c r="J3198" s="35">
        <v>3.1150000000000001E-2</v>
      </c>
      <c r="K3198" s="35">
        <v>3.0215499999999999E-2</v>
      </c>
      <c r="L3198" s="34">
        <v>-3.2766002532602602E-3</v>
      </c>
      <c r="M3198" s="34">
        <v>-3.1784586320758798E-3</v>
      </c>
    </row>
    <row r="3199" spans="1:13" ht="15" customHeight="1" x14ac:dyDescent="0.25">
      <c r="A3199" s="31" t="s">
        <v>34</v>
      </c>
      <c r="B3199" s="31" t="s">
        <v>102</v>
      </c>
      <c r="C3199" s="31" t="s">
        <v>107</v>
      </c>
      <c r="D3199" s="10" t="s">
        <v>120</v>
      </c>
      <c r="E3199" s="33">
        <v>1.2840000000000001E-2</v>
      </c>
      <c r="F3199" s="32">
        <v>96</v>
      </c>
      <c r="G3199" s="33">
        <v>1.23264E-2</v>
      </c>
      <c r="H3199" s="34">
        <v>1.2245318363051001E-3</v>
      </c>
      <c r="I3199" s="34">
        <v>1.17552178508506E-3</v>
      </c>
      <c r="J3199" s="35">
        <v>3.6630000000000003E-2</v>
      </c>
      <c r="K3199" s="35">
        <v>3.5164800000000003E-2</v>
      </c>
      <c r="L3199" s="34">
        <v>-3.8519179467543202E-3</v>
      </c>
      <c r="M3199" s="34">
        <v>-3.6981264856564798E-3</v>
      </c>
    </row>
    <row r="3200" spans="1:13" ht="15" customHeight="1" x14ac:dyDescent="0.25">
      <c r="A3200" s="31" t="s">
        <v>34</v>
      </c>
      <c r="B3200" s="31" t="s">
        <v>113</v>
      </c>
      <c r="C3200" s="31" t="s">
        <v>181</v>
      </c>
      <c r="D3200" s="10" t="s">
        <v>120</v>
      </c>
      <c r="E3200" s="33">
        <v>1.6E-2</v>
      </c>
      <c r="F3200" s="32">
        <v>77</v>
      </c>
      <c r="G3200" s="33">
        <v>1.2319999999999999E-2</v>
      </c>
      <c r="H3200" s="34">
        <v>1.5261262240357999E-3</v>
      </c>
      <c r="I3200" s="34">
        <v>1.1749110830696599E-3</v>
      </c>
      <c r="J3200" s="35">
        <v>0</v>
      </c>
      <c r="K3200" s="35">
        <v>0</v>
      </c>
      <c r="L3200" s="34">
        <v>0</v>
      </c>
      <c r="M3200" s="34">
        <v>0</v>
      </c>
    </row>
    <row r="3201" spans="1:13" ht="15" customHeight="1" x14ac:dyDescent="0.25">
      <c r="A3201" s="31" t="s">
        <v>162</v>
      </c>
      <c r="B3201" s="31" t="s">
        <v>107</v>
      </c>
      <c r="C3201" s="31" t="s">
        <v>102</v>
      </c>
      <c r="D3201" s="10" t="s">
        <v>120</v>
      </c>
      <c r="E3201" s="33">
        <v>1.461E-2</v>
      </c>
      <c r="F3201" s="32">
        <v>84</v>
      </c>
      <c r="G3201" s="33">
        <v>1.2272399999999999E-2</v>
      </c>
      <c r="H3201" s="34">
        <v>1.39345167978266E-3</v>
      </c>
      <c r="I3201" s="34">
        <v>1.1703689985191801E-3</v>
      </c>
      <c r="J3201" s="35">
        <v>0</v>
      </c>
      <c r="K3201" s="35">
        <v>0</v>
      </c>
      <c r="L3201" s="34">
        <v>0</v>
      </c>
      <c r="M3201" s="34">
        <v>0</v>
      </c>
    </row>
    <row r="3202" spans="1:13" ht="15" customHeight="1" x14ac:dyDescent="0.25">
      <c r="A3202" s="31" t="s">
        <v>34</v>
      </c>
      <c r="B3202" s="31" t="s">
        <v>111</v>
      </c>
      <c r="C3202" s="31" t="s">
        <v>113</v>
      </c>
      <c r="D3202" s="10" t="s">
        <v>120</v>
      </c>
      <c r="E3202" s="33">
        <v>1.9029999999999998E-2</v>
      </c>
      <c r="F3202" s="32">
        <v>64</v>
      </c>
      <c r="G3202" s="33">
        <v>1.2179199999999999E-2</v>
      </c>
      <c r="H3202" s="34">
        <v>1.8153985660451699E-3</v>
      </c>
      <c r="I3202" s="34">
        <v>1.16147573297964E-3</v>
      </c>
      <c r="J3202" s="35">
        <v>2.2699999999999999E-3</v>
      </c>
      <c r="K3202" s="35">
        <v>1.4528E-3</v>
      </c>
      <c r="L3202" s="34">
        <v>-2.3913977206857501E-4</v>
      </c>
      <c r="M3202" s="34">
        <v>-1.5305604287629799E-4</v>
      </c>
    </row>
    <row r="3203" spans="1:13" ht="15" customHeight="1" x14ac:dyDescent="0.25">
      <c r="A3203" s="31" t="s">
        <v>34</v>
      </c>
      <c r="B3203" s="31" t="s">
        <v>117</v>
      </c>
      <c r="C3203" s="31" t="s">
        <v>118</v>
      </c>
      <c r="D3203" s="10" t="s">
        <v>120</v>
      </c>
      <c r="E3203" s="33">
        <v>3.6880000000000003E-2</v>
      </c>
      <c r="F3203" s="32">
        <v>33</v>
      </c>
      <c r="G3203" s="33">
        <v>1.21704E-2</v>
      </c>
      <c r="H3203" s="34">
        <v>3.5212244269964199E-3</v>
      </c>
      <c r="I3203" s="34">
        <v>1.1606360295854899E-3</v>
      </c>
      <c r="J3203" s="35">
        <v>4.3600000000000002E-3</v>
      </c>
      <c r="K3203" s="35">
        <v>1.4388000000000001E-3</v>
      </c>
      <c r="L3203" s="34">
        <v>-4.59266353175058E-4</v>
      </c>
      <c r="M3203" s="34">
        <v>-1.5158122033420701E-4</v>
      </c>
    </row>
    <row r="3204" spans="1:13" ht="15" customHeight="1" x14ac:dyDescent="0.25">
      <c r="A3204" s="31" t="s">
        <v>143</v>
      </c>
      <c r="B3204" s="31" t="s">
        <v>117</v>
      </c>
      <c r="C3204" s="31" t="s">
        <v>174</v>
      </c>
      <c r="D3204" s="10" t="s">
        <v>120</v>
      </c>
      <c r="E3204" s="33">
        <v>4.6769999999999999E-2</v>
      </c>
      <c r="F3204" s="32">
        <v>26</v>
      </c>
      <c r="G3204" s="33">
        <v>1.2160199999999999E-2</v>
      </c>
      <c r="H3204" s="34">
        <v>4.4676072421672101E-3</v>
      </c>
      <c r="I3204" s="34">
        <v>1.15966273789602E-3</v>
      </c>
      <c r="J3204" s="35">
        <v>0</v>
      </c>
      <c r="K3204" s="35">
        <v>0</v>
      </c>
      <c r="L3204" s="34">
        <v>0</v>
      </c>
      <c r="M3204" s="34">
        <v>0</v>
      </c>
    </row>
    <row r="3205" spans="1:13" ht="15" customHeight="1" x14ac:dyDescent="0.25">
      <c r="A3205" s="31" t="s">
        <v>167</v>
      </c>
      <c r="B3205" s="31" t="s">
        <v>119</v>
      </c>
      <c r="C3205" s="31" t="s">
        <v>171</v>
      </c>
      <c r="D3205" s="10" t="s">
        <v>120</v>
      </c>
      <c r="E3205" s="33">
        <v>1.2529999999999999E-2</v>
      </c>
      <c r="F3205" s="32">
        <v>97</v>
      </c>
      <c r="G3205" s="33">
        <v>1.2154099999999999E-2</v>
      </c>
      <c r="H3205" s="34">
        <v>1.1949499373753399E-3</v>
      </c>
      <c r="I3205" s="34">
        <v>1.15908067174985E-3</v>
      </c>
      <c r="J3205" s="35">
        <v>0</v>
      </c>
      <c r="K3205" s="35">
        <v>0</v>
      </c>
      <c r="L3205" s="34">
        <v>0</v>
      </c>
      <c r="M3205" s="34">
        <v>0</v>
      </c>
    </row>
    <row r="3206" spans="1:13" ht="15" customHeight="1" x14ac:dyDescent="0.25">
      <c r="A3206" s="31" t="s">
        <v>125</v>
      </c>
      <c r="B3206" s="31" t="s">
        <v>114</v>
      </c>
      <c r="C3206" s="31" t="s">
        <v>113</v>
      </c>
      <c r="D3206" s="10" t="s">
        <v>120</v>
      </c>
      <c r="E3206" s="33">
        <v>8.6760000000000004E-2</v>
      </c>
      <c r="F3206" s="32">
        <v>14</v>
      </c>
      <c r="G3206" s="33">
        <v>1.21464E-2</v>
      </c>
      <c r="H3206" s="34">
        <v>8.3033947328023903E-3</v>
      </c>
      <c r="I3206" s="34">
        <v>1.1583459329991201E-3</v>
      </c>
      <c r="J3206" s="35">
        <v>1.73E-3</v>
      </c>
      <c r="K3206" s="35">
        <v>2.42199999999999E-4</v>
      </c>
      <c r="L3206" s="34">
        <v>-1.8225708124785999E-4</v>
      </c>
      <c r="M3206" s="34">
        <v>-2.55179913027925E-5</v>
      </c>
    </row>
    <row r="3207" spans="1:13" ht="15" customHeight="1" x14ac:dyDescent="0.25">
      <c r="A3207" s="31" t="s">
        <v>130</v>
      </c>
      <c r="B3207" s="31" t="s">
        <v>117</v>
      </c>
      <c r="C3207" s="31" t="s">
        <v>104</v>
      </c>
      <c r="D3207" s="10" t="s">
        <v>120</v>
      </c>
      <c r="E3207" s="33">
        <v>3.7819999999999999E-2</v>
      </c>
      <c r="F3207" s="32">
        <v>32</v>
      </c>
      <c r="G3207" s="33">
        <v>1.2102399999999999E-2</v>
      </c>
      <c r="H3207" s="34">
        <v>3.6111354956103099E-3</v>
      </c>
      <c r="I3207" s="34">
        <v>1.1541474361962401E-3</v>
      </c>
      <c r="J3207" s="35">
        <v>0</v>
      </c>
      <c r="K3207" s="35">
        <v>0</v>
      </c>
      <c r="L3207" s="34">
        <v>0</v>
      </c>
      <c r="M3207" s="34">
        <v>0</v>
      </c>
    </row>
    <row r="3208" spans="1:13" ht="15" customHeight="1" x14ac:dyDescent="0.25">
      <c r="A3208" s="31" t="s">
        <v>141</v>
      </c>
      <c r="B3208" s="31" t="s">
        <v>117</v>
      </c>
      <c r="C3208" s="31" t="s">
        <v>114</v>
      </c>
      <c r="D3208" s="10" t="s">
        <v>120</v>
      </c>
      <c r="E3208" s="33">
        <v>1.204E-2</v>
      </c>
      <c r="F3208" s="32">
        <v>100</v>
      </c>
      <c r="G3208" s="33">
        <v>1.204E-2</v>
      </c>
      <c r="H3208" s="34">
        <v>1.14819323455739E-3</v>
      </c>
      <c r="I3208" s="34">
        <v>1.14819323455739E-3</v>
      </c>
      <c r="J3208" s="35">
        <v>1.8419999999999999E-2</v>
      </c>
      <c r="K3208" s="35">
        <v>1.8419999999999999E-2</v>
      </c>
      <c r="L3208" s="34">
        <v>-1.93885867888876E-3</v>
      </c>
      <c r="M3208" s="34">
        <v>-1.93885867888876E-3</v>
      </c>
    </row>
    <row r="3209" spans="1:13" ht="15" customHeight="1" x14ac:dyDescent="0.25">
      <c r="A3209" s="31" t="s">
        <v>99</v>
      </c>
      <c r="B3209" s="31" t="s">
        <v>111</v>
      </c>
      <c r="C3209" s="31" t="s">
        <v>181</v>
      </c>
      <c r="D3209" s="10" t="s">
        <v>120</v>
      </c>
      <c r="E3209" s="33">
        <v>1.6709999999999999E-2</v>
      </c>
      <c r="F3209" s="32">
        <v>72</v>
      </c>
      <c r="G3209" s="33">
        <v>1.20311999999999E-2</v>
      </c>
      <c r="H3209" s="34">
        <v>1.5939020181816501E-3</v>
      </c>
      <c r="I3209" s="34">
        <v>1.1473535423036599E-3</v>
      </c>
      <c r="J3209" s="35">
        <v>0</v>
      </c>
      <c r="K3209" s="35">
        <v>0</v>
      </c>
      <c r="L3209" s="34">
        <v>0</v>
      </c>
      <c r="M3209" s="34">
        <v>0</v>
      </c>
    </row>
    <row r="3210" spans="1:13" ht="15" customHeight="1" x14ac:dyDescent="0.25">
      <c r="A3210" s="31" t="s">
        <v>131</v>
      </c>
      <c r="B3210" s="31" t="s">
        <v>114</v>
      </c>
      <c r="C3210" s="31" t="s">
        <v>113</v>
      </c>
      <c r="D3210" s="10" t="s">
        <v>120</v>
      </c>
      <c r="E3210" s="33">
        <v>7.4990000000000001E-2</v>
      </c>
      <c r="F3210" s="32">
        <v>16</v>
      </c>
      <c r="G3210" s="33">
        <v>1.1998399999999999E-2</v>
      </c>
      <c r="H3210" s="34">
        <v>7.1729133675286702E-3</v>
      </c>
      <c r="I3210" s="34">
        <v>1.1442237864716001E-3</v>
      </c>
      <c r="J3210" s="35">
        <v>0</v>
      </c>
      <c r="K3210" s="35">
        <v>0</v>
      </c>
      <c r="L3210" s="34">
        <v>0</v>
      </c>
      <c r="M3210" s="34">
        <v>0</v>
      </c>
    </row>
    <row r="3211" spans="1:13" ht="15" customHeight="1" x14ac:dyDescent="0.25">
      <c r="A3211" s="31" t="s">
        <v>90</v>
      </c>
      <c r="B3211" s="31" t="s">
        <v>117</v>
      </c>
      <c r="C3211" s="31" t="s">
        <v>174</v>
      </c>
      <c r="D3211" s="10" t="s">
        <v>120</v>
      </c>
      <c r="E3211" s="33">
        <v>1.2200000000000001E-2</v>
      </c>
      <c r="F3211" s="32">
        <v>98</v>
      </c>
      <c r="G3211" s="33">
        <v>1.1956E-2</v>
      </c>
      <c r="H3211" s="34">
        <v>1.1634604892565199E-3</v>
      </c>
      <c r="I3211" s="34">
        <v>1.14017801904076E-3</v>
      </c>
      <c r="J3211" s="35">
        <v>0</v>
      </c>
      <c r="K3211" s="35">
        <v>0</v>
      </c>
      <c r="L3211" s="34">
        <v>0</v>
      </c>
      <c r="M3211" s="34">
        <v>0</v>
      </c>
    </row>
    <row r="3212" spans="1:13" ht="15" customHeight="1" x14ac:dyDescent="0.25">
      <c r="A3212" s="31" t="s">
        <v>167</v>
      </c>
      <c r="B3212" s="31" t="s">
        <v>117</v>
      </c>
      <c r="C3212" s="31" t="s">
        <v>110</v>
      </c>
      <c r="D3212" s="10" t="s">
        <v>120</v>
      </c>
      <c r="E3212" s="33">
        <v>1.42099999999999E-2</v>
      </c>
      <c r="F3212" s="32">
        <v>84</v>
      </c>
      <c r="G3212" s="33">
        <v>1.1936399999999899E-2</v>
      </c>
      <c r="H3212" s="34">
        <v>1.3552752115348801E-3</v>
      </c>
      <c r="I3212" s="34">
        <v>1.1383078113202901E-3</v>
      </c>
      <c r="J3212" s="35">
        <v>1.077E-2</v>
      </c>
      <c r="K3212" s="35">
        <v>9.0468000000000007E-3</v>
      </c>
      <c r="L3212" s="34">
        <v>-1.1340891878717199E-3</v>
      </c>
      <c r="M3212" s="34">
        <v>-9.5272138557311804E-4</v>
      </c>
    </row>
    <row r="3213" spans="1:13" ht="15" customHeight="1" x14ac:dyDescent="0.25">
      <c r="A3213" s="31" t="s">
        <v>138</v>
      </c>
      <c r="B3213" s="31" t="s">
        <v>109</v>
      </c>
      <c r="C3213" s="31" t="s">
        <v>102</v>
      </c>
      <c r="D3213" s="10" t="s">
        <v>120</v>
      </c>
      <c r="E3213" s="33">
        <v>1.205E-2</v>
      </c>
      <c r="F3213" s="32">
        <v>99</v>
      </c>
      <c r="G3213" s="33">
        <v>1.19294999999999E-2</v>
      </c>
      <c r="H3213" s="34">
        <v>1.14914743115535E-3</v>
      </c>
      <c r="I3213" s="34">
        <v>1.13764942269911E-3</v>
      </c>
      <c r="J3213" s="35">
        <v>0</v>
      </c>
      <c r="K3213" s="35">
        <v>0</v>
      </c>
      <c r="L3213" s="34">
        <v>0</v>
      </c>
      <c r="M3213" s="34">
        <v>0</v>
      </c>
    </row>
    <row r="3214" spans="1:13" ht="15" customHeight="1" x14ac:dyDescent="0.25">
      <c r="A3214" s="31" t="s">
        <v>159</v>
      </c>
      <c r="B3214" s="31" t="s">
        <v>113</v>
      </c>
      <c r="C3214" s="31" t="s">
        <v>104</v>
      </c>
      <c r="D3214" s="10" t="s">
        <v>120</v>
      </c>
      <c r="E3214" s="33">
        <v>0.59621999999999997</v>
      </c>
      <c r="F3214" s="32">
        <v>2</v>
      </c>
      <c r="G3214" s="33">
        <v>1.19244E-2</v>
      </c>
      <c r="H3214" s="34">
        <v>5.8471446088185199E-2</v>
      </c>
      <c r="I3214" s="34">
        <v>1.1371627879095401E-3</v>
      </c>
      <c r="J3214" s="35">
        <v>0</v>
      </c>
      <c r="K3214" s="35">
        <v>0</v>
      </c>
      <c r="L3214" s="34">
        <v>0</v>
      </c>
      <c r="M3214" s="34">
        <v>0</v>
      </c>
    </row>
    <row r="3215" spans="1:13" ht="15" customHeight="1" x14ac:dyDescent="0.25">
      <c r="A3215" s="31" t="s">
        <v>144</v>
      </c>
      <c r="B3215" s="31" t="s">
        <v>116</v>
      </c>
      <c r="C3215" s="31" t="s">
        <v>117</v>
      </c>
      <c r="D3215" s="10" t="s">
        <v>120</v>
      </c>
      <c r="E3215" s="33">
        <v>1.192E-2</v>
      </c>
      <c r="F3215" s="32">
        <v>100</v>
      </c>
      <c r="G3215" s="33">
        <v>1.192E-2</v>
      </c>
      <c r="H3215" s="34">
        <v>1.1367429463204899E-3</v>
      </c>
      <c r="I3215" s="34">
        <v>1.1367429463204899E-3</v>
      </c>
      <c r="J3215" s="35">
        <v>0.10847999999999999</v>
      </c>
      <c r="K3215" s="35">
        <v>0.10847999999999999</v>
      </c>
      <c r="L3215" s="34">
        <v>-1.13644400405782E-2</v>
      </c>
      <c r="M3215" s="34">
        <v>-1.13644400405782E-2</v>
      </c>
    </row>
    <row r="3216" spans="1:13" ht="15" customHeight="1" x14ac:dyDescent="0.25">
      <c r="A3216" s="31" t="s">
        <v>140</v>
      </c>
      <c r="B3216" s="31" t="s">
        <v>107</v>
      </c>
      <c r="C3216" s="31" t="s">
        <v>102</v>
      </c>
      <c r="D3216" s="10" t="s">
        <v>120</v>
      </c>
      <c r="E3216" s="33">
        <v>2.4279999999999999E-2</v>
      </c>
      <c r="F3216" s="32">
        <v>49</v>
      </c>
      <c r="G3216" s="33">
        <v>1.18971999999999E-2</v>
      </c>
      <c r="H3216" s="34">
        <v>2.3168108338107399E-3</v>
      </c>
      <c r="I3216" s="34">
        <v>1.1345674063603E-3</v>
      </c>
      <c r="J3216" s="35">
        <v>0</v>
      </c>
      <c r="K3216" s="35">
        <v>0</v>
      </c>
      <c r="L3216" s="34">
        <v>0</v>
      </c>
      <c r="M3216" s="34">
        <v>0</v>
      </c>
    </row>
    <row r="3217" spans="1:13" ht="15" customHeight="1" x14ac:dyDescent="0.25">
      <c r="A3217" s="31" t="s">
        <v>34</v>
      </c>
      <c r="B3217" s="31" t="s">
        <v>113</v>
      </c>
      <c r="C3217" s="31" t="s">
        <v>102</v>
      </c>
      <c r="D3217" s="10" t="s">
        <v>120</v>
      </c>
      <c r="E3217" s="33">
        <v>1.651E-2</v>
      </c>
      <c r="F3217" s="32">
        <v>72</v>
      </c>
      <c r="G3217" s="33">
        <v>1.1887200000000001E-2</v>
      </c>
      <c r="H3217" s="34">
        <v>1.5748097811723E-3</v>
      </c>
      <c r="I3217" s="34">
        <v>1.13361322365879E-3</v>
      </c>
      <c r="J3217" s="35">
        <v>6.7000000000000002E-4</v>
      </c>
      <c r="K3217" s="35">
        <v>4.8240000000000002E-4</v>
      </c>
      <c r="L3217" s="34">
        <v>-7.0589053966174599E-5</v>
      </c>
      <c r="M3217" s="34">
        <v>-5.08246211384788E-5</v>
      </c>
    </row>
    <row r="3218" spans="1:13" ht="15" customHeight="1" x14ac:dyDescent="0.25">
      <c r="A3218" s="31" t="s">
        <v>89</v>
      </c>
      <c r="B3218" s="31" t="s">
        <v>107</v>
      </c>
      <c r="C3218" s="31" t="s">
        <v>108</v>
      </c>
      <c r="D3218" s="10" t="s">
        <v>120</v>
      </c>
      <c r="E3218" s="33">
        <v>1.1990000000000001E-2</v>
      </c>
      <c r="F3218" s="32">
        <v>99</v>
      </c>
      <c r="G3218" s="33">
        <v>1.18701E-2</v>
      </c>
      <c r="H3218" s="34">
        <v>1.1434222652102399E-3</v>
      </c>
      <c r="I3218" s="34">
        <v>1.1319815733461501E-3</v>
      </c>
      <c r="J3218" s="35">
        <v>0</v>
      </c>
      <c r="K3218" s="35">
        <v>0</v>
      </c>
      <c r="L3218" s="34">
        <v>0</v>
      </c>
      <c r="M3218" s="34">
        <v>0</v>
      </c>
    </row>
    <row r="3219" spans="1:13" ht="15" customHeight="1" x14ac:dyDescent="0.25">
      <c r="A3219" s="31" t="s">
        <v>123</v>
      </c>
      <c r="B3219" s="31" t="s">
        <v>110</v>
      </c>
      <c r="C3219" s="31" t="s">
        <v>114</v>
      </c>
      <c r="D3219" s="10" t="s">
        <v>120</v>
      </c>
      <c r="E3219" s="33">
        <v>1.184E-2</v>
      </c>
      <c r="F3219" s="32">
        <v>100</v>
      </c>
      <c r="G3219" s="33">
        <v>1.184E-2</v>
      </c>
      <c r="H3219" s="34">
        <v>1.12910949358391E-3</v>
      </c>
      <c r="I3219" s="34">
        <v>1.12910949358391E-3</v>
      </c>
      <c r="J3219" s="35">
        <v>1.03E-2</v>
      </c>
      <c r="K3219" s="35">
        <v>1.03E-2</v>
      </c>
      <c r="L3219" s="34">
        <v>-1.08462468025949E-3</v>
      </c>
      <c r="M3219" s="34">
        <v>-1.08462468025949E-3</v>
      </c>
    </row>
    <row r="3220" spans="1:13" ht="15" customHeight="1" x14ac:dyDescent="0.25">
      <c r="A3220" s="31" t="s">
        <v>159</v>
      </c>
      <c r="B3220" s="31" t="s">
        <v>116</v>
      </c>
      <c r="C3220" s="31" t="s">
        <v>102</v>
      </c>
      <c r="D3220" s="10" t="s">
        <v>120</v>
      </c>
      <c r="E3220" s="33">
        <v>1.193E-2</v>
      </c>
      <c r="F3220" s="32">
        <v>99</v>
      </c>
      <c r="G3220" s="33">
        <v>1.18107E-2</v>
      </c>
      <c r="H3220" s="34">
        <v>1.13769713200495E-3</v>
      </c>
      <c r="I3220" s="34">
        <v>1.12631375608152E-3</v>
      </c>
      <c r="J3220" s="35">
        <v>0</v>
      </c>
      <c r="K3220" s="35">
        <v>0</v>
      </c>
      <c r="L3220" s="34">
        <v>0</v>
      </c>
      <c r="M3220" s="34">
        <v>0</v>
      </c>
    </row>
    <row r="3221" spans="1:13" ht="15" customHeight="1" x14ac:dyDescent="0.25">
      <c r="A3221" s="31" t="s">
        <v>48</v>
      </c>
      <c r="B3221" s="31" t="s">
        <v>106</v>
      </c>
      <c r="C3221" s="31" t="s">
        <v>112</v>
      </c>
      <c r="D3221" s="10" t="s">
        <v>120</v>
      </c>
      <c r="E3221" s="33">
        <v>1.214E-2</v>
      </c>
      <c r="F3221" s="32">
        <v>97</v>
      </c>
      <c r="G3221" s="33">
        <v>1.1775799999999999E-2</v>
      </c>
      <c r="H3221" s="34">
        <v>1.15773524146067E-3</v>
      </c>
      <c r="I3221" s="34">
        <v>1.1229836898587399E-3</v>
      </c>
      <c r="J3221" s="35">
        <v>0</v>
      </c>
      <c r="K3221" s="35">
        <v>0</v>
      </c>
      <c r="L3221" s="34">
        <v>0</v>
      </c>
      <c r="M3221" s="34">
        <v>0</v>
      </c>
    </row>
    <row r="3222" spans="1:13" ht="15" customHeight="1" x14ac:dyDescent="0.25">
      <c r="A3222" s="31" t="s">
        <v>127</v>
      </c>
      <c r="B3222" s="31" t="s">
        <v>110</v>
      </c>
      <c r="C3222" s="31" t="s">
        <v>119</v>
      </c>
      <c r="D3222" s="10" t="s">
        <v>120</v>
      </c>
      <c r="E3222" s="33">
        <v>1.321E-2</v>
      </c>
      <c r="F3222" s="32">
        <v>89</v>
      </c>
      <c r="G3222" s="33">
        <v>1.17568999999999E-2</v>
      </c>
      <c r="H3222" s="34">
        <v>1.25984040823268E-3</v>
      </c>
      <c r="I3222" s="34">
        <v>1.12118030618413E-3</v>
      </c>
      <c r="J3222" s="35">
        <v>0</v>
      </c>
      <c r="K3222" s="35">
        <v>0</v>
      </c>
      <c r="L3222" s="34">
        <v>0</v>
      </c>
      <c r="M3222" s="34">
        <v>0</v>
      </c>
    </row>
    <row r="3223" spans="1:13" ht="15" customHeight="1" x14ac:dyDescent="0.25">
      <c r="A3223" s="31" t="s">
        <v>162</v>
      </c>
      <c r="B3223" s="31" t="s">
        <v>104</v>
      </c>
      <c r="C3223" s="31" t="s">
        <v>111</v>
      </c>
      <c r="D3223" s="10" t="s">
        <v>120</v>
      </c>
      <c r="E3223" s="33">
        <v>2.5000000000000001E-2</v>
      </c>
      <c r="F3223" s="32">
        <v>47</v>
      </c>
      <c r="G3223" s="33">
        <v>1.175E-2</v>
      </c>
      <c r="H3223" s="34">
        <v>2.3855955106328801E-3</v>
      </c>
      <c r="I3223" s="34">
        <v>1.1205219288268301E-3</v>
      </c>
      <c r="J3223" s="35">
        <v>0</v>
      </c>
      <c r="K3223" s="35">
        <v>0</v>
      </c>
      <c r="L3223" s="34">
        <v>0</v>
      </c>
      <c r="M3223" s="34">
        <v>0</v>
      </c>
    </row>
    <row r="3224" spans="1:13" ht="15" customHeight="1" x14ac:dyDescent="0.25">
      <c r="A3224" s="31" t="s">
        <v>163</v>
      </c>
      <c r="B3224" s="31" t="s">
        <v>114</v>
      </c>
      <c r="C3224" s="31" t="s">
        <v>111</v>
      </c>
      <c r="D3224" s="10" t="s">
        <v>120</v>
      </c>
      <c r="E3224" s="33">
        <v>2.793E-2</v>
      </c>
      <c r="F3224" s="32">
        <v>42</v>
      </c>
      <c r="G3224" s="33">
        <v>1.1730600000000001E-2</v>
      </c>
      <c r="H3224" s="34">
        <v>2.6655596254687702E-3</v>
      </c>
      <c r="I3224" s="34">
        <v>1.11867084118522E-3</v>
      </c>
      <c r="J3224" s="35">
        <v>0</v>
      </c>
      <c r="K3224" s="35">
        <v>0</v>
      </c>
      <c r="L3224" s="34">
        <v>0</v>
      </c>
      <c r="M3224" s="34">
        <v>0</v>
      </c>
    </row>
    <row r="3225" spans="1:13" ht="15" customHeight="1" x14ac:dyDescent="0.25">
      <c r="A3225" s="31" t="s">
        <v>92</v>
      </c>
      <c r="B3225" s="31" t="s">
        <v>119</v>
      </c>
      <c r="C3225" s="31" t="s">
        <v>105</v>
      </c>
      <c r="D3225" s="10" t="s">
        <v>120</v>
      </c>
      <c r="E3225" s="33">
        <v>1.7250000000000001E-2</v>
      </c>
      <c r="F3225" s="32">
        <v>68</v>
      </c>
      <c r="G3225" s="33">
        <v>1.1730000000000001E-2</v>
      </c>
      <c r="H3225" s="34">
        <v>1.6454528760088099E-3</v>
      </c>
      <c r="I3225" s="34">
        <v>1.1186135911065401E-3</v>
      </c>
      <c r="J3225" s="35">
        <v>0</v>
      </c>
      <c r="K3225" s="35">
        <v>0</v>
      </c>
      <c r="L3225" s="34">
        <v>0</v>
      </c>
      <c r="M3225" s="34">
        <v>0</v>
      </c>
    </row>
    <row r="3226" spans="1:13" ht="15" customHeight="1" x14ac:dyDescent="0.25">
      <c r="A3226" s="31" t="s">
        <v>138</v>
      </c>
      <c r="B3226" s="31" t="s">
        <v>119</v>
      </c>
      <c r="C3226" s="31" t="s">
        <v>187</v>
      </c>
      <c r="D3226" s="10" t="s">
        <v>120</v>
      </c>
      <c r="E3226" s="33">
        <v>1.172E-2</v>
      </c>
      <c r="F3226" s="32">
        <v>100</v>
      </c>
      <c r="G3226" s="33">
        <v>1.172E-2</v>
      </c>
      <c r="H3226" s="34">
        <v>1.1176594236106301E-3</v>
      </c>
      <c r="I3226" s="34">
        <v>1.1176594236106301E-3</v>
      </c>
      <c r="J3226" s="35">
        <v>2.4099999999999998E-3</v>
      </c>
      <c r="K3226" s="35">
        <v>2.4099999999999998E-3</v>
      </c>
      <c r="L3226" s="34">
        <v>-2.53886608074349E-4</v>
      </c>
      <c r="M3226" s="34">
        <v>-2.53886608074349E-4</v>
      </c>
    </row>
    <row r="3227" spans="1:13" ht="15" customHeight="1" x14ac:dyDescent="0.25">
      <c r="A3227" s="31" t="s">
        <v>95</v>
      </c>
      <c r="B3227" s="31" t="s">
        <v>114</v>
      </c>
      <c r="C3227" s="31" t="s">
        <v>181</v>
      </c>
      <c r="D3227" s="10" t="s">
        <v>120</v>
      </c>
      <c r="E3227" s="33">
        <v>1.6049999999999998E-2</v>
      </c>
      <c r="F3227" s="32">
        <v>73</v>
      </c>
      <c r="G3227" s="33">
        <v>1.1716499999999901E-2</v>
      </c>
      <c r="H3227" s="34">
        <v>1.53089901716652E-3</v>
      </c>
      <c r="I3227" s="34">
        <v>1.1173254652019301E-3</v>
      </c>
      <c r="J3227" s="35">
        <v>0</v>
      </c>
      <c r="K3227" s="35">
        <v>0</v>
      </c>
      <c r="L3227" s="34">
        <v>0</v>
      </c>
      <c r="M3227" s="34">
        <v>0</v>
      </c>
    </row>
    <row r="3228" spans="1:13" ht="15" customHeight="1" x14ac:dyDescent="0.25">
      <c r="A3228" s="31" t="s">
        <v>131</v>
      </c>
      <c r="B3228" s="31" t="s">
        <v>119</v>
      </c>
      <c r="C3228" s="31" t="s">
        <v>107</v>
      </c>
      <c r="D3228" s="10" t="s">
        <v>120</v>
      </c>
      <c r="E3228" s="33">
        <v>0.29287999999999997</v>
      </c>
      <c r="F3228" s="32">
        <v>4</v>
      </c>
      <c r="G3228" s="33">
        <v>1.17152E-2</v>
      </c>
      <c r="H3228" s="34">
        <v>2.8307704266432501E-2</v>
      </c>
      <c r="I3228" s="34">
        <v>1.1172014235356601E-3</v>
      </c>
      <c r="J3228" s="35">
        <v>0</v>
      </c>
      <c r="K3228" s="35">
        <v>0</v>
      </c>
      <c r="L3228" s="34">
        <v>0</v>
      </c>
      <c r="M3228" s="34">
        <v>0</v>
      </c>
    </row>
    <row r="3229" spans="1:13" ht="15" customHeight="1" x14ac:dyDescent="0.25">
      <c r="A3229" s="31" t="s">
        <v>92</v>
      </c>
      <c r="B3229" s="31" t="s">
        <v>107</v>
      </c>
      <c r="C3229" s="31" t="s">
        <v>102</v>
      </c>
      <c r="D3229" s="10" t="s">
        <v>120</v>
      </c>
      <c r="E3229" s="33">
        <v>1.2449999999999999E-2</v>
      </c>
      <c r="F3229" s="32">
        <v>94</v>
      </c>
      <c r="G3229" s="33">
        <v>1.1702999999999899E-2</v>
      </c>
      <c r="H3229" s="34">
        <v>1.18731604082311E-3</v>
      </c>
      <c r="I3229" s="34">
        <v>1.11603734095466E-3</v>
      </c>
      <c r="J3229" s="35">
        <v>9.0300000000000005E-2</v>
      </c>
      <c r="K3229" s="35">
        <v>8.4881999999999999E-2</v>
      </c>
      <c r="L3229" s="34">
        <v>-9.4689391370217299E-3</v>
      </c>
      <c r="M3229" s="34">
        <v>-8.90333972445311E-3</v>
      </c>
    </row>
    <row r="3230" spans="1:13" ht="15" customHeight="1" x14ac:dyDescent="0.25">
      <c r="A3230" s="31" t="s">
        <v>130</v>
      </c>
      <c r="B3230" s="31" t="s">
        <v>107</v>
      </c>
      <c r="C3230" s="31" t="s">
        <v>102</v>
      </c>
      <c r="D3230" s="10" t="s">
        <v>120</v>
      </c>
      <c r="E3230" s="33">
        <v>1.6449999999999999E-2</v>
      </c>
      <c r="F3230" s="32">
        <v>71</v>
      </c>
      <c r="G3230" s="33">
        <v>1.1679500000000001E-2</v>
      </c>
      <c r="H3230" s="34">
        <v>1.56908218103679E-3</v>
      </c>
      <c r="I3230" s="34">
        <v>1.11379505455189E-3</v>
      </c>
      <c r="J3230" s="35">
        <v>7.5679999999999997E-2</v>
      </c>
      <c r="K3230" s="35">
        <v>5.3732799999999997E-2</v>
      </c>
      <c r="L3230" s="34">
        <v>-7.9419783339329496E-3</v>
      </c>
      <c r="M3230" s="34">
        <v>-5.6453204676273298E-3</v>
      </c>
    </row>
    <row r="3231" spans="1:13" ht="15" customHeight="1" x14ac:dyDescent="0.25">
      <c r="A3231" s="31" t="s">
        <v>150</v>
      </c>
      <c r="B3231" s="31" t="s">
        <v>117</v>
      </c>
      <c r="C3231" s="31" t="s">
        <v>114</v>
      </c>
      <c r="D3231" s="10" t="s">
        <v>120</v>
      </c>
      <c r="E3231" s="33">
        <v>1.167E-2</v>
      </c>
      <c r="F3231" s="32">
        <v>100</v>
      </c>
      <c r="G3231" s="33">
        <v>1.167E-2</v>
      </c>
      <c r="H3231" s="34">
        <v>1.1128885997719799E-3</v>
      </c>
      <c r="I3231" s="34">
        <v>1.1128885997719799E-3</v>
      </c>
      <c r="J3231" s="35">
        <v>2.6519999999999998E-2</v>
      </c>
      <c r="K3231" s="35">
        <v>2.6519999999999998E-2</v>
      </c>
      <c r="L3231" s="34">
        <v>-2.7902608410338399E-3</v>
      </c>
      <c r="M3231" s="34">
        <v>-2.7902608410338399E-3</v>
      </c>
    </row>
    <row r="3232" spans="1:13" ht="15" customHeight="1" x14ac:dyDescent="0.25">
      <c r="A3232" s="31" t="s">
        <v>143</v>
      </c>
      <c r="B3232" s="31" t="s">
        <v>110</v>
      </c>
      <c r="C3232" s="31" t="s">
        <v>114</v>
      </c>
      <c r="D3232" s="10" t="s">
        <v>120</v>
      </c>
      <c r="E3232" s="33">
        <v>1.166E-2</v>
      </c>
      <c r="F3232" s="32">
        <v>100</v>
      </c>
      <c r="G3232" s="33">
        <v>1.16599999999999E-2</v>
      </c>
      <c r="H3232" s="34">
        <v>1.1119344377325999E-3</v>
      </c>
      <c r="I3232" s="34">
        <v>1.1119344377325999E-3</v>
      </c>
      <c r="J3232" s="35">
        <v>1.14E-2</v>
      </c>
      <c r="K3232" s="35">
        <v>1.14E-2</v>
      </c>
      <c r="L3232" s="34">
        <v>-1.20038883474227E-3</v>
      </c>
      <c r="M3232" s="34">
        <v>-1.20038883474227E-3</v>
      </c>
    </row>
    <row r="3233" spans="1:13" ht="15" customHeight="1" x14ac:dyDescent="0.25">
      <c r="A3233" s="31" t="s">
        <v>134</v>
      </c>
      <c r="B3233" s="31" t="s">
        <v>109</v>
      </c>
      <c r="C3233" s="31" t="s">
        <v>117</v>
      </c>
      <c r="D3233" s="10" t="s">
        <v>120</v>
      </c>
      <c r="E3233" s="33">
        <v>1.1979999999999999E-2</v>
      </c>
      <c r="F3233" s="32">
        <v>97</v>
      </c>
      <c r="G3233" s="33">
        <v>1.1620599999999899E-2</v>
      </c>
      <c r="H3233" s="34">
        <v>1.14246807406903E-3</v>
      </c>
      <c r="I3233" s="34">
        <v>1.10817504814741E-3</v>
      </c>
      <c r="J3233" s="35">
        <v>1.822E-2</v>
      </c>
      <c r="K3233" s="35">
        <v>1.7673399999999999E-2</v>
      </c>
      <c r="L3233" s="34">
        <v>-1.91782720999933E-3</v>
      </c>
      <c r="M3233" s="34">
        <v>-1.8603459447620299E-3</v>
      </c>
    </row>
    <row r="3234" spans="1:13" ht="15" customHeight="1" x14ac:dyDescent="0.25">
      <c r="A3234" s="31" t="s">
        <v>143</v>
      </c>
      <c r="B3234" s="31" t="s">
        <v>111</v>
      </c>
      <c r="C3234" s="31" t="s">
        <v>114</v>
      </c>
      <c r="D3234" s="10" t="s">
        <v>120</v>
      </c>
      <c r="E3234" s="33">
        <v>1.1599999999999999E-2</v>
      </c>
      <c r="F3234" s="32">
        <v>100</v>
      </c>
      <c r="G3234" s="33">
        <v>1.1599999999999999E-2</v>
      </c>
      <c r="H3234" s="34">
        <v>1.1062094845935E-3</v>
      </c>
      <c r="I3234" s="34">
        <v>1.1062094845935E-3</v>
      </c>
      <c r="J3234" s="35">
        <v>2.247E-2</v>
      </c>
      <c r="K3234" s="35">
        <v>2.247E-2</v>
      </c>
      <c r="L3234" s="34">
        <v>-2.3646505854328899E-3</v>
      </c>
      <c r="M3234" s="34">
        <v>-2.3646505854328899E-3</v>
      </c>
    </row>
    <row r="3235" spans="1:13" ht="15" customHeight="1" x14ac:dyDescent="0.25">
      <c r="A3235" s="31" t="s">
        <v>125</v>
      </c>
      <c r="B3235" s="31" t="s">
        <v>118</v>
      </c>
      <c r="C3235" s="31" t="s">
        <v>173</v>
      </c>
      <c r="D3235" s="10" t="s">
        <v>120</v>
      </c>
      <c r="E3235" s="33">
        <v>1.159E-2</v>
      </c>
      <c r="F3235" s="32">
        <v>100</v>
      </c>
      <c r="G3235" s="33">
        <v>1.159E-2</v>
      </c>
      <c r="H3235" s="34">
        <v>1.1052553289199101E-3</v>
      </c>
      <c r="I3235" s="34">
        <v>1.1052553289199101E-3</v>
      </c>
      <c r="J3235" s="35">
        <v>0</v>
      </c>
      <c r="K3235" s="35">
        <v>0</v>
      </c>
      <c r="L3235" s="34">
        <v>0</v>
      </c>
      <c r="M3235" s="34">
        <v>0</v>
      </c>
    </row>
    <row r="3236" spans="1:13" ht="15" customHeight="1" x14ac:dyDescent="0.25">
      <c r="A3236" s="31" t="s">
        <v>134</v>
      </c>
      <c r="B3236" s="31" t="s">
        <v>114</v>
      </c>
      <c r="C3236" s="31" t="s">
        <v>182</v>
      </c>
      <c r="D3236" s="10" t="s">
        <v>120</v>
      </c>
      <c r="E3236" s="33">
        <v>1.413E-2</v>
      </c>
      <c r="F3236" s="32">
        <v>82</v>
      </c>
      <c r="G3236" s="33">
        <v>1.1586600000000001E-2</v>
      </c>
      <c r="H3236" s="34">
        <v>1.34764009253673E-3</v>
      </c>
      <c r="I3236" s="34">
        <v>1.10493091619812E-3</v>
      </c>
      <c r="J3236" s="35">
        <v>0</v>
      </c>
      <c r="K3236" s="35">
        <v>0</v>
      </c>
      <c r="L3236" s="34">
        <v>0</v>
      </c>
      <c r="M3236" s="34">
        <v>0</v>
      </c>
    </row>
    <row r="3237" spans="1:13" ht="15" customHeight="1" x14ac:dyDescent="0.25">
      <c r="A3237" s="31" t="s">
        <v>125</v>
      </c>
      <c r="B3237" s="31" t="s">
        <v>110</v>
      </c>
      <c r="C3237" s="31" t="s">
        <v>103</v>
      </c>
      <c r="D3237" s="10" t="s">
        <v>120</v>
      </c>
      <c r="E3237" s="33">
        <v>1.158E-2</v>
      </c>
      <c r="F3237" s="32">
        <v>100</v>
      </c>
      <c r="G3237" s="33">
        <v>1.158E-2</v>
      </c>
      <c r="H3237" s="34">
        <v>1.1043011741555999E-3</v>
      </c>
      <c r="I3237" s="34">
        <v>1.1043011741555999E-3</v>
      </c>
      <c r="J3237" s="35">
        <v>1.7930000000000001E-2</v>
      </c>
      <c r="K3237" s="35">
        <v>1.7930000000000001E-2</v>
      </c>
      <c r="L3237" s="34">
        <v>-1.88733079290537E-3</v>
      </c>
      <c r="M3237" s="34">
        <v>-1.88733079290537E-3</v>
      </c>
    </row>
    <row r="3238" spans="1:13" ht="15" customHeight="1" x14ac:dyDescent="0.25">
      <c r="A3238" s="31" t="s">
        <v>89</v>
      </c>
      <c r="B3238" s="31" t="s">
        <v>114</v>
      </c>
      <c r="C3238" s="31" t="s">
        <v>187</v>
      </c>
      <c r="D3238" s="10" t="s">
        <v>120</v>
      </c>
      <c r="E3238" s="33">
        <v>1.50099999999999E-2</v>
      </c>
      <c r="F3238" s="32">
        <v>77</v>
      </c>
      <c r="G3238" s="33">
        <v>1.15576999999999E-2</v>
      </c>
      <c r="H3238" s="34">
        <v>1.43162960350085E-3</v>
      </c>
      <c r="I3238" s="34">
        <v>1.1021734123066701E-3</v>
      </c>
      <c r="J3238" s="35">
        <v>0</v>
      </c>
      <c r="K3238" s="35">
        <v>0</v>
      </c>
      <c r="L3238" s="34">
        <v>0</v>
      </c>
      <c r="M3238" s="34">
        <v>0</v>
      </c>
    </row>
    <row r="3239" spans="1:13" ht="15" customHeight="1" x14ac:dyDescent="0.25">
      <c r="A3239" s="31" t="s">
        <v>134</v>
      </c>
      <c r="B3239" s="31" t="s">
        <v>102</v>
      </c>
      <c r="C3239" s="31" t="s">
        <v>119</v>
      </c>
      <c r="D3239" s="10" t="s">
        <v>120</v>
      </c>
      <c r="E3239" s="33">
        <v>1.21599999999999E-2</v>
      </c>
      <c r="F3239" s="32">
        <v>95</v>
      </c>
      <c r="G3239" s="33">
        <v>1.1552E-2</v>
      </c>
      <c r="H3239" s="34">
        <v>1.15964365375487E-3</v>
      </c>
      <c r="I3239" s="34">
        <v>1.1016295456540699E-3</v>
      </c>
      <c r="J3239" s="35">
        <v>0</v>
      </c>
      <c r="K3239" s="35">
        <v>0</v>
      </c>
      <c r="L3239" s="34">
        <v>0</v>
      </c>
      <c r="M3239" s="34">
        <v>0</v>
      </c>
    </row>
    <row r="3240" spans="1:13" ht="15" customHeight="1" x14ac:dyDescent="0.25">
      <c r="A3240" s="31" t="s">
        <v>130</v>
      </c>
      <c r="B3240" s="31" t="s">
        <v>114</v>
      </c>
      <c r="C3240" s="31" t="s">
        <v>187</v>
      </c>
      <c r="D3240" s="10" t="s">
        <v>120</v>
      </c>
      <c r="E3240" s="33">
        <v>2.4549999999999999E-2</v>
      </c>
      <c r="F3240" s="32">
        <v>47</v>
      </c>
      <c r="G3240" s="33">
        <v>1.15385E-2</v>
      </c>
      <c r="H3240" s="34">
        <v>2.3426045344683202E-3</v>
      </c>
      <c r="I3240" s="34">
        <v>1.1003414416024199E-3</v>
      </c>
      <c r="J3240" s="35">
        <v>0</v>
      </c>
      <c r="K3240" s="35">
        <v>0</v>
      </c>
      <c r="L3240" s="34">
        <v>0</v>
      </c>
      <c r="M3240" s="34">
        <v>0</v>
      </c>
    </row>
    <row r="3241" spans="1:13" ht="15" customHeight="1" x14ac:dyDescent="0.25">
      <c r="A3241" s="31" t="s">
        <v>92</v>
      </c>
      <c r="B3241" s="31" t="s">
        <v>107</v>
      </c>
      <c r="C3241" s="31" t="s">
        <v>104</v>
      </c>
      <c r="D3241" s="10" t="s">
        <v>120</v>
      </c>
      <c r="E3241" s="33">
        <v>1.214E-2</v>
      </c>
      <c r="F3241" s="32">
        <v>95</v>
      </c>
      <c r="G3241" s="33">
        <v>1.1533E-2</v>
      </c>
      <c r="H3241" s="34">
        <v>1.15773524146067E-3</v>
      </c>
      <c r="I3241" s="34">
        <v>1.09981665894554E-3</v>
      </c>
      <c r="J3241" s="35">
        <v>2.7999999999999998E-4</v>
      </c>
      <c r="K3241" s="35">
        <v>2.6599999999999898E-4</v>
      </c>
      <c r="L3241" s="34">
        <v>-2.95005092355582E-5</v>
      </c>
      <c r="M3241" s="34">
        <v>-2.8025504443140999E-5</v>
      </c>
    </row>
    <row r="3242" spans="1:13" ht="15" customHeight="1" x14ac:dyDescent="0.25">
      <c r="A3242" s="31" t="s">
        <v>123</v>
      </c>
      <c r="B3242" s="31" t="s">
        <v>104</v>
      </c>
      <c r="C3242" s="31" t="s">
        <v>111</v>
      </c>
      <c r="D3242" s="10" t="s">
        <v>120</v>
      </c>
      <c r="E3242" s="33">
        <v>1.1509999999999999E-2</v>
      </c>
      <c r="F3242" s="32">
        <v>100</v>
      </c>
      <c r="G3242" s="33">
        <v>1.1509999999999999E-2</v>
      </c>
      <c r="H3242" s="34">
        <v>1.0976221162697301E-3</v>
      </c>
      <c r="I3242" s="34">
        <v>1.0976221162697301E-3</v>
      </c>
      <c r="J3242" s="35">
        <v>0</v>
      </c>
      <c r="K3242" s="35">
        <v>0</v>
      </c>
      <c r="L3242" s="34">
        <v>0</v>
      </c>
      <c r="M3242" s="34">
        <v>0</v>
      </c>
    </row>
    <row r="3243" spans="1:13" ht="15" customHeight="1" x14ac:dyDescent="0.25">
      <c r="A3243" s="31" t="s">
        <v>34</v>
      </c>
      <c r="B3243" s="31" t="s">
        <v>116</v>
      </c>
      <c r="C3243" s="31" t="s">
        <v>169</v>
      </c>
      <c r="D3243" s="10" t="s">
        <v>120</v>
      </c>
      <c r="E3243" s="33">
        <v>1.1509999999999999E-2</v>
      </c>
      <c r="F3243" s="32">
        <v>100</v>
      </c>
      <c r="G3243" s="33">
        <v>1.1509999999999999E-2</v>
      </c>
      <c r="H3243" s="34">
        <v>1.0976221162697301E-3</v>
      </c>
      <c r="I3243" s="34">
        <v>1.0976221162697301E-3</v>
      </c>
      <c r="J3243" s="35">
        <v>2.5239999999999999E-2</v>
      </c>
      <c r="K3243" s="35">
        <v>2.5239999999999999E-2</v>
      </c>
      <c r="L3243" s="34">
        <v>-2.6557666108024602E-3</v>
      </c>
      <c r="M3243" s="34">
        <v>-2.6557666108024602E-3</v>
      </c>
    </row>
    <row r="3244" spans="1:13" ht="15" customHeight="1" x14ac:dyDescent="0.25">
      <c r="A3244" s="31" t="s">
        <v>167</v>
      </c>
      <c r="B3244" s="31" t="s">
        <v>114</v>
      </c>
      <c r="C3244" s="31" t="s">
        <v>181</v>
      </c>
      <c r="D3244" s="10" t="s">
        <v>120</v>
      </c>
      <c r="E3244" s="33">
        <v>1.2359999999999999E-2</v>
      </c>
      <c r="F3244" s="32">
        <v>93</v>
      </c>
      <c r="G3244" s="33">
        <v>1.1494799999999999E-2</v>
      </c>
      <c r="H3244" s="34">
        <v>1.1787279767772E-3</v>
      </c>
      <c r="I3244" s="34">
        <v>1.0961718124460301E-3</v>
      </c>
      <c r="J3244" s="35">
        <v>0</v>
      </c>
      <c r="K3244" s="35">
        <v>0</v>
      </c>
      <c r="L3244" s="34">
        <v>0</v>
      </c>
      <c r="M3244" s="34">
        <v>0</v>
      </c>
    </row>
    <row r="3245" spans="1:13" ht="15" customHeight="1" x14ac:dyDescent="0.25">
      <c r="A3245" s="31" t="s">
        <v>147</v>
      </c>
      <c r="B3245" s="31" t="s">
        <v>105</v>
      </c>
      <c r="C3245" s="31" t="s">
        <v>171</v>
      </c>
      <c r="D3245" s="10" t="s">
        <v>120</v>
      </c>
      <c r="E3245" s="33">
        <v>1.26299999999999E-2</v>
      </c>
      <c r="F3245" s="32">
        <v>91</v>
      </c>
      <c r="G3245" s="33">
        <v>1.14933E-2</v>
      </c>
      <c r="H3245" s="34">
        <v>1.2044923899197E-3</v>
      </c>
      <c r="I3245" s="34">
        <v>1.0960286904719799E-3</v>
      </c>
      <c r="J3245" s="35">
        <v>0</v>
      </c>
      <c r="K3245" s="35">
        <v>0</v>
      </c>
      <c r="L3245" s="34">
        <v>0</v>
      </c>
      <c r="M3245" s="34">
        <v>0</v>
      </c>
    </row>
    <row r="3246" spans="1:13" ht="15" customHeight="1" x14ac:dyDescent="0.25">
      <c r="A3246" s="31" t="s">
        <v>154</v>
      </c>
      <c r="B3246" s="31" t="s">
        <v>114</v>
      </c>
      <c r="C3246" s="31" t="s">
        <v>181</v>
      </c>
      <c r="D3246" s="10" t="s">
        <v>120</v>
      </c>
      <c r="E3246" s="33">
        <v>1.5689999999999999E-2</v>
      </c>
      <c r="F3246" s="32">
        <v>73</v>
      </c>
      <c r="G3246" s="33">
        <v>1.1453700000000001E-2</v>
      </c>
      <c r="H3246" s="34">
        <v>1.49653541428285E-3</v>
      </c>
      <c r="I3246" s="34">
        <v>1.09225027775949E-3</v>
      </c>
      <c r="J3246" s="35">
        <v>0</v>
      </c>
      <c r="K3246" s="35">
        <v>0</v>
      </c>
      <c r="L3246" s="34">
        <v>0</v>
      </c>
      <c r="M3246" s="34">
        <v>0</v>
      </c>
    </row>
    <row r="3247" spans="1:13" ht="15" customHeight="1" x14ac:dyDescent="0.25">
      <c r="A3247" s="31" t="s">
        <v>135</v>
      </c>
      <c r="B3247" s="31" t="s">
        <v>102</v>
      </c>
      <c r="C3247" s="31" t="s">
        <v>113</v>
      </c>
      <c r="D3247" s="10" t="s">
        <v>120</v>
      </c>
      <c r="E3247" s="33">
        <v>1.145E-2</v>
      </c>
      <c r="F3247" s="32">
        <v>100</v>
      </c>
      <c r="G3247" s="33">
        <v>1.145E-2</v>
      </c>
      <c r="H3247" s="34">
        <v>1.0918972449769299E-3</v>
      </c>
      <c r="I3247" s="34">
        <v>1.0918972449769299E-3</v>
      </c>
      <c r="J3247" s="35">
        <v>0</v>
      </c>
      <c r="K3247" s="35">
        <v>0</v>
      </c>
      <c r="L3247" s="34">
        <v>0</v>
      </c>
      <c r="M3247" s="34">
        <v>0</v>
      </c>
    </row>
    <row r="3248" spans="1:13" ht="15" customHeight="1" x14ac:dyDescent="0.25">
      <c r="A3248" s="31" t="s">
        <v>166</v>
      </c>
      <c r="B3248" s="31" t="s">
        <v>113</v>
      </c>
      <c r="C3248" s="31" t="s">
        <v>117</v>
      </c>
      <c r="D3248" s="10" t="s">
        <v>120</v>
      </c>
      <c r="E3248" s="33">
        <v>1.154E-2</v>
      </c>
      <c r="F3248" s="32">
        <v>99</v>
      </c>
      <c r="G3248" s="33">
        <v>1.14246E-2</v>
      </c>
      <c r="H3248" s="34">
        <v>1.1004845641930899E-3</v>
      </c>
      <c r="I3248" s="34">
        <v>1.0894737259927699E-3</v>
      </c>
      <c r="J3248" s="35">
        <v>0</v>
      </c>
      <c r="K3248" s="35">
        <v>0</v>
      </c>
      <c r="L3248" s="34">
        <v>0</v>
      </c>
      <c r="M3248" s="34">
        <v>0</v>
      </c>
    </row>
    <row r="3249" spans="1:13" ht="15" customHeight="1" x14ac:dyDescent="0.25">
      <c r="A3249" s="31" t="s">
        <v>138</v>
      </c>
      <c r="B3249" s="31" t="s">
        <v>111</v>
      </c>
      <c r="C3249" s="31" t="s">
        <v>182</v>
      </c>
      <c r="D3249" s="10" t="s">
        <v>120</v>
      </c>
      <c r="E3249" s="33">
        <v>1.142E-2</v>
      </c>
      <c r="F3249" s="32">
        <v>100</v>
      </c>
      <c r="G3249" s="33">
        <v>1.142E-2</v>
      </c>
      <c r="H3249" s="34">
        <v>1.08903482160749E-3</v>
      </c>
      <c r="I3249" s="34">
        <v>1.08903482160749E-3</v>
      </c>
      <c r="J3249" s="35">
        <v>0</v>
      </c>
      <c r="K3249" s="35">
        <v>0</v>
      </c>
      <c r="L3249" s="34">
        <v>0</v>
      </c>
      <c r="M3249" s="34">
        <v>0</v>
      </c>
    </row>
    <row r="3250" spans="1:13" ht="15" customHeight="1" x14ac:dyDescent="0.25">
      <c r="A3250" s="31" t="s">
        <v>101</v>
      </c>
      <c r="B3250" s="31" t="s">
        <v>106</v>
      </c>
      <c r="C3250" s="31" t="s">
        <v>116</v>
      </c>
      <c r="D3250" s="10" t="s">
        <v>120</v>
      </c>
      <c r="E3250" s="33">
        <v>1.1990000000000001E-2</v>
      </c>
      <c r="F3250" s="32">
        <v>95</v>
      </c>
      <c r="G3250" s="33">
        <v>1.13905E-2</v>
      </c>
      <c r="H3250" s="34">
        <v>1.1434222652102399E-3</v>
      </c>
      <c r="I3250" s="34">
        <v>1.08622011327508E-3</v>
      </c>
      <c r="J3250" s="35">
        <v>0</v>
      </c>
      <c r="K3250" s="35">
        <v>0</v>
      </c>
      <c r="L3250" s="34">
        <v>0</v>
      </c>
      <c r="M3250" s="34">
        <v>0</v>
      </c>
    </row>
    <row r="3251" spans="1:13" ht="15" customHeight="1" x14ac:dyDescent="0.25">
      <c r="A3251" s="31" t="s">
        <v>153</v>
      </c>
      <c r="B3251" s="31" t="s">
        <v>119</v>
      </c>
      <c r="C3251" s="31" t="s">
        <v>178</v>
      </c>
      <c r="D3251" s="10" t="s">
        <v>120</v>
      </c>
      <c r="E3251" s="33">
        <v>1.4789999999999999E-2</v>
      </c>
      <c r="F3251" s="32">
        <v>77</v>
      </c>
      <c r="G3251" s="33">
        <v>1.1388300000000001E-2</v>
      </c>
      <c r="H3251" s="34">
        <v>1.41063156533816E-3</v>
      </c>
      <c r="I3251" s="34">
        <v>1.0860102031402499E-3</v>
      </c>
      <c r="J3251" s="35">
        <v>0</v>
      </c>
      <c r="K3251" s="35">
        <v>0</v>
      </c>
      <c r="L3251" s="34">
        <v>0</v>
      </c>
      <c r="M3251" s="34">
        <v>0</v>
      </c>
    </row>
    <row r="3252" spans="1:13" ht="15" customHeight="1" x14ac:dyDescent="0.25">
      <c r="A3252" s="31" t="s">
        <v>34</v>
      </c>
      <c r="B3252" s="31" t="s">
        <v>108</v>
      </c>
      <c r="C3252" s="31" t="s">
        <v>118</v>
      </c>
      <c r="D3252" s="10" t="s">
        <v>120</v>
      </c>
      <c r="E3252" s="33">
        <v>4.743E-2</v>
      </c>
      <c r="F3252" s="32">
        <v>24</v>
      </c>
      <c r="G3252" s="33">
        <v>1.13832E-2</v>
      </c>
      <c r="H3252" s="34">
        <v>4.5307949817974197E-3</v>
      </c>
      <c r="I3252" s="34">
        <v>1.0855235934517E-3</v>
      </c>
      <c r="J3252" s="35">
        <v>0</v>
      </c>
      <c r="K3252" s="35">
        <v>0</v>
      </c>
      <c r="L3252" s="34">
        <v>0</v>
      </c>
      <c r="M3252" s="34">
        <v>0</v>
      </c>
    </row>
    <row r="3253" spans="1:13" ht="15" customHeight="1" x14ac:dyDescent="0.25">
      <c r="A3253" s="31" t="s">
        <v>125</v>
      </c>
      <c r="B3253" s="31" t="s">
        <v>112</v>
      </c>
      <c r="C3253" s="31" t="s">
        <v>111</v>
      </c>
      <c r="D3253" s="10" t="s">
        <v>120</v>
      </c>
      <c r="E3253" s="33">
        <v>1.37E-2</v>
      </c>
      <c r="F3253" s="32">
        <v>83</v>
      </c>
      <c r="G3253" s="33">
        <v>1.1370999999999999E-2</v>
      </c>
      <c r="H3253" s="34">
        <v>1.3066023253174199E-3</v>
      </c>
      <c r="I3253" s="34">
        <v>1.0843595477052399E-3</v>
      </c>
      <c r="J3253" s="35">
        <v>4.0000000000000003E-5</v>
      </c>
      <c r="K3253" s="35">
        <v>3.3200000000000001E-5</v>
      </c>
      <c r="L3253" s="34">
        <v>-4.2144117456954704E-6</v>
      </c>
      <c r="M3253" s="34">
        <v>-3.4979630019194002E-6</v>
      </c>
    </row>
    <row r="3254" spans="1:13" ht="15" customHeight="1" x14ac:dyDescent="0.25">
      <c r="A3254" s="31" t="s">
        <v>156</v>
      </c>
      <c r="B3254" s="31" t="s">
        <v>119</v>
      </c>
      <c r="C3254" s="31" t="s">
        <v>105</v>
      </c>
      <c r="D3254" s="10" t="s">
        <v>120</v>
      </c>
      <c r="E3254" s="33">
        <v>2.367E-2</v>
      </c>
      <c r="F3254" s="32">
        <v>48</v>
      </c>
      <c r="G3254" s="33">
        <v>1.1361599999999999E-2</v>
      </c>
      <c r="H3254" s="34">
        <v>2.2585386205458101E-3</v>
      </c>
      <c r="I3254" s="34">
        <v>1.0834626609219601E-3</v>
      </c>
      <c r="J3254" s="35">
        <v>0</v>
      </c>
      <c r="K3254" s="35">
        <v>0</v>
      </c>
      <c r="L3254" s="34">
        <v>0</v>
      </c>
      <c r="M3254" s="34">
        <v>0</v>
      </c>
    </row>
    <row r="3255" spans="1:13" ht="15" customHeight="1" x14ac:dyDescent="0.25">
      <c r="A3255" s="31" t="s">
        <v>156</v>
      </c>
      <c r="B3255" s="31" t="s">
        <v>107</v>
      </c>
      <c r="C3255" s="31" t="s">
        <v>104</v>
      </c>
      <c r="D3255" s="10" t="s">
        <v>120</v>
      </c>
      <c r="E3255" s="33">
        <v>1.3050000000000001E-2</v>
      </c>
      <c r="F3255" s="32">
        <v>87</v>
      </c>
      <c r="G3255" s="33">
        <v>1.1353500000000001E-2</v>
      </c>
      <c r="H3255" s="34">
        <v>1.24457168378699E-3</v>
      </c>
      <c r="I3255" s="34">
        <v>1.08268981231729E-3</v>
      </c>
      <c r="J3255" s="35">
        <v>0</v>
      </c>
      <c r="K3255" s="35">
        <v>0</v>
      </c>
      <c r="L3255" s="34">
        <v>0</v>
      </c>
      <c r="M3255" s="34">
        <v>0</v>
      </c>
    </row>
    <row r="3256" spans="1:13" ht="15" customHeight="1" x14ac:dyDescent="0.25">
      <c r="A3256" s="31" t="s">
        <v>135</v>
      </c>
      <c r="B3256" s="31" t="s">
        <v>119</v>
      </c>
      <c r="C3256" s="31" t="s">
        <v>118</v>
      </c>
      <c r="D3256" s="10" t="s">
        <v>120</v>
      </c>
      <c r="E3256" s="33">
        <v>3.7560000000000003E-2</v>
      </c>
      <c r="F3256" s="32">
        <v>30</v>
      </c>
      <c r="G3256" s="33">
        <v>1.1268E-2</v>
      </c>
      <c r="H3256" s="34">
        <v>3.5862656707346102E-3</v>
      </c>
      <c r="I3256" s="34">
        <v>1.07453200232177E-3</v>
      </c>
      <c r="J3256" s="35">
        <v>4.1860000000000001E-2</v>
      </c>
      <c r="K3256" s="35">
        <v>1.2558E-2</v>
      </c>
      <c r="L3256" s="34">
        <v>-4.4006796926387903E-3</v>
      </c>
      <c r="M3256" s="34">
        <v>-1.3222424217852399E-3</v>
      </c>
    </row>
    <row r="3257" spans="1:13" ht="15" customHeight="1" x14ac:dyDescent="0.25">
      <c r="A3257" s="31" t="s">
        <v>138</v>
      </c>
      <c r="B3257" s="31" t="s">
        <v>119</v>
      </c>
      <c r="C3257" s="31" t="s">
        <v>180</v>
      </c>
      <c r="D3257" s="10" t="s">
        <v>120</v>
      </c>
      <c r="E3257" s="33">
        <v>1.1259999999999999E-2</v>
      </c>
      <c r="F3257" s="32">
        <v>100</v>
      </c>
      <c r="G3257" s="33">
        <v>1.1259999999999999E-2</v>
      </c>
      <c r="H3257" s="34">
        <v>1.0737687018635899E-3</v>
      </c>
      <c r="I3257" s="34">
        <v>1.0737687018635899E-3</v>
      </c>
      <c r="J3257" s="35">
        <v>0</v>
      </c>
      <c r="K3257" s="35">
        <v>0</v>
      </c>
      <c r="L3257" s="34">
        <v>0</v>
      </c>
      <c r="M3257" s="34">
        <v>0</v>
      </c>
    </row>
    <row r="3258" spans="1:13" ht="15" customHeight="1" x14ac:dyDescent="0.25">
      <c r="A3258" s="31" t="s">
        <v>91</v>
      </c>
      <c r="B3258" s="31" t="s">
        <v>112</v>
      </c>
      <c r="C3258" s="31" t="s">
        <v>105</v>
      </c>
      <c r="D3258" s="10" t="s">
        <v>120</v>
      </c>
      <c r="E3258" s="33">
        <v>1.141E-2</v>
      </c>
      <c r="F3258" s="32">
        <v>98</v>
      </c>
      <c r="G3258" s="33">
        <v>1.11817999999999E-2</v>
      </c>
      <c r="H3258" s="34">
        <v>1.08808068230303E-3</v>
      </c>
      <c r="I3258" s="34">
        <v>1.06630747053504E-3</v>
      </c>
      <c r="J3258" s="35">
        <v>0</v>
      </c>
      <c r="K3258" s="35">
        <v>0</v>
      </c>
      <c r="L3258" s="34">
        <v>0</v>
      </c>
      <c r="M3258" s="34">
        <v>0</v>
      </c>
    </row>
    <row r="3259" spans="1:13" ht="15" customHeight="1" x14ac:dyDescent="0.25">
      <c r="A3259" s="31" t="s">
        <v>34</v>
      </c>
      <c r="B3259" s="31" t="s">
        <v>109</v>
      </c>
      <c r="C3259" s="31" t="s">
        <v>171</v>
      </c>
      <c r="D3259" s="10" t="s">
        <v>120</v>
      </c>
      <c r="E3259" s="33">
        <v>1.1769999999999999E-2</v>
      </c>
      <c r="F3259" s="32">
        <v>95</v>
      </c>
      <c r="G3259" s="33">
        <v>1.11815E-2</v>
      </c>
      <c r="H3259" s="34">
        <v>1.12243027018466E-3</v>
      </c>
      <c r="I3259" s="34">
        <v>1.0662788469926101E-3</v>
      </c>
      <c r="J3259" s="35">
        <v>2.7E-4</v>
      </c>
      <c r="K3259" s="35">
        <v>2.565E-4</v>
      </c>
      <c r="L3259" s="34">
        <v>-2.8446934605907899E-5</v>
      </c>
      <c r="M3259" s="34">
        <v>-2.7024607094916399E-5</v>
      </c>
    </row>
    <row r="3260" spans="1:13" ht="15" customHeight="1" x14ac:dyDescent="0.25">
      <c r="A3260" s="31" t="s">
        <v>34</v>
      </c>
      <c r="B3260" s="31" t="s">
        <v>119</v>
      </c>
      <c r="C3260" s="31" t="s">
        <v>111</v>
      </c>
      <c r="D3260" s="10" t="s">
        <v>120</v>
      </c>
      <c r="E3260" s="33">
        <v>1.6909999999999901E-2</v>
      </c>
      <c r="F3260" s="32">
        <v>66</v>
      </c>
      <c r="G3260" s="33">
        <v>1.1160599999999901E-2</v>
      </c>
      <c r="H3260" s="34">
        <v>1.6129946191314401E-3</v>
      </c>
      <c r="I3260" s="34">
        <v>1.0642847422117599E-3</v>
      </c>
      <c r="J3260" s="35">
        <v>2.0600000000000002E-3</v>
      </c>
      <c r="K3260" s="35">
        <v>1.3596000000000001E-3</v>
      </c>
      <c r="L3260" s="34">
        <v>-2.17019110200444E-4</v>
      </c>
      <c r="M3260" s="34">
        <v>-1.4323789756098799E-4</v>
      </c>
    </row>
    <row r="3261" spans="1:13" ht="15" customHeight="1" x14ac:dyDescent="0.25">
      <c r="A3261" s="31" t="s">
        <v>149</v>
      </c>
      <c r="B3261" s="31" t="s">
        <v>106</v>
      </c>
      <c r="C3261" s="31" t="s">
        <v>116</v>
      </c>
      <c r="D3261" s="10" t="s">
        <v>120</v>
      </c>
      <c r="E3261" s="33">
        <v>1.116E-2</v>
      </c>
      <c r="F3261" s="32">
        <v>100</v>
      </c>
      <c r="G3261" s="33">
        <v>1.1159999999999899E-2</v>
      </c>
      <c r="H3261" s="34">
        <v>1.0642274952432601E-3</v>
      </c>
      <c r="I3261" s="34">
        <v>1.0642274952432601E-3</v>
      </c>
      <c r="J3261" s="35">
        <v>0</v>
      </c>
      <c r="K3261" s="35">
        <v>0</v>
      </c>
      <c r="L3261" s="34">
        <v>0</v>
      </c>
      <c r="M3261" s="34">
        <v>0</v>
      </c>
    </row>
    <row r="3262" spans="1:13" ht="15" customHeight="1" x14ac:dyDescent="0.25">
      <c r="A3262" s="31" t="s">
        <v>146</v>
      </c>
      <c r="B3262" s="31" t="s">
        <v>112</v>
      </c>
      <c r="C3262" s="31" t="s">
        <v>174</v>
      </c>
      <c r="D3262" s="10" t="s">
        <v>120</v>
      </c>
      <c r="E3262" s="33">
        <v>1.18599999999999E-2</v>
      </c>
      <c r="F3262" s="32">
        <v>94</v>
      </c>
      <c r="G3262" s="33">
        <v>1.11483999999999E-2</v>
      </c>
      <c r="H3262" s="34">
        <v>1.13101785131153E-3</v>
      </c>
      <c r="I3262" s="34">
        <v>1.06312072116132E-3</v>
      </c>
      <c r="J3262" s="35">
        <v>0</v>
      </c>
      <c r="K3262" s="35">
        <v>0</v>
      </c>
      <c r="L3262" s="34">
        <v>0</v>
      </c>
      <c r="M3262" s="34">
        <v>0</v>
      </c>
    </row>
    <row r="3263" spans="1:13" ht="15" customHeight="1" x14ac:dyDescent="0.25">
      <c r="A3263" s="31" t="s">
        <v>139</v>
      </c>
      <c r="B3263" s="31" t="s">
        <v>109</v>
      </c>
      <c r="C3263" s="31" t="s">
        <v>106</v>
      </c>
      <c r="D3263" s="10" t="s">
        <v>120</v>
      </c>
      <c r="E3263" s="33">
        <v>1.112E-2</v>
      </c>
      <c r="F3263" s="32">
        <v>100</v>
      </c>
      <c r="G3263" s="33">
        <v>1.1119999999999901E-2</v>
      </c>
      <c r="H3263" s="34">
        <v>1.0604110380574201E-3</v>
      </c>
      <c r="I3263" s="34">
        <v>1.0604110380574201E-3</v>
      </c>
      <c r="J3263" s="35">
        <v>1.4319999999999999E-2</v>
      </c>
      <c r="K3263" s="35">
        <v>1.4319999999999999E-2</v>
      </c>
      <c r="L3263" s="34">
        <v>-1.5076249741520201E-3</v>
      </c>
      <c r="M3263" s="34">
        <v>-1.5076249741520201E-3</v>
      </c>
    </row>
    <row r="3264" spans="1:13" ht="15" customHeight="1" x14ac:dyDescent="0.25">
      <c r="A3264" s="31" t="s">
        <v>48</v>
      </c>
      <c r="B3264" s="31" t="s">
        <v>112</v>
      </c>
      <c r="C3264" s="31" t="s">
        <v>111</v>
      </c>
      <c r="D3264" s="10" t="s">
        <v>120</v>
      </c>
      <c r="E3264" s="33">
        <v>1.822E-2</v>
      </c>
      <c r="F3264" s="32">
        <v>61</v>
      </c>
      <c r="G3264" s="33">
        <v>1.1114199999999999E-2</v>
      </c>
      <c r="H3264" s="34">
        <v>1.73806015472233E-3</v>
      </c>
      <c r="I3264" s="34">
        <v>1.05985765297322E-3</v>
      </c>
      <c r="J3264" s="35">
        <v>0</v>
      </c>
      <c r="K3264" s="35">
        <v>0</v>
      </c>
      <c r="L3264" s="34">
        <v>0</v>
      </c>
      <c r="M3264" s="34">
        <v>0</v>
      </c>
    </row>
    <row r="3265" spans="1:13" ht="15" customHeight="1" x14ac:dyDescent="0.25">
      <c r="A3265" s="31" t="s">
        <v>143</v>
      </c>
      <c r="B3265" s="31" t="s">
        <v>108</v>
      </c>
      <c r="C3265" s="31" t="s">
        <v>185</v>
      </c>
      <c r="D3265" s="10" t="s">
        <v>120</v>
      </c>
      <c r="E3265" s="33">
        <v>0.15842999999999999</v>
      </c>
      <c r="F3265" s="32">
        <v>7</v>
      </c>
      <c r="G3265" s="33">
        <v>1.10900999999999E-2</v>
      </c>
      <c r="H3265" s="34">
        <v>1.5214572659347701E-2</v>
      </c>
      <c r="I3265" s="34">
        <v>1.05755824581388E-3</v>
      </c>
      <c r="J3265" s="35">
        <v>0</v>
      </c>
      <c r="K3265" s="35">
        <v>0</v>
      </c>
      <c r="L3265" s="34">
        <v>0</v>
      </c>
      <c r="M3265" s="34">
        <v>0</v>
      </c>
    </row>
    <row r="3266" spans="1:13" ht="15" customHeight="1" x14ac:dyDescent="0.25">
      <c r="A3266" s="31" t="s">
        <v>97</v>
      </c>
      <c r="B3266" s="31" t="s">
        <v>119</v>
      </c>
      <c r="C3266" s="31" t="s">
        <v>105</v>
      </c>
      <c r="D3266" s="10" t="s">
        <v>120</v>
      </c>
      <c r="E3266" s="33">
        <v>2.0160000000000001E-2</v>
      </c>
      <c r="F3266" s="32">
        <v>55</v>
      </c>
      <c r="G3266" s="33">
        <v>1.1088000000000001E-2</v>
      </c>
      <c r="H3266" s="34">
        <v>1.9233003989995699E-3</v>
      </c>
      <c r="I3266" s="34">
        <v>1.0573578827846001E-3</v>
      </c>
      <c r="J3266" s="35">
        <v>0</v>
      </c>
      <c r="K3266" s="35">
        <v>0</v>
      </c>
      <c r="L3266" s="34">
        <v>0</v>
      </c>
      <c r="M3266" s="34">
        <v>0</v>
      </c>
    </row>
    <row r="3267" spans="1:13" ht="15" customHeight="1" x14ac:dyDescent="0.25">
      <c r="A3267" s="31" t="s">
        <v>138</v>
      </c>
      <c r="B3267" s="31" t="s">
        <v>114</v>
      </c>
      <c r="C3267" s="31" t="s">
        <v>119</v>
      </c>
      <c r="D3267" s="10" t="s">
        <v>120</v>
      </c>
      <c r="E3267" s="33">
        <v>1.13099999999999E-2</v>
      </c>
      <c r="F3267" s="32">
        <v>98</v>
      </c>
      <c r="G3267" s="33">
        <v>1.10838E-2</v>
      </c>
      <c r="H3267" s="34">
        <v>1.0785393392755899E-3</v>
      </c>
      <c r="I3267" s="34">
        <v>1.0569571568463899E-3</v>
      </c>
      <c r="J3267" s="35">
        <v>6.0799999999999899E-3</v>
      </c>
      <c r="K3267" s="35">
        <v>5.9583999999999896E-3</v>
      </c>
      <c r="L3267" s="34">
        <v>-6.40386799990899E-4</v>
      </c>
      <c r="M3267" s="34">
        <v>-6.2758308379984296E-4</v>
      </c>
    </row>
    <row r="3268" spans="1:13" ht="15" customHeight="1" x14ac:dyDescent="0.25">
      <c r="A3268" s="31" t="s">
        <v>125</v>
      </c>
      <c r="B3268" s="31" t="s">
        <v>107</v>
      </c>
      <c r="C3268" s="31" t="s">
        <v>175</v>
      </c>
      <c r="D3268" s="10" t="s">
        <v>120</v>
      </c>
      <c r="E3268" s="33">
        <v>1.108E-2</v>
      </c>
      <c r="F3268" s="32">
        <v>100</v>
      </c>
      <c r="G3268" s="33">
        <v>1.108E-2</v>
      </c>
      <c r="H3268" s="34">
        <v>1.0565945954215099E-3</v>
      </c>
      <c r="I3268" s="34">
        <v>1.0565945954215099E-3</v>
      </c>
      <c r="J3268" s="35">
        <v>0</v>
      </c>
      <c r="K3268" s="35">
        <v>0</v>
      </c>
      <c r="L3268" s="34">
        <v>0</v>
      </c>
      <c r="M3268" s="34">
        <v>0</v>
      </c>
    </row>
    <row r="3269" spans="1:13" ht="15" customHeight="1" x14ac:dyDescent="0.25">
      <c r="A3269" s="31" t="s">
        <v>90</v>
      </c>
      <c r="B3269" s="31" t="s">
        <v>114</v>
      </c>
      <c r="C3269" s="31" t="s">
        <v>187</v>
      </c>
      <c r="D3269" s="10" t="s">
        <v>120</v>
      </c>
      <c r="E3269" s="33">
        <v>1.159E-2</v>
      </c>
      <c r="F3269" s="32">
        <v>95</v>
      </c>
      <c r="G3269" s="33">
        <v>1.1010499999999999E-2</v>
      </c>
      <c r="H3269" s="34">
        <v>1.1052553289199101E-3</v>
      </c>
      <c r="I3269" s="34">
        <v>1.0499635609439999E-3</v>
      </c>
      <c r="J3269" s="35">
        <v>0</v>
      </c>
      <c r="K3269" s="35">
        <v>0</v>
      </c>
      <c r="L3269" s="34">
        <v>0</v>
      </c>
      <c r="M3269" s="34">
        <v>0</v>
      </c>
    </row>
    <row r="3270" spans="1:13" ht="15" customHeight="1" x14ac:dyDescent="0.25">
      <c r="A3270" s="31" t="s">
        <v>34</v>
      </c>
      <c r="B3270" s="31" t="s">
        <v>113</v>
      </c>
      <c r="C3270" s="31" t="s">
        <v>174</v>
      </c>
      <c r="D3270" s="10" t="s">
        <v>120</v>
      </c>
      <c r="E3270" s="33">
        <v>1.5480000000000001E-2</v>
      </c>
      <c r="F3270" s="32">
        <v>71</v>
      </c>
      <c r="G3270" s="33">
        <v>1.09908E-2</v>
      </c>
      <c r="H3270" s="34">
        <v>1.47649052376275E-3</v>
      </c>
      <c r="I3270" s="34">
        <v>1.04808398074363E-3</v>
      </c>
      <c r="J3270" s="35">
        <v>8.6999999999999903E-4</v>
      </c>
      <c r="K3270" s="35">
        <v>6.1769999999999902E-4</v>
      </c>
      <c r="L3270" s="34">
        <v>-9.1659447638447995E-5</v>
      </c>
      <c r="M3270" s="34">
        <v>-6.5079072787077504E-5</v>
      </c>
    </row>
    <row r="3271" spans="1:13" ht="15" customHeight="1" x14ac:dyDescent="0.25">
      <c r="A3271" s="31" t="s">
        <v>146</v>
      </c>
      <c r="B3271" s="31" t="s">
        <v>114</v>
      </c>
      <c r="C3271" s="31" t="s">
        <v>102</v>
      </c>
      <c r="D3271" s="10" t="s">
        <v>120</v>
      </c>
      <c r="E3271" s="33">
        <v>1.248E-2</v>
      </c>
      <c r="F3271" s="32">
        <v>88</v>
      </c>
      <c r="G3271" s="33">
        <v>1.0982399999999899E-2</v>
      </c>
      <c r="H3271" s="34">
        <v>1.1901787452091E-3</v>
      </c>
      <c r="I3271" s="34">
        <v>1.0472825364522501E-3</v>
      </c>
      <c r="J3271" s="35">
        <v>0</v>
      </c>
      <c r="K3271" s="35">
        <v>0</v>
      </c>
      <c r="L3271" s="34">
        <v>0</v>
      </c>
      <c r="M3271" s="34">
        <v>0</v>
      </c>
    </row>
    <row r="3272" spans="1:13" ht="15" customHeight="1" x14ac:dyDescent="0.25">
      <c r="A3272" s="31" t="s">
        <v>90</v>
      </c>
      <c r="B3272" s="31" t="s">
        <v>117</v>
      </c>
      <c r="C3272" s="31" t="s">
        <v>114</v>
      </c>
      <c r="D3272" s="10" t="s">
        <v>120</v>
      </c>
      <c r="E3272" s="33">
        <v>1.098E-2</v>
      </c>
      <c r="F3272" s="32">
        <v>100</v>
      </c>
      <c r="G3272" s="33">
        <v>1.098E-2</v>
      </c>
      <c r="H3272" s="34">
        <v>1.0470535524869E-3</v>
      </c>
      <c r="I3272" s="34">
        <v>1.0470535524869E-3</v>
      </c>
      <c r="J3272" s="35">
        <v>3.1949999999999999E-2</v>
      </c>
      <c r="K3272" s="35">
        <v>3.1949999999999999E-2</v>
      </c>
      <c r="L3272" s="34">
        <v>-3.3606089458233499E-3</v>
      </c>
      <c r="M3272" s="34">
        <v>-3.3606089458233499E-3</v>
      </c>
    </row>
    <row r="3273" spans="1:13" ht="15" customHeight="1" x14ac:dyDescent="0.25">
      <c r="A3273" s="31" t="s">
        <v>138</v>
      </c>
      <c r="B3273" s="31" t="s">
        <v>116</v>
      </c>
      <c r="C3273" s="31" t="s">
        <v>103</v>
      </c>
      <c r="D3273" s="10" t="s">
        <v>120</v>
      </c>
      <c r="E3273" s="33">
        <v>1.0970000000000001E-2</v>
      </c>
      <c r="F3273" s="32">
        <v>100</v>
      </c>
      <c r="G3273" s="33">
        <v>1.0970000000000001E-2</v>
      </c>
      <c r="H3273" s="34">
        <v>1.04609945319489E-3</v>
      </c>
      <c r="I3273" s="34">
        <v>1.04609945319489E-3</v>
      </c>
      <c r="J3273" s="35">
        <v>0</v>
      </c>
      <c r="K3273" s="35">
        <v>0</v>
      </c>
      <c r="L3273" s="34">
        <v>0</v>
      </c>
      <c r="M3273" s="34">
        <v>0</v>
      </c>
    </row>
    <row r="3274" spans="1:13" ht="15" customHeight="1" x14ac:dyDescent="0.25">
      <c r="A3274" s="31" t="s">
        <v>143</v>
      </c>
      <c r="B3274" s="31" t="s">
        <v>105</v>
      </c>
      <c r="C3274" s="31" t="s">
        <v>108</v>
      </c>
      <c r="D3274" s="10" t="s">
        <v>120</v>
      </c>
      <c r="E3274" s="33">
        <v>1.388E-2</v>
      </c>
      <c r="F3274" s="32">
        <v>79</v>
      </c>
      <c r="G3274" s="33">
        <v>1.09652E-2</v>
      </c>
      <c r="H3274" s="34">
        <v>1.3237807208870099E-3</v>
      </c>
      <c r="I3274" s="34">
        <v>1.0456414858577201E-3</v>
      </c>
      <c r="J3274" s="35">
        <v>4.2700000000000004E-3</v>
      </c>
      <c r="K3274" s="35">
        <v>3.3733000000000001E-3</v>
      </c>
      <c r="L3274" s="34">
        <v>-4.4978821679653099E-4</v>
      </c>
      <c r="M3274" s="34">
        <v>-3.5534947588256E-4</v>
      </c>
    </row>
    <row r="3275" spans="1:13" ht="15" customHeight="1" x14ac:dyDescent="0.25">
      <c r="A3275" s="31" t="s">
        <v>91</v>
      </c>
      <c r="B3275" s="31" t="s">
        <v>112</v>
      </c>
      <c r="C3275" s="31" t="s">
        <v>106</v>
      </c>
      <c r="D3275" s="10" t="s">
        <v>120</v>
      </c>
      <c r="E3275" s="33">
        <v>1.0959999999999999E-2</v>
      </c>
      <c r="F3275" s="32">
        <v>100</v>
      </c>
      <c r="G3275" s="33">
        <v>1.0959999999999999E-2</v>
      </c>
      <c r="H3275" s="34">
        <v>1.04514535481237E-3</v>
      </c>
      <c r="I3275" s="34">
        <v>1.04514535481237E-3</v>
      </c>
      <c r="J3275" s="35">
        <v>2.9159999999999998E-2</v>
      </c>
      <c r="K3275" s="35">
        <v>2.9159999999999998E-2</v>
      </c>
      <c r="L3275" s="34">
        <v>-3.0675979137172399E-3</v>
      </c>
      <c r="M3275" s="34">
        <v>-3.0675979137172399E-3</v>
      </c>
    </row>
    <row r="3276" spans="1:13" ht="15" customHeight="1" x14ac:dyDescent="0.25">
      <c r="A3276" s="31" t="s">
        <v>97</v>
      </c>
      <c r="B3276" s="31" t="s">
        <v>107</v>
      </c>
      <c r="C3276" s="31" t="s">
        <v>105</v>
      </c>
      <c r="D3276" s="10" t="s">
        <v>120</v>
      </c>
      <c r="E3276" s="33">
        <v>2.0650000000000002E-2</v>
      </c>
      <c r="F3276" s="32">
        <v>53</v>
      </c>
      <c r="G3276" s="33">
        <v>1.0944499999999999E-2</v>
      </c>
      <c r="H3276" s="34">
        <v>1.9700933017083801E-3</v>
      </c>
      <c r="I3276" s="34">
        <v>1.04366650411624E-3</v>
      </c>
      <c r="J3276" s="35">
        <v>0</v>
      </c>
      <c r="K3276" s="35">
        <v>0</v>
      </c>
      <c r="L3276" s="34">
        <v>0</v>
      </c>
      <c r="M3276" s="34">
        <v>0</v>
      </c>
    </row>
    <row r="3277" spans="1:13" ht="15" customHeight="1" x14ac:dyDescent="0.25">
      <c r="A3277" s="31" t="s">
        <v>125</v>
      </c>
      <c r="B3277" s="31" t="s">
        <v>104</v>
      </c>
      <c r="C3277" s="31" t="s">
        <v>111</v>
      </c>
      <c r="D3277" s="10" t="s">
        <v>120</v>
      </c>
      <c r="E3277" s="33">
        <v>1.093E-2</v>
      </c>
      <c r="F3277" s="32">
        <v>100</v>
      </c>
      <c r="G3277" s="33">
        <v>1.093E-2</v>
      </c>
      <c r="H3277" s="34">
        <v>1.04228306512044E-3</v>
      </c>
      <c r="I3277" s="34">
        <v>1.04228306512044E-3</v>
      </c>
      <c r="J3277" s="35">
        <v>1.4999999999999999E-4</v>
      </c>
      <c r="K3277" s="35">
        <v>1.4999999999999999E-4</v>
      </c>
      <c r="L3277" s="34">
        <v>-1.5803952464921099E-5</v>
      </c>
      <c r="M3277" s="34">
        <v>-1.5803952464921099E-5</v>
      </c>
    </row>
    <row r="3278" spans="1:13" ht="15" customHeight="1" x14ac:dyDescent="0.25">
      <c r="A3278" s="31" t="s">
        <v>48</v>
      </c>
      <c r="B3278" s="31" t="s">
        <v>112</v>
      </c>
      <c r="C3278" s="31" t="s">
        <v>104</v>
      </c>
      <c r="D3278" s="10" t="s">
        <v>120</v>
      </c>
      <c r="E3278" s="33">
        <v>1.438E-2</v>
      </c>
      <c r="F3278" s="32">
        <v>76</v>
      </c>
      <c r="G3278" s="33">
        <v>1.0928800000000001E-2</v>
      </c>
      <c r="H3278" s="34">
        <v>1.37150003270347E-3</v>
      </c>
      <c r="I3278" s="34">
        <v>1.0421685737029801E-3</v>
      </c>
      <c r="J3278" s="35">
        <v>0</v>
      </c>
      <c r="K3278" s="35">
        <v>0</v>
      </c>
      <c r="L3278" s="34">
        <v>0</v>
      </c>
      <c r="M3278" s="34">
        <v>0</v>
      </c>
    </row>
    <row r="3279" spans="1:13" ht="15" customHeight="1" x14ac:dyDescent="0.25">
      <c r="A3279" s="31" t="s">
        <v>126</v>
      </c>
      <c r="B3279" s="31" t="s">
        <v>114</v>
      </c>
      <c r="C3279" s="31" t="s">
        <v>181</v>
      </c>
      <c r="D3279" s="10" t="s">
        <v>120</v>
      </c>
      <c r="E3279" s="33">
        <v>1.8839999999999999E-2</v>
      </c>
      <c r="F3279" s="32">
        <v>58</v>
      </c>
      <c r="G3279" s="33">
        <v>1.09272E-2</v>
      </c>
      <c r="H3279" s="34">
        <v>1.7972569212125701E-3</v>
      </c>
      <c r="I3279" s="34">
        <v>1.04201591850028E-3</v>
      </c>
      <c r="J3279" s="35">
        <v>0</v>
      </c>
      <c r="K3279" s="35">
        <v>0</v>
      </c>
      <c r="L3279" s="34">
        <v>0</v>
      </c>
      <c r="M3279" s="34">
        <v>0</v>
      </c>
    </row>
    <row r="3280" spans="1:13" ht="15" customHeight="1" x14ac:dyDescent="0.25">
      <c r="A3280" s="31" t="s">
        <v>150</v>
      </c>
      <c r="B3280" s="31" t="s">
        <v>117</v>
      </c>
      <c r="C3280" s="31" t="s">
        <v>174</v>
      </c>
      <c r="D3280" s="10" t="s">
        <v>120</v>
      </c>
      <c r="E3280" s="33">
        <v>3.7600000000000001E-2</v>
      </c>
      <c r="F3280" s="32">
        <v>29</v>
      </c>
      <c r="G3280" s="33">
        <v>1.0904E-2</v>
      </c>
      <c r="H3280" s="34">
        <v>3.59009175752511E-3</v>
      </c>
      <c r="I3280" s="34">
        <v>1.03980242067436E-3</v>
      </c>
      <c r="J3280" s="35">
        <v>0</v>
      </c>
      <c r="K3280" s="35">
        <v>0</v>
      </c>
      <c r="L3280" s="34">
        <v>0</v>
      </c>
      <c r="M3280" s="34">
        <v>0</v>
      </c>
    </row>
    <row r="3281" spans="1:13" ht="15" customHeight="1" x14ac:dyDescent="0.25">
      <c r="A3281" s="31" t="s">
        <v>138</v>
      </c>
      <c r="B3281" s="31" t="s">
        <v>119</v>
      </c>
      <c r="C3281" s="31" t="s">
        <v>181</v>
      </c>
      <c r="D3281" s="10" t="s">
        <v>120</v>
      </c>
      <c r="E3281" s="33">
        <v>1.089E-2</v>
      </c>
      <c r="F3281" s="32">
        <v>100</v>
      </c>
      <c r="G3281" s="33">
        <v>1.089E-2</v>
      </c>
      <c r="H3281" s="34">
        <v>1.0384666915956801E-3</v>
      </c>
      <c r="I3281" s="34">
        <v>1.0384666915956801E-3</v>
      </c>
      <c r="J3281" s="35">
        <v>0</v>
      </c>
      <c r="K3281" s="35">
        <v>0</v>
      </c>
      <c r="L3281" s="34">
        <v>0</v>
      </c>
      <c r="M3281" s="34">
        <v>0</v>
      </c>
    </row>
    <row r="3282" spans="1:13" ht="15" customHeight="1" x14ac:dyDescent="0.25">
      <c r="A3282" s="31" t="s">
        <v>48</v>
      </c>
      <c r="B3282" s="31" t="s">
        <v>104</v>
      </c>
      <c r="C3282" s="31" t="s">
        <v>107</v>
      </c>
      <c r="D3282" s="10" t="s">
        <v>120</v>
      </c>
      <c r="E3282" s="33">
        <v>1.086E-2</v>
      </c>
      <c r="F3282" s="32">
        <v>100</v>
      </c>
      <c r="G3282" s="33">
        <v>1.086E-2</v>
      </c>
      <c r="H3282" s="34">
        <v>1.0356044210002499E-3</v>
      </c>
      <c r="I3282" s="34">
        <v>1.0356044210002499E-3</v>
      </c>
      <c r="J3282" s="35">
        <v>0</v>
      </c>
      <c r="K3282" s="35">
        <v>0</v>
      </c>
      <c r="L3282" s="34">
        <v>0</v>
      </c>
      <c r="M3282" s="34">
        <v>0</v>
      </c>
    </row>
    <row r="3283" spans="1:13" ht="15" customHeight="1" x14ac:dyDescent="0.25">
      <c r="A3283" s="31" t="s">
        <v>125</v>
      </c>
      <c r="B3283" s="31" t="s">
        <v>111</v>
      </c>
      <c r="C3283" s="31" t="s">
        <v>103</v>
      </c>
      <c r="D3283" s="10" t="s">
        <v>120</v>
      </c>
      <c r="E3283" s="33">
        <v>1.081E-2</v>
      </c>
      <c r="F3283" s="32">
        <v>100</v>
      </c>
      <c r="G3283" s="33">
        <v>1.081E-2</v>
      </c>
      <c r="H3283" s="34">
        <v>1.0308339881945901E-3</v>
      </c>
      <c r="I3283" s="34">
        <v>1.0308339881945901E-3</v>
      </c>
      <c r="J3283" s="35">
        <v>0</v>
      </c>
      <c r="K3283" s="35">
        <v>0</v>
      </c>
      <c r="L3283" s="34">
        <v>0</v>
      </c>
      <c r="M3283" s="34">
        <v>0</v>
      </c>
    </row>
    <row r="3284" spans="1:13" ht="15" customHeight="1" x14ac:dyDescent="0.25">
      <c r="A3284" s="31" t="s">
        <v>125</v>
      </c>
      <c r="B3284" s="31" t="s">
        <v>103</v>
      </c>
      <c r="C3284" s="31" t="s">
        <v>111</v>
      </c>
      <c r="D3284" s="10" t="s">
        <v>120</v>
      </c>
      <c r="E3284" s="33">
        <v>1.081E-2</v>
      </c>
      <c r="F3284" s="32">
        <v>100</v>
      </c>
      <c r="G3284" s="33">
        <v>1.081E-2</v>
      </c>
      <c r="H3284" s="34">
        <v>1.0308339881945901E-3</v>
      </c>
      <c r="I3284" s="34">
        <v>1.0308339881945901E-3</v>
      </c>
      <c r="J3284" s="35">
        <v>1.6000000000000001E-4</v>
      </c>
      <c r="K3284" s="35">
        <v>1.6000000000000001E-4</v>
      </c>
      <c r="L3284" s="34">
        <v>-1.68575404153603E-5</v>
      </c>
      <c r="M3284" s="34">
        <v>-1.68575404153603E-5</v>
      </c>
    </row>
    <row r="3285" spans="1:13" ht="15" customHeight="1" x14ac:dyDescent="0.25">
      <c r="A3285" s="31" t="s">
        <v>158</v>
      </c>
      <c r="B3285" s="31" t="s">
        <v>111</v>
      </c>
      <c r="C3285" s="31" t="s">
        <v>113</v>
      </c>
      <c r="D3285" s="10" t="s">
        <v>120</v>
      </c>
      <c r="E3285" s="33">
        <v>2.512E-2</v>
      </c>
      <c r="F3285" s="32">
        <v>43</v>
      </c>
      <c r="G3285" s="33">
        <v>1.08016E-2</v>
      </c>
      <c r="H3285" s="34">
        <v>2.3970600823550701E-3</v>
      </c>
      <c r="I3285" s="34">
        <v>1.03003255771372E-3</v>
      </c>
      <c r="J3285" s="35">
        <v>8.3800000000000003E-3</v>
      </c>
      <c r="K3285" s="35">
        <v>3.6034000000000001E-3</v>
      </c>
      <c r="L3285" s="34">
        <v>-8.8253146104766401E-4</v>
      </c>
      <c r="M3285" s="34">
        <v>-3.7958402187077101E-4</v>
      </c>
    </row>
    <row r="3286" spans="1:13" ht="15" customHeight="1" x14ac:dyDescent="0.25">
      <c r="A3286" s="31" t="s">
        <v>125</v>
      </c>
      <c r="B3286" s="31" t="s">
        <v>105</v>
      </c>
      <c r="C3286" s="31" t="s">
        <v>171</v>
      </c>
      <c r="D3286" s="10" t="s">
        <v>120</v>
      </c>
      <c r="E3286" s="33">
        <v>1.077E-2</v>
      </c>
      <c r="F3286" s="32">
        <v>100</v>
      </c>
      <c r="G3286" s="33">
        <v>1.077E-2</v>
      </c>
      <c r="H3286" s="34">
        <v>1.02701765831825E-3</v>
      </c>
      <c r="I3286" s="34">
        <v>1.02701765831825E-3</v>
      </c>
      <c r="J3286" s="35">
        <v>0</v>
      </c>
      <c r="K3286" s="35">
        <v>0</v>
      </c>
      <c r="L3286" s="34">
        <v>0</v>
      </c>
      <c r="M3286" s="34">
        <v>0</v>
      </c>
    </row>
    <row r="3287" spans="1:13" ht="15" customHeight="1" x14ac:dyDescent="0.25">
      <c r="A3287" s="31" t="s">
        <v>123</v>
      </c>
      <c r="B3287" s="31" t="s">
        <v>111</v>
      </c>
      <c r="C3287" s="31" t="s">
        <v>114</v>
      </c>
      <c r="D3287" s="10" t="s">
        <v>120</v>
      </c>
      <c r="E3287" s="33">
        <v>1.07599999999999E-2</v>
      </c>
      <c r="F3287" s="32">
        <v>100</v>
      </c>
      <c r="G3287" s="33">
        <v>1.07599999999999E-2</v>
      </c>
      <c r="H3287" s="34">
        <v>1.02606357812251E-3</v>
      </c>
      <c r="I3287" s="34">
        <v>1.02606357812251E-3</v>
      </c>
      <c r="J3287" s="35">
        <v>2.4309999999999998E-2</v>
      </c>
      <c r="K3287" s="35">
        <v>2.4309999999999998E-2</v>
      </c>
      <c r="L3287" s="34">
        <v>-2.5580367693097601E-3</v>
      </c>
      <c r="M3287" s="34">
        <v>-2.5580367693097601E-3</v>
      </c>
    </row>
    <row r="3288" spans="1:13" ht="15" customHeight="1" x14ac:dyDescent="0.25">
      <c r="A3288" s="31" t="s">
        <v>162</v>
      </c>
      <c r="B3288" s="31" t="s">
        <v>107</v>
      </c>
      <c r="C3288" s="31" t="s">
        <v>111</v>
      </c>
      <c r="D3288" s="10" t="s">
        <v>120</v>
      </c>
      <c r="E3288" s="33">
        <v>1.9199999999999998E-2</v>
      </c>
      <c r="F3288" s="32">
        <v>56</v>
      </c>
      <c r="G3288" s="33">
        <v>1.0751999999999999E-2</v>
      </c>
      <c r="H3288" s="34">
        <v>1.83163084252901E-3</v>
      </c>
      <c r="I3288" s="34">
        <v>1.0253003146205499E-3</v>
      </c>
      <c r="J3288" s="35">
        <v>0</v>
      </c>
      <c r="K3288" s="35">
        <v>0</v>
      </c>
      <c r="L3288" s="34">
        <v>0</v>
      </c>
      <c r="M3288" s="34">
        <v>0</v>
      </c>
    </row>
    <row r="3289" spans="1:13" ht="15" customHeight="1" x14ac:dyDescent="0.25">
      <c r="A3289" s="31" t="s">
        <v>123</v>
      </c>
      <c r="B3289" s="31" t="s">
        <v>107</v>
      </c>
      <c r="C3289" s="31" t="s">
        <v>110</v>
      </c>
      <c r="D3289" s="10" t="s">
        <v>120</v>
      </c>
      <c r="E3289" s="33">
        <v>1.0749999999999999E-2</v>
      </c>
      <c r="F3289" s="32">
        <v>100</v>
      </c>
      <c r="G3289" s="33">
        <v>1.0749999999999999E-2</v>
      </c>
      <c r="H3289" s="34">
        <v>1.0251094988360499E-3</v>
      </c>
      <c r="I3289" s="34">
        <v>1.0251094988360499E-3</v>
      </c>
      <c r="J3289" s="35">
        <v>0</v>
      </c>
      <c r="K3289" s="35">
        <v>0</v>
      </c>
      <c r="L3289" s="34">
        <v>0</v>
      </c>
      <c r="M3289" s="34">
        <v>0</v>
      </c>
    </row>
    <row r="3290" spans="1:13" ht="15" customHeight="1" x14ac:dyDescent="0.25">
      <c r="A3290" s="31" t="s">
        <v>125</v>
      </c>
      <c r="B3290" s="31" t="s">
        <v>104</v>
      </c>
      <c r="C3290" s="31" t="s">
        <v>169</v>
      </c>
      <c r="D3290" s="10" t="s">
        <v>120</v>
      </c>
      <c r="E3290" s="33">
        <v>1.085E-2</v>
      </c>
      <c r="F3290" s="32">
        <v>99</v>
      </c>
      <c r="G3290" s="33">
        <v>1.0741499999999999E-2</v>
      </c>
      <c r="H3290" s="34">
        <v>1.0346503326204E-3</v>
      </c>
      <c r="I3290" s="34">
        <v>1.0242985321575701E-3</v>
      </c>
      <c r="J3290" s="35">
        <v>0</v>
      </c>
      <c r="K3290" s="35">
        <v>0</v>
      </c>
      <c r="L3290" s="34">
        <v>0</v>
      </c>
      <c r="M3290" s="34">
        <v>0</v>
      </c>
    </row>
    <row r="3291" spans="1:13" ht="15" customHeight="1" x14ac:dyDescent="0.25">
      <c r="A3291" s="31" t="s">
        <v>125</v>
      </c>
      <c r="B3291" s="31" t="s">
        <v>103</v>
      </c>
      <c r="C3291" s="31" t="s">
        <v>114</v>
      </c>
      <c r="D3291" s="10" t="s">
        <v>120</v>
      </c>
      <c r="E3291" s="33">
        <v>1.072E-2</v>
      </c>
      <c r="F3291" s="32">
        <v>100</v>
      </c>
      <c r="G3291" s="33">
        <v>1.072E-2</v>
      </c>
      <c r="H3291" s="34">
        <v>1.02224726643274E-3</v>
      </c>
      <c r="I3291" s="34">
        <v>1.02224726643274E-3</v>
      </c>
      <c r="J3291" s="35">
        <v>2.1780000000000001E-2</v>
      </c>
      <c r="K3291" s="35">
        <v>2.1780000000000001E-2</v>
      </c>
      <c r="L3291" s="34">
        <v>-2.2921211004147601E-3</v>
      </c>
      <c r="M3291" s="34">
        <v>-2.2921211004147601E-3</v>
      </c>
    </row>
    <row r="3292" spans="1:13" ht="15" customHeight="1" x14ac:dyDescent="0.25">
      <c r="A3292" s="31" t="s">
        <v>138</v>
      </c>
      <c r="B3292" s="31" t="s">
        <v>119</v>
      </c>
      <c r="C3292" s="31" t="s">
        <v>118</v>
      </c>
      <c r="D3292" s="10" t="s">
        <v>120</v>
      </c>
      <c r="E3292" s="33">
        <v>1.6E-2</v>
      </c>
      <c r="F3292" s="32">
        <v>67</v>
      </c>
      <c r="G3292" s="33">
        <v>1.072E-2</v>
      </c>
      <c r="H3292" s="34">
        <v>1.5261262240357999E-3</v>
      </c>
      <c r="I3292" s="34">
        <v>1.02224726643274E-3</v>
      </c>
      <c r="J3292" s="35">
        <v>9.41E-3</v>
      </c>
      <c r="K3292" s="35">
        <v>6.3046999999999999E-3</v>
      </c>
      <c r="L3292" s="34">
        <v>-9.9095113565617001E-4</v>
      </c>
      <c r="M3292" s="34">
        <v>-6.6404586695734103E-4</v>
      </c>
    </row>
    <row r="3293" spans="1:13" ht="15" customHeight="1" x14ac:dyDescent="0.25">
      <c r="A3293" s="31" t="s">
        <v>125</v>
      </c>
      <c r="B3293" s="31" t="s">
        <v>103</v>
      </c>
      <c r="C3293" s="31" t="s">
        <v>171</v>
      </c>
      <c r="D3293" s="10" t="s">
        <v>120</v>
      </c>
      <c r="E3293" s="33">
        <v>1.0919999999999999E-2</v>
      </c>
      <c r="F3293" s="32">
        <v>98</v>
      </c>
      <c r="G3293" s="33">
        <v>1.07016E-2</v>
      </c>
      <c r="H3293" s="34">
        <v>1.04132897037523E-3</v>
      </c>
      <c r="I3293" s="34">
        <v>1.0204917679412699E-3</v>
      </c>
      <c r="J3293" s="35">
        <v>0</v>
      </c>
      <c r="K3293" s="35">
        <v>0</v>
      </c>
      <c r="L3293" s="34">
        <v>0</v>
      </c>
      <c r="M3293" s="34">
        <v>0</v>
      </c>
    </row>
    <row r="3294" spans="1:13" ht="15" customHeight="1" x14ac:dyDescent="0.25">
      <c r="A3294" s="31" t="s">
        <v>34</v>
      </c>
      <c r="B3294" s="31" t="s">
        <v>117</v>
      </c>
      <c r="C3294" s="31" t="s">
        <v>119</v>
      </c>
      <c r="D3294" s="10" t="s">
        <v>120</v>
      </c>
      <c r="E3294" s="33">
        <v>1.17299999999999E-2</v>
      </c>
      <c r="F3294" s="32">
        <v>91</v>
      </c>
      <c r="G3294" s="33">
        <v>1.0674299999999999E-2</v>
      </c>
      <c r="H3294" s="34">
        <v>1.1186135911065401E-3</v>
      </c>
      <c r="I3294" s="34">
        <v>1.01788714813433E-3</v>
      </c>
      <c r="J3294" s="35">
        <v>0</v>
      </c>
      <c r="K3294" s="35">
        <v>0</v>
      </c>
      <c r="L3294" s="34">
        <v>0</v>
      </c>
      <c r="M3294" s="34">
        <v>0</v>
      </c>
    </row>
    <row r="3295" spans="1:13" ht="15" customHeight="1" x14ac:dyDescent="0.25">
      <c r="A3295" s="31" t="s">
        <v>34</v>
      </c>
      <c r="B3295" s="31" t="s">
        <v>103</v>
      </c>
      <c r="C3295" s="31" t="s">
        <v>171</v>
      </c>
      <c r="D3295" s="10" t="s">
        <v>120</v>
      </c>
      <c r="E3295" s="33">
        <v>1.158E-2</v>
      </c>
      <c r="F3295" s="32">
        <v>92</v>
      </c>
      <c r="G3295" s="33">
        <v>1.0653599999999999E-2</v>
      </c>
      <c r="H3295" s="34">
        <v>1.1043011741555999E-3</v>
      </c>
      <c r="I3295" s="34">
        <v>1.0159122211499301E-3</v>
      </c>
      <c r="J3295" s="35">
        <v>0</v>
      </c>
      <c r="K3295" s="35">
        <v>0</v>
      </c>
      <c r="L3295" s="34">
        <v>0</v>
      </c>
      <c r="M3295" s="34">
        <v>0</v>
      </c>
    </row>
    <row r="3296" spans="1:13" ht="15" customHeight="1" x14ac:dyDescent="0.25">
      <c r="A3296" s="31" t="s">
        <v>161</v>
      </c>
      <c r="B3296" s="31" t="s">
        <v>116</v>
      </c>
      <c r="C3296" s="31" t="s">
        <v>102</v>
      </c>
      <c r="D3296" s="10" t="s">
        <v>120</v>
      </c>
      <c r="E3296" s="33">
        <v>1.065E-2</v>
      </c>
      <c r="F3296" s="32">
        <v>100</v>
      </c>
      <c r="G3296" s="33">
        <v>1.065E-2</v>
      </c>
      <c r="H3296" s="34">
        <v>1.01556875598518E-3</v>
      </c>
      <c r="I3296" s="34">
        <v>1.01556875598518E-3</v>
      </c>
      <c r="J3296" s="35">
        <v>0</v>
      </c>
      <c r="K3296" s="35">
        <v>0</v>
      </c>
      <c r="L3296" s="34">
        <v>0</v>
      </c>
      <c r="M3296" s="34">
        <v>0</v>
      </c>
    </row>
    <row r="3297" spans="1:13" ht="15" customHeight="1" x14ac:dyDescent="0.25">
      <c r="A3297" s="31" t="s">
        <v>101</v>
      </c>
      <c r="B3297" s="31" t="s">
        <v>119</v>
      </c>
      <c r="C3297" s="31" t="s">
        <v>189</v>
      </c>
      <c r="D3297" s="10" t="s">
        <v>120</v>
      </c>
      <c r="E3297" s="33">
        <v>1.065E-2</v>
      </c>
      <c r="F3297" s="32">
        <v>100</v>
      </c>
      <c r="G3297" s="33">
        <v>1.065E-2</v>
      </c>
      <c r="H3297" s="34">
        <v>1.01556875598518E-3</v>
      </c>
      <c r="I3297" s="34">
        <v>1.01556875598518E-3</v>
      </c>
      <c r="J3297" s="35">
        <v>0</v>
      </c>
      <c r="K3297" s="35">
        <v>0</v>
      </c>
      <c r="L3297" s="34">
        <v>0</v>
      </c>
      <c r="M3297" s="34">
        <v>0</v>
      </c>
    </row>
    <row r="3298" spans="1:13" ht="15" customHeight="1" x14ac:dyDescent="0.25">
      <c r="A3298" s="31" t="s">
        <v>125</v>
      </c>
      <c r="B3298" s="31" t="s">
        <v>118</v>
      </c>
      <c r="C3298" s="31" t="s">
        <v>169</v>
      </c>
      <c r="D3298" s="10" t="s">
        <v>120</v>
      </c>
      <c r="E3298" s="33">
        <v>1.0619999999999999E-2</v>
      </c>
      <c r="F3298" s="32">
        <v>100</v>
      </c>
      <c r="G3298" s="33">
        <v>1.0619999999999999E-2</v>
      </c>
      <c r="H3298" s="34">
        <v>1.01270655086183E-3</v>
      </c>
      <c r="I3298" s="34">
        <v>1.01270655086183E-3</v>
      </c>
      <c r="J3298" s="35">
        <v>1.2290000000000001E-2</v>
      </c>
      <c r="K3298" s="35">
        <v>1.2290000000000001E-2</v>
      </c>
      <c r="L3298" s="34">
        <v>-1.29404274111333E-3</v>
      </c>
      <c r="M3298" s="34">
        <v>-1.29404274111333E-3</v>
      </c>
    </row>
    <row r="3299" spans="1:13" ht="15" customHeight="1" x14ac:dyDescent="0.25">
      <c r="A3299" s="31" t="s">
        <v>34</v>
      </c>
      <c r="B3299" s="31" t="s">
        <v>105</v>
      </c>
      <c r="C3299" s="31" t="s">
        <v>168</v>
      </c>
      <c r="D3299" s="10" t="s">
        <v>120</v>
      </c>
      <c r="E3299" s="33">
        <v>5.8839999999999899E-2</v>
      </c>
      <c r="F3299" s="32">
        <v>18</v>
      </c>
      <c r="G3299" s="33">
        <v>1.05911999999999E-2</v>
      </c>
      <c r="H3299" s="34">
        <v>5.6238055345956203E-3</v>
      </c>
      <c r="I3299" s="34">
        <v>1.00995884164278E-3</v>
      </c>
      <c r="J3299" s="35">
        <v>0</v>
      </c>
      <c r="K3299" s="35">
        <v>0</v>
      </c>
      <c r="L3299" s="34">
        <v>0</v>
      </c>
      <c r="M3299" s="34">
        <v>0</v>
      </c>
    </row>
    <row r="3300" spans="1:13" ht="15" customHeight="1" x14ac:dyDescent="0.25">
      <c r="A3300" s="31" t="s">
        <v>151</v>
      </c>
      <c r="B3300" s="31" t="s">
        <v>107</v>
      </c>
      <c r="C3300" s="31" t="s">
        <v>105</v>
      </c>
      <c r="D3300" s="10" t="s">
        <v>120</v>
      </c>
      <c r="E3300" s="33">
        <v>1.5969999999999901E-2</v>
      </c>
      <c r="F3300" s="32">
        <v>66</v>
      </c>
      <c r="G3300" s="33">
        <v>1.05402E-2</v>
      </c>
      <c r="H3300" s="34">
        <v>1.5232625590746399E-3</v>
      </c>
      <c r="I3300" s="34">
        <v>1.00509312507113E-3</v>
      </c>
      <c r="J3300" s="35">
        <v>0</v>
      </c>
      <c r="K3300" s="35">
        <v>0</v>
      </c>
      <c r="L3300" s="34">
        <v>0</v>
      </c>
      <c r="M3300" s="34">
        <v>0</v>
      </c>
    </row>
    <row r="3301" spans="1:13" ht="15" customHeight="1" x14ac:dyDescent="0.25">
      <c r="A3301" s="31" t="s">
        <v>34</v>
      </c>
      <c r="B3301" s="31" t="s">
        <v>104</v>
      </c>
      <c r="C3301" s="31" t="s">
        <v>109</v>
      </c>
      <c r="D3301" s="10" t="s">
        <v>120</v>
      </c>
      <c r="E3301" s="33">
        <v>1.6629999999999999E-2</v>
      </c>
      <c r="F3301" s="32">
        <v>63</v>
      </c>
      <c r="G3301" s="33">
        <v>1.0476900000000001E-2</v>
      </c>
      <c r="H3301" s="34">
        <v>1.58626507970538E-3</v>
      </c>
      <c r="I3301" s="34">
        <v>9.9905394504506907E-4</v>
      </c>
      <c r="J3301" s="35">
        <v>0</v>
      </c>
      <c r="K3301" s="35">
        <v>0</v>
      </c>
      <c r="L3301" s="34">
        <v>0</v>
      </c>
      <c r="M3301" s="34">
        <v>0</v>
      </c>
    </row>
    <row r="3302" spans="1:13" ht="15" customHeight="1" x14ac:dyDescent="0.25">
      <c r="A3302" s="31" t="s">
        <v>143</v>
      </c>
      <c r="B3302" s="31" t="s">
        <v>114</v>
      </c>
      <c r="C3302" s="31" t="s">
        <v>185</v>
      </c>
      <c r="D3302" s="10" t="s">
        <v>120</v>
      </c>
      <c r="E3302" s="33">
        <v>0.17402000000000001</v>
      </c>
      <c r="F3302" s="32">
        <v>6</v>
      </c>
      <c r="G3302" s="33">
        <v>1.0441199999999999E-2</v>
      </c>
      <c r="H3302" s="34">
        <v>1.6724186757743401E-2</v>
      </c>
      <c r="I3302" s="34">
        <v>9.9564797806639405E-4</v>
      </c>
      <c r="J3302" s="35">
        <v>0</v>
      </c>
      <c r="K3302" s="35">
        <v>0</v>
      </c>
      <c r="L3302" s="34">
        <v>0</v>
      </c>
      <c r="M3302" s="34">
        <v>0</v>
      </c>
    </row>
    <row r="3303" spans="1:13" ht="15" customHeight="1" x14ac:dyDescent="0.25">
      <c r="A3303" s="31" t="s">
        <v>100</v>
      </c>
      <c r="B3303" s="31" t="s">
        <v>112</v>
      </c>
      <c r="C3303" s="31" t="s">
        <v>105</v>
      </c>
      <c r="D3303" s="10" t="s">
        <v>120</v>
      </c>
      <c r="E3303" s="33">
        <v>1.3849999999999999E-2</v>
      </c>
      <c r="F3303" s="32">
        <v>75</v>
      </c>
      <c r="G3303" s="33">
        <v>1.0387499999999999E-2</v>
      </c>
      <c r="H3303" s="34">
        <v>1.3209176344928201E-3</v>
      </c>
      <c r="I3303" s="34">
        <v>9.9052473863925307E-4</v>
      </c>
      <c r="J3303" s="35">
        <v>0</v>
      </c>
      <c r="K3303" s="35">
        <v>0</v>
      </c>
      <c r="L3303" s="34">
        <v>0</v>
      </c>
      <c r="M3303" s="34">
        <v>0</v>
      </c>
    </row>
    <row r="3304" spans="1:13" ht="15" customHeight="1" x14ac:dyDescent="0.25">
      <c r="A3304" s="31" t="s">
        <v>124</v>
      </c>
      <c r="B3304" s="31" t="s">
        <v>112</v>
      </c>
      <c r="C3304" s="31" t="s">
        <v>183</v>
      </c>
      <c r="D3304" s="10" t="s">
        <v>120</v>
      </c>
      <c r="E3304" s="33">
        <v>6.9199999999999998E-2</v>
      </c>
      <c r="F3304" s="32">
        <v>15</v>
      </c>
      <c r="G3304" s="33">
        <v>1.038E-2</v>
      </c>
      <c r="H3304" s="34">
        <v>6.6172624142970503E-3</v>
      </c>
      <c r="I3304" s="34">
        <v>9.8980920449331889E-4</v>
      </c>
      <c r="J3304" s="35">
        <v>0</v>
      </c>
      <c r="K3304" s="35">
        <v>0</v>
      </c>
      <c r="L3304" s="34">
        <v>0</v>
      </c>
      <c r="M3304" s="34">
        <v>0</v>
      </c>
    </row>
    <row r="3305" spans="1:13" ht="15" customHeight="1" x14ac:dyDescent="0.25">
      <c r="A3305" s="31" t="s">
        <v>97</v>
      </c>
      <c r="B3305" s="31" t="s">
        <v>111</v>
      </c>
      <c r="C3305" s="31" t="s">
        <v>170</v>
      </c>
      <c r="D3305" s="10" t="s">
        <v>120</v>
      </c>
      <c r="E3305" s="33">
        <v>7.961E-2</v>
      </c>
      <c r="F3305" s="32">
        <v>13</v>
      </c>
      <c r="G3305" s="33">
        <v>1.03492999999999E-2</v>
      </c>
      <c r="H3305" s="34">
        <v>7.6165025252183903E-3</v>
      </c>
      <c r="I3305" s="34">
        <v>9.8688029005433698E-4</v>
      </c>
      <c r="J3305" s="35">
        <v>0</v>
      </c>
      <c r="K3305" s="35">
        <v>0</v>
      </c>
      <c r="L3305" s="34">
        <v>0</v>
      </c>
      <c r="M3305" s="34">
        <v>0</v>
      </c>
    </row>
    <row r="3306" spans="1:13" ht="15" customHeight="1" x14ac:dyDescent="0.25">
      <c r="A3306" s="31" t="s">
        <v>137</v>
      </c>
      <c r="B3306" s="31" t="s">
        <v>112</v>
      </c>
      <c r="C3306" s="31" t="s">
        <v>106</v>
      </c>
      <c r="D3306" s="10" t="s">
        <v>120</v>
      </c>
      <c r="E3306" s="33">
        <v>1.056E-2</v>
      </c>
      <c r="F3306" s="32">
        <v>98</v>
      </c>
      <c r="G3306" s="33">
        <v>1.03488E-2</v>
      </c>
      <c r="H3306" s="34">
        <v>1.0069821651665901E-3</v>
      </c>
      <c r="I3306" s="34">
        <v>9.8683258793563701E-4</v>
      </c>
      <c r="J3306" s="35">
        <v>0</v>
      </c>
      <c r="K3306" s="35">
        <v>0</v>
      </c>
      <c r="L3306" s="34">
        <v>0</v>
      </c>
      <c r="M3306" s="34">
        <v>0</v>
      </c>
    </row>
    <row r="3307" spans="1:13" ht="15" customHeight="1" x14ac:dyDescent="0.25">
      <c r="A3307" s="31" t="s">
        <v>132</v>
      </c>
      <c r="B3307" s="31" t="s">
        <v>104</v>
      </c>
      <c r="C3307" s="31" t="s">
        <v>103</v>
      </c>
      <c r="D3307" s="10" t="s">
        <v>120</v>
      </c>
      <c r="E3307" s="33">
        <v>2.7210000000000002E-2</v>
      </c>
      <c r="F3307" s="32">
        <v>38</v>
      </c>
      <c r="G3307" s="33">
        <v>1.03398E-2</v>
      </c>
      <c r="H3307" s="34">
        <v>2.5967557372361602E-3</v>
      </c>
      <c r="I3307" s="34">
        <v>9.8597395018895596E-4</v>
      </c>
      <c r="J3307" s="35">
        <v>2.5899999999999999E-2</v>
      </c>
      <c r="K3307" s="35">
        <v>9.8420000000000001E-3</v>
      </c>
      <c r="L3307" s="34">
        <v>-2.7251174633108298E-3</v>
      </c>
      <c r="M3307" s="34">
        <v>-1.0364207397440799E-3</v>
      </c>
    </row>
    <row r="3308" spans="1:13" ht="15" customHeight="1" x14ac:dyDescent="0.25">
      <c r="A3308" s="31" t="s">
        <v>34</v>
      </c>
      <c r="B3308" s="31" t="s">
        <v>112</v>
      </c>
      <c r="C3308" s="31" t="s">
        <v>104</v>
      </c>
      <c r="D3308" s="10" t="s">
        <v>120</v>
      </c>
      <c r="E3308" s="33">
        <v>3.1199999999999999E-2</v>
      </c>
      <c r="F3308" s="32">
        <v>33</v>
      </c>
      <c r="G3308" s="33">
        <v>1.0295999999999901E-2</v>
      </c>
      <c r="H3308" s="34">
        <v>2.97810337500425E-3</v>
      </c>
      <c r="I3308" s="34">
        <v>9.8179525700281501E-4</v>
      </c>
      <c r="J3308" s="35">
        <v>0</v>
      </c>
      <c r="K3308" s="35">
        <v>0</v>
      </c>
      <c r="L3308" s="34">
        <v>0</v>
      </c>
      <c r="M3308" s="34">
        <v>0</v>
      </c>
    </row>
    <row r="3309" spans="1:13" ht="15" customHeight="1" x14ac:dyDescent="0.25">
      <c r="A3309" s="31" t="s">
        <v>123</v>
      </c>
      <c r="B3309" s="31" t="s">
        <v>117</v>
      </c>
      <c r="C3309" s="31" t="s">
        <v>171</v>
      </c>
      <c r="D3309" s="10" t="s">
        <v>120</v>
      </c>
      <c r="E3309" s="33">
        <v>1.0290000000000001E-2</v>
      </c>
      <c r="F3309" s="32">
        <v>100</v>
      </c>
      <c r="G3309" s="33">
        <v>1.0290000000000001E-2</v>
      </c>
      <c r="H3309" s="34">
        <v>9.8122283463708505E-4</v>
      </c>
      <c r="I3309" s="34">
        <v>9.8122283463708505E-4</v>
      </c>
      <c r="J3309" s="35">
        <v>0</v>
      </c>
      <c r="K3309" s="35">
        <v>0</v>
      </c>
      <c r="L3309" s="34">
        <v>0</v>
      </c>
      <c r="M3309" s="34">
        <v>0</v>
      </c>
    </row>
    <row r="3310" spans="1:13" ht="15" customHeight="1" x14ac:dyDescent="0.25">
      <c r="A3310" s="31" t="s">
        <v>155</v>
      </c>
      <c r="B3310" s="31" t="s">
        <v>109</v>
      </c>
      <c r="C3310" s="31" t="s">
        <v>110</v>
      </c>
      <c r="D3310" s="10" t="s">
        <v>120</v>
      </c>
      <c r="E3310" s="33">
        <v>2.334E-2</v>
      </c>
      <c r="F3310" s="32">
        <v>44</v>
      </c>
      <c r="G3310" s="33">
        <v>1.02695999999999E-2</v>
      </c>
      <c r="H3310" s="34">
        <v>2.2270157205796998E-3</v>
      </c>
      <c r="I3310" s="34">
        <v>9.7927660104257797E-4</v>
      </c>
      <c r="J3310" s="35">
        <v>0</v>
      </c>
      <c r="K3310" s="35">
        <v>0</v>
      </c>
      <c r="L3310" s="34">
        <v>0</v>
      </c>
      <c r="M3310" s="34">
        <v>0</v>
      </c>
    </row>
    <row r="3311" spans="1:13" ht="15" customHeight="1" x14ac:dyDescent="0.25">
      <c r="A3311" s="31" t="s">
        <v>90</v>
      </c>
      <c r="B3311" s="31" t="s">
        <v>117</v>
      </c>
      <c r="C3311" s="31" t="s">
        <v>105</v>
      </c>
      <c r="D3311" s="10" t="s">
        <v>120</v>
      </c>
      <c r="E3311" s="33">
        <v>1.125E-2</v>
      </c>
      <c r="F3311" s="32">
        <v>91</v>
      </c>
      <c r="G3311" s="33">
        <v>1.02375E-2</v>
      </c>
      <c r="H3311" s="34">
        <v>1.0728145771095E-3</v>
      </c>
      <c r="I3311" s="34">
        <v>9.7621415290105595E-4</v>
      </c>
      <c r="J3311" s="35">
        <v>0</v>
      </c>
      <c r="K3311" s="35">
        <v>0</v>
      </c>
      <c r="L3311" s="34">
        <v>0</v>
      </c>
      <c r="M3311" s="34">
        <v>0</v>
      </c>
    </row>
    <row r="3312" spans="1:13" ht="15" customHeight="1" x14ac:dyDescent="0.25">
      <c r="A3312" s="31" t="s">
        <v>133</v>
      </c>
      <c r="B3312" s="31" t="s">
        <v>113</v>
      </c>
      <c r="C3312" s="31" t="s">
        <v>117</v>
      </c>
      <c r="D3312" s="10" t="s">
        <v>120</v>
      </c>
      <c r="E3312" s="33">
        <v>1.03299999999999E-2</v>
      </c>
      <c r="F3312" s="32">
        <v>99</v>
      </c>
      <c r="G3312" s="33">
        <v>1.02267E-2</v>
      </c>
      <c r="H3312" s="34">
        <v>9.850389899246359E-4</v>
      </c>
      <c r="I3312" s="34">
        <v>9.7518379862338001E-4</v>
      </c>
      <c r="J3312" s="35">
        <v>0</v>
      </c>
      <c r="K3312" s="35">
        <v>0</v>
      </c>
      <c r="L3312" s="34">
        <v>0</v>
      </c>
      <c r="M3312" s="34">
        <v>0</v>
      </c>
    </row>
    <row r="3313" spans="1:13" ht="15" customHeight="1" x14ac:dyDescent="0.25">
      <c r="A3313" s="31" t="s">
        <v>34</v>
      </c>
      <c r="B3313" s="31" t="s">
        <v>102</v>
      </c>
      <c r="C3313" s="31" t="s">
        <v>106</v>
      </c>
      <c r="D3313" s="10" t="s">
        <v>120</v>
      </c>
      <c r="E3313" s="33">
        <v>1.043E-2</v>
      </c>
      <c r="F3313" s="32">
        <v>98</v>
      </c>
      <c r="G3313" s="33">
        <v>1.02214E-2</v>
      </c>
      <c r="H3313" s="34">
        <v>9.945794417944851E-4</v>
      </c>
      <c r="I3313" s="34">
        <v>9.7467816218999004E-4</v>
      </c>
      <c r="J3313" s="35">
        <v>1.34E-3</v>
      </c>
      <c r="K3313" s="35">
        <v>1.3131999999999901E-3</v>
      </c>
      <c r="L3313" s="34">
        <v>-1.4117312511785401E-4</v>
      </c>
      <c r="M3313" s="34">
        <v>-1.3834985793748E-4</v>
      </c>
    </row>
    <row r="3314" spans="1:13" ht="15" customHeight="1" x14ac:dyDescent="0.25">
      <c r="A3314" s="31" t="s">
        <v>165</v>
      </c>
      <c r="B3314" s="31" t="s">
        <v>109</v>
      </c>
      <c r="C3314" s="31" t="s">
        <v>106</v>
      </c>
      <c r="D3314" s="10" t="s">
        <v>120</v>
      </c>
      <c r="E3314" s="33">
        <v>1.146E-2</v>
      </c>
      <c r="F3314" s="32">
        <v>89</v>
      </c>
      <c r="G3314" s="33">
        <v>1.0199400000000001E-2</v>
      </c>
      <c r="H3314" s="34">
        <v>1.09285138791892E-3</v>
      </c>
      <c r="I3314" s="34">
        <v>9.7257929670635501E-4</v>
      </c>
      <c r="J3314" s="35">
        <v>1.465E-2</v>
      </c>
      <c r="K3314" s="35">
        <v>1.30385E-2</v>
      </c>
      <c r="L3314" s="34">
        <v>-1.54234092222904E-3</v>
      </c>
      <c r="M3314" s="34">
        <v>-1.3727999303076899E-3</v>
      </c>
    </row>
    <row r="3315" spans="1:13" ht="15" customHeight="1" x14ac:dyDescent="0.25">
      <c r="A3315" s="31" t="s">
        <v>125</v>
      </c>
      <c r="B3315" s="31" t="s">
        <v>105</v>
      </c>
      <c r="C3315" s="31" t="s">
        <v>112</v>
      </c>
      <c r="D3315" s="10" t="s">
        <v>120</v>
      </c>
      <c r="E3315" s="33">
        <v>1.755E-2</v>
      </c>
      <c r="F3315" s="32">
        <v>58</v>
      </c>
      <c r="G3315" s="33">
        <v>1.0179000000000001E-2</v>
      </c>
      <c r="H3315" s="34">
        <v>1.6740933879308901E-3</v>
      </c>
      <c r="I3315" s="34">
        <v>9.7063307991751503E-4</v>
      </c>
      <c r="J3315" s="35">
        <v>0</v>
      </c>
      <c r="K3315" s="35">
        <v>0</v>
      </c>
      <c r="L3315" s="34">
        <v>0</v>
      </c>
      <c r="M3315" s="34">
        <v>0</v>
      </c>
    </row>
    <row r="3316" spans="1:13" ht="15" customHeight="1" x14ac:dyDescent="0.25">
      <c r="A3316" s="31" t="s">
        <v>97</v>
      </c>
      <c r="B3316" s="31" t="s">
        <v>114</v>
      </c>
      <c r="C3316" s="31" t="s">
        <v>187</v>
      </c>
      <c r="D3316" s="10" t="s">
        <v>120</v>
      </c>
      <c r="E3316" s="33">
        <v>3.6330000000000001E-2</v>
      </c>
      <c r="F3316" s="32">
        <v>28</v>
      </c>
      <c r="G3316" s="33">
        <v>1.01724E-2</v>
      </c>
      <c r="H3316" s="34">
        <v>3.4686206221841102E-3</v>
      </c>
      <c r="I3316" s="34">
        <v>9.7000342235475901E-4</v>
      </c>
      <c r="J3316" s="35">
        <v>0</v>
      </c>
      <c r="K3316" s="35">
        <v>0</v>
      </c>
      <c r="L3316" s="34">
        <v>0</v>
      </c>
      <c r="M3316" s="34">
        <v>0</v>
      </c>
    </row>
    <row r="3317" spans="1:13" ht="15" customHeight="1" x14ac:dyDescent="0.25">
      <c r="A3317" s="31" t="s">
        <v>90</v>
      </c>
      <c r="B3317" s="31" t="s">
        <v>112</v>
      </c>
      <c r="C3317" s="31" t="s">
        <v>105</v>
      </c>
      <c r="D3317" s="10" t="s">
        <v>120</v>
      </c>
      <c r="E3317" s="33">
        <v>1.1509999999999999E-2</v>
      </c>
      <c r="F3317" s="32">
        <v>88</v>
      </c>
      <c r="G3317" s="33">
        <v>1.01288E-2</v>
      </c>
      <c r="H3317" s="34">
        <v>1.0976221162697301E-3</v>
      </c>
      <c r="I3317" s="34">
        <v>9.6584387628562097E-4</v>
      </c>
      <c r="J3317" s="35">
        <v>0</v>
      </c>
      <c r="K3317" s="35">
        <v>0</v>
      </c>
      <c r="L3317" s="34">
        <v>0</v>
      </c>
      <c r="M3317" s="34">
        <v>0</v>
      </c>
    </row>
    <row r="3318" spans="1:13" ht="15" customHeight="1" x14ac:dyDescent="0.25">
      <c r="A3318" s="31" t="s">
        <v>132</v>
      </c>
      <c r="B3318" s="31" t="s">
        <v>103</v>
      </c>
      <c r="C3318" s="31" t="s">
        <v>113</v>
      </c>
      <c r="D3318" s="10" t="s">
        <v>120</v>
      </c>
      <c r="E3318" s="33">
        <v>1.08799999999999E-2</v>
      </c>
      <c r="F3318" s="32">
        <v>93</v>
      </c>
      <c r="G3318" s="33">
        <v>1.0118399999999901E-2</v>
      </c>
      <c r="H3318" s="34">
        <v>1.0375126004877799E-3</v>
      </c>
      <c r="I3318" s="34">
        <v>9.6485169353788204E-4</v>
      </c>
      <c r="J3318" s="35">
        <v>8.2100000000000003E-3</v>
      </c>
      <c r="K3318" s="35">
        <v>7.6353000000000002E-3</v>
      </c>
      <c r="L3318" s="34">
        <v>-8.6463582039408805E-4</v>
      </c>
      <c r="M3318" s="34">
        <v>-8.0413565469483696E-4</v>
      </c>
    </row>
    <row r="3319" spans="1:13" ht="15" customHeight="1" x14ac:dyDescent="0.25">
      <c r="A3319" s="31" t="s">
        <v>90</v>
      </c>
      <c r="B3319" s="31" t="s">
        <v>119</v>
      </c>
      <c r="C3319" s="31" t="s">
        <v>174</v>
      </c>
      <c r="D3319" s="10" t="s">
        <v>120</v>
      </c>
      <c r="E3319" s="33">
        <v>1.0279999999999999E-2</v>
      </c>
      <c r="F3319" s="32">
        <v>98</v>
      </c>
      <c r="G3319" s="33">
        <v>1.00743999999999E-2</v>
      </c>
      <c r="H3319" s="34">
        <v>9.8026879808843503E-4</v>
      </c>
      <c r="I3319" s="34">
        <v>9.6065400817990599E-4</v>
      </c>
      <c r="J3319" s="35">
        <v>0</v>
      </c>
      <c r="K3319" s="35">
        <v>0</v>
      </c>
      <c r="L3319" s="34">
        <v>0</v>
      </c>
      <c r="M3319" s="34">
        <v>0</v>
      </c>
    </row>
    <row r="3320" spans="1:13" ht="15" customHeight="1" x14ac:dyDescent="0.25">
      <c r="A3320" s="31" t="s">
        <v>146</v>
      </c>
      <c r="B3320" s="31" t="s">
        <v>107</v>
      </c>
      <c r="C3320" s="31" t="s">
        <v>104</v>
      </c>
      <c r="D3320" s="10" t="s">
        <v>120</v>
      </c>
      <c r="E3320" s="33">
        <v>0.11189</v>
      </c>
      <c r="F3320" s="32">
        <v>9</v>
      </c>
      <c r="G3320" s="33">
        <v>1.00701E-2</v>
      </c>
      <c r="H3320" s="34">
        <v>1.07213218710697E-2</v>
      </c>
      <c r="I3320" s="34">
        <v>9.6024378078252105E-4</v>
      </c>
      <c r="J3320" s="35">
        <v>1.3780000000000001E-2</v>
      </c>
      <c r="K3320" s="35">
        <v>1.2401999999999999E-3</v>
      </c>
      <c r="L3320" s="34">
        <v>-1.4508144554421501E-3</v>
      </c>
      <c r="M3320" s="34">
        <v>-1.3065957481295199E-4</v>
      </c>
    </row>
    <row r="3321" spans="1:13" ht="15" customHeight="1" x14ac:dyDescent="0.25">
      <c r="A3321" s="31" t="s">
        <v>143</v>
      </c>
      <c r="B3321" s="31" t="s">
        <v>111</v>
      </c>
      <c r="C3321" s="31" t="s">
        <v>176</v>
      </c>
      <c r="D3321" s="10" t="s">
        <v>120</v>
      </c>
      <c r="E3321" s="33">
        <v>3.0489999999999899E-2</v>
      </c>
      <c r="F3321" s="32">
        <v>33</v>
      </c>
      <c r="G3321" s="33">
        <v>1.0061699999999899E-2</v>
      </c>
      <c r="H3321" s="34">
        <v>2.9102339148066002E-3</v>
      </c>
      <c r="I3321" s="34">
        <v>9.59442406816446E-4</v>
      </c>
      <c r="J3321" s="35">
        <v>0</v>
      </c>
      <c r="K3321" s="35">
        <v>0</v>
      </c>
      <c r="L3321" s="34">
        <v>0</v>
      </c>
      <c r="M3321" s="34">
        <v>0</v>
      </c>
    </row>
    <row r="3322" spans="1:13" ht="15" customHeight="1" x14ac:dyDescent="0.25">
      <c r="A3322" s="31" t="s">
        <v>96</v>
      </c>
      <c r="B3322" s="31" t="s">
        <v>116</v>
      </c>
      <c r="C3322" s="31" t="s">
        <v>102</v>
      </c>
      <c r="D3322" s="10" t="s">
        <v>120</v>
      </c>
      <c r="E3322" s="33">
        <v>1.0370000000000001E-2</v>
      </c>
      <c r="F3322" s="32">
        <v>97</v>
      </c>
      <c r="G3322" s="33">
        <v>1.0058900000000001E-2</v>
      </c>
      <c r="H3322" s="34">
        <v>9.8885515976099292E-4</v>
      </c>
      <c r="I3322" s="34">
        <v>9.5917528230371398E-4</v>
      </c>
      <c r="J3322" s="35">
        <v>0</v>
      </c>
      <c r="K3322" s="35">
        <v>0</v>
      </c>
      <c r="L3322" s="34">
        <v>0</v>
      </c>
      <c r="M3322" s="34">
        <v>0</v>
      </c>
    </row>
    <row r="3323" spans="1:13" ht="15" customHeight="1" x14ac:dyDescent="0.25">
      <c r="A3323" s="31" t="s">
        <v>132</v>
      </c>
      <c r="B3323" s="31" t="s">
        <v>114</v>
      </c>
      <c r="C3323" s="31" t="s">
        <v>107</v>
      </c>
      <c r="D3323" s="10" t="s">
        <v>120</v>
      </c>
      <c r="E3323" s="33">
        <v>1.7319999999999999E-2</v>
      </c>
      <c r="F3323" s="32">
        <v>58</v>
      </c>
      <c r="G3323" s="33">
        <v>1.0045599999999899E-2</v>
      </c>
      <c r="H3323" s="34">
        <v>1.65213558887633E-3</v>
      </c>
      <c r="I3323" s="34">
        <v>9.5790644184146003E-4</v>
      </c>
      <c r="J3323" s="35">
        <v>0</v>
      </c>
      <c r="K3323" s="35">
        <v>0</v>
      </c>
      <c r="L3323" s="34">
        <v>0</v>
      </c>
      <c r="M3323" s="34">
        <v>0</v>
      </c>
    </row>
    <row r="3324" spans="1:13" ht="15" customHeight="1" x14ac:dyDescent="0.25">
      <c r="A3324" s="31" t="s">
        <v>138</v>
      </c>
      <c r="B3324" s="31" t="s">
        <v>110</v>
      </c>
      <c r="C3324" s="31" t="s">
        <v>112</v>
      </c>
      <c r="D3324" s="10" t="s">
        <v>120</v>
      </c>
      <c r="E3324" s="33">
        <v>1.013E-2</v>
      </c>
      <c r="F3324" s="32">
        <v>99</v>
      </c>
      <c r="G3324" s="33">
        <v>1.00287E-2</v>
      </c>
      <c r="H3324" s="34">
        <v>9.6595835897361705E-4</v>
      </c>
      <c r="I3324" s="34">
        <v>9.5629415816111897E-4</v>
      </c>
      <c r="J3324" s="35">
        <v>0</v>
      </c>
      <c r="K3324" s="35">
        <v>0</v>
      </c>
      <c r="L3324" s="34">
        <v>0</v>
      </c>
      <c r="M3324" s="34">
        <v>0</v>
      </c>
    </row>
    <row r="3325" spans="1:13" ht="15" customHeight="1" x14ac:dyDescent="0.25">
      <c r="A3325" s="31" t="s">
        <v>131</v>
      </c>
      <c r="B3325" s="31" t="s">
        <v>112</v>
      </c>
      <c r="C3325" s="31" t="s">
        <v>107</v>
      </c>
      <c r="D3325" s="10" t="s">
        <v>120</v>
      </c>
      <c r="E3325" s="33">
        <v>0.25068000000000001</v>
      </c>
      <c r="F3325" s="32">
        <v>4</v>
      </c>
      <c r="G3325" s="33">
        <v>1.00272E-2</v>
      </c>
      <c r="H3325" s="34">
        <v>2.4180064988059399E-2</v>
      </c>
      <c r="I3325" s="34">
        <v>9.5615105618484999E-4</v>
      </c>
      <c r="J3325" s="35">
        <v>0</v>
      </c>
      <c r="K3325" s="35">
        <v>0</v>
      </c>
      <c r="L3325" s="34">
        <v>0</v>
      </c>
      <c r="M3325" s="34">
        <v>0</v>
      </c>
    </row>
    <row r="3326" spans="1:13" ht="15" customHeight="1" x14ac:dyDescent="0.25">
      <c r="A3326" s="31" t="s">
        <v>138</v>
      </c>
      <c r="B3326" s="31" t="s">
        <v>102</v>
      </c>
      <c r="C3326" s="31" t="s">
        <v>113</v>
      </c>
      <c r="D3326" s="10" t="s">
        <v>120</v>
      </c>
      <c r="E3326" s="33">
        <v>9.9900000000000006E-3</v>
      </c>
      <c r="F3326" s="32">
        <v>100</v>
      </c>
      <c r="G3326" s="33">
        <v>9.9900000000000006E-3</v>
      </c>
      <c r="H3326" s="34">
        <v>9.5260213371695102E-4</v>
      </c>
      <c r="I3326" s="34">
        <v>9.5260213371695102E-4</v>
      </c>
      <c r="J3326" s="35">
        <v>3.8600000000000001E-3</v>
      </c>
      <c r="K3326" s="35">
        <v>3.8600000000000001E-3</v>
      </c>
      <c r="L3326" s="34">
        <v>-4.06608902624228E-4</v>
      </c>
      <c r="M3326" s="34">
        <v>-4.06608902624228E-4</v>
      </c>
    </row>
    <row r="3327" spans="1:13" ht="15" customHeight="1" x14ac:dyDescent="0.25">
      <c r="A3327" s="31" t="s">
        <v>96</v>
      </c>
      <c r="B3327" s="31" t="s">
        <v>109</v>
      </c>
      <c r="C3327" s="31" t="s">
        <v>117</v>
      </c>
      <c r="D3327" s="10" t="s">
        <v>120</v>
      </c>
      <c r="E3327" s="33">
        <v>1.0290000000000001E-2</v>
      </c>
      <c r="F3327" s="32">
        <v>97</v>
      </c>
      <c r="G3327" s="33">
        <v>9.9813000000000002E-3</v>
      </c>
      <c r="H3327" s="34">
        <v>9.8122283463708505E-4</v>
      </c>
      <c r="I3327" s="34">
        <v>9.5177214560049296E-4</v>
      </c>
      <c r="J3327" s="35">
        <v>0</v>
      </c>
      <c r="K3327" s="35">
        <v>0</v>
      </c>
      <c r="L3327" s="34">
        <v>0</v>
      </c>
      <c r="M3327" s="34">
        <v>0</v>
      </c>
    </row>
    <row r="3328" spans="1:13" ht="15" customHeight="1" x14ac:dyDescent="0.25">
      <c r="A3328" s="31" t="s">
        <v>135</v>
      </c>
      <c r="B3328" s="31" t="s">
        <v>102</v>
      </c>
      <c r="C3328" s="31" t="s">
        <v>188</v>
      </c>
      <c r="D3328" s="10" t="s">
        <v>120</v>
      </c>
      <c r="E3328" s="33">
        <v>0.33183000000000001</v>
      </c>
      <c r="F3328" s="32">
        <v>3</v>
      </c>
      <c r="G3328" s="33">
        <v>9.9548999999999992E-3</v>
      </c>
      <c r="H3328" s="34">
        <v>3.2132217891091198E-2</v>
      </c>
      <c r="I3328" s="34">
        <v>9.4925356518382699E-4</v>
      </c>
      <c r="J3328" s="35">
        <v>0</v>
      </c>
      <c r="K3328" s="35">
        <v>0</v>
      </c>
      <c r="L3328" s="34">
        <v>0</v>
      </c>
      <c r="M3328" s="34">
        <v>0</v>
      </c>
    </row>
    <row r="3329" spans="1:13" ht="15" customHeight="1" x14ac:dyDescent="0.25">
      <c r="A3329" s="31" t="s">
        <v>138</v>
      </c>
      <c r="B3329" s="31" t="s">
        <v>107</v>
      </c>
      <c r="C3329" s="31" t="s">
        <v>111</v>
      </c>
      <c r="D3329" s="10" t="s">
        <v>120</v>
      </c>
      <c r="E3329" s="33">
        <v>0.01</v>
      </c>
      <c r="F3329" s="32">
        <v>99</v>
      </c>
      <c r="G3329" s="33">
        <v>9.8999999999999904E-3</v>
      </c>
      <c r="H3329" s="34">
        <v>9.5355614389647204E-4</v>
      </c>
      <c r="I3329" s="34">
        <v>9.4401608301852803E-4</v>
      </c>
      <c r="J3329" s="35">
        <v>1.5910000000000001E-2</v>
      </c>
      <c r="K3329" s="35">
        <v>1.5750900000000002E-2</v>
      </c>
      <c r="L3329" s="34">
        <v>-1.67488162178075E-3</v>
      </c>
      <c r="M3329" s="34">
        <v>-1.65814669928021E-3</v>
      </c>
    </row>
    <row r="3330" spans="1:13" ht="15" customHeight="1" x14ac:dyDescent="0.25">
      <c r="A3330" s="31" t="s">
        <v>150</v>
      </c>
      <c r="B3330" s="31" t="s">
        <v>103</v>
      </c>
      <c r="C3330" s="31" t="s">
        <v>170</v>
      </c>
      <c r="D3330" s="10" t="s">
        <v>120</v>
      </c>
      <c r="E3330" s="33">
        <v>3.533E-2</v>
      </c>
      <c r="F3330" s="32">
        <v>28</v>
      </c>
      <c r="G3330" s="33">
        <v>9.8924000000000008E-3</v>
      </c>
      <c r="H3330" s="34">
        <v>3.3729844051495401E-3</v>
      </c>
      <c r="I3330" s="34">
        <v>9.4329104210966099E-4</v>
      </c>
      <c r="J3330" s="35">
        <v>0</v>
      </c>
      <c r="K3330" s="35">
        <v>0</v>
      </c>
      <c r="L3330" s="34">
        <v>0</v>
      </c>
      <c r="M3330" s="34">
        <v>0</v>
      </c>
    </row>
    <row r="3331" spans="1:13" ht="15" customHeight="1" x14ac:dyDescent="0.25">
      <c r="A3331" s="31" t="s">
        <v>123</v>
      </c>
      <c r="B3331" s="31" t="s">
        <v>117</v>
      </c>
      <c r="C3331" s="31" t="s">
        <v>114</v>
      </c>
      <c r="D3331" s="10" t="s">
        <v>120</v>
      </c>
      <c r="E3331" s="33">
        <v>9.8700000000000003E-3</v>
      </c>
      <c r="F3331" s="32">
        <v>100</v>
      </c>
      <c r="G3331" s="33">
        <v>9.8700000000000003E-3</v>
      </c>
      <c r="H3331" s="34">
        <v>9.4115408248573995E-4</v>
      </c>
      <c r="I3331" s="34">
        <v>9.4115408248573995E-4</v>
      </c>
      <c r="J3331" s="35">
        <v>2.6210000000000001E-2</v>
      </c>
      <c r="K3331" s="35">
        <v>2.6210000000000001E-2</v>
      </c>
      <c r="L3331" s="34">
        <v>-2.7576896840966199E-3</v>
      </c>
      <c r="M3331" s="34">
        <v>-2.7576896840966199E-3</v>
      </c>
    </row>
    <row r="3332" spans="1:13" ht="15" customHeight="1" x14ac:dyDescent="0.25">
      <c r="A3332" s="31" t="s">
        <v>91</v>
      </c>
      <c r="B3332" s="31" t="s">
        <v>114</v>
      </c>
      <c r="C3332" s="31" t="s">
        <v>113</v>
      </c>
      <c r="D3332" s="10" t="s">
        <v>120</v>
      </c>
      <c r="E3332" s="33">
        <v>9.8599999999999903E-3</v>
      </c>
      <c r="F3332" s="32">
        <v>100</v>
      </c>
      <c r="G3332" s="33">
        <v>9.8599999999999903E-3</v>
      </c>
      <c r="H3332" s="34">
        <v>9.4020008412676304E-4</v>
      </c>
      <c r="I3332" s="34">
        <v>9.4020008412676304E-4</v>
      </c>
      <c r="J3332" s="35">
        <v>0</v>
      </c>
      <c r="K3332" s="35">
        <v>0</v>
      </c>
      <c r="L3332" s="34">
        <v>0</v>
      </c>
      <c r="M3332" s="34">
        <v>0</v>
      </c>
    </row>
    <row r="3333" spans="1:13" ht="15" customHeight="1" x14ac:dyDescent="0.25">
      <c r="A3333" s="31" t="s">
        <v>161</v>
      </c>
      <c r="B3333" s="31" t="s">
        <v>112</v>
      </c>
      <c r="C3333" s="31" t="s">
        <v>181</v>
      </c>
      <c r="D3333" s="10" t="s">
        <v>120</v>
      </c>
      <c r="E3333" s="33">
        <v>2.9000000000000001E-2</v>
      </c>
      <c r="F3333" s="32">
        <v>34</v>
      </c>
      <c r="G3333" s="33">
        <v>9.8600000000000007E-3</v>
      </c>
      <c r="H3333" s="34">
        <v>2.76781857086594E-3</v>
      </c>
      <c r="I3333" s="34">
        <v>9.4020008412676304E-4</v>
      </c>
      <c r="J3333" s="35">
        <v>6.5700000000000003E-3</v>
      </c>
      <c r="K3333" s="35">
        <v>2.2338000000000002E-3</v>
      </c>
      <c r="L3333" s="34">
        <v>-6.9197905985696195E-4</v>
      </c>
      <c r="M3333" s="34">
        <v>-2.3532662622116599E-4</v>
      </c>
    </row>
    <row r="3334" spans="1:13" ht="15" customHeight="1" x14ac:dyDescent="0.25">
      <c r="A3334" s="31" t="s">
        <v>34</v>
      </c>
      <c r="B3334" s="31" t="s">
        <v>119</v>
      </c>
      <c r="C3334" s="31" t="s">
        <v>171</v>
      </c>
      <c r="D3334" s="10" t="s">
        <v>120</v>
      </c>
      <c r="E3334" s="33">
        <v>1.0449999999999999E-2</v>
      </c>
      <c r="F3334" s="32">
        <v>94</v>
      </c>
      <c r="G3334" s="33">
        <v>9.8230000000000001E-3</v>
      </c>
      <c r="H3334" s="34">
        <v>9.964875430801259E-4</v>
      </c>
      <c r="I3334" s="34">
        <v>9.3667029810418003E-4</v>
      </c>
      <c r="J3334" s="35">
        <v>0</v>
      </c>
      <c r="K3334" s="35">
        <v>0</v>
      </c>
      <c r="L3334" s="34">
        <v>0</v>
      </c>
      <c r="M3334" s="34">
        <v>0</v>
      </c>
    </row>
    <row r="3335" spans="1:13" ht="15" customHeight="1" x14ac:dyDescent="0.25">
      <c r="A3335" s="31" t="s">
        <v>125</v>
      </c>
      <c r="B3335" s="31" t="s">
        <v>119</v>
      </c>
      <c r="C3335" s="31" t="s">
        <v>114</v>
      </c>
      <c r="D3335" s="10" t="s">
        <v>120</v>
      </c>
      <c r="E3335" s="33">
        <v>9.8200000000000006E-3</v>
      </c>
      <c r="F3335" s="32">
        <v>100</v>
      </c>
      <c r="G3335" s="33">
        <v>9.8200000000000006E-3</v>
      </c>
      <c r="H3335" s="34">
        <v>9.3638409978313798E-4</v>
      </c>
      <c r="I3335" s="34">
        <v>9.3638409978313798E-4</v>
      </c>
      <c r="J3335" s="35">
        <v>1.3599999999999899E-3</v>
      </c>
      <c r="K3335" s="35">
        <v>1.3599999999999899E-3</v>
      </c>
      <c r="L3335" s="34">
        <v>-1.4328003572971999E-4</v>
      </c>
      <c r="M3335" s="34">
        <v>-1.4328003572971999E-4</v>
      </c>
    </row>
    <row r="3336" spans="1:13" ht="15" customHeight="1" x14ac:dyDescent="0.25">
      <c r="A3336" s="31" t="s">
        <v>91</v>
      </c>
      <c r="B3336" s="31" t="s">
        <v>112</v>
      </c>
      <c r="C3336" s="31" t="s">
        <v>175</v>
      </c>
      <c r="D3336" s="10" t="s">
        <v>120</v>
      </c>
      <c r="E3336" s="33">
        <v>9.7699999999999992E-3</v>
      </c>
      <c r="F3336" s="32">
        <v>100</v>
      </c>
      <c r="G3336" s="33">
        <v>9.7699999999999992E-3</v>
      </c>
      <c r="H3336" s="34">
        <v>9.3161413981168696E-4</v>
      </c>
      <c r="I3336" s="34">
        <v>9.3161413981168696E-4</v>
      </c>
      <c r="J3336" s="35">
        <v>0</v>
      </c>
      <c r="K3336" s="35">
        <v>0</v>
      </c>
      <c r="L3336" s="34">
        <v>0</v>
      </c>
      <c r="M3336" s="34">
        <v>0</v>
      </c>
    </row>
    <row r="3337" spans="1:13" ht="15" customHeight="1" x14ac:dyDescent="0.25">
      <c r="A3337" s="31" t="s">
        <v>163</v>
      </c>
      <c r="B3337" s="31" t="s">
        <v>113</v>
      </c>
      <c r="C3337" s="31" t="s">
        <v>102</v>
      </c>
      <c r="D3337" s="10" t="s">
        <v>120</v>
      </c>
      <c r="E3337" s="33">
        <v>1.072E-2</v>
      </c>
      <c r="F3337" s="32">
        <v>91</v>
      </c>
      <c r="G3337" s="33">
        <v>9.7552000000000003E-3</v>
      </c>
      <c r="H3337" s="34">
        <v>1.02224726643274E-3</v>
      </c>
      <c r="I3337" s="34">
        <v>9.3020223602024998E-4</v>
      </c>
      <c r="J3337" s="35">
        <v>0</v>
      </c>
      <c r="K3337" s="35">
        <v>0</v>
      </c>
      <c r="L3337" s="34">
        <v>0</v>
      </c>
      <c r="M3337" s="34">
        <v>0</v>
      </c>
    </row>
    <row r="3338" spans="1:13" ht="15" customHeight="1" x14ac:dyDescent="0.25">
      <c r="A3338" s="31" t="s">
        <v>143</v>
      </c>
      <c r="B3338" s="31" t="s">
        <v>108</v>
      </c>
      <c r="C3338" s="31" t="s">
        <v>170</v>
      </c>
      <c r="D3338" s="10" t="s">
        <v>120</v>
      </c>
      <c r="E3338" s="33">
        <v>3.2460000000000003E-2</v>
      </c>
      <c r="F3338" s="32">
        <v>30</v>
      </c>
      <c r="G3338" s="33">
        <v>9.7380000000000001E-3</v>
      </c>
      <c r="H3338" s="34">
        <v>3.0985590771213101E-3</v>
      </c>
      <c r="I3338" s="34">
        <v>9.2856137735930402E-4</v>
      </c>
      <c r="J3338" s="35">
        <v>0</v>
      </c>
      <c r="K3338" s="35">
        <v>0</v>
      </c>
      <c r="L3338" s="34">
        <v>0</v>
      </c>
      <c r="M3338" s="34">
        <v>0</v>
      </c>
    </row>
    <row r="3339" spans="1:13" ht="15" customHeight="1" x14ac:dyDescent="0.25">
      <c r="A3339" s="31" t="s">
        <v>159</v>
      </c>
      <c r="B3339" s="31" t="s">
        <v>106</v>
      </c>
      <c r="C3339" s="31" t="s">
        <v>174</v>
      </c>
      <c r="D3339" s="10" t="s">
        <v>120</v>
      </c>
      <c r="E3339" s="33">
        <v>1.187E-2</v>
      </c>
      <c r="F3339" s="32">
        <v>82</v>
      </c>
      <c r="G3339" s="33">
        <v>9.7333999999999997E-3</v>
      </c>
      <c r="H3339" s="34">
        <v>1.13197203153947E-3</v>
      </c>
      <c r="I3339" s="34">
        <v>9.2812254352225799E-4</v>
      </c>
      <c r="J3339" s="35">
        <v>0</v>
      </c>
      <c r="K3339" s="35">
        <v>0</v>
      </c>
      <c r="L3339" s="34">
        <v>0</v>
      </c>
      <c r="M3339" s="34">
        <v>0</v>
      </c>
    </row>
    <row r="3340" spans="1:13" ht="15" customHeight="1" x14ac:dyDescent="0.25">
      <c r="A3340" s="31" t="s">
        <v>129</v>
      </c>
      <c r="B3340" s="31" t="s">
        <v>109</v>
      </c>
      <c r="C3340" s="31" t="s">
        <v>106</v>
      </c>
      <c r="D3340" s="10" t="s">
        <v>120</v>
      </c>
      <c r="E3340" s="33">
        <v>1.227E-2</v>
      </c>
      <c r="F3340" s="32">
        <v>79</v>
      </c>
      <c r="G3340" s="33">
        <v>9.6933000000000002E-3</v>
      </c>
      <c r="H3340" s="34">
        <v>1.1701399863985799E-3</v>
      </c>
      <c r="I3340" s="34">
        <v>9.2429706539531799E-4</v>
      </c>
      <c r="J3340" s="35">
        <v>1.3639999999999999E-2</v>
      </c>
      <c r="K3340" s="35">
        <v>1.07756E-2</v>
      </c>
      <c r="L3340" s="34">
        <v>-1.43608527481742E-3</v>
      </c>
      <c r="M3340" s="34">
        <v>-1.13467853745152E-3</v>
      </c>
    </row>
    <row r="3341" spans="1:13" ht="15" customHeight="1" x14ac:dyDescent="0.25">
      <c r="A3341" s="31" t="s">
        <v>34</v>
      </c>
      <c r="B3341" s="31" t="s">
        <v>105</v>
      </c>
      <c r="C3341" s="31" t="s">
        <v>174</v>
      </c>
      <c r="D3341" s="10" t="s">
        <v>120</v>
      </c>
      <c r="E3341" s="33">
        <v>2.6169999999999999E-2</v>
      </c>
      <c r="F3341" s="32">
        <v>37</v>
      </c>
      <c r="G3341" s="33">
        <v>9.6828999999999995E-3</v>
      </c>
      <c r="H3341" s="34">
        <v>2.4973806783310502E-3</v>
      </c>
      <c r="I3341" s="34">
        <v>9.2330492382997E-4</v>
      </c>
      <c r="J3341" s="35">
        <v>2.39999999999999E-4</v>
      </c>
      <c r="K3341" s="35">
        <v>8.8799999999999895E-5</v>
      </c>
      <c r="L3341" s="34">
        <v>-2.52862040563961E-5</v>
      </c>
      <c r="M3341" s="34">
        <v>-9.3559700230505493E-6</v>
      </c>
    </row>
    <row r="3342" spans="1:13" ht="15" customHeight="1" x14ac:dyDescent="0.25">
      <c r="A3342" s="31" t="s">
        <v>138</v>
      </c>
      <c r="B3342" s="31" t="s">
        <v>107</v>
      </c>
      <c r="C3342" s="31" t="s">
        <v>178</v>
      </c>
      <c r="D3342" s="10" t="s">
        <v>120</v>
      </c>
      <c r="E3342" s="33">
        <v>9.6799999999999994E-3</v>
      </c>
      <c r="F3342" s="32">
        <v>100</v>
      </c>
      <c r="G3342" s="33">
        <v>9.6799999999999994E-3</v>
      </c>
      <c r="H3342" s="34">
        <v>9.2302826914569802E-4</v>
      </c>
      <c r="I3342" s="34">
        <v>9.2302826914569802E-4</v>
      </c>
      <c r="J3342" s="35">
        <v>0</v>
      </c>
      <c r="K3342" s="35">
        <v>0</v>
      </c>
      <c r="L3342" s="34">
        <v>0</v>
      </c>
      <c r="M3342" s="34">
        <v>0</v>
      </c>
    </row>
    <row r="3343" spans="1:13" ht="15" customHeight="1" x14ac:dyDescent="0.25">
      <c r="A3343" s="31" t="s">
        <v>91</v>
      </c>
      <c r="B3343" s="31" t="s">
        <v>107</v>
      </c>
      <c r="C3343" s="31" t="s">
        <v>171</v>
      </c>
      <c r="D3343" s="10" t="s">
        <v>120</v>
      </c>
      <c r="E3343" s="33">
        <v>9.6600000000000002E-3</v>
      </c>
      <c r="F3343" s="32">
        <v>100</v>
      </c>
      <c r="G3343" s="33">
        <v>9.6600000000000002E-3</v>
      </c>
      <c r="H3343" s="34">
        <v>9.2112030788826695E-4</v>
      </c>
      <c r="I3343" s="34">
        <v>9.2112030788826695E-4</v>
      </c>
      <c r="J3343" s="35">
        <v>0</v>
      </c>
      <c r="K3343" s="35">
        <v>0</v>
      </c>
      <c r="L3343" s="34">
        <v>0</v>
      </c>
      <c r="M3343" s="34">
        <v>0</v>
      </c>
    </row>
    <row r="3344" spans="1:13" ht="15" customHeight="1" x14ac:dyDescent="0.25">
      <c r="A3344" s="31" t="s">
        <v>34</v>
      </c>
      <c r="B3344" s="31" t="s">
        <v>119</v>
      </c>
      <c r="C3344" s="31" t="s">
        <v>182</v>
      </c>
      <c r="D3344" s="10" t="s">
        <v>120</v>
      </c>
      <c r="E3344" s="33">
        <v>1.2370000000000001E-2</v>
      </c>
      <c r="F3344" s="32">
        <v>78</v>
      </c>
      <c r="G3344" s="33">
        <v>9.6486000000000002E-3</v>
      </c>
      <c r="H3344" s="34">
        <v>1.1796822024776599E-3</v>
      </c>
      <c r="I3344" s="34">
        <v>9.2003277159902197E-4</v>
      </c>
      <c r="J3344" s="35">
        <v>5.1999999999999995E-4</v>
      </c>
      <c r="K3344" s="35">
        <v>4.0559999999999999E-4</v>
      </c>
      <c r="L3344" s="34">
        <v>-5.4785967336101701E-5</v>
      </c>
      <c r="M3344" s="34">
        <v>-4.2733312056841798E-5</v>
      </c>
    </row>
    <row r="3345" spans="1:13" ht="15" customHeight="1" x14ac:dyDescent="0.25">
      <c r="A3345" s="31" t="s">
        <v>162</v>
      </c>
      <c r="B3345" s="31" t="s">
        <v>117</v>
      </c>
      <c r="C3345" s="31" t="s">
        <v>102</v>
      </c>
      <c r="D3345" s="10" t="s">
        <v>120</v>
      </c>
      <c r="E3345" s="33">
        <v>1.1339999999999999E-2</v>
      </c>
      <c r="F3345" s="32">
        <v>85</v>
      </c>
      <c r="G3345" s="33">
        <v>9.639E-3</v>
      </c>
      <c r="H3345" s="34">
        <v>1.08140173263526E-3</v>
      </c>
      <c r="I3345" s="34">
        <v>9.1911695248225701E-4</v>
      </c>
      <c r="J3345" s="35">
        <v>0</v>
      </c>
      <c r="K3345" s="35">
        <v>0</v>
      </c>
      <c r="L3345" s="34">
        <v>0</v>
      </c>
      <c r="M3345" s="34">
        <v>0</v>
      </c>
    </row>
    <row r="3346" spans="1:13" ht="15" customHeight="1" x14ac:dyDescent="0.25">
      <c r="A3346" s="31" t="s">
        <v>34</v>
      </c>
      <c r="B3346" s="31" t="s">
        <v>107</v>
      </c>
      <c r="C3346" s="31" t="s">
        <v>109</v>
      </c>
      <c r="D3346" s="10" t="s">
        <v>120</v>
      </c>
      <c r="E3346" s="33">
        <v>1.3100000000000001E-2</v>
      </c>
      <c r="F3346" s="32">
        <v>73</v>
      </c>
      <c r="G3346" s="33">
        <v>9.5630000000000003E-3</v>
      </c>
      <c r="H3346" s="34">
        <v>1.24934313516389E-3</v>
      </c>
      <c r="I3346" s="34">
        <v>9.1186674738463703E-4</v>
      </c>
      <c r="J3346" s="35">
        <v>1.1800000000000001E-3</v>
      </c>
      <c r="K3346" s="35">
        <v>8.6140000000000001E-4</v>
      </c>
      <c r="L3346" s="34">
        <v>-1.24317680392893E-4</v>
      </c>
      <c r="M3346" s="34">
        <v>-9.0753429845991094E-5</v>
      </c>
    </row>
    <row r="3347" spans="1:13" ht="15" customHeight="1" x14ac:dyDescent="0.25">
      <c r="A3347" s="31" t="s">
        <v>97</v>
      </c>
      <c r="B3347" s="31" t="s">
        <v>105</v>
      </c>
      <c r="C3347" s="31" t="s">
        <v>177</v>
      </c>
      <c r="D3347" s="10" t="s">
        <v>120</v>
      </c>
      <c r="E3347" s="33">
        <v>0.19097999999999901</v>
      </c>
      <c r="F3347" s="32">
        <v>5</v>
      </c>
      <c r="G3347" s="33">
        <v>9.5489999999999898E-3</v>
      </c>
      <c r="H3347" s="34">
        <v>1.8369010435235401E-2</v>
      </c>
      <c r="I3347" s="34">
        <v>9.1053118901584997E-4</v>
      </c>
      <c r="J3347" s="35">
        <v>0</v>
      </c>
      <c r="K3347" s="35">
        <v>0</v>
      </c>
      <c r="L3347" s="34">
        <v>0</v>
      </c>
      <c r="M3347" s="34">
        <v>0</v>
      </c>
    </row>
    <row r="3348" spans="1:13" ht="15" customHeight="1" x14ac:dyDescent="0.25">
      <c r="A3348" s="31" t="s">
        <v>90</v>
      </c>
      <c r="B3348" s="31" t="s">
        <v>114</v>
      </c>
      <c r="C3348" s="31" t="s">
        <v>182</v>
      </c>
      <c r="D3348" s="10" t="s">
        <v>120</v>
      </c>
      <c r="E3348" s="33">
        <v>9.5099999999999994E-3</v>
      </c>
      <c r="F3348" s="32">
        <v>100</v>
      </c>
      <c r="G3348" s="33">
        <v>9.5099999999999994E-3</v>
      </c>
      <c r="H3348" s="34">
        <v>9.0681071438547501E-4</v>
      </c>
      <c r="I3348" s="34">
        <v>9.0681071438547501E-4</v>
      </c>
      <c r="J3348" s="35">
        <v>0</v>
      </c>
      <c r="K3348" s="35">
        <v>0</v>
      </c>
      <c r="L3348" s="34">
        <v>0</v>
      </c>
      <c r="M3348" s="34">
        <v>0</v>
      </c>
    </row>
    <row r="3349" spans="1:13" ht="15" customHeight="1" x14ac:dyDescent="0.25">
      <c r="A3349" s="31" t="s">
        <v>146</v>
      </c>
      <c r="B3349" s="31" t="s">
        <v>103</v>
      </c>
      <c r="C3349" s="31" t="s">
        <v>113</v>
      </c>
      <c r="D3349" s="10" t="s">
        <v>120</v>
      </c>
      <c r="E3349" s="33">
        <v>9.4900000000000002E-3</v>
      </c>
      <c r="F3349" s="32">
        <v>100</v>
      </c>
      <c r="G3349" s="33">
        <v>9.4900000000000002E-3</v>
      </c>
      <c r="H3349" s="34">
        <v>9.0490278404198299E-4</v>
      </c>
      <c r="I3349" s="34">
        <v>9.0490278404198299E-4</v>
      </c>
      <c r="J3349" s="35">
        <v>8.2199999999999999E-3</v>
      </c>
      <c r="K3349" s="35">
        <v>8.2199999999999999E-3</v>
      </c>
      <c r="L3349" s="34">
        <v>-8.6568851401136405E-4</v>
      </c>
      <c r="M3349" s="34">
        <v>-8.6568851401136405E-4</v>
      </c>
    </row>
    <row r="3350" spans="1:13" ht="15" customHeight="1" x14ac:dyDescent="0.25">
      <c r="A3350" s="31" t="s">
        <v>132</v>
      </c>
      <c r="B3350" s="31" t="s">
        <v>112</v>
      </c>
      <c r="C3350" s="31" t="s">
        <v>105</v>
      </c>
      <c r="D3350" s="10" t="s">
        <v>120</v>
      </c>
      <c r="E3350" s="33">
        <v>1.6330000000000001E-2</v>
      </c>
      <c r="F3350" s="32">
        <v>58</v>
      </c>
      <c r="G3350" s="33">
        <v>9.4713999999999996E-3</v>
      </c>
      <c r="H3350" s="34">
        <v>1.5576270790269499E-3</v>
      </c>
      <c r="I3350" s="34">
        <v>9.0312841208639496E-4</v>
      </c>
      <c r="J3350" s="35">
        <v>0</v>
      </c>
      <c r="K3350" s="35">
        <v>0</v>
      </c>
      <c r="L3350" s="34">
        <v>0</v>
      </c>
      <c r="M3350" s="34">
        <v>0</v>
      </c>
    </row>
    <row r="3351" spans="1:13" ht="15" customHeight="1" x14ac:dyDescent="0.25">
      <c r="A3351" s="31" t="s">
        <v>152</v>
      </c>
      <c r="B3351" s="31" t="s">
        <v>105</v>
      </c>
      <c r="C3351" s="31" t="s">
        <v>177</v>
      </c>
      <c r="D3351" s="10" t="s">
        <v>120</v>
      </c>
      <c r="E3351" s="33">
        <v>0.18897</v>
      </c>
      <c r="F3351" s="32">
        <v>5</v>
      </c>
      <c r="G3351" s="33">
        <v>9.4485000000000003E-3</v>
      </c>
      <c r="H3351" s="34">
        <v>1.8173936644994199E-2</v>
      </c>
      <c r="I3351" s="34">
        <v>9.0094384018213304E-4</v>
      </c>
      <c r="J3351" s="35">
        <v>0</v>
      </c>
      <c r="K3351" s="35">
        <v>0</v>
      </c>
      <c r="L3351" s="34">
        <v>0</v>
      </c>
      <c r="M3351" s="34">
        <v>0</v>
      </c>
    </row>
    <row r="3352" spans="1:13" ht="15" customHeight="1" x14ac:dyDescent="0.25">
      <c r="A3352" s="31" t="s">
        <v>162</v>
      </c>
      <c r="B3352" s="31" t="s">
        <v>113</v>
      </c>
      <c r="C3352" s="31" t="s">
        <v>102</v>
      </c>
      <c r="D3352" s="10" t="s">
        <v>120</v>
      </c>
      <c r="E3352" s="33">
        <v>1.124E-2</v>
      </c>
      <c r="F3352" s="32">
        <v>84</v>
      </c>
      <c r="G3352" s="33">
        <v>9.4415999999999996E-3</v>
      </c>
      <c r="H3352" s="34">
        <v>1.07186045326446E-3</v>
      </c>
      <c r="I3352" s="34">
        <v>9.00285607660977E-4</v>
      </c>
      <c r="J3352" s="35">
        <v>0</v>
      </c>
      <c r="K3352" s="35">
        <v>0</v>
      </c>
      <c r="L3352" s="34">
        <v>0</v>
      </c>
      <c r="M3352" s="34">
        <v>0</v>
      </c>
    </row>
    <row r="3353" spans="1:13" ht="15" customHeight="1" x14ac:dyDescent="0.25">
      <c r="A3353" s="31" t="s">
        <v>165</v>
      </c>
      <c r="B3353" s="31" t="s">
        <v>114</v>
      </c>
      <c r="C3353" s="31" t="s">
        <v>108</v>
      </c>
      <c r="D3353" s="10" t="s">
        <v>120</v>
      </c>
      <c r="E3353" s="33">
        <v>0.18823999999999999</v>
      </c>
      <c r="F3353" s="32">
        <v>5</v>
      </c>
      <c r="G3353" s="33">
        <v>9.4120000000000002E-3</v>
      </c>
      <c r="H3353" s="34">
        <v>1.8103098200455001E-2</v>
      </c>
      <c r="I3353" s="34">
        <v>8.9746189045292104E-4</v>
      </c>
      <c r="J3353" s="35">
        <v>3.1E-4</v>
      </c>
      <c r="K3353" s="35">
        <v>1.5500000000000001E-5</v>
      </c>
      <c r="L3353" s="34">
        <v>-3.2661226464503201E-5</v>
      </c>
      <c r="M3353" s="34">
        <v>-1.63308665923622E-6</v>
      </c>
    </row>
    <row r="3354" spans="1:13" ht="15" customHeight="1" x14ac:dyDescent="0.25">
      <c r="A3354" s="31" t="s">
        <v>138</v>
      </c>
      <c r="B3354" s="31" t="s">
        <v>112</v>
      </c>
      <c r="C3354" s="31" t="s">
        <v>181</v>
      </c>
      <c r="D3354" s="10" t="s">
        <v>120</v>
      </c>
      <c r="E3354" s="33">
        <v>9.41E-3</v>
      </c>
      <c r="F3354" s="32">
        <v>100</v>
      </c>
      <c r="G3354" s="33">
        <v>9.41E-3</v>
      </c>
      <c r="H3354" s="34">
        <v>8.9727109903692205E-4</v>
      </c>
      <c r="I3354" s="34">
        <v>8.9727109903692205E-4</v>
      </c>
      <c r="J3354" s="35">
        <v>3.29E-3</v>
      </c>
      <c r="K3354" s="35">
        <v>3.29E-3</v>
      </c>
      <c r="L3354" s="34">
        <v>-3.4657602516374698E-4</v>
      </c>
      <c r="M3354" s="34">
        <v>-3.4657602516374698E-4</v>
      </c>
    </row>
    <row r="3355" spans="1:13" ht="15" customHeight="1" x14ac:dyDescent="0.25">
      <c r="A3355" s="31" t="s">
        <v>163</v>
      </c>
      <c r="B3355" s="31" t="s">
        <v>111</v>
      </c>
      <c r="C3355" s="31" t="s">
        <v>104</v>
      </c>
      <c r="D3355" s="10" t="s">
        <v>120</v>
      </c>
      <c r="E3355" s="33">
        <v>1.3429999999999999E-2</v>
      </c>
      <c r="F3355" s="32">
        <v>70</v>
      </c>
      <c r="G3355" s="33">
        <v>9.4009999999999996E-3</v>
      </c>
      <c r="H3355" s="34">
        <v>1.28083528453726E-3</v>
      </c>
      <c r="I3355" s="34">
        <v>8.9641253811523203E-4</v>
      </c>
      <c r="J3355" s="35">
        <v>0</v>
      </c>
      <c r="K3355" s="35">
        <v>0</v>
      </c>
      <c r="L3355" s="34">
        <v>0</v>
      </c>
      <c r="M3355" s="34">
        <v>0</v>
      </c>
    </row>
    <row r="3356" spans="1:13" ht="15" customHeight="1" x14ac:dyDescent="0.25">
      <c r="A3356" s="31" t="s">
        <v>147</v>
      </c>
      <c r="B3356" s="31" t="s">
        <v>112</v>
      </c>
      <c r="C3356" s="31" t="s">
        <v>116</v>
      </c>
      <c r="D3356" s="10" t="s">
        <v>120</v>
      </c>
      <c r="E3356" s="33">
        <v>0.11717999999999899</v>
      </c>
      <c r="F3356" s="32">
        <v>8</v>
      </c>
      <c r="G3356" s="33">
        <v>9.3743999999999997E-3</v>
      </c>
      <c r="H3356" s="34">
        <v>1.123104680316E-2</v>
      </c>
      <c r="I3356" s="34">
        <v>8.9387501791859903E-4</v>
      </c>
      <c r="J3356" s="35">
        <v>0</v>
      </c>
      <c r="K3356" s="35">
        <v>0</v>
      </c>
      <c r="L3356" s="34">
        <v>0</v>
      </c>
      <c r="M3356" s="34">
        <v>0</v>
      </c>
    </row>
    <row r="3357" spans="1:13" ht="15" customHeight="1" x14ac:dyDescent="0.25">
      <c r="A3357" s="31" t="s">
        <v>92</v>
      </c>
      <c r="B3357" s="31" t="s">
        <v>107</v>
      </c>
      <c r="C3357" s="31" t="s">
        <v>105</v>
      </c>
      <c r="D3357" s="10" t="s">
        <v>120</v>
      </c>
      <c r="E3357" s="33">
        <v>1.3969999999999899E-2</v>
      </c>
      <c r="F3357" s="32">
        <v>67</v>
      </c>
      <c r="G3357" s="33">
        <v>9.3598999999999904E-3</v>
      </c>
      <c r="H3357" s="34">
        <v>1.3323700291885099E-3</v>
      </c>
      <c r="I3357" s="34">
        <v>8.9249178593408997E-4</v>
      </c>
      <c r="J3357" s="35">
        <v>0</v>
      </c>
      <c r="K3357" s="35">
        <v>0</v>
      </c>
      <c r="L3357" s="34">
        <v>0</v>
      </c>
      <c r="M3357" s="34">
        <v>0</v>
      </c>
    </row>
    <row r="3358" spans="1:13" ht="15" customHeight="1" x14ac:dyDescent="0.25">
      <c r="A3358" s="31" t="s">
        <v>163</v>
      </c>
      <c r="B3358" s="31" t="s">
        <v>113</v>
      </c>
      <c r="C3358" s="31" t="s">
        <v>103</v>
      </c>
      <c r="D3358" s="10" t="s">
        <v>120</v>
      </c>
      <c r="E3358" s="33">
        <v>1.039E-2</v>
      </c>
      <c r="F3358" s="32">
        <v>90</v>
      </c>
      <c r="G3358" s="33">
        <v>9.3509999999999999E-3</v>
      </c>
      <c r="H3358" s="34">
        <v>9.9076325013491796E-4</v>
      </c>
      <c r="I3358" s="34">
        <v>8.9164276862829697E-4</v>
      </c>
      <c r="J3358" s="35">
        <v>0</v>
      </c>
      <c r="K3358" s="35">
        <v>0</v>
      </c>
      <c r="L3358" s="34">
        <v>0</v>
      </c>
      <c r="M3358" s="34">
        <v>0</v>
      </c>
    </row>
    <row r="3359" spans="1:13" ht="15" customHeight="1" x14ac:dyDescent="0.25">
      <c r="A3359" s="31" t="s">
        <v>153</v>
      </c>
      <c r="B3359" s="31" t="s">
        <v>103</v>
      </c>
      <c r="C3359" s="31" t="s">
        <v>178</v>
      </c>
      <c r="D3359" s="10" t="s">
        <v>120</v>
      </c>
      <c r="E3359" s="33">
        <v>9.3500000000000007E-3</v>
      </c>
      <c r="F3359" s="32">
        <v>100</v>
      </c>
      <c r="G3359" s="33">
        <v>9.3500000000000007E-3</v>
      </c>
      <c r="H3359" s="34">
        <v>8.9154737347030201E-4</v>
      </c>
      <c r="I3359" s="34">
        <v>8.9154737347030201E-4</v>
      </c>
      <c r="J3359" s="35">
        <v>0</v>
      </c>
      <c r="K3359" s="35">
        <v>0</v>
      </c>
      <c r="L3359" s="34">
        <v>0</v>
      </c>
      <c r="M3359" s="34">
        <v>0</v>
      </c>
    </row>
    <row r="3360" spans="1:13" ht="15" customHeight="1" x14ac:dyDescent="0.25">
      <c r="A3360" s="31" t="s">
        <v>161</v>
      </c>
      <c r="B3360" s="31" t="s">
        <v>112</v>
      </c>
      <c r="C3360" s="31" t="s">
        <v>105</v>
      </c>
      <c r="D3360" s="10" t="s">
        <v>120</v>
      </c>
      <c r="E3360" s="33">
        <v>1.414E-2</v>
      </c>
      <c r="F3360" s="32">
        <v>66</v>
      </c>
      <c r="G3360" s="33">
        <v>9.3323999999999994E-3</v>
      </c>
      <c r="H3360" s="34">
        <v>1.34859447922774E-3</v>
      </c>
      <c r="I3360" s="34">
        <v>8.8986842017968395E-4</v>
      </c>
      <c r="J3360" s="35">
        <v>0</v>
      </c>
      <c r="K3360" s="35">
        <v>0</v>
      </c>
      <c r="L3360" s="34">
        <v>0</v>
      </c>
      <c r="M3360" s="34">
        <v>0</v>
      </c>
    </row>
    <row r="3361" spans="1:13" ht="15" customHeight="1" x14ac:dyDescent="0.25">
      <c r="A3361" s="31" t="s">
        <v>156</v>
      </c>
      <c r="B3361" s="31" t="s">
        <v>119</v>
      </c>
      <c r="C3361" s="31" t="s">
        <v>114</v>
      </c>
      <c r="D3361" s="10" t="s">
        <v>120</v>
      </c>
      <c r="E3361" s="33">
        <v>1.085E-2</v>
      </c>
      <c r="F3361" s="32">
        <v>86</v>
      </c>
      <c r="G3361" s="33">
        <v>9.3310000000000008E-3</v>
      </c>
      <c r="H3361" s="34">
        <v>1.0346503326204E-3</v>
      </c>
      <c r="I3361" s="34">
        <v>8.8973486719789996E-4</v>
      </c>
      <c r="J3361" s="35">
        <v>1.566E-2</v>
      </c>
      <c r="K3361" s="35">
        <v>1.34676E-2</v>
      </c>
      <c r="L3361" s="34">
        <v>-1.6485852631408201E-3</v>
      </c>
      <c r="M3361" s="34">
        <v>-1.41794704245823E-3</v>
      </c>
    </row>
    <row r="3362" spans="1:13" ht="15" customHeight="1" x14ac:dyDescent="0.25">
      <c r="A3362" s="31" t="s">
        <v>34</v>
      </c>
      <c r="B3362" s="31" t="s">
        <v>113</v>
      </c>
      <c r="C3362" s="31" t="s">
        <v>106</v>
      </c>
      <c r="D3362" s="10" t="s">
        <v>120</v>
      </c>
      <c r="E3362" s="33">
        <v>1.12E-2</v>
      </c>
      <c r="F3362" s="32">
        <v>83</v>
      </c>
      <c r="G3362" s="33">
        <v>9.2960000000000004E-3</v>
      </c>
      <c r="H3362" s="34">
        <v>1.0680439669787901E-3</v>
      </c>
      <c r="I3362" s="34">
        <v>8.8639604844598097E-4</v>
      </c>
      <c r="J3362" s="35">
        <v>0</v>
      </c>
      <c r="K3362" s="35">
        <v>0</v>
      </c>
      <c r="L3362" s="34">
        <v>0</v>
      </c>
      <c r="M3362" s="34">
        <v>0</v>
      </c>
    </row>
    <row r="3363" spans="1:13" ht="15" customHeight="1" x14ac:dyDescent="0.25">
      <c r="A3363" s="31" t="s">
        <v>134</v>
      </c>
      <c r="B3363" s="31" t="s">
        <v>114</v>
      </c>
      <c r="C3363" s="31" t="s">
        <v>189</v>
      </c>
      <c r="D3363" s="10" t="s">
        <v>120</v>
      </c>
      <c r="E3363" s="33">
        <v>9.7800000000000005E-3</v>
      </c>
      <c r="F3363" s="32">
        <v>95</v>
      </c>
      <c r="G3363" s="33">
        <v>9.2910000000000006E-3</v>
      </c>
      <c r="H3363" s="34">
        <v>9.32568129987432E-4</v>
      </c>
      <c r="I3363" s="34">
        <v>8.8591907524793103E-4</v>
      </c>
      <c r="J3363" s="35">
        <v>0</v>
      </c>
      <c r="K3363" s="35">
        <v>0</v>
      </c>
      <c r="L3363" s="34">
        <v>0</v>
      </c>
      <c r="M3363" s="34">
        <v>0</v>
      </c>
    </row>
    <row r="3364" spans="1:13" ht="15" customHeight="1" x14ac:dyDescent="0.25">
      <c r="A3364" s="31" t="s">
        <v>138</v>
      </c>
      <c r="B3364" s="31" t="s">
        <v>109</v>
      </c>
      <c r="C3364" s="31" t="s">
        <v>103</v>
      </c>
      <c r="D3364" s="10" t="s">
        <v>120</v>
      </c>
      <c r="E3364" s="33">
        <v>9.2899999999999996E-3</v>
      </c>
      <c r="F3364" s="32">
        <v>100</v>
      </c>
      <c r="G3364" s="33">
        <v>9.2899999999999996E-3</v>
      </c>
      <c r="H3364" s="34">
        <v>8.8582368063549999E-4</v>
      </c>
      <c r="I3364" s="34">
        <v>8.8582368063549999E-4</v>
      </c>
      <c r="J3364" s="35">
        <v>8.6300000000000005E-3</v>
      </c>
      <c r="K3364" s="35">
        <v>8.6300000000000005E-3</v>
      </c>
      <c r="L3364" s="34">
        <v>-9.0884799737755897E-4</v>
      </c>
      <c r="M3364" s="34">
        <v>-9.0884799737755897E-4</v>
      </c>
    </row>
    <row r="3365" spans="1:13" ht="15" customHeight="1" x14ac:dyDescent="0.25">
      <c r="A3365" s="31" t="s">
        <v>131</v>
      </c>
      <c r="B3365" s="31" t="s">
        <v>106</v>
      </c>
      <c r="C3365" s="31" t="s">
        <v>107</v>
      </c>
      <c r="D3365" s="10" t="s">
        <v>120</v>
      </c>
      <c r="E3365" s="33">
        <v>0.23169999999999999</v>
      </c>
      <c r="F3365" s="32">
        <v>4</v>
      </c>
      <c r="G3365" s="33">
        <v>9.2680000000000002E-3</v>
      </c>
      <c r="H3365" s="34">
        <v>2.2329011118185901E-2</v>
      </c>
      <c r="I3365" s="34">
        <v>8.8372500146371904E-4</v>
      </c>
      <c r="J3365" s="35">
        <v>1.1E-4</v>
      </c>
      <c r="K3365" s="35">
        <v>4.4000000000000002E-6</v>
      </c>
      <c r="L3365" s="34">
        <v>-1.15895895625994E-5</v>
      </c>
      <c r="M3365" s="34">
        <v>-4.6358616145880602E-7</v>
      </c>
    </row>
    <row r="3366" spans="1:13" ht="15" customHeight="1" x14ac:dyDescent="0.25">
      <c r="A3366" s="31" t="s">
        <v>34</v>
      </c>
      <c r="B3366" s="31" t="s">
        <v>112</v>
      </c>
      <c r="C3366" s="31" t="s">
        <v>171</v>
      </c>
      <c r="D3366" s="10" t="s">
        <v>120</v>
      </c>
      <c r="E3366" s="33">
        <v>9.8300000000000002E-3</v>
      </c>
      <c r="F3366" s="32">
        <v>94</v>
      </c>
      <c r="G3366" s="33">
        <v>9.2402000000000005E-3</v>
      </c>
      <c r="H3366" s="34">
        <v>9.3733809450502405E-4</v>
      </c>
      <c r="I3366" s="34">
        <v>8.8107304044049396E-4</v>
      </c>
      <c r="J3366" s="35">
        <v>0</v>
      </c>
      <c r="K3366" s="35">
        <v>0</v>
      </c>
      <c r="L3366" s="34">
        <v>0</v>
      </c>
      <c r="M3366" s="34">
        <v>0</v>
      </c>
    </row>
    <row r="3367" spans="1:13" ht="15" customHeight="1" x14ac:dyDescent="0.25">
      <c r="A3367" s="31" t="s">
        <v>162</v>
      </c>
      <c r="B3367" s="31" t="s">
        <v>112</v>
      </c>
      <c r="C3367" s="31" t="s">
        <v>102</v>
      </c>
      <c r="D3367" s="10" t="s">
        <v>120</v>
      </c>
      <c r="E3367" s="33">
        <v>1.099E-2</v>
      </c>
      <c r="F3367" s="32">
        <v>84</v>
      </c>
      <c r="G3367" s="33">
        <v>9.2315999999999995E-3</v>
      </c>
      <c r="H3367" s="34">
        <v>1.0480076526881901E-3</v>
      </c>
      <c r="I3367" s="34">
        <v>8.8025265104341101E-4</v>
      </c>
      <c r="J3367" s="35">
        <v>0</v>
      </c>
      <c r="K3367" s="35">
        <v>0</v>
      </c>
      <c r="L3367" s="34">
        <v>0</v>
      </c>
      <c r="M3367" s="34">
        <v>0</v>
      </c>
    </row>
    <row r="3368" spans="1:13" ht="15" customHeight="1" x14ac:dyDescent="0.25">
      <c r="A3368" s="31" t="s">
        <v>155</v>
      </c>
      <c r="B3368" s="31" t="s">
        <v>119</v>
      </c>
      <c r="C3368" s="31" t="s">
        <v>189</v>
      </c>
      <c r="D3368" s="10" t="s">
        <v>120</v>
      </c>
      <c r="E3368" s="33">
        <v>9.2200000000000008E-3</v>
      </c>
      <c r="F3368" s="32">
        <v>100</v>
      </c>
      <c r="G3368" s="33">
        <v>9.2200000000000008E-3</v>
      </c>
      <c r="H3368" s="34">
        <v>8.7914608036365695E-4</v>
      </c>
      <c r="I3368" s="34">
        <v>8.7914608036365695E-4</v>
      </c>
      <c r="J3368" s="35">
        <v>0</v>
      </c>
      <c r="K3368" s="35">
        <v>0</v>
      </c>
      <c r="L3368" s="34">
        <v>0</v>
      </c>
      <c r="M3368" s="34">
        <v>0</v>
      </c>
    </row>
    <row r="3369" spans="1:13" ht="15" customHeight="1" x14ac:dyDescent="0.25">
      <c r="A3369" s="31" t="s">
        <v>161</v>
      </c>
      <c r="B3369" s="31" t="s">
        <v>103</v>
      </c>
      <c r="C3369" s="31" t="s">
        <v>178</v>
      </c>
      <c r="D3369" s="10" t="s">
        <v>120</v>
      </c>
      <c r="E3369" s="33">
        <v>1.11E-2</v>
      </c>
      <c r="F3369" s="32">
        <v>83</v>
      </c>
      <c r="G3369" s="33">
        <v>9.2130000000000007E-3</v>
      </c>
      <c r="H3369" s="34">
        <v>1.0585028149208101E-3</v>
      </c>
      <c r="I3369" s="34">
        <v>8.7847832278686801E-4</v>
      </c>
      <c r="J3369" s="35">
        <v>0</v>
      </c>
      <c r="K3369" s="35">
        <v>0</v>
      </c>
      <c r="L3369" s="34">
        <v>0</v>
      </c>
      <c r="M3369" s="34">
        <v>0</v>
      </c>
    </row>
    <row r="3370" spans="1:13" ht="15" customHeight="1" x14ac:dyDescent="0.25">
      <c r="A3370" s="31" t="s">
        <v>135</v>
      </c>
      <c r="B3370" s="31" t="s">
        <v>102</v>
      </c>
      <c r="C3370" s="31" t="s">
        <v>119</v>
      </c>
      <c r="D3370" s="10" t="s">
        <v>120</v>
      </c>
      <c r="E3370" s="33">
        <v>9.2099999999999994E-3</v>
      </c>
      <c r="F3370" s="32">
        <v>100</v>
      </c>
      <c r="G3370" s="33">
        <v>9.2099999999999994E-3</v>
      </c>
      <c r="H3370" s="34">
        <v>8.7819214110451595E-4</v>
      </c>
      <c r="I3370" s="34">
        <v>8.7819214110451595E-4</v>
      </c>
      <c r="J3370" s="35">
        <v>0</v>
      </c>
      <c r="K3370" s="35">
        <v>0</v>
      </c>
      <c r="L3370" s="34">
        <v>0</v>
      </c>
      <c r="M3370" s="34">
        <v>0</v>
      </c>
    </row>
    <row r="3371" spans="1:13" ht="15" customHeight="1" x14ac:dyDescent="0.25">
      <c r="A3371" s="31" t="s">
        <v>138</v>
      </c>
      <c r="B3371" s="31" t="s">
        <v>111</v>
      </c>
      <c r="C3371" s="31" t="s">
        <v>112</v>
      </c>
      <c r="D3371" s="10" t="s">
        <v>120</v>
      </c>
      <c r="E3371" s="33">
        <v>9.3799999999999994E-3</v>
      </c>
      <c r="F3371" s="32">
        <v>98</v>
      </c>
      <c r="G3371" s="33">
        <v>9.1923999999999999E-3</v>
      </c>
      <c r="H3371" s="34">
        <v>8.9440923216210701E-4</v>
      </c>
      <c r="I3371" s="34">
        <v>8.7651321021664497E-4</v>
      </c>
      <c r="J3371" s="35">
        <v>0</v>
      </c>
      <c r="K3371" s="35">
        <v>0</v>
      </c>
      <c r="L3371" s="34">
        <v>0</v>
      </c>
      <c r="M3371" s="34">
        <v>0</v>
      </c>
    </row>
    <row r="3372" spans="1:13" ht="15" customHeight="1" x14ac:dyDescent="0.25">
      <c r="A3372" s="31" t="s">
        <v>164</v>
      </c>
      <c r="B3372" s="31" t="s">
        <v>112</v>
      </c>
      <c r="C3372" s="31" t="s">
        <v>111</v>
      </c>
      <c r="D3372" s="10" t="s">
        <v>120</v>
      </c>
      <c r="E3372" s="33">
        <v>1.119E-2</v>
      </c>
      <c r="F3372" s="32">
        <v>82</v>
      </c>
      <c r="G3372" s="33">
        <v>9.1757999999999996E-3</v>
      </c>
      <c r="H3372" s="34">
        <v>1.0670898476810001E-3</v>
      </c>
      <c r="I3372" s="34">
        <v>8.7492967571023395E-4</v>
      </c>
      <c r="J3372" s="35">
        <v>0</v>
      </c>
      <c r="K3372" s="35">
        <v>0</v>
      </c>
      <c r="L3372" s="34">
        <v>0</v>
      </c>
      <c r="M3372" s="34">
        <v>0</v>
      </c>
    </row>
    <row r="3373" spans="1:13" ht="15" customHeight="1" x14ac:dyDescent="0.25">
      <c r="A3373" s="31" t="s">
        <v>165</v>
      </c>
      <c r="B3373" s="31" t="s">
        <v>113</v>
      </c>
      <c r="C3373" s="31" t="s">
        <v>117</v>
      </c>
      <c r="D3373" s="10" t="s">
        <v>120</v>
      </c>
      <c r="E3373" s="33">
        <v>9.1699999999999993E-3</v>
      </c>
      <c r="F3373" s="32">
        <v>100</v>
      </c>
      <c r="G3373" s="33">
        <v>9.1699999999999993E-3</v>
      </c>
      <c r="H3373" s="34">
        <v>8.7437639316001404E-4</v>
      </c>
      <c r="I3373" s="34">
        <v>8.7437639316001404E-4</v>
      </c>
      <c r="J3373" s="35">
        <v>0</v>
      </c>
      <c r="K3373" s="35">
        <v>0</v>
      </c>
      <c r="L3373" s="34">
        <v>0</v>
      </c>
      <c r="M3373" s="34">
        <v>0</v>
      </c>
    </row>
    <row r="3374" spans="1:13" ht="15" customHeight="1" x14ac:dyDescent="0.25">
      <c r="A3374" s="31" t="s">
        <v>163</v>
      </c>
      <c r="B3374" s="31" t="s">
        <v>102</v>
      </c>
      <c r="C3374" s="31" t="s">
        <v>117</v>
      </c>
      <c r="D3374" s="10" t="s">
        <v>120</v>
      </c>
      <c r="E3374" s="33">
        <v>1.239E-2</v>
      </c>
      <c r="F3374" s="32">
        <v>74</v>
      </c>
      <c r="G3374" s="33">
        <v>9.1686000000000007E-3</v>
      </c>
      <c r="H3374" s="34">
        <v>1.18159065660727E-3</v>
      </c>
      <c r="I3374" s="34">
        <v>8.74242842245465E-4</v>
      </c>
      <c r="J3374" s="35">
        <v>0</v>
      </c>
      <c r="K3374" s="35">
        <v>0</v>
      </c>
      <c r="L3374" s="34">
        <v>0</v>
      </c>
      <c r="M3374" s="34">
        <v>0</v>
      </c>
    </row>
    <row r="3375" spans="1:13" ht="15" customHeight="1" x14ac:dyDescent="0.25">
      <c r="A3375" s="31" t="s">
        <v>88</v>
      </c>
      <c r="B3375" s="31" t="s">
        <v>114</v>
      </c>
      <c r="C3375" s="31" t="s">
        <v>111</v>
      </c>
      <c r="D3375" s="10" t="s">
        <v>120</v>
      </c>
      <c r="E3375" s="33">
        <v>9.1500000000000001E-3</v>
      </c>
      <c r="F3375" s="32">
        <v>100</v>
      </c>
      <c r="G3375" s="33">
        <v>9.1500000000000001E-3</v>
      </c>
      <c r="H3375" s="34">
        <v>8.7246852464284398E-4</v>
      </c>
      <c r="I3375" s="34">
        <v>8.7246852464284398E-4</v>
      </c>
      <c r="J3375" s="35">
        <v>3.5269999999999899E-2</v>
      </c>
      <c r="K3375" s="35">
        <v>3.5269999999999899E-2</v>
      </c>
      <c r="L3375" s="34">
        <v>-3.70916936094312E-3</v>
      </c>
      <c r="M3375" s="34">
        <v>-3.70916936094312E-3</v>
      </c>
    </row>
    <row r="3376" spans="1:13" ht="15" customHeight="1" x14ac:dyDescent="0.25">
      <c r="A3376" s="31" t="s">
        <v>163</v>
      </c>
      <c r="B3376" s="31" t="s">
        <v>110</v>
      </c>
      <c r="C3376" s="31" t="s">
        <v>116</v>
      </c>
      <c r="D3376" s="10" t="s">
        <v>120</v>
      </c>
      <c r="E3376" s="33">
        <v>0.15234</v>
      </c>
      <c r="F3376" s="32">
        <v>6</v>
      </c>
      <c r="G3376" s="33">
        <v>9.1403999999999999E-3</v>
      </c>
      <c r="H3376" s="34">
        <v>1.4625473517671799E-2</v>
      </c>
      <c r="I3376" s="34">
        <v>8.7155274904637803E-4</v>
      </c>
      <c r="J3376" s="35">
        <v>0</v>
      </c>
      <c r="K3376" s="35">
        <v>0</v>
      </c>
      <c r="L3376" s="34">
        <v>0</v>
      </c>
      <c r="M3376" s="34">
        <v>0</v>
      </c>
    </row>
    <row r="3377" spans="1:13" ht="15" customHeight="1" x14ac:dyDescent="0.25">
      <c r="A3377" s="31" t="s">
        <v>143</v>
      </c>
      <c r="B3377" s="31" t="s">
        <v>109</v>
      </c>
      <c r="C3377" s="31" t="s">
        <v>185</v>
      </c>
      <c r="D3377" s="10" t="s">
        <v>120</v>
      </c>
      <c r="E3377" s="33">
        <v>0.13055999999999901</v>
      </c>
      <c r="F3377" s="32">
        <v>7</v>
      </c>
      <c r="G3377" s="33">
        <v>9.1391999999999897E-3</v>
      </c>
      <c r="H3377" s="34">
        <v>1.2521442017192999E-2</v>
      </c>
      <c r="I3377" s="34">
        <v>8.7143827715574496E-4</v>
      </c>
      <c r="J3377" s="35">
        <v>2.9E-4</v>
      </c>
      <c r="K3377" s="35">
        <v>2.0299999999999999E-5</v>
      </c>
      <c r="L3377" s="34">
        <v>-3.05540827553185E-5</v>
      </c>
      <c r="M3377" s="34">
        <v>-2.13881618060796E-6</v>
      </c>
    </row>
    <row r="3378" spans="1:13" ht="15" customHeight="1" x14ac:dyDescent="0.25">
      <c r="A3378" s="31" t="s">
        <v>157</v>
      </c>
      <c r="B3378" s="31" t="s">
        <v>104</v>
      </c>
      <c r="C3378" s="31" t="s">
        <v>103</v>
      </c>
      <c r="D3378" s="10" t="s">
        <v>120</v>
      </c>
      <c r="E3378" s="33">
        <v>1.6299999999999999E-2</v>
      </c>
      <c r="F3378" s="32">
        <v>56</v>
      </c>
      <c r="G3378" s="33">
        <v>9.1279999999999903E-3</v>
      </c>
      <c r="H3378" s="34">
        <v>1.5547633239956201E-3</v>
      </c>
      <c r="I3378" s="34">
        <v>8.7036987347444096E-4</v>
      </c>
      <c r="J3378" s="35">
        <v>4.1849999999999998E-2</v>
      </c>
      <c r="K3378" s="35">
        <v>2.3435999999999998E-2</v>
      </c>
      <c r="L3378" s="34">
        <v>-4.3996307235084596E-3</v>
      </c>
      <c r="M3378" s="34">
        <v>-2.4661830065565399E-3</v>
      </c>
    </row>
    <row r="3379" spans="1:13" ht="15" customHeight="1" x14ac:dyDescent="0.25">
      <c r="A3379" s="31" t="s">
        <v>123</v>
      </c>
      <c r="B3379" s="31" t="s">
        <v>107</v>
      </c>
      <c r="C3379" s="31" t="s">
        <v>102</v>
      </c>
      <c r="D3379" s="10" t="s">
        <v>120</v>
      </c>
      <c r="E3379" s="33">
        <v>9.1000000000000004E-3</v>
      </c>
      <c r="F3379" s="32">
        <v>100</v>
      </c>
      <c r="G3379" s="33">
        <v>9.1000000000000004E-3</v>
      </c>
      <c r="H3379" s="34">
        <v>8.6769886926085695E-4</v>
      </c>
      <c r="I3379" s="34">
        <v>8.6769886926085695E-4</v>
      </c>
      <c r="J3379" s="35">
        <v>8.9689999999999895E-2</v>
      </c>
      <c r="K3379" s="35">
        <v>8.9689999999999895E-2</v>
      </c>
      <c r="L3379" s="34">
        <v>-9.40527574458116E-3</v>
      </c>
      <c r="M3379" s="34">
        <v>-9.40527574458116E-3</v>
      </c>
    </row>
    <row r="3380" spans="1:13" ht="15" customHeight="1" x14ac:dyDescent="0.25">
      <c r="A3380" s="31" t="s">
        <v>125</v>
      </c>
      <c r="B3380" s="31" t="s">
        <v>110</v>
      </c>
      <c r="C3380" s="31" t="s">
        <v>111</v>
      </c>
      <c r="D3380" s="10" t="s">
        <v>120</v>
      </c>
      <c r="E3380" s="33">
        <v>9.1000000000000004E-3</v>
      </c>
      <c r="F3380" s="32">
        <v>100</v>
      </c>
      <c r="G3380" s="33">
        <v>9.1000000000000004E-3</v>
      </c>
      <c r="H3380" s="34">
        <v>8.6769886926085695E-4</v>
      </c>
      <c r="I3380" s="34">
        <v>8.6769886926085695E-4</v>
      </c>
      <c r="J3380" s="35">
        <v>6.0999999999999997E-4</v>
      </c>
      <c r="K3380" s="35">
        <v>6.0999999999999997E-4</v>
      </c>
      <c r="L3380" s="34">
        <v>-6.4267849284593796E-5</v>
      </c>
      <c r="M3380" s="34">
        <v>-6.4267849284593796E-5</v>
      </c>
    </row>
    <row r="3381" spans="1:13" ht="15" customHeight="1" x14ac:dyDescent="0.25">
      <c r="A3381" s="31" t="s">
        <v>156</v>
      </c>
      <c r="B3381" s="31" t="s">
        <v>107</v>
      </c>
      <c r="C3381" s="31" t="s">
        <v>105</v>
      </c>
      <c r="D3381" s="10" t="s">
        <v>120</v>
      </c>
      <c r="E3381" s="33">
        <v>2.215E-2</v>
      </c>
      <c r="F3381" s="32">
        <v>41</v>
      </c>
      <c r="G3381" s="33">
        <v>9.0814999999999993E-3</v>
      </c>
      <c r="H3381" s="34">
        <v>2.1133504664907401E-3</v>
      </c>
      <c r="I3381" s="34">
        <v>8.6593410253055204E-4</v>
      </c>
      <c r="J3381" s="35">
        <v>0</v>
      </c>
      <c r="K3381" s="35">
        <v>0</v>
      </c>
      <c r="L3381" s="34">
        <v>0</v>
      </c>
      <c r="M3381" s="34">
        <v>0</v>
      </c>
    </row>
    <row r="3382" spans="1:13" ht="15" customHeight="1" x14ac:dyDescent="0.25">
      <c r="A3382" s="31" t="s">
        <v>95</v>
      </c>
      <c r="B3382" s="31" t="s">
        <v>102</v>
      </c>
      <c r="C3382" s="31" t="s">
        <v>113</v>
      </c>
      <c r="D3382" s="10" t="s">
        <v>120</v>
      </c>
      <c r="E3382" s="33">
        <v>9.0799999999999995E-3</v>
      </c>
      <c r="F3382" s="32">
        <v>100</v>
      </c>
      <c r="G3382" s="33">
        <v>9.0799999999999995E-3</v>
      </c>
      <c r="H3382" s="34">
        <v>8.6579101347261601E-4</v>
      </c>
      <c r="I3382" s="34">
        <v>8.6579101347261601E-4</v>
      </c>
      <c r="J3382" s="35">
        <v>0</v>
      </c>
      <c r="K3382" s="35">
        <v>0</v>
      </c>
      <c r="L3382" s="34">
        <v>0</v>
      </c>
      <c r="M3382" s="34">
        <v>0</v>
      </c>
    </row>
    <row r="3383" spans="1:13" ht="15" customHeight="1" x14ac:dyDescent="0.25">
      <c r="A3383" s="31" t="s">
        <v>125</v>
      </c>
      <c r="B3383" s="31" t="s">
        <v>114</v>
      </c>
      <c r="C3383" s="31" t="s">
        <v>112</v>
      </c>
      <c r="D3383" s="10" t="s">
        <v>120</v>
      </c>
      <c r="E3383" s="33">
        <v>1.5129999999999999E-2</v>
      </c>
      <c r="F3383" s="32">
        <v>60</v>
      </c>
      <c r="G3383" s="33">
        <v>9.0779999999999993E-3</v>
      </c>
      <c r="H3383" s="34">
        <v>1.4430832644412E-3</v>
      </c>
      <c r="I3383" s="34">
        <v>8.65600228093788E-4</v>
      </c>
      <c r="J3383" s="35">
        <v>0</v>
      </c>
      <c r="K3383" s="35">
        <v>0</v>
      </c>
      <c r="L3383" s="34">
        <v>0</v>
      </c>
      <c r="M3383" s="34">
        <v>0</v>
      </c>
    </row>
    <row r="3384" spans="1:13" ht="15" customHeight="1" x14ac:dyDescent="0.25">
      <c r="A3384" s="31" t="s">
        <v>126</v>
      </c>
      <c r="B3384" s="31" t="s">
        <v>107</v>
      </c>
      <c r="C3384" s="31" t="s">
        <v>103</v>
      </c>
      <c r="D3384" s="10" t="s">
        <v>120</v>
      </c>
      <c r="E3384" s="33">
        <v>1.027E-2</v>
      </c>
      <c r="F3384" s="32">
        <v>88</v>
      </c>
      <c r="G3384" s="33">
        <v>9.0375999999999998E-3</v>
      </c>
      <c r="H3384" s="34">
        <v>9.7931476244905702E-4</v>
      </c>
      <c r="I3384" s="34">
        <v>8.6174637122859998E-4</v>
      </c>
      <c r="J3384" s="35">
        <v>7.4099999999999904E-3</v>
      </c>
      <c r="K3384" s="35">
        <v>6.5207999999999898E-3</v>
      </c>
      <c r="L3384" s="34">
        <v>-7.8041673735207396E-4</v>
      </c>
      <c r="M3384" s="34">
        <v>-6.8679889609801704E-4</v>
      </c>
    </row>
    <row r="3385" spans="1:13" ht="15" customHeight="1" x14ac:dyDescent="0.25">
      <c r="A3385" s="31" t="s">
        <v>34</v>
      </c>
      <c r="B3385" s="31" t="s">
        <v>113</v>
      </c>
      <c r="C3385" s="31" t="s">
        <v>109</v>
      </c>
      <c r="D3385" s="10" t="s">
        <v>120</v>
      </c>
      <c r="E3385" s="33">
        <v>1.22099999999999E-2</v>
      </c>
      <c r="F3385" s="32">
        <v>74</v>
      </c>
      <c r="G3385" s="33">
        <v>9.0353999999999903E-3</v>
      </c>
      <c r="H3385" s="34">
        <v>1.16441470040551E-3</v>
      </c>
      <c r="I3385" s="34">
        <v>8.6153650816189699E-4</v>
      </c>
      <c r="J3385" s="35">
        <v>0</v>
      </c>
      <c r="K3385" s="35">
        <v>0</v>
      </c>
      <c r="L3385" s="34">
        <v>0</v>
      </c>
      <c r="M3385" s="34">
        <v>0</v>
      </c>
    </row>
    <row r="3386" spans="1:13" ht="15" customHeight="1" x14ac:dyDescent="0.25">
      <c r="A3386" s="31" t="s">
        <v>161</v>
      </c>
      <c r="B3386" s="31" t="s">
        <v>106</v>
      </c>
      <c r="C3386" s="31" t="s">
        <v>109</v>
      </c>
      <c r="D3386" s="10" t="s">
        <v>120</v>
      </c>
      <c r="E3386" s="33">
        <v>1.366E-2</v>
      </c>
      <c r="F3386" s="32">
        <v>66</v>
      </c>
      <c r="G3386" s="33">
        <v>9.0156000000000003E-3</v>
      </c>
      <c r="H3386" s="34">
        <v>1.3027849441018501E-3</v>
      </c>
      <c r="I3386" s="34">
        <v>8.5964774254265698E-4</v>
      </c>
      <c r="J3386" s="35">
        <v>0</v>
      </c>
      <c r="K3386" s="35">
        <v>0</v>
      </c>
      <c r="L3386" s="34">
        <v>0</v>
      </c>
      <c r="M3386" s="34">
        <v>0</v>
      </c>
    </row>
    <row r="3387" spans="1:13" ht="15" customHeight="1" x14ac:dyDescent="0.25">
      <c r="A3387" s="31" t="s">
        <v>125</v>
      </c>
      <c r="B3387" s="31" t="s">
        <v>112</v>
      </c>
      <c r="C3387" s="31" t="s">
        <v>169</v>
      </c>
      <c r="D3387" s="10" t="s">
        <v>120</v>
      </c>
      <c r="E3387" s="33">
        <v>9.1000000000000004E-3</v>
      </c>
      <c r="F3387" s="32">
        <v>99</v>
      </c>
      <c r="G3387" s="33">
        <v>9.0089999999999996E-3</v>
      </c>
      <c r="H3387" s="34">
        <v>8.6769886926085695E-4</v>
      </c>
      <c r="I3387" s="34">
        <v>8.5901815479494305E-4</v>
      </c>
      <c r="J3387" s="35">
        <v>2.9999999999999899E-5</v>
      </c>
      <c r="K3387" s="35">
        <v>2.9699999999999899E-5</v>
      </c>
      <c r="L3387" s="34">
        <v>-3.1608104743563399E-6</v>
      </c>
      <c r="M3387" s="34">
        <v>-3.1292024190720999E-6</v>
      </c>
    </row>
    <row r="3388" spans="1:13" ht="15" customHeight="1" x14ac:dyDescent="0.25">
      <c r="A3388" s="31" t="s">
        <v>48</v>
      </c>
      <c r="B3388" s="31" t="s">
        <v>119</v>
      </c>
      <c r="C3388" s="31" t="s">
        <v>102</v>
      </c>
      <c r="D3388" s="10" t="s">
        <v>120</v>
      </c>
      <c r="E3388" s="33">
        <v>9.7599999999999996E-3</v>
      </c>
      <c r="F3388" s="32">
        <v>92</v>
      </c>
      <c r="G3388" s="33">
        <v>8.9791999999999997E-3</v>
      </c>
      <c r="H3388" s="34">
        <v>9.30660150545215E-4</v>
      </c>
      <c r="I3388" s="34">
        <v>8.5617547565308705E-4</v>
      </c>
      <c r="J3388" s="35">
        <v>0</v>
      </c>
      <c r="K3388" s="35">
        <v>0</v>
      </c>
      <c r="L3388" s="34">
        <v>0</v>
      </c>
      <c r="M3388" s="34">
        <v>0</v>
      </c>
    </row>
    <row r="3389" spans="1:13" ht="15" customHeight="1" x14ac:dyDescent="0.25">
      <c r="A3389" s="31" t="s">
        <v>34</v>
      </c>
      <c r="B3389" s="31" t="s">
        <v>119</v>
      </c>
      <c r="C3389" s="31" t="s">
        <v>189</v>
      </c>
      <c r="D3389" s="10" t="s">
        <v>120</v>
      </c>
      <c r="E3389" s="33">
        <v>9.1599999999999997E-3</v>
      </c>
      <c r="F3389" s="32">
        <v>98</v>
      </c>
      <c r="G3389" s="33">
        <v>8.9768000000000001E-3</v>
      </c>
      <c r="H3389" s="34">
        <v>8.7342245844679301E-4</v>
      </c>
      <c r="I3389" s="34">
        <v>8.5594653540255097E-4</v>
      </c>
      <c r="J3389" s="35">
        <v>0</v>
      </c>
      <c r="K3389" s="35">
        <v>0</v>
      </c>
      <c r="L3389" s="34">
        <v>0</v>
      </c>
      <c r="M3389" s="34">
        <v>0</v>
      </c>
    </row>
    <row r="3390" spans="1:13" ht="15" customHeight="1" x14ac:dyDescent="0.25">
      <c r="A3390" s="31" t="s">
        <v>99</v>
      </c>
      <c r="B3390" s="31" t="s">
        <v>103</v>
      </c>
      <c r="C3390" s="31" t="s">
        <v>116</v>
      </c>
      <c r="D3390" s="10" t="s">
        <v>120</v>
      </c>
      <c r="E3390" s="33">
        <v>1.5959999999999998E-2</v>
      </c>
      <c r="F3390" s="32">
        <v>56</v>
      </c>
      <c r="G3390" s="33">
        <v>8.93759999999999E-3</v>
      </c>
      <c r="H3390" s="34">
        <v>1.52230800590724E-3</v>
      </c>
      <c r="I3390" s="34">
        <v>8.5220718538714304E-4</v>
      </c>
      <c r="J3390" s="35">
        <v>0</v>
      </c>
      <c r="K3390" s="35">
        <v>0</v>
      </c>
      <c r="L3390" s="34">
        <v>0</v>
      </c>
      <c r="M3390" s="34">
        <v>0</v>
      </c>
    </row>
    <row r="3391" spans="1:13" ht="15" customHeight="1" x14ac:dyDescent="0.25">
      <c r="A3391" s="31" t="s">
        <v>34</v>
      </c>
      <c r="B3391" s="31" t="s">
        <v>119</v>
      </c>
      <c r="C3391" s="31" t="s">
        <v>113</v>
      </c>
      <c r="D3391" s="10" t="s">
        <v>120</v>
      </c>
      <c r="E3391" s="33">
        <v>1.8619999999999901E-2</v>
      </c>
      <c r="F3391" s="32">
        <v>48</v>
      </c>
      <c r="G3391" s="33">
        <v>8.93759999999999E-3</v>
      </c>
      <c r="H3391" s="34">
        <v>1.7762512165691001E-3</v>
      </c>
      <c r="I3391" s="34">
        <v>8.5220718538714304E-4</v>
      </c>
      <c r="J3391" s="35">
        <v>2.3E-3</v>
      </c>
      <c r="K3391" s="35">
        <v>1.1039999999999999E-3</v>
      </c>
      <c r="L3391" s="34">
        <v>-2.4229982666734701E-4</v>
      </c>
      <c r="M3391" s="34">
        <v>-1.16311244608868E-4</v>
      </c>
    </row>
    <row r="3392" spans="1:13" ht="15" customHeight="1" x14ac:dyDescent="0.25">
      <c r="A3392" s="31" t="s">
        <v>161</v>
      </c>
      <c r="B3392" s="31" t="s">
        <v>114</v>
      </c>
      <c r="C3392" s="31" t="s">
        <v>185</v>
      </c>
      <c r="D3392" s="10" t="s">
        <v>120</v>
      </c>
      <c r="E3392" s="33">
        <v>0.11166</v>
      </c>
      <c r="F3392" s="32">
        <v>8</v>
      </c>
      <c r="G3392" s="33">
        <v>8.9327999999999994E-3</v>
      </c>
      <c r="H3392" s="34">
        <v>1.0699165746804899E-2</v>
      </c>
      <c r="I3392" s="34">
        <v>8.5174930675346796E-4</v>
      </c>
      <c r="J3392" s="35">
        <v>0</v>
      </c>
      <c r="K3392" s="35">
        <v>0</v>
      </c>
      <c r="L3392" s="34">
        <v>0</v>
      </c>
      <c r="M3392" s="34">
        <v>0</v>
      </c>
    </row>
    <row r="3393" spans="1:13" ht="15" customHeight="1" x14ac:dyDescent="0.25">
      <c r="A3393" s="31" t="s">
        <v>162</v>
      </c>
      <c r="B3393" s="31" t="s">
        <v>111</v>
      </c>
      <c r="C3393" s="31" t="s">
        <v>104</v>
      </c>
      <c r="D3393" s="10" t="s">
        <v>120</v>
      </c>
      <c r="E3393" s="33">
        <v>1.5389999999999999E-2</v>
      </c>
      <c r="F3393" s="32">
        <v>58</v>
      </c>
      <c r="G3393" s="33">
        <v>8.9262000000000005E-3</v>
      </c>
      <c r="H3393" s="34">
        <v>1.46789997921281E-3</v>
      </c>
      <c r="I3393" s="34">
        <v>8.5111972397422498E-4</v>
      </c>
      <c r="J3393" s="35">
        <v>0</v>
      </c>
      <c r="K3393" s="35">
        <v>0</v>
      </c>
      <c r="L3393" s="34">
        <v>0</v>
      </c>
      <c r="M3393" s="34">
        <v>0</v>
      </c>
    </row>
    <row r="3394" spans="1:13" ht="15" customHeight="1" x14ac:dyDescent="0.25">
      <c r="A3394" s="31" t="s">
        <v>138</v>
      </c>
      <c r="B3394" s="31" t="s">
        <v>103</v>
      </c>
      <c r="C3394" s="31" t="s">
        <v>111</v>
      </c>
      <c r="D3394" s="10" t="s">
        <v>120</v>
      </c>
      <c r="E3394" s="33">
        <v>8.9800000000000001E-3</v>
      </c>
      <c r="F3394" s="32">
        <v>99</v>
      </c>
      <c r="G3394" s="33">
        <v>8.8901999999999991E-3</v>
      </c>
      <c r="H3394" s="34">
        <v>8.5625178908177403E-4</v>
      </c>
      <c r="I3394" s="34">
        <v>8.4768564305948103E-4</v>
      </c>
      <c r="J3394" s="35">
        <v>5.0999999999999895E-4</v>
      </c>
      <c r="K3394" s="35">
        <v>5.0489999999999997E-4</v>
      </c>
      <c r="L3394" s="34">
        <v>-5.3732419347363102E-5</v>
      </c>
      <c r="M3394" s="34">
        <v>-5.3195109445569599E-5</v>
      </c>
    </row>
    <row r="3395" spans="1:13" ht="15" customHeight="1" x14ac:dyDescent="0.25">
      <c r="A3395" s="31" t="s">
        <v>34</v>
      </c>
      <c r="B3395" s="31" t="s">
        <v>103</v>
      </c>
      <c r="C3395" s="31" t="s">
        <v>181</v>
      </c>
      <c r="D3395" s="10" t="s">
        <v>120</v>
      </c>
      <c r="E3395" s="33">
        <v>1.6740000000000001E-2</v>
      </c>
      <c r="F3395" s="32">
        <v>53</v>
      </c>
      <c r="G3395" s="33">
        <v>8.8722000000000002E-3</v>
      </c>
      <c r="H3395" s="34">
        <v>1.5967658851227999E-3</v>
      </c>
      <c r="I3395" s="34">
        <v>8.4596860702057497E-4</v>
      </c>
      <c r="J3395" s="35">
        <v>5.0000000000000001E-4</v>
      </c>
      <c r="K3395" s="35">
        <v>2.6499999999999999E-4</v>
      </c>
      <c r="L3395" s="34">
        <v>-5.26788702485125E-5</v>
      </c>
      <c r="M3395" s="34">
        <v>-2.7920146874804701E-5</v>
      </c>
    </row>
    <row r="3396" spans="1:13" ht="15" customHeight="1" x14ac:dyDescent="0.25">
      <c r="A3396" s="31" t="s">
        <v>138</v>
      </c>
      <c r="B3396" s="31" t="s">
        <v>111</v>
      </c>
      <c r="C3396" s="31" t="s">
        <v>118</v>
      </c>
      <c r="D3396" s="10" t="s">
        <v>120</v>
      </c>
      <c r="E3396" s="33">
        <v>1.341E-2</v>
      </c>
      <c r="F3396" s="32">
        <v>66</v>
      </c>
      <c r="G3396" s="33">
        <v>8.8506000000000001E-3</v>
      </c>
      <c r="H3396" s="34">
        <v>1.27892664122741E-3</v>
      </c>
      <c r="I3396" s="34">
        <v>8.4390816766210998E-4</v>
      </c>
      <c r="J3396" s="35">
        <v>0</v>
      </c>
      <c r="K3396" s="35">
        <v>0</v>
      </c>
      <c r="L3396" s="34">
        <v>0</v>
      </c>
      <c r="M3396" s="34">
        <v>0</v>
      </c>
    </row>
    <row r="3397" spans="1:13" ht="15" customHeight="1" x14ac:dyDescent="0.25">
      <c r="A3397" s="31" t="s">
        <v>34</v>
      </c>
      <c r="B3397" s="31" t="s">
        <v>107</v>
      </c>
      <c r="C3397" s="31" t="s">
        <v>102</v>
      </c>
      <c r="D3397" s="10" t="s">
        <v>120</v>
      </c>
      <c r="E3397" s="33">
        <v>1.7350000000000001E-2</v>
      </c>
      <c r="F3397" s="32">
        <v>51</v>
      </c>
      <c r="G3397" s="33">
        <v>8.8485000000000005E-3</v>
      </c>
      <c r="H3397" s="34">
        <v>1.6549996223254001E-3</v>
      </c>
      <c r="I3397" s="34">
        <v>8.4370784739529105E-4</v>
      </c>
      <c r="J3397" s="35">
        <v>1.1599999999999999E-2</v>
      </c>
      <c r="K3397" s="35">
        <v>5.9159999999999898E-3</v>
      </c>
      <c r="L3397" s="34">
        <v>-1.2214354214078399E-3</v>
      </c>
      <c r="M3397" s="34">
        <v>-6.2311859155694805E-4</v>
      </c>
    </row>
    <row r="3398" spans="1:13" ht="15" customHeight="1" x14ac:dyDescent="0.25">
      <c r="A3398" s="31" t="s">
        <v>144</v>
      </c>
      <c r="B3398" s="31" t="s">
        <v>102</v>
      </c>
      <c r="C3398" s="31" t="s">
        <v>119</v>
      </c>
      <c r="D3398" s="10" t="s">
        <v>120</v>
      </c>
      <c r="E3398" s="33">
        <v>8.8400000000000006E-3</v>
      </c>
      <c r="F3398" s="32">
        <v>100</v>
      </c>
      <c r="G3398" s="33">
        <v>8.8400000000000006E-3</v>
      </c>
      <c r="H3398" s="34">
        <v>8.4289702767681397E-4</v>
      </c>
      <c r="I3398" s="34">
        <v>8.4289702767681397E-4</v>
      </c>
      <c r="J3398" s="35">
        <v>0</v>
      </c>
      <c r="K3398" s="35">
        <v>0</v>
      </c>
      <c r="L3398" s="34">
        <v>0</v>
      </c>
      <c r="M3398" s="34">
        <v>0</v>
      </c>
    </row>
    <row r="3399" spans="1:13" ht="15" customHeight="1" x14ac:dyDescent="0.25">
      <c r="A3399" s="31" t="s">
        <v>133</v>
      </c>
      <c r="B3399" s="31" t="s">
        <v>114</v>
      </c>
      <c r="C3399" s="31" t="s">
        <v>181</v>
      </c>
      <c r="D3399" s="10" t="s">
        <v>120</v>
      </c>
      <c r="E3399" s="33">
        <v>2.8489999999999901E-2</v>
      </c>
      <c r="F3399" s="32">
        <v>31</v>
      </c>
      <c r="G3399" s="33">
        <v>8.8318999999999898E-3</v>
      </c>
      <c r="H3399" s="34">
        <v>2.7190770251388401E-3</v>
      </c>
      <c r="I3399" s="34">
        <v>8.4212436479158504E-4</v>
      </c>
      <c r="J3399" s="35">
        <v>0</v>
      </c>
      <c r="K3399" s="35">
        <v>0</v>
      </c>
      <c r="L3399" s="34">
        <v>0</v>
      </c>
      <c r="M3399" s="34">
        <v>0</v>
      </c>
    </row>
    <row r="3400" spans="1:13" ht="15" customHeight="1" x14ac:dyDescent="0.25">
      <c r="A3400" s="31" t="s">
        <v>134</v>
      </c>
      <c r="B3400" s="31" t="s">
        <v>118</v>
      </c>
      <c r="C3400" s="31" t="s">
        <v>188</v>
      </c>
      <c r="D3400" s="10" t="s">
        <v>120</v>
      </c>
      <c r="E3400" s="33">
        <v>5.5189999999999899E-2</v>
      </c>
      <c r="F3400" s="32">
        <v>16</v>
      </c>
      <c r="G3400" s="33">
        <v>8.83039999999999E-3</v>
      </c>
      <c r="H3400" s="34">
        <v>5.27402780095753E-3</v>
      </c>
      <c r="I3400" s="34">
        <v>8.4198127913759303E-4</v>
      </c>
      <c r="J3400" s="35">
        <v>0</v>
      </c>
      <c r="K3400" s="35">
        <v>0</v>
      </c>
      <c r="L3400" s="34">
        <v>0</v>
      </c>
      <c r="M3400" s="34">
        <v>0</v>
      </c>
    </row>
    <row r="3401" spans="1:13" ht="15" customHeight="1" x14ac:dyDescent="0.25">
      <c r="A3401" s="31" t="s">
        <v>137</v>
      </c>
      <c r="B3401" s="31" t="s">
        <v>116</v>
      </c>
      <c r="C3401" s="31" t="s">
        <v>102</v>
      </c>
      <c r="D3401" s="10" t="s">
        <v>120</v>
      </c>
      <c r="E3401" s="33">
        <v>9.4900000000000002E-3</v>
      </c>
      <c r="F3401" s="32">
        <v>93</v>
      </c>
      <c r="G3401" s="33">
        <v>8.8256999999999902E-3</v>
      </c>
      <c r="H3401" s="34">
        <v>9.0490278404198299E-4</v>
      </c>
      <c r="I3401" s="34">
        <v>8.4153294422084602E-4</v>
      </c>
      <c r="J3401" s="35">
        <v>0</v>
      </c>
      <c r="K3401" s="35">
        <v>0</v>
      </c>
      <c r="L3401" s="34">
        <v>0</v>
      </c>
      <c r="M3401" s="34">
        <v>0</v>
      </c>
    </row>
    <row r="3402" spans="1:13" ht="15" customHeight="1" x14ac:dyDescent="0.25">
      <c r="A3402" s="31" t="s">
        <v>151</v>
      </c>
      <c r="B3402" s="31" t="s">
        <v>107</v>
      </c>
      <c r="C3402" s="31" t="s">
        <v>104</v>
      </c>
      <c r="D3402" s="10" t="s">
        <v>120</v>
      </c>
      <c r="E3402" s="33">
        <v>1.1169999999999999E-2</v>
      </c>
      <c r="F3402" s="32">
        <v>79</v>
      </c>
      <c r="G3402" s="33">
        <v>8.8243000000000002E-3</v>
      </c>
      <c r="H3402" s="34">
        <v>1.0651816118130101E-3</v>
      </c>
      <c r="I3402" s="34">
        <v>8.4139939768856898E-4</v>
      </c>
      <c r="J3402" s="35">
        <v>0</v>
      </c>
      <c r="K3402" s="35">
        <v>0</v>
      </c>
      <c r="L3402" s="34">
        <v>0</v>
      </c>
      <c r="M3402" s="34">
        <v>0</v>
      </c>
    </row>
    <row r="3403" spans="1:13" ht="15" customHeight="1" x14ac:dyDescent="0.25">
      <c r="A3403" s="31" t="s">
        <v>159</v>
      </c>
      <c r="B3403" s="31" t="s">
        <v>111</v>
      </c>
      <c r="C3403" s="31" t="s">
        <v>105</v>
      </c>
      <c r="D3403" s="10" t="s">
        <v>120</v>
      </c>
      <c r="E3403" s="33">
        <v>1.423E-2</v>
      </c>
      <c r="F3403" s="32">
        <v>62</v>
      </c>
      <c r="G3403" s="33">
        <v>8.8225999999999999E-3</v>
      </c>
      <c r="H3403" s="34">
        <v>1.35718400038054E-3</v>
      </c>
      <c r="I3403" s="34">
        <v>8.4123723406648299E-4</v>
      </c>
      <c r="J3403" s="35">
        <v>0</v>
      </c>
      <c r="K3403" s="35">
        <v>0</v>
      </c>
      <c r="L3403" s="34">
        <v>0</v>
      </c>
      <c r="M3403" s="34">
        <v>0</v>
      </c>
    </row>
    <row r="3404" spans="1:13" ht="15" customHeight="1" x14ac:dyDescent="0.25">
      <c r="A3404" s="31" t="s">
        <v>124</v>
      </c>
      <c r="B3404" s="31" t="s">
        <v>112</v>
      </c>
      <c r="C3404" s="31" t="s">
        <v>175</v>
      </c>
      <c r="D3404" s="10" t="s">
        <v>120</v>
      </c>
      <c r="E3404" s="33">
        <v>8.8199999999999997E-3</v>
      </c>
      <c r="F3404" s="32">
        <v>100</v>
      </c>
      <c r="G3404" s="33">
        <v>8.8199999999999997E-3</v>
      </c>
      <c r="H3404" s="34">
        <v>8.4098921916564396E-4</v>
      </c>
      <c r="I3404" s="34">
        <v>8.4098921916564396E-4</v>
      </c>
      <c r="J3404" s="35">
        <v>0</v>
      </c>
      <c r="K3404" s="35">
        <v>0</v>
      </c>
      <c r="L3404" s="34">
        <v>0</v>
      </c>
      <c r="M3404" s="34">
        <v>0</v>
      </c>
    </row>
    <row r="3405" spans="1:13" ht="15" customHeight="1" x14ac:dyDescent="0.25">
      <c r="A3405" s="31" t="s">
        <v>91</v>
      </c>
      <c r="B3405" s="31" t="s">
        <v>103</v>
      </c>
      <c r="C3405" s="31" t="s">
        <v>113</v>
      </c>
      <c r="D3405" s="10" t="s">
        <v>120</v>
      </c>
      <c r="E3405" s="33">
        <v>8.8199999999999997E-3</v>
      </c>
      <c r="F3405" s="32">
        <v>100</v>
      </c>
      <c r="G3405" s="33">
        <v>8.8199999999999997E-3</v>
      </c>
      <c r="H3405" s="34">
        <v>8.4098921916564396E-4</v>
      </c>
      <c r="I3405" s="34">
        <v>8.4098921916564396E-4</v>
      </c>
      <c r="J3405" s="35">
        <v>1.91E-3</v>
      </c>
      <c r="K3405" s="35">
        <v>1.91E-3</v>
      </c>
      <c r="L3405" s="34">
        <v>-2.0121833778063899E-4</v>
      </c>
      <c r="M3405" s="34">
        <v>-2.0121833778063899E-4</v>
      </c>
    </row>
    <row r="3406" spans="1:13" ht="15" customHeight="1" x14ac:dyDescent="0.25">
      <c r="A3406" s="31" t="s">
        <v>138</v>
      </c>
      <c r="B3406" s="31" t="s">
        <v>110</v>
      </c>
      <c r="C3406" s="31" t="s">
        <v>178</v>
      </c>
      <c r="D3406" s="10" t="s">
        <v>120</v>
      </c>
      <c r="E3406" s="33">
        <v>8.7899999999999992E-3</v>
      </c>
      <c r="F3406" s="32">
        <v>100</v>
      </c>
      <c r="G3406" s="33">
        <v>8.7899999999999992E-3</v>
      </c>
      <c r="H3406" s="34">
        <v>8.3812751321787795E-4</v>
      </c>
      <c r="I3406" s="34">
        <v>8.3812751321787795E-4</v>
      </c>
      <c r="J3406" s="35">
        <v>0</v>
      </c>
      <c r="K3406" s="35">
        <v>0</v>
      </c>
      <c r="L3406" s="34">
        <v>0</v>
      </c>
      <c r="M3406" s="34">
        <v>0</v>
      </c>
    </row>
    <row r="3407" spans="1:13" ht="15" customHeight="1" x14ac:dyDescent="0.25">
      <c r="A3407" s="31" t="s">
        <v>153</v>
      </c>
      <c r="B3407" s="31" t="s">
        <v>112</v>
      </c>
      <c r="C3407" s="31" t="s">
        <v>181</v>
      </c>
      <c r="D3407" s="10" t="s">
        <v>120</v>
      </c>
      <c r="E3407" s="33">
        <v>2.92699999999999E-2</v>
      </c>
      <c r="F3407" s="32">
        <v>30</v>
      </c>
      <c r="G3407" s="33">
        <v>8.7809999999999902E-3</v>
      </c>
      <c r="H3407" s="34">
        <v>2.7936238777925798E-3</v>
      </c>
      <c r="I3407" s="34">
        <v>8.3726900302893905E-4</v>
      </c>
      <c r="J3407" s="35">
        <v>8.3400000000000002E-3</v>
      </c>
      <c r="K3407" s="35">
        <v>2.5019999999999999E-3</v>
      </c>
      <c r="L3407" s="34">
        <v>-8.7832075090721296E-4</v>
      </c>
      <c r="M3407" s="34">
        <v>-2.63577267582859E-4</v>
      </c>
    </row>
    <row r="3408" spans="1:13" ht="15" customHeight="1" x14ac:dyDescent="0.25">
      <c r="A3408" s="31" t="s">
        <v>159</v>
      </c>
      <c r="B3408" s="31" t="s">
        <v>112</v>
      </c>
      <c r="C3408" s="31" t="s">
        <v>106</v>
      </c>
      <c r="D3408" s="10" t="s">
        <v>120</v>
      </c>
      <c r="E3408" s="33">
        <v>9.2399999999999999E-3</v>
      </c>
      <c r="F3408" s="32">
        <v>95</v>
      </c>
      <c r="G3408" s="33">
        <v>8.7779999999999993E-3</v>
      </c>
      <c r="H3408" s="34">
        <v>8.8105396160953399E-4</v>
      </c>
      <c r="I3408" s="34">
        <v>8.3698283312982902E-4</v>
      </c>
      <c r="J3408" s="35">
        <v>0</v>
      </c>
      <c r="K3408" s="35">
        <v>0</v>
      </c>
      <c r="L3408" s="34">
        <v>0</v>
      </c>
      <c r="M3408" s="34">
        <v>0</v>
      </c>
    </row>
    <row r="3409" spans="1:13" ht="15" customHeight="1" x14ac:dyDescent="0.25">
      <c r="A3409" s="31" t="s">
        <v>164</v>
      </c>
      <c r="B3409" s="31" t="s">
        <v>113</v>
      </c>
      <c r="C3409" s="31" t="s">
        <v>112</v>
      </c>
      <c r="D3409" s="10" t="s">
        <v>120</v>
      </c>
      <c r="E3409" s="33">
        <v>8.94E-3</v>
      </c>
      <c r="F3409" s="32">
        <v>98</v>
      </c>
      <c r="G3409" s="33">
        <v>8.7612000000000002E-3</v>
      </c>
      <c r="H3409" s="34">
        <v>8.5243612478258502E-4</v>
      </c>
      <c r="I3409" s="34">
        <v>8.3538028320595504E-4</v>
      </c>
      <c r="J3409" s="35">
        <v>0</v>
      </c>
      <c r="K3409" s="35">
        <v>0</v>
      </c>
      <c r="L3409" s="34">
        <v>0</v>
      </c>
      <c r="M3409" s="34">
        <v>0</v>
      </c>
    </row>
    <row r="3410" spans="1:13" ht="15" customHeight="1" x14ac:dyDescent="0.25">
      <c r="A3410" s="31" t="s">
        <v>157</v>
      </c>
      <c r="B3410" s="31" t="s">
        <v>113</v>
      </c>
      <c r="C3410" s="31" t="s">
        <v>110</v>
      </c>
      <c r="D3410" s="10" t="s">
        <v>120</v>
      </c>
      <c r="E3410" s="33">
        <v>8.8400000000000006E-3</v>
      </c>
      <c r="F3410" s="32">
        <v>99</v>
      </c>
      <c r="G3410" s="33">
        <v>8.7516E-3</v>
      </c>
      <c r="H3410" s="34">
        <v>8.4289702767681397E-4</v>
      </c>
      <c r="I3410" s="34">
        <v>8.3446454154434402E-4</v>
      </c>
      <c r="J3410" s="35">
        <v>0</v>
      </c>
      <c r="K3410" s="35">
        <v>0</v>
      </c>
      <c r="L3410" s="34">
        <v>0</v>
      </c>
      <c r="M3410" s="34">
        <v>0</v>
      </c>
    </row>
    <row r="3411" spans="1:13" ht="15" customHeight="1" x14ac:dyDescent="0.25">
      <c r="A3411" s="31" t="s">
        <v>34</v>
      </c>
      <c r="B3411" s="31" t="s">
        <v>111</v>
      </c>
      <c r="C3411" s="31" t="s">
        <v>182</v>
      </c>
      <c r="D3411" s="10" t="s">
        <v>120</v>
      </c>
      <c r="E3411" s="33">
        <v>1.11799999999999E-2</v>
      </c>
      <c r="F3411" s="32">
        <v>78</v>
      </c>
      <c r="G3411" s="33">
        <v>8.7203999999999997E-3</v>
      </c>
      <c r="H3411" s="34">
        <v>1.06613572929226E-3</v>
      </c>
      <c r="I3411" s="34">
        <v>8.3148838693092298E-4</v>
      </c>
      <c r="J3411" s="35">
        <v>0</v>
      </c>
      <c r="K3411" s="35">
        <v>0</v>
      </c>
      <c r="L3411" s="34">
        <v>0</v>
      </c>
      <c r="M3411" s="34">
        <v>0</v>
      </c>
    </row>
    <row r="3412" spans="1:13" ht="15" customHeight="1" x14ac:dyDescent="0.25">
      <c r="A3412" s="31" t="s">
        <v>138</v>
      </c>
      <c r="B3412" s="31" t="s">
        <v>114</v>
      </c>
      <c r="C3412" s="31" t="s">
        <v>169</v>
      </c>
      <c r="D3412" s="10" t="s">
        <v>120</v>
      </c>
      <c r="E3412" s="33">
        <v>8.7200000000000003E-3</v>
      </c>
      <c r="F3412" s="32">
        <v>100</v>
      </c>
      <c r="G3412" s="33">
        <v>8.7200000000000003E-3</v>
      </c>
      <c r="H3412" s="34">
        <v>8.3145023116015695E-4</v>
      </c>
      <c r="I3412" s="34">
        <v>8.3145023116015695E-4</v>
      </c>
      <c r="J3412" s="35">
        <v>4.5999999999999898E-4</v>
      </c>
      <c r="K3412" s="35">
        <v>4.6000000000000001E-4</v>
      </c>
      <c r="L3412" s="34">
        <v>-4.8464662752878398E-5</v>
      </c>
      <c r="M3412" s="34">
        <v>-4.8464662752878398E-5</v>
      </c>
    </row>
    <row r="3413" spans="1:13" ht="15" customHeight="1" x14ac:dyDescent="0.25">
      <c r="A3413" s="31" t="s">
        <v>48</v>
      </c>
      <c r="B3413" s="31" t="s">
        <v>113</v>
      </c>
      <c r="C3413" s="31" t="s">
        <v>102</v>
      </c>
      <c r="D3413" s="10" t="s">
        <v>120</v>
      </c>
      <c r="E3413" s="33">
        <v>1.001E-2</v>
      </c>
      <c r="F3413" s="32">
        <v>87</v>
      </c>
      <c r="G3413" s="33">
        <v>8.7086999999999998E-3</v>
      </c>
      <c r="H3413" s="34">
        <v>9.5451015498526604E-4</v>
      </c>
      <c r="I3413" s="34">
        <v>8.3037233123262001E-4</v>
      </c>
      <c r="J3413" s="35">
        <v>0</v>
      </c>
      <c r="K3413" s="35">
        <v>0</v>
      </c>
      <c r="L3413" s="34">
        <v>0</v>
      </c>
      <c r="M3413" s="34">
        <v>0</v>
      </c>
    </row>
    <row r="3414" spans="1:13" ht="15" customHeight="1" x14ac:dyDescent="0.25">
      <c r="A3414" s="31" t="s">
        <v>34</v>
      </c>
      <c r="B3414" s="31" t="s">
        <v>110</v>
      </c>
      <c r="C3414" s="31" t="s">
        <v>102</v>
      </c>
      <c r="D3414" s="10" t="s">
        <v>120</v>
      </c>
      <c r="E3414" s="33">
        <v>9.8700000000000003E-3</v>
      </c>
      <c r="F3414" s="32">
        <v>88</v>
      </c>
      <c r="G3414" s="33">
        <v>8.6855999999999999E-3</v>
      </c>
      <c r="H3414" s="34">
        <v>9.4115408248573995E-4</v>
      </c>
      <c r="I3414" s="34">
        <v>8.2816884030312201E-4</v>
      </c>
      <c r="J3414" s="35">
        <v>0</v>
      </c>
      <c r="K3414" s="35">
        <v>0</v>
      </c>
      <c r="L3414" s="34">
        <v>0</v>
      </c>
      <c r="M3414" s="34">
        <v>0</v>
      </c>
    </row>
    <row r="3415" spans="1:13" ht="15" customHeight="1" x14ac:dyDescent="0.25">
      <c r="A3415" s="31" t="s">
        <v>159</v>
      </c>
      <c r="B3415" s="31" t="s">
        <v>103</v>
      </c>
      <c r="C3415" s="31" t="s">
        <v>178</v>
      </c>
      <c r="D3415" s="10" t="s">
        <v>120</v>
      </c>
      <c r="E3415" s="33">
        <v>1.1379999999999999E-2</v>
      </c>
      <c r="F3415" s="32">
        <v>76</v>
      </c>
      <c r="G3415" s="33">
        <v>8.6487999999999999E-3</v>
      </c>
      <c r="H3415" s="34">
        <v>1.0852182698461901E-3</v>
      </c>
      <c r="I3415" s="34">
        <v>8.2465852711077704E-4</v>
      </c>
      <c r="J3415" s="35">
        <v>0</v>
      </c>
      <c r="K3415" s="35">
        <v>0</v>
      </c>
      <c r="L3415" s="34">
        <v>0</v>
      </c>
      <c r="M3415" s="34">
        <v>0</v>
      </c>
    </row>
    <row r="3416" spans="1:13" ht="15" customHeight="1" x14ac:dyDescent="0.25">
      <c r="A3416" s="31" t="s">
        <v>34</v>
      </c>
      <c r="B3416" s="31" t="s">
        <v>108</v>
      </c>
      <c r="C3416" s="31" t="s">
        <v>103</v>
      </c>
      <c r="D3416" s="10" t="s">
        <v>120</v>
      </c>
      <c r="E3416" s="33">
        <v>1.0670000000000001E-2</v>
      </c>
      <c r="F3416" s="32">
        <v>81</v>
      </c>
      <c r="G3416" s="33">
        <v>8.6426999999999997E-3</v>
      </c>
      <c r="H3416" s="34">
        <v>1.0174768972806001E-3</v>
      </c>
      <c r="I3416" s="34">
        <v>8.2407665573325196E-4</v>
      </c>
      <c r="J3416" s="35">
        <v>1.388E-2</v>
      </c>
      <c r="K3416" s="35">
        <v>1.1242800000000001E-2</v>
      </c>
      <c r="L3416" s="34">
        <v>-1.46133516572855E-3</v>
      </c>
      <c r="M3416" s="34">
        <v>-1.1838459063314699E-3</v>
      </c>
    </row>
    <row r="3417" spans="1:13" ht="15" customHeight="1" x14ac:dyDescent="0.25">
      <c r="A3417" s="31" t="s">
        <v>131</v>
      </c>
      <c r="B3417" s="31" t="s">
        <v>112</v>
      </c>
      <c r="C3417" s="31" t="s">
        <v>105</v>
      </c>
      <c r="D3417" s="10" t="s">
        <v>120</v>
      </c>
      <c r="E3417" s="33">
        <v>1.026E-2</v>
      </c>
      <c r="F3417" s="32">
        <v>84</v>
      </c>
      <c r="G3417" s="33">
        <v>8.6184E-3</v>
      </c>
      <c r="H3417" s="34">
        <v>9.7836072771917393E-4</v>
      </c>
      <c r="I3417" s="34">
        <v>8.2175871245593302E-4</v>
      </c>
      <c r="J3417" s="35">
        <v>0</v>
      </c>
      <c r="K3417" s="35">
        <v>0</v>
      </c>
      <c r="L3417" s="34">
        <v>0</v>
      </c>
      <c r="M3417" s="34">
        <v>0</v>
      </c>
    </row>
    <row r="3418" spans="1:13" ht="15" customHeight="1" x14ac:dyDescent="0.25">
      <c r="A3418" s="31" t="s">
        <v>91</v>
      </c>
      <c r="B3418" s="31" t="s">
        <v>114</v>
      </c>
      <c r="C3418" s="31" t="s">
        <v>111</v>
      </c>
      <c r="D3418" s="10" t="s">
        <v>120</v>
      </c>
      <c r="E3418" s="33">
        <v>8.6099999999999996E-3</v>
      </c>
      <c r="F3418" s="32">
        <v>100</v>
      </c>
      <c r="G3418" s="33">
        <v>8.6099999999999996E-3</v>
      </c>
      <c r="H3418" s="34">
        <v>8.2095744936161398E-4</v>
      </c>
      <c r="I3418" s="34">
        <v>8.2095744936161398E-4</v>
      </c>
      <c r="J3418" s="35">
        <v>4.19E-2</v>
      </c>
      <c r="K3418" s="35">
        <v>4.19E-2</v>
      </c>
      <c r="L3418" s="34">
        <v>-4.4048755581083104E-3</v>
      </c>
      <c r="M3418" s="34">
        <v>-4.4048755581083104E-3</v>
      </c>
    </row>
    <row r="3419" spans="1:13" ht="15" customHeight="1" x14ac:dyDescent="0.25">
      <c r="A3419" s="31" t="s">
        <v>157</v>
      </c>
      <c r="B3419" s="31" t="s">
        <v>119</v>
      </c>
      <c r="C3419" s="31" t="s">
        <v>180</v>
      </c>
      <c r="D3419" s="10" t="s">
        <v>120</v>
      </c>
      <c r="E3419" s="33">
        <v>8.6099999999999996E-3</v>
      </c>
      <c r="F3419" s="32">
        <v>100</v>
      </c>
      <c r="G3419" s="33">
        <v>8.6099999999999996E-3</v>
      </c>
      <c r="H3419" s="34">
        <v>8.2095744936161398E-4</v>
      </c>
      <c r="I3419" s="34">
        <v>8.2095744936161398E-4</v>
      </c>
      <c r="J3419" s="35">
        <v>0</v>
      </c>
      <c r="K3419" s="35">
        <v>0</v>
      </c>
      <c r="L3419" s="34">
        <v>0</v>
      </c>
      <c r="M3419" s="34">
        <v>0</v>
      </c>
    </row>
    <row r="3420" spans="1:13" ht="15" customHeight="1" x14ac:dyDescent="0.25">
      <c r="A3420" s="31" t="s">
        <v>160</v>
      </c>
      <c r="B3420" s="31" t="s">
        <v>114</v>
      </c>
      <c r="C3420" s="31" t="s">
        <v>111</v>
      </c>
      <c r="D3420" s="10" t="s">
        <v>120</v>
      </c>
      <c r="E3420" s="33">
        <v>8.6099999999999996E-3</v>
      </c>
      <c r="F3420" s="32">
        <v>100</v>
      </c>
      <c r="G3420" s="33">
        <v>8.6099999999999996E-3</v>
      </c>
      <c r="H3420" s="34">
        <v>8.2095744936161398E-4</v>
      </c>
      <c r="I3420" s="34">
        <v>8.2095744936161398E-4</v>
      </c>
      <c r="J3420" s="35">
        <v>0</v>
      </c>
      <c r="K3420" s="35">
        <v>0</v>
      </c>
      <c r="L3420" s="34">
        <v>0</v>
      </c>
      <c r="M3420" s="34">
        <v>0</v>
      </c>
    </row>
    <row r="3421" spans="1:13" ht="15" customHeight="1" x14ac:dyDescent="0.25">
      <c r="A3421" s="31" t="s">
        <v>97</v>
      </c>
      <c r="B3421" s="31" t="s">
        <v>105</v>
      </c>
      <c r="C3421" s="31" t="s">
        <v>108</v>
      </c>
      <c r="D3421" s="10" t="s">
        <v>120</v>
      </c>
      <c r="E3421" s="33">
        <v>2.3230000000000001E-2</v>
      </c>
      <c r="F3421" s="32">
        <v>37</v>
      </c>
      <c r="G3421" s="33">
        <v>8.5950999999999996E-3</v>
      </c>
      <c r="H3421" s="34">
        <v>2.2165083075822399E-3</v>
      </c>
      <c r="I3421" s="34">
        <v>8.1953616283225695E-4</v>
      </c>
      <c r="J3421" s="35">
        <v>4.28E-3</v>
      </c>
      <c r="K3421" s="35">
        <v>1.5835999999999999E-3</v>
      </c>
      <c r="L3421" s="34">
        <v>-4.50841347499175E-4</v>
      </c>
      <c r="M3421" s="34">
        <v>-1.66834994089981E-4</v>
      </c>
    </row>
    <row r="3422" spans="1:13" ht="15" customHeight="1" x14ac:dyDescent="0.25">
      <c r="A3422" s="31" t="s">
        <v>138</v>
      </c>
      <c r="B3422" s="31" t="s">
        <v>113</v>
      </c>
      <c r="C3422" s="31" t="s">
        <v>112</v>
      </c>
      <c r="D3422" s="10" t="s">
        <v>120</v>
      </c>
      <c r="E3422" s="33">
        <v>8.77E-3</v>
      </c>
      <c r="F3422" s="32">
        <v>98</v>
      </c>
      <c r="G3422" s="33">
        <v>8.5946000000000009E-3</v>
      </c>
      <c r="H3422" s="34">
        <v>8.3621971379832505E-4</v>
      </c>
      <c r="I3422" s="34">
        <v>8.1948846868851101E-4</v>
      </c>
      <c r="J3422" s="35">
        <v>0</v>
      </c>
      <c r="K3422" s="35">
        <v>0</v>
      </c>
      <c r="L3422" s="34">
        <v>0</v>
      </c>
      <c r="M3422" s="34">
        <v>0</v>
      </c>
    </row>
    <row r="3423" spans="1:13" ht="15" customHeight="1" x14ac:dyDescent="0.25">
      <c r="A3423" s="31" t="s">
        <v>143</v>
      </c>
      <c r="B3423" s="31" t="s">
        <v>103</v>
      </c>
      <c r="C3423" s="31" t="s">
        <v>187</v>
      </c>
      <c r="D3423" s="10" t="s">
        <v>120</v>
      </c>
      <c r="E3423" s="33">
        <v>2.247E-2</v>
      </c>
      <c r="F3423" s="32">
        <v>38</v>
      </c>
      <c r="G3423" s="33">
        <v>8.5386000000000004E-3</v>
      </c>
      <c r="H3423" s="34">
        <v>2.14391464573826E-3</v>
      </c>
      <c r="I3423" s="34">
        <v>8.1414673896151803E-4</v>
      </c>
      <c r="J3423" s="35">
        <v>0</v>
      </c>
      <c r="K3423" s="35">
        <v>0</v>
      </c>
      <c r="L3423" s="34">
        <v>0</v>
      </c>
      <c r="M3423" s="34">
        <v>0</v>
      </c>
    </row>
    <row r="3424" spans="1:13" ht="15" customHeight="1" x14ac:dyDescent="0.25">
      <c r="A3424" s="31" t="s">
        <v>157</v>
      </c>
      <c r="B3424" s="31" t="s">
        <v>113</v>
      </c>
      <c r="C3424" s="31" t="s">
        <v>108</v>
      </c>
      <c r="D3424" s="10" t="s">
        <v>120</v>
      </c>
      <c r="E3424" s="33">
        <v>1.00299999999999E-2</v>
      </c>
      <c r="F3424" s="32">
        <v>85</v>
      </c>
      <c r="G3424" s="33">
        <v>8.5254999999999897E-3</v>
      </c>
      <c r="H3424" s="34">
        <v>9.5641817989044998E-4</v>
      </c>
      <c r="I3424" s="34">
        <v>8.1289715987242696E-4</v>
      </c>
      <c r="J3424" s="35">
        <v>5.2299999999999899E-3</v>
      </c>
      <c r="K3424" s="35">
        <v>4.4454999999999998E-3</v>
      </c>
      <c r="L3424" s="34">
        <v>-5.5088370471323401E-4</v>
      </c>
      <c r="M3424" s="34">
        <v>-4.6827049948749901E-4</v>
      </c>
    </row>
    <row r="3425" spans="1:13" ht="15" customHeight="1" x14ac:dyDescent="0.25">
      <c r="A3425" s="31" t="s">
        <v>95</v>
      </c>
      <c r="B3425" s="31" t="s">
        <v>102</v>
      </c>
      <c r="C3425" s="31" t="s">
        <v>119</v>
      </c>
      <c r="D3425" s="10" t="s">
        <v>120</v>
      </c>
      <c r="E3425" s="33">
        <v>8.6E-3</v>
      </c>
      <c r="F3425" s="32">
        <v>99</v>
      </c>
      <c r="G3425" s="33">
        <v>8.5140000000000007E-3</v>
      </c>
      <c r="H3425" s="34">
        <v>8.2000356556210998E-4</v>
      </c>
      <c r="I3425" s="34">
        <v>8.1180020241600204E-4</v>
      </c>
      <c r="J3425" s="35">
        <v>0</v>
      </c>
      <c r="K3425" s="35">
        <v>0</v>
      </c>
      <c r="L3425" s="34">
        <v>0</v>
      </c>
      <c r="M3425" s="34">
        <v>0</v>
      </c>
    </row>
    <row r="3426" spans="1:13" ht="15" customHeight="1" x14ac:dyDescent="0.25">
      <c r="A3426" s="31" t="s">
        <v>34</v>
      </c>
      <c r="B3426" s="31" t="s">
        <v>119</v>
      </c>
      <c r="C3426" s="31" t="s">
        <v>181</v>
      </c>
      <c r="D3426" s="10" t="s">
        <v>120</v>
      </c>
      <c r="E3426" s="33">
        <v>1.695E-2</v>
      </c>
      <c r="F3426" s="32">
        <v>50</v>
      </c>
      <c r="G3426" s="33">
        <v>8.4749999999999999E-3</v>
      </c>
      <c r="H3426" s="34">
        <v>1.6168131829947801E-3</v>
      </c>
      <c r="I3426" s="34">
        <v>8.08080094777619E-4</v>
      </c>
      <c r="J3426" s="35">
        <v>0</v>
      </c>
      <c r="K3426" s="35">
        <v>0</v>
      </c>
      <c r="L3426" s="34">
        <v>0</v>
      </c>
      <c r="M3426" s="34">
        <v>0</v>
      </c>
    </row>
    <row r="3427" spans="1:13" ht="15" customHeight="1" x14ac:dyDescent="0.25">
      <c r="A3427" s="31" t="s">
        <v>138</v>
      </c>
      <c r="B3427" s="31" t="s">
        <v>109</v>
      </c>
      <c r="C3427" s="31" t="s">
        <v>182</v>
      </c>
      <c r="D3427" s="10" t="s">
        <v>120</v>
      </c>
      <c r="E3427" s="33">
        <v>8.4499999999999992E-3</v>
      </c>
      <c r="F3427" s="32">
        <v>100</v>
      </c>
      <c r="G3427" s="33">
        <v>8.4499999999999992E-3</v>
      </c>
      <c r="H3427" s="34">
        <v>8.0569541766717303E-4</v>
      </c>
      <c r="I3427" s="34">
        <v>8.0569541766717303E-4</v>
      </c>
      <c r="J3427" s="35">
        <v>0</v>
      </c>
      <c r="K3427" s="35">
        <v>0</v>
      </c>
      <c r="L3427" s="34">
        <v>0</v>
      </c>
      <c r="M3427" s="34">
        <v>0</v>
      </c>
    </row>
    <row r="3428" spans="1:13" ht="15" customHeight="1" x14ac:dyDescent="0.25">
      <c r="A3428" s="31" t="s">
        <v>144</v>
      </c>
      <c r="B3428" s="31" t="s">
        <v>114</v>
      </c>
      <c r="C3428" s="31" t="s">
        <v>103</v>
      </c>
      <c r="D3428" s="10" t="s">
        <v>120</v>
      </c>
      <c r="E3428" s="33">
        <v>8.5100000000000002E-3</v>
      </c>
      <c r="F3428" s="32">
        <v>99</v>
      </c>
      <c r="G3428" s="33">
        <v>8.4249000000000008E-3</v>
      </c>
      <c r="H3428" s="34">
        <v>8.1141865227829502E-4</v>
      </c>
      <c r="I3428" s="34">
        <v>8.0330120756433299E-4</v>
      </c>
      <c r="J3428" s="35">
        <v>0</v>
      </c>
      <c r="K3428" s="35">
        <v>0</v>
      </c>
      <c r="L3428" s="34">
        <v>0</v>
      </c>
      <c r="M3428" s="34">
        <v>0</v>
      </c>
    </row>
    <row r="3429" spans="1:13" ht="15" customHeight="1" x14ac:dyDescent="0.25">
      <c r="A3429" s="31" t="s">
        <v>96</v>
      </c>
      <c r="B3429" s="31" t="s">
        <v>112</v>
      </c>
      <c r="C3429" s="31" t="s">
        <v>105</v>
      </c>
      <c r="D3429" s="10" t="s">
        <v>120</v>
      </c>
      <c r="E3429" s="33">
        <v>1.22099999999999E-2</v>
      </c>
      <c r="F3429" s="32">
        <v>69</v>
      </c>
      <c r="G3429" s="33">
        <v>8.4248999999999904E-3</v>
      </c>
      <c r="H3429" s="34">
        <v>1.16441470040551E-3</v>
      </c>
      <c r="I3429" s="34">
        <v>8.0330120756433299E-4</v>
      </c>
      <c r="J3429" s="35">
        <v>0</v>
      </c>
      <c r="K3429" s="35">
        <v>0</v>
      </c>
      <c r="L3429" s="34">
        <v>0</v>
      </c>
      <c r="M3429" s="34">
        <v>0</v>
      </c>
    </row>
    <row r="3430" spans="1:13" ht="15" customHeight="1" x14ac:dyDescent="0.25">
      <c r="A3430" s="31" t="s">
        <v>127</v>
      </c>
      <c r="B3430" s="31" t="s">
        <v>103</v>
      </c>
      <c r="C3430" s="31" t="s">
        <v>116</v>
      </c>
      <c r="D3430" s="10" t="s">
        <v>120</v>
      </c>
      <c r="E3430" s="33">
        <v>1.001E-2</v>
      </c>
      <c r="F3430" s="32">
        <v>84</v>
      </c>
      <c r="G3430" s="33">
        <v>8.4083999999999999E-3</v>
      </c>
      <c r="H3430" s="34">
        <v>9.5451015498526604E-4</v>
      </c>
      <c r="I3430" s="34">
        <v>8.0172732754912803E-4</v>
      </c>
      <c r="J3430" s="35">
        <v>0</v>
      </c>
      <c r="K3430" s="35">
        <v>0</v>
      </c>
      <c r="L3430" s="34">
        <v>0</v>
      </c>
      <c r="M3430" s="34">
        <v>0</v>
      </c>
    </row>
    <row r="3431" spans="1:13" ht="15" customHeight="1" x14ac:dyDescent="0.25">
      <c r="A3431" s="31" t="s">
        <v>138</v>
      </c>
      <c r="B3431" s="31" t="s">
        <v>112</v>
      </c>
      <c r="C3431" s="31" t="s">
        <v>113</v>
      </c>
      <c r="D3431" s="10" t="s">
        <v>120</v>
      </c>
      <c r="E3431" s="33">
        <v>8.3800000000000003E-3</v>
      </c>
      <c r="F3431" s="32">
        <v>100</v>
      </c>
      <c r="G3431" s="33">
        <v>8.3800000000000003E-3</v>
      </c>
      <c r="H3431" s="34">
        <v>7.9901835198636895E-4</v>
      </c>
      <c r="I3431" s="34">
        <v>7.9901835198636895E-4</v>
      </c>
      <c r="J3431" s="35">
        <v>0</v>
      </c>
      <c r="K3431" s="35">
        <v>0</v>
      </c>
      <c r="L3431" s="34">
        <v>0</v>
      </c>
      <c r="M3431" s="34">
        <v>0</v>
      </c>
    </row>
    <row r="3432" spans="1:13" ht="15" customHeight="1" x14ac:dyDescent="0.25">
      <c r="A3432" s="31" t="s">
        <v>149</v>
      </c>
      <c r="B3432" s="31" t="s">
        <v>113</v>
      </c>
      <c r="C3432" s="31" t="s">
        <v>117</v>
      </c>
      <c r="D3432" s="10" t="s">
        <v>120</v>
      </c>
      <c r="E3432" s="33">
        <v>8.3800000000000003E-3</v>
      </c>
      <c r="F3432" s="32">
        <v>100</v>
      </c>
      <c r="G3432" s="33">
        <v>8.3800000000000003E-3</v>
      </c>
      <c r="H3432" s="34">
        <v>7.9901835198636895E-4</v>
      </c>
      <c r="I3432" s="34">
        <v>7.9901835198636895E-4</v>
      </c>
      <c r="J3432" s="35">
        <v>0</v>
      </c>
      <c r="K3432" s="35">
        <v>0</v>
      </c>
      <c r="L3432" s="34">
        <v>0</v>
      </c>
      <c r="M3432" s="34">
        <v>0</v>
      </c>
    </row>
    <row r="3433" spans="1:13" ht="15" customHeight="1" x14ac:dyDescent="0.25">
      <c r="A3433" s="31" t="s">
        <v>161</v>
      </c>
      <c r="B3433" s="31" t="s">
        <v>112</v>
      </c>
      <c r="C3433" s="31" t="s">
        <v>183</v>
      </c>
      <c r="D3433" s="10" t="s">
        <v>120</v>
      </c>
      <c r="E3433" s="33">
        <v>0.13963999999999999</v>
      </c>
      <c r="F3433" s="32">
        <v>6</v>
      </c>
      <c r="G3433" s="33">
        <v>8.3783999999999994E-3</v>
      </c>
      <c r="H3433" s="34">
        <v>1.3398073982639799E-2</v>
      </c>
      <c r="I3433" s="34">
        <v>7.9886573386289596E-4</v>
      </c>
      <c r="J3433" s="35">
        <v>0</v>
      </c>
      <c r="K3433" s="35">
        <v>0</v>
      </c>
      <c r="L3433" s="34">
        <v>0</v>
      </c>
      <c r="M3433" s="34">
        <v>0</v>
      </c>
    </row>
    <row r="3434" spans="1:13" ht="15" customHeight="1" x14ac:dyDescent="0.25">
      <c r="A3434" s="31" t="s">
        <v>138</v>
      </c>
      <c r="B3434" s="31" t="s">
        <v>112</v>
      </c>
      <c r="C3434" s="31" t="s">
        <v>114</v>
      </c>
      <c r="D3434" s="10" t="s">
        <v>120</v>
      </c>
      <c r="E3434" s="33">
        <v>8.3499999999999998E-3</v>
      </c>
      <c r="F3434" s="32">
        <v>100</v>
      </c>
      <c r="G3434" s="33">
        <v>8.3499999999999998E-3</v>
      </c>
      <c r="H3434" s="34">
        <v>7.9615676604571895E-4</v>
      </c>
      <c r="I3434" s="34">
        <v>7.9615676604571895E-4</v>
      </c>
      <c r="J3434" s="35">
        <v>8.4099999999999904E-3</v>
      </c>
      <c r="K3434" s="35">
        <v>8.4099999999999904E-3</v>
      </c>
      <c r="L3434" s="34">
        <v>-8.8568948200729004E-4</v>
      </c>
      <c r="M3434" s="34">
        <v>-8.8568948200729004E-4</v>
      </c>
    </row>
    <row r="3435" spans="1:13" ht="15" customHeight="1" x14ac:dyDescent="0.25">
      <c r="A3435" s="31" t="s">
        <v>34</v>
      </c>
      <c r="B3435" s="31" t="s">
        <v>111</v>
      </c>
      <c r="C3435" s="31" t="s">
        <v>171</v>
      </c>
      <c r="D3435" s="10" t="s">
        <v>120</v>
      </c>
      <c r="E3435" s="33">
        <v>8.8799999999999903E-3</v>
      </c>
      <c r="F3435" s="32">
        <v>94</v>
      </c>
      <c r="G3435" s="33">
        <v>8.3471999999999904E-3</v>
      </c>
      <c r="H3435" s="34">
        <v>8.4671265560909404E-4</v>
      </c>
      <c r="I3435" s="34">
        <v>7.9588968510879699E-4</v>
      </c>
      <c r="J3435" s="35">
        <v>0</v>
      </c>
      <c r="K3435" s="35">
        <v>0</v>
      </c>
      <c r="L3435" s="34">
        <v>0</v>
      </c>
      <c r="M3435" s="34">
        <v>0</v>
      </c>
    </row>
    <row r="3436" spans="1:13" ht="15" customHeight="1" x14ac:dyDescent="0.25">
      <c r="A3436" s="31" t="s">
        <v>97</v>
      </c>
      <c r="B3436" s="31" t="s">
        <v>117</v>
      </c>
      <c r="C3436" s="31" t="s">
        <v>185</v>
      </c>
      <c r="D3436" s="10" t="s">
        <v>120</v>
      </c>
      <c r="E3436" s="33">
        <v>7.5800000000000006E-2</v>
      </c>
      <c r="F3436" s="32">
        <v>11</v>
      </c>
      <c r="G3436" s="33">
        <v>8.3379999999999999E-3</v>
      </c>
      <c r="H3436" s="34">
        <v>7.2506713724858002E-3</v>
      </c>
      <c r="I3436" s="34">
        <v>7.95012133960604E-4</v>
      </c>
      <c r="J3436" s="35">
        <v>0</v>
      </c>
      <c r="K3436" s="35">
        <v>0</v>
      </c>
      <c r="L3436" s="34">
        <v>0</v>
      </c>
      <c r="M3436" s="34">
        <v>0</v>
      </c>
    </row>
    <row r="3437" spans="1:13" ht="15" customHeight="1" x14ac:dyDescent="0.25">
      <c r="A3437" s="31" t="s">
        <v>97</v>
      </c>
      <c r="B3437" s="31" t="s">
        <v>107</v>
      </c>
      <c r="C3437" s="31" t="s">
        <v>168</v>
      </c>
      <c r="D3437" s="10" t="s">
        <v>120</v>
      </c>
      <c r="E3437" s="33">
        <v>0.16644999999999999</v>
      </c>
      <c r="F3437" s="32">
        <v>5</v>
      </c>
      <c r="G3437" s="33">
        <v>8.3225E-3</v>
      </c>
      <c r="H3437" s="34">
        <v>1.5990886797365399E-2</v>
      </c>
      <c r="I3437" s="34">
        <v>7.9353365278800304E-4</v>
      </c>
      <c r="J3437" s="35">
        <v>0</v>
      </c>
      <c r="K3437" s="35">
        <v>0</v>
      </c>
      <c r="L3437" s="34">
        <v>0</v>
      </c>
      <c r="M3437" s="34">
        <v>0</v>
      </c>
    </row>
    <row r="3438" spans="1:13" ht="15" customHeight="1" x14ac:dyDescent="0.25">
      <c r="A3438" s="31" t="s">
        <v>145</v>
      </c>
      <c r="B3438" s="31" t="s">
        <v>114</v>
      </c>
      <c r="C3438" s="31" t="s">
        <v>175</v>
      </c>
      <c r="D3438" s="10" t="s">
        <v>120</v>
      </c>
      <c r="E3438" s="33">
        <v>7.5229999999999894E-2</v>
      </c>
      <c r="F3438" s="32">
        <v>11</v>
      </c>
      <c r="G3438" s="33">
        <v>8.2752999999999993E-3</v>
      </c>
      <c r="H3438" s="34">
        <v>7.1959521505795499E-3</v>
      </c>
      <c r="I3438" s="34">
        <v>7.8903145260555898E-4</v>
      </c>
      <c r="J3438" s="35">
        <v>0</v>
      </c>
      <c r="K3438" s="35">
        <v>0</v>
      </c>
      <c r="L3438" s="34">
        <v>0</v>
      </c>
      <c r="M3438" s="34">
        <v>0</v>
      </c>
    </row>
    <row r="3439" spans="1:13" ht="15" customHeight="1" x14ac:dyDescent="0.25">
      <c r="A3439" s="31" t="s">
        <v>125</v>
      </c>
      <c r="B3439" s="31" t="s">
        <v>105</v>
      </c>
      <c r="C3439" s="31" t="s">
        <v>174</v>
      </c>
      <c r="D3439" s="10" t="s">
        <v>120</v>
      </c>
      <c r="E3439" s="33">
        <v>1.7979999999999999E-2</v>
      </c>
      <c r="F3439" s="32">
        <v>46</v>
      </c>
      <c r="G3439" s="33">
        <v>8.2708E-3</v>
      </c>
      <c r="H3439" s="34">
        <v>1.7151462164837199E-3</v>
      </c>
      <c r="I3439" s="34">
        <v>7.8860221847620795E-4</v>
      </c>
      <c r="J3439" s="35">
        <v>5.9000000000000003E-4</v>
      </c>
      <c r="K3439" s="35">
        <v>2.7139999999999998E-4</v>
      </c>
      <c r="L3439" s="34">
        <v>-6.2160772177244293E-5</v>
      </c>
      <c r="M3439" s="34">
        <v>-2.8594435120932101E-5</v>
      </c>
    </row>
    <row r="3440" spans="1:13" ht="15" customHeight="1" x14ac:dyDescent="0.25">
      <c r="A3440" s="31" t="s">
        <v>34</v>
      </c>
      <c r="B3440" s="31" t="s">
        <v>110</v>
      </c>
      <c r="C3440" s="31" t="s">
        <v>181</v>
      </c>
      <c r="D3440" s="10" t="s">
        <v>120</v>
      </c>
      <c r="E3440" s="33">
        <v>1.14799999999999E-2</v>
      </c>
      <c r="F3440" s="32">
        <v>72</v>
      </c>
      <c r="G3440" s="33">
        <v>8.2655999999999997E-3</v>
      </c>
      <c r="H3440" s="34">
        <v>1.0947596765311599E-3</v>
      </c>
      <c r="I3440" s="34">
        <v>7.8810621482272504E-4</v>
      </c>
      <c r="J3440" s="35">
        <v>0</v>
      </c>
      <c r="K3440" s="35">
        <v>0</v>
      </c>
      <c r="L3440" s="34">
        <v>0</v>
      </c>
      <c r="M3440" s="34">
        <v>0</v>
      </c>
    </row>
    <row r="3441" spans="1:13" ht="15" customHeight="1" x14ac:dyDescent="0.25">
      <c r="A3441" s="31" t="s">
        <v>98</v>
      </c>
      <c r="B3441" s="31" t="s">
        <v>105</v>
      </c>
      <c r="C3441" s="31" t="s">
        <v>110</v>
      </c>
      <c r="D3441" s="10" t="s">
        <v>120</v>
      </c>
      <c r="E3441" s="33">
        <v>1.291E-2</v>
      </c>
      <c r="F3441" s="32">
        <v>64</v>
      </c>
      <c r="G3441" s="33">
        <v>8.2623999999999996E-3</v>
      </c>
      <c r="H3441" s="34">
        <v>1.23121174089924E-3</v>
      </c>
      <c r="I3441" s="34">
        <v>7.8780098192732196E-4</v>
      </c>
      <c r="J3441" s="35">
        <v>0</v>
      </c>
      <c r="K3441" s="35">
        <v>0</v>
      </c>
      <c r="L3441" s="34">
        <v>0</v>
      </c>
      <c r="M3441" s="34">
        <v>0</v>
      </c>
    </row>
    <row r="3442" spans="1:13" ht="15" customHeight="1" x14ac:dyDescent="0.25">
      <c r="A3442" s="31" t="s">
        <v>96</v>
      </c>
      <c r="B3442" s="31" t="s">
        <v>113</v>
      </c>
      <c r="C3442" s="31" t="s">
        <v>118</v>
      </c>
      <c r="D3442" s="10" t="s">
        <v>120</v>
      </c>
      <c r="E3442" s="33">
        <v>4.1309999999999999E-2</v>
      </c>
      <c r="F3442" s="32">
        <v>20</v>
      </c>
      <c r="G3442" s="33">
        <v>8.2620000000000002E-3</v>
      </c>
      <c r="H3442" s="34">
        <v>3.9450247323864398E-3</v>
      </c>
      <c r="I3442" s="34">
        <v>7.8776282782189102E-4</v>
      </c>
      <c r="J3442" s="35">
        <v>0</v>
      </c>
      <c r="K3442" s="35">
        <v>0</v>
      </c>
      <c r="L3442" s="34">
        <v>0</v>
      </c>
      <c r="M3442" s="34">
        <v>0</v>
      </c>
    </row>
    <row r="3443" spans="1:13" ht="15" customHeight="1" x14ac:dyDescent="0.25">
      <c r="A3443" s="31" t="s">
        <v>160</v>
      </c>
      <c r="B3443" s="31" t="s">
        <v>103</v>
      </c>
      <c r="C3443" s="31" t="s">
        <v>104</v>
      </c>
      <c r="D3443" s="10" t="s">
        <v>120</v>
      </c>
      <c r="E3443" s="33">
        <v>0.20630000000000001</v>
      </c>
      <c r="F3443" s="32">
        <v>4</v>
      </c>
      <c r="G3443" s="33">
        <v>8.2520000000000007E-3</v>
      </c>
      <c r="H3443" s="34">
        <v>1.98570700685358E-2</v>
      </c>
      <c r="I3443" s="34">
        <v>7.8680897566019104E-4</v>
      </c>
      <c r="J3443" s="35">
        <v>0</v>
      </c>
      <c r="K3443" s="35">
        <v>0</v>
      </c>
      <c r="L3443" s="34">
        <v>0</v>
      </c>
      <c r="M3443" s="34">
        <v>0</v>
      </c>
    </row>
    <row r="3444" spans="1:13" ht="15" customHeight="1" x14ac:dyDescent="0.25">
      <c r="A3444" s="31" t="s">
        <v>95</v>
      </c>
      <c r="B3444" s="31" t="s">
        <v>116</v>
      </c>
      <c r="C3444" s="31" t="s">
        <v>117</v>
      </c>
      <c r="D3444" s="10" t="s">
        <v>120</v>
      </c>
      <c r="E3444" s="33">
        <v>8.2400000000000008E-3</v>
      </c>
      <c r="F3444" s="32">
        <v>100</v>
      </c>
      <c r="G3444" s="33">
        <v>8.2400000000000008E-3</v>
      </c>
      <c r="H3444" s="34">
        <v>7.8566435426630199E-4</v>
      </c>
      <c r="I3444" s="34">
        <v>7.8566435426630199E-4</v>
      </c>
      <c r="J3444" s="35">
        <v>9.0550000000000005E-2</v>
      </c>
      <c r="K3444" s="35">
        <v>9.0549999999999894E-2</v>
      </c>
      <c r="L3444" s="34">
        <v>-9.4950295092451897E-3</v>
      </c>
      <c r="M3444" s="34">
        <v>-9.4950295092451897E-3</v>
      </c>
    </row>
    <row r="3445" spans="1:13" ht="15" customHeight="1" x14ac:dyDescent="0.25">
      <c r="A3445" s="31" t="s">
        <v>134</v>
      </c>
      <c r="B3445" s="31" t="s">
        <v>112</v>
      </c>
      <c r="C3445" s="31" t="s">
        <v>104</v>
      </c>
      <c r="D3445" s="10" t="s">
        <v>120</v>
      </c>
      <c r="E3445" s="33">
        <v>0.10278</v>
      </c>
      <c r="F3445" s="32">
        <v>8</v>
      </c>
      <c r="G3445" s="33">
        <v>8.2223999999999995E-3</v>
      </c>
      <c r="H3445" s="34">
        <v>9.84411795194284E-3</v>
      </c>
      <c r="I3445" s="34">
        <v>7.8398557859005104E-4</v>
      </c>
      <c r="J3445" s="35">
        <v>0</v>
      </c>
      <c r="K3445" s="35">
        <v>0</v>
      </c>
      <c r="L3445" s="34">
        <v>0</v>
      </c>
      <c r="M3445" s="34">
        <v>0</v>
      </c>
    </row>
    <row r="3446" spans="1:13" ht="15" customHeight="1" x14ac:dyDescent="0.25">
      <c r="A3446" s="31" t="s">
        <v>130</v>
      </c>
      <c r="B3446" s="31" t="s">
        <v>103</v>
      </c>
      <c r="C3446" s="31" t="s">
        <v>187</v>
      </c>
      <c r="D3446" s="10" t="s">
        <v>120</v>
      </c>
      <c r="E3446" s="33">
        <v>1.7860000000000001E-2</v>
      </c>
      <c r="F3446" s="32">
        <v>46</v>
      </c>
      <c r="G3446" s="33">
        <v>8.2156E-3</v>
      </c>
      <c r="H3446" s="34">
        <v>1.7036894439168501E-3</v>
      </c>
      <c r="I3446" s="34">
        <v>7.8333696146914902E-4</v>
      </c>
      <c r="J3446" s="35">
        <v>0</v>
      </c>
      <c r="K3446" s="35">
        <v>0</v>
      </c>
      <c r="L3446" s="34">
        <v>0</v>
      </c>
      <c r="M3446" s="34">
        <v>0</v>
      </c>
    </row>
    <row r="3447" spans="1:13" ht="15" customHeight="1" x14ac:dyDescent="0.25">
      <c r="A3447" s="31" t="s">
        <v>34</v>
      </c>
      <c r="B3447" s="31" t="s">
        <v>116</v>
      </c>
      <c r="C3447" s="31" t="s">
        <v>117</v>
      </c>
      <c r="D3447" s="10" t="s">
        <v>120</v>
      </c>
      <c r="E3447" s="33">
        <v>8.2699999999999996E-3</v>
      </c>
      <c r="F3447" s="32">
        <v>99</v>
      </c>
      <c r="G3447" s="33">
        <v>8.1872999999999998E-3</v>
      </c>
      <c r="H3447" s="34">
        <v>7.8852591020583897E-4</v>
      </c>
      <c r="I3447" s="34">
        <v>7.8063757414370495E-4</v>
      </c>
      <c r="J3447" s="35">
        <v>3.814E-2</v>
      </c>
      <c r="K3447" s="35">
        <v>3.7758600000000003E-2</v>
      </c>
      <c r="L3447" s="34">
        <v>-4.0103869008112298E-3</v>
      </c>
      <c r="M3447" s="34">
        <v>-3.9703627513645303E-3</v>
      </c>
    </row>
    <row r="3448" spans="1:13" ht="15" customHeight="1" x14ac:dyDescent="0.25">
      <c r="A3448" s="31" t="s">
        <v>124</v>
      </c>
      <c r="B3448" s="31" t="s">
        <v>103</v>
      </c>
      <c r="C3448" s="31" t="s">
        <v>104</v>
      </c>
      <c r="D3448" s="10" t="s">
        <v>120</v>
      </c>
      <c r="E3448" s="33">
        <v>3.0259999999999999E-2</v>
      </c>
      <c r="F3448" s="32">
        <v>27</v>
      </c>
      <c r="G3448" s="33">
        <v>8.1702000000000007E-3</v>
      </c>
      <c r="H3448" s="34">
        <v>2.88824901819073E-3</v>
      </c>
      <c r="I3448" s="34">
        <v>7.7900649911177801E-4</v>
      </c>
      <c r="J3448" s="35">
        <v>5.3E-3</v>
      </c>
      <c r="K3448" s="35">
        <v>1.431E-3</v>
      </c>
      <c r="L3448" s="34">
        <v>-5.5825485072991099E-4</v>
      </c>
      <c r="M3448" s="34">
        <v>-1.5075953254572999E-4</v>
      </c>
    </row>
    <row r="3449" spans="1:13" ht="15" customHeight="1" x14ac:dyDescent="0.25">
      <c r="A3449" s="31" t="s">
        <v>141</v>
      </c>
      <c r="B3449" s="31" t="s">
        <v>105</v>
      </c>
      <c r="C3449" s="31" t="s">
        <v>178</v>
      </c>
      <c r="D3449" s="10" t="s">
        <v>120</v>
      </c>
      <c r="E3449" s="33">
        <v>8.2500000000000004E-3</v>
      </c>
      <c r="F3449" s="32">
        <v>99</v>
      </c>
      <c r="G3449" s="33">
        <v>8.1674999999999994E-3</v>
      </c>
      <c r="H3449" s="34">
        <v>7.8661820533709704E-4</v>
      </c>
      <c r="I3449" s="34">
        <v>7.7874896119189897E-4</v>
      </c>
      <c r="J3449" s="35">
        <v>0</v>
      </c>
      <c r="K3449" s="35">
        <v>0</v>
      </c>
      <c r="L3449" s="34">
        <v>0</v>
      </c>
      <c r="M3449" s="34">
        <v>0</v>
      </c>
    </row>
    <row r="3450" spans="1:13" ht="15" customHeight="1" x14ac:dyDescent="0.25">
      <c r="A3450" s="31" t="s">
        <v>125</v>
      </c>
      <c r="B3450" s="31" t="s">
        <v>107</v>
      </c>
      <c r="C3450" s="31" t="s">
        <v>171</v>
      </c>
      <c r="D3450" s="10" t="s">
        <v>120</v>
      </c>
      <c r="E3450" s="33">
        <v>8.3299999999999902E-3</v>
      </c>
      <c r="F3450" s="32">
        <v>98</v>
      </c>
      <c r="G3450" s="33">
        <v>8.1633999999999908E-3</v>
      </c>
      <c r="H3450" s="34">
        <v>7.94249046631057E-4</v>
      </c>
      <c r="I3450" s="34">
        <v>7.7835788521807205E-4</v>
      </c>
      <c r="J3450" s="35">
        <v>6.6E-4</v>
      </c>
      <c r="K3450" s="35">
        <v>6.468E-4</v>
      </c>
      <c r="L3450" s="34">
        <v>-6.9535522627672805E-5</v>
      </c>
      <c r="M3450" s="34">
        <v>-6.8144859561081102E-5</v>
      </c>
    </row>
    <row r="3451" spans="1:13" ht="15" customHeight="1" x14ac:dyDescent="0.25">
      <c r="A3451" s="31" t="s">
        <v>125</v>
      </c>
      <c r="B3451" s="31" t="s">
        <v>117</v>
      </c>
      <c r="C3451" s="31" t="s">
        <v>175</v>
      </c>
      <c r="D3451" s="10" t="s">
        <v>120</v>
      </c>
      <c r="E3451" s="33">
        <v>8.1300000000000001E-3</v>
      </c>
      <c r="F3451" s="32">
        <v>100</v>
      </c>
      <c r="G3451" s="33">
        <v>8.1300000000000001E-3</v>
      </c>
      <c r="H3451" s="34">
        <v>7.7517205249000298E-4</v>
      </c>
      <c r="I3451" s="34">
        <v>7.7517205249000298E-4</v>
      </c>
      <c r="J3451" s="35">
        <v>0</v>
      </c>
      <c r="K3451" s="35">
        <v>0</v>
      </c>
      <c r="L3451" s="34">
        <v>0</v>
      </c>
      <c r="M3451" s="34">
        <v>0</v>
      </c>
    </row>
    <row r="3452" spans="1:13" ht="15" customHeight="1" x14ac:dyDescent="0.25">
      <c r="A3452" s="31" t="s">
        <v>138</v>
      </c>
      <c r="B3452" s="31" t="s">
        <v>107</v>
      </c>
      <c r="C3452" s="31" t="s">
        <v>110</v>
      </c>
      <c r="D3452" s="10" t="s">
        <v>120</v>
      </c>
      <c r="E3452" s="33">
        <v>8.2900000000000005E-3</v>
      </c>
      <c r="F3452" s="32">
        <v>98</v>
      </c>
      <c r="G3452" s="33">
        <v>8.1241999999999998E-3</v>
      </c>
      <c r="H3452" s="34">
        <v>7.9043361871100604E-4</v>
      </c>
      <c r="I3452" s="34">
        <v>7.7461882508567104E-4</v>
      </c>
      <c r="J3452" s="35">
        <v>4.7400000000000003E-3</v>
      </c>
      <c r="K3452" s="35">
        <v>4.6452000000000004E-3</v>
      </c>
      <c r="L3452" s="34">
        <v>-4.9928416037814296E-4</v>
      </c>
      <c r="M3452" s="34">
        <v>-4.8930092057519704E-4</v>
      </c>
    </row>
    <row r="3453" spans="1:13" ht="15" customHeight="1" x14ac:dyDescent="0.25">
      <c r="A3453" s="31" t="s">
        <v>140</v>
      </c>
      <c r="B3453" s="31" t="s">
        <v>110</v>
      </c>
      <c r="C3453" s="31" t="s">
        <v>180</v>
      </c>
      <c r="D3453" s="10" t="s">
        <v>120</v>
      </c>
      <c r="E3453" s="33">
        <v>8.4399999999999996E-3</v>
      </c>
      <c r="F3453" s="32">
        <v>96</v>
      </c>
      <c r="G3453" s="33">
        <v>8.1023999999999992E-3</v>
      </c>
      <c r="H3453" s="34">
        <v>8.0474154841381196E-4</v>
      </c>
      <c r="I3453" s="34">
        <v>7.7253945585264896E-4</v>
      </c>
      <c r="J3453" s="35">
        <v>0</v>
      </c>
      <c r="K3453" s="35">
        <v>0</v>
      </c>
      <c r="L3453" s="34">
        <v>0</v>
      </c>
      <c r="M3453" s="34">
        <v>0</v>
      </c>
    </row>
    <row r="3454" spans="1:13" ht="15" customHeight="1" x14ac:dyDescent="0.25">
      <c r="A3454" s="31" t="s">
        <v>34</v>
      </c>
      <c r="B3454" s="31" t="s">
        <v>113</v>
      </c>
      <c r="C3454" s="31" t="s">
        <v>187</v>
      </c>
      <c r="D3454" s="10" t="s">
        <v>120</v>
      </c>
      <c r="E3454" s="33">
        <v>1.328E-2</v>
      </c>
      <c r="F3454" s="32">
        <v>61</v>
      </c>
      <c r="G3454" s="33">
        <v>8.1008E-3</v>
      </c>
      <c r="H3454" s="34">
        <v>1.26652054839615E-3</v>
      </c>
      <c r="I3454" s="34">
        <v>7.7238684176728003E-4</v>
      </c>
      <c r="J3454" s="35">
        <v>0</v>
      </c>
      <c r="K3454" s="35">
        <v>0</v>
      </c>
      <c r="L3454" s="34">
        <v>0</v>
      </c>
      <c r="M3454" s="34">
        <v>0</v>
      </c>
    </row>
    <row r="3455" spans="1:13" ht="15" customHeight="1" x14ac:dyDescent="0.25">
      <c r="A3455" s="31" t="s">
        <v>123</v>
      </c>
      <c r="B3455" s="31" t="s">
        <v>114</v>
      </c>
      <c r="C3455" s="31" t="s">
        <v>187</v>
      </c>
      <c r="D3455" s="10" t="s">
        <v>120</v>
      </c>
      <c r="E3455" s="33">
        <v>1.0619999999999999E-2</v>
      </c>
      <c r="F3455" s="32">
        <v>76</v>
      </c>
      <c r="G3455" s="33">
        <v>8.0712000000000006E-3</v>
      </c>
      <c r="H3455" s="34">
        <v>1.01270655086183E-3</v>
      </c>
      <c r="I3455" s="34">
        <v>7.6956348538437204E-4</v>
      </c>
      <c r="J3455" s="35">
        <v>0</v>
      </c>
      <c r="K3455" s="35">
        <v>0</v>
      </c>
      <c r="L3455" s="34">
        <v>0</v>
      </c>
      <c r="M3455" s="34">
        <v>0</v>
      </c>
    </row>
    <row r="3456" spans="1:13" ht="15" customHeight="1" x14ac:dyDescent="0.25">
      <c r="A3456" s="31" t="s">
        <v>151</v>
      </c>
      <c r="B3456" s="31" t="s">
        <v>107</v>
      </c>
      <c r="C3456" s="31" t="s">
        <v>102</v>
      </c>
      <c r="D3456" s="10" t="s">
        <v>120</v>
      </c>
      <c r="E3456" s="33">
        <v>1.1209999999999999E-2</v>
      </c>
      <c r="F3456" s="32">
        <v>72</v>
      </c>
      <c r="G3456" s="33">
        <v>8.0711999999999902E-3</v>
      </c>
      <c r="H3456" s="34">
        <v>1.0689980871863001E-3</v>
      </c>
      <c r="I3456" s="34">
        <v>7.6956348538437204E-4</v>
      </c>
      <c r="J3456" s="35">
        <v>6.5970000000000001E-2</v>
      </c>
      <c r="K3456" s="35">
        <v>4.7498399999999899E-2</v>
      </c>
      <c r="L3456" s="34">
        <v>-6.9265334354575697E-3</v>
      </c>
      <c r="M3456" s="34">
        <v>-4.9919544903829199E-3</v>
      </c>
    </row>
    <row r="3457" spans="1:13" ht="15" customHeight="1" x14ac:dyDescent="0.25">
      <c r="A3457" s="31" t="s">
        <v>138</v>
      </c>
      <c r="B3457" s="31" t="s">
        <v>116</v>
      </c>
      <c r="C3457" s="31" t="s">
        <v>117</v>
      </c>
      <c r="D3457" s="10" t="s">
        <v>120</v>
      </c>
      <c r="E3457" s="33">
        <v>8.0999999999999996E-3</v>
      </c>
      <c r="F3457" s="32">
        <v>99</v>
      </c>
      <c r="G3457" s="33">
        <v>8.0190000000000001E-3</v>
      </c>
      <c r="H3457" s="34">
        <v>7.7231053473325595E-4</v>
      </c>
      <c r="I3457" s="34">
        <v>7.6458447765870297E-4</v>
      </c>
      <c r="J3457" s="35">
        <v>1.16099999999999E-2</v>
      </c>
      <c r="K3457" s="35">
        <v>1.14939E-2</v>
      </c>
      <c r="L3457" s="34">
        <v>-1.22248773909938E-3</v>
      </c>
      <c r="M3457" s="34">
        <v>-1.21027026241249E-3</v>
      </c>
    </row>
    <row r="3458" spans="1:13" ht="15" customHeight="1" x14ac:dyDescent="0.25">
      <c r="A3458" s="31" t="s">
        <v>163</v>
      </c>
      <c r="B3458" s="31" t="s">
        <v>107</v>
      </c>
      <c r="C3458" s="31" t="s">
        <v>111</v>
      </c>
      <c r="D3458" s="10" t="s">
        <v>120</v>
      </c>
      <c r="E3458" s="33">
        <v>1.9009999999999999E-2</v>
      </c>
      <c r="F3458" s="32">
        <v>42</v>
      </c>
      <c r="G3458" s="33">
        <v>7.9841999999999899E-3</v>
      </c>
      <c r="H3458" s="34">
        <v>1.81348890374999E-3</v>
      </c>
      <c r="I3458" s="34">
        <v>7.6126515293672905E-4</v>
      </c>
      <c r="J3458" s="35">
        <v>0</v>
      </c>
      <c r="K3458" s="35">
        <v>0</v>
      </c>
      <c r="L3458" s="34">
        <v>0</v>
      </c>
      <c r="M3458" s="34">
        <v>0</v>
      </c>
    </row>
    <row r="3459" spans="1:13" ht="15" customHeight="1" x14ac:dyDescent="0.25">
      <c r="A3459" s="31" t="s">
        <v>123</v>
      </c>
      <c r="B3459" s="31" t="s">
        <v>117</v>
      </c>
      <c r="C3459" s="31" t="s">
        <v>185</v>
      </c>
      <c r="D3459" s="10" t="s">
        <v>120</v>
      </c>
      <c r="E3459" s="33">
        <v>4.6929999999999999E-2</v>
      </c>
      <c r="F3459" s="32">
        <v>17</v>
      </c>
      <c r="G3459" s="33">
        <v>7.9781000000000001E-3</v>
      </c>
      <c r="H3459" s="34">
        <v>4.4829251170834796E-3</v>
      </c>
      <c r="I3459" s="34">
        <v>7.6068331841572202E-4</v>
      </c>
      <c r="J3459" s="35">
        <v>0</v>
      </c>
      <c r="K3459" s="35">
        <v>0</v>
      </c>
      <c r="L3459" s="34">
        <v>0</v>
      </c>
      <c r="M3459" s="34">
        <v>0</v>
      </c>
    </row>
    <row r="3460" spans="1:13" ht="15" customHeight="1" x14ac:dyDescent="0.25">
      <c r="A3460" s="31" t="s">
        <v>160</v>
      </c>
      <c r="B3460" s="31" t="s">
        <v>109</v>
      </c>
      <c r="C3460" s="31" t="s">
        <v>106</v>
      </c>
      <c r="D3460" s="10" t="s">
        <v>120</v>
      </c>
      <c r="E3460" s="33">
        <v>8.3800000000000003E-3</v>
      </c>
      <c r="F3460" s="32">
        <v>95</v>
      </c>
      <c r="G3460" s="33">
        <v>7.9609999999999993E-3</v>
      </c>
      <c r="H3460" s="34">
        <v>7.9901835198636895E-4</v>
      </c>
      <c r="I3460" s="34">
        <v>7.5905227590533598E-4</v>
      </c>
      <c r="J3460" s="35">
        <v>1.5049999999999999E-2</v>
      </c>
      <c r="K3460" s="35">
        <v>1.4297499999999901E-2</v>
      </c>
      <c r="L3460" s="34">
        <v>-1.58441924107333E-3</v>
      </c>
      <c r="M3460" s="34">
        <v>-1.5052579337373399E-3</v>
      </c>
    </row>
    <row r="3461" spans="1:13" ht="15" customHeight="1" x14ac:dyDescent="0.25">
      <c r="A3461" s="31" t="s">
        <v>152</v>
      </c>
      <c r="B3461" s="31" t="s">
        <v>114</v>
      </c>
      <c r="C3461" s="31" t="s">
        <v>187</v>
      </c>
      <c r="D3461" s="10" t="s">
        <v>120</v>
      </c>
      <c r="E3461" s="33">
        <v>4.6809999999999997E-2</v>
      </c>
      <c r="F3461" s="32">
        <v>17</v>
      </c>
      <c r="G3461" s="33">
        <v>7.9576999999999998E-3</v>
      </c>
      <c r="H3461" s="34">
        <v>4.47143668899707E-3</v>
      </c>
      <c r="I3461" s="34">
        <v>7.5873751362154297E-4</v>
      </c>
      <c r="J3461" s="35">
        <v>0</v>
      </c>
      <c r="K3461" s="35">
        <v>0</v>
      </c>
      <c r="L3461" s="34">
        <v>0</v>
      </c>
      <c r="M3461" s="34">
        <v>0</v>
      </c>
    </row>
    <row r="3462" spans="1:13" ht="15" customHeight="1" x14ac:dyDescent="0.25">
      <c r="A3462" s="31" t="s">
        <v>91</v>
      </c>
      <c r="B3462" s="31" t="s">
        <v>111</v>
      </c>
      <c r="C3462" s="31" t="s">
        <v>113</v>
      </c>
      <c r="D3462" s="10" t="s">
        <v>120</v>
      </c>
      <c r="E3462" s="33">
        <v>7.9399999999999991E-3</v>
      </c>
      <c r="F3462" s="32">
        <v>100</v>
      </c>
      <c r="G3462" s="33">
        <v>7.9399999999999991E-3</v>
      </c>
      <c r="H3462" s="34">
        <v>7.5704924488051396E-4</v>
      </c>
      <c r="I3462" s="34">
        <v>7.5704924488051396E-4</v>
      </c>
      <c r="J3462" s="35">
        <v>2.7699999999999999E-3</v>
      </c>
      <c r="K3462" s="35">
        <v>2.7699999999999999E-3</v>
      </c>
      <c r="L3462" s="34">
        <v>-2.9180604470402301E-4</v>
      </c>
      <c r="M3462" s="34">
        <v>-2.9180604470402301E-4</v>
      </c>
    </row>
    <row r="3463" spans="1:13" ht="15" customHeight="1" x14ac:dyDescent="0.25">
      <c r="A3463" s="31" t="s">
        <v>138</v>
      </c>
      <c r="B3463" s="31" t="s">
        <v>116</v>
      </c>
      <c r="C3463" s="31" t="s">
        <v>106</v>
      </c>
      <c r="D3463" s="10" t="s">
        <v>120</v>
      </c>
      <c r="E3463" s="33">
        <v>8.0099999999999998E-3</v>
      </c>
      <c r="F3463" s="32">
        <v>99</v>
      </c>
      <c r="G3463" s="33">
        <v>7.9299000000000001E-3</v>
      </c>
      <c r="H3463" s="34">
        <v>7.6372603055441203E-4</v>
      </c>
      <c r="I3463" s="34">
        <v>7.5608588376763197E-4</v>
      </c>
      <c r="J3463" s="35">
        <v>1.8E-3</v>
      </c>
      <c r="K3463" s="35">
        <v>1.7819999999999999E-3</v>
      </c>
      <c r="L3463" s="34">
        <v>-1.89630945962915E-4</v>
      </c>
      <c r="M3463" s="34">
        <v>-1.8773481451605999E-4</v>
      </c>
    </row>
    <row r="3464" spans="1:13" ht="15" customHeight="1" x14ac:dyDescent="0.25">
      <c r="A3464" s="31" t="s">
        <v>162</v>
      </c>
      <c r="B3464" s="31" t="s">
        <v>114</v>
      </c>
      <c r="C3464" s="31" t="s">
        <v>110</v>
      </c>
      <c r="D3464" s="10" t="s">
        <v>120</v>
      </c>
      <c r="E3464" s="33">
        <v>9.2200000000000008E-3</v>
      </c>
      <c r="F3464" s="32">
        <v>86</v>
      </c>
      <c r="G3464" s="33">
        <v>7.9292000000000008E-3</v>
      </c>
      <c r="H3464" s="34">
        <v>8.7914608036365695E-4</v>
      </c>
      <c r="I3464" s="34">
        <v>7.5601911620015705E-4</v>
      </c>
      <c r="J3464" s="35">
        <v>0</v>
      </c>
      <c r="K3464" s="35">
        <v>0</v>
      </c>
      <c r="L3464" s="34">
        <v>0</v>
      </c>
      <c r="M3464" s="34">
        <v>0</v>
      </c>
    </row>
    <row r="3465" spans="1:13" ht="15" customHeight="1" x14ac:dyDescent="0.25">
      <c r="A3465" s="31" t="s">
        <v>138</v>
      </c>
      <c r="B3465" s="31" t="s">
        <v>116</v>
      </c>
      <c r="C3465" s="31" t="s">
        <v>102</v>
      </c>
      <c r="D3465" s="10" t="s">
        <v>120</v>
      </c>
      <c r="E3465" s="33">
        <v>7.9600000000000001E-3</v>
      </c>
      <c r="F3465" s="32">
        <v>99</v>
      </c>
      <c r="G3465" s="33">
        <v>7.8803999999999992E-3</v>
      </c>
      <c r="H3465" s="34">
        <v>7.5895689338456498E-4</v>
      </c>
      <c r="I3465" s="34">
        <v>7.5136447390211603E-4</v>
      </c>
      <c r="J3465" s="35">
        <v>0</v>
      </c>
      <c r="K3465" s="35">
        <v>0</v>
      </c>
      <c r="L3465" s="34">
        <v>0</v>
      </c>
      <c r="M3465" s="34">
        <v>0</v>
      </c>
    </row>
    <row r="3466" spans="1:13" ht="15" customHeight="1" x14ac:dyDescent="0.25">
      <c r="A3466" s="31" t="s">
        <v>134</v>
      </c>
      <c r="B3466" s="31" t="s">
        <v>114</v>
      </c>
      <c r="C3466" s="31" t="s">
        <v>181</v>
      </c>
      <c r="D3466" s="10" t="s">
        <v>120</v>
      </c>
      <c r="E3466" s="33">
        <v>1.5949999999999999E-2</v>
      </c>
      <c r="F3466" s="32">
        <v>49</v>
      </c>
      <c r="G3466" s="33">
        <v>7.8154999999999995E-3</v>
      </c>
      <c r="H3466" s="34">
        <v>1.52135345364956E-3</v>
      </c>
      <c r="I3466" s="34">
        <v>7.45174214714872E-4</v>
      </c>
      <c r="J3466" s="35">
        <v>0</v>
      </c>
      <c r="K3466" s="35">
        <v>0</v>
      </c>
      <c r="L3466" s="34">
        <v>0</v>
      </c>
      <c r="M3466" s="34">
        <v>0</v>
      </c>
    </row>
    <row r="3467" spans="1:13" ht="15" customHeight="1" x14ac:dyDescent="0.25">
      <c r="A3467" s="31" t="s">
        <v>125</v>
      </c>
      <c r="B3467" s="31" t="s">
        <v>111</v>
      </c>
      <c r="C3467" s="31" t="s">
        <v>114</v>
      </c>
      <c r="D3467" s="10" t="s">
        <v>120</v>
      </c>
      <c r="E3467" s="33">
        <v>7.8099999999999897E-3</v>
      </c>
      <c r="F3467" s="32">
        <v>100</v>
      </c>
      <c r="G3467" s="33">
        <v>7.8099999999999897E-3</v>
      </c>
      <c r="H3467" s="34">
        <v>7.4464961823883502E-4</v>
      </c>
      <c r="I3467" s="34">
        <v>7.4464961823883502E-4</v>
      </c>
      <c r="J3467" s="35">
        <v>2.112E-2</v>
      </c>
      <c r="K3467" s="35">
        <v>2.112E-2</v>
      </c>
      <c r="L3467" s="34">
        <v>-2.22274013718426E-3</v>
      </c>
      <c r="M3467" s="34">
        <v>-2.22274013718426E-3</v>
      </c>
    </row>
    <row r="3468" spans="1:13" ht="15" customHeight="1" x14ac:dyDescent="0.25">
      <c r="A3468" s="31" t="s">
        <v>138</v>
      </c>
      <c r="B3468" s="31" t="s">
        <v>114</v>
      </c>
      <c r="C3468" s="31" t="s">
        <v>171</v>
      </c>
      <c r="D3468" s="10" t="s">
        <v>120</v>
      </c>
      <c r="E3468" s="33">
        <v>8.4700000000000001E-3</v>
      </c>
      <c r="F3468" s="32">
        <v>92</v>
      </c>
      <c r="G3468" s="33">
        <v>7.7923999999999997E-3</v>
      </c>
      <c r="H3468" s="34">
        <v>8.0760315890104895E-4</v>
      </c>
      <c r="I3468" s="34">
        <v>7.4297091136288297E-4</v>
      </c>
      <c r="J3468" s="35">
        <v>5.1999999999999995E-4</v>
      </c>
      <c r="K3468" s="35">
        <v>4.7839999999999997E-4</v>
      </c>
      <c r="L3468" s="34">
        <v>-5.4785967336101701E-5</v>
      </c>
      <c r="M3468" s="34">
        <v>-5.0403200406723401E-5</v>
      </c>
    </row>
    <row r="3469" spans="1:13" ht="15" customHeight="1" x14ac:dyDescent="0.25">
      <c r="A3469" s="31" t="s">
        <v>34</v>
      </c>
      <c r="B3469" s="31" t="s">
        <v>118</v>
      </c>
      <c r="C3469" s="31" t="s">
        <v>110</v>
      </c>
      <c r="D3469" s="10" t="s">
        <v>120</v>
      </c>
      <c r="E3469" s="33">
        <v>1.162E-2</v>
      </c>
      <c r="F3469" s="32">
        <v>67</v>
      </c>
      <c r="G3469" s="33">
        <v>7.7853999999999996E-3</v>
      </c>
      <c r="H3469" s="34">
        <v>1.1081177986689201E-3</v>
      </c>
      <c r="I3469" s="34">
        <v>7.4230324463808695E-4</v>
      </c>
      <c r="J3469" s="35">
        <v>0</v>
      </c>
      <c r="K3469" s="35">
        <v>0</v>
      </c>
      <c r="L3469" s="34">
        <v>0</v>
      </c>
      <c r="M3469" s="34">
        <v>0</v>
      </c>
    </row>
    <row r="3470" spans="1:13" ht="15" customHeight="1" x14ac:dyDescent="0.25">
      <c r="A3470" s="31" t="s">
        <v>140</v>
      </c>
      <c r="B3470" s="31" t="s">
        <v>113</v>
      </c>
      <c r="C3470" s="31" t="s">
        <v>190</v>
      </c>
      <c r="D3470" s="10" t="s">
        <v>120</v>
      </c>
      <c r="E3470" s="33">
        <v>4.5780000000000001E-2</v>
      </c>
      <c r="F3470" s="32">
        <v>17</v>
      </c>
      <c r="G3470" s="33">
        <v>7.7825999999999998E-3</v>
      </c>
      <c r="H3470" s="34">
        <v>4.3728330851724399E-3</v>
      </c>
      <c r="I3470" s="34">
        <v>7.4203617807300204E-4</v>
      </c>
      <c r="J3470" s="35">
        <v>0</v>
      </c>
      <c r="K3470" s="35">
        <v>0</v>
      </c>
      <c r="L3470" s="34">
        <v>0</v>
      </c>
      <c r="M3470" s="34">
        <v>0</v>
      </c>
    </row>
    <row r="3471" spans="1:13" ht="15" customHeight="1" x14ac:dyDescent="0.25">
      <c r="A3471" s="31" t="s">
        <v>138</v>
      </c>
      <c r="B3471" s="31" t="s">
        <v>119</v>
      </c>
      <c r="C3471" s="31" t="s">
        <v>189</v>
      </c>
      <c r="D3471" s="10" t="s">
        <v>120</v>
      </c>
      <c r="E3471" s="33">
        <v>7.7799999999999996E-3</v>
      </c>
      <c r="F3471" s="32">
        <v>100</v>
      </c>
      <c r="G3471" s="33">
        <v>7.77999999999999E-3</v>
      </c>
      <c r="H3471" s="34">
        <v>7.4178818775472101E-4</v>
      </c>
      <c r="I3471" s="34">
        <v>7.4178818775472101E-4</v>
      </c>
      <c r="J3471" s="35">
        <v>0</v>
      </c>
      <c r="K3471" s="35">
        <v>0</v>
      </c>
      <c r="L3471" s="34">
        <v>0</v>
      </c>
      <c r="M3471" s="34">
        <v>0</v>
      </c>
    </row>
    <row r="3472" spans="1:13" ht="15" customHeight="1" x14ac:dyDescent="0.25">
      <c r="A3472" s="31" t="s">
        <v>125</v>
      </c>
      <c r="B3472" s="31" t="s">
        <v>111</v>
      </c>
      <c r="C3472" s="31" t="s">
        <v>173</v>
      </c>
      <c r="D3472" s="10" t="s">
        <v>120</v>
      </c>
      <c r="E3472" s="33">
        <v>7.77E-3</v>
      </c>
      <c r="F3472" s="32">
        <v>100</v>
      </c>
      <c r="G3472" s="33">
        <v>7.77E-3</v>
      </c>
      <c r="H3472" s="34">
        <v>7.4083437941152499E-4</v>
      </c>
      <c r="I3472" s="34">
        <v>7.4083437941152499E-4</v>
      </c>
      <c r="J3472" s="35">
        <v>0</v>
      </c>
      <c r="K3472" s="35">
        <v>0</v>
      </c>
      <c r="L3472" s="34">
        <v>0</v>
      </c>
      <c r="M3472" s="34">
        <v>0</v>
      </c>
    </row>
    <row r="3473" spans="1:13" ht="15" customHeight="1" x14ac:dyDescent="0.25">
      <c r="A3473" s="31" t="s">
        <v>34</v>
      </c>
      <c r="B3473" s="31" t="s">
        <v>107</v>
      </c>
      <c r="C3473" s="31" t="s">
        <v>110</v>
      </c>
      <c r="D3473" s="10" t="s">
        <v>120</v>
      </c>
      <c r="E3473" s="33">
        <v>1.523E-2</v>
      </c>
      <c r="F3473" s="32">
        <v>51</v>
      </c>
      <c r="G3473" s="33">
        <v>7.7673000000000004E-3</v>
      </c>
      <c r="H3473" s="34">
        <v>1.4526280819600001E-3</v>
      </c>
      <c r="I3473" s="34">
        <v>7.4057685131490004E-4</v>
      </c>
      <c r="J3473" s="35">
        <v>2.99E-3</v>
      </c>
      <c r="K3473" s="35">
        <v>1.5249E-3</v>
      </c>
      <c r="L3473" s="34">
        <v>-3.1497832572513398E-4</v>
      </c>
      <c r="M3473" s="34">
        <v>-1.6065134451714801E-4</v>
      </c>
    </row>
    <row r="3474" spans="1:13" ht="15" customHeight="1" x14ac:dyDescent="0.25">
      <c r="A3474" s="31" t="s">
        <v>152</v>
      </c>
      <c r="B3474" s="31" t="s">
        <v>105</v>
      </c>
      <c r="C3474" s="31" t="s">
        <v>108</v>
      </c>
      <c r="D3474" s="10" t="s">
        <v>120</v>
      </c>
      <c r="E3474" s="33">
        <v>2.6769999999999999E-2</v>
      </c>
      <c r="F3474" s="32">
        <v>29</v>
      </c>
      <c r="G3474" s="33">
        <v>7.7632999999999999E-3</v>
      </c>
      <c r="H3474" s="34">
        <v>2.5547112409347499E-3</v>
      </c>
      <c r="I3474" s="34">
        <v>7.4019532833036097E-4</v>
      </c>
      <c r="J3474" s="35">
        <v>5.1200000000000004E-3</v>
      </c>
      <c r="K3474" s="35">
        <v>1.4848000000000001E-3</v>
      </c>
      <c r="L3474" s="34">
        <v>-5.39300365420603E-4</v>
      </c>
      <c r="M3474" s="34">
        <v>-1.56427057660502E-4</v>
      </c>
    </row>
    <row r="3475" spans="1:13" ht="15" customHeight="1" x14ac:dyDescent="0.25">
      <c r="A3475" s="31" t="s">
        <v>123</v>
      </c>
      <c r="B3475" s="31" t="s">
        <v>117</v>
      </c>
      <c r="C3475" s="31" t="s">
        <v>104</v>
      </c>
      <c r="D3475" s="10" t="s">
        <v>120</v>
      </c>
      <c r="E3475" s="33">
        <v>2.8729999999999999E-2</v>
      </c>
      <c r="F3475" s="32">
        <v>27</v>
      </c>
      <c r="G3475" s="33">
        <v>7.7571000000000003E-3</v>
      </c>
      <c r="H3475" s="34">
        <v>2.7420139279983298E-3</v>
      </c>
      <c r="I3475" s="34">
        <v>7.3960396799166396E-4</v>
      </c>
      <c r="J3475" s="35">
        <v>0</v>
      </c>
      <c r="K3475" s="35">
        <v>0</v>
      </c>
      <c r="L3475" s="34">
        <v>0</v>
      </c>
      <c r="M3475" s="34">
        <v>0</v>
      </c>
    </row>
    <row r="3476" spans="1:13" ht="15" customHeight="1" x14ac:dyDescent="0.25">
      <c r="A3476" s="31" t="s">
        <v>144</v>
      </c>
      <c r="B3476" s="31" t="s">
        <v>118</v>
      </c>
      <c r="C3476" s="31" t="s">
        <v>114</v>
      </c>
      <c r="D3476" s="10" t="s">
        <v>120</v>
      </c>
      <c r="E3476" s="33">
        <v>3.0980000000000001E-2</v>
      </c>
      <c r="F3476" s="32">
        <v>25</v>
      </c>
      <c r="G3476" s="33">
        <v>7.7449999999999897E-3</v>
      </c>
      <c r="H3476" s="34">
        <v>2.9570729103489601E-3</v>
      </c>
      <c r="I3476" s="34">
        <v>7.3844986253090896E-4</v>
      </c>
      <c r="J3476" s="35">
        <v>0</v>
      </c>
      <c r="K3476" s="35">
        <v>0</v>
      </c>
      <c r="L3476" s="34">
        <v>0</v>
      </c>
      <c r="M3476" s="34">
        <v>0</v>
      </c>
    </row>
    <row r="3477" spans="1:13" ht="15" customHeight="1" x14ac:dyDescent="0.25">
      <c r="A3477" s="31" t="s">
        <v>162</v>
      </c>
      <c r="B3477" s="31" t="s">
        <v>112</v>
      </c>
      <c r="C3477" s="31" t="s">
        <v>113</v>
      </c>
      <c r="D3477" s="10" t="s">
        <v>120</v>
      </c>
      <c r="E3477" s="33">
        <v>7.9799999999999992E-3</v>
      </c>
      <c r="F3477" s="32">
        <v>97</v>
      </c>
      <c r="G3477" s="33">
        <v>7.7405999999999898E-3</v>
      </c>
      <c r="H3477" s="34">
        <v>7.6086454552526297E-4</v>
      </c>
      <c r="I3477" s="34">
        <v>7.3803018814788603E-4</v>
      </c>
      <c r="J3477" s="35">
        <v>0</v>
      </c>
      <c r="K3477" s="35">
        <v>0</v>
      </c>
      <c r="L3477" s="34">
        <v>0</v>
      </c>
      <c r="M3477" s="34">
        <v>0</v>
      </c>
    </row>
    <row r="3478" spans="1:13" ht="15" customHeight="1" x14ac:dyDescent="0.25">
      <c r="A3478" s="31" t="s">
        <v>92</v>
      </c>
      <c r="B3478" s="31" t="s">
        <v>113</v>
      </c>
      <c r="C3478" s="31" t="s">
        <v>104</v>
      </c>
      <c r="D3478" s="10" t="s">
        <v>120</v>
      </c>
      <c r="E3478" s="33">
        <v>7.7400000000000004E-3</v>
      </c>
      <c r="F3478" s="32">
        <v>100</v>
      </c>
      <c r="G3478" s="33">
        <v>7.7400000000000004E-3</v>
      </c>
      <c r="H3478" s="34">
        <v>7.37972959836685E-4</v>
      </c>
      <c r="I3478" s="34">
        <v>7.37972959836685E-4</v>
      </c>
      <c r="J3478" s="35">
        <v>3.9480000000000001E-2</v>
      </c>
      <c r="K3478" s="35">
        <v>3.9480000000000001E-2</v>
      </c>
      <c r="L3478" s="34">
        <v>-4.1509938670773999E-3</v>
      </c>
      <c r="M3478" s="34">
        <v>-4.1509938670773999E-3</v>
      </c>
    </row>
    <row r="3479" spans="1:13" ht="15" customHeight="1" x14ac:dyDescent="0.25">
      <c r="A3479" s="31" t="s">
        <v>140</v>
      </c>
      <c r="B3479" s="31" t="s">
        <v>110</v>
      </c>
      <c r="C3479" s="31" t="s">
        <v>171</v>
      </c>
      <c r="D3479" s="10" t="s">
        <v>120</v>
      </c>
      <c r="E3479" s="33">
        <v>7.7200000000000003E-3</v>
      </c>
      <c r="F3479" s="32">
        <v>100</v>
      </c>
      <c r="G3479" s="33">
        <v>7.7200000000000003E-3</v>
      </c>
      <c r="H3479" s="34">
        <v>7.3606535133197105E-4</v>
      </c>
      <c r="I3479" s="34">
        <v>7.3606535133197105E-4</v>
      </c>
      <c r="J3479" s="35">
        <v>0</v>
      </c>
      <c r="K3479" s="35">
        <v>0</v>
      </c>
      <c r="L3479" s="34">
        <v>0</v>
      </c>
      <c r="M3479" s="34">
        <v>0</v>
      </c>
    </row>
    <row r="3480" spans="1:13" ht="15" customHeight="1" x14ac:dyDescent="0.25">
      <c r="A3480" s="31" t="s">
        <v>34</v>
      </c>
      <c r="B3480" s="31" t="s">
        <v>114</v>
      </c>
      <c r="C3480" s="31" t="s">
        <v>111</v>
      </c>
      <c r="D3480" s="10" t="s">
        <v>120</v>
      </c>
      <c r="E3480" s="33">
        <v>1.0699999999999999E-2</v>
      </c>
      <c r="F3480" s="32">
        <v>72</v>
      </c>
      <c r="G3480" s="33">
        <v>7.7039999999999999E-3</v>
      </c>
      <c r="H3480" s="34">
        <v>1.02033911604393E-3</v>
      </c>
      <c r="I3480" s="34">
        <v>7.3453926714628305E-4</v>
      </c>
      <c r="J3480" s="35">
        <v>2.4330000000000001E-2</v>
      </c>
      <c r="K3480" s="35">
        <v>1.7517600000000001E-2</v>
      </c>
      <c r="L3480" s="34">
        <v>-2.5601385870869199E-3</v>
      </c>
      <c r="M3480" s="34">
        <v>-1.8439611798353099E-3</v>
      </c>
    </row>
    <row r="3481" spans="1:13" ht="15" customHeight="1" x14ac:dyDescent="0.25">
      <c r="A3481" s="31" t="s">
        <v>163</v>
      </c>
      <c r="B3481" s="31" t="s">
        <v>112</v>
      </c>
      <c r="C3481" s="31" t="s">
        <v>102</v>
      </c>
      <c r="D3481" s="10" t="s">
        <v>120</v>
      </c>
      <c r="E3481" s="33">
        <v>8.5500000000000003E-3</v>
      </c>
      <c r="F3481" s="32">
        <v>90</v>
      </c>
      <c r="G3481" s="33">
        <v>7.6949999999999996E-3</v>
      </c>
      <c r="H3481" s="34">
        <v>8.1523416020190499E-4</v>
      </c>
      <c r="I3481" s="34">
        <v>7.3368084581470995E-4</v>
      </c>
      <c r="J3481" s="35">
        <v>0</v>
      </c>
      <c r="K3481" s="35">
        <v>0</v>
      </c>
      <c r="L3481" s="34">
        <v>0</v>
      </c>
      <c r="M3481" s="34">
        <v>0</v>
      </c>
    </row>
    <row r="3482" spans="1:13" ht="15" customHeight="1" x14ac:dyDescent="0.25">
      <c r="A3482" s="31" t="s">
        <v>130</v>
      </c>
      <c r="B3482" s="31" t="s">
        <v>119</v>
      </c>
      <c r="C3482" s="31" t="s">
        <v>181</v>
      </c>
      <c r="D3482" s="10" t="s">
        <v>120</v>
      </c>
      <c r="E3482" s="33">
        <v>1.9730000000000001E-2</v>
      </c>
      <c r="F3482" s="32">
        <v>39</v>
      </c>
      <c r="G3482" s="33">
        <v>7.6946999999999996E-3</v>
      </c>
      <c r="H3482" s="34">
        <v>1.88223903976014E-3</v>
      </c>
      <c r="I3482" s="34">
        <v>7.3365223178289897E-4</v>
      </c>
      <c r="J3482" s="35">
        <v>0</v>
      </c>
      <c r="K3482" s="35">
        <v>0</v>
      </c>
      <c r="L3482" s="34">
        <v>0</v>
      </c>
      <c r="M3482" s="34">
        <v>0</v>
      </c>
    </row>
    <row r="3483" spans="1:13" ht="15" customHeight="1" x14ac:dyDescent="0.25">
      <c r="A3483" s="31" t="s">
        <v>143</v>
      </c>
      <c r="B3483" s="31" t="s">
        <v>103</v>
      </c>
      <c r="C3483" s="31" t="s">
        <v>181</v>
      </c>
      <c r="D3483" s="10" t="s">
        <v>120</v>
      </c>
      <c r="E3483" s="33">
        <v>6.9949999999999998E-2</v>
      </c>
      <c r="F3483" s="32">
        <v>11</v>
      </c>
      <c r="G3483" s="33">
        <v>7.6945E-3</v>
      </c>
      <c r="H3483" s="34">
        <v>6.6892206403543703E-3</v>
      </c>
      <c r="I3483" s="34">
        <v>7.3363315576235801E-4</v>
      </c>
      <c r="J3483" s="35">
        <v>0</v>
      </c>
      <c r="K3483" s="35">
        <v>0</v>
      </c>
      <c r="L3483" s="34">
        <v>0</v>
      </c>
      <c r="M3483" s="34">
        <v>0</v>
      </c>
    </row>
    <row r="3484" spans="1:13" ht="15" customHeight="1" x14ac:dyDescent="0.25">
      <c r="A3484" s="31" t="s">
        <v>126</v>
      </c>
      <c r="B3484" s="31" t="s">
        <v>109</v>
      </c>
      <c r="C3484" s="31" t="s">
        <v>106</v>
      </c>
      <c r="D3484" s="10" t="s">
        <v>120</v>
      </c>
      <c r="E3484" s="33">
        <v>1.1140000000000001E-2</v>
      </c>
      <c r="F3484" s="32">
        <v>69</v>
      </c>
      <c r="G3484" s="33">
        <v>7.6866E-3</v>
      </c>
      <c r="H3484" s="34">
        <v>1.06231926483157E-3</v>
      </c>
      <c r="I3484" s="34">
        <v>7.3287965323620696E-4</v>
      </c>
      <c r="J3484" s="35">
        <v>1.274E-2</v>
      </c>
      <c r="K3484" s="35">
        <v>8.7906000000000008E-3</v>
      </c>
      <c r="L3484" s="34">
        <v>-1.3413924972169801E-3</v>
      </c>
      <c r="M3484" s="34">
        <v>-9.2575337463973696E-4</v>
      </c>
    </row>
    <row r="3485" spans="1:13" ht="15" customHeight="1" x14ac:dyDescent="0.25">
      <c r="A3485" s="31" t="s">
        <v>139</v>
      </c>
      <c r="B3485" s="31" t="s">
        <v>113</v>
      </c>
      <c r="C3485" s="31" t="s">
        <v>117</v>
      </c>
      <c r="D3485" s="10" t="s">
        <v>120</v>
      </c>
      <c r="E3485" s="33">
        <v>7.62E-3</v>
      </c>
      <c r="F3485" s="32">
        <v>100</v>
      </c>
      <c r="G3485" s="33">
        <v>7.62E-3</v>
      </c>
      <c r="H3485" s="34">
        <v>7.2652736335276902E-4</v>
      </c>
      <c r="I3485" s="34">
        <v>7.2652736335276902E-4</v>
      </c>
      <c r="J3485" s="35">
        <v>0</v>
      </c>
      <c r="K3485" s="35">
        <v>0</v>
      </c>
      <c r="L3485" s="34">
        <v>0</v>
      </c>
      <c r="M3485" s="34">
        <v>0</v>
      </c>
    </row>
    <row r="3486" spans="1:13" ht="15" customHeight="1" x14ac:dyDescent="0.25">
      <c r="A3486" s="31" t="s">
        <v>90</v>
      </c>
      <c r="B3486" s="31" t="s">
        <v>107</v>
      </c>
      <c r="C3486" s="31" t="s">
        <v>105</v>
      </c>
      <c r="D3486" s="10" t="s">
        <v>120</v>
      </c>
      <c r="E3486" s="33">
        <v>8.6499999999999997E-3</v>
      </c>
      <c r="F3486" s="32">
        <v>88</v>
      </c>
      <c r="G3486" s="33">
        <v>7.6119999999999998E-3</v>
      </c>
      <c r="H3486" s="34">
        <v>8.2477299365124601E-4</v>
      </c>
      <c r="I3486" s="34">
        <v>7.2576432824167304E-4</v>
      </c>
      <c r="J3486" s="35">
        <v>0</v>
      </c>
      <c r="K3486" s="35">
        <v>0</v>
      </c>
      <c r="L3486" s="34">
        <v>0</v>
      </c>
      <c r="M3486" s="34">
        <v>0</v>
      </c>
    </row>
    <row r="3487" spans="1:13" ht="15" customHeight="1" x14ac:dyDescent="0.25">
      <c r="A3487" s="31" t="s">
        <v>34</v>
      </c>
      <c r="B3487" s="31" t="s">
        <v>103</v>
      </c>
      <c r="C3487" s="31" t="s">
        <v>111</v>
      </c>
      <c r="D3487" s="10" t="s">
        <v>120</v>
      </c>
      <c r="E3487" s="33">
        <v>8.9499999999999996E-3</v>
      </c>
      <c r="F3487" s="32">
        <v>85</v>
      </c>
      <c r="G3487" s="33">
        <v>7.6074999999999997E-3</v>
      </c>
      <c r="H3487" s="34">
        <v>8.5339003949358395E-4</v>
      </c>
      <c r="I3487" s="34">
        <v>7.2533512124728296E-4</v>
      </c>
      <c r="J3487" s="35">
        <v>1.57E-3</v>
      </c>
      <c r="K3487" s="35">
        <v>1.3345E-3</v>
      </c>
      <c r="L3487" s="34">
        <v>-1.6540232910899899E-4</v>
      </c>
      <c r="M3487" s="34">
        <v>-1.4059372392127801E-4</v>
      </c>
    </row>
    <row r="3488" spans="1:13" ht="15" customHeight="1" x14ac:dyDescent="0.25">
      <c r="A3488" s="31" t="s">
        <v>101</v>
      </c>
      <c r="B3488" s="31" t="s">
        <v>109</v>
      </c>
      <c r="C3488" s="31" t="s">
        <v>106</v>
      </c>
      <c r="D3488" s="10" t="s">
        <v>120</v>
      </c>
      <c r="E3488" s="33">
        <v>1.116E-2</v>
      </c>
      <c r="F3488" s="32">
        <v>68</v>
      </c>
      <c r="G3488" s="33">
        <v>7.5887999999999997E-3</v>
      </c>
      <c r="H3488" s="34">
        <v>1.0642274952432601E-3</v>
      </c>
      <c r="I3488" s="34">
        <v>7.2355152970948701E-4</v>
      </c>
      <c r="J3488" s="35">
        <v>1.1509999999999999E-2</v>
      </c>
      <c r="K3488" s="35">
        <v>7.8268000000000001E-3</v>
      </c>
      <c r="L3488" s="34">
        <v>-1.2119645122908799E-3</v>
      </c>
      <c r="M3488" s="34">
        <v>-8.2429576538778295E-4</v>
      </c>
    </row>
    <row r="3489" spans="1:13" ht="15" customHeight="1" x14ac:dyDescent="0.25">
      <c r="A3489" s="31" t="s">
        <v>91</v>
      </c>
      <c r="B3489" s="31" t="s">
        <v>107</v>
      </c>
      <c r="C3489" s="31" t="s">
        <v>104</v>
      </c>
      <c r="D3489" s="10" t="s">
        <v>120</v>
      </c>
      <c r="E3489" s="33">
        <v>7.6499999999999997E-3</v>
      </c>
      <c r="F3489" s="32">
        <v>99</v>
      </c>
      <c r="G3489" s="33">
        <v>7.57349999999999E-3</v>
      </c>
      <c r="H3489" s="34">
        <v>7.2938875020134297E-4</v>
      </c>
      <c r="I3489" s="34">
        <v>7.2209222990649003E-4</v>
      </c>
      <c r="J3489" s="35">
        <v>1.83699999999999E-2</v>
      </c>
      <c r="K3489" s="35">
        <v>1.8186299999999999E-2</v>
      </c>
      <c r="L3489" s="34">
        <v>-1.9336008532142501E-3</v>
      </c>
      <c r="M3489" s="34">
        <v>-1.91428336386223E-3</v>
      </c>
    </row>
    <row r="3490" spans="1:13" ht="15" customHeight="1" x14ac:dyDescent="0.25">
      <c r="A3490" s="31" t="s">
        <v>155</v>
      </c>
      <c r="B3490" s="31" t="s">
        <v>106</v>
      </c>
      <c r="C3490" s="31" t="s">
        <v>171</v>
      </c>
      <c r="D3490" s="10" t="s">
        <v>120</v>
      </c>
      <c r="E3490" s="33">
        <v>7.5599999999999903E-3</v>
      </c>
      <c r="F3490" s="32">
        <v>100</v>
      </c>
      <c r="G3490" s="33">
        <v>7.5599999999999903E-3</v>
      </c>
      <c r="H3490" s="34">
        <v>7.2080461420043196E-4</v>
      </c>
      <c r="I3490" s="34">
        <v>7.2080461420043196E-4</v>
      </c>
      <c r="J3490" s="35">
        <v>0</v>
      </c>
      <c r="K3490" s="35">
        <v>0</v>
      </c>
      <c r="L3490" s="34">
        <v>0</v>
      </c>
      <c r="M3490" s="34">
        <v>0</v>
      </c>
    </row>
    <row r="3491" spans="1:13" ht="15" customHeight="1" x14ac:dyDescent="0.25">
      <c r="A3491" s="31" t="s">
        <v>143</v>
      </c>
      <c r="B3491" s="31" t="s">
        <v>107</v>
      </c>
      <c r="C3491" s="31" t="s">
        <v>105</v>
      </c>
      <c r="D3491" s="10" t="s">
        <v>120</v>
      </c>
      <c r="E3491" s="33">
        <v>2.1559999999999999E-2</v>
      </c>
      <c r="F3491" s="32">
        <v>35</v>
      </c>
      <c r="G3491" s="33">
        <v>7.5459999999999998E-3</v>
      </c>
      <c r="H3491" s="34">
        <v>2.05700020474375E-3</v>
      </c>
      <c r="I3491" s="34">
        <v>7.1946931077393396E-4</v>
      </c>
      <c r="J3491" s="35">
        <v>0</v>
      </c>
      <c r="K3491" s="35">
        <v>0</v>
      </c>
      <c r="L3491" s="34">
        <v>0</v>
      </c>
      <c r="M3491" s="34">
        <v>0</v>
      </c>
    </row>
    <row r="3492" spans="1:13" ht="15" customHeight="1" x14ac:dyDescent="0.25">
      <c r="A3492" s="31" t="s">
        <v>155</v>
      </c>
      <c r="B3492" s="31" t="s">
        <v>114</v>
      </c>
      <c r="C3492" s="31" t="s">
        <v>111</v>
      </c>
      <c r="D3492" s="10" t="s">
        <v>120</v>
      </c>
      <c r="E3492" s="33">
        <v>7.62E-3</v>
      </c>
      <c r="F3492" s="32">
        <v>99</v>
      </c>
      <c r="G3492" s="33">
        <v>7.5437999999999998E-3</v>
      </c>
      <c r="H3492" s="34">
        <v>7.2652736335276902E-4</v>
      </c>
      <c r="I3492" s="34">
        <v>7.1925947754025699E-4</v>
      </c>
      <c r="J3492" s="35">
        <v>0</v>
      </c>
      <c r="K3492" s="35">
        <v>0</v>
      </c>
      <c r="L3492" s="34">
        <v>0</v>
      </c>
      <c r="M3492" s="34">
        <v>0</v>
      </c>
    </row>
    <row r="3493" spans="1:13" ht="15" customHeight="1" x14ac:dyDescent="0.25">
      <c r="A3493" s="31" t="s">
        <v>96</v>
      </c>
      <c r="B3493" s="31" t="s">
        <v>111</v>
      </c>
      <c r="C3493" s="31" t="s">
        <v>105</v>
      </c>
      <c r="D3493" s="10" t="s">
        <v>120</v>
      </c>
      <c r="E3493" s="33">
        <v>1.093E-2</v>
      </c>
      <c r="F3493" s="32">
        <v>69</v>
      </c>
      <c r="G3493" s="33">
        <v>7.5417000000000001E-3</v>
      </c>
      <c r="H3493" s="34">
        <v>1.04228306512044E-3</v>
      </c>
      <c r="I3493" s="34">
        <v>7.19059182221926E-4</v>
      </c>
      <c r="J3493" s="35">
        <v>0</v>
      </c>
      <c r="K3493" s="35">
        <v>0</v>
      </c>
      <c r="L3493" s="34">
        <v>0</v>
      </c>
      <c r="M3493" s="34">
        <v>0</v>
      </c>
    </row>
    <row r="3494" spans="1:13" ht="15" customHeight="1" x14ac:dyDescent="0.25">
      <c r="A3494" s="31" t="s">
        <v>154</v>
      </c>
      <c r="B3494" s="31" t="s">
        <v>102</v>
      </c>
      <c r="C3494" s="31" t="s">
        <v>119</v>
      </c>
      <c r="D3494" s="10" t="s">
        <v>120</v>
      </c>
      <c r="E3494" s="33">
        <v>7.5099999999999898E-3</v>
      </c>
      <c r="F3494" s="32">
        <v>100</v>
      </c>
      <c r="G3494" s="33">
        <v>7.5099999999999898E-3</v>
      </c>
      <c r="H3494" s="34">
        <v>7.1603568157252396E-4</v>
      </c>
      <c r="I3494" s="34">
        <v>7.1603568157252396E-4</v>
      </c>
      <c r="J3494" s="35">
        <v>0</v>
      </c>
      <c r="K3494" s="35">
        <v>0</v>
      </c>
      <c r="L3494" s="34">
        <v>0</v>
      </c>
      <c r="M3494" s="34">
        <v>0</v>
      </c>
    </row>
    <row r="3495" spans="1:13" ht="15" customHeight="1" x14ac:dyDescent="0.25">
      <c r="A3495" s="31" t="s">
        <v>152</v>
      </c>
      <c r="B3495" s="31" t="s">
        <v>107</v>
      </c>
      <c r="C3495" s="31" t="s">
        <v>102</v>
      </c>
      <c r="D3495" s="10" t="s">
        <v>120</v>
      </c>
      <c r="E3495" s="33">
        <v>1.413E-2</v>
      </c>
      <c r="F3495" s="32">
        <v>53</v>
      </c>
      <c r="G3495" s="33">
        <v>7.4888999999999997E-3</v>
      </c>
      <c r="H3495" s="34">
        <v>1.34764009253673E-3</v>
      </c>
      <c r="I3495" s="34">
        <v>7.1402319882252197E-4</v>
      </c>
      <c r="J3495" s="35">
        <v>5.0729999999999997E-2</v>
      </c>
      <c r="K3495" s="35">
        <v>2.6886899999999998E-2</v>
      </c>
      <c r="L3495" s="34">
        <v>-5.3306801884799304E-3</v>
      </c>
      <c r="M3495" s="34">
        <v>-2.8288090066695901E-3</v>
      </c>
    </row>
    <row r="3496" spans="1:13" ht="15" customHeight="1" x14ac:dyDescent="0.25">
      <c r="A3496" s="31" t="s">
        <v>34</v>
      </c>
      <c r="B3496" s="31" t="s">
        <v>107</v>
      </c>
      <c r="C3496" s="31" t="s">
        <v>108</v>
      </c>
      <c r="D3496" s="10" t="s">
        <v>120</v>
      </c>
      <c r="E3496" s="33">
        <v>2.0230000000000001E-2</v>
      </c>
      <c r="F3496" s="32">
        <v>37</v>
      </c>
      <c r="G3496" s="33">
        <v>7.4850999999999997E-3</v>
      </c>
      <c r="H3496" s="34">
        <v>1.92998496559204E-3</v>
      </c>
      <c r="I3496" s="34">
        <v>7.1366076160095295E-4</v>
      </c>
      <c r="J3496" s="35">
        <v>1.33E-3</v>
      </c>
      <c r="K3496" s="35">
        <v>4.9209999999999998E-4</v>
      </c>
      <c r="L3496" s="34">
        <v>-1.4011966814708699E-4</v>
      </c>
      <c r="M3496" s="34">
        <v>-5.1846565675583901E-5</v>
      </c>
    </row>
    <row r="3497" spans="1:13" ht="15" customHeight="1" x14ac:dyDescent="0.25">
      <c r="A3497" s="31" t="s">
        <v>48</v>
      </c>
      <c r="B3497" s="31" t="s">
        <v>104</v>
      </c>
      <c r="C3497" s="31" t="s">
        <v>111</v>
      </c>
      <c r="D3497" s="10" t="s">
        <v>120</v>
      </c>
      <c r="E3497" s="33">
        <v>1.4069999999999999E-2</v>
      </c>
      <c r="F3497" s="32">
        <v>53</v>
      </c>
      <c r="G3497" s="33">
        <v>7.45709999999999E-3</v>
      </c>
      <c r="H3497" s="34">
        <v>1.3419137914925099E-3</v>
      </c>
      <c r="I3497" s="34">
        <v>7.1099017559417201E-4</v>
      </c>
      <c r="J3497" s="35">
        <v>0</v>
      </c>
      <c r="K3497" s="35">
        <v>0</v>
      </c>
      <c r="L3497" s="34">
        <v>0</v>
      </c>
      <c r="M3497" s="34">
        <v>0</v>
      </c>
    </row>
    <row r="3498" spans="1:13" ht="15" customHeight="1" x14ac:dyDescent="0.25">
      <c r="A3498" s="31" t="s">
        <v>129</v>
      </c>
      <c r="B3498" s="31" t="s">
        <v>114</v>
      </c>
      <c r="C3498" s="31" t="s">
        <v>111</v>
      </c>
      <c r="D3498" s="10" t="s">
        <v>120</v>
      </c>
      <c r="E3498" s="33">
        <v>7.4400000000000004E-3</v>
      </c>
      <c r="F3498" s="32">
        <v>100</v>
      </c>
      <c r="G3498" s="33">
        <v>7.43999999999999E-3</v>
      </c>
      <c r="H3498" s="34">
        <v>7.0935921407389003E-4</v>
      </c>
      <c r="I3498" s="34">
        <v>7.0935921407389003E-4</v>
      </c>
      <c r="J3498" s="35">
        <v>0</v>
      </c>
      <c r="K3498" s="35">
        <v>0</v>
      </c>
      <c r="L3498" s="34">
        <v>0</v>
      </c>
      <c r="M3498" s="34">
        <v>0</v>
      </c>
    </row>
    <row r="3499" spans="1:13" ht="15" customHeight="1" x14ac:dyDescent="0.25">
      <c r="A3499" s="31" t="s">
        <v>134</v>
      </c>
      <c r="B3499" s="31" t="s">
        <v>102</v>
      </c>
      <c r="C3499" s="31" t="s">
        <v>113</v>
      </c>
      <c r="D3499" s="10" t="s">
        <v>120</v>
      </c>
      <c r="E3499" s="33">
        <v>7.4400000000000004E-3</v>
      </c>
      <c r="F3499" s="32">
        <v>100</v>
      </c>
      <c r="G3499" s="33">
        <v>7.43999999999999E-3</v>
      </c>
      <c r="H3499" s="34">
        <v>7.0935921407389003E-4</v>
      </c>
      <c r="I3499" s="34">
        <v>7.0935921407389003E-4</v>
      </c>
      <c r="J3499" s="35">
        <v>0</v>
      </c>
      <c r="K3499" s="35">
        <v>0</v>
      </c>
      <c r="L3499" s="34">
        <v>0</v>
      </c>
      <c r="M3499" s="34">
        <v>0</v>
      </c>
    </row>
    <row r="3500" spans="1:13" ht="15" customHeight="1" x14ac:dyDescent="0.25">
      <c r="A3500" s="31" t="s">
        <v>138</v>
      </c>
      <c r="B3500" s="31" t="s">
        <v>114</v>
      </c>
      <c r="C3500" s="31" t="s">
        <v>106</v>
      </c>
      <c r="D3500" s="10" t="s">
        <v>120</v>
      </c>
      <c r="E3500" s="33">
        <v>7.5700000000000003E-3</v>
      </c>
      <c r="F3500" s="32">
        <v>98</v>
      </c>
      <c r="G3500" s="33">
        <v>7.4186E-3</v>
      </c>
      <c r="H3500" s="34">
        <v>7.2175840345334297E-4</v>
      </c>
      <c r="I3500" s="34">
        <v>7.0731813147162305E-4</v>
      </c>
      <c r="J3500" s="35">
        <v>5.5899999999999899E-3</v>
      </c>
      <c r="K3500" s="35">
        <v>5.4781999999999999E-3</v>
      </c>
      <c r="L3500" s="34">
        <v>-5.8879187652027798E-4</v>
      </c>
      <c r="M3500" s="34">
        <v>-5.7701943709376202E-4</v>
      </c>
    </row>
    <row r="3501" spans="1:13" ht="15" customHeight="1" x14ac:dyDescent="0.25">
      <c r="A3501" s="31" t="s">
        <v>166</v>
      </c>
      <c r="B3501" s="31" t="s">
        <v>112</v>
      </c>
      <c r="C3501" s="31" t="s">
        <v>169</v>
      </c>
      <c r="D3501" s="10" t="s">
        <v>120</v>
      </c>
      <c r="E3501" s="33">
        <v>7.4000000000000003E-3</v>
      </c>
      <c r="F3501" s="32">
        <v>100</v>
      </c>
      <c r="G3501" s="33">
        <v>7.4000000000000003E-3</v>
      </c>
      <c r="H3501" s="34">
        <v>7.0554410978784701E-4</v>
      </c>
      <c r="I3501" s="34">
        <v>7.0554410978784701E-4</v>
      </c>
      <c r="J3501" s="35">
        <v>0</v>
      </c>
      <c r="K3501" s="35">
        <v>0</v>
      </c>
      <c r="L3501" s="34">
        <v>0</v>
      </c>
      <c r="M3501" s="34">
        <v>0</v>
      </c>
    </row>
    <row r="3502" spans="1:13" ht="15" customHeight="1" x14ac:dyDescent="0.25">
      <c r="A3502" s="31" t="s">
        <v>143</v>
      </c>
      <c r="B3502" s="31" t="s">
        <v>103</v>
      </c>
      <c r="C3502" s="31" t="s">
        <v>170</v>
      </c>
      <c r="D3502" s="10" t="s">
        <v>120</v>
      </c>
      <c r="E3502" s="33">
        <v>3.2149999999999998E-2</v>
      </c>
      <c r="F3502" s="32">
        <v>23</v>
      </c>
      <c r="G3502" s="33">
        <v>7.3944999999999896E-3</v>
      </c>
      <c r="H3502" s="34">
        <v>3.0689218087087602E-3</v>
      </c>
      <c r="I3502" s="34">
        <v>7.0501953408586004E-4</v>
      </c>
      <c r="J3502" s="35">
        <v>0</v>
      </c>
      <c r="K3502" s="35">
        <v>0</v>
      </c>
      <c r="L3502" s="34">
        <v>0</v>
      </c>
      <c r="M3502" s="34">
        <v>0</v>
      </c>
    </row>
    <row r="3503" spans="1:13" ht="15" customHeight="1" x14ac:dyDescent="0.25">
      <c r="A3503" s="31" t="s">
        <v>34</v>
      </c>
      <c r="B3503" s="31" t="s">
        <v>106</v>
      </c>
      <c r="C3503" s="31" t="s">
        <v>174</v>
      </c>
      <c r="D3503" s="10" t="s">
        <v>120</v>
      </c>
      <c r="E3503" s="33">
        <v>1.3950000000000001E-2</v>
      </c>
      <c r="F3503" s="32">
        <v>53</v>
      </c>
      <c r="G3503" s="33">
        <v>7.3934999999999999E-3</v>
      </c>
      <c r="H3503" s="34">
        <v>1.33046128764324E-3</v>
      </c>
      <c r="I3503" s="34">
        <v>7.0492415671519204E-4</v>
      </c>
      <c r="J3503" s="35">
        <v>1.2999999999999999E-4</v>
      </c>
      <c r="K3503" s="35">
        <v>6.8899999999999994E-5</v>
      </c>
      <c r="L3503" s="34">
        <v>-1.3696773233817701E-5</v>
      </c>
      <c r="M3503" s="34">
        <v>-7.25931317990813E-6</v>
      </c>
    </row>
    <row r="3504" spans="1:13" ht="15" customHeight="1" x14ac:dyDescent="0.25">
      <c r="A3504" s="31" t="s">
        <v>97</v>
      </c>
      <c r="B3504" s="31" t="s">
        <v>108</v>
      </c>
      <c r="C3504" s="31" t="s">
        <v>170</v>
      </c>
      <c r="D3504" s="10" t="s">
        <v>120</v>
      </c>
      <c r="E3504" s="33">
        <v>6.1559999999999997E-2</v>
      </c>
      <c r="F3504" s="32">
        <v>12</v>
      </c>
      <c r="G3504" s="33">
        <v>7.3872E-3</v>
      </c>
      <c r="H3504" s="34">
        <v>5.8845409553027698E-3</v>
      </c>
      <c r="I3504" s="34">
        <v>7.0432327948810602E-4</v>
      </c>
      <c r="J3504" s="35">
        <v>0</v>
      </c>
      <c r="K3504" s="35">
        <v>0</v>
      </c>
      <c r="L3504" s="34">
        <v>0</v>
      </c>
      <c r="M3504" s="34">
        <v>0</v>
      </c>
    </row>
    <row r="3505" spans="1:13" ht="15" customHeight="1" x14ac:dyDescent="0.25">
      <c r="A3505" s="31" t="s">
        <v>94</v>
      </c>
      <c r="B3505" s="31" t="s">
        <v>106</v>
      </c>
      <c r="C3505" s="31" t="s">
        <v>116</v>
      </c>
      <c r="D3505" s="10" t="s">
        <v>120</v>
      </c>
      <c r="E3505" s="33">
        <v>1.081E-2</v>
      </c>
      <c r="F3505" s="32">
        <v>68</v>
      </c>
      <c r="G3505" s="33">
        <v>7.3507999999999898E-3</v>
      </c>
      <c r="H3505" s="34">
        <v>1.0308339881945901E-3</v>
      </c>
      <c r="I3505" s="34">
        <v>7.00851551463488E-4</v>
      </c>
      <c r="J3505" s="35">
        <v>0</v>
      </c>
      <c r="K3505" s="35">
        <v>0</v>
      </c>
      <c r="L3505" s="34">
        <v>0</v>
      </c>
      <c r="M3505" s="34">
        <v>0</v>
      </c>
    </row>
    <row r="3506" spans="1:13" ht="15" customHeight="1" x14ac:dyDescent="0.25">
      <c r="A3506" s="31" t="s">
        <v>128</v>
      </c>
      <c r="B3506" s="31" t="s">
        <v>106</v>
      </c>
      <c r="C3506" s="31" t="s">
        <v>116</v>
      </c>
      <c r="D3506" s="10" t="s">
        <v>120</v>
      </c>
      <c r="E3506" s="33">
        <v>1.081E-2</v>
      </c>
      <c r="F3506" s="32">
        <v>68</v>
      </c>
      <c r="G3506" s="33">
        <v>7.3507999999999898E-3</v>
      </c>
      <c r="H3506" s="34">
        <v>1.0308339881945901E-3</v>
      </c>
      <c r="I3506" s="34">
        <v>7.00851551463488E-4</v>
      </c>
      <c r="J3506" s="35">
        <v>0</v>
      </c>
      <c r="K3506" s="35">
        <v>0</v>
      </c>
      <c r="L3506" s="34">
        <v>0</v>
      </c>
      <c r="M3506" s="34">
        <v>0</v>
      </c>
    </row>
    <row r="3507" spans="1:13" ht="15" customHeight="1" x14ac:dyDescent="0.25">
      <c r="A3507" s="31" t="s">
        <v>125</v>
      </c>
      <c r="B3507" s="31" t="s">
        <v>119</v>
      </c>
      <c r="C3507" s="31" t="s">
        <v>118</v>
      </c>
      <c r="D3507" s="10" t="s">
        <v>120</v>
      </c>
      <c r="E3507" s="33">
        <v>2.443E-2</v>
      </c>
      <c r="F3507" s="32">
        <v>30</v>
      </c>
      <c r="G3507" s="33">
        <v>7.3289999999999996E-3</v>
      </c>
      <c r="H3507" s="34">
        <v>2.3311405855625999E-3</v>
      </c>
      <c r="I3507" s="34">
        <v>6.9877233550097396E-4</v>
      </c>
      <c r="J3507" s="35">
        <v>2.4129999999999999E-2</v>
      </c>
      <c r="K3507" s="35">
        <v>7.2389999999999998E-3</v>
      </c>
      <c r="L3507" s="34">
        <v>-2.5391202100097901E-3</v>
      </c>
      <c r="M3507" s="34">
        <v>-7.6241398749421398E-4</v>
      </c>
    </row>
    <row r="3508" spans="1:13" ht="15" customHeight="1" x14ac:dyDescent="0.25">
      <c r="A3508" s="31" t="s">
        <v>138</v>
      </c>
      <c r="B3508" s="31" t="s">
        <v>113</v>
      </c>
      <c r="C3508" s="31" t="s">
        <v>110</v>
      </c>
      <c r="D3508" s="10" t="s">
        <v>120</v>
      </c>
      <c r="E3508" s="33">
        <v>7.4700000000000001E-3</v>
      </c>
      <c r="F3508" s="32">
        <v>98</v>
      </c>
      <c r="G3508" s="33">
        <v>7.3206E-3</v>
      </c>
      <c r="H3508" s="34">
        <v>7.1222055183328605E-4</v>
      </c>
      <c r="I3508" s="34">
        <v>6.9797117087033701E-4</v>
      </c>
      <c r="J3508" s="35">
        <v>0</v>
      </c>
      <c r="K3508" s="35">
        <v>0</v>
      </c>
      <c r="L3508" s="34">
        <v>0</v>
      </c>
      <c r="M3508" s="34">
        <v>0</v>
      </c>
    </row>
    <row r="3509" spans="1:13" ht="15" customHeight="1" x14ac:dyDescent="0.25">
      <c r="A3509" s="31" t="s">
        <v>164</v>
      </c>
      <c r="B3509" s="31" t="s">
        <v>106</v>
      </c>
      <c r="C3509" s="31" t="s">
        <v>112</v>
      </c>
      <c r="D3509" s="10" t="s">
        <v>120</v>
      </c>
      <c r="E3509" s="33">
        <v>7.4700000000000001E-3</v>
      </c>
      <c r="F3509" s="32">
        <v>98</v>
      </c>
      <c r="G3509" s="33">
        <v>7.3206E-3</v>
      </c>
      <c r="H3509" s="34">
        <v>7.1222055183328605E-4</v>
      </c>
      <c r="I3509" s="34">
        <v>6.9797117087033701E-4</v>
      </c>
      <c r="J3509" s="35">
        <v>0</v>
      </c>
      <c r="K3509" s="35">
        <v>0</v>
      </c>
      <c r="L3509" s="34">
        <v>0</v>
      </c>
      <c r="M3509" s="34">
        <v>0</v>
      </c>
    </row>
    <row r="3510" spans="1:13" ht="15" customHeight="1" x14ac:dyDescent="0.25">
      <c r="A3510" s="31" t="s">
        <v>144</v>
      </c>
      <c r="B3510" s="31" t="s">
        <v>114</v>
      </c>
      <c r="C3510" s="31" t="s">
        <v>189</v>
      </c>
      <c r="D3510" s="10" t="s">
        <v>120</v>
      </c>
      <c r="E3510" s="33">
        <v>7.3899999999999999E-3</v>
      </c>
      <c r="F3510" s="32">
        <v>99</v>
      </c>
      <c r="G3510" s="33">
        <v>7.3160999999999999E-3</v>
      </c>
      <c r="H3510" s="34">
        <v>7.04590335989019E-4</v>
      </c>
      <c r="I3510" s="34">
        <v>6.9754197579641099E-4</v>
      </c>
      <c r="J3510" s="35">
        <v>0</v>
      </c>
      <c r="K3510" s="35">
        <v>0</v>
      </c>
      <c r="L3510" s="34">
        <v>0</v>
      </c>
      <c r="M3510" s="34">
        <v>0</v>
      </c>
    </row>
    <row r="3511" spans="1:13" ht="15" customHeight="1" x14ac:dyDescent="0.25">
      <c r="A3511" s="31" t="s">
        <v>48</v>
      </c>
      <c r="B3511" s="31" t="s">
        <v>111</v>
      </c>
      <c r="C3511" s="31" t="s">
        <v>104</v>
      </c>
      <c r="D3511" s="10" t="s">
        <v>120</v>
      </c>
      <c r="E3511" s="33">
        <v>1.141E-2</v>
      </c>
      <c r="F3511" s="32">
        <v>64</v>
      </c>
      <c r="G3511" s="33">
        <v>7.3023999999999997E-3</v>
      </c>
      <c r="H3511" s="34">
        <v>1.08808068230303E-3</v>
      </c>
      <c r="I3511" s="34">
        <v>6.9623531637108495E-4</v>
      </c>
      <c r="J3511" s="35">
        <v>0</v>
      </c>
      <c r="K3511" s="35">
        <v>0</v>
      </c>
      <c r="L3511" s="34">
        <v>0</v>
      </c>
      <c r="M3511" s="34">
        <v>0</v>
      </c>
    </row>
    <row r="3512" spans="1:13" ht="15" customHeight="1" x14ac:dyDescent="0.25">
      <c r="A3512" s="31" t="s">
        <v>138</v>
      </c>
      <c r="B3512" s="31" t="s">
        <v>111</v>
      </c>
      <c r="C3512" s="31" t="s">
        <v>173</v>
      </c>
      <c r="D3512" s="10" t="s">
        <v>120</v>
      </c>
      <c r="E3512" s="33">
        <v>7.3000000000000001E-3</v>
      </c>
      <c r="F3512" s="32">
        <v>100</v>
      </c>
      <c r="G3512" s="33">
        <v>7.3000000000000001E-3</v>
      </c>
      <c r="H3512" s="34">
        <v>6.96006412705951E-4</v>
      </c>
      <c r="I3512" s="34">
        <v>6.96006412705951E-4</v>
      </c>
      <c r="J3512" s="35">
        <v>0</v>
      </c>
      <c r="K3512" s="35">
        <v>0</v>
      </c>
      <c r="L3512" s="34">
        <v>0</v>
      </c>
      <c r="M3512" s="34">
        <v>0</v>
      </c>
    </row>
    <row r="3513" spans="1:13" ht="15" customHeight="1" x14ac:dyDescent="0.25">
      <c r="A3513" s="31" t="s">
        <v>138</v>
      </c>
      <c r="B3513" s="31" t="s">
        <v>113</v>
      </c>
      <c r="C3513" s="31" t="s">
        <v>175</v>
      </c>
      <c r="D3513" s="10" t="s">
        <v>120</v>
      </c>
      <c r="E3513" s="33">
        <v>7.2599999999999904E-3</v>
      </c>
      <c r="F3513" s="32">
        <v>100</v>
      </c>
      <c r="G3513" s="33">
        <v>7.2599999999999904E-3</v>
      </c>
      <c r="H3513" s="34">
        <v>6.9219135932607702E-4</v>
      </c>
      <c r="I3513" s="34">
        <v>6.9219135932607702E-4</v>
      </c>
      <c r="J3513" s="35">
        <v>1.204E-2</v>
      </c>
      <c r="K3513" s="35">
        <v>1.204E-2</v>
      </c>
      <c r="L3513" s="34">
        <v>-1.26773635099619E-3</v>
      </c>
      <c r="M3513" s="34">
        <v>-1.26773635099619E-3</v>
      </c>
    </row>
    <row r="3514" spans="1:13" ht="15" customHeight="1" x14ac:dyDescent="0.25">
      <c r="A3514" s="31" t="s">
        <v>160</v>
      </c>
      <c r="B3514" s="31" t="s">
        <v>106</v>
      </c>
      <c r="C3514" s="31" t="s">
        <v>171</v>
      </c>
      <c r="D3514" s="10" t="s">
        <v>120</v>
      </c>
      <c r="E3514" s="33">
        <v>7.2599999999999904E-3</v>
      </c>
      <c r="F3514" s="32">
        <v>100</v>
      </c>
      <c r="G3514" s="33">
        <v>7.2599999999999904E-3</v>
      </c>
      <c r="H3514" s="34">
        <v>6.9219135932607702E-4</v>
      </c>
      <c r="I3514" s="34">
        <v>6.9219135932607702E-4</v>
      </c>
      <c r="J3514" s="35">
        <v>0</v>
      </c>
      <c r="K3514" s="35">
        <v>0</v>
      </c>
      <c r="L3514" s="34">
        <v>0</v>
      </c>
      <c r="M3514" s="34">
        <v>0</v>
      </c>
    </row>
    <row r="3515" spans="1:13" ht="15" customHeight="1" x14ac:dyDescent="0.25">
      <c r="A3515" s="31" t="s">
        <v>159</v>
      </c>
      <c r="B3515" s="31" t="s">
        <v>112</v>
      </c>
      <c r="C3515" s="31" t="s">
        <v>108</v>
      </c>
      <c r="D3515" s="10" t="s">
        <v>120</v>
      </c>
      <c r="E3515" s="33">
        <v>0.14515999999999901</v>
      </c>
      <c r="F3515" s="32">
        <v>5</v>
      </c>
      <c r="G3515" s="33">
        <v>7.2579999999999902E-3</v>
      </c>
      <c r="H3515" s="34">
        <v>1.39313753411105E-2</v>
      </c>
      <c r="I3515" s="34">
        <v>6.9200060703900003E-4</v>
      </c>
      <c r="J3515" s="35">
        <v>0</v>
      </c>
      <c r="K3515" s="35">
        <v>0</v>
      </c>
      <c r="L3515" s="34">
        <v>0</v>
      </c>
      <c r="M3515" s="34">
        <v>0</v>
      </c>
    </row>
    <row r="3516" spans="1:13" ht="15" customHeight="1" x14ac:dyDescent="0.25">
      <c r="A3516" s="31" t="s">
        <v>143</v>
      </c>
      <c r="B3516" s="31" t="s">
        <v>104</v>
      </c>
      <c r="C3516" s="31" t="s">
        <v>111</v>
      </c>
      <c r="D3516" s="10" t="s">
        <v>120</v>
      </c>
      <c r="E3516" s="33">
        <v>1.423E-2</v>
      </c>
      <c r="F3516" s="32">
        <v>51</v>
      </c>
      <c r="G3516" s="33">
        <v>7.2573000000000004E-3</v>
      </c>
      <c r="H3516" s="34">
        <v>1.35718400038054E-3</v>
      </c>
      <c r="I3516" s="34">
        <v>6.9193384374699398E-4</v>
      </c>
      <c r="J3516" s="35">
        <v>0</v>
      </c>
      <c r="K3516" s="35">
        <v>0</v>
      </c>
      <c r="L3516" s="34">
        <v>0</v>
      </c>
      <c r="M3516" s="34">
        <v>0</v>
      </c>
    </row>
    <row r="3517" spans="1:13" ht="15" customHeight="1" x14ac:dyDescent="0.25">
      <c r="A3517" s="31" t="s">
        <v>164</v>
      </c>
      <c r="B3517" s="31" t="s">
        <v>113</v>
      </c>
      <c r="C3517" s="31" t="s">
        <v>102</v>
      </c>
      <c r="D3517" s="10" t="s">
        <v>120</v>
      </c>
      <c r="E3517" s="33">
        <v>8.3400000000000002E-3</v>
      </c>
      <c r="F3517" s="32">
        <v>87</v>
      </c>
      <c r="G3517" s="33">
        <v>7.2557999999999997E-3</v>
      </c>
      <c r="H3517" s="34">
        <v>7.9520290588375099E-4</v>
      </c>
      <c r="I3517" s="34">
        <v>6.9179077956493795E-4</v>
      </c>
      <c r="J3517" s="35">
        <v>0</v>
      </c>
      <c r="K3517" s="35">
        <v>0</v>
      </c>
      <c r="L3517" s="34">
        <v>0</v>
      </c>
      <c r="M3517" s="34">
        <v>0</v>
      </c>
    </row>
    <row r="3518" spans="1:13" ht="15" customHeight="1" x14ac:dyDescent="0.25">
      <c r="A3518" s="31" t="s">
        <v>48</v>
      </c>
      <c r="B3518" s="31" t="s">
        <v>112</v>
      </c>
      <c r="C3518" s="31" t="s">
        <v>102</v>
      </c>
      <c r="D3518" s="10" t="s">
        <v>120</v>
      </c>
      <c r="E3518" s="33">
        <v>8.3299999999999902E-3</v>
      </c>
      <c r="F3518" s="32">
        <v>87</v>
      </c>
      <c r="G3518" s="33">
        <v>7.2470999999999898E-3</v>
      </c>
      <c r="H3518" s="34">
        <v>7.94249046631057E-4</v>
      </c>
      <c r="I3518" s="34">
        <v>6.9096100771281999E-4</v>
      </c>
      <c r="J3518" s="35">
        <v>0</v>
      </c>
      <c r="K3518" s="35">
        <v>0</v>
      </c>
      <c r="L3518" s="34">
        <v>0</v>
      </c>
      <c r="M3518" s="34">
        <v>0</v>
      </c>
    </row>
    <row r="3519" spans="1:13" ht="15" customHeight="1" x14ac:dyDescent="0.25">
      <c r="A3519" s="31" t="s">
        <v>123</v>
      </c>
      <c r="B3519" s="31" t="s">
        <v>109</v>
      </c>
      <c r="C3519" s="31" t="s">
        <v>111</v>
      </c>
      <c r="D3519" s="10" t="s">
        <v>120</v>
      </c>
      <c r="E3519" s="33">
        <v>7.2399999999999999E-3</v>
      </c>
      <c r="F3519" s="32">
        <v>100</v>
      </c>
      <c r="G3519" s="33">
        <v>7.2399999999999999E-3</v>
      </c>
      <c r="H3519" s="34">
        <v>6.9028383809044403E-4</v>
      </c>
      <c r="I3519" s="34">
        <v>6.9028383809044403E-4</v>
      </c>
      <c r="J3519" s="35">
        <v>0</v>
      </c>
      <c r="K3519" s="35">
        <v>0</v>
      </c>
      <c r="L3519" s="34">
        <v>0</v>
      </c>
      <c r="M3519" s="34">
        <v>0</v>
      </c>
    </row>
    <row r="3520" spans="1:13" ht="15" customHeight="1" x14ac:dyDescent="0.25">
      <c r="A3520" s="31" t="s">
        <v>138</v>
      </c>
      <c r="B3520" s="31" t="s">
        <v>112</v>
      </c>
      <c r="C3520" s="31" t="s">
        <v>180</v>
      </c>
      <c r="D3520" s="10" t="s">
        <v>120</v>
      </c>
      <c r="E3520" s="33">
        <v>7.2299999999999899E-3</v>
      </c>
      <c r="F3520" s="32">
        <v>100</v>
      </c>
      <c r="G3520" s="33">
        <v>7.2299999999999899E-3</v>
      </c>
      <c r="H3520" s="34">
        <v>6.8933007883620302E-4</v>
      </c>
      <c r="I3520" s="34">
        <v>6.8933007883620302E-4</v>
      </c>
      <c r="J3520" s="35">
        <v>0</v>
      </c>
      <c r="K3520" s="35">
        <v>0</v>
      </c>
      <c r="L3520" s="34">
        <v>0</v>
      </c>
      <c r="M3520" s="34">
        <v>0</v>
      </c>
    </row>
    <row r="3521" spans="1:13" ht="15" customHeight="1" x14ac:dyDescent="0.25">
      <c r="A3521" s="31" t="s">
        <v>159</v>
      </c>
      <c r="B3521" s="31" t="s">
        <v>107</v>
      </c>
      <c r="C3521" s="31" t="s">
        <v>117</v>
      </c>
      <c r="D3521" s="10" t="s">
        <v>120</v>
      </c>
      <c r="E3521" s="33">
        <v>9.6399999999999993E-3</v>
      </c>
      <c r="F3521" s="32">
        <v>75</v>
      </c>
      <c r="G3521" s="33">
        <v>7.2300000000000003E-3</v>
      </c>
      <c r="H3521" s="34">
        <v>9.1921235026792803E-4</v>
      </c>
      <c r="I3521" s="34">
        <v>6.8933007883620302E-4</v>
      </c>
      <c r="J3521" s="35">
        <v>6.6699999999999997E-3</v>
      </c>
      <c r="K3521" s="35">
        <v>5.0025E-3</v>
      </c>
      <c r="L3521" s="34">
        <v>-7.0250776523017502E-4</v>
      </c>
      <c r="M3521" s="34">
        <v>-5.2692710470469896E-4</v>
      </c>
    </row>
    <row r="3522" spans="1:13" ht="15" customHeight="1" x14ac:dyDescent="0.25">
      <c r="A3522" s="31" t="s">
        <v>152</v>
      </c>
      <c r="B3522" s="31" t="s">
        <v>117</v>
      </c>
      <c r="C3522" s="31" t="s">
        <v>185</v>
      </c>
      <c r="D3522" s="10" t="s">
        <v>120</v>
      </c>
      <c r="E3522" s="33">
        <v>8.029E-2</v>
      </c>
      <c r="F3522" s="32">
        <v>9</v>
      </c>
      <c r="G3522" s="33">
        <v>7.2261000000000001E-3</v>
      </c>
      <c r="H3522" s="34">
        <v>7.6818091963084499E-3</v>
      </c>
      <c r="I3522" s="34">
        <v>6.8895811297342503E-4</v>
      </c>
      <c r="J3522" s="35">
        <v>0</v>
      </c>
      <c r="K3522" s="35">
        <v>0</v>
      </c>
      <c r="L3522" s="34">
        <v>0</v>
      </c>
      <c r="M3522" s="34">
        <v>0</v>
      </c>
    </row>
    <row r="3523" spans="1:13" ht="15" customHeight="1" x14ac:dyDescent="0.25">
      <c r="A3523" s="31" t="s">
        <v>153</v>
      </c>
      <c r="B3523" s="31" t="s">
        <v>107</v>
      </c>
      <c r="C3523" s="31" t="s">
        <v>117</v>
      </c>
      <c r="D3523" s="10" t="s">
        <v>120</v>
      </c>
      <c r="E3523" s="33">
        <v>7.9699999999999997E-3</v>
      </c>
      <c r="F3523" s="32">
        <v>90</v>
      </c>
      <c r="G3523" s="33">
        <v>7.1729999999999997E-3</v>
      </c>
      <c r="H3523" s="34">
        <v>7.5991071900038899E-4</v>
      </c>
      <c r="I3523" s="34">
        <v>6.8389366844456801E-4</v>
      </c>
      <c r="J3523" s="35">
        <v>8.8900000000000003E-3</v>
      </c>
      <c r="K3523" s="35">
        <v>8.0009999999999994E-3</v>
      </c>
      <c r="L3523" s="34">
        <v>-9.3621645984443003E-4</v>
      </c>
      <c r="M3523" s="34">
        <v>-8.4263426996311597E-4</v>
      </c>
    </row>
    <row r="3524" spans="1:13" ht="15" customHeight="1" x14ac:dyDescent="0.25">
      <c r="A3524" s="31" t="s">
        <v>91</v>
      </c>
      <c r="B3524" s="31" t="s">
        <v>119</v>
      </c>
      <c r="C3524" s="31" t="s">
        <v>112</v>
      </c>
      <c r="D3524" s="10" t="s">
        <v>120</v>
      </c>
      <c r="E3524" s="33">
        <v>7.1700000000000002E-3</v>
      </c>
      <c r="F3524" s="32">
        <v>100</v>
      </c>
      <c r="G3524" s="33">
        <v>7.1699999999999897E-3</v>
      </c>
      <c r="H3524" s="34">
        <v>6.8360754239993305E-4</v>
      </c>
      <c r="I3524" s="34">
        <v>6.8360754239993305E-4</v>
      </c>
      <c r="J3524" s="35">
        <v>3.6799999999999901E-3</v>
      </c>
      <c r="K3524" s="35">
        <v>3.6800000000000001E-3</v>
      </c>
      <c r="L3524" s="34">
        <v>-3.8765154133846199E-4</v>
      </c>
      <c r="M3524" s="34">
        <v>-3.8765154133846199E-4</v>
      </c>
    </row>
    <row r="3525" spans="1:13" ht="15" customHeight="1" x14ac:dyDescent="0.25">
      <c r="A3525" s="31" t="s">
        <v>152</v>
      </c>
      <c r="B3525" s="31" t="s">
        <v>108</v>
      </c>
      <c r="C3525" s="31" t="s">
        <v>104</v>
      </c>
      <c r="D3525" s="10" t="s">
        <v>120</v>
      </c>
      <c r="E3525" s="33">
        <v>1.4330000000000001E-2</v>
      </c>
      <c r="F3525" s="32">
        <v>50</v>
      </c>
      <c r="G3525" s="33">
        <v>7.1650000000000004E-3</v>
      </c>
      <c r="H3525" s="34">
        <v>1.36672799918802E-3</v>
      </c>
      <c r="I3525" s="34">
        <v>6.8313066584080296E-4</v>
      </c>
      <c r="J3525" s="35">
        <v>0</v>
      </c>
      <c r="K3525" s="35">
        <v>0</v>
      </c>
      <c r="L3525" s="34">
        <v>0</v>
      </c>
      <c r="M3525" s="34">
        <v>0</v>
      </c>
    </row>
    <row r="3526" spans="1:13" ht="15" customHeight="1" x14ac:dyDescent="0.25">
      <c r="A3526" s="31" t="s">
        <v>96</v>
      </c>
      <c r="B3526" s="31" t="s">
        <v>112</v>
      </c>
      <c r="C3526" s="31" t="s">
        <v>183</v>
      </c>
      <c r="D3526" s="10" t="s">
        <v>120</v>
      </c>
      <c r="E3526" s="33">
        <v>0.14329</v>
      </c>
      <c r="F3526" s="32">
        <v>5</v>
      </c>
      <c r="G3526" s="33">
        <v>7.1644999999999999E-3</v>
      </c>
      <c r="H3526" s="34">
        <v>1.37506784186323E-2</v>
      </c>
      <c r="I3526" s="34">
        <v>6.8308297819741305E-4</v>
      </c>
      <c r="J3526" s="35">
        <v>0</v>
      </c>
      <c r="K3526" s="35">
        <v>0</v>
      </c>
      <c r="L3526" s="34">
        <v>0</v>
      </c>
      <c r="M3526" s="34">
        <v>0</v>
      </c>
    </row>
    <row r="3527" spans="1:13" ht="15" customHeight="1" x14ac:dyDescent="0.25">
      <c r="A3527" s="31" t="s">
        <v>149</v>
      </c>
      <c r="B3527" s="31" t="s">
        <v>109</v>
      </c>
      <c r="C3527" s="31" t="s">
        <v>106</v>
      </c>
      <c r="D3527" s="10" t="s">
        <v>120</v>
      </c>
      <c r="E3527" s="33">
        <v>1.234E-2</v>
      </c>
      <c r="F3527" s="32">
        <v>58</v>
      </c>
      <c r="G3527" s="33">
        <v>7.1571999999999998E-3</v>
      </c>
      <c r="H3527" s="34">
        <v>1.1768195281045501E-3</v>
      </c>
      <c r="I3527" s="34">
        <v>6.8238673886211699E-4</v>
      </c>
      <c r="J3527" s="35">
        <v>7.4400000000000004E-3</v>
      </c>
      <c r="K3527" s="35">
        <v>4.3151999999999999E-3</v>
      </c>
      <c r="L3527" s="34">
        <v>-7.8357508107706998E-4</v>
      </c>
      <c r="M3527" s="34">
        <v>-4.54548358745365E-4</v>
      </c>
    </row>
    <row r="3528" spans="1:13" ht="15" customHeight="1" x14ac:dyDescent="0.25">
      <c r="A3528" s="31" t="s">
        <v>94</v>
      </c>
      <c r="B3528" s="31" t="s">
        <v>114</v>
      </c>
      <c r="C3528" s="31" t="s">
        <v>112</v>
      </c>
      <c r="D3528" s="10" t="s">
        <v>120</v>
      </c>
      <c r="E3528" s="33">
        <v>9.9399999999999992E-3</v>
      </c>
      <c r="F3528" s="32">
        <v>72</v>
      </c>
      <c r="G3528" s="33">
        <v>7.1567999999999996E-3</v>
      </c>
      <c r="H3528" s="34">
        <v>9.4783209645865596E-4</v>
      </c>
      <c r="I3528" s="34">
        <v>6.8234858877569405E-4</v>
      </c>
      <c r="J3528" s="35">
        <v>0</v>
      </c>
      <c r="K3528" s="35">
        <v>0</v>
      </c>
      <c r="L3528" s="34">
        <v>0</v>
      </c>
      <c r="M3528" s="34">
        <v>0</v>
      </c>
    </row>
    <row r="3529" spans="1:13" ht="15" customHeight="1" x14ac:dyDescent="0.25">
      <c r="A3529" s="31" t="s">
        <v>128</v>
      </c>
      <c r="B3529" s="31" t="s">
        <v>114</v>
      </c>
      <c r="C3529" s="31" t="s">
        <v>112</v>
      </c>
      <c r="D3529" s="10" t="s">
        <v>120</v>
      </c>
      <c r="E3529" s="33">
        <v>9.9399999999999992E-3</v>
      </c>
      <c r="F3529" s="32">
        <v>72</v>
      </c>
      <c r="G3529" s="33">
        <v>7.1567999999999996E-3</v>
      </c>
      <c r="H3529" s="34">
        <v>9.4783209645865596E-4</v>
      </c>
      <c r="I3529" s="34">
        <v>6.8234858877569405E-4</v>
      </c>
      <c r="J3529" s="35">
        <v>0</v>
      </c>
      <c r="K3529" s="35">
        <v>0</v>
      </c>
      <c r="L3529" s="34">
        <v>0</v>
      </c>
      <c r="M3529" s="34">
        <v>0</v>
      </c>
    </row>
    <row r="3530" spans="1:13" ht="15" customHeight="1" x14ac:dyDescent="0.25">
      <c r="A3530" s="31" t="s">
        <v>161</v>
      </c>
      <c r="B3530" s="31" t="s">
        <v>106</v>
      </c>
      <c r="C3530" s="31" t="s">
        <v>174</v>
      </c>
      <c r="D3530" s="10" t="s">
        <v>120</v>
      </c>
      <c r="E3530" s="33">
        <v>1.5879999999999998E-2</v>
      </c>
      <c r="F3530" s="32">
        <v>45</v>
      </c>
      <c r="G3530" s="33">
        <v>7.1459999999999996E-3</v>
      </c>
      <c r="H3530" s="34">
        <v>1.51467161332008E-3</v>
      </c>
      <c r="I3530" s="34">
        <v>6.81318536988495E-4</v>
      </c>
      <c r="J3530" s="35">
        <v>0</v>
      </c>
      <c r="K3530" s="35">
        <v>0</v>
      </c>
      <c r="L3530" s="34">
        <v>0</v>
      </c>
      <c r="M3530" s="34">
        <v>0</v>
      </c>
    </row>
    <row r="3531" spans="1:13" ht="15" customHeight="1" x14ac:dyDescent="0.25">
      <c r="A3531" s="31" t="s">
        <v>125</v>
      </c>
      <c r="B3531" s="31" t="s">
        <v>110</v>
      </c>
      <c r="C3531" s="31" t="s">
        <v>119</v>
      </c>
      <c r="D3531" s="10" t="s">
        <v>120</v>
      </c>
      <c r="E3531" s="33">
        <v>7.2099999999999899E-3</v>
      </c>
      <c r="F3531" s="32">
        <v>98</v>
      </c>
      <c r="G3531" s="33">
        <v>7.0657999999999997E-3</v>
      </c>
      <c r="H3531" s="34">
        <v>6.8742256305465101E-4</v>
      </c>
      <c r="I3531" s="34">
        <v>6.73669481887628E-4</v>
      </c>
      <c r="J3531" s="35">
        <v>0</v>
      </c>
      <c r="K3531" s="35">
        <v>0</v>
      </c>
      <c r="L3531" s="34">
        <v>0</v>
      </c>
      <c r="M3531" s="34">
        <v>0</v>
      </c>
    </row>
    <row r="3532" spans="1:13" ht="15" customHeight="1" x14ac:dyDescent="0.25">
      <c r="A3532" s="31" t="s">
        <v>34</v>
      </c>
      <c r="B3532" s="31" t="s">
        <v>114</v>
      </c>
      <c r="C3532" s="31" t="s">
        <v>174</v>
      </c>
      <c r="D3532" s="10" t="s">
        <v>120</v>
      </c>
      <c r="E3532" s="33">
        <v>1.4409999999999999E-2</v>
      </c>
      <c r="F3532" s="32">
        <v>49</v>
      </c>
      <c r="G3532" s="33">
        <v>7.0609000000000002E-3</v>
      </c>
      <c r="H3532" s="34">
        <v>1.37436326372841E-3</v>
      </c>
      <c r="I3532" s="34">
        <v>6.7320214749866305E-4</v>
      </c>
      <c r="J3532" s="35">
        <v>0</v>
      </c>
      <c r="K3532" s="35">
        <v>0</v>
      </c>
      <c r="L3532" s="34">
        <v>0</v>
      </c>
      <c r="M3532" s="34">
        <v>0</v>
      </c>
    </row>
    <row r="3533" spans="1:13" ht="15" customHeight="1" x14ac:dyDescent="0.25">
      <c r="A3533" s="31" t="s">
        <v>141</v>
      </c>
      <c r="B3533" s="31" t="s">
        <v>103</v>
      </c>
      <c r="C3533" s="31" t="s">
        <v>170</v>
      </c>
      <c r="D3533" s="10" t="s">
        <v>120</v>
      </c>
      <c r="E3533" s="33">
        <v>4.1520000000000001E-2</v>
      </c>
      <c r="F3533" s="32">
        <v>17</v>
      </c>
      <c r="G3533" s="33">
        <v>7.0584000000000003E-3</v>
      </c>
      <c r="H3533" s="34">
        <v>3.9651190314531296E-3</v>
      </c>
      <c r="I3533" s="34">
        <v>6.72963711670027E-4</v>
      </c>
      <c r="J3533" s="35">
        <v>0</v>
      </c>
      <c r="K3533" s="35">
        <v>0</v>
      </c>
      <c r="L3533" s="34">
        <v>0</v>
      </c>
      <c r="M3533" s="34">
        <v>0</v>
      </c>
    </row>
    <row r="3534" spans="1:13" ht="15" customHeight="1" x14ac:dyDescent="0.25">
      <c r="A3534" s="31" t="s">
        <v>152</v>
      </c>
      <c r="B3534" s="31" t="s">
        <v>119</v>
      </c>
      <c r="C3534" s="31" t="s">
        <v>177</v>
      </c>
      <c r="D3534" s="10" t="s">
        <v>120</v>
      </c>
      <c r="E3534" s="33">
        <v>0.17630000000000001</v>
      </c>
      <c r="F3534" s="32">
        <v>4</v>
      </c>
      <c r="G3534" s="33">
        <v>7.0520000000000001E-3</v>
      </c>
      <c r="H3534" s="34">
        <v>1.69451522618893E-2</v>
      </c>
      <c r="I3534" s="34">
        <v>6.7235331620762995E-4</v>
      </c>
      <c r="J3534" s="35">
        <v>0</v>
      </c>
      <c r="K3534" s="35">
        <v>0</v>
      </c>
      <c r="L3534" s="34">
        <v>0</v>
      </c>
      <c r="M3534" s="34">
        <v>0</v>
      </c>
    </row>
    <row r="3535" spans="1:13" ht="15" customHeight="1" x14ac:dyDescent="0.25">
      <c r="A3535" s="31" t="s">
        <v>143</v>
      </c>
      <c r="B3535" s="31" t="s">
        <v>119</v>
      </c>
      <c r="C3535" s="31" t="s">
        <v>105</v>
      </c>
      <c r="D3535" s="10" t="s">
        <v>120</v>
      </c>
      <c r="E3535" s="33">
        <v>1.9519999999999999E-2</v>
      </c>
      <c r="F3535" s="32">
        <v>36</v>
      </c>
      <c r="G3535" s="33">
        <v>7.0271999999999999E-3</v>
      </c>
      <c r="H3535" s="34">
        <v>1.86218642940616E-3</v>
      </c>
      <c r="I3535" s="34">
        <v>6.6998803730733403E-4</v>
      </c>
      <c r="J3535" s="35">
        <v>0</v>
      </c>
      <c r="K3535" s="35">
        <v>0</v>
      </c>
      <c r="L3535" s="34">
        <v>0</v>
      </c>
      <c r="M3535" s="34">
        <v>0</v>
      </c>
    </row>
    <row r="3536" spans="1:13" ht="15" customHeight="1" x14ac:dyDescent="0.25">
      <c r="A3536" s="31" t="s">
        <v>151</v>
      </c>
      <c r="B3536" s="31" t="s">
        <v>110</v>
      </c>
      <c r="C3536" s="31" t="s">
        <v>105</v>
      </c>
      <c r="D3536" s="10" t="s">
        <v>120</v>
      </c>
      <c r="E3536" s="33">
        <v>0.23391999999999999</v>
      </c>
      <c r="F3536" s="32">
        <v>3</v>
      </c>
      <c r="G3536" s="33">
        <v>7.0175999999999997E-3</v>
      </c>
      <c r="H3536" s="34">
        <v>2.2545347167848701E-2</v>
      </c>
      <c r="I3536" s="34">
        <v>6.69072446976004E-4</v>
      </c>
      <c r="J3536" s="35">
        <v>0</v>
      </c>
      <c r="K3536" s="35">
        <v>0</v>
      </c>
      <c r="L3536" s="34">
        <v>0</v>
      </c>
      <c r="M3536" s="34">
        <v>0</v>
      </c>
    </row>
    <row r="3537" spans="1:13" ht="15" customHeight="1" x14ac:dyDescent="0.25">
      <c r="A3537" s="31" t="s">
        <v>156</v>
      </c>
      <c r="B3537" s="31" t="s">
        <v>108</v>
      </c>
      <c r="C3537" s="31" t="s">
        <v>104</v>
      </c>
      <c r="D3537" s="10" t="s">
        <v>120</v>
      </c>
      <c r="E3537" s="33">
        <v>7.1599999999999997E-3</v>
      </c>
      <c r="F3537" s="32">
        <v>98</v>
      </c>
      <c r="G3537" s="33">
        <v>7.0168000000000001E-3</v>
      </c>
      <c r="H3537" s="34">
        <v>6.8265378950882396E-4</v>
      </c>
      <c r="I3537" s="34">
        <v>6.6899614781945605E-4</v>
      </c>
      <c r="J3537" s="35">
        <v>0</v>
      </c>
      <c r="K3537" s="35">
        <v>0</v>
      </c>
      <c r="L3537" s="34">
        <v>0</v>
      </c>
      <c r="M3537" s="34">
        <v>0</v>
      </c>
    </row>
    <row r="3538" spans="1:13" ht="15" customHeight="1" x14ac:dyDescent="0.25">
      <c r="A3538" s="31" t="s">
        <v>125</v>
      </c>
      <c r="B3538" s="31" t="s">
        <v>103</v>
      </c>
      <c r="C3538" s="31" t="s">
        <v>105</v>
      </c>
      <c r="D3538" s="10" t="s">
        <v>120</v>
      </c>
      <c r="E3538" s="33">
        <v>8.3499999999999998E-3</v>
      </c>
      <c r="F3538" s="32">
        <v>84</v>
      </c>
      <c r="G3538" s="33">
        <v>7.0140000000000003E-3</v>
      </c>
      <c r="H3538" s="34">
        <v>7.9615676604571895E-4</v>
      </c>
      <c r="I3538" s="34">
        <v>6.6872910081783299E-4</v>
      </c>
      <c r="J3538" s="35">
        <v>5.6899999999999997E-3</v>
      </c>
      <c r="K3538" s="35">
        <v>4.7796000000000002E-3</v>
      </c>
      <c r="L3538" s="34">
        <v>-5.9932166907317099E-4</v>
      </c>
      <c r="M3538" s="34">
        <v>-5.0345434494714005E-4</v>
      </c>
    </row>
    <row r="3539" spans="1:13" ht="15" customHeight="1" x14ac:dyDescent="0.25">
      <c r="A3539" s="31" t="s">
        <v>34</v>
      </c>
      <c r="B3539" s="31" t="s">
        <v>110</v>
      </c>
      <c r="C3539" s="31" t="s">
        <v>105</v>
      </c>
      <c r="D3539" s="10" t="s">
        <v>120</v>
      </c>
      <c r="E3539" s="33">
        <v>2.12E-2</v>
      </c>
      <c r="F3539" s="32">
        <v>33</v>
      </c>
      <c r="G3539" s="33">
        <v>6.9959999999999996E-3</v>
      </c>
      <c r="H3539" s="34">
        <v>2.0226185507619099E-3</v>
      </c>
      <c r="I3539" s="34">
        <v>6.6701237179333996E-4</v>
      </c>
      <c r="J3539" s="35">
        <v>0</v>
      </c>
      <c r="K3539" s="35">
        <v>0</v>
      </c>
      <c r="L3539" s="34">
        <v>0</v>
      </c>
      <c r="M3539" s="34">
        <v>0</v>
      </c>
    </row>
    <row r="3540" spans="1:13" ht="15" customHeight="1" x14ac:dyDescent="0.25">
      <c r="A3540" s="31" t="s">
        <v>34</v>
      </c>
      <c r="B3540" s="31" t="s">
        <v>109</v>
      </c>
      <c r="C3540" s="31" t="s">
        <v>103</v>
      </c>
      <c r="D3540" s="10" t="s">
        <v>120</v>
      </c>
      <c r="E3540" s="33">
        <v>8.0400000000000003E-3</v>
      </c>
      <c r="F3540" s="32">
        <v>87</v>
      </c>
      <c r="G3540" s="33">
        <v>6.9947999999999998E-3</v>
      </c>
      <c r="H3540" s="34">
        <v>7.6658752376546004E-4</v>
      </c>
      <c r="I3540" s="34">
        <v>6.6689792329643796E-4</v>
      </c>
      <c r="J3540" s="35">
        <v>6.2299999999999899E-3</v>
      </c>
      <c r="K3540" s="35">
        <v>5.4200999999999997E-3</v>
      </c>
      <c r="L3540" s="34">
        <v>-6.5618063181316301E-4</v>
      </c>
      <c r="M3540" s="34">
        <v>-5.7090150460203904E-4</v>
      </c>
    </row>
    <row r="3541" spans="1:13" ht="15" customHeight="1" x14ac:dyDescent="0.25">
      <c r="A3541" s="31" t="s">
        <v>167</v>
      </c>
      <c r="B3541" s="31" t="s">
        <v>107</v>
      </c>
      <c r="C3541" s="31" t="s">
        <v>110</v>
      </c>
      <c r="D3541" s="10" t="s">
        <v>120</v>
      </c>
      <c r="E3541" s="33">
        <v>7.6099999999999996E-3</v>
      </c>
      <c r="F3541" s="32">
        <v>91</v>
      </c>
      <c r="G3541" s="33">
        <v>6.9251E-3</v>
      </c>
      <c r="H3541" s="34">
        <v>7.2557356955482699E-4</v>
      </c>
      <c r="I3541" s="34">
        <v>6.6025039556172295E-4</v>
      </c>
      <c r="J3541" s="35">
        <v>0</v>
      </c>
      <c r="K3541" s="35">
        <v>0</v>
      </c>
      <c r="L3541" s="34">
        <v>0</v>
      </c>
      <c r="M3541" s="34">
        <v>0</v>
      </c>
    </row>
    <row r="3542" spans="1:13" ht="15" customHeight="1" x14ac:dyDescent="0.25">
      <c r="A3542" s="31" t="s">
        <v>146</v>
      </c>
      <c r="B3542" s="31" t="s">
        <v>112</v>
      </c>
      <c r="C3542" s="31" t="s">
        <v>113</v>
      </c>
      <c r="D3542" s="10" t="s">
        <v>120</v>
      </c>
      <c r="E3542" s="33">
        <v>6.9699999999999996E-3</v>
      </c>
      <c r="F3542" s="32">
        <v>99</v>
      </c>
      <c r="G3542" s="33">
        <v>6.9002999999999998E-3</v>
      </c>
      <c r="H3542" s="34">
        <v>6.6453265729116097E-4</v>
      </c>
      <c r="I3542" s="34">
        <v>6.5788514526898801E-4</v>
      </c>
      <c r="J3542" s="35">
        <v>0</v>
      </c>
      <c r="K3542" s="35">
        <v>0</v>
      </c>
      <c r="L3542" s="34">
        <v>0</v>
      </c>
      <c r="M3542" s="34">
        <v>0</v>
      </c>
    </row>
    <row r="3543" spans="1:13" ht="15" customHeight="1" x14ac:dyDescent="0.25">
      <c r="A3543" s="31" t="s">
        <v>132</v>
      </c>
      <c r="B3543" s="31" t="s">
        <v>114</v>
      </c>
      <c r="C3543" s="31" t="s">
        <v>102</v>
      </c>
      <c r="D3543" s="10" t="s">
        <v>120</v>
      </c>
      <c r="E3543" s="33">
        <v>1.298E-2</v>
      </c>
      <c r="F3543" s="32">
        <v>53</v>
      </c>
      <c r="G3543" s="33">
        <v>6.8793999999999999E-3</v>
      </c>
      <c r="H3543" s="34">
        <v>1.2378916900597199E-3</v>
      </c>
      <c r="I3543" s="34">
        <v>6.5589185400050098E-4</v>
      </c>
      <c r="J3543" s="35">
        <v>0</v>
      </c>
      <c r="K3543" s="35">
        <v>0</v>
      </c>
      <c r="L3543" s="34">
        <v>0</v>
      </c>
      <c r="M3543" s="34">
        <v>0</v>
      </c>
    </row>
    <row r="3544" spans="1:13" ht="15" customHeight="1" x14ac:dyDescent="0.25">
      <c r="A3544" s="31" t="s">
        <v>154</v>
      </c>
      <c r="B3544" s="31" t="s">
        <v>116</v>
      </c>
      <c r="C3544" s="31" t="s">
        <v>117</v>
      </c>
      <c r="D3544" s="10" t="s">
        <v>120</v>
      </c>
      <c r="E3544" s="33">
        <v>6.8500000000000002E-3</v>
      </c>
      <c r="F3544" s="32">
        <v>100</v>
      </c>
      <c r="G3544" s="33">
        <v>6.8500000000000002E-3</v>
      </c>
      <c r="H3544" s="34">
        <v>6.5308790075557701E-4</v>
      </c>
      <c r="I3544" s="34">
        <v>6.5308790075557701E-4</v>
      </c>
      <c r="J3544" s="35">
        <v>7.9769999999999994E-2</v>
      </c>
      <c r="K3544" s="35">
        <v>7.9769999999999994E-2</v>
      </c>
      <c r="L3544" s="34">
        <v>-8.3693883525188806E-3</v>
      </c>
      <c r="M3544" s="34">
        <v>-8.3693883525188806E-3</v>
      </c>
    </row>
    <row r="3545" spans="1:13" ht="15" customHeight="1" x14ac:dyDescent="0.25">
      <c r="A3545" s="31" t="s">
        <v>34</v>
      </c>
      <c r="B3545" s="31" t="s">
        <v>107</v>
      </c>
      <c r="C3545" s="31" t="s">
        <v>112</v>
      </c>
      <c r="D3545" s="10" t="s">
        <v>120</v>
      </c>
      <c r="E3545" s="33">
        <v>7.6899999999999998E-3</v>
      </c>
      <c r="F3545" s="32">
        <v>89</v>
      </c>
      <c r="G3545" s="33">
        <v>6.8440999999999997E-3</v>
      </c>
      <c r="H3545" s="34">
        <v>7.3320394539311197E-4</v>
      </c>
      <c r="I3545" s="34">
        <v>6.5252520360203903E-4</v>
      </c>
      <c r="J3545" s="35">
        <v>2.1299999999999999E-3</v>
      </c>
      <c r="K3545" s="35">
        <v>1.8956999999999999E-3</v>
      </c>
      <c r="L3545" s="34">
        <v>-2.2439271853824601E-4</v>
      </c>
      <c r="M3545" s="34">
        <v>-1.99711984438577E-4</v>
      </c>
    </row>
    <row r="3546" spans="1:13" ht="15" customHeight="1" x14ac:dyDescent="0.25">
      <c r="A3546" s="31" t="s">
        <v>34</v>
      </c>
      <c r="B3546" s="31" t="s">
        <v>113</v>
      </c>
      <c r="C3546" s="31" t="s">
        <v>112</v>
      </c>
      <c r="D3546" s="10" t="s">
        <v>120</v>
      </c>
      <c r="E3546" s="33">
        <v>7.2500000000000004E-3</v>
      </c>
      <c r="F3546" s="32">
        <v>94</v>
      </c>
      <c r="G3546" s="33">
        <v>6.8149999999999999E-3</v>
      </c>
      <c r="H3546" s="34">
        <v>6.91237598253735E-4</v>
      </c>
      <c r="I3546" s="34">
        <v>6.4974987142263298E-4</v>
      </c>
      <c r="J3546" s="35">
        <v>0</v>
      </c>
      <c r="K3546" s="35">
        <v>0</v>
      </c>
      <c r="L3546" s="34">
        <v>0</v>
      </c>
      <c r="M3546" s="34">
        <v>0</v>
      </c>
    </row>
    <row r="3547" spans="1:13" ht="15" customHeight="1" x14ac:dyDescent="0.25">
      <c r="A3547" s="31" t="s">
        <v>88</v>
      </c>
      <c r="B3547" s="31" t="s">
        <v>114</v>
      </c>
      <c r="C3547" s="31" t="s">
        <v>112</v>
      </c>
      <c r="D3547" s="10" t="s">
        <v>120</v>
      </c>
      <c r="E3547" s="33">
        <v>6.7999999999999996E-3</v>
      </c>
      <c r="F3547" s="32">
        <v>100</v>
      </c>
      <c r="G3547" s="33">
        <v>6.7999999999999996E-3</v>
      </c>
      <c r="H3547" s="34">
        <v>6.4831929083153297E-4</v>
      </c>
      <c r="I3547" s="34">
        <v>6.4831929083153297E-4</v>
      </c>
      <c r="J3547" s="35">
        <v>2.5499999999999998E-2</v>
      </c>
      <c r="K3547" s="35">
        <v>2.5499999999999998E-2</v>
      </c>
      <c r="L3547" s="34">
        <v>-2.6830872193007701E-3</v>
      </c>
      <c r="M3547" s="34">
        <v>-2.6830872193007701E-3</v>
      </c>
    </row>
    <row r="3548" spans="1:13" ht="15" customHeight="1" x14ac:dyDescent="0.25">
      <c r="A3548" s="31" t="s">
        <v>138</v>
      </c>
      <c r="B3548" s="31" t="s">
        <v>107</v>
      </c>
      <c r="C3548" s="31" t="s">
        <v>171</v>
      </c>
      <c r="D3548" s="10" t="s">
        <v>120</v>
      </c>
      <c r="E3548" s="33">
        <v>7.3899999999999999E-3</v>
      </c>
      <c r="F3548" s="32">
        <v>92</v>
      </c>
      <c r="G3548" s="33">
        <v>6.7987999999999998E-3</v>
      </c>
      <c r="H3548" s="34">
        <v>7.04590335989019E-4</v>
      </c>
      <c r="I3548" s="34">
        <v>6.4820484447269901E-4</v>
      </c>
      <c r="J3548" s="35">
        <v>4.8999999999999998E-4</v>
      </c>
      <c r="K3548" s="35">
        <v>4.5079999999999898E-4</v>
      </c>
      <c r="L3548" s="34">
        <v>-5.1625320039661E-5</v>
      </c>
      <c r="M3548" s="34">
        <v>-4.7495392516694303E-5</v>
      </c>
    </row>
    <row r="3549" spans="1:13" ht="15" customHeight="1" x14ac:dyDescent="0.25">
      <c r="A3549" s="31" t="s">
        <v>127</v>
      </c>
      <c r="B3549" s="31" t="s">
        <v>113</v>
      </c>
      <c r="C3549" s="31" t="s">
        <v>108</v>
      </c>
      <c r="D3549" s="10" t="s">
        <v>120</v>
      </c>
      <c r="E3549" s="33">
        <v>0.22628000000000001</v>
      </c>
      <c r="F3549" s="32">
        <v>3</v>
      </c>
      <c r="G3549" s="33">
        <v>6.7884E-3</v>
      </c>
      <c r="H3549" s="34">
        <v>2.18010315807428E-2</v>
      </c>
      <c r="I3549" s="34">
        <v>6.4721297657688304E-4</v>
      </c>
      <c r="J3549" s="35">
        <v>0</v>
      </c>
      <c r="K3549" s="35">
        <v>0</v>
      </c>
      <c r="L3549" s="34">
        <v>0</v>
      </c>
      <c r="M3549" s="34">
        <v>0</v>
      </c>
    </row>
    <row r="3550" spans="1:13" ht="15" customHeight="1" x14ac:dyDescent="0.25">
      <c r="A3550" s="31" t="s">
        <v>130</v>
      </c>
      <c r="B3550" s="31" t="s">
        <v>109</v>
      </c>
      <c r="C3550" s="31" t="s">
        <v>111</v>
      </c>
      <c r="D3550" s="10" t="s">
        <v>120</v>
      </c>
      <c r="E3550" s="33">
        <v>8.8000000000000005E-3</v>
      </c>
      <c r="F3550" s="32">
        <v>77</v>
      </c>
      <c r="G3550" s="33">
        <v>6.7759999999999999E-3</v>
      </c>
      <c r="H3550" s="34">
        <v>8.3908141429134199E-4</v>
      </c>
      <c r="I3550" s="34">
        <v>6.4603036613997101E-4</v>
      </c>
      <c r="J3550" s="35">
        <v>0</v>
      </c>
      <c r="K3550" s="35">
        <v>0</v>
      </c>
      <c r="L3550" s="34">
        <v>0</v>
      </c>
      <c r="M3550" s="34">
        <v>0</v>
      </c>
    </row>
    <row r="3551" spans="1:13" ht="15" customHeight="1" x14ac:dyDescent="0.25">
      <c r="A3551" s="31" t="s">
        <v>133</v>
      </c>
      <c r="B3551" s="31" t="s">
        <v>119</v>
      </c>
      <c r="C3551" s="31" t="s">
        <v>182</v>
      </c>
      <c r="D3551" s="10" t="s">
        <v>120</v>
      </c>
      <c r="E3551" s="33">
        <v>7.1900000000000002E-3</v>
      </c>
      <c r="F3551" s="32">
        <v>94</v>
      </c>
      <c r="G3551" s="33">
        <v>6.7586E-3</v>
      </c>
      <c r="H3551" s="34">
        <v>6.8551505090930199E-4</v>
      </c>
      <c r="I3551" s="34">
        <v>6.4437089901248003E-4</v>
      </c>
      <c r="J3551" s="35">
        <v>0</v>
      </c>
      <c r="K3551" s="35">
        <v>0</v>
      </c>
      <c r="L3551" s="34">
        <v>0</v>
      </c>
      <c r="M3551" s="34">
        <v>0</v>
      </c>
    </row>
    <row r="3552" spans="1:13" ht="15" customHeight="1" x14ac:dyDescent="0.25">
      <c r="A3552" s="31" t="s">
        <v>123</v>
      </c>
      <c r="B3552" s="31" t="s">
        <v>119</v>
      </c>
      <c r="C3552" s="31" t="s">
        <v>185</v>
      </c>
      <c r="D3552" s="10" t="s">
        <v>120</v>
      </c>
      <c r="E3552" s="33">
        <v>5.1979999999999998E-2</v>
      </c>
      <c r="F3552" s="32">
        <v>13</v>
      </c>
      <c r="G3552" s="33">
        <v>6.7574000000000002E-3</v>
      </c>
      <c r="H3552" s="34">
        <v>4.9665156011915396E-3</v>
      </c>
      <c r="I3552" s="34">
        <v>6.4425645310506297E-4</v>
      </c>
      <c r="J3552" s="35">
        <v>0</v>
      </c>
      <c r="K3552" s="35">
        <v>0</v>
      </c>
      <c r="L3552" s="34">
        <v>0</v>
      </c>
      <c r="M3552" s="34">
        <v>0</v>
      </c>
    </row>
    <row r="3553" spans="1:13" ht="15" customHeight="1" x14ac:dyDescent="0.25">
      <c r="A3553" s="31" t="s">
        <v>125</v>
      </c>
      <c r="B3553" s="31" t="s">
        <v>107</v>
      </c>
      <c r="C3553" s="31" t="s">
        <v>111</v>
      </c>
      <c r="D3553" s="10" t="s">
        <v>120</v>
      </c>
      <c r="E3553" s="33">
        <v>7.4999999999999997E-3</v>
      </c>
      <c r="F3553" s="32">
        <v>90</v>
      </c>
      <c r="G3553" s="33">
        <v>6.7499999999999904E-3</v>
      </c>
      <c r="H3553" s="34">
        <v>7.15081897774139E-4</v>
      </c>
      <c r="I3553" s="34">
        <v>6.4355070363242197E-4</v>
      </c>
      <c r="J3553" s="35">
        <v>6.8199999999999997E-3</v>
      </c>
      <c r="K3553" s="35">
        <v>6.1380000000000002E-3</v>
      </c>
      <c r="L3553" s="34">
        <v>-7.1830061529565205E-4</v>
      </c>
      <c r="M3553" s="34">
        <v>-6.4649377789338604E-4</v>
      </c>
    </row>
    <row r="3554" spans="1:13" ht="15" customHeight="1" x14ac:dyDescent="0.25">
      <c r="A3554" s="31" t="s">
        <v>158</v>
      </c>
      <c r="B3554" s="31" t="s">
        <v>103</v>
      </c>
      <c r="C3554" s="31" t="s">
        <v>113</v>
      </c>
      <c r="D3554" s="10" t="s">
        <v>120</v>
      </c>
      <c r="E3554" s="33">
        <v>1.6809999999999999E-2</v>
      </c>
      <c r="F3554" s="32">
        <v>40</v>
      </c>
      <c r="G3554" s="33">
        <v>6.7239999999999904E-3</v>
      </c>
      <c r="H3554" s="34">
        <v>1.60344827316349E-3</v>
      </c>
      <c r="I3554" s="34">
        <v>6.4107104726951404E-4</v>
      </c>
      <c r="J3554" s="35">
        <v>4.3499999999999997E-3</v>
      </c>
      <c r="K3554" s="35">
        <v>1.73999999999999E-3</v>
      </c>
      <c r="L3554" s="34">
        <v>-4.5821323134909099E-4</v>
      </c>
      <c r="M3554" s="34">
        <v>-1.83310493822475E-4</v>
      </c>
    </row>
    <row r="3555" spans="1:13" ht="15" customHeight="1" x14ac:dyDescent="0.25">
      <c r="A3555" s="31" t="s">
        <v>137</v>
      </c>
      <c r="B3555" s="31" t="s">
        <v>109</v>
      </c>
      <c r="C3555" s="31" t="s">
        <v>117</v>
      </c>
      <c r="D3555" s="10" t="s">
        <v>120</v>
      </c>
      <c r="E3555" s="33">
        <v>6.7000000000000002E-3</v>
      </c>
      <c r="F3555" s="32">
        <v>100</v>
      </c>
      <c r="G3555" s="33">
        <v>6.7000000000000002E-3</v>
      </c>
      <c r="H3555" s="34">
        <v>6.3878213915780004E-4</v>
      </c>
      <c r="I3555" s="34">
        <v>6.3878213915780004E-4</v>
      </c>
      <c r="J3555" s="35">
        <v>0</v>
      </c>
      <c r="K3555" s="35">
        <v>0</v>
      </c>
      <c r="L3555" s="34">
        <v>0</v>
      </c>
      <c r="M3555" s="34">
        <v>0</v>
      </c>
    </row>
    <row r="3556" spans="1:13" ht="15" customHeight="1" x14ac:dyDescent="0.25">
      <c r="A3556" s="31" t="s">
        <v>137</v>
      </c>
      <c r="B3556" s="31" t="s">
        <v>113</v>
      </c>
      <c r="C3556" s="31" t="s">
        <v>118</v>
      </c>
      <c r="D3556" s="10" t="s">
        <v>120</v>
      </c>
      <c r="E3556" s="33">
        <v>3.7219999999999899E-2</v>
      </c>
      <c r="F3556" s="32">
        <v>18</v>
      </c>
      <c r="G3556" s="33">
        <v>6.6995999999999896E-3</v>
      </c>
      <c r="H3556" s="34">
        <v>3.5537445219426798E-3</v>
      </c>
      <c r="I3556" s="34">
        <v>6.3874399073360301E-4</v>
      </c>
      <c r="J3556" s="35">
        <v>0</v>
      </c>
      <c r="K3556" s="35">
        <v>0</v>
      </c>
      <c r="L3556" s="34">
        <v>0</v>
      </c>
      <c r="M3556" s="34">
        <v>0</v>
      </c>
    </row>
    <row r="3557" spans="1:13" ht="15" customHeight="1" x14ac:dyDescent="0.25">
      <c r="A3557" s="31" t="s">
        <v>125</v>
      </c>
      <c r="B3557" s="31" t="s">
        <v>109</v>
      </c>
      <c r="C3557" s="31" t="s">
        <v>113</v>
      </c>
      <c r="D3557" s="10" t="s">
        <v>120</v>
      </c>
      <c r="E3557" s="33">
        <v>7.4410000000000004E-2</v>
      </c>
      <c r="F3557" s="32">
        <v>9</v>
      </c>
      <c r="G3557" s="33">
        <v>6.6969000000000004E-3</v>
      </c>
      <c r="H3557" s="34">
        <v>7.1172384841431402E-3</v>
      </c>
      <c r="I3557" s="34">
        <v>6.3848648890840699E-4</v>
      </c>
      <c r="J3557" s="35">
        <v>2.7999999999999998E-4</v>
      </c>
      <c r="K3557" s="35">
        <v>2.5199999999999901E-5</v>
      </c>
      <c r="L3557" s="34">
        <v>-2.95005092355582E-5</v>
      </c>
      <c r="M3557" s="34">
        <v>-2.65508146979343E-6</v>
      </c>
    </row>
    <row r="3558" spans="1:13" ht="15" customHeight="1" x14ac:dyDescent="0.25">
      <c r="A3558" s="31" t="s">
        <v>97</v>
      </c>
      <c r="B3558" s="31" t="s">
        <v>107</v>
      </c>
      <c r="C3558" s="31" t="s">
        <v>102</v>
      </c>
      <c r="D3558" s="10" t="s">
        <v>120</v>
      </c>
      <c r="E3558" s="33">
        <v>1.3129999999999999E-2</v>
      </c>
      <c r="F3558" s="32">
        <v>51</v>
      </c>
      <c r="G3558" s="33">
        <v>6.6962999999999996E-3</v>
      </c>
      <c r="H3558" s="34">
        <v>1.25220601690467E-3</v>
      </c>
      <c r="I3558" s="34">
        <v>6.3842926628976295E-4</v>
      </c>
      <c r="J3558" s="35">
        <v>5.0110000000000002E-2</v>
      </c>
      <c r="K3558" s="35">
        <v>2.5556100000000002E-2</v>
      </c>
      <c r="L3558" s="34">
        <v>-5.2657027653105698E-3</v>
      </c>
      <c r="M3558" s="34">
        <v>-2.6889820678172001E-3</v>
      </c>
    </row>
    <row r="3559" spans="1:13" ht="15" customHeight="1" x14ac:dyDescent="0.25">
      <c r="A3559" s="31" t="s">
        <v>34</v>
      </c>
      <c r="B3559" s="31" t="s">
        <v>113</v>
      </c>
      <c r="C3559" s="31" t="s">
        <v>175</v>
      </c>
      <c r="D3559" s="10" t="s">
        <v>120</v>
      </c>
      <c r="E3559" s="33">
        <v>7.9500000000000005E-3</v>
      </c>
      <c r="F3559" s="32">
        <v>84</v>
      </c>
      <c r="G3559" s="33">
        <v>6.6779999999999999E-3</v>
      </c>
      <c r="H3559" s="34">
        <v>7.5800306867801405E-4</v>
      </c>
      <c r="I3559" s="34">
        <v>6.3668397798810595E-4</v>
      </c>
      <c r="J3559" s="35">
        <v>7.90999999999999E-3</v>
      </c>
      <c r="K3559" s="35">
        <v>6.6443999999999904E-3</v>
      </c>
      <c r="L3559" s="34">
        <v>-8.3305449612847105E-4</v>
      </c>
      <c r="M3559" s="34">
        <v>-6.9981242721872596E-4</v>
      </c>
    </row>
    <row r="3560" spans="1:13" ht="15" customHeight="1" x14ac:dyDescent="0.25">
      <c r="A3560" s="31" t="s">
        <v>34</v>
      </c>
      <c r="B3560" s="31" t="s">
        <v>117</v>
      </c>
      <c r="C3560" s="31" t="s">
        <v>175</v>
      </c>
      <c r="D3560" s="10" t="s">
        <v>120</v>
      </c>
      <c r="E3560" s="33">
        <v>7.5799999999999999E-3</v>
      </c>
      <c r="F3560" s="32">
        <v>88</v>
      </c>
      <c r="G3560" s="33">
        <v>6.6703999999999999E-3</v>
      </c>
      <c r="H3560" s="34">
        <v>7.22712193615082E-4</v>
      </c>
      <c r="I3560" s="34">
        <v>6.3595915969738505E-4</v>
      </c>
      <c r="J3560" s="35">
        <v>0</v>
      </c>
      <c r="K3560" s="35">
        <v>0</v>
      </c>
      <c r="L3560" s="34">
        <v>0</v>
      </c>
      <c r="M3560" s="34">
        <v>0</v>
      </c>
    </row>
    <row r="3561" spans="1:13" ht="15" customHeight="1" x14ac:dyDescent="0.25">
      <c r="A3561" s="31" t="s">
        <v>34</v>
      </c>
      <c r="B3561" s="31" t="s">
        <v>114</v>
      </c>
      <c r="C3561" s="31" t="s">
        <v>187</v>
      </c>
      <c r="D3561" s="10" t="s">
        <v>120</v>
      </c>
      <c r="E3561" s="33">
        <v>1.797E-2</v>
      </c>
      <c r="F3561" s="32">
        <v>37</v>
      </c>
      <c r="G3561" s="33">
        <v>6.6489000000000001E-3</v>
      </c>
      <c r="H3561" s="34">
        <v>1.7141914804317199E-3</v>
      </c>
      <c r="I3561" s="34">
        <v>6.3390868974488803E-4</v>
      </c>
      <c r="J3561" s="35">
        <v>0</v>
      </c>
      <c r="K3561" s="35">
        <v>0</v>
      </c>
      <c r="L3561" s="34">
        <v>0</v>
      </c>
      <c r="M3561" s="34">
        <v>0</v>
      </c>
    </row>
    <row r="3562" spans="1:13" ht="15" customHeight="1" x14ac:dyDescent="0.25">
      <c r="A3562" s="31" t="s">
        <v>130</v>
      </c>
      <c r="B3562" s="31" t="s">
        <v>117</v>
      </c>
      <c r="C3562" s="31" t="s">
        <v>105</v>
      </c>
      <c r="D3562" s="10" t="s">
        <v>120</v>
      </c>
      <c r="E3562" s="33">
        <v>3.1660000000000001E-2</v>
      </c>
      <c r="F3562" s="32">
        <v>21</v>
      </c>
      <c r="G3562" s="33">
        <v>6.6486000000000002E-3</v>
      </c>
      <c r="H3562" s="34">
        <v>3.0220775897222799E-3</v>
      </c>
      <c r="I3562" s="34">
        <v>6.33880078565907E-4</v>
      </c>
      <c r="J3562" s="35">
        <v>0</v>
      </c>
      <c r="K3562" s="35">
        <v>0</v>
      </c>
      <c r="L3562" s="34">
        <v>0</v>
      </c>
      <c r="M3562" s="34">
        <v>0</v>
      </c>
    </row>
    <row r="3563" spans="1:13" ht="15" customHeight="1" x14ac:dyDescent="0.25">
      <c r="A3563" s="31" t="s">
        <v>142</v>
      </c>
      <c r="B3563" s="31" t="s">
        <v>112</v>
      </c>
      <c r="C3563" s="31" t="s">
        <v>181</v>
      </c>
      <c r="D3563" s="10" t="s">
        <v>120</v>
      </c>
      <c r="E3563" s="33">
        <v>2.7699999999999999E-2</v>
      </c>
      <c r="F3563" s="32">
        <v>24</v>
      </c>
      <c r="G3563" s="33">
        <v>6.6479999999999899E-3</v>
      </c>
      <c r="H3563" s="34">
        <v>2.64358009238252E-3</v>
      </c>
      <c r="I3563" s="34">
        <v>6.3382285621038604E-4</v>
      </c>
      <c r="J3563" s="35">
        <v>1.4930000000000001E-2</v>
      </c>
      <c r="K3563" s="35">
        <v>3.5831999999999999E-3</v>
      </c>
      <c r="L3563" s="34">
        <v>-1.5717959316220399E-3</v>
      </c>
      <c r="M3563" s="34">
        <v>-3.7745654505250099E-4</v>
      </c>
    </row>
    <row r="3564" spans="1:13" ht="15" customHeight="1" x14ac:dyDescent="0.25">
      <c r="A3564" s="31" t="s">
        <v>89</v>
      </c>
      <c r="B3564" s="31" t="s">
        <v>103</v>
      </c>
      <c r="C3564" s="31" t="s">
        <v>187</v>
      </c>
      <c r="D3564" s="10" t="s">
        <v>120</v>
      </c>
      <c r="E3564" s="33">
        <v>8.5699999999999995E-3</v>
      </c>
      <c r="F3564" s="32">
        <v>77</v>
      </c>
      <c r="G3564" s="33">
        <v>6.59889999999999E-3</v>
      </c>
      <c r="H3564" s="34">
        <v>8.1714191961856897E-4</v>
      </c>
      <c r="I3564" s="34">
        <v>6.29140171219289E-4</v>
      </c>
      <c r="J3564" s="35">
        <v>0</v>
      </c>
      <c r="K3564" s="35">
        <v>0</v>
      </c>
      <c r="L3564" s="34">
        <v>0</v>
      </c>
      <c r="M3564" s="34">
        <v>0</v>
      </c>
    </row>
    <row r="3565" spans="1:13" ht="15" customHeight="1" x14ac:dyDescent="0.25">
      <c r="A3565" s="31" t="s">
        <v>90</v>
      </c>
      <c r="B3565" s="31" t="s">
        <v>119</v>
      </c>
      <c r="C3565" s="31" t="s">
        <v>105</v>
      </c>
      <c r="D3565" s="10" t="s">
        <v>120</v>
      </c>
      <c r="E3565" s="33">
        <v>7.3299999999999997E-3</v>
      </c>
      <c r="F3565" s="32">
        <v>90</v>
      </c>
      <c r="G3565" s="33">
        <v>6.59699999999999E-3</v>
      </c>
      <c r="H3565" s="34">
        <v>6.9886771228544399E-4</v>
      </c>
      <c r="I3565" s="34">
        <v>6.2895896796333296E-4</v>
      </c>
      <c r="J3565" s="35">
        <v>0</v>
      </c>
      <c r="K3565" s="35">
        <v>0</v>
      </c>
      <c r="L3565" s="34">
        <v>0</v>
      </c>
      <c r="M3565" s="34">
        <v>0</v>
      </c>
    </row>
    <row r="3566" spans="1:13" ht="15" customHeight="1" x14ac:dyDescent="0.25">
      <c r="A3566" s="31" t="s">
        <v>160</v>
      </c>
      <c r="B3566" s="31" t="s">
        <v>106</v>
      </c>
      <c r="C3566" s="31" t="s">
        <v>116</v>
      </c>
      <c r="D3566" s="10" t="s">
        <v>120</v>
      </c>
      <c r="E3566" s="33">
        <v>6.6499999999999997E-3</v>
      </c>
      <c r="F3566" s="32">
        <v>99</v>
      </c>
      <c r="G3566" s="33">
        <v>6.5834999999999999E-3</v>
      </c>
      <c r="H3566" s="34">
        <v>6.34013597407889E-4</v>
      </c>
      <c r="I3566" s="34">
        <v>6.2767147209075104E-4</v>
      </c>
      <c r="J3566" s="35">
        <v>0</v>
      </c>
      <c r="K3566" s="35">
        <v>0</v>
      </c>
      <c r="L3566" s="34">
        <v>0</v>
      </c>
      <c r="M3566" s="34">
        <v>0</v>
      </c>
    </row>
    <row r="3567" spans="1:13" ht="15" customHeight="1" x14ac:dyDescent="0.25">
      <c r="A3567" s="31" t="s">
        <v>141</v>
      </c>
      <c r="B3567" s="31" t="s">
        <v>117</v>
      </c>
      <c r="C3567" s="31" t="s">
        <v>174</v>
      </c>
      <c r="D3567" s="10" t="s">
        <v>120</v>
      </c>
      <c r="E3567" s="33">
        <v>3.8649999999999997E-2</v>
      </c>
      <c r="F3567" s="32">
        <v>17</v>
      </c>
      <c r="G3567" s="33">
        <v>6.5704999999999904E-3</v>
      </c>
      <c r="H3567" s="34">
        <v>3.69053175294231E-3</v>
      </c>
      <c r="I3567" s="34">
        <v>6.2643166281617303E-4</v>
      </c>
      <c r="J3567" s="35">
        <v>0</v>
      </c>
      <c r="K3567" s="35">
        <v>0</v>
      </c>
      <c r="L3567" s="34">
        <v>0</v>
      </c>
      <c r="M3567" s="34">
        <v>0</v>
      </c>
    </row>
    <row r="3568" spans="1:13" ht="15" customHeight="1" x14ac:dyDescent="0.25">
      <c r="A3568" s="31" t="s">
        <v>96</v>
      </c>
      <c r="B3568" s="31" t="s">
        <v>114</v>
      </c>
      <c r="C3568" s="31" t="s">
        <v>185</v>
      </c>
      <c r="D3568" s="10" t="s">
        <v>120</v>
      </c>
      <c r="E3568" s="33">
        <v>0.109209999999999</v>
      </c>
      <c r="F3568" s="32">
        <v>6</v>
      </c>
      <c r="G3568" s="33">
        <v>6.5525999999999996E-3</v>
      </c>
      <c r="H3568" s="34">
        <v>1.0463184997724801E-2</v>
      </c>
      <c r="I3568" s="34">
        <v>6.2472454332884698E-4</v>
      </c>
      <c r="J3568" s="35">
        <v>0</v>
      </c>
      <c r="K3568" s="35">
        <v>0</v>
      </c>
      <c r="L3568" s="34">
        <v>0</v>
      </c>
      <c r="M3568" s="34">
        <v>0</v>
      </c>
    </row>
    <row r="3569" spans="1:13" ht="15" customHeight="1" x14ac:dyDescent="0.25">
      <c r="A3569" s="31" t="s">
        <v>125</v>
      </c>
      <c r="B3569" s="31" t="s">
        <v>103</v>
      </c>
      <c r="C3569" s="31" t="s">
        <v>178</v>
      </c>
      <c r="D3569" s="10" t="s">
        <v>120</v>
      </c>
      <c r="E3569" s="33">
        <v>1.8200000000000001E-2</v>
      </c>
      <c r="F3569" s="32">
        <v>36</v>
      </c>
      <c r="G3569" s="33">
        <v>6.5519999999999997E-3</v>
      </c>
      <c r="H3569" s="34">
        <v>1.7361506398496599E-3</v>
      </c>
      <c r="I3569" s="34">
        <v>6.2466732149690698E-4</v>
      </c>
      <c r="J3569" s="35">
        <v>0</v>
      </c>
      <c r="K3569" s="35">
        <v>0</v>
      </c>
      <c r="L3569" s="34">
        <v>0</v>
      </c>
      <c r="M3569" s="34">
        <v>0</v>
      </c>
    </row>
    <row r="3570" spans="1:13" ht="15" customHeight="1" x14ac:dyDescent="0.25">
      <c r="A3570" s="31" t="s">
        <v>161</v>
      </c>
      <c r="B3570" s="31" t="s">
        <v>111</v>
      </c>
      <c r="C3570" s="31" t="s">
        <v>105</v>
      </c>
      <c r="D3570" s="10" t="s">
        <v>120</v>
      </c>
      <c r="E3570" s="33">
        <v>1.074E-2</v>
      </c>
      <c r="F3570" s="32">
        <v>61</v>
      </c>
      <c r="G3570" s="33">
        <v>6.5513999999999998E-3</v>
      </c>
      <c r="H3570" s="34">
        <v>1.0241554204588599E-3</v>
      </c>
      <c r="I3570" s="34">
        <v>6.2461009966829895E-4</v>
      </c>
      <c r="J3570" s="35">
        <v>0</v>
      </c>
      <c r="K3570" s="35">
        <v>0</v>
      </c>
      <c r="L3570" s="34">
        <v>0</v>
      </c>
      <c r="M3570" s="34">
        <v>0</v>
      </c>
    </row>
    <row r="3571" spans="1:13" ht="15" customHeight="1" x14ac:dyDescent="0.25">
      <c r="A3571" s="31" t="s">
        <v>100</v>
      </c>
      <c r="B3571" s="31" t="s">
        <v>114</v>
      </c>
      <c r="C3571" s="31" t="s">
        <v>178</v>
      </c>
      <c r="D3571" s="10" t="s">
        <v>120</v>
      </c>
      <c r="E3571" s="33">
        <v>2.044E-2</v>
      </c>
      <c r="F3571" s="32">
        <v>32</v>
      </c>
      <c r="G3571" s="33">
        <v>6.5408000000000003E-3</v>
      </c>
      <c r="H3571" s="34">
        <v>1.9500389329567499E-3</v>
      </c>
      <c r="I3571" s="34">
        <v>6.23599181237111E-4</v>
      </c>
      <c r="J3571" s="35">
        <v>0</v>
      </c>
      <c r="K3571" s="35">
        <v>0</v>
      </c>
      <c r="L3571" s="34">
        <v>0</v>
      </c>
      <c r="M3571" s="34">
        <v>0</v>
      </c>
    </row>
    <row r="3572" spans="1:13" ht="15" customHeight="1" x14ac:dyDescent="0.25">
      <c r="A3572" s="31" t="s">
        <v>158</v>
      </c>
      <c r="B3572" s="31" t="s">
        <v>114</v>
      </c>
      <c r="C3572" s="31" t="s">
        <v>174</v>
      </c>
      <c r="D3572" s="10" t="s">
        <v>120</v>
      </c>
      <c r="E3572" s="33">
        <v>7.2389999999999996E-2</v>
      </c>
      <c r="F3572" s="32">
        <v>9</v>
      </c>
      <c r="G3572" s="33">
        <v>6.5150999999999898E-3</v>
      </c>
      <c r="H3572" s="34">
        <v>6.9233603274199097E-3</v>
      </c>
      <c r="I3572" s="34">
        <v>6.21148185129483E-4</v>
      </c>
      <c r="J3572" s="35">
        <v>0</v>
      </c>
      <c r="K3572" s="35">
        <v>0</v>
      </c>
      <c r="L3572" s="34">
        <v>0</v>
      </c>
      <c r="M3572" s="34">
        <v>0</v>
      </c>
    </row>
    <row r="3573" spans="1:13" ht="15" customHeight="1" x14ac:dyDescent="0.25">
      <c r="A3573" s="31" t="s">
        <v>150</v>
      </c>
      <c r="B3573" s="31" t="s">
        <v>107</v>
      </c>
      <c r="C3573" s="31" t="s">
        <v>170</v>
      </c>
      <c r="D3573" s="10" t="s">
        <v>120</v>
      </c>
      <c r="E3573" s="33">
        <v>2.3199999999999998E-2</v>
      </c>
      <c r="F3573" s="32">
        <v>28</v>
      </c>
      <c r="G3573" s="33">
        <v>6.4959999999999896E-3</v>
      </c>
      <c r="H3573" s="34">
        <v>2.21364266861079E-3</v>
      </c>
      <c r="I3573" s="34">
        <v>6.1932663159991398E-4</v>
      </c>
      <c r="J3573" s="35">
        <v>6.6E-4</v>
      </c>
      <c r="K3573" s="35">
        <v>1.8479999999999999E-4</v>
      </c>
      <c r="L3573" s="34">
        <v>-6.9535522627672805E-5</v>
      </c>
      <c r="M3573" s="34">
        <v>-1.9470433742174699E-5</v>
      </c>
    </row>
    <row r="3574" spans="1:13" ht="15" customHeight="1" x14ac:dyDescent="0.25">
      <c r="A3574" s="31" t="s">
        <v>34</v>
      </c>
      <c r="B3574" s="31" t="s">
        <v>102</v>
      </c>
      <c r="C3574" s="31" t="s">
        <v>104</v>
      </c>
      <c r="D3574" s="10" t="s">
        <v>120</v>
      </c>
      <c r="E3574" s="33">
        <v>3.08899999999999E-2</v>
      </c>
      <c r="F3574" s="32">
        <v>21</v>
      </c>
      <c r="G3574" s="33">
        <v>6.4869000000000003E-3</v>
      </c>
      <c r="H3574" s="34">
        <v>2.9484696655419601E-3</v>
      </c>
      <c r="I3574" s="34">
        <v>6.1845877218402701E-4</v>
      </c>
      <c r="J3574" s="35">
        <v>4.0699999999999998E-3</v>
      </c>
      <c r="K3574" s="35">
        <v>8.5470000000000001E-4</v>
      </c>
      <c r="L3574" s="34">
        <v>-4.2872536973026499E-4</v>
      </c>
      <c r="M3574" s="34">
        <v>-9.0047578206187099E-5</v>
      </c>
    </row>
    <row r="3575" spans="1:13" ht="15" customHeight="1" x14ac:dyDescent="0.25">
      <c r="A3575" s="31" t="s">
        <v>152</v>
      </c>
      <c r="B3575" s="31" t="s">
        <v>107</v>
      </c>
      <c r="C3575" s="31" t="s">
        <v>177</v>
      </c>
      <c r="D3575" s="10" t="s">
        <v>120</v>
      </c>
      <c r="E3575" s="33">
        <v>0.16189000000000001</v>
      </c>
      <c r="F3575" s="32">
        <v>4</v>
      </c>
      <c r="G3575" s="33">
        <v>6.4755999999999998E-3</v>
      </c>
      <c r="H3575" s="34">
        <v>1.55494184486726E-2</v>
      </c>
      <c r="I3575" s="34">
        <v>6.17381101649217E-4</v>
      </c>
      <c r="J3575" s="35">
        <v>0</v>
      </c>
      <c r="K3575" s="35">
        <v>0</v>
      </c>
      <c r="L3575" s="34">
        <v>0</v>
      </c>
      <c r="M3575" s="34">
        <v>0</v>
      </c>
    </row>
    <row r="3576" spans="1:13" ht="15" customHeight="1" x14ac:dyDescent="0.25">
      <c r="A3576" s="31" t="s">
        <v>34</v>
      </c>
      <c r="B3576" s="31" t="s">
        <v>109</v>
      </c>
      <c r="C3576" s="31" t="s">
        <v>181</v>
      </c>
      <c r="D3576" s="10" t="s">
        <v>120</v>
      </c>
      <c r="E3576" s="33">
        <v>1.13599999999999E-2</v>
      </c>
      <c r="F3576" s="32">
        <v>57</v>
      </c>
      <c r="G3576" s="33">
        <v>6.47519999999999E-3</v>
      </c>
      <c r="H3576" s="34">
        <v>1.0833099994218499E-3</v>
      </c>
      <c r="I3576" s="34">
        <v>6.1734295404103302E-4</v>
      </c>
      <c r="J3576" s="35">
        <v>2.3050000000000001E-2</v>
      </c>
      <c r="K3576" s="35">
        <v>1.3138499999999999E-2</v>
      </c>
      <c r="L3576" s="34">
        <v>-2.42561332013968E-3</v>
      </c>
      <c r="M3576" s="34">
        <v>-1.38332146255493E-3</v>
      </c>
    </row>
    <row r="3577" spans="1:13" ht="15" customHeight="1" x14ac:dyDescent="0.25">
      <c r="A3577" s="31" t="s">
        <v>129</v>
      </c>
      <c r="B3577" s="31" t="s">
        <v>106</v>
      </c>
      <c r="C3577" s="31" t="s">
        <v>116</v>
      </c>
      <c r="D3577" s="10" t="s">
        <v>120</v>
      </c>
      <c r="E3577" s="33">
        <v>6.43E-3</v>
      </c>
      <c r="F3577" s="32">
        <v>100</v>
      </c>
      <c r="G3577" s="33">
        <v>6.43E-3</v>
      </c>
      <c r="H3577" s="34">
        <v>6.1303228367326403E-4</v>
      </c>
      <c r="I3577" s="34">
        <v>6.1303228367326403E-4</v>
      </c>
      <c r="J3577" s="35">
        <v>0</v>
      </c>
      <c r="K3577" s="35">
        <v>0</v>
      </c>
      <c r="L3577" s="34">
        <v>0</v>
      </c>
      <c r="M3577" s="34">
        <v>0</v>
      </c>
    </row>
    <row r="3578" spans="1:13" ht="15" customHeight="1" x14ac:dyDescent="0.25">
      <c r="A3578" s="31" t="s">
        <v>138</v>
      </c>
      <c r="B3578" s="31" t="s">
        <v>111</v>
      </c>
      <c r="C3578" s="31" t="s">
        <v>114</v>
      </c>
      <c r="D3578" s="10" t="s">
        <v>120</v>
      </c>
      <c r="E3578" s="33">
        <v>6.4200000000000004E-3</v>
      </c>
      <c r="F3578" s="32">
        <v>100</v>
      </c>
      <c r="G3578" s="33">
        <v>6.4200000000000004E-3</v>
      </c>
      <c r="H3578" s="34">
        <v>6.1207859804746003E-4</v>
      </c>
      <c r="I3578" s="34">
        <v>6.1207859804746003E-4</v>
      </c>
      <c r="J3578" s="35">
        <v>3.209E-2</v>
      </c>
      <c r="K3578" s="35">
        <v>3.209E-2</v>
      </c>
      <c r="L3578" s="34">
        <v>-3.3753097390245498E-3</v>
      </c>
      <c r="M3578" s="34">
        <v>-3.3753097390245498E-3</v>
      </c>
    </row>
    <row r="3579" spans="1:13" ht="15" customHeight="1" x14ac:dyDescent="0.25">
      <c r="A3579" s="31" t="s">
        <v>125</v>
      </c>
      <c r="B3579" s="31" t="s">
        <v>113</v>
      </c>
      <c r="C3579" s="31" t="s">
        <v>190</v>
      </c>
      <c r="D3579" s="10" t="s">
        <v>120</v>
      </c>
      <c r="E3579" s="33">
        <v>2.46699999999999E-2</v>
      </c>
      <c r="F3579" s="32">
        <v>26</v>
      </c>
      <c r="G3579" s="33">
        <v>6.4141999999999897E-3</v>
      </c>
      <c r="H3579" s="34">
        <v>2.3540686144905001E-3</v>
      </c>
      <c r="I3579" s="34">
        <v>6.1152546080101E-4</v>
      </c>
      <c r="J3579" s="35">
        <v>0</v>
      </c>
      <c r="K3579" s="35">
        <v>0</v>
      </c>
      <c r="L3579" s="34">
        <v>0</v>
      </c>
      <c r="M3579" s="34">
        <v>0</v>
      </c>
    </row>
    <row r="3580" spans="1:13" ht="15" customHeight="1" x14ac:dyDescent="0.25">
      <c r="A3580" s="31" t="s">
        <v>34</v>
      </c>
      <c r="B3580" s="31" t="s">
        <v>114</v>
      </c>
      <c r="C3580" s="31" t="s">
        <v>171</v>
      </c>
      <c r="D3580" s="10" t="s">
        <v>120</v>
      </c>
      <c r="E3580" s="33">
        <v>6.8099999999999897E-3</v>
      </c>
      <c r="F3580" s="32">
        <v>94</v>
      </c>
      <c r="G3580" s="33">
        <v>6.4013999999999903E-3</v>
      </c>
      <c r="H3580" s="34">
        <v>6.4927301099837399E-4</v>
      </c>
      <c r="I3580" s="34">
        <v>6.1030474520129498E-4</v>
      </c>
      <c r="J3580" s="35">
        <v>6.1700000000000001E-3</v>
      </c>
      <c r="K3580" s="35">
        <v>5.7997999999999999E-3</v>
      </c>
      <c r="L3580" s="34">
        <v>-6.4986312903703104E-4</v>
      </c>
      <c r="M3580" s="34">
        <v>-6.1088325351321595E-4</v>
      </c>
    </row>
    <row r="3581" spans="1:13" ht="15" customHeight="1" x14ac:dyDescent="0.25">
      <c r="A3581" s="31" t="s">
        <v>157</v>
      </c>
      <c r="B3581" s="31" t="s">
        <v>113</v>
      </c>
      <c r="C3581" s="31" t="s">
        <v>104</v>
      </c>
      <c r="D3581" s="10" t="s">
        <v>120</v>
      </c>
      <c r="E3581" s="33">
        <v>2.545E-2</v>
      </c>
      <c r="F3581" s="32">
        <v>25</v>
      </c>
      <c r="G3581" s="33">
        <v>6.3625000000000001E-3</v>
      </c>
      <c r="H3581" s="34">
        <v>2.4285883307017999E-3</v>
      </c>
      <c r="I3581" s="34">
        <v>6.0659492333892096E-4</v>
      </c>
      <c r="J3581" s="35">
        <v>7.7799999999999996E-3</v>
      </c>
      <c r="K3581" s="35">
        <v>1.9449999999999899E-3</v>
      </c>
      <c r="L3581" s="34">
        <v>-8.1936894560530305E-4</v>
      </c>
      <c r="M3581" s="34">
        <v>-2.04905207014327E-4</v>
      </c>
    </row>
    <row r="3582" spans="1:13" ht="15" customHeight="1" x14ac:dyDescent="0.25">
      <c r="A3582" s="31" t="s">
        <v>156</v>
      </c>
      <c r="B3582" s="31" t="s">
        <v>103</v>
      </c>
      <c r="C3582" s="31" t="s">
        <v>187</v>
      </c>
      <c r="D3582" s="10" t="s">
        <v>120</v>
      </c>
      <c r="E3582" s="33">
        <v>1.763E-2</v>
      </c>
      <c r="F3582" s="32">
        <v>36</v>
      </c>
      <c r="G3582" s="33">
        <v>6.3467999999999997E-3</v>
      </c>
      <c r="H3582" s="34">
        <v>1.6817309960843699E-3</v>
      </c>
      <c r="I3582" s="34">
        <v>6.0509764694605095E-4</v>
      </c>
      <c r="J3582" s="35">
        <v>0</v>
      </c>
      <c r="K3582" s="35">
        <v>0</v>
      </c>
      <c r="L3582" s="34">
        <v>0</v>
      </c>
      <c r="M3582" s="34">
        <v>0</v>
      </c>
    </row>
    <row r="3583" spans="1:13" ht="15" customHeight="1" x14ac:dyDescent="0.25">
      <c r="A3583" s="31" t="s">
        <v>125</v>
      </c>
      <c r="B3583" s="31" t="s">
        <v>119</v>
      </c>
      <c r="C3583" s="31" t="s">
        <v>111</v>
      </c>
      <c r="D3583" s="10" t="s">
        <v>120</v>
      </c>
      <c r="E3583" s="33">
        <v>7.1300000000000001E-3</v>
      </c>
      <c r="F3583" s="32">
        <v>89</v>
      </c>
      <c r="G3583" s="33">
        <v>6.3456999999999897E-3</v>
      </c>
      <c r="H3583" s="34">
        <v>6.7979253628958005E-4</v>
      </c>
      <c r="I3583" s="34">
        <v>6.0499274231462497E-4</v>
      </c>
      <c r="J3583" s="35">
        <v>5.8E-4</v>
      </c>
      <c r="K3583" s="35">
        <v>5.1619999999999997E-4</v>
      </c>
      <c r="L3583" s="34">
        <v>-6.1107231958623597E-5</v>
      </c>
      <c r="M3583" s="34">
        <v>-5.4385619231211902E-5</v>
      </c>
    </row>
    <row r="3584" spans="1:13" ht="15" customHeight="1" x14ac:dyDescent="0.25">
      <c r="A3584" s="31" t="s">
        <v>138</v>
      </c>
      <c r="B3584" s="31" t="s">
        <v>107</v>
      </c>
      <c r="C3584" s="31" t="s">
        <v>112</v>
      </c>
      <c r="D3584" s="10" t="s">
        <v>120</v>
      </c>
      <c r="E3584" s="33">
        <v>6.4700000000000001E-3</v>
      </c>
      <c r="F3584" s="32">
        <v>98</v>
      </c>
      <c r="G3584" s="33">
        <v>6.3405999999999896E-3</v>
      </c>
      <c r="H3584" s="34">
        <v>6.1684703526587704E-4</v>
      </c>
      <c r="I3584" s="34">
        <v>6.0450636643971602E-4</v>
      </c>
      <c r="J3584" s="35">
        <v>0</v>
      </c>
      <c r="K3584" s="35">
        <v>0</v>
      </c>
      <c r="L3584" s="34">
        <v>0</v>
      </c>
      <c r="M3584" s="34">
        <v>0</v>
      </c>
    </row>
    <row r="3585" spans="1:13" ht="15" customHeight="1" x14ac:dyDescent="0.25">
      <c r="A3585" s="31" t="s">
        <v>157</v>
      </c>
      <c r="B3585" s="31" t="s">
        <v>110</v>
      </c>
      <c r="C3585" s="31" t="s">
        <v>175</v>
      </c>
      <c r="D3585" s="10" t="s">
        <v>120</v>
      </c>
      <c r="E3585" s="33">
        <v>6.3400000000000001E-3</v>
      </c>
      <c r="F3585" s="32">
        <v>100</v>
      </c>
      <c r="G3585" s="33">
        <v>6.3400000000000001E-3</v>
      </c>
      <c r="H3585" s="34">
        <v>6.0444914576418497E-4</v>
      </c>
      <c r="I3585" s="34">
        <v>6.0444914576418497E-4</v>
      </c>
      <c r="J3585" s="35">
        <v>0</v>
      </c>
      <c r="K3585" s="35">
        <v>0</v>
      </c>
      <c r="L3585" s="34">
        <v>0</v>
      </c>
      <c r="M3585" s="34">
        <v>0</v>
      </c>
    </row>
    <row r="3586" spans="1:13" ht="15" customHeight="1" x14ac:dyDescent="0.25">
      <c r="A3586" s="31" t="s">
        <v>34</v>
      </c>
      <c r="B3586" s="31" t="s">
        <v>119</v>
      </c>
      <c r="C3586" s="31" t="s">
        <v>178</v>
      </c>
      <c r="D3586" s="10" t="s">
        <v>120</v>
      </c>
      <c r="E3586" s="33">
        <v>1.112E-2</v>
      </c>
      <c r="F3586" s="32">
        <v>57</v>
      </c>
      <c r="G3586" s="33">
        <v>6.3383999999999897E-3</v>
      </c>
      <c r="H3586" s="34">
        <v>1.0604110380574201E-3</v>
      </c>
      <c r="I3586" s="34">
        <v>6.0429655731186695E-4</v>
      </c>
      <c r="J3586" s="35">
        <v>9.6999999999999897E-4</v>
      </c>
      <c r="K3586" s="35">
        <v>5.5289999999999897E-4</v>
      </c>
      <c r="L3586" s="34">
        <v>-1.02194477976658E-4</v>
      </c>
      <c r="M3586" s="34">
        <v>-5.8252132385860897E-5</v>
      </c>
    </row>
    <row r="3587" spans="1:13" ht="15" customHeight="1" x14ac:dyDescent="0.25">
      <c r="A3587" s="31" t="s">
        <v>166</v>
      </c>
      <c r="B3587" s="31" t="s">
        <v>119</v>
      </c>
      <c r="C3587" s="31" t="s">
        <v>178</v>
      </c>
      <c r="D3587" s="10" t="s">
        <v>120</v>
      </c>
      <c r="E3587" s="33">
        <v>6.3299999999999997E-3</v>
      </c>
      <c r="F3587" s="32">
        <v>100</v>
      </c>
      <c r="G3587" s="33">
        <v>6.3299999999999997E-3</v>
      </c>
      <c r="H3587" s="34">
        <v>6.0349546831894797E-4</v>
      </c>
      <c r="I3587" s="34">
        <v>6.0349546831894797E-4</v>
      </c>
      <c r="J3587" s="35">
        <v>0</v>
      </c>
      <c r="K3587" s="35">
        <v>0</v>
      </c>
      <c r="L3587" s="34">
        <v>0</v>
      </c>
      <c r="M3587" s="34">
        <v>0</v>
      </c>
    </row>
    <row r="3588" spans="1:13" ht="15" customHeight="1" x14ac:dyDescent="0.25">
      <c r="A3588" s="31" t="s">
        <v>138</v>
      </c>
      <c r="B3588" s="31" t="s">
        <v>107</v>
      </c>
      <c r="C3588" s="31" t="s">
        <v>175</v>
      </c>
      <c r="D3588" s="10" t="s">
        <v>120</v>
      </c>
      <c r="E3588" s="33">
        <v>6.3200000000000001E-3</v>
      </c>
      <c r="F3588" s="32">
        <v>100</v>
      </c>
      <c r="G3588" s="33">
        <v>6.3200000000000001E-3</v>
      </c>
      <c r="H3588" s="34">
        <v>6.0254179178276203E-4</v>
      </c>
      <c r="I3588" s="34">
        <v>6.0254179178276203E-4</v>
      </c>
      <c r="J3588" s="35">
        <v>0</v>
      </c>
      <c r="K3588" s="35">
        <v>0</v>
      </c>
      <c r="L3588" s="34">
        <v>0</v>
      </c>
      <c r="M3588" s="34">
        <v>0</v>
      </c>
    </row>
    <row r="3589" spans="1:13" ht="15" customHeight="1" x14ac:dyDescent="0.25">
      <c r="A3589" s="31" t="s">
        <v>143</v>
      </c>
      <c r="B3589" s="31" t="s">
        <v>107</v>
      </c>
      <c r="C3589" s="31" t="s">
        <v>102</v>
      </c>
      <c r="D3589" s="10" t="s">
        <v>120</v>
      </c>
      <c r="E3589" s="33">
        <v>1.341E-2</v>
      </c>
      <c r="F3589" s="32">
        <v>47</v>
      </c>
      <c r="G3589" s="33">
        <v>6.3026999999999996E-3</v>
      </c>
      <c r="H3589" s="34">
        <v>1.27892664122741E-3</v>
      </c>
      <c r="I3589" s="34">
        <v>6.0089193352164095E-4</v>
      </c>
      <c r="J3589" s="35">
        <v>4.999E-2</v>
      </c>
      <c r="K3589" s="35">
        <v>2.34953E-2</v>
      </c>
      <c r="L3589" s="34">
        <v>-5.2531259995851603E-3</v>
      </c>
      <c r="M3589" s="34">
        <v>-2.4724154572532899E-3</v>
      </c>
    </row>
    <row r="3590" spans="1:13" ht="15" customHeight="1" x14ac:dyDescent="0.25">
      <c r="A3590" s="31" t="s">
        <v>124</v>
      </c>
      <c r="B3590" s="31" t="s">
        <v>117</v>
      </c>
      <c r="C3590" s="31" t="s">
        <v>171</v>
      </c>
      <c r="D3590" s="10" t="s">
        <v>120</v>
      </c>
      <c r="E3590" s="33">
        <v>6.3E-3</v>
      </c>
      <c r="F3590" s="32">
        <v>100</v>
      </c>
      <c r="G3590" s="33">
        <v>6.3E-3</v>
      </c>
      <c r="H3590" s="34">
        <v>6.0063444143731905E-4</v>
      </c>
      <c r="I3590" s="34">
        <v>6.0063444143731905E-4</v>
      </c>
      <c r="J3590" s="35">
        <v>0</v>
      </c>
      <c r="K3590" s="35">
        <v>0</v>
      </c>
      <c r="L3590" s="34">
        <v>0</v>
      </c>
      <c r="M3590" s="34">
        <v>0</v>
      </c>
    </row>
    <row r="3591" spans="1:13" ht="15" customHeight="1" x14ac:dyDescent="0.25">
      <c r="A3591" s="31" t="s">
        <v>159</v>
      </c>
      <c r="B3591" s="31" t="s">
        <v>111</v>
      </c>
      <c r="C3591" s="31" t="s">
        <v>117</v>
      </c>
      <c r="D3591" s="10" t="s">
        <v>120</v>
      </c>
      <c r="E3591" s="33">
        <v>8.3499999999999998E-3</v>
      </c>
      <c r="F3591" s="32">
        <v>75</v>
      </c>
      <c r="G3591" s="33">
        <v>6.2624999999999998E-3</v>
      </c>
      <c r="H3591" s="34">
        <v>7.9615676604571895E-4</v>
      </c>
      <c r="I3591" s="34">
        <v>5.9705816933908196E-4</v>
      </c>
      <c r="J3591" s="35">
        <v>0</v>
      </c>
      <c r="K3591" s="35">
        <v>0</v>
      </c>
      <c r="L3591" s="34">
        <v>0</v>
      </c>
      <c r="M3591" s="34">
        <v>0</v>
      </c>
    </row>
    <row r="3592" spans="1:13" ht="15" customHeight="1" x14ac:dyDescent="0.25">
      <c r="A3592" s="31" t="s">
        <v>164</v>
      </c>
      <c r="B3592" s="31" t="s">
        <v>117</v>
      </c>
      <c r="C3592" s="31" t="s">
        <v>102</v>
      </c>
      <c r="D3592" s="10" t="s">
        <v>120</v>
      </c>
      <c r="E3592" s="33">
        <v>7.0299999999999998E-3</v>
      </c>
      <c r="F3592" s="32">
        <v>89</v>
      </c>
      <c r="G3592" s="33">
        <v>6.2566999999999996E-3</v>
      </c>
      <c r="H3592" s="34">
        <v>6.7025508464513197E-4</v>
      </c>
      <c r="I3592" s="34">
        <v>5.9650504039576702E-4</v>
      </c>
      <c r="J3592" s="35">
        <v>0</v>
      </c>
      <c r="K3592" s="35">
        <v>0</v>
      </c>
      <c r="L3592" s="34">
        <v>0</v>
      </c>
      <c r="M3592" s="34">
        <v>0</v>
      </c>
    </row>
    <row r="3593" spans="1:13" ht="15" customHeight="1" x14ac:dyDescent="0.25">
      <c r="A3593" s="31" t="s">
        <v>48</v>
      </c>
      <c r="B3593" s="31" t="s">
        <v>102</v>
      </c>
      <c r="C3593" s="31" t="s">
        <v>117</v>
      </c>
      <c r="D3593" s="10" t="s">
        <v>120</v>
      </c>
      <c r="E3593" s="33">
        <v>8.3400000000000002E-3</v>
      </c>
      <c r="F3593" s="32">
        <v>75</v>
      </c>
      <c r="G3593" s="33">
        <v>6.2550000000000001E-3</v>
      </c>
      <c r="H3593" s="34">
        <v>7.9520290588375099E-4</v>
      </c>
      <c r="I3593" s="34">
        <v>5.9634291645327398E-4</v>
      </c>
      <c r="J3593" s="35">
        <v>0</v>
      </c>
      <c r="K3593" s="35">
        <v>0</v>
      </c>
      <c r="L3593" s="34">
        <v>0</v>
      </c>
      <c r="M3593" s="34">
        <v>0</v>
      </c>
    </row>
    <row r="3594" spans="1:13" ht="15" customHeight="1" x14ac:dyDescent="0.25">
      <c r="A3594" s="31" t="s">
        <v>123</v>
      </c>
      <c r="B3594" s="31" t="s">
        <v>107</v>
      </c>
      <c r="C3594" s="31" t="s">
        <v>112</v>
      </c>
      <c r="D3594" s="10" t="s">
        <v>120</v>
      </c>
      <c r="E3594" s="33">
        <v>6.2299999999999899E-3</v>
      </c>
      <c r="F3594" s="32">
        <v>100</v>
      </c>
      <c r="G3594" s="33">
        <v>6.2300000000000003E-3</v>
      </c>
      <c r="H3594" s="34">
        <v>5.9395874385970095E-4</v>
      </c>
      <c r="I3594" s="34">
        <v>5.9395874385970095E-4</v>
      </c>
      <c r="J3594" s="35">
        <v>2.9399999999999999E-3</v>
      </c>
      <c r="K3594" s="35">
        <v>2.9399999999999999E-3</v>
      </c>
      <c r="L3594" s="34">
        <v>-3.09711945384427E-4</v>
      </c>
      <c r="M3594" s="34">
        <v>-3.09711945384427E-4</v>
      </c>
    </row>
    <row r="3595" spans="1:13" ht="15" customHeight="1" x14ac:dyDescent="0.25">
      <c r="A3595" s="31" t="s">
        <v>101</v>
      </c>
      <c r="B3595" s="31" t="s">
        <v>119</v>
      </c>
      <c r="C3595" s="31" t="s">
        <v>182</v>
      </c>
      <c r="D3595" s="10" t="s">
        <v>120</v>
      </c>
      <c r="E3595" s="33">
        <v>6.4200000000000004E-3</v>
      </c>
      <c r="F3595" s="32">
        <v>97</v>
      </c>
      <c r="G3595" s="33">
        <v>6.2274000000000001E-3</v>
      </c>
      <c r="H3595" s="34">
        <v>6.1207859804746003E-4</v>
      </c>
      <c r="I3595" s="34">
        <v>5.9371079023629004E-4</v>
      </c>
      <c r="J3595" s="35">
        <v>0</v>
      </c>
      <c r="K3595" s="35">
        <v>0</v>
      </c>
      <c r="L3595" s="34">
        <v>0</v>
      </c>
      <c r="M3595" s="34">
        <v>0</v>
      </c>
    </row>
    <row r="3596" spans="1:13" ht="15" customHeight="1" x14ac:dyDescent="0.25">
      <c r="A3596" s="31" t="s">
        <v>161</v>
      </c>
      <c r="B3596" s="31" t="s">
        <v>109</v>
      </c>
      <c r="C3596" s="31" t="s">
        <v>117</v>
      </c>
      <c r="D3596" s="10" t="s">
        <v>120</v>
      </c>
      <c r="E3596" s="33">
        <v>6.5500000000000003E-3</v>
      </c>
      <c r="F3596" s="32">
        <v>95</v>
      </c>
      <c r="G3596" s="33">
        <v>6.2224999999999997E-3</v>
      </c>
      <c r="H3596" s="34">
        <v>6.2447658208109004E-4</v>
      </c>
      <c r="I3596" s="34">
        <v>5.9324349318945404E-4</v>
      </c>
      <c r="J3596" s="35">
        <v>0</v>
      </c>
      <c r="K3596" s="35">
        <v>0</v>
      </c>
      <c r="L3596" s="34">
        <v>0</v>
      </c>
      <c r="M3596" s="34">
        <v>0</v>
      </c>
    </row>
    <row r="3597" spans="1:13" ht="15" customHeight="1" x14ac:dyDescent="0.25">
      <c r="A3597" s="31" t="s">
        <v>127</v>
      </c>
      <c r="B3597" s="31" t="s">
        <v>110</v>
      </c>
      <c r="C3597" s="31" t="s">
        <v>181</v>
      </c>
      <c r="D3597" s="10" t="s">
        <v>120</v>
      </c>
      <c r="E3597" s="33">
        <v>6.2599999999999999E-3</v>
      </c>
      <c r="F3597" s="32">
        <v>99</v>
      </c>
      <c r="G3597" s="33">
        <v>6.1973999999999996E-3</v>
      </c>
      <c r="H3597" s="34">
        <v>5.9681975165348702E-4</v>
      </c>
      <c r="I3597" s="34">
        <v>5.9084979133183703E-4</v>
      </c>
      <c r="J3597" s="35">
        <v>0</v>
      </c>
      <c r="K3597" s="35">
        <v>0</v>
      </c>
      <c r="L3597" s="34">
        <v>0</v>
      </c>
      <c r="M3597" s="34">
        <v>0</v>
      </c>
    </row>
    <row r="3598" spans="1:13" ht="15" customHeight="1" x14ac:dyDescent="0.25">
      <c r="A3598" s="31" t="s">
        <v>156</v>
      </c>
      <c r="B3598" s="31" t="s">
        <v>105</v>
      </c>
      <c r="C3598" s="31" t="s">
        <v>108</v>
      </c>
      <c r="D3598" s="10" t="s">
        <v>120</v>
      </c>
      <c r="E3598" s="33">
        <v>3.6380000000000003E-2</v>
      </c>
      <c r="F3598" s="32">
        <v>17</v>
      </c>
      <c r="G3598" s="33">
        <v>6.1846000000000002E-3</v>
      </c>
      <c r="H3598" s="34">
        <v>3.4734026723115502E-3</v>
      </c>
      <c r="I3598" s="34">
        <v>5.8962910095572397E-4</v>
      </c>
      <c r="J3598" s="35">
        <v>1.4599999999999999E-3</v>
      </c>
      <c r="K3598" s="35">
        <v>2.4819999999999899E-4</v>
      </c>
      <c r="L3598" s="34">
        <v>-1.5381452219365101E-4</v>
      </c>
      <c r="M3598" s="34">
        <v>-2.6150138065506001E-5</v>
      </c>
    </row>
    <row r="3599" spans="1:13" ht="15" customHeight="1" x14ac:dyDescent="0.25">
      <c r="A3599" s="31" t="s">
        <v>131</v>
      </c>
      <c r="B3599" s="31" t="s">
        <v>114</v>
      </c>
      <c r="C3599" s="31" t="s">
        <v>111</v>
      </c>
      <c r="D3599" s="10" t="s">
        <v>120</v>
      </c>
      <c r="E3599" s="33">
        <v>3.8269999999999998E-2</v>
      </c>
      <c r="F3599" s="32">
        <v>16</v>
      </c>
      <c r="G3599" s="33">
        <v>6.1231999999999997E-3</v>
      </c>
      <c r="H3599" s="34">
        <v>3.65418087970303E-3</v>
      </c>
      <c r="I3599" s="34">
        <v>5.8377362251293898E-4</v>
      </c>
      <c r="J3599" s="35">
        <v>2.48E-3</v>
      </c>
      <c r="K3599" s="35">
        <v>3.968E-4</v>
      </c>
      <c r="L3599" s="34">
        <v>-2.6125994450665302E-4</v>
      </c>
      <c r="M3599" s="34">
        <v>-4.1806178710412902E-5</v>
      </c>
    </row>
    <row r="3600" spans="1:13" ht="15" customHeight="1" x14ac:dyDescent="0.25">
      <c r="A3600" s="31" t="s">
        <v>125</v>
      </c>
      <c r="B3600" s="31" t="s">
        <v>106</v>
      </c>
      <c r="C3600" s="31" t="s">
        <v>109</v>
      </c>
      <c r="D3600" s="10" t="s">
        <v>120</v>
      </c>
      <c r="E3600" s="33">
        <v>6.2299999999999899E-3</v>
      </c>
      <c r="F3600" s="32">
        <v>98</v>
      </c>
      <c r="G3600" s="33">
        <v>6.10539999999999E-3</v>
      </c>
      <c r="H3600" s="34">
        <v>5.9395874385970095E-4</v>
      </c>
      <c r="I3600" s="34">
        <v>5.8207611236804602E-4</v>
      </c>
      <c r="J3600" s="35">
        <v>0</v>
      </c>
      <c r="K3600" s="35">
        <v>0</v>
      </c>
      <c r="L3600" s="34">
        <v>0</v>
      </c>
      <c r="M3600" s="34">
        <v>0</v>
      </c>
    </row>
    <row r="3601" spans="1:13" ht="15" customHeight="1" x14ac:dyDescent="0.25">
      <c r="A3601" s="31" t="s">
        <v>34</v>
      </c>
      <c r="B3601" s="31" t="s">
        <v>108</v>
      </c>
      <c r="C3601" s="31" t="s">
        <v>178</v>
      </c>
      <c r="D3601" s="10" t="s">
        <v>120</v>
      </c>
      <c r="E3601" s="33">
        <v>1.6480000000000002E-2</v>
      </c>
      <c r="F3601" s="32">
        <v>37</v>
      </c>
      <c r="G3601" s="33">
        <v>6.0975999999999999E-3</v>
      </c>
      <c r="H3601" s="34">
        <v>1.57194597701026E-3</v>
      </c>
      <c r="I3601" s="34">
        <v>5.8133226051548803E-4</v>
      </c>
      <c r="J3601" s="35">
        <v>0</v>
      </c>
      <c r="K3601" s="35">
        <v>0</v>
      </c>
      <c r="L3601" s="34">
        <v>0</v>
      </c>
      <c r="M3601" s="34">
        <v>0</v>
      </c>
    </row>
    <row r="3602" spans="1:13" ht="15" customHeight="1" x14ac:dyDescent="0.25">
      <c r="A3602" s="31" t="s">
        <v>91</v>
      </c>
      <c r="B3602" s="31" t="s">
        <v>112</v>
      </c>
      <c r="C3602" s="31" t="s">
        <v>171</v>
      </c>
      <c r="D3602" s="10" t="s">
        <v>120</v>
      </c>
      <c r="E3602" s="33">
        <v>6.0600000000000003E-3</v>
      </c>
      <c r="F3602" s="32">
        <v>100</v>
      </c>
      <c r="G3602" s="33">
        <v>6.0599999999999899E-3</v>
      </c>
      <c r="H3602" s="34">
        <v>5.7774652088093904E-4</v>
      </c>
      <c r="I3602" s="34">
        <v>5.7774652088093904E-4</v>
      </c>
      <c r="J3602" s="35">
        <v>0</v>
      </c>
      <c r="K3602" s="35">
        <v>0</v>
      </c>
      <c r="L3602" s="34">
        <v>0</v>
      </c>
      <c r="M3602" s="34">
        <v>0</v>
      </c>
    </row>
    <row r="3603" spans="1:13" ht="15" customHeight="1" x14ac:dyDescent="0.25">
      <c r="A3603" s="31" t="s">
        <v>164</v>
      </c>
      <c r="B3603" s="31" t="s">
        <v>112</v>
      </c>
      <c r="C3603" s="31" t="s">
        <v>113</v>
      </c>
      <c r="D3603" s="10" t="s">
        <v>120</v>
      </c>
      <c r="E3603" s="33">
        <v>6.1799999999999997E-3</v>
      </c>
      <c r="F3603" s="32">
        <v>98</v>
      </c>
      <c r="G3603" s="33">
        <v>6.0564E-3</v>
      </c>
      <c r="H3603" s="34">
        <v>5.8919041571558995E-4</v>
      </c>
      <c r="I3603" s="34">
        <v>5.7740320605814601E-4</v>
      </c>
      <c r="J3603" s="35">
        <v>0</v>
      </c>
      <c r="K3603" s="35">
        <v>0</v>
      </c>
      <c r="L3603" s="34">
        <v>0</v>
      </c>
      <c r="M3603" s="34">
        <v>0</v>
      </c>
    </row>
    <row r="3604" spans="1:13" ht="15" customHeight="1" x14ac:dyDescent="0.25">
      <c r="A3604" s="31" t="s">
        <v>142</v>
      </c>
      <c r="B3604" s="31" t="s">
        <v>112</v>
      </c>
      <c r="C3604" s="31" t="s">
        <v>105</v>
      </c>
      <c r="D3604" s="10" t="s">
        <v>120</v>
      </c>
      <c r="E3604" s="33">
        <v>1.55E-2</v>
      </c>
      <c r="F3604" s="32">
        <v>39</v>
      </c>
      <c r="G3604" s="33">
        <v>6.045E-3</v>
      </c>
      <c r="H3604" s="34">
        <v>1.47839954366979E-3</v>
      </c>
      <c r="I3604" s="34">
        <v>5.7631604322971799E-4</v>
      </c>
      <c r="J3604" s="35">
        <v>0</v>
      </c>
      <c r="K3604" s="35">
        <v>0</v>
      </c>
      <c r="L3604" s="34">
        <v>0</v>
      </c>
      <c r="M3604" s="34">
        <v>0</v>
      </c>
    </row>
    <row r="3605" spans="1:13" ht="15" customHeight="1" x14ac:dyDescent="0.25">
      <c r="A3605" s="31" t="s">
        <v>34</v>
      </c>
      <c r="B3605" s="31" t="s">
        <v>109</v>
      </c>
      <c r="C3605" s="31" t="s">
        <v>108</v>
      </c>
      <c r="D3605" s="10" t="s">
        <v>120</v>
      </c>
      <c r="E3605" s="33">
        <v>1.4290000000000001E-2</v>
      </c>
      <c r="F3605" s="32">
        <v>42</v>
      </c>
      <c r="G3605" s="33">
        <v>6.0017999999999998E-3</v>
      </c>
      <c r="H3605" s="34">
        <v>1.3629103887493599E-3</v>
      </c>
      <c r="I3605" s="34">
        <v>5.7219627901994297E-4</v>
      </c>
      <c r="J3605" s="35">
        <v>0</v>
      </c>
      <c r="K3605" s="35">
        <v>0</v>
      </c>
      <c r="L3605" s="34">
        <v>0</v>
      </c>
      <c r="M3605" s="34">
        <v>0</v>
      </c>
    </row>
    <row r="3606" spans="1:13" ht="15" customHeight="1" x14ac:dyDescent="0.25">
      <c r="A3606" s="31" t="s">
        <v>135</v>
      </c>
      <c r="B3606" s="31" t="s">
        <v>116</v>
      </c>
      <c r="C3606" s="31" t="s">
        <v>107</v>
      </c>
      <c r="D3606" s="10" t="s">
        <v>120</v>
      </c>
      <c r="E3606" s="33">
        <v>8.3299999999999902E-3</v>
      </c>
      <c r="F3606" s="32">
        <v>72</v>
      </c>
      <c r="G3606" s="33">
        <v>5.9975999999999996E-3</v>
      </c>
      <c r="H3606" s="34">
        <v>7.94249046631057E-4</v>
      </c>
      <c r="I3606" s="34">
        <v>5.7179574729326801E-4</v>
      </c>
      <c r="J3606" s="35">
        <v>0</v>
      </c>
      <c r="K3606" s="35">
        <v>0</v>
      </c>
      <c r="L3606" s="34">
        <v>0</v>
      </c>
      <c r="M3606" s="34">
        <v>0</v>
      </c>
    </row>
    <row r="3607" spans="1:13" ht="15" customHeight="1" x14ac:dyDescent="0.25">
      <c r="A3607" s="31" t="s">
        <v>34</v>
      </c>
      <c r="B3607" s="31" t="s">
        <v>113</v>
      </c>
      <c r="C3607" s="31" t="s">
        <v>110</v>
      </c>
      <c r="D3607" s="10" t="s">
        <v>120</v>
      </c>
      <c r="E3607" s="33">
        <v>7.4799999999999997E-3</v>
      </c>
      <c r="F3607" s="32">
        <v>80</v>
      </c>
      <c r="G3607" s="33">
        <v>5.9839999999999997E-3</v>
      </c>
      <c r="H3607" s="34">
        <v>7.1317433290452004E-4</v>
      </c>
      <c r="I3607" s="34">
        <v>5.7049878851622704E-4</v>
      </c>
      <c r="J3607" s="35">
        <v>0</v>
      </c>
      <c r="K3607" s="35">
        <v>0</v>
      </c>
      <c r="L3607" s="34">
        <v>0</v>
      </c>
      <c r="M3607" s="34">
        <v>0</v>
      </c>
    </row>
    <row r="3608" spans="1:13" ht="15" customHeight="1" x14ac:dyDescent="0.25">
      <c r="A3608" s="31" t="s">
        <v>34</v>
      </c>
      <c r="B3608" s="31" t="s">
        <v>110</v>
      </c>
      <c r="C3608" s="31" t="s">
        <v>178</v>
      </c>
      <c r="D3608" s="10" t="s">
        <v>120</v>
      </c>
      <c r="E3608" s="33">
        <v>7.8700000000000003E-3</v>
      </c>
      <c r="F3608" s="32">
        <v>76</v>
      </c>
      <c r="G3608" s="33">
        <v>5.9811999999999999E-3</v>
      </c>
      <c r="H3608" s="34">
        <v>7.5037250375187205E-4</v>
      </c>
      <c r="I3608" s="34">
        <v>5.7023176780024399E-4</v>
      </c>
      <c r="J3608" s="35">
        <v>0</v>
      </c>
      <c r="K3608" s="35">
        <v>0</v>
      </c>
      <c r="L3608" s="34">
        <v>0</v>
      </c>
      <c r="M3608" s="34">
        <v>0</v>
      </c>
    </row>
    <row r="3609" spans="1:13" ht="15" customHeight="1" x14ac:dyDescent="0.25">
      <c r="A3609" s="31" t="s">
        <v>34</v>
      </c>
      <c r="B3609" s="31" t="s">
        <v>112</v>
      </c>
      <c r="C3609" s="31" t="s">
        <v>168</v>
      </c>
      <c r="D3609" s="10" t="s">
        <v>120</v>
      </c>
      <c r="E3609" s="33">
        <v>5.4350000000000002E-2</v>
      </c>
      <c r="F3609" s="32">
        <v>11</v>
      </c>
      <c r="G3609" s="33">
        <v>5.9785000000000003E-3</v>
      </c>
      <c r="H3609" s="34">
        <v>5.1935482300124996E-3</v>
      </c>
      <c r="I3609" s="34">
        <v>5.6997428360583402E-4</v>
      </c>
      <c r="J3609" s="35">
        <v>5.0000000000000002E-5</v>
      </c>
      <c r="K3609" s="35">
        <v>5.4999999999999999E-6</v>
      </c>
      <c r="L3609" s="34">
        <v>-5.2680119069226001E-6</v>
      </c>
      <c r="M3609" s="34">
        <v>-5.7948266818374997E-7</v>
      </c>
    </row>
    <row r="3610" spans="1:13" ht="15" customHeight="1" x14ac:dyDescent="0.25">
      <c r="A3610" s="31" t="s">
        <v>125</v>
      </c>
      <c r="B3610" s="31" t="s">
        <v>110</v>
      </c>
      <c r="C3610" s="31" t="s">
        <v>171</v>
      </c>
      <c r="D3610" s="10" t="s">
        <v>120</v>
      </c>
      <c r="E3610" s="33">
        <v>5.9699999999999996E-3</v>
      </c>
      <c r="F3610" s="32">
        <v>100</v>
      </c>
      <c r="G3610" s="33">
        <v>5.9699999999999996E-3</v>
      </c>
      <c r="H3610" s="34">
        <v>5.6916368564885402E-4</v>
      </c>
      <c r="I3610" s="34">
        <v>5.6916368564885402E-4</v>
      </c>
      <c r="J3610" s="35">
        <v>0</v>
      </c>
      <c r="K3610" s="35">
        <v>0</v>
      </c>
      <c r="L3610" s="34">
        <v>0</v>
      </c>
      <c r="M3610" s="34">
        <v>0</v>
      </c>
    </row>
    <row r="3611" spans="1:13" ht="15" customHeight="1" x14ac:dyDescent="0.25">
      <c r="A3611" s="31" t="s">
        <v>138</v>
      </c>
      <c r="B3611" s="31" t="s">
        <v>116</v>
      </c>
      <c r="C3611" s="31" t="s">
        <v>114</v>
      </c>
      <c r="D3611" s="10" t="s">
        <v>120</v>
      </c>
      <c r="E3611" s="33">
        <v>5.9699999999999996E-3</v>
      </c>
      <c r="F3611" s="32">
        <v>100</v>
      </c>
      <c r="G3611" s="33">
        <v>5.9699999999999996E-3</v>
      </c>
      <c r="H3611" s="34">
        <v>5.6916368564885402E-4</v>
      </c>
      <c r="I3611" s="34">
        <v>5.6916368564885402E-4</v>
      </c>
      <c r="J3611" s="35">
        <v>8.4099999999999904E-3</v>
      </c>
      <c r="K3611" s="35">
        <v>8.4099999999999904E-3</v>
      </c>
      <c r="L3611" s="34">
        <v>-8.8568948200729004E-4</v>
      </c>
      <c r="M3611" s="34">
        <v>-8.8568948200729004E-4</v>
      </c>
    </row>
    <row r="3612" spans="1:13" ht="15" customHeight="1" x14ac:dyDescent="0.25">
      <c r="A3612" s="31" t="s">
        <v>134</v>
      </c>
      <c r="B3612" s="31" t="s">
        <v>112</v>
      </c>
      <c r="C3612" s="31" t="s">
        <v>181</v>
      </c>
      <c r="D3612" s="10" t="s">
        <v>120</v>
      </c>
      <c r="E3612" s="33">
        <v>1.3259999999999999E-2</v>
      </c>
      <c r="F3612" s="32">
        <v>45</v>
      </c>
      <c r="G3612" s="33">
        <v>5.9670000000000001E-3</v>
      </c>
      <c r="H3612" s="34">
        <v>1.26461193237314E-3</v>
      </c>
      <c r="I3612" s="34">
        <v>5.6887759240908898E-4</v>
      </c>
      <c r="J3612" s="35">
        <v>0</v>
      </c>
      <c r="K3612" s="35">
        <v>0</v>
      </c>
      <c r="L3612" s="34">
        <v>0</v>
      </c>
      <c r="M3612" s="34">
        <v>0</v>
      </c>
    </row>
    <row r="3613" spans="1:13" ht="15" customHeight="1" x14ac:dyDescent="0.25">
      <c r="A3613" s="31" t="s">
        <v>123</v>
      </c>
      <c r="B3613" s="31" t="s">
        <v>112</v>
      </c>
      <c r="C3613" s="31" t="s">
        <v>169</v>
      </c>
      <c r="D3613" s="10" t="s">
        <v>120</v>
      </c>
      <c r="E3613" s="33">
        <v>5.96E-3</v>
      </c>
      <c r="F3613" s="32">
        <v>100</v>
      </c>
      <c r="G3613" s="33">
        <v>5.96E-3</v>
      </c>
      <c r="H3613" s="34">
        <v>5.6821004183427095E-4</v>
      </c>
      <c r="I3613" s="34">
        <v>5.6821004183427095E-4</v>
      </c>
      <c r="J3613" s="35">
        <v>0</v>
      </c>
      <c r="K3613" s="35">
        <v>0</v>
      </c>
      <c r="L3613" s="34">
        <v>0</v>
      </c>
      <c r="M3613" s="34">
        <v>0</v>
      </c>
    </row>
    <row r="3614" spans="1:13" ht="15" customHeight="1" x14ac:dyDescent="0.25">
      <c r="A3614" s="31" t="s">
        <v>167</v>
      </c>
      <c r="B3614" s="31" t="s">
        <v>114</v>
      </c>
      <c r="C3614" s="31" t="s">
        <v>189</v>
      </c>
      <c r="D3614" s="10" t="s">
        <v>120</v>
      </c>
      <c r="E3614" s="33">
        <v>6.1900000000000002E-3</v>
      </c>
      <c r="F3614" s="32">
        <v>96</v>
      </c>
      <c r="G3614" s="33">
        <v>5.9423999999999996E-3</v>
      </c>
      <c r="H3614" s="34">
        <v>5.9014407952662196E-4</v>
      </c>
      <c r="I3614" s="34">
        <v>5.6653163092845705E-4</v>
      </c>
      <c r="J3614" s="35">
        <v>0</v>
      </c>
      <c r="K3614" s="35">
        <v>0</v>
      </c>
      <c r="L3614" s="34">
        <v>0</v>
      </c>
      <c r="M3614" s="34">
        <v>0</v>
      </c>
    </row>
    <row r="3615" spans="1:13" ht="15" customHeight="1" x14ac:dyDescent="0.25">
      <c r="A3615" s="31" t="s">
        <v>161</v>
      </c>
      <c r="B3615" s="31" t="s">
        <v>107</v>
      </c>
      <c r="C3615" s="31" t="s">
        <v>117</v>
      </c>
      <c r="D3615" s="10" t="s">
        <v>120</v>
      </c>
      <c r="E3615" s="33">
        <v>6.4400000000000004E-3</v>
      </c>
      <c r="F3615" s="32">
        <v>92</v>
      </c>
      <c r="G3615" s="33">
        <v>5.9248E-3</v>
      </c>
      <c r="H3615" s="34">
        <v>6.1398597020789704E-4</v>
      </c>
      <c r="I3615" s="34">
        <v>5.6485322283794605E-4</v>
      </c>
      <c r="J3615" s="35">
        <v>8.2799999999999992E-3</v>
      </c>
      <c r="K3615" s="35">
        <v>7.61759999999999E-3</v>
      </c>
      <c r="L3615" s="34">
        <v>-8.7200465242342996E-4</v>
      </c>
      <c r="M3615" s="34">
        <v>-8.0227227144757897E-4</v>
      </c>
    </row>
    <row r="3616" spans="1:13" ht="15" customHeight="1" x14ac:dyDescent="0.25">
      <c r="A3616" s="31" t="s">
        <v>95</v>
      </c>
      <c r="B3616" s="31" t="s">
        <v>114</v>
      </c>
      <c r="C3616" s="31" t="s">
        <v>189</v>
      </c>
      <c r="D3616" s="10" t="s">
        <v>120</v>
      </c>
      <c r="E3616" s="33">
        <v>6.1700000000000001E-3</v>
      </c>
      <c r="F3616" s="32">
        <v>96</v>
      </c>
      <c r="G3616" s="33">
        <v>5.9232E-3</v>
      </c>
      <c r="H3616" s="34">
        <v>5.8823675281360899E-4</v>
      </c>
      <c r="I3616" s="34">
        <v>5.6470064042390901E-4</v>
      </c>
      <c r="J3616" s="35">
        <v>0</v>
      </c>
      <c r="K3616" s="35">
        <v>0</v>
      </c>
      <c r="L3616" s="34">
        <v>0</v>
      </c>
      <c r="M3616" s="34">
        <v>0</v>
      </c>
    </row>
    <row r="3617" spans="1:13" ht="15" customHeight="1" x14ac:dyDescent="0.25">
      <c r="A3617" s="31" t="s">
        <v>34</v>
      </c>
      <c r="B3617" s="31" t="s">
        <v>114</v>
      </c>
      <c r="C3617" s="31" t="s">
        <v>169</v>
      </c>
      <c r="D3617" s="10" t="s">
        <v>120</v>
      </c>
      <c r="E3617" s="33">
        <v>5.9800000000000001E-3</v>
      </c>
      <c r="F3617" s="32">
        <v>99</v>
      </c>
      <c r="G3617" s="33">
        <v>5.9201999999999996E-3</v>
      </c>
      <c r="H3617" s="34">
        <v>5.7011733037226598E-4</v>
      </c>
      <c r="I3617" s="34">
        <v>5.64414548460234E-4</v>
      </c>
      <c r="J3617" s="35">
        <v>6.6E-4</v>
      </c>
      <c r="K3617" s="35">
        <v>6.5339999999999897E-4</v>
      </c>
      <c r="L3617" s="34">
        <v>-6.9535522627672805E-5</v>
      </c>
      <c r="M3617" s="34">
        <v>-6.8840191336127997E-5</v>
      </c>
    </row>
    <row r="3618" spans="1:13" ht="15" customHeight="1" x14ac:dyDescent="0.25">
      <c r="A3618" s="31" t="s">
        <v>34</v>
      </c>
      <c r="B3618" s="31" t="s">
        <v>106</v>
      </c>
      <c r="C3618" s="31" t="s">
        <v>171</v>
      </c>
      <c r="D3618" s="10" t="s">
        <v>120</v>
      </c>
      <c r="E3618" s="33">
        <v>6.3499999999999997E-3</v>
      </c>
      <c r="F3618" s="32">
        <v>93</v>
      </c>
      <c r="G3618" s="33">
        <v>5.9055000000000002E-3</v>
      </c>
      <c r="H3618" s="34">
        <v>6.0540282411824999E-4</v>
      </c>
      <c r="I3618" s="34">
        <v>5.6301269902059303E-4</v>
      </c>
      <c r="J3618" s="35">
        <v>2.9E-4</v>
      </c>
      <c r="K3618" s="35">
        <v>2.697E-4</v>
      </c>
      <c r="L3618" s="34">
        <v>-3.05540827553185E-5</v>
      </c>
      <c r="M3618" s="34">
        <v>-2.8415327349873199E-5</v>
      </c>
    </row>
    <row r="3619" spans="1:13" ht="15" customHeight="1" x14ac:dyDescent="0.25">
      <c r="A3619" s="31" t="s">
        <v>34</v>
      </c>
      <c r="B3619" s="31" t="s">
        <v>106</v>
      </c>
      <c r="C3619" s="31" t="s">
        <v>187</v>
      </c>
      <c r="D3619" s="10" t="s">
        <v>120</v>
      </c>
      <c r="E3619" s="33">
        <v>1.1350000000000001E-2</v>
      </c>
      <c r="F3619" s="32">
        <v>52</v>
      </c>
      <c r="G3619" s="33">
        <v>5.9020000000000001E-3</v>
      </c>
      <c r="H3619" s="34">
        <v>1.08235586557392E-3</v>
      </c>
      <c r="I3619" s="34">
        <v>5.6267892563410804E-4</v>
      </c>
      <c r="J3619" s="35">
        <v>0</v>
      </c>
      <c r="K3619" s="35">
        <v>0</v>
      </c>
      <c r="L3619" s="34">
        <v>0</v>
      </c>
      <c r="M3619" s="34">
        <v>0</v>
      </c>
    </row>
    <row r="3620" spans="1:13" ht="15" customHeight="1" x14ac:dyDescent="0.25">
      <c r="A3620" s="31" t="s">
        <v>157</v>
      </c>
      <c r="B3620" s="31" t="s">
        <v>114</v>
      </c>
      <c r="C3620" s="31" t="s">
        <v>108</v>
      </c>
      <c r="D3620" s="10" t="s">
        <v>120</v>
      </c>
      <c r="E3620" s="33">
        <v>6.94E-3</v>
      </c>
      <c r="F3620" s="32">
        <v>85</v>
      </c>
      <c r="G3620" s="33">
        <v>5.8989999999999997E-3</v>
      </c>
      <c r="H3620" s="34">
        <v>6.6167145588580303E-4</v>
      </c>
      <c r="I3620" s="34">
        <v>5.6239283424841502E-4</v>
      </c>
      <c r="J3620" s="35">
        <v>6.0600000000000003E-3</v>
      </c>
      <c r="K3620" s="35">
        <v>5.1510000000000002E-3</v>
      </c>
      <c r="L3620" s="34">
        <v>-6.3828093688866796E-4</v>
      </c>
      <c r="M3620" s="34">
        <v>-5.4256477462499798E-4</v>
      </c>
    </row>
    <row r="3621" spans="1:13" ht="15" customHeight="1" x14ac:dyDescent="0.25">
      <c r="A3621" s="31" t="s">
        <v>34</v>
      </c>
      <c r="B3621" s="31" t="s">
        <v>108</v>
      </c>
      <c r="C3621" s="31" t="s">
        <v>175</v>
      </c>
      <c r="D3621" s="10" t="s">
        <v>120</v>
      </c>
      <c r="E3621" s="33">
        <v>7.6499999999999997E-3</v>
      </c>
      <c r="F3621" s="32">
        <v>77</v>
      </c>
      <c r="G3621" s="33">
        <v>5.8904999999999999E-3</v>
      </c>
      <c r="H3621" s="34">
        <v>7.2938875020134297E-4</v>
      </c>
      <c r="I3621" s="34">
        <v>5.6158224243341105E-4</v>
      </c>
      <c r="J3621" s="35">
        <v>0</v>
      </c>
      <c r="K3621" s="35">
        <v>0</v>
      </c>
      <c r="L3621" s="34">
        <v>0</v>
      </c>
      <c r="M3621" s="34">
        <v>0</v>
      </c>
    </row>
    <row r="3622" spans="1:13" ht="15" customHeight="1" x14ac:dyDescent="0.25">
      <c r="A3622" s="31" t="s">
        <v>139</v>
      </c>
      <c r="B3622" s="31" t="s">
        <v>114</v>
      </c>
      <c r="C3622" s="31" t="s">
        <v>111</v>
      </c>
      <c r="D3622" s="10" t="s">
        <v>120</v>
      </c>
      <c r="E3622" s="33">
        <v>5.8799999999999998E-3</v>
      </c>
      <c r="F3622" s="32">
        <v>100</v>
      </c>
      <c r="G3622" s="33">
        <v>5.8799999999999998E-3</v>
      </c>
      <c r="H3622" s="34">
        <v>5.6058092403921101E-4</v>
      </c>
      <c r="I3622" s="34">
        <v>5.6058092403921101E-4</v>
      </c>
      <c r="J3622" s="35">
        <v>0</v>
      </c>
      <c r="K3622" s="35">
        <v>0</v>
      </c>
      <c r="L3622" s="34">
        <v>0</v>
      </c>
      <c r="M3622" s="34">
        <v>0</v>
      </c>
    </row>
    <row r="3623" spans="1:13" ht="15" customHeight="1" x14ac:dyDescent="0.25">
      <c r="A3623" s="31" t="s">
        <v>97</v>
      </c>
      <c r="B3623" s="31" t="s">
        <v>119</v>
      </c>
      <c r="C3623" s="31" t="s">
        <v>177</v>
      </c>
      <c r="D3623" s="10" t="s">
        <v>120</v>
      </c>
      <c r="E3623" s="33">
        <v>0.19594</v>
      </c>
      <c r="F3623" s="32">
        <v>3</v>
      </c>
      <c r="G3623" s="33">
        <v>5.8782000000000001E-3</v>
      </c>
      <c r="H3623" s="34">
        <v>1.88505464766974E-2</v>
      </c>
      <c r="I3623" s="34">
        <v>5.6040926955791505E-4</v>
      </c>
      <c r="J3623" s="35">
        <v>0</v>
      </c>
      <c r="K3623" s="35">
        <v>0</v>
      </c>
      <c r="L3623" s="34">
        <v>0</v>
      </c>
      <c r="M3623" s="34">
        <v>0</v>
      </c>
    </row>
    <row r="3624" spans="1:13" ht="15" customHeight="1" x14ac:dyDescent="0.25">
      <c r="A3624" s="31" t="s">
        <v>97</v>
      </c>
      <c r="B3624" s="31" t="s">
        <v>103</v>
      </c>
      <c r="C3624" s="31" t="s">
        <v>187</v>
      </c>
      <c r="D3624" s="10" t="s">
        <v>120</v>
      </c>
      <c r="E3624" s="33">
        <v>2.444E-2</v>
      </c>
      <c r="F3624" s="32">
        <v>24</v>
      </c>
      <c r="G3624" s="33">
        <v>5.8655999999999899E-3</v>
      </c>
      <c r="H3624" s="34">
        <v>2.3320959096302298E-3</v>
      </c>
      <c r="I3624" s="34">
        <v>5.5920768901396301E-4</v>
      </c>
      <c r="J3624" s="35">
        <v>0</v>
      </c>
      <c r="K3624" s="35">
        <v>0</v>
      </c>
      <c r="L3624" s="34">
        <v>0</v>
      </c>
      <c r="M3624" s="34">
        <v>0</v>
      </c>
    </row>
    <row r="3625" spans="1:13" ht="15" customHeight="1" x14ac:dyDescent="0.25">
      <c r="A3625" s="31" t="s">
        <v>138</v>
      </c>
      <c r="B3625" s="31" t="s">
        <v>113</v>
      </c>
      <c r="C3625" s="31" t="s">
        <v>109</v>
      </c>
      <c r="D3625" s="10" t="s">
        <v>120</v>
      </c>
      <c r="E3625" s="33">
        <v>5.96E-3</v>
      </c>
      <c r="F3625" s="32">
        <v>98</v>
      </c>
      <c r="G3625" s="33">
        <v>5.8408000000000002E-3</v>
      </c>
      <c r="H3625" s="34">
        <v>5.6821004183427095E-4</v>
      </c>
      <c r="I3625" s="34">
        <v>5.5684267755484696E-4</v>
      </c>
      <c r="J3625" s="35">
        <v>0</v>
      </c>
      <c r="K3625" s="35">
        <v>0</v>
      </c>
      <c r="L3625" s="34">
        <v>0</v>
      </c>
      <c r="M3625" s="34">
        <v>0</v>
      </c>
    </row>
    <row r="3626" spans="1:13" ht="15" customHeight="1" x14ac:dyDescent="0.25">
      <c r="A3626" s="31" t="s">
        <v>34</v>
      </c>
      <c r="B3626" s="31" t="s">
        <v>108</v>
      </c>
      <c r="C3626" s="31" t="s">
        <v>169</v>
      </c>
      <c r="D3626" s="10" t="s">
        <v>120</v>
      </c>
      <c r="E3626" s="33">
        <v>5.96E-3</v>
      </c>
      <c r="F3626" s="32">
        <v>98</v>
      </c>
      <c r="G3626" s="33">
        <v>5.8408000000000002E-3</v>
      </c>
      <c r="H3626" s="34">
        <v>5.6821004183427095E-4</v>
      </c>
      <c r="I3626" s="34">
        <v>5.5684267755484696E-4</v>
      </c>
      <c r="J3626" s="35">
        <v>0</v>
      </c>
      <c r="K3626" s="35">
        <v>0</v>
      </c>
      <c r="L3626" s="34">
        <v>0</v>
      </c>
      <c r="M3626" s="34">
        <v>0</v>
      </c>
    </row>
    <row r="3627" spans="1:13" ht="15" customHeight="1" x14ac:dyDescent="0.25">
      <c r="A3627" s="31" t="s">
        <v>123</v>
      </c>
      <c r="B3627" s="31" t="s">
        <v>102</v>
      </c>
      <c r="C3627" s="31" t="s">
        <v>185</v>
      </c>
      <c r="D3627" s="10" t="s">
        <v>120</v>
      </c>
      <c r="E3627" s="33">
        <v>4.4889999999999999E-2</v>
      </c>
      <c r="F3627" s="32">
        <v>13</v>
      </c>
      <c r="G3627" s="33">
        <v>5.8357000000000001E-3</v>
      </c>
      <c r="H3627" s="34">
        <v>4.2876397083051396E-3</v>
      </c>
      <c r="I3627" s="34">
        <v>5.5635632508477197E-4</v>
      </c>
      <c r="J3627" s="35">
        <v>1.5299999999999999E-3</v>
      </c>
      <c r="K3627" s="35">
        <v>1.9890000000000001E-4</v>
      </c>
      <c r="L3627" s="34">
        <v>-1.61188596678463E-4</v>
      </c>
      <c r="M3627" s="34">
        <v>-2.0955986984594299E-5</v>
      </c>
    </row>
    <row r="3628" spans="1:13" ht="15" customHeight="1" x14ac:dyDescent="0.25">
      <c r="A3628" s="31" t="s">
        <v>160</v>
      </c>
      <c r="B3628" s="31" t="s">
        <v>109</v>
      </c>
      <c r="C3628" s="31" t="s">
        <v>102</v>
      </c>
      <c r="D3628" s="10" t="s">
        <v>120</v>
      </c>
      <c r="E3628" s="33">
        <v>6.1399999999999996E-3</v>
      </c>
      <c r="F3628" s="32">
        <v>95</v>
      </c>
      <c r="G3628" s="33">
        <v>5.8329999999999996E-3</v>
      </c>
      <c r="H3628" s="34">
        <v>5.8537576956107997E-4</v>
      </c>
      <c r="I3628" s="34">
        <v>5.5609884446106096E-4</v>
      </c>
      <c r="J3628" s="35">
        <v>0</v>
      </c>
      <c r="K3628" s="35">
        <v>0</v>
      </c>
      <c r="L3628" s="34">
        <v>0</v>
      </c>
      <c r="M3628" s="34">
        <v>0</v>
      </c>
    </row>
    <row r="3629" spans="1:13" ht="15" customHeight="1" x14ac:dyDescent="0.25">
      <c r="A3629" s="31" t="s">
        <v>97</v>
      </c>
      <c r="B3629" s="31" t="s">
        <v>119</v>
      </c>
      <c r="C3629" s="31" t="s">
        <v>185</v>
      </c>
      <c r="D3629" s="10" t="s">
        <v>120</v>
      </c>
      <c r="E3629" s="33">
        <v>5.8289999999999897E-2</v>
      </c>
      <c r="F3629" s="32">
        <v>10</v>
      </c>
      <c r="G3629" s="33">
        <v>5.829E-3</v>
      </c>
      <c r="H3629" s="34">
        <v>5.57109151411139E-3</v>
      </c>
      <c r="I3629" s="34">
        <v>5.5571739180715297E-4</v>
      </c>
      <c r="J3629" s="35">
        <v>8.0999999999999996E-4</v>
      </c>
      <c r="K3629" s="35">
        <v>8.0999999999999895E-5</v>
      </c>
      <c r="L3629" s="34">
        <v>-8.5338376156429696E-5</v>
      </c>
      <c r="M3629" s="34">
        <v>-8.5341653520698506E-6</v>
      </c>
    </row>
    <row r="3630" spans="1:13" ht="15" customHeight="1" x14ac:dyDescent="0.25">
      <c r="A3630" s="31" t="s">
        <v>134</v>
      </c>
      <c r="B3630" s="31" t="s">
        <v>113</v>
      </c>
      <c r="C3630" s="31" t="s">
        <v>107</v>
      </c>
      <c r="D3630" s="10" t="s">
        <v>120</v>
      </c>
      <c r="E3630" s="33">
        <v>6.6899999999999998E-3</v>
      </c>
      <c r="F3630" s="32">
        <v>87</v>
      </c>
      <c r="G3630" s="33">
        <v>5.8202999999999996E-3</v>
      </c>
      <c r="H3630" s="34">
        <v>6.3782842898985005E-4</v>
      </c>
      <c r="I3630" s="34">
        <v>5.5488773278677896E-4</v>
      </c>
      <c r="J3630" s="35">
        <v>3.2590000000000001E-2</v>
      </c>
      <c r="K3630" s="35">
        <v>2.8353299999999901E-2</v>
      </c>
      <c r="L3630" s="34">
        <v>-3.4278108017692299E-3</v>
      </c>
      <c r="M3630" s="34">
        <v>-2.9828607131195898E-3</v>
      </c>
    </row>
    <row r="3631" spans="1:13" ht="15" customHeight="1" x14ac:dyDescent="0.25">
      <c r="A3631" s="31" t="s">
        <v>88</v>
      </c>
      <c r="B3631" s="31" t="s">
        <v>114</v>
      </c>
      <c r="C3631" s="31" t="s">
        <v>182</v>
      </c>
      <c r="D3631" s="10" t="s">
        <v>120</v>
      </c>
      <c r="E3631" s="33">
        <v>5.8100000000000001E-3</v>
      </c>
      <c r="F3631" s="32">
        <v>100</v>
      </c>
      <c r="G3631" s="33">
        <v>5.8099999999999897E-3</v>
      </c>
      <c r="H3631" s="34">
        <v>5.5390549368650101E-4</v>
      </c>
      <c r="I3631" s="34">
        <v>5.5390549368650101E-4</v>
      </c>
      <c r="J3631" s="35">
        <v>0</v>
      </c>
      <c r="K3631" s="35">
        <v>0</v>
      </c>
      <c r="L3631" s="34">
        <v>0</v>
      </c>
      <c r="M3631" s="34">
        <v>0</v>
      </c>
    </row>
    <row r="3632" spans="1:13" ht="15" customHeight="1" x14ac:dyDescent="0.25">
      <c r="A3632" s="31" t="s">
        <v>123</v>
      </c>
      <c r="B3632" s="31" t="s">
        <v>106</v>
      </c>
      <c r="C3632" s="31" t="s">
        <v>185</v>
      </c>
      <c r="D3632" s="10" t="s">
        <v>120</v>
      </c>
      <c r="E3632" s="33">
        <v>4.4569999999999999E-2</v>
      </c>
      <c r="F3632" s="32">
        <v>13</v>
      </c>
      <c r="G3632" s="33">
        <v>5.7940999999999999E-3</v>
      </c>
      <c r="H3632" s="34">
        <v>4.2570101480319204E-3</v>
      </c>
      <c r="I3632" s="34">
        <v>5.5238922357037003E-4</v>
      </c>
      <c r="J3632" s="35">
        <v>0</v>
      </c>
      <c r="K3632" s="35">
        <v>0</v>
      </c>
      <c r="L3632" s="34">
        <v>0</v>
      </c>
      <c r="M3632" s="34">
        <v>0</v>
      </c>
    </row>
    <row r="3633" spans="1:13" ht="15" customHeight="1" x14ac:dyDescent="0.25">
      <c r="A3633" s="31" t="s">
        <v>124</v>
      </c>
      <c r="B3633" s="31" t="s">
        <v>105</v>
      </c>
      <c r="C3633" s="31" t="s">
        <v>178</v>
      </c>
      <c r="D3633" s="10" t="s">
        <v>120</v>
      </c>
      <c r="E3633" s="33">
        <v>5.77E-3</v>
      </c>
      <c r="F3633" s="32">
        <v>100</v>
      </c>
      <c r="G3633" s="33">
        <v>5.77E-3</v>
      </c>
      <c r="H3633" s="34">
        <v>5.5009098205216402E-4</v>
      </c>
      <c r="I3633" s="34">
        <v>5.5009098205216402E-4</v>
      </c>
      <c r="J3633" s="35">
        <v>0</v>
      </c>
      <c r="K3633" s="35">
        <v>0</v>
      </c>
      <c r="L3633" s="34">
        <v>0</v>
      </c>
      <c r="M3633" s="34">
        <v>0</v>
      </c>
    </row>
    <row r="3634" spans="1:13" ht="15" customHeight="1" x14ac:dyDescent="0.25">
      <c r="A3634" s="31" t="s">
        <v>34</v>
      </c>
      <c r="B3634" s="31" t="s">
        <v>116</v>
      </c>
      <c r="C3634" s="31" t="s">
        <v>103</v>
      </c>
      <c r="D3634" s="10" t="s">
        <v>120</v>
      </c>
      <c r="E3634" s="33">
        <v>6.9099999999999899E-3</v>
      </c>
      <c r="F3634" s="32">
        <v>83</v>
      </c>
      <c r="G3634" s="33">
        <v>5.7352999999999996E-3</v>
      </c>
      <c r="H3634" s="34">
        <v>6.5881026266145705E-4</v>
      </c>
      <c r="I3634" s="34">
        <v>5.4678190498935698E-4</v>
      </c>
      <c r="J3634" s="35">
        <v>0</v>
      </c>
      <c r="K3634" s="35">
        <v>0</v>
      </c>
      <c r="L3634" s="34">
        <v>0</v>
      </c>
      <c r="M3634" s="34">
        <v>0</v>
      </c>
    </row>
    <row r="3635" spans="1:13" ht="15" customHeight="1" x14ac:dyDescent="0.25">
      <c r="A3635" s="31" t="s">
        <v>97</v>
      </c>
      <c r="B3635" s="31" t="s">
        <v>103</v>
      </c>
      <c r="C3635" s="31" t="s">
        <v>185</v>
      </c>
      <c r="D3635" s="10" t="s">
        <v>120</v>
      </c>
      <c r="E3635" s="33">
        <v>5.7259999999999998E-2</v>
      </c>
      <c r="F3635" s="32">
        <v>10</v>
      </c>
      <c r="G3635" s="33">
        <v>5.7260000000000002E-3</v>
      </c>
      <c r="H3635" s="34">
        <v>5.4723799630373897E-3</v>
      </c>
      <c r="I3635" s="34">
        <v>5.4589503605106905E-4</v>
      </c>
      <c r="J3635" s="35">
        <v>0</v>
      </c>
      <c r="K3635" s="35">
        <v>0</v>
      </c>
      <c r="L3635" s="34">
        <v>0</v>
      </c>
      <c r="M3635" s="34">
        <v>0</v>
      </c>
    </row>
    <row r="3636" spans="1:13" ht="15" customHeight="1" x14ac:dyDescent="0.25">
      <c r="A3636" s="31" t="s">
        <v>130</v>
      </c>
      <c r="B3636" s="31" t="s">
        <v>105</v>
      </c>
      <c r="C3636" s="31" t="s">
        <v>178</v>
      </c>
      <c r="D3636" s="10" t="s">
        <v>120</v>
      </c>
      <c r="E3636" s="33">
        <v>6.4999999999999997E-3</v>
      </c>
      <c r="F3636" s="32">
        <v>88</v>
      </c>
      <c r="G3636" s="33">
        <v>5.7199999999999898E-3</v>
      </c>
      <c r="H3636" s="34">
        <v>6.1970810850442404E-4</v>
      </c>
      <c r="I3636" s="34">
        <v>5.45322862959718E-4</v>
      </c>
      <c r="J3636" s="35">
        <v>0</v>
      </c>
      <c r="K3636" s="35">
        <v>0</v>
      </c>
      <c r="L3636" s="34">
        <v>0</v>
      </c>
      <c r="M3636" s="34">
        <v>0</v>
      </c>
    </row>
    <row r="3637" spans="1:13" ht="15" customHeight="1" x14ac:dyDescent="0.25">
      <c r="A3637" s="31" t="s">
        <v>125</v>
      </c>
      <c r="B3637" s="31" t="s">
        <v>114</v>
      </c>
      <c r="C3637" s="31" t="s">
        <v>169</v>
      </c>
      <c r="D3637" s="10" t="s">
        <v>120</v>
      </c>
      <c r="E3637" s="33">
        <v>5.77E-3</v>
      </c>
      <c r="F3637" s="32">
        <v>99</v>
      </c>
      <c r="G3637" s="33">
        <v>5.7123E-3</v>
      </c>
      <c r="H3637" s="34">
        <v>5.5009098205216402E-4</v>
      </c>
      <c r="I3637" s="34">
        <v>5.4458857463868205E-4</v>
      </c>
      <c r="J3637" s="35">
        <v>7.3999999999999999E-4</v>
      </c>
      <c r="K3637" s="35">
        <v>7.3260000000000003E-4</v>
      </c>
      <c r="L3637" s="34">
        <v>-7.7963742256215095E-5</v>
      </c>
      <c r="M3637" s="34">
        <v>-7.7184134922303403E-5</v>
      </c>
    </row>
    <row r="3638" spans="1:13" ht="15" customHeight="1" x14ac:dyDescent="0.25">
      <c r="A3638" s="31" t="s">
        <v>99</v>
      </c>
      <c r="B3638" s="31" t="s">
        <v>110</v>
      </c>
      <c r="C3638" s="31" t="s">
        <v>180</v>
      </c>
      <c r="D3638" s="10" t="s">
        <v>120</v>
      </c>
      <c r="E3638" s="33">
        <v>5.7600000000000004E-3</v>
      </c>
      <c r="F3638" s="32">
        <v>99</v>
      </c>
      <c r="G3638" s="33">
        <v>5.7023999999999998E-3</v>
      </c>
      <c r="H3638" s="34">
        <v>5.4913735641592899E-4</v>
      </c>
      <c r="I3638" s="34">
        <v>5.43644490446082E-4</v>
      </c>
      <c r="J3638" s="35">
        <v>0</v>
      </c>
      <c r="K3638" s="35">
        <v>0</v>
      </c>
      <c r="L3638" s="34">
        <v>0</v>
      </c>
      <c r="M3638" s="34">
        <v>0</v>
      </c>
    </row>
    <row r="3639" spans="1:13" ht="15" customHeight="1" x14ac:dyDescent="0.25">
      <c r="A3639" s="31" t="s">
        <v>137</v>
      </c>
      <c r="B3639" s="31" t="s">
        <v>113</v>
      </c>
      <c r="C3639" s="31" t="s">
        <v>104</v>
      </c>
      <c r="D3639" s="10" t="s">
        <v>120</v>
      </c>
      <c r="E3639" s="33">
        <v>0.56984000000000001</v>
      </c>
      <c r="F3639" s="32">
        <v>1</v>
      </c>
      <c r="G3639" s="33">
        <v>5.6984000000000002E-3</v>
      </c>
      <c r="H3639" s="34">
        <v>5.58134926319711E-2</v>
      </c>
      <c r="I3639" s="34">
        <v>5.4326304254015401E-4</v>
      </c>
      <c r="J3639" s="35">
        <v>0</v>
      </c>
      <c r="K3639" s="35">
        <v>0</v>
      </c>
      <c r="L3639" s="34">
        <v>0</v>
      </c>
      <c r="M3639" s="34">
        <v>0</v>
      </c>
    </row>
    <row r="3640" spans="1:13" ht="15" customHeight="1" x14ac:dyDescent="0.25">
      <c r="A3640" s="31" t="s">
        <v>99</v>
      </c>
      <c r="B3640" s="31" t="s">
        <v>111</v>
      </c>
      <c r="C3640" s="31" t="s">
        <v>172</v>
      </c>
      <c r="D3640" s="10" t="s">
        <v>120</v>
      </c>
      <c r="E3640" s="33">
        <v>9.4960000000000003E-2</v>
      </c>
      <c r="F3640" s="32">
        <v>6</v>
      </c>
      <c r="G3640" s="33">
        <v>5.6975999999999997E-3</v>
      </c>
      <c r="H3640" s="34">
        <v>9.0917356924056208E-3</v>
      </c>
      <c r="I3640" s="34">
        <v>5.4318675297637599E-4</v>
      </c>
      <c r="J3640" s="35">
        <v>0</v>
      </c>
      <c r="K3640" s="35">
        <v>0</v>
      </c>
      <c r="L3640" s="34">
        <v>0</v>
      </c>
      <c r="M3640" s="34">
        <v>0</v>
      </c>
    </row>
    <row r="3641" spans="1:13" ht="15" customHeight="1" x14ac:dyDescent="0.25">
      <c r="A3641" s="31" t="s">
        <v>160</v>
      </c>
      <c r="B3641" s="31" t="s">
        <v>119</v>
      </c>
      <c r="C3641" s="31" t="s">
        <v>182</v>
      </c>
      <c r="D3641" s="10" t="s">
        <v>120</v>
      </c>
      <c r="E3641" s="33">
        <v>5.6899999999999997E-3</v>
      </c>
      <c r="F3641" s="32">
        <v>100</v>
      </c>
      <c r="G3641" s="33">
        <v>5.6899999999999997E-3</v>
      </c>
      <c r="H3641" s="34">
        <v>5.4246200241103704E-4</v>
      </c>
      <c r="I3641" s="34">
        <v>5.4246200241103704E-4</v>
      </c>
      <c r="J3641" s="35">
        <v>0</v>
      </c>
      <c r="K3641" s="35">
        <v>0</v>
      </c>
      <c r="L3641" s="34">
        <v>0</v>
      </c>
      <c r="M3641" s="34">
        <v>0</v>
      </c>
    </row>
    <row r="3642" spans="1:13" ht="15" customHeight="1" x14ac:dyDescent="0.25">
      <c r="A3642" s="31" t="s">
        <v>138</v>
      </c>
      <c r="B3642" s="31" t="s">
        <v>117</v>
      </c>
      <c r="C3642" s="31" t="s">
        <v>119</v>
      </c>
      <c r="D3642" s="10" t="s">
        <v>120</v>
      </c>
      <c r="E3642" s="33">
        <v>5.6799999999999897E-3</v>
      </c>
      <c r="F3642" s="32">
        <v>100</v>
      </c>
      <c r="G3642" s="33">
        <v>5.6799999999999897E-3</v>
      </c>
      <c r="H3642" s="34">
        <v>5.4150838404587399E-4</v>
      </c>
      <c r="I3642" s="34">
        <v>5.4150838404587399E-4</v>
      </c>
      <c r="J3642" s="35">
        <v>0</v>
      </c>
      <c r="K3642" s="35">
        <v>0</v>
      </c>
      <c r="L3642" s="34">
        <v>0</v>
      </c>
      <c r="M3642" s="34">
        <v>0</v>
      </c>
    </row>
    <row r="3643" spans="1:13" ht="15" customHeight="1" x14ac:dyDescent="0.25">
      <c r="A3643" s="31" t="s">
        <v>164</v>
      </c>
      <c r="B3643" s="31" t="s">
        <v>111</v>
      </c>
      <c r="C3643" s="31" t="s">
        <v>104</v>
      </c>
      <c r="D3643" s="10" t="s">
        <v>120</v>
      </c>
      <c r="E3643" s="33">
        <v>8.6E-3</v>
      </c>
      <c r="F3643" s="32">
        <v>66</v>
      </c>
      <c r="G3643" s="33">
        <v>5.6759999999999996E-3</v>
      </c>
      <c r="H3643" s="34">
        <v>8.2000356556210998E-4</v>
      </c>
      <c r="I3643" s="34">
        <v>5.4112693695440497E-4</v>
      </c>
      <c r="J3643" s="35">
        <v>0</v>
      </c>
      <c r="K3643" s="35">
        <v>0</v>
      </c>
      <c r="L3643" s="34">
        <v>0</v>
      </c>
      <c r="M3643" s="34">
        <v>0</v>
      </c>
    </row>
    <row r="3644" spans="1:13" ht="15" customHeight="1" x14ac:dyDescent="0.25">
      <c r="A3644" s="31" t="s">
        <v>95</v>
      </c>
      <c r="B3644" s="31" t="s">
        <v>116</v>
      </c>
      <c r="C3644" s="31" t="s">
        <v>111</v>
      </c>
      <c r="D3644" s="10" t="s">
        <v>120</v>
      </c>
      <c r="E3644" s="33">
        <v>1.026E-2</v>
      </c>
      <c r="F3644" s="32">
        <v>55</v>
      </c>
      <c r="G3644" s="33">
        <v>5.6429999999999996E-3</v>
      </c>
      <c r="H3644" s="34">
        <v>9.7836072771917393E-4</v>
      </c>
      <c r="I3644" s="34">
        <v>5.3798000399796198E-4</v>
      </c>
      <c r="J3644" s="35">
        <v>1.5119999999999899E-2</v>
      </c>
      <c r="K3644" s="35">
        <v>8.3159999999999901E-3</v>
      </c>
      <c r="L3644" s="34">
        <v>-1.59178276454952E-3</v>
      </c>
      <c r="M3644" s="34">
        <v>-8.7579431630502302E-4</v>
      </c>
    </row>
    <row r="3645" spans="1:13" ht="15" customHeight="1" x14ac:dyDescent="0.25">
      <c r="A3645" s="31" t="s">
        <v>143</v>
      </c>
      <c r="B3645" s="31" t="s">
        <v>107</v>
      </c>
      <c r="C3645" s="31" t="s">
        <v>170</v>
      </c>
      <c r="D3645" s="10" t="s">
        <v>120</v>
      </c>
      <c r="E3645" s="33">
        <v>2.4510000000000001E-2</v>
      </c>
      <c r="F3645" s="32">
        <v>23</v>
      </c>
      <c r="G3645" s="33">
        <v>5.6372999999999996E-3</v>
      </c>
      <c r="H3645" s="34">
        <v>2.3387832035979199E-3</v>
      </c>
      <c r="I3645" s="34">
        <v>5.3743644385328905E-4</v>
      </c>
      <c r="J3645" s="35">
        <v>7.7999999999999999E-4</v>
      </c>
      <c r="K3645" s="35">
        <v>1.794E-4</v>
      </c>
      <c r="L3645" s="34">
        <v>-8.2177825430629293E-5</v>
      </c>
      <c r="M3645" s="34">
        <v>-1.8901497873424699E-5</v>
      </c>
    </row>
    <row r="3646" spans="1:13" ht="15" customHeight="1" x14ac:dyDescent="0.25">
      <c r="A3646" s="31" t="s">
        <v>99</v>
      </c>
      <c r="B3646" s="31" t="s">
        <v>110</v>
      </c>
      <c r="C3646" s="31" t="s">
        <v>190</v>
      </c>
      <c r="D3646" s="10" t="s">
        <v>120</v>
      </c>
      <c r="E3646" s="33">
        <v>2.0119999999999999E-2</v>
      </c>
      <c r="F3646" s="32">
        <v>28</v>
      </c>
      <c r="G3646" s="33">
        <v>5.6335999999999999E-3</v>
      </c>
      <c r="H3646" s="34">
        <v>1.9194806666844499E-3</v>
      </c>
      <c r="I3646" s="34">
        <v>5.3708360672466405E-4</v>
      </c>
      <c r="J3646" s="35">
        <v>0</v>
      </c>
      <c r="K3646" s="35">
        <v>0</v>
      </c>
      <c r="L3646" s="34">
        <v>0</v>
      </c>
      <c r="M3646" s="34">
        <v>0</v>
      </c>
    </row>
    <row r="3647" spans="1:13" ht="15" customHeight="1" x14ac:dyDescent="0.25">
      <c r="A3647" s="31" t="s">
        <v>99</v>
      </c>
      <c r="B3647" s="31" t="s">
        <v>110</v>
      </c>
      <c r="C3647" s="31" t="s">
        <v>104</v>
      </c>
      <c r="D3647" s="10" t="s">
        <v>120</v>
      </c>
      <c r="E3647" s="33">
        <v>0.11212</v>
      </c>
      <c r="F3647" s="32">
        <v>5</v>
      </c>
      <c r="G3647" s="33">
        <v>5.6059999999999999E-3</v>
      </c>
      <c r="H3647" s="34">
        <v>1.0743478481031601E-2</v>
      </c>
      <c r="I3647" s="34">
        <v>5.3445163639254101E-4</v>
      </c>
      <c r="J3647" s="35">
        <v>0</v>
      </c>
      <c r="K3647" s="35">
        <v>0</v>
      </c>
      <c r="L3647" s="34">
        <v>0</v>
      </c>
      <c r="M3647" s="34">
        <v>0</v>
      </c>
    </row>
    <row r="3648" spans="1:13" ht="15" customHeight="1" x14ac:dyDescent="0.25">
      <c r="A3648" s="31" t="s">
        <v>156</v>
      </c>
      <c r="B3648" s="31" t="s">
        <v>107</v>
      </c>
      <c r="C3648" s="31" t="s">
        <v>102</v>
      </c>
      <c r="D3648" s="10" t="s">
        <v>120</v>
      </c>
      <c r="E3648" s="33">
        <v>1.217E-2</v>
      </c>
      <c r="F3648" s="32">
        <v>46</v>
      </c>
      <c r="G3648" s="33">
        <v>5.5982000000000002E-3</v>
      </c>
      <c r="H3648" s="34">
        <v>1.1605978612660901E-3</v>
      </c>
      <c r="I3648" s="34">
        <v>5.3370781994499495E-4</v>
      </c>
      <c r="J3648" s="35">
        <v>4.4749999999999998E-2</v>
      </c>
      <c r="K3648" s="35">
        <v>2.0584999999999999E-2</v>
      </c>
      <c r="L3648" s="34">
        <v>-4.7037854626456E-3</v>
      </c>
      <c r="M3648" s="34">
        <v>-2.1664959672801302E-3</v>
      </c>
    </row>
    <row r="3649" spans="1:13" ht="15" customHeight="1" x14ac:dyDescent="0.25">
      <c r="A3649" s="31" t="s">
        <v>96</v>
      </c>
      <c r="B3649" s="31" t="s">
        <v>107</v>
      </c>
      <c r="C3649" s="31" t="s">
        <v>117</v>
      </c>
      <c r="D3649" s="10" t="s">
        <v>120</v>
      </c>
      <c r="E3649" s="33">
        <v>6.3499999999999997E-3</v>
      </c>
      <c r="F3649" s="32">
        <v>88</v>
      </c>
      <c r="G3649" s="33">
        <v>5.5879999999999897E-3</v>
      </c>
      <c r="H3649" s="34">
        <v>6.0540282411824999E-4</v>
      </c>
      <c r="I3649" s="34">
        <v>5.3273513773222005E-4</v>
      </c>
      <c r="J3649" s="35">
        <v>8.1399999999999997E-3</v>
      </c>
      <c r="K3649" s="35">
        <v>7.1631999999999998E-3</v>
      </c>
      <c r="L3649" s="34">
        <v>-8.5726693401777499E-4</v>
      </c>
      <c r="M3649" s="34">
        <v>-7.54433717428337E-4</v>
      </c>
    </row>
    <row r="3650" spans="1:13" ht="15" customHeight="1" x14ac:dyDescent="0.25">
      <c r="A3650" s="31" t="s">
        <v>161</v>
      </c>
      <c r="B3650" s="31" t="s">
        <v>110</v>
      </c>
      <c r="C3650" s="31" t="s">
        <v>114</v>
      </c>
      <c r="D3650" s="10" t="s">
        <v>120</v>
      </c>
      <c r="E3650" s="33">
        <v>5.5799999999999999E-3</v>
      </c>
      <c r="F3650" s="32">
        <v>100</v>
      </c>
      <c r="G3650" s="33">
        <v>5.5799999999999903E-3</v>
      </c>
      <c r="H3650" s="34">
        <v>5.3197225038403796E-4</v>
      </c>
      <c r="I3650" s="34">
        <v>5.3197225038403796E-4</v>
      </c>
      <c r="J3650" s="35">
        <v>0</v>
      </c>
      <c r="K3650" s="35">
        <v>0</v>
      </c>
      <c r="L3650" s="34">
        <v>0</v>
      </c>
      <c r="M3650" s="34">
        <v>0</v>
      </c>
    </row>
    <row r="3651" spans="1:13" ht="15" customHeight="1" x14ac:dyDescent="0.25">
      <c r="A3651" s="31" t="s">
        <v>48</v>
      </c>
      <c r="B3651" s="31" t="s">
        <v>117</v>
      </c>
      <c r="C3651" s="31" t="s">
        <v>102</v>
      </c>
      <c r="D3651" s="10" t="s">
        <v>120</v>
      </c>
      <c r="E3651" s="33">
        <v>6.3400000000000001E-3</v>
      </c>
      <c r="F3651" s="32">
        <v>88</v>
      </c>
      <c r="G3651" s="33">
        <v>5.5791999999999899E-3</v>
      </c>
      <c r="H3651" s="34">
        <v>6.0444914576418497E-4</v>
      </c>
      <c r="I3651" s="34">
        <v>5.3189596168112796E-4</v>
      </c>
      <c r="J3651" s="35">
        <v>0</v>
      </c>
      <c r="K3651" s="35">
        <v>0</v>
      </c>
      <c r="L3651" s="34">
        <v>0</v>
      </c>
      <c r="M3651" s="34">
        <v>0</v>
      </c>
    </row>
    <row r="3652" spans="1:13" ht="15" customHeight="1" x14ac:dyDescent="0.25">
      <c r="A3652" s="31" t="s">
        <v>161</v>
      </c>
      <c r="B3652" s="31" t="s">
        <v>105</v>
      </c>
      <c r="C3652" s="31" t="s">
        <v>168</v>
      </c>
      <c r="D3652" s="10" t="s">
        <v>120</v>
      </c>
      <c r="E3652" s="33">
        <v>0.27850999999999998</v>
      </c>
      <c r="F3652" s="32">
        <v>2</v>
      </c>
      <c r="G3652" s="33">
        <v>5.5702E-3</v>
      </c>
      <c r="H3652" s="34">
        <v>2.6900290566725899E-2</v>
      </c>
      <c r="I3652" s="34">
        <v>5.3103771417517499E-4</v>
      </c>
      <c r="J3652" s="35">
        <v>0</v>
      </c>
      <c r="K3652" s="35">
        <v>0</v>
      </c>
      <c r="L3652" s="34">
        <v>0</v>
      </c>
      <c r="M3652" s="34">
        <v>0</v>
      </c>
    </row>
    <row r="3653" spans="1:13" ht="15" customHeight="1" x14ac:dyDescent="0.25">
      <c r="A3653" s="31" t="s">
        <v>144</v>
      </c>
      <c r="B3653" s="31" t="s">
        <v>107</v>
      </c>
      <c r="C3653" s="31" t="s">
        <v>110</v>
      </c>
      <c r="D3653" s="10" t="s">
        <v>120</v>
      </c>
      <c r="E3653" s="33">
        <v>6.0400000000000002E-3</v>
      </c>
      <c r="F3653" s="32">
        <v>92</v>
      </c>
      <c r="G3653" s="33">
        <v>5.5567999999999998E-3</v>
      </c>
      <c r="H3653" s="34">
        <v>5.7583921780035498E-4</v>
      </c>
      <c r="I3653" s="34">
        <v>5.2975988036352197E-4</v>
      </c>
      <c r="J3653" s="35">
        <v>0</v>
      </c>
      <c r="K3653" s="35">
        <v>0</v>
      </c>
      <c r="L3653" s="34">
        <v>0</v>
      </c>
      <c r="M3653" s="34">
        <v>0</v>
      </c>
    </row>
    <row r="3654" spans="1:13" ht="15" customHeight="1" x14ac:dyDescent="0.25">
      <c r="A3654" s="31" t="s">
        <v>164</v>
      </c>
      <c r="B3654" s="31" t="s">
        <v>114</v>
      </c>
      <c r="C3654" s="31" t="s">
        <v>110</v>
      </c>
      <c r="D3654" s="10" t="s">
        <v>120</v>
      </c>
      <c r="E3654" s="33">
        <v>7.8200000000000006E-3</v>
      </c>
      <c r="F3654" s="32">
        <v>71</v>
      </c>
      <c r="G3654" s="33">
        <v>5.5522000000000002E-3</v>
      </c>
      <c r="H3654" s="34">
        <v>7.4560343021823296E-4</v>
      </c>
      <c r="I3654" s="34">
        <v>5.2932122137172501E-4</v>
      </c>
      <c r="J3654" s="35">
        <v>0</v>
      </c>
      <c r="K3654" s="35">
        <v>0</v>
      </c>
      <c r="L3654" s="34">
        <v>0</v>
      </c>
      <c r="M3654" s="34">
        <v>0</v>
      </c>
    </row>
    <row r="3655" spans="1:13" ht="15" customHeight="1" x14ac:dyDescent="0.25">
      <c r="A3655" s="31" t="s">
        <v>34</v>
      </c>
      <c r="B3655" s="31" t="s">
        <v>118</v>
      </c>
      <c r="C3655" s="31" t="s">
        <v>169</v>
      </c>
      <c r="D3655" s="10" t="s">
        <v>120</v>
      </c>
      <c r="E3655" s="33">
        <v>5.5399999999999998E-3</v>
      </c>
      <c r="F3655" s="32">
        <v>100</v>
      </c>
      <c r="G3655" s="33">
        <v>5.5399999999999998E-3</v>
      </c>
      <c r="H3655" s="34">
        <v>5.2815782236814701E-4</v>
      </c>
      <c r="I3655" s="34">
        <v>5.2815782236814701E-4</v>
      </c>
      <c r="J3655" s="35">
        <v>3.8030000000000001E-2</v>
      </c>
      <c r="K3655" s="35">
        <v>3.8030000000000001E-2</v>
      </c>
      <c r="L3655" s="34">
        <v>-3.9988436562053897E-3</v>
      </c>
      <c r="M3655" s="34">
        <v>-3.9988436562053897E-3</v>
      </c>
    </row>
    <row r="3656" spans="1:13" ht="15" customHeight="1" x14ac:dyDescent="0.25">
      <c r="A3656" s="31" t="s">
        <v>34</v>
      </c>
      <c r="B3656" s="31" t="s">
        <v>109</v>
      </c>
      <c r="C3656" s="31" t="s">
        <v>175</v>
      </c>
      <c r="D3656" s="10" t="s">
        <v>120</v>
      </c>
      <c r="E3656" s="33">
        <v>6.11E-3</v>
      </c>
      <c r="F3656" s="32">
        <v>90</v>
      </c>
      <c r="G3656" s="33">
        <v>5.49899999999999E-3</v>
      </c>
      <c r="H3656" s="34">
        <v>5.8251479448911904E-4</v>
      </c>
      <c r="I3656" s="34">
        <v>5.2424804874373599E-4</v>
      </c>
      <c r="J3656" s="35">
        <v>0</v>
      </c>
      <c r="K3656" s="35">
        <v>0</v>
      </c>
      <c r="L3656" s="34">
        <v>0</v>
      </c>
      <c r="M3656" s="34">
        <v>0</v>
      </c>
    </row>
    <row r="3657" spans="1:13" ht="15" customHeight="1" x14ac:dyDescent="0.25">
      <c r="A3657" s="31" t="s">
        <v>91</v>
      </c>
      <c r="B3657" s="31" t="s">
        <v>114</v>
      </c>
      <c r="C3657" s="31" t="s">
        <v>106</v>
      </c>
      <c r="D3657" s="10" t="s">
        <v>120</v>
      </c>
      <c r="E3657" s="33">
        <v>5.4900000000000001E-3</v>
      </c>
      <c r="F3657" s="32">
        <v>100</v>
      </c>
      <c r="G3657" s="33">
        <v>5.4900000000000001E-3</v>
      </c>
      <c r="H3657" s="34">
        <v>5.2338980779809098E-4</v>
      </c>
      <c r="I3657" s="34">
        <v>5.2338980779809098E-4</v>
      </c>
      <c r="J3657" s="35">
        <v>2.8239999999999901E-2</v>
      </c>
      <c r="K3657" s="35">
        <v>2.8239999999999901E-2</v>
      </c>
      <c r="L3657" s="34">
        <v>-2.9709589030992799E-3</v>
      </c>
      <c r="M3657" s="34">
        <v>-2.9709589030992799E-3</v>
      </c>
    </row>
    <row r="3658" spans="1:13" ht="15" customHeight="1" x14ac:dyDescent="0.25">
      <c r="A3658" s="31" t="s">
        <v>97</v>
      </c>
      <c r="B3658" s="31" t="s">
        <v>117</v>
      </c>
      <c r="C3658" s="31" t="s">
        <v>174</v>
      </c>
      <c r="D3658" s="10" t="s">
        <v>120</v>
      </c>
      <c r="E3658" s="33">
        <v>5.4820000000000001E-2</v>
      </c>
      <c r="F3658" s="32">
        <v>10</v>
      </c>
      <c r="G3658" s="33">
        <v>5.4819999999999999E-3</v>
      </c>
      <c r="H3658" s="34">
        <v>5.2385776721448601E-3</v>
      </c>
      <c r="I3658" s="34">
        <v>5.2262692757532004E-4</v>
      </c>
      <c r="J3658" s="35">
        <v>0</v>
      </c>
      <c r="K3658" s="35">
        <v>0</v>
      </c>
      <c r="L3658" s="34">
        <v>0</v>
      </c>
      <c r="M3658" s="34">
        <v>0</v>
      </c>
    </row>
    <row r="3659" spans="1:13" ht="15" customHeight="1" x14ac:dyDescent="0.25">
      <c r="A3659" s="31" t="s">
        <v>164</v>
      </c>
      <c r="B3659" s="31" t="s">
        <v>110</v>
      </c>
      <c r="C3659" s="31" t="s">
        <v>112</v>
      </c>
      <c r="D3659" s="10" t="s">
        <v>120</v>
      </c>
      <c r="E3659" s="33">
        <v>5.5899999999999899E-3</v>
      </c>
      <c r="F3659" s="32">
        <v>98</v>
      </c>
      <c r="G3659" s="33">
        <v>5.4781999999999999E-3</v>
      </c>
      <c r="H3659" s="34">
        <v>5.3292585966024898E-4</v>
      </c>
      <c r="I3659" s="34">
        <v>5.2226455967341301E-4</v>
      </c>
      <c r="J3659" s="35">
        <v>0</v>
      </c>
      <c r="K3659" s="35">
        <v>0</v>
      </c>
      <c r="L3659" s="34">
        <v>0</v>
      </c>
      <c r="M3659" s="34">
        <v>0</v>
      </c>
    </row>
    <row r="3660" spans="1:13" ht="15" customHeight="1" x14ac:dyDescent="0.25">
      <c r="A3660" s="31" t="s">
        <v>125</v>
      </c>
      <c r="B3660" s="31" t="s">
        <v>107</v>
      </c>
      <c r="C3660" s="31" t="s">
        <v>174</v>
      </c>
      <c r="D3660" s="10" t="s">
        <v>120</v>
      </c>
      <c r="E3660" s="33">
        <v>1.1639999999999999E-2</v>
      </c>
      <c r="F3660" s="32">
        <v>47</v>
      </c>
      <c r="G3660" s="33">
        <v>5.4707999999999996E-3</v>
      </c>
      <c r="H3660" s="34">
        <v>1.1100261163818901E-3</v>
      </c>
      <c r="I3660" s="34">
        <v>5.2155889624105802E-4</v>
      </c>
      <c r="J3660" s="35">
        <v>0</v>
      </c>
      <c r="K3660" s="35">
        <v>0</v>
      </c>
      <c r="L3660" s="34">
        <v>0</v>
      </c>
      <c r="M3660" s="34">
        <v>0</v>
      </c>
    </row>
    <row r="3661" spans="1:13" ht="15" customHeight="1" x14ac:dyDescent="0.25">
      <c r="A3661" s="31" t="s">
        <v>138</v>
      </c>
      <c r="B3661" s="31" t="s">
        <v>111</v>
      </c>
      <c r="C3661" s="31" t="s">
        <v>181</v>
      </c>
      <c r="D3661" s="10" t="s">
        <v>120</v>
      </c>
      <c r="E3661" s="33">
        <v>5.45E-3</v>
      </c>
      <c r="F3661" s="32">
        <v>100</v>
      </c>
      <c r="G3661" s="33">
        <v>5.45E-3</v>
      </c>
      <c r="H3661" s="34">
        <v>5.1957541250180397E-4</v>
      </c>
      <c r="I3661" s="34">
        <v>5.1957541250180397E-4</v>
      </c>
      <c r="J3661" s="35">
        <v>2.7999999999999998E-4</v>
      </c>
      <c r="K3661" s="35">
        <v>2.7999999999999998E-4</v>
      </c>
      <c r="L3661" s="34">
        <v>-2.95005092355582E-5</v>
      </c>
      <c r="M3661" s="34">
        <v>-2.95005092355582E-5</v>
      </c>
    </row>
    <row r="3662" spans="1:13" ht="15" customHeight="1" x14ac:dyDescent="0.25">
      <c r="A3662" s="31" t="s">
        <v>125</v>
      </c>
      <c r="B3662" s="31" t="s">
        <v>119</v>
      </c>
      <c r="C3662" s="31" t="s">
        <v>103</v>
      </c>
      <c r="D3662" s="10" t="s">
        <v>120</v>
      </c>
      <c r="E3662" s="33">
        <v>6.1199999999999996E-3</v>
      </c>
      <c r="F3662" s="32">
        <v>89</v>
      </c>
      <c r="G3662" s="33">
        <v>5.4467999999999999E-3</v>
      </c>
      <c r="H3662" s="34">
        <v>5.83468451937463E-4</v>
      </c>
      <c r="I3662" s="34">
        <v>5.1927026150622104E-4</v>
      </c>
      <c r="J3662" s="35">
        <v>8.94E-3</v>
      </c>
      <c r="K3662" s="35">
        <v>7.9565999999999994E-3</v>
      </c>
      <c r="L3662" s="34">
        <v>-9.4147953975176602E-4</v>
      </c>
      <c r="M3662" s="34">
        <v>-8.3796019398418799E-4</v>
      </c>
    </row>
    <row r="3663" spans="1:13" ht="15" customHeight="1" x14ac:dyDescent="0.25">
      <c r="A3663" s="31" t="s">
        <v>97</v>
      </c>
      <c r="B3663" s="31" t="s">
        <v>107</v>
      </c>
      <c r="C3663" s="31" t="s">
        <v>104</v>
      </c>
      <c r="D3663" s="10" t="s">
        <v>120</v>
      </c>
      <c r="E3663" s="33">
        <v>7.8899999999999994E-3</v>
      </c>
      <c r="F3663" s="32">
        <v>69</v>
      </c>
      <c r="G3663" s="33">
        <v>5.4441000000000003E-3</v>
      </c>
      <c r="H3663" s="34">
        <v>7.5228013952877105E-4</v>
      </c>
      <c r="I3663" s="34">
        <v>5.1901279042620898E-4</v>
      </c>
      <c r="J3663" s="35">
        <v>0</v>
      </c>
      <c r="K3663" s="35">
        <v>0</v>
      </c>
      <c r="L3663" s="34">
        <v>0</v>
      </c>
      <c r="M3663" s="34">
        <v>0</v>
      </c>
    </row>
    <row r="3664" spans="1:13" ht="15" customHeight="1" x14ac:dyDescent="0.25">
      <c r="A3664" s="31" t="s">
        <v>152</v>
      </c>
      <c r="B3664" s="31" t="s">
        <v>107</v>
      </c>
      <c r="C3664" s="31" t="s">
        <v>104</v>
      </c>
      <c r="D3664" s="10" t="s">
        <v>120</v>
      </c>
      <c r="E3664" s="33">
        <v>9.3799999999999994E-3</v>
      </c>
      <c r="F3664" s="32">
        <v>58</v>
      </c>
      <c r="G3664" s="33">
        <v>5.4403999999999997E-3</v>
      </c>
      <c r="H3664" s="34">
        <v>8.9440923216210701E-4</v>
      </c>
      <c r="I3664" s="34">
        <v>5.1865995979460901E-4</v>
      </c>
      <c r="J3664" s="35">
        <v>0</v>
      </c>
      <c r="K3664" s="35">
        <v>0</v>
      </c>
      <c r="L3664" s="34">
        <v>0</v>
      </c>
      <c r="M3664" s="34">
        <v>0</v>
      </c>
    </row>
    <row r="3665" spans="1:13" ht="15" customHeight="1" x14ac:dyDescent="0.25">
      <c r="A3665" s="31" t="s">
        <v>123</v>
      </c>
      <c r="B3665" s="31" t="s">
        <v>119</v>
      </c>
      <c r="C3665" s="31" t="s">
        <v>114</v>
      </c>
      <c r="D3665" s="10" t="s">
        <v>120</v>
      </c>
      <c r="E3665" s="33">
        <v>5.43999999999999E-3</v>
      </c>
      <c r="F3665" s="32">
        <v>100</v>
      </c>
      <c r="G3665" s="33">
        <v>5.43999999999999E-3</v>
      </c>
      <c r="H3665" s="34">
        <v>5.1862181594986001E-4</v>
      </c>
      <c r="I3665" s="34">
        <v>5.1862181594986001E-4</v>
      </c>
      <c r="J3665" s="35">
        <v>2.4369999999999999E-2</v>
      </c>
      <c r="K3665" s="35">
        <v>2.4369999999999999E-2</v>
      </c>
      <c r="L3665" s="34">
        <v>-2.5643422093545301E-3</v>
      </c>
      <c r="M3665" s="34">
        <v>-2.5643422093545301E-3</v>
      </c>
    </row>
    <row r="3666" spans="1:13" ht="15" customHeight="1" x14ac:dyDescent="0.25">
      <c r="A3666" s="31" t="s">
        <v>144</v>
      </c>
      <c r="B3666" s="31" t="s">
        <v>102</v>
      </c>
      <c r="C3666" s="31" t="s">
        <v>113</v>
      </c>
      <c r="D3666" s="10" t="s">
        <v>120</v>
      </c>
      <c r="E3666" s="33">
        <v>5.43999999999999E-3</v>
      </c>
      <c r="F3666" s="32">
        <v>100</v>
      </c>
      <c r="G3666" s="33">
        <v>5.43999999999999E-3</v>
      </c>
      <c r="H3666" s="34">
        <v>5.1862181594986001E-4</v>
      </c>
      <c r="I3666" s="34">
        <v>5.1862181594986001E-4</v>
      </c>
      <c r="J3666" s="35">
        <v>0</v>
      </c>
      <c r="K3666" s="35">
        <v>0</v>
      </c>
      <c r="L3666" s="34">
        <v>0</v>
      </c>
      <c r="M3666" s="34">
        <v>0</v>
      </c>
    </row>
    <row r="3667" spans="1:13" ht="15" customHeight="1" x14ac:dyDescent="0.25">
      <c r="A3667" s="31" t="s">
        <v>160</v>
      </c>
      <c r="B3667" s="31" t="s">
        <v>119</v>
      </c>
      <c r="C3667" s="31" t="s">
        <v>116</v>
      </c>
      <c r="D3667" s="10" t="s">
        <v>120</v>
      </c>
      <c r="E3667" s="33">
        <v>5.5599999999999998E-3</v>
      </c>
      <c r="F3667" s="32">
        <v>97</v>
      </c>
      <c r="G3667" s="33">
        <v>5.3931999999999999E-3</v>
      </c>
      <c r="H3667" s="34">
        <v>5.30065034558324E-4</v>
      </c>
      <c r="I3667" s="34">
        <v>5.1415899616724604E-4</v>
      </c>
      <c r="J3667" s="35">
        <v>0</v>
      </c>
      <c r="K3667" s="35">
        <v>0</v>
      </c>
      <c r="L3667" s="34">
        <v>0</v>
      </c>
      <c r="M3667" s="34">
        <v>0</v>
      </c>
    </row>
    <row r="3668" spans="1:13" ht="15" customHeight="1" x14ac:dyDescent="0.25">
      <c r="A3668" s="31" t="s">
        <v>147</v>
      </c>
      <c r="B3668" s="31" t="s">
        <v>114</v>
      </c>
      <c r="C3668" s="31" t="s">
        <v>175</v>
      </c>
      <c r="D3668" s="10" t="s">
        <v>120</v>
      </c>
      <c r="E3668" s="33">
        <v>6.6889999999999894E-2</v>
      </c>
      <c r="F3668" s="32">
        <v>8</v>
      </c>
      <c r="G3668" s="33">
        <v>5.35119999999999E-3</v>
      </c>
      <c r="H3668" s="34">
        <v>6.3956633945791899E-3</v>
      </c>
      <c r="I3668" s="34">
        <v>5.1015391843911497E-4</v>
      </c>
      <c r="J3668" s="35">
        <v>0</v>
      </c>
      <c r="K3668" s="35">
        <v>0</v>
      </c>
      <c r="L3668" s="34">
        <v>0</v>
      </c>
      <c r="M3668" s="34">
        <v>0</v>
      </c>
    </row>
    <row r="3669" spans="1:13" ht="15" customHeight="1" x14ac:dyDescent="0.25">
      <c r="A3669" s="31" t="s">
        <v>34</v>
      </c>
      <c r="B3669" s="31" t="s">
        <v>102</v>
      </c>
      <c r="C3669" s="31" t="s">
        <v>113</v>
      </c>
      <c r="D3669" s="10" t="s">
        <v>120</v>
      </c>
      <c r="E3669" s="33">
        <v>6.77E-3</v>
      </c>
      <c r="F3669" s="32">
        <v>79</v>
      </c>
      <c r="G3669" s="33">
        <v>5.3483000000000003E-3</v>
      </c>
      <c r="H3669" s="34">
        <v>6.4545813578509303E-4</v>
      </c>
      <c r="I3669" s="34">
        <v>5.0987737794949695E-4</v>
      </c>
      <c r="J3669" s="35">
        <v>8.0800000000000004E-3</v>
      </c>
      <c r="K3669" s="35">
        <v>6.3832000000000003E-3</v>
      </c>
      <c r="L3669" s="34">
        <v>-8.5095070243912298E-4</v>
      </c>
      <c r="M3669" s="34">
        <v>-6.7231114106536195E-4</v>
      </c>
    </row>
    <row r="3670" spans="1:13" ht="15" customHeight="1" x14ac:dyDescent="0.25">
      <c r="A3670" s="31" t="s">
        <v>141</v>
      </c>
      <c r="B3670" s="31" t="s">
        <v>105</v>
      </c>
      <c r="C3670" s="31" t="s">
        <v>108</v>
      </c>
      <c r="D3670" s="10" t="s">
        <v>120</v>
      </c>
      <c r="E3670" s="33">
        <v>5.5700000000000003E-3</v>
      </c>
      <c r="F3670" s="32">
        <v>96</v>
      </c>
      <c r="G3670" s="33">
        <v>5.3471999999999999E-3</v>
      </c>
      <c r="H3670" s="34">
        <v>5.3101864201665595E-4</v>
      </c>
      <c r="I3670" s="34">
        <v>5.0977248330097403E-4</v>
      </c>
      <c r="J3670" s="35">
        <v>7.1300000000000001E-3</v>
      </c>
      <c r="K3670" s="35">
        <v>6.8447999999999998E-3</v>
      </c>
      <c r="L3670" s="34">
        <v>-7.50938381181121E-4</v>
      </c>
      <c r="M3670" s="34">
        <v>-7.2091167579579896E-4</v>
      </c>
    </row>
    <row r="3671" spans="1:13" ht="15" customHeight="1" x14ac:dyDescent="0.25">
      <c r="A3671" s="31" t="s">
        <v>124</v>
      </c>
      <c r="B3671" s="31" t="s">
        <v>114</v>
      </c>
      <c r="C3671" s="31" t="s">
        <v>112</v>
      </c>
      <c r="D3671" s="10" t="s">
        <v>120</v>
      </c>
      <c r="E3671" s="33">
        <v>5.3400000000000001E-3</v>
      </c>
      <c r="F3671" s="32">
        <v>100</v>
      </c>
      <c r="G3671" s="33">
        <v>5.3400000000000001E-3</v>
      </c>
      <c r="H3671" s="34">
        <v>5.0908590041931403E-4</v>
      </c>
      <c r="I3671" s="34">
        <v>5.0908590041931403E-4</v>
      </c>
      <c r="J3671" s="35">
        <v>2.002E-2</v>
      </c>
      <c r="K3671" s="35">
        <v>2.0019999999999899E-2</v>
      </c>
      <c r="L3671" s="34">
        <v>-2.1070944765742001E-3</v>
      </c>
      <c r="M3671" s="34">
        <v>-2.1070944765742001E-3</v>
      </c>
    </row>
    <row r="3672" spans="1:13" ht="15" customHeight="1" x14ac:dyDescent="0.25">
      <c r="A3672" s="31" t="s">
        <v>159</v>
      </c>
      <c r="B3672" s="31" t="s">
        <v>113</v>
      </c>
      <c r="C3672" s="31" t="s">
        <v>118</v>
      </c>
      <c r="D3672" s="10" t="s">
        <v>120</v>
      </c>
      <c r="E3672" s="33">
        <v>3.8019999999999998E-2</v>
      </c>
      <c r="F3672" s="32">
        <v>14</v>
      </c>
      <c r="G3672" s="33">
        <v>5.3227999999999999E-3</v>
      </c>
      <c r="H3672" s="34">
        <v>3.6302665495038201E-3</v>
      </c>
      <c r="I3672" s="34">
        <v>5.0744573210859101E-4</v>
      </c>
      <c r="J3672" s="35">
        <v>0</v>
      </c>
      <c r="K3672" s="35">
        <v>0</v>
      </c>
      <c r="L3672" s="34">
        <v>0</v>
      </c>
      <c r="M3672" s="34">
        <v>0</v>
      </c>
    </row>
    <row r="3673" spans="1:13" ht="15" customHeight="1" x14ac:dyDescent="0.25">
      <c r="A3673" s="31" t="s">
        <v>130</v>
      </c>
      <c r="B3673" s="31" t="s">
        <v>105</v>
      </c>
      <c r="C3673" s="31" t="s">
        <v>181</v>
      </c>
      <c r="D3673" s="10" t="s">
        <v>120</v>
      </c>
      <c r="E3673" s="33">
        <v>6.3299999999999997E-3</v>
      </c>
      <c r="F3673" s="32">
        <v>84</v>
      </c>
      <c r="G3673" s="33">
        <v>5.3171999999999898E-3</v>
      </c>
      <c r="H3673" s="34">
        <v>6.0349546831894797E-4</v>
      </c>
      <c r="I3673" s="34">
        <v>5.0691172440164801E-4</v>
      </c>
      <c r="J3673" s="35">
        <v>9.7820000000000004E-2</v>
      </c>
      <c r="K3673" s="35">
        <v>8.21688E-2</v>
      </c>
      <c r="L3673" s="34">
        <v>-1.02534370451646E-2</v>
      </c>
      <c r="M3673" s="34">
        <v>-8.6199802197899304E-3</v>
      </c>
    </row>
    <row r="3674" spans="1:13" ht="15" customHeight="1" x14ac:dyDescent="0.25">
      <c r="A3674" s="31" t="s">
        <v>164</v>
      </c>
      <c r="B3674" s="31" t="s">
        <v>102</v>
      </c>
      <c r="C3674" s="31" t="s">
        <v>117</v>
      </c>
      <c r="D3674" s="10" t="s">
        <v>120</v>
      </c>
      <c r="E3674" s="33">
        <v>6.8099999999999897E-3</v>
      </c>
      <c r="F3674" s="32">
        <v>78</v>
      </c>
      <c r="G3674" s="33">
        <v>5.3118000000000002E-3</v>
      </c>
      <c r="H3674" s="34">
        <v>6.4927301099837399E-4</v>
      </c>
      <c r="I3674" s="34">
        <v>5.0639678866848305E-4</v>
      </c>
      <c r="J3674" s="35">
        <v>0</v>
      </c>
      <c r="K3674" s="35">
        <v>0</v>
      </c>
      <c r="L3674" s="34">
        <v>0</v>
      </c>
      <c r="M3674" s="34">
        <v>0</v>
      </c>
    </row>
    <row r="3675" spans="1:13" ht="15" customHeight="1" x14ac:dyDescent="0.25">
      <c r="A3675" s="31" t="s">
        <v>135</v>
      </c>
      <c r="B3675" s="31" t="s">
        <v>118</v>
      </c>
      <c r="C3675" s="31" t="s">
        <v>114</v>
      </c>
      <c r="D3675" s="10" t="s">
        <v>120</v>
      </c>
      <c r="E3675" s="33">
        <v>3.5209999999999998E-2</v>
      </c>
      <c r="F3675" s="32">
        <v>15</v>
      </c>
      <c r="G3675" s="33">
        <v>5.2814999999999997E-3</v>
      </c>
      <c r="H3675" s="34">
        <v>3.3615086716285401E-3</v>
      </c>
      <c r="I3675" s="34">
        <v>5.0350743196991799E-4</v>
      </c>
      <c r="J3675" s="35">
        <v>0</v>
      </c>
      <c r="K3675" s="35">
        <v>0</v>
      </c>
      <c r="L3675" s="34">
        <v>0</v>
      </c>
      <c r="M3675" s="34">
        <v>0</v>
      </c>
    </row>
    <row r="3676" spans="1:13" ht="15" customHeight="1" x14ac:dyDescent="0.25">
      <c r="A3676" s="31" t="s">
        <v>34</v>
      </c>
      <c r="B3676" s="31" t="s">
        <v>119</v>
      </c>
      <c r="C3676" s="31" t="s">
        <v>118</v>
      </c>
      <c r="D3676" s="10" t="s">
        <v>120</v>
      </c>
      <c r="E3676" s="33">
        <v>1.7600000000000001E-2</v>
      </c>
      <c r="F3676" s="32">
        <v>30</v>
      </c>
      <c r="G3676" s="33">
        <v>5.28E-3</v>
      </c>
      <c r="H3676" s="34">
        <v>1.6788668862022199E-3</v>
      </c>
      <c r="I3676" s="34">
        <v>5.0336439472631301E-4</v>
      </c>
      <c r="J3676" s="35">
        <v>2.58699999999999E-2</v>
      </c>
      <c r="K3676" s="35">
        <v>7.7609999999999901E-3</v>
      </c>
      <c r="L3676" s="34">
        <v>-2.7219652564527399E-3</v>
      </c>
      <c r="M3676" s="34">
        <v>-8.1736873405924195E-4</v>
      </c>
    </row>
    <row r="3677" spans="1:13" ht="15" customHeight="1" x14ac:dyDescent="0.25">
      <c r="A3677" s="31" t="s">
        <v>34</v>
      </c>
      <c r="B3677" s="31" t="s">
        <v>105</v>
      </c>
      <c r="C3677" s="31" t="s">
        <v>169</v>
      </c>
      <c r="D3677" s="10" t="s">
        <v>120</v>
      </c>
      <c r="E3677" s="33">
        <v>5.3099999999999996E-3</v>
      </c>
      <c r="F3677" s="32">
        <v>99</v>
      </c>
      <c r="G3677" s="33">
        <v>5.2569000000000001E-3</v>
      </c>
      <c r="H3677" s="34">
        <v>5.0622514348286297E-4</v>
      </c>
      <c r="I3677" s="34">
        <v>5.0116162375801699E-4</v>
      </c>
      <c r="J3677" s="35">
        <v>0</v>
      </c>
      <c r="K3677" s="35">
        <v>0</v>
      </c>
      <c r="L3677" s="34">
        <v>0</v>
      </c>
      <c r="M3677" s="34">
        <v>0</v>
      </c>
    </row>
    <row r="3678" spans="1:13" ht="15" customHeight="1" x14ac:dyDescent="0.25">
      <c r="A3678" s="31" t="s">
        <v>146</v>
      </c>
      <c r="B3678" s="31" t="s">
        <v>112</v>
      </c>
      <c r="C3678" s="31" t="s">
        <v>105</v>
      </c>
      <c r="D3678" s="10" t="s">
        <v>120</v>
      </c>
      <c r="E3678" s="33">
        <v>0.13134000000000001</v>
      </c>
      <c r="F3678" s="32">
        <v>4</v>
      </c>
      <c r="G3678" s="33">
        <v>5.2535999999999998E-3</v>
      </c>
      <c r="H3678" s="34">
        <v>1.25967176237673E-2</v>
      </c>
      <c r="I3678" s="34">
        <v>5.0084694258689601E-4</v>
      </c>
      <c r="J3678" s="35">
        <v>0</v>
      </c>
      <c r="K3678" s="35">
        <v>0</v>
      </c>
      <c r="L3678" s="34">
        <v>0</v>
      </c>
      <c r="M3678" s="34">
        <v>0</v>
      </c>
    </row>
    <row r="3679" spans="1:13" ht="15" customHeight="1" x14ac:dyDescent="0.25">
      <c r="A3679" s="31" t="s">
        <v>151</v>
      </c>
      <c r="B3679" s="31" t="s">
        <v>112</v>
      </c>
      <c r="C3679" s="31" t="s">
        <v>105</v>
      </c>
      <c r="D3679" s="10" t="s">
        <v>120</v>
      </c>
      <c r="E3679" s="33">
        <v>7.9600000000000001E-3</v>
      </c>
      <c r="F3679" s="32">
        <v>66</v>
      </c>
      <c r="G3679" s="33">
        <v>5.2535999999999998E-3</v>
      </c>
      <c r="H3679" s="34">
        <v>7.5895689338456498E-4</v>
      </c>
      <c r="I3679" s="34">
        <v>5.0084694258689601E-4</v>
      </c>
      <c r="J3679" s="35">
        <v>0</v>
      </c>
      <c r="K3679" s="35">
        <v>0</v>
      </c>
      <c r="L3679" s="34">
        <v>0</v>
      </c>
      <c r="M3679" s="34">
        <v>0</v>
      </c>
    </row>
    <row r="3680" spans="1:13" ht="15" customHeight="1" x14ac:dyDescent="0.25">
      <c r="A3680" s="31" t="s">
        <v>48</v>
      </c>
      <c r="B3680" s="31" t="s">
        <v>114</v>
      </c>
      <c r="C3680" s="31" t="s">
        <v>110</v>
      </c>
      <c r="D3680" s="10" t="s">
        <v>120</v>
      </c>
      <c r="E3680" s="33">
        <v>6.1700000000000001E-3</v>
      </c>
      <c r="F3680" s="32">
        <v>85</v>
      </c>
      <c r="G3680" s="33">
        <v>5.2445E-3</v>
      </c>
      <c r="H3680" s="34">
        <v>5.8823675281360899E-4</v>
      </c>
      <c r="I3680" s="34">
        <v>4.9997918593103197E-4</v>
      </c>
      <c r="J3680" s="35">
        <v>0</v>
      </c>
      <c r="K3680" s="35">
        <v>0</v>
      </c>
      <c r="L3680" s="34">
        <v>0</v>
      </c>
      <c r="M3680" s="34">
        <v>0</v>
      </c>
    </row>
    <row r="3681" spans="1:13" ht="15" customHeight="1" x14ac:dyDescent="0.25">
      <c r="A3681" s="31" t="s">
        <v>124</v>
      </c>
      <c r="B3681" s="31" t="s">
        <v>114</v>
      </c>
      <c r="C3681" s="31" t="s">
        <v>111</v>
      </c>
      <c r="D3681" s="10" t="s">
        <v>120</v>
      </c>
      <c r="E3681" s="33">
        <v>7.1799999999999998E-3</v>
      </c>
      <c r="F3681" s="32">
        <v>73</v>
      </c>
      <c r="G3681" s="33">
        <v>5.2413999999999898E-3</v>
      </c>
      <c r="H3681" s="34">
        <v>6.8456129620009199E-4</v>
      </c>
      <c r="I3681" s="34">
        <v>4.9968357669283303E-4</v>
      </c>
      <c r="J3681" s="35">
        <v>2.7689999999999999E-2</v>
      </c>
      <c r="K3681" s="35">
        <v>2.0213700000000001E-2</v>
      </c>
      <c r="L3681" s="34">
        <v>-2.9131811074107799E-3</v>
      </c>
      <c r="M3681" s="34">
        <v>-2.1274595983640202E-3</v>
      </c>
    </row>
    <row r="3682" spans="1:13" ht="15" customHeight="1" x14ac:dyDescent="0.25">
      <c r="A3682" s="31" t="s">
        <v>138</v>
      </c>
      <c r="B3682" s="31" t="s">
        <v>114</v>
      </c>
      <c r="C3682" s="31" t="s">
        <v>111</v>
      </c>
      <c r="D3682" s="10" t="s">
        <v>120</v>
      </c>
      <c r="E3682" s="33">
        <v>5.28999999999999E-3</v>
      </c>
      <c r="F3682" s="32">
        <v>99</v>
      </c>
      <c r="G3682" s="33">
        <v>5.2370999999999997E-3</v>
      </c>
      <c r="H3682" s="34">
        <v>5.0431797673633396E-4</v>
      </c>
      <c r="I3682" s="34">
        <v>4.9927353821632703E-4</v>
      </c>
      <c r="J3682" s="35">
        <v>2.1419999999999901E-2</v>
      </c>
      <c r="K3682" s="35">
        <v>2.12058E-2</v>
      </c>
      <c r="L3682" s="34">
        <v>-2.2542775367453399E-3</v>
      </c>
      <c r="M3682" s="34">
        <v>-2.2317599352381602E-3</v>
      </c>
    </row>
    <row r="3683" spans="1:13" ht="15" customHeight="1" x14ac:dyDescent="0.25">
      <c r="A3683" s="31" t="s">
        <v>92</v>
      </c>
      <c r="B3683" s="31" t="s">
        <v>119</v>
      </c>
      <c r="C3683" s="31" t="s">
        <v>103</v>
      </c>
      <c r="D3683" s="10" t="s">
        <v>120</v>
      </c>
      <c r="E3683" s="33">
        <v>5.2299999999999899E-3</v>
      </c>
      <c r="F3683" s="32">
        <v>100</v>
      </c>
      <c r="G3683" s="33">
        <v>5.2299999999999899E-3</v>
      </c>
      <c r="H3683" s="34">
        <v>4.9859649830929999E-4</v>
      </c>
      <c r="I3683" s="34">
        <v>4.9859649830929999E-4</v>
      </c>
      <c r="J3683" s="35">
        <v>5.5000000000000003E-4</v>
      </c>
      <c r="K3683" s="35">
        <v>5.5000000000000003E-4</v>
      </c>
      <c r="L3683" s="34">
        <v>-5.7946604642422601E-5</v>
      </c>
      <c r="M3683" s="34">
        <v>-5.7946604642422601E-5</v>
      </c>
    </row>
    <row r="3684" spans="1:13" ht="15" customHeight="1" x14ac:dyDescent="0.25">
      <c r="A3684" s="31" t="s">
        <v>124</v>
      </c>
      <c r="B3684" s="31" t="s">
        <v>105</v>
      </c>
      <c r="C3684" s="31" t="s">
        <v>185</v>
      </c>
      <c r="D3684" s="10" t="s">
        <v>120</v>
      </c>
      <c r="E3684" s="33">
        <v>1.933E-2</v>
      </c>
      <c r="F3684" s="32">
        <v>27</v>
      </c>
      <c r="G3684" s="33">
        <v>5.2191E-3</v>
      </c>
      <c r="H3684" s="34">
        <v>1.84404393730286E-3</v>
      </c>
      <c r="I3684" s="34">
        <v>4.9755709990706399E-4</v>
      </c>
      <c r="J3684" s="35">
        <v>0</v>
      </c>
      <c r="K3684" s="35">
        <v>0</v>
      </c>
      <c r="L3684" s="34">
        <v>0</v>
      </c>
      <c r="M3684" s="34">
        <v>0</v>
      </c>
    </row>
    <row r="3685" spans="1:13" ht="15" customHeight="1" x14ac:dyDescent="0.25">
      <c r="A3685" s="31" t="s">
        <v>138</v>
      </c>
      <c r="B3685" s="31" t="s">
        <v>113</v>
      </c>
      <c r="C3685" s="31" t="s">
        <v>180</v>
      </c>
      <c r="D3685" s="10" t="s">
        <v>120</v>
      </c>
      <c r="E3685" s="33">
        <v>5.1700000000000001E-3</v>
      </c>
      <c r="F3685" s="32">
        <v>100</v>
      </c>
      <c r="G3685" s="33">
        <v>5.1700000000000001E-3</v>
      </c>
      <c r="H3685" s="34">
        <v>4.9287505260120403E-4</v>
      </c>
      <c r="I3685" s="34">
        <v>4.9287505260120403E-4</v>
      </c>
      <c r="J3685" s="35">
        <v>0</v>
      </c>
      <c r="K3685" s="35">
        <v>0</v>
      </c>
      <c r="L3685" s="34">
        <v>0</v>
      </c>
      <c r="M3685" s="34">
        <v>0</v>
      </c>
    </row>
    <row r="3686" spans="1:13" ht="15" customHeight="1" x14ac:dyDescent="0.25">
      <c r="A3686" s="31" t="s">
        <v>155</v>
      </c>
      <c r="B3686" s="31" t="s">
        <v>106</v>
      </c>
      <c r="C3686" s="31" t="s">
        <v>116</v>
      </c>
      <c r="D3686" s="10" t="s">
        <v>120</v>
      </c>
      <c r="E3686" s="33">
        <v>5.1700000000000001E-3</v>
      </c>
      <c r="F3686" s="32">
        <v>100</v>
      </c>
      <c r="G3686" s="33">
        <v>5.1700000000000001E-3</v>
      </c>
      <c r="H3686" s="34">
        <v>4.9287505260120403E-4</v>
      </c>
      <c r="I3686" s="34">
        <v>4.9287505260120403E-4</v>
      </c>
      <c r="J3686" s="35">
        <v>0</v>
      </c>
      <c r="K3686" s="35">
        <v>0</v>
      </c>
      <c r="L3686" s="34">
        <v>0</v>
      </c>
      <c r="M3686" s="34">
        <v>0</v>
      </c>
    </row>
    <row r="3687" spans="1:13" ht="15" customHeight="1" x14ac:dyDescent="0.25">
      <c r="A3687" s="31" t="s">
        <v>135</v>
      </c>
      <c r="B3687" s="31" t="s">
        <v>114</v>
      </c>
      <c r="C3687" s="31" t="s">
        <v>189</v>
      </c>
      <c r="D3687" s="10" t="s">
        <v>120</v>
      </c>
      <c r="E3687" s="33">
        <v>5.7099999999999998E-3</v>
      </c>
      <c r="F3687" s="32">
        <v>90</v>
      </c>
      <c r="G3687" s="33">
        <v>5.1390000000000003E-3</v>
      </c>
      <c r="H3687" s="34">
        <v>5.4436924186807001E-4</v>
      </c>
      <c r="I3687" s="34">
        <v>4.8991898513794897E-4</v>
      </c>
      <c r="J3687" s="35">
        <v>0</v>
      </c>
      <c r="K3687" s="35">
        <v>0</v>
      </c>
      <c r="L3687" s="34">
        <v>0</v>
      </c>
      <c r="M3687" s="34">
        <v>0</v>
      </c>
    </row>
    <row r="3688" spans="1:13" ht="15" customHeight="1" x14ac:dyDescent="0.25">
      <c r="A3688" s="31" t="s">
        <v>34</v>
      </c>
      <c r="B3688" s="31" t="s">
        <v>113</v>
      </c>
      <c r="C3688" s="31" t="s">
        <v>171</v>
      </c>
      <c r="D3688" s="10" t="s">
        <v>120</v>
      </c>
      <c r="E3688" s="33">
        <v>5.5799999999999999E-3</v>
      </c>
      <c r="F3688" s="32">
        <v>92</v>
      </c>
      <c r="G3688" s="33">
        <v>5.1336000000000003E-3</v>
      </c>
      <c r="H3688" s="34">
        <v>5.3197225038403796E-4</v>
      </c>
      <c r="I3688" s="34">
        <v>4.8940405815045497E-4</v>
      </c>
      <c r="J3688" s="35">
        <v>0</v>
      </c>
      <c r="K3688" s="35">
        <v>0</v>
      </c>
      <c r="L3688" s="34">
        <v>0</v>
      </c>
      <c r="M3688" s="34">
        <v>0</v>
      </c>
    </row>
    <row r="3689" spans="1:13" ht="15" customHeight="1" x14ac:dyDescent="0.25">
      <c r="A3689" s="31" t="s">
        <v>125</v>
      </c>
      <c r="B3689" s="31" t="s">
        <v>109</v>
      </c>
      <c r="C3689" s="31" t="s">
        <v>171</v>
      </c>
      <c r="D3689" s="10" t="s">
        <v>120</v>
      </c>
      <c r="E3689" s="33">
        <v>5.13E-3</v>
      </c>
      <c r="F3689" s="32">
        <v>99</v>
      </c>
      <c r="G3689" s="33">
        <v>5.0787000000000002E-3</v>
      </c>
      <c r="H3689" s="34">
        <v>4.8906077363941505E-4</v>
      </c>
      <c r="I3689" s="34">
        <v>4.84168982154642E-4</v>
      </c>
      <c r="J3689" s="35">
        <v>5.99999999999999E-5</v>
      </c>
      <c r="K3689" s="35">
        <v>5.9399999999999899E-5</v>
      </c>
      <c r="L3689" s="34">
        <v>-6.3216109580377301E-6</v>
      </c>
      <c r="M3689" s="34">
        <v>-6.2583950461991799E-6</v>
      </c>
    </row>
    <row r="3690" spans="1:13" ht="15" customHeight="1" x14ac:dyDescent="0.25">
      <c r="A3690" s="31" t="s">
        <v>152</v>
      </c>
      <c r="B3690" s="31" t="s">
        <v>103</v>
      </c>
      <c r="C3690" s="31" t="s">
        <v>185</v>
      </c>
      <c r="D3690" s="10" t="s">
        <v>120</v>
      </c>
      <c r="E3690" s="33">
        <v>5.6419999999999998E-2</v>
      </c>
      <c r="F3690" s="32">
        <v>9</v>
      </c>
      <c r="G3690" s="33">
        <v>5.0778000000000004E-3</v>
      </c>
      <c r="H3690" s="34">
        <v>5.3918845125444604E-3</v>
      </c>
      <c r="I3690" s="34">
        <v>4.84083161464976E-4</v>
      </c>
      <c r="J3690" s="35">
        <v>0</v>
      </c>
      <c r="K3690" s="35">
        <v>0</v>
      </c>
      <c r="L3690" s="34">
        <v>0</v>
      </c>
      <c r="M3690" s="34">
        <v>0</v>
      </c>
    </row>
    <row r="3691" spans="1:13" ht="15" customHeight="1" x14ac:dyDescent="0.25">
      <c r="A3691" s="31" t="s">
        <v>145</v>
      </c>
      <c r="B3691" s="31" t="s">
        <v>105</v>
      </c>
      <c r="C3691" s="31" t="s">
        <v>171</v>
      </c>
      <c r="D3691" s="10" t="s">
        <v>120</v>
      </c>
      <c r="E3691" s="33">
        <v>6.4200000000000004E-3</v>
      </c>
      <c r="F3691" s="32">
        <v>79</v>
      </c>
      <c r="G3691" s="33">
        <v>5.0717999999999996E-3</v>
      </c>
      <c r="H3691" s="34">
        <v>6.1207859804746003E-4</v>
      </c>
      <c r="I3691" s="34">
        <v>4.8351102372135002E-4</v>
      </c>
      <c r="J3691" s="35">
        <v>0</v>
      </c>
      <c r="K3691" s="35">
        <v>0</v>
      </c>
      <c r="L3691" s="34">
        <v>0</v>
      </c>
      <c r="M3691" s="34">
        <v>0</v>
      </c>
    </row>
    <row r="3692" spans="1:13" ht="15" customHeight="1" x14ac:dyDescent="0.25">
      <c r="A3692" s="31" t="s">
        <v>155</v>
      </c>
      <c r="B3692" s="31" t="s">
        <v>119</v>
      </c>
      <c r="C3692" s="31" t="s">
        <v>182</v>
      </c>
      <c r="D3692" s="10" t="s">
        <v>120</v>
      </c>
      <c r="E3692" s="33">
        <v>5.0600000000000003E-3</v>
      </c>
      <c r="F3692" s="32">
        <v>100</v>
      </c>
      <c r="G3692" s="33">
        <v>5.0600000000000003E-3</v>
      </c>
      <c r="H3692" s="34">
        <v>4.8238582044679503E-4</v>
      </c>
      <c r="I3692" s="34">
        <v>4.8238582044679503E-4</v>
      </c>
      <c r="J3692" s="35">
        <v>0</v>
      </c>
      <c r="K3692" s="35">
        <v>0</v>
      </c>
      <c r="L3692" s="34">
        <v>0</v>
      </c>
      <c r="M3692" s="34">
        <v>0</v>
      </c>
    </row>
    <row r="3693" spans="1:13" ht="15" customHeight="1" x14ac:dyDescent="0.25">
      <c r="A3693" s="31" t="s">
        <v>91</v>
      </c>
      <c r="B3693" s="31" t="s">
        <v>112</v>
      </c>
      <c r="C3693" s="31" t="s">
        <v>113</v>
      </c>
      <c r="D3693" s="10" t="s">
        <v>120</v>
      </c>
      <c r="E3693" s="33">
        <v>5.0499999999999998E-3</v>
      </c>
      <c r="F3693" s="32">
        <v>100</v>
      </c>
      <c r="G3693" s="33">
        <v>5.0499999999999998E-3</v>
      </c>
      <c r="H3693" s="34">
        <v>4.81432259340497E-4</v>
      </c>
      <c r="I3693" s="34">
        <v>4.81432259340497E-4</v>
      </c>
      <c r="J3693" s="35">
        <v>0</v>
      </c>
      <c r="K3693" s="35">
        <v>0</v>
      </c>
      <c r="L3693" s="34">
        <v>0</v>
      </c>
      <c r="M3693" s="34">
        <v>0</v>
      </c>
    </row>
    <row r="3694" spans="1:13" ht="15" customHeight="1" x14ac:dyDescent="0.25">
      <c r="A3694" s="31" t="s">
        <v>34</v>
      </c>
      <c r="B3694" s="31" t="s">
        <v>112</v>
      </c>
      <c r="C3694" s="31" t="s">
        <v>169</v>
      </c>
      <c r="D3694" s="10" t="s">
        <v>120</v>
      </c>
      <c r="E3694" s="33">
        <v>5.1000000000000004E-3</v>
      </c>
      <c r="F3694" s="32">
        <v>99</v>
      </c>
      <c r="G3694" s="33">
        <v>5.0489999999999997E-3</v>
      </c>
      <c r="H3694" s="34">
        <v>4.8620007396094002E-4</v>
      </c>
      <c r="I3694" s="34">
        <v>4.8133690327989398E-4</v>
      </c>
      <c r="J3694" s="35">
        <v>7.9000000000000008E-3</v>
      </c>
      <c r="K3694" s="35">
        <v>7.8209999999999998E-3</v>
      </c>
      <c r="L3694" s="34">
        <v>-8.3200176812781002E-4</v>
      </c>
      <c r="M3694" s="34">
        <v>-8.2368517793018903E-4</v>
      </c>
    </row>
    <row r="3695" spans="1:13" ht="15" customHeight="1" x14ac:dyDescent="0.25">
      <c r="A3695" s="31" t="s">
        <v>34</v>
      </c>
      <c r="B3695" s="31" t="s">
        <v>113</v>
      </c>
      <c r="C3695" s="31" t="s">
        <v>180</v>
      </c>
      <c r="D3695" s="10" t="s">
        <v>120</v>
      </c>
      <c r="E3695" s="33">
        <v>5.5299999999999898E-3</v>
      </c>
      <c r="F3695" s="32">
        <v>91</v>
      </c>
      <c r="G3695" s="33">
        <v>5.0323E-3</v>
      </c>
      <c r="H3695" s="34">
        <v>5.2720421763630099E-4</v>
      </c>
      <c r="I3695" s="34">
        <v>4.7974445841014702E-4</v>
      </c>
      <c r="J3695" s="35">
        <v>0</v>
      </c>
      <c r="K3695" s="35">
        <v>0</v>
      </c>
      <c r="L3695" s="34">
        <v>0</v>
      </c>
      <c r="M3695" s="34">
        <v>0</v>
      </c>
    </row>
    <row r="3696" spans="1:13" ht="15" customHeight="1" x14ac:dyDescent="0.25">
      <c r="A3696" s="31" t="s">
        <v>34</v>
      </c>
      <c r="B3696" s="31" t="s">
        <v>111</v>
      </c>
      <c r="C3696" s="31" t="s">
        <v>178</v>
      </c>
      <c r="D3696" s="10" t="s">
        <v>120</v>
      </c>
      <c r="E3696" s="33">
        <v>7.4700000000000001E-3</v>
      </c>
      <c r="F3696" s="32">
        <v>67</v>
      </c>
      <c r="G3696" s="33">
        <v>5.0048999999999996E-3</v>
      </c>
      <c r="H3696" s="34">
        <v>7.1222055183328605E-4</v>
      </c>
      <c r="I3696" s="34">
        <v>4.77131710042932E-4</v>
      </c>
      <c r="J3696" s="35">
        <v>8.8000000000000003E-4</v>
      </c>
      <c r="K3696" s="35">
        <v>5.8960000000000002E-4</v>
      </c>
      <c r="L3696" s="34">
        <v>-9.2712955667151306E-5</v>
      </c>
      <c r="M3696" s="34">
        <v>-6.2118630589802398E-5</v>
      </c>
    </row>
    <row r="3697" spans="1:13" ht="15" customHeight="1" x14ac:dyDescent="0.25">
      <c r="A3697" s="31" t="s">
        <v>97</v>
      </c>
      <c r="B3697" s="31" t="s">
        <v>119</v>
      </c>
      <c r="C3697" s="31" t="s">
        <v>181</v>
      </c>
      <c r="D3697" s="10" t="s">
        <v>120</v>
      </c>
      <c r="E3697" s="33">
        <v>1.8530000000000001E-2</v>
      </c>
      <c r="F3697" s="32">
        <v>27</v>
      </c>
      <c r="G3697" s="33">
        <v>5.0030999999999999E-3</v>
      </c>
      <c r="H3697" s="34">
        <v>1.7676581007082201E-3</v>
      </c>
      <c r="I3697" s="34">
        <v>4.7696006987796302E-4</v>
      </c>
      <c r="J3697" s="35">
        <v>0</v>
      </c>
      <c r="K3697" s="35">
        <v>0</v>
      </c>
      <c r="L3697" s="34">
        <v>0</v>
      </c>
      <c r="M3697" s="34">
        <v>0</v>
      </c>
    </row>
    <row r="3698" spans="1:13" ht="15" customHeight="1" x14ac:dyDescent="0.25">
      <c r="A3698" s="31" t="s">
        <v>125</v>
      </c>
      <c r="B3698" s="31" t="s">
        <v>112</v>
      </c>
      <c r="C3698" s="31" t="s">
        <v>175</v>
      </c>
      <c r="D3698" s="10" t="s">
        <v>120</v>
      </c>
      <c r="E3698" s="33">
        <v>5.0000000000000001E-3</v>
      </c>
      <c r="F3698" s="32">
        <v>100</v>
      </c>
      <c r="G3698" s="33">
        <v>5.0000000000000001E-3</v>
      </c>
      <c r="H3698" s="34">
        <v>4.7666446744099001E-4</v>
      </c>
      <c r="I3698" s="34">
        <v>4.7666446744099001E-4</v>
      </c>
      <c r="J3698" s="35">
        <v>0</v>
      </c>
      <c r="K3698" s="35">
        <v>0</v>
      </c>
      <c r="L3698" s="34">
        <v>0</v>
      </c>
      <c r="M3698" s="34">
        <v>0</v>
      </c>
    </row>
    <row r="3699" spans="1:13" ht="15" customHeight="1" x14ac:dyDescent="0.25">
      <c r="A3699" s="31" t="s">
        <v>34</v>
      </c>
      <c r="B3699" s="31" t="s">
        <v>114</v>
      </c>
      <c r="C3699" s="31" t="s">
        <v>175</v>
      </c>
      <c r="D3699" s="10" t="s">
        <v>120</v>
      </c>
      <c r="E3699" s="33">
        <v>5.6699999999999997E-3</v>
      </c>
      <c r="F3699" s="32">
        <v>88</v>
      </c>
      <c r="G3699" s="33">
        <v>4.9896000000000003E-3</v>
      </c>
      <c r="H3699" s="34">
        <v>5.4055476658976199E-4</v>
      </c>
      <c r="I3699" s="34">
        <v>4.7567276958027002E-4</v>
      </c>
      <c r="J3699" s="35">
        <v>2.8639999999999999E-2</v>
      </c>
      <c r="K3699" s="35">
        <v>2.5203199999999999E-2</v>
      </c>
      <c r="L3699" s="34">
        <v>-3.0129770152413902E-3</v>
      </c>
      <c r="M3699" s="34">
        <v>-2.6518996334457998E-3</v>
      </c>
    </row>
    <row r="3700" spans="1:13" ht="15" customHeight="1" x14ac:dyDescent="0.25">
      <c r="A3700" s="31" t="s">
        <v>151</v>
      </c>
      <c r="B3700" s="31" t="s">
        <v>105</v>
      </c>
      <c r="C3700" s="31" t="s">
        <v>108</v>
      </c>
      <c r="D3700" s="10" t="s">
        <v>120</v>
      </c>
      <c r="E3700" s="33">
        <v>3.8359999999999998E-2</v>
      </c>
      <c r="F3700" s="32">
        <v>13</v>
      </c>
      <c r="G3700" s="33">
        <v>4.9867999999999996E-3</v>
      </c>
      <c r="H3700" s="34">
        <v>3.6627901780676899E-3</v>
      </c>
      <c r="I3700" s="34">
        <v>4.7540577417048898E-4</v>
      </c>
      <c r="J3700" s="35">
        <v>1.34E-3</v>
      </c>
      <c r="K3700" s="35">
        <v>1.7420000000000001E-4</v>
      </c>
      <c r="L3700" s="34">
        <v>-1.4117312511785401E-4</v>
      </c>
      <c r="M3700" s="34">
        <v>-1.8353633397638601E-5</v>
      </c>
    </row>
    <row r="3701" spans="1:13" ht="15" customHeight="1" x14ac:dyDescent="0.25">
      <c r="A3701" s="31" t="s">
        <v>125</v>
      </c>
      <c r="B3701" s="31" t="s">
        <v>117</v>
      </c>
      <c r="C3701" s="31" t="s">
        <v>118</v>
      </c>
      <c r="D3701" s="10" t="s">
        <v>120</v>
      </c>
      <c r="E3701" s="33">
        <v>1.719E-2</v>
      </c>
      <c r="F3701" s="32">
        <v>29</v>
      </c>
      <c r="G3701" s="33">
        <v>4.9851000000000001E-3</v>
      </c>
      <c r="H3701" s="34">
        <v>1.6397248718942299E-3</v>
      </c>
      <c r="I3701" s="34">
        <v>4.7524366984918998E-4</v>
      </c>
      <c r="J3701" s="35">
        <v>2.2100000000000002E-3</v>
      </c>
      <c r="K3701" s="35">
        <v>6.4090000000000002E-4</v>
      </c>
      <c r="L3701" s="34">
        <v>-2.32819632905667E-4</v>
      </c>
      <c r="M3701" s="34">
        <v>-6.7523274686176403E-5</v>
      </c>
    </row>
    <row r="3702" spans="1:13" ht="15" customHeight="1" x14ac:dyDescent="0.25">
      <c r="A3702" s="31" t="s">
        <v>150</v>
      </c>
      <c r="B3702" s="31" t="s">
        <v>119</v>
      </c>
      <c r="C3702" s="31" t="s">
        <v>174</v>
      </c>
      <c r="D3702" s="10" t="s">
        <v>120</v>
      </c>
      <c r="E3702" s="33">
        <v>1.719E-2</v>
      </c>
      <c r="F3702" s="32">
        <v>29</v>
      </c>
      <c r="G3702" s="33">
        <v>4.9851000000000001E-3</v>
      </c>
      <c r="H3702" s="34">
        <v>1.6397248718942299E-3</v>
      </c>
      <c r="I3702" s="34">
        <v>4.7524366984918998E-4</v>
      </c>
      <c r="J3702" s="35">
        <v>0</v>
      </c>
      <c r="K3702" s="35">
        <v>0</v>
      </c>
      <c r="L3702" s="34">
        <v>0</v>
      </c>
      <c r="M3702" s="34">
        <v>0</v>
      </c>
    </row>
    <row r="3703" spans="1:13" ht="15" customHeight="1" x14ac:dyDescent="0.25">
      <c r="A3703" s="31" t="s">
        <v>124</v>
      </c>
      <c r="B3703" s="31" t="s">
        <v>117</v>
      </c>
      <c r="C3703" s="31" t="s">
        <v>114</v>
      </c>
      <c r="D3703" s="10" t="s">
        <v>120</v>
      </c>
      <c r="E3703" s="33">
        <v>4.9800000000000001E-3</v>
      </c>
      <c r="F3703" s="32">
        <v>100</v>
      </c>
      <c r="G3703" s="33">
        <v>4.9800000000000001E-3</v>
      </c>
      <c r="H3703" s="34">
        <v>4.7475735704294298E-4</v>
      </c>
      <c r="I3703" s="34">
        <v>4.7475735704294298E-4</v>
      </c>
      <c r="J3703" s="35">
        <v>1.218E-2</v>
      </c>
      <c r="K3703" s="35">
        <v>1.218E-2</v>
      </c>
      <c r="L3703" s="34">
        <v>-1.2824680148287801E-3</v>
      </c>
      <c r="M3703" s="34">
        <v>-1.2824680148287801E-3</v>
      </c>
    </row>
    <row r="3704" spans="1:13" ht="15" customHeight="1" x14ac:dyDescent="0.25">
      <c r="A3704" s="31" t="s">
        <v>34</v>
      </c>
      <c r="B3704" s="31" t="s">
        <v>118</v>
      </c>
      <c r="C3704" s="31" t="s">
        <v>171</v>
      </c>
      <c r="D3704" s="10" t="s">
        <v>120</v>
      </c>
      <c r="E3704" s="33">
        <v>5.2399999999999999E-3</v>
      </c>
      <c r="F3704" s="32">
        <v>95</v>
      </c>
      <c r="G3704" s="33">
        <v>4.9779999999999998E-3</v>
      </c>
      <c r="H3704" s="34">
        <v>4.9955007577495703E-4</v>
      </c>
      <c r="I3704" s="34">
        <v>4.7456664620315598E-4</v>
      </c>
      <c r="J3704" s="35">
        <v>0</v>
      </c>
      <c r="K3704" s="35">
        <v>0</v>
      </c>
      <c r="L3704" s="34">
        <v>0</v>
      </c>
      <c r="M3704" s="34">
        <v>0</v>
      </c>
    </row>
    <row r="3705" spans="1:13" ht="15" customHeight="1" x14ac:dyDescent="0.25">
      <c r="A3705" s="31" t="s">
        <v>133</v>
      </c>
      <c r="B3705" s="31" t="s">
        <v>109</v>
      </c>
      <c r="C3705" s="31" t="s">
        <v>106</v>
      </c>
      <c r="D3705" s="10" t="s">
        <v>120</v>
      </c>
      <c r="E3705" s="33">
        <v>1.308E-2</v>
      </c>
      <c r="F3705" s="32">
        <v>38</v>
      </c>
      <c r="G3705" s="33">
        <v>4.9703999999999998E-3</v>
      </c>
      <c r="H3705" s="34">
        <v>1.2474345518844699E-3</v>
      </c>
      <c r="I3705" s="34">
        <v>4.7384194534338898E-4</v>
      </c>
      <c r="J3705" s="35">
        <v>8.1799999999999998E-3</v>
      </c>
      <c r="K3705" s="35">
        <v>3.1083999999999999E-3</v>
      </c>
      <c r="L3705" s="34">
        <v>-8.6147773288758301E-4</v>
      </c>
      <c r="M3705" s="34">
        <v>-3.2744900373959902E-4</v>
      </c>
    </row>
    <row r="3706" spans="1:13" ht="15" customHeight="1" x14ac:dyDescent="0.25">
      <c r="A3706" s="31" t="s">
        <v>162</v>
      </c>
      <c r="B3706" s="31" t="s">
        <v>102</v>
      </c>
      <c r="C3706" s="31" t="s">
        <v>117</v>
      </c>
      <c r="D3706" s="10" t="s">
        <v>120</v>
      </c>
      <c r="E3706" s="33">
        <v>6.8700000000000002E-3</v>
      </c>
      <c r="F3706" s="32">
        <v>72</v>
      </c>
      <c r="G3706" s="33">
        <v>4.9464000000000001E-3</v>
      </c>
      <c r="H3706" s="34">
        <v>6.5499535108814999E-4</v>
      </c>
      <c r="I3706" s="34">
        <v>4.7155341975835198E-4</v>
      </c>
      <c r="J3706" s="35">
        <v>0</v>
      </c>
      <c r="K3706" s="35">
        <v>0</v>
      </c>
      <c r="L3706" s="34">
        <v>0</v>
      </c>
      <c r="M3706" s="34">
        <v>0</v>
      </c>
    </row>
    <row r="3707" spans="1:13" ht="15" customHeight="1" x14ac:dyDescent="0.25">
      <c r="A3707" s="31" t="s">
        <v>34</v>
      </c>
      <c r="B3707" s="31" t="s">
        <v>112</v>
      </c>
      <c r="C3707" s="31" t="s">
        <v>106</v>
      </c>
      <c r="D3707" s="10" t="s">
        <v>120</v>
      </c>
      <c r="E3707" s="33">
        <v>7.3599999999999898E-3</v>
      </c>
      <c r="F3707" s="32">
        <v>67</v>
      </c>
      <c r="G3707" s="33">
        <v>4.9311999999999898E-3</v>
      </c>
      <c r="H3707" s="34">
        <v>7.0172902004661498E-4</v>
      </c>
      <c r="I3707" s="34">
        <v>4.7010402292890698E-4</v>
      </c>
      <c r="J3707" s="35">
        <v>6.5350000000000005E-2</v>
      </c>
      <c r="K3707" s="35">
        <v>4.3784499999999997E-2</v>
      </c>
      <c r="L3707" s="34">
        <v>-6.8616602624441596E-3</v>
      </c>
      <c r="M3707" s="34">
        <v>-4.6025332301887698E-3</v>
      </c>
    </row>
    <row r="3708" spans="1:13" ht="15" customHeight="1" x14ac:dyDescent="0.25">
      <c r="A3708" s="31" t="s">
        <v>91</v>
      </c>
      <c r="B3708" s="31" t="s">
        <v>114</v>
      </c>
      <c r="C3708" s="31" t="s">
        <v>178</v>
      </c>
      <c r="D3708" s="10" t="s">
        <v>120</v>
      </c>
      <c r="E3708" s="33">
        <v>4.9299999999999899E-3</v>
      </c>
      <c r="F3708" s="32">
        <v>100</v>
      </c>
      <c r="G3708" s="33">
        <v>4.9299999999999899E-3</v>
      </c>
      <c r="H3708" s="34">
        <v>4.6998959695265699E-4</v>
      </c>
      <c r="I3708" s="34">
        <v>4.6998959695265699E-4</v>
      </c>
      <c r="J3708" s="35">
        <v>1.409E-2</v>
      </c>
      <c r="K3708" s="35">
        <v>1.409E-2</v>
      </c>
      <c r="L3708" s="34">
        <v>-1.48342829652714E-3</v>
      </c>
      <c r="M3708" s="34">
        <v>-1.48342829652714E-3</v>
      </c>
    </row>
    <row r="3709" spans="1:13" ht="15" customHeight="1" x14ac:dyDescent="0.25">
      <c r="A3709" s="31" t="s">
        <v>127</v>
      </c>
      <c r="B3709" s="31" t="s">
        <v>114</v>
      </c>
      <c r="C3709" s="31" t="s">
        <v>108</v>
      </c>
      <c r="D3709" s="10" t="s">
        <v>120</v>
      </c>
      <c r="E3709" s="33">
        <v>0.16392999999999999</v>
      </c>
      <c r="F3709" s="32">
        <v>3</v>
      </c>
      <c r="G3709" s="33">
        <v>4.9178999999999898E-3</v>
      </c>
      <c r="H3709" s="34">
        <v>1.5746893729135101E-2</v>
      </c>
      <c r="I3709" s="34">
        <v>4.6883580242540397E-4</v>
      </c>
      <c r="J3709" s="35">
        <v>4.2999999999999999E-4</v>
      </c>
      <c r="K3709" s="35">
        <v>1.28999999999999E-5</v>
      </c>
      <c r="L3709" s="34">
        <v>-4.5303995475864897E-5</v>
      </c>
      <c r="M3709" s="34">
        <v>-1.3591497283194E-6</v>
      </c>
    </row>
    <row r="3710" spans="1:13" ht="15" customHeight="1" x14ac:dyDescent="0.25">
      <c r="A3710" s="31" t="s">
        <v>97</v>
      </c>
      <c r="B3710" s="31" t="s">
        <v>107</v>
      </c>
      <c r="C3710" s="31" t="s">
        <v>177</v>
      </c>
      <c r="D3710" s="10" t="s">
        <v>120</v>
      </c>
      <c r="E3710" s="33">
        <v>0.16322</v>
      </c>
      <c r="F3710" s="32">
        <v>3</v>
      </c>
      <c r="G3710" s="33">
        <v>4.8966000000000001E-3</v>
      </c>
      <c r="H3710" s="34">
        <v>1.5678160231222302E-2</v>
      </c>
      <c r="I3710" s="34">
        <v>4.6680474587046302E-4</v>
      </c>
      <c r="J3710" s="35">
        <v>0</v>
      </c>
      <c r="K3710" s="35">
        <v>0</v>
      </c>
      <c r="L3710" s="34">
        <v>0</v>
      </c>
      <c r="M3710" s="34">
        <v>0</v>
      </c>
    </row>
    <row r="3711" spans="1:13" ht="15" customHeight="1" x14ac:dyDescent="0.25">
      <c r="A3711" s="31" t="s">
        <v>34</v>
      </c>
      <c r="B3711" s="31" t="s">
        <v>108</v>
      </c>
      <c r="C3711" s="31" t="s">
        <v>180</v>
      </c>
      <c r="D3711" s="10" t="s">
        <v>120</v>
      </c>
      <c r="E3711" s="33">
        <v>5.3799999999999898E-3</v>
      </c>
      <c r="F3711" s="32">
        <v>91</v>
      </c>
      <c r="G3711" s="33">
        <v>4.8957999999999996E-3</v>
      </c>
      <c r="H3711" s="34">
        <v>5.1290025572514597E-4</v>
      </c>
      <c r="I3711" s="34">
        <v>4.6672846213646697E-4</v>
      </c>
      <c r="J3711" s="35">
        <v>0</v>
      </c>
      <c r="K3711" s="35">
        <v>0</v>
      </c>
      <c r="L3711" s="34">
        <v>0</v>
      </c>
      <c r="M3711" s="34">
        <v>0</v>
      </c>
    </row>
    <row r="3712" spans="1:13" ht="15" customHeight="1" x14ac:dyDescent="0.25">
      <c r="A3712" s="31" t="s">
        <v>152</v>
      </c>
      <c r="B3712" s="31" t="s">
        <v>119</v>
      </c>
      <c r="C3712" s="31" t="s">
        <v>185</v>
      </c>
      <c r="D3712" s="10" t="s">
        <v>120</v>
      </c>
      <c r="E3712" s="33">
        <v>5.4309999999999997E-2</v>
      </c>
      <c r="F3712" s="32">
        <v>9</v>
      </c>
      <c r="G3712" s="33">
        <v>4.8878999999999997E-3</v>
      </c>
      <c r="H3712" s="34">
        <v>5.1897160302045702E-3</v>
      </c>
      <c r="I3712" s="34">
        <v>4.6597516057622602E-4</v>
      </c>
      <c r="J3712" s="35">
        <v>8.1999999999999998E-4</v>
      </c>
      <c r="K3712" s="35">
        <v>7.3799999999999896E-5</v>
      </c>
      <c r="L3712" s="34">
        <v>-8.6391890845027798E-5</v>
      </c>
      <c r="M3712" s="34">
        <v>-7.7755758256525792E-6</v>
      </c>
    </row>
    <row r="3713" spans="1:13" ht="15" customHeight="1" x14ac:dyDescent="0.25">
      <c r="A3713" s="31" t="s">
        <v>34</v>
      </c>
      <c r="B3713" s="31" t="s">
        <v>104</v>
      </c>
      <c r="C3713" s="31" t="s">
        <v>111</v>
      </c>
      <c r="D3713" s="10" t="s">
        <v>120</v>
      </c>
      <c r="E3713" s="33">
        <v>8.0099999999999998E-3</v>
      </c>
      <c r="F3713" s="32">
        <v>61</v>
      </c>
      <c r="G3713" s="33">
        <v>4.8861E-3</v>
      </c>
      <c r="H3713" s="34">
        <v>7.6372603055441203E-4</v>
      </c>
      <c r="I3713" s="34">
        <v>4.6580352232550298E-4</v>
      </c>
      <c r="J3713" s="35">
        <v>3.3399999999999901E-3</v>
      </c>
      <c r="K3713" s="35">
        <v>2.0374E-3</v>
      </c>
      <c r="L3713" s="34">
        <v>-3.5184221130390899E-4</v>
      </c>
      <c r="M3713" s="34">
        <v>-2.14638476466855E-4</v>
      </c>
    </row>
    <row r="3714" spans="1:13" ht="15" customHeight="1" x14ac:dyDescent="0.25">
      <c r="A3714" s="31" t="s">
        <v>138</v>
      </c>
      <c r="B3714" s="31" t="s">
        <v>109</v>
      </c>
      <c r="C3714" s="31" t="s">
        <v>117</v>
      </c>
      <c r="D3714" s="10" t="s">
        <v>120</v>
      </c>
      <c r="E3714" s="33">
        <v>4.9199999999999999E-3</v>
      </c>
      <c r="F3714" s="32">
        <v>99</v>
      </c>
      <c r="G3714" s="33">
        <v>4.8707999999999998E-3</v>
      </c>
      <c r="H3714" s="34">
        <v>4.69036047661131E-4</v>
      </c>
      <c r="I3714" s="34">
        <v>4.6434459838229299E-4</v>
      </c>
      <c r="J3714" s="35">
        <v>2.99E-3</v>
      </c>
      <c r="K3714" s="35">
        <v>2.9600999999999998E-3</v>
      </c>
      <c r="L3714" s="34">
        <v>-3.1497832572513398E-4</v>
      </c>
      <c r="M3714" s="34">
        <v>-3.11829033616151E-4</v>
      </c>
    </row>
    <row r="3715" spans="1:13" ht="15" customHeight="1" x14ac:dyDescent="0.25">
      <c r="A3715" s="31" t="s">
        <v>139</v>
      </c>
      <c r="B3715" s="31" t="s">
        <v>106</v>
      </c>
      <c r="C3715" s="31" t="s">
        <v>116</v>
      </c>
      <c r="D3715" s="10" t="s">
        <v>120</v>
      </c>
      <c r="E3715" s="33">
        <v>4.8599999999999997E-3</v>
      </c>
      <c r="F3715" s="32">
        <v>100</v>
      </c>
      <c r="G3715" s="33">
        <v>4.8599999999999997E-3</v>
      </c>
      <c r="H3715" s="34">
        <v>4.6331477099714697E-4</v>
      </c>
      <c r="I3715" s="34">
        <v>4.6331477099714697E-4</v>
      </c>
      <c r="J3715" s="35">
        <v>0</v>
      </c>
      <c r="K3715" s="35">
        <v>0</v>
      </c>
      <c r="L3715" s="34">
        <v>0</v>
      </c>
      <c r="M3715" s="34">
        <v>0</v>
      </c>
    </row>
    <row r="3716" spans="1:13" ht="15" customHeight="1" x14ac:dyDescent="0.25">
      <c r="A3716" s="31" t="s">
        <v>138</v>
      </c>
      <c r="B3716" s="31" t="s">
        <v>119</v>
      </c>
      <c r="C3716" s="31" t="s">
        <v>171</v>
      </c>
      <c r="D3716" s="10" t="s">
        <v>120</v>
      </c>
      <c r="E3716" s="33">
        <v>5.2700000000000004E-3</v>
      </c>
      <c r="F3716" s="32">
        <v>92</v>
      </c>
      <c r="G3716" s="33">
        <v>4.8484000000000001E-3</v>
      </c>
      <c r="H3716" s="34">
        <v>5.0241081362534202E-4</v>
      </c>
      <c r="I3716" s="34">
        <v>4.6220866128310301E-4</v>
      </c>
      <c r="J3716" s="35">
        <v>0</v>
      </c>
      <c r="K3716" s="35">
        <v>0</v>
      </c>
      <c r="L3716" s="34">
        <v>0</v>
      </c>
      <c r="M3716" s="34">
        <v>0</v>
      </c>
    </row>
    <row r="3717" spans="1:13" ht="15" customHeight="1" x14ac:dyDescent="0.25">
      <c r="A3717" s="31" t="s">
        <v>94</v>
      </c>
      <c r="B3717" s="31" t="s">
        <v>103</v>
      </c>
      <c r="C3717" s="31" t="s">
        <v>178</v>
      </c>
      <c r="D3717" s="10" t="s">
        <v>120</v>
      </c>
      <c r="E3717" s="33">
        <v>2.019E-2</v>
      </c>
      <c r="F3717" s="32">
        <v>24</v>
      </c>
      <c r="G3717" s="33">
        <v>4.8456000000000003E-3</v>
      </c>
      <c r="H3717" s="34">
        <v>1.9261652077926499E-3</v>
      </c>
      <c r="I3717" s="34">
        <v>4.6194166946622502E-4</v>
      </c>
      <c r="J3717" s="35">
        <v>0</v>
      </c>
      <c r="K3717" s="35">
        <v>0</v>
      </c>
      <c r="L3717" s="34">
        <v>0</v>
      </c>
      <c r="M3717" s="34">
        <v>0</v>
      </c>
    </row>
    <row r="3718" spans="1:13" ht="15" customHeight="1" x14ac:dyDescent="0.25">
      <c r="A3718" s="31" t="s">
        <v>128</v>
      </c>
      <c r="B3718" s="31" t="s">
        <v>103</v>
      </c>
      <c r="C3718" s="31" t="s">
        <v>178</v>
      </c>
      <c r="D3718" s="10" t="s">
        <v>120</v>
      </c>
      <c r="E3718" s="33">
        <v>2.019E-2</v>
      </c>
      <c r="F3718" s="32">
        <v>24</v>
      </c>
      <c r="G3718" s="33">
        <v>4.8456000000000003E-3</v>
      </c>
      <c r="H3718" s="34">
        <v>1.9261652077926499E-3</v>
      </c>
      <c r="I3718" s="34">
        <v>4.6194166946622502E-4</v>
      </c>
      <c r="J3718" s="35">
        <v>0</v>
      </c>
      <c r="K3718" s="35">
        <v>0</v>
      </c>
      <c r="L3718" s="34">
        <v>0</v>
      </c>
      <c r="M3718" s="34">
        <v>0</v>
      </c>
    </row>
    <row r="3719" spans="1:13" ht="15" customHeight="1" x14ac:dyDescent="0.25">
      <c r="A3719" s="31" t="s">
        <v>138</v>
      </c>
      <c r="B3719" s="31" t="s">
        <v>116</v>
      </c>
      <c r="C3719" s="31" t="s">
        <v>169</v>
      </c>
      <c r="D3719" s="10" t="s">
        <v>120</v>
      </c>
      <c r="E3719" s="33">
        <v>4.8399999999999997E-3</v>
      </c>
      <c r="F3719" s="32">
        <v>100</v>
      </c>
      <c r="G3719" s="33">
        <v>4.8399999999999997E-3</v>
      </c>
      <c r="H3719" s="34">
        <v>4.61407686046522E-4</v>
      </c>
      <c r="I3719" s="34">
        <v>4.61407686046522E-4</v>
      </c>
      <c r="J3719" s="35">
        <v>2.453E-2</v>
      </c>
      <c r="K3719" s="35">
        <v>2.453E-2</v>
      </c>
      <c r="L3719" s="34">
        <v>-2.5811565212673299E-3</v>
      </c>
      <c r="M3719" s="34">
        <v>-2.5811565212673299E-3</v>
      </c>
    </row>
    <row r="3720" spans="1:13" ht="15" customHeight="1" x14ac:dyDescent="0.25">
      <c r="A3720" s="31" t="s">
        <v>90</v>
      </c>
      <c r="B3720" s="31" t="s">
        <v>109</v>
      </c>
      <c r="C3720" s="31" t="s">
        <v>117</v>
      </c>
      <c r="D3720" s="10" t="s">
        <v>120</v>
      </c>
      <c r="E3720" s="33">
        <v>5.1999999999999998E-3</v>
      </c>
      <c r="F3720" s="32">
        <v>93</v>
      </c>
      <c r="G3720" s="33">
        <v>4.836E-3</v>
      </c>
      <c r="H3720" s="34">
        <v>4.9573577136530201E-4</v>
      </c>
      <c r="I3720" s="34">
        <v>4.6102626949262501E-4</v>
      </c>
      <c r="J3720" s="35">
        <v>8.9999999999999993E-3</v>
      </c>
      <c r="K3720" s="35">
        <v>8.3699999999999903E-3</v>
      </c>
      <c r="L3720" s="34">
        <v>-9.4779519904242195E-4</v>
      </c>
      <c r="M3720" s="34">
        <v>-8.8147878517619196E-4</v>
      </c>
    </row>
    <row r="3721" spans="1:13" ht="15" customHeight="1" x14ac:dyDescent="0.25">
      <c r="A3721" s="31" t="s">
        <v>138</v>
      </c>
      <c r="B3721" s="31" t="s">
        <v>110</v>
      </c>
      <c r="C3721" s="31" t="s">
        <v>113</v>
      </c>
      <c r="D3721" s="10" t="s">
        <v>120</v>
      </c>
      <c r="E3721" s="33">
        <v>4.8300000000000001E-3</v>
      </c>
      <c r="F3721" s="32">
        <v>100</v>
      </c>
      <c r="G3721" s="33">
        <v>4.8300000000000001E-3</v>
      </c>
      <c r="H3721" s="34">
        <v>4.6045414493445198E-4</v>
      </c>
      <c r="I3721" s="34">
        <v>4.6045414493445198E-4</v>
      </c>
      <c r="J3721" s="35">
        <v>1.5900000000000001E-3</v>
      </c>
      <c r="K3721" s="35">
        <v>1.5900000000000001E-3</v>
      </c>
      <c r="L3721" s="34">
        <v>-1.6750918866481599E-4</v>
      </c>
      <c r="M3721" s="34">
        <v>-1.6750918866481599E-4</v>
      </c>
    </row>
    <row r="3722" spans="1:13" ht="15" customHeight="1" x14ac:dyDescent="0.25">
      <c r="A3722" s="31" t="s">
        <v>125</v>
      </c>
      <c r="B3722" s="31" t="s">
        <v>113</v>
      </c>
      <c r="C3722" s="31" t="s">
        <v>107</v>
      </c>
      <c r="D3722" s="10" t="s">
        <v>120</v>
      </c>
      <c r="E3722" s="33">
        <v>4.8199999999999996E-3</v>
      </c>
      <c r="F3722" s="32">
        <v>100</v>
      </c>
      <c r="G3722" s="33">
        <v>4.8199999999999996E-3</v>
      </c>
      <c r="H3722" s="34">
        <v>4.5950060473098897E-4</v>
      </c>
      <c r="I3722" s="34">
        <v>4.5950060473098897E-4</v>
      </c>
      <c r="J3722" s="35">
        <v>3.5860000000000003E-2</v>
      </c>
      <c r="K3722" s="35">
        <v>3.5860000000000003E-2</v>
      </c>
      <c r="L3722" s="34">
        <v>-3.7710995682888001E-3</v>
      </c>
      <c r="M3722" s="34">
        <v>-3.7710995682888001E-3</v>
      </c>
    </row>
    <row r="3723" spans="1:13" ht="15" customHeight="1" x14ac:dyDescent="0.25">
      <c r="A3723" s="31" t="s">
        <v>152</v>
      </c>
      <c r="B3723" s="31" t="s">
        <v>103</v>
      </c>
      <c r="C3723" s="31" t="s">
        <v>187</v>
      </c>
      <c r="D3723" s="10" t="s">
        <v>120</v>
      </c>
      <c r="E3723" s="33">
        <v>2.8319999999999901E-2</v>
      </c>
      <c r="F3723" s="32">
        <v>17</v>
      </c>
      <c r="G3723" s="33">
        <v>4.8143999999999999E-3</v>
      </c>
      <c r="H3723" s="34">
        <v>2.7028303697202898E-3</v>
      </c>
      <c r="I3723" s="34">
        <v>4.5896662261424298E-4</v>
      </c>
      <c r="J3723" s="35">
        <v>0</v>
      </c>
      <c r="K3723" s="35">
        <v>0</v>
      </c>
      <c r="L3723" s="34">
        <v>0</v>
      </c>
      <c r="M3723" s="34">
        <v>0</v>
      </c>
    </row>
    <row r="3724" spans="1:13" ht="15" customHeight="1" x14ac:dyDescent="0.25">
      <c r="A3724" s="31" t="s">
        <v>124</v>
      </c>
      <c r="B3724" s="31" t="s">
        <v>107</v>
      </c>
      <c r="C3724" s="31" t="s">
        <v>105</v>
      </c>
      <c r="D3724" s="10" t="s">
        <v>120</v>
      </c>
      <c r="E3724" s="33">
        <v>4.81E-3</v>
      </c>
      <c r="F3724" s="32">
        <v>100</v>
      </c>
      <c r="G3724" s="33">
        <v>4.81E-3</v>
      </c>
      <c r="H3724" s="34">
        <v>4.5854706543657598E-4</v>
      </c>
      <c r="I3724" s="34">
        <v>4.5854706543657598E-4</v>
      </c>
      <c r="J3724" s="35">
        <v>0</v>
      </c>
      <c r="K3724" s="35">
        <v>0</v>
      </c>
      <c r="L3724" s="34">
        <v>0</v>
      </c>
      <c r="M3724" s="34">
        <v>0</v>
      </c>
    </row>
    <row r="3725" spans="1:13" ht="15" customHeight="1" x14ac:dyDescent="0.25">
      <c r="A3725" s="31" t="s">
        <v>138</v>
      </c>
      <c r="B3725" s="31" t="s">
        <v>107</v>
      </c>
      <c r="C3725" s="31" t="s">
        <v>113</v>
      </c>
      <c r="D3725" s="10" t="s">
        <v>120</v>
      </c>
      <c r="E3725" s="33">
        <v>4.81E-3</v>
      </c>
      <c r="F3725" s="32">
        <v>100</v>
      </c>
      <c r="G3725" s="33">
        <v>4.81E-3</v>
      </c>
      <c r="H3725" s="34">
        <v>4.5854706543657598E-4</v>
      </c>
      <c r="I3725" s="34">
        <v>4.5854706543657598E-4</v>
      </c>
      <c r="J3725" s="35">
        <v>1.83E-3</v>
      </c>
      <c r="K3725" s="35">
        <v>1.83E-3</v>
      </c>
      <c r="L3725" s="34">
        <v>-1.9279115704973199E-4</v>
      </c>
      <c r="M3725" s="34">
        <v>-1.9279115704973199E-4</v>
      </c>
    </row>
    <row r="3726" spans="1:13" ht="15" customHeight="1" x14ac:dyDescent="0.25">
      <c r="A3726" s="31" t="s">
        <v>152</v>
      </c>
      <c r="B3726" s="31" t="s">
        <v>105</v>
      </c>
      <c r="C3726" s="31" t="s">
        <v>178</v>
      </c>
      <c r="D3726" s="10" t="s">
        <v>120</v>
      </c>
      <c r="E3726" s="33">
        <v>7.2700000000000004E-3</v>
      </c>
      <c r="F3726" s="32">
        <v>66</v>
      </c>
      <c r="G3726" s="33">
        <v>4.7981999999999999E-3</v>
      </c>
      <c r="H3726" s="34">
        <v>6.9314512130746997E-4</v>
      </c>
      <c r="I3726" s="34">
        <v>4.5742189023800702E-4</v>
      </c>
      <c r="J3726" s="35">
        <v>0</v>
      </c>
      <c r="K3726" s="35">
        <v>0</v>
      </c>
      <c r="L3726" s="34">
        <v>0</v>
      </c>
      <c r="M3726" s="34">
        <v>0</v>
      </c>
    </row>
    <row r="3727" spans="1:13" ht="15" customHeight="1" x14ac:dyDescent="0.25">
      <c r="A3727" s="31" t="s">
        <v>161</v>
      </c>
      <c r="B3727" s="31" t="s">
        <v>106</v>
      </c>
      <c r="C3727" s="31" t="s">
        <v>168</v>
      </c>
      <c r="D3727" s="10" t="s">
        <v>120</v>
      </c>
      <c r="E3727" s="33">
        <v>0.23943</v>
      </c>
      <c r="F3727" s="32">
        <v>2</v>
      </c>
      <c r="G3727" s="33">
        <v>4.7885999999999996E-3</v>
      </c>
      <c r="H3727" s="34">
        <v>2.3082487182225001E-2</v>
      </c>
      <c r="I3727" s="34">
        <v>4.56506494399766E-4</v>
      </c>
      <c r="J3727" s="35">
        <v>0</v>
      </c>
      <c r="K3727" s="35">
        <v>0</v>
      </c>
      <c r="L3727" s="34">
        <v>0</v>
      </c>
      <c r="M3727" s="34">
        <v>0</v>
      </c>
    </row>
    <row r="3728" spans="1:13" ht="15" customHeight="1" x14ac:dyDescent="0.25">
      <c r="A3728" s="31" t="s">
        <v>123</v>
      </c>
      <c r="B3728" s="31" t="s">
        <v>103</v>
      </c>
      <c r="C3728" s="31" t="s">
        <v>187</v>
      </c>
      <c r="D3728" s="10" t="s">
        <v>120</v>
      </c>
      <c r="E3728" s="33">
        <v>6.28E-3</v>
      </c>
      <c r="F3728" s="32">
        <v>76</v>
      </c>
      <c r="G3728" s="33">
        <v>4.7727999999999998E-3</v>
      </c>
      <c r="H3728" s="34">
        <v>5.9872709472763499E-4</v>
      </c>
      <c r="I3728" s="34">
        <v>4.5499990723985002E-4</v>
      </c>
      <c r="J3728" s="35">
        <v>0</v>
      </c>
      <c r="K3728" s="35">
        <v>0</v>
      </c>
      <c r="L3728" s="34">
        <v>0</v>
      </c>
      <c r="M3728" s="34">
        <v>0</v>
      </c>
    </row>
    <row r="3729" spans="1:13" ht="15" customHeight="1" x14ac:dyDescent="0.25">
      <c r="A3729" s="31" t="s">
        <v>98</v>
      </c>
      <c r="B3729" s="31" t="s">
        <v>105</v>
      </c>
      <c r="C3729" s="31" t="s">
        <v>171</v>
      </c>
      <c r="D3729" s="10" t="s">
        <v>120</v>
      </c>
      <c r="E3729" s="33">
        <v>6.2599999999999999E-3</v>
      </c>
      <c r="F3729" s="32">
        <v>76</v>
      </c>
      <c r="G3729" s="33">
        <v>4.7575999999999998E-3</v>
      </c>
      <c r="H3729" s="34">
        <v>5.9681975165348702E-4</v>
      </c>
      <c r="I3729" s="34">
        <v>4.53550534391666E-4</v>
      </c>
      <c r="J3729" s="35">
        <v>0</v>
      </c>
      <c r="K3729" s="35">
        <v>0</v>
      </c>
      <c r="L3729" s="34">
        <v>0</v>
      </c>
      <c r="M3729" s="34">
        <v>0</v>
      </c>
    </row>
    <row r="3730" spans="1:13" ht="15" customHeight="1" x14ac:dyDescent="0.25">
      <c r="A3730" s="31" t="s">
        <v>34</v>
      </c>
      <c r="B3730" s="31" t="s">
        <v>105</v>
      </c>
      <c r="C3730" s="31" t="s">
        <v>119</v>
      </c>
      <c r="D3730" s="10" t="s">
        <v>120</v>
      </c>
      <c r="E3730" s="33">
        <v>5.4000000000000003E-3</v>
      </c>
      <c r="F3730" s="32">
        <v>88</v>
      </c>
      <c r="G3730" s="33">
        <v>4.7520000000000001E-3</v>
      </c>
      <c r="H3730" s="34">
        <v>5.1480743883125502E-4</v>
      </c>
      <c r="I3730" s="34">
        <v>4.5301655545038001E-4</v>
      </c>
      <c r="J3730" s="35">
        <v>1.179E-2</v>
      </c>
      <c r="K3730" s="35">
        <v>1.0375199999999999E-2</v>
      </c>
      <c r="L3730" s="34">
        <v>-1.24142926795622E-3</v>
      </c>
      <c r="M3730" s="34">
        <v>-1.0925391660817599E-3</v>
      </c>
    </row>
    <row r="3731" spans="1:13" ht="15" customHeight="1" x14ac:dyDescent="0.25">
      <c r="A3731" s="31" t="s">
        <v>101</v>
      </c>
      <c r="B3731" s="31" t="s">
        <v>114</v>
      </c>
      <c r="C3731" s="31" t="s">
        <v>111</v>
      </c>
      <c r="D3731" s="10" t="s">
        <v>120</v>
      </c>
      <c r="E3731" s="33">
        <v>4.8900000000000002E-3</v>
      </c>
      <c r="F3731" s="32">
        <v>97</v>
      </c>
      <c r="G3731" s="33">
        <v>4.7432999999999998E-3</v>
      </c>
      <c r="H3731" s="34">
        <v>4.6617540523952102E-4</v>
      </c>
      <c r="I3731" s="34">
        <v>4.5218698158944101E-4</v>
      </c>
      <c r="J3731" s="35">
        <v>0</v>
      </c>
      <c r="K3731" s="35">
        <v>0</v>
      </c>
      <c r="L3731" s="34">
        <v>0</v>
      </c>
      <c r="M3731" s="34">
        <v>0</v>
      </c>
    </row>
    <row r="3732" spans="1:13" ht="15" customHeight="1" x14ac:dyDescent="0.25">
      <c r="A3732" s="31" t="s">
        <v>91</v>
      </c>
      <c r="B3732" s="31" t="s">
        <v>119</v>
      </c>
      <c r="C3732" s="31" t="s">
        <v>189</v>
      </c>
      <c r="D3732" s="10" t="s">
        <v>120</v>
      </c>
      <c r="E3732" s="33">
        <v>4.7400000000000003E-3</v>
      </c>
      <c r="F3732" s="32">
        <v>100</v>
      </c>
      <c r="G3732" s="33">
        <v>4.7400000000000003E-3</v>
      </c>
      <c r="H3732" s="34">
        <v>4.51872315821999E-4</v>
      </c>
      <c r="I3732" s="34">
        <v>4.51872315821999E-4</v>
      </c>
      <c r="J3732" s="35">
        <v>0</v>
      </c>
      <c r="K3732" s="35">
        <v>0</v>
      </c>
      <c r="L3732" s="34">
        <v>0</v>
      </c>
      <c r="M3732" s="34">
        <v>0</v>
      </c>
    </row>
    <row r="3733" spans="1:13" ht="15" customHeight="1" x14ac:dyDescent="0.25">
      <c r="A3733" s="31" t="s">
        <v>34</v>
      </c>
      <c r="B3733" s="31" t="s">
        <v>109</v>
      </c>
      <c r="C3733" s="31" t="s">
        <v>119</v>
      </c>
      <c r="D3733" s="10" t="s">
        <v>120</v>
      </c>
      <c r="E3733" s="33">
        <v>4.9100000000000003E-3</v>
      </c>
      <c r="F3733" s="32">
        <v>96</v>
      </c>
      <c r="G3733" s="33">
        <v>4.7136000000000001E-3</v>
      </c>
      <c r="H3733" s="34">
        <v>4.68082499278432E-4</v>
      </c>
      <c r="I3733" s="34">
        <v>4.49354993246275E-4</v>
      </c>
      <c r="J3733" s="35">
        <v>0</v>
      </c>
      <c r="K3733" s="35">
        <v>0</v>
      </c>
      <c r="L3733" s="34">
        <v>0</v>
      </c>
      <c r="M3733" s="34">
        <v>0</v>
      </c>
    </row>
    <row r="3734" spans="1:13" ht="15" customHeight="1" x14ac:dyDescent="0.25">
      <c r="A3734" s="31" t="s">
        <v>141</v>
      </c>
      <c r="B3734" s="31" t="s">
        <v>111</v>
      </c>
      <c r="C3734" s="31" t="s">
        <v>176</v>
      </c>
      <c r="D3734" s="10" t="s">
        <v>120</v>
      </c>
      <c r="E3734" s="33">
        <v>4.7000000000000002E-3</v>
      </c>
      <c r="F3734" s="32">
        <v>100</v>
      </c>
      <c r="G3734" s="33">
        <v>4.7000000000000002E-3</v>
      </c>
      <c r="H3734" s="34">
        <v>4.4805819317916801E-4</v>
      </c>
      <c r="I3734" s="34">
        <v>4.4805819317916801E-4</v>
      </c>
      <c r="J3734" s="35">
        <v>0</v>
      </c>
      <c r="K3734" s="35">
        <v>0</v>
      </c>
      <c r="L3734" s="34">
        <v>0</v>
      </c>
      <c r="M3734" s="34">
        <v>0</v>
      </c>
    </row>
    <row r="3735" spans="1:13" ht="15" customHeight="1" x14ac:dyDescent="0.25">
      <c r="A3735" s="31" t="s">
        <v>97</v>
      </c>
      <c r="B3735" s="31" t="s">
        <v>111</v>
      </c>
      <c r="C3735" s="31" t="s">
        <v>176</v>
      </c>
      <c r="D3735" s="10" t="s">
        <v>120</v>
      </c>
      <c r="E3735" s="33">
        <v>3.601E-2</v>
      </c>
      <c r="F3735" s="32">
        <v>13</v>
      </c>
      <c r="G3735" s="33">
        <v>4.6813000000000002E-3</v>
      </c>
      <c r="H3735" s="34">
        <v>3.4380160410041301E-3</v>
      </c>
      <c r="I3735" s="34">
        <v>4.4627509583161602E-4</v>
      </c>
      <c r="J3735" s="35">
        <v>0</v>
      </c>
      <c r="K3735" s="35">
        <v>0</v>
      </c>
      <c r="L3735" s="34">
        <v>0</v>
      </c>
      <c r="M3735" s="34">
        <v>0</v>
      </c>
    </row>
    <row r="3736" spans="1:13" ht="15" customHeight="1" x14ac:dyDescent="0.25">
      <c r="A3736" s="31" t="s">
        <v>138</v>
      </c>
      <c r="B3736" s="31" t="s">
        <v>110</v>
      </c>
      <c r="C3736" s="31" t="s">
        <v>181</v>
      </c>
      <c r="D3736" s="10" t="s">
        <v>120</v>
      </c>
      <c r="E3736" s="33">
        <v>4.6800000000000001E-3</v>
      </c>
      <c r="F3736" s="32">
        <v>100</v>
      </c>
      <c r="G3736" s="33">
        <v>4.6800000000000001E-3</v>
      </c>
      <c r="H3736" s="34">
        <v>4.4615113731061301E-4</v>
      </c>
      <c r="I3736" s="34">
        <v>4.4615113731061301E-4</v>
      </c>
      <c r="J3736" s="35">
        <v>0</v>
      </c>
      <c r="K3736" s="35">
        <v>0</v>
      </c>
      <c r="L3736" s="34">
        <v>0</v>
      </c>
      <c r="M3736" s="34">
        <v>0</v>
      </c>
    </row>
    <row r="3737" spans="1:13" ht="15" customHeight="1" x14ac:dyDescent="0.25">
      <c r="A3737" s="31" t="s">
        <v>155</v>
      </c>
      <c r="B3737" s="31" t="s">
        <v>113</v>
      </c>
      <c r="C3737" s="31" t="s">
        <v>117</v>
      </c>
      <c r="D3737" s="10" t="s">
        <v>120</v>
      </c>
      <c r="E3737" s="33">
        <v>4.6800000000000001E-3</v>
      </c>
      <c r="F3737" s="32">
        <v>100</v>
      </c>
      <c r="G3737" s="33">
        <v>4.6800000000000001E-3</v>
      </c>
      <c r="H3737" s="34">
        <v>4.4615113731061301E-4</v>
      </c>
      <c r="I3737" s="34">
        <v>4.4615113731061301E-4</v>
      </c>
      <c r="J3737" s="35">
        <v>0</v>
      </c>
      <c r="K3737" s="35">
        <v>0</v>
      </c>
      <c r="L3737" s="34">
        <v>0</v>
      </c>
      <c r="M3737" s="34">
        <v>0</v>
      </c>
    </row>
    <row r="3738" spans="1:13" ht="15" customHeight="1" x14ac:dyDescent="0.25">
      <c r="A3738" s="31" t="s">
        <v>165</v>
      </c>
      <c r="B3738" s="31" t="s">
        <v>114</v>
      </c>
      <c r="C3738" s="31" t="s">
        <v>111</v>
      </c>
      <c r="D3738" s="10" t="s">
        <v>120</v>
      </c>
      <c r="E3738" s="33">
        <v>4.6699999999999997E-3</v>
      </c>
      <c r="F3738" s="32">
        <v>100</v>
      </c>
      <c r="G3738" s="33">
        <v>4.6699999999999997E-3</v>
      </c>
      <c r="H3738" s="34">
        <v>4.4519761073935599E-4</v>
      </c>
      <c r="I3738" s="34">
        <v>4.4519761073935599E-4</v>
      </c>
      <c r="J3738" s="35">
        <v>0</v>
      </c>
      <c r="K3738" s="35">
        <v>0</v>
      </c>
      <c r="L3738" s="34">
        <v>0</v>
      </c>
      <c r="M3738" s="34">
        <v>0</v>
      </c>
    </row>
    <row r="3739" spans="1:13" ht="15" customHeight="1" x14ac:dyDescent="0.25">
      <c r="A3739" s="31" t="s">
        <v>34</v>
      </c>
      <c r="B3739" s="31" t="s">
        <v>114</v>
      </c>
      <c r="C3739" s="31" t="s">
        <v>110</v>
      </c>
      <c r="D3739" s="10" t="s">
        <v>120</v>
      </c>
      <c r="E3739" s="33">
        <v>9.8799999999999999E-3</v>
      </c>
      <c r="F3739" s="32">
        <v>47</v>
      </c>
      <c r="G3739" s="33">
        <v>4.6436000000000003E-3</v>
      </c>
      <c r="H3739" s="34">
        <v>9.4210808175421103E-4</v>
      </c>
      <c r="I3739" s="34">
        <v>4.4268030495841999E-4</v>
      </c>
      <c r="J3739" s="35">
        <v>2.33E-3</v>
      </c>
      <c r="K3739" s="35">
        <v>1.0950999999999999E-3</v>
      </c>
      <c r="L3739" s="34">
        <v>-2.45459871277886E-4</v>
      </c>
      <c r="M3739" s="34">
        <v>-1.15373644645977E-4</v>
      </c>
    </row>
    <row r="3740" spans="1:13" ht="15" customHeight="1" x14ac:dyDescent="0.25">
      <c r="A3740" s="31" t="s">
        <v>48</v>
      </c>
      <c r="B3740" s="31" t="s">
        <v>112</v>
      </c>
      <c r="C3740" s="31" t="s">
        <v>113</v>
      </c>
      <c r="D3740" s="10" t="s">
        <v>120</v>
      </c>
      <c r="E3740" s="33">
        <v>4.6899999999999997E-3</v>
      </c>
      <c r="F3740" s="32">
        <v>98</v>
      </c>
      <c r="G3740" s="33">
        <v>4.5961999999999999E-3</v>
      </c>
      <c r="H3740" s="34">
        <v>4.4710466479047601E-4</v>
      </c>
      <c r="I3740" s="34">
        <v>4.3816061274704E-4</v>
      </c>
      <c r="J3740" s="35">
        <v>0</v>
      </c>
      <c r="K3740" s="35">
        <v>0</v>
      </c>
      <c r="L3740" s="34">
        <v>0</v>
      </c>
      <c r="M3740" s="34">
        <v>0</v>
      </c>
    </row>
    <row r="3741" spans="1:13" ht="15" customHeight="1" x14ac:dyDescent="0.25">
      <c r="A3741" s="31" t="s">
        <v>96</v>
      </c>
      <c r="B3741" s="31" t="s">
        <v>106</v>
      </c>
      <c r="C3741" s="31" t="s">
        <v>174</v>
      </c>
      <c r="D3741" s="10" t="s">
        <v>120</v>
      </c>
      <c r="E3741" s="33">
        <v>9.0099999999999902E-3</v>
      </c>
      <c r="F3741" s="32">
        <v>51</v>
      </c>
      <c r="G3741" s="33">
        <v>4.59509999999999E-3</v>
      </c>
      <c r="H3741" s="34">
        <v>8.5911354685252995E-4</v>
      </c>
      <c r="I3741" s="34">
        <v>4.3805572561761397E-4</v>
      </c>
      <c r="J3741" s="35">
        <v>0</v>
      </c>
      <c r="K3741" s="35">
        <v>0</v>
      </c>
      <c r="L3741" s="34">
        <v>0</v>
      </c>
      <c r="M3741" s="34">
        <v>0</v>
      </c>
    </row>
    <row r="3742" spans="1:13" ht="15" customHeight="1" x14ac:dyDescent="0.25">
      <c r="A3742" s="31" t="s">
        <v>125</v>
      </c>
      <c r="B3742" s="31" t="s">
        <v>107</v>
      </c>
      <c r="C3742" s="31" t="s">
        <v>112</v>
      </c>
      <c r="D3742" s="10" t="s">
        <v>120</v>
      </c>
      <c r="E3742" s="33">
        <v>7.5900000000000004E-3</v>
      </c>
      <c r="F3742" s="32">
        <v>60</v>
      </c>
      <c r="G3742" s="33">
        <v>4.5539999999999999E-3</v>
      </c>
      <c r="H3742" s="34">
        <v>7.2366598468587198E-4</v>
      </c>
      <c r="I3742" s="34">
        <v>4.3413676893022597E-4</v>
      </c>
      <c r="J3742" s="35">
        <v>1E-3</v>
      </c>
      <c r="K3742" s="35">
        <v>5.9999999999999995E-4</v>
      </c>
      <c r="L3742" s="34">
        <v>-1.05354965433623E-4</v>
      </c>
      <c r="M3742" s="34">
        <v>-6.3214311285863996E-5</v>
      </c>
    </row>
    <row r="3743" spans="1:13" ht="15" customHeight="1" x14ac:dyDescent="0.25">
      <c r="A3743" s="31" t="s">
        <v>143</v>
      </c>
      <c r="B3743" s="31" t="s">
        <v>112</v>
      </c>
      <c r="C3743" s="31" t="s">
        <v>105</v>
      </c>
      <c r="D3743" s="10" t="s">
        <v>120</v>
      </c>
      <c r="E3743" s="33">
        <v>1.3780000000000001E-2</v>
      </c>
      <c r="F3743" s="32">
        <v>33</v>
      </c>
      <c r="G3743" s="33">
        <v>4.5474000000000001E-3</v>
      </c>
      <c r="H3743" s="34">
        <v>1.31423713140876E-3</v>
      </c>
      <c r="I3743" s="34">
        <v>4.3350744884884603E-4</v>
      </c>
      <c r="J3743" s="35">
        <v>0</v>
      </c>
      <c r="K3743" s="35">
        <v>0</v>
      </c>
      <c r="L3743" s="34">
        <v>0</v>
      </c>
      <c r="M3743" s="34">
        <v>0</v>
      </c>
    </row>
    <row r="3744" spans="1:13" ht="15" customHeight="1" x14ac:dyDescent="0.25">
      <c r="A3744" s="31" t="s">
        <v>138</v>
      </c>
      <c r="B3744" s="31" t="s">
        <v>110</v>
      </c>
      <c r="C3744" s="31" t="s">
        <v>175</v>
      </c>
      <c r="D3744" s="10" t="s">
        <v>120</v>
      </c>
      <c r="E3744" s="33">
        <v>4.5399999999999998E-3</v>
      </c>
      <c r="F3744" s="32">
        <v>100</v>
      </c>
      <c r="G3744" s="33">
        <v>4.5399999999999998E-3</v>
      </c>
      <c r="H3744" s="34">
        <v>4.3280184801641698E-4</v>
      </c>
      <c r="I3744" s="34">
        <v>4.3280184801641698E-4</v>
      </c>
      <c r="J3744" s="35">
        <v>6.7999999999999996E-3</v>
      </c>
      <c r="K3744" s="35">
        <v>6.7999999999999996E-3</v>
      </c>
      <c r="L3744" s="34">
        <v>-7.1619491637442401E-4</v>
      </c>
      <c r="M3744" s="34">
        <v>-7.1619491637442401E-4</v>
      </c>
    </row>
    <row r="3745" spans="1:13" ht="15" customHeight="1" x14ac:dyDescent="0.25">
      <c r="A3745" s="31" t="s">
        <v>34</v>
      </c>
      <c r="B3745" s="31" t="s">
        <v>114</v>
      </c>
      <c r="C3745" s="31" t="s">
        <v>119</v>
      </c>
      <c r="D3745" s="10" t="s">
        <v>120</v>
      </c>
      <c r="E3745" s="33">
        <v>5.1999999999999998E-3</v>
      </c>
      <c r="F3745" s="32">
        <v>86</v>
      </c>
      <c r="G3745" s="33">
        <v>4.4720000000000003E-3</v>
      </c>
      <c r="H3745" s="34">
        <v>4.9573577136530201E-4</v>
      </c>
      <c r="I3745" s="34">
        <v>4.2631797177228298E-4</v>
      </c>
      <c r="J3745" s="35">
        <v>1.295E-2</v>
      </c>
      <c r="K3745" s="35">
        <v>1.1136999999999999E-2</v>
      </c>
      <c r="L3745" s="34">
        <v>-1.3634882818026599E-3</v>
      </c>
      <c r="M3745" s="34">
        <v>-1.17271189821788E-3</v>
      </c>
    </row>
    <row r="3746" spans="1:13" ht="15" customHeight="1" x14ac:dyDescent="0.25">
      <c r="A3746" s="31" t="s">
        <v>149</v>
      </c>
      <c r="B3746" s="31" t="s">
        <v>107</v>
      </c>
      <c r="C3746" s="31" t="s">
        <v>103</v>
      </c>
      <c r="D3746" s="10" t="s">
        <v>120</v>
      </c>
      <c r="E3746" s="33">
        <v>4.47E-3</v>
      </c>
      <c r="F3746" s="32">
        <v>100</v>
      </c>
      <c r="G3746" s="33">
        <v>4.47E-3</v>
      </c>
      <c r="H3746" s="34">
        <v>4.26127270165999E-4</v>
      </c>
      <c r="I3746" s="34">
        <v>4.26127270165999E-4</v>
      </c>
      <c r="J3746" s="35">
        <v>7.7400000000000004E-3</v>
      </c>
      <c r="K3746" s="35">
        <v>7.7400000000000004E-3</v>
      </c>
      <c r="L3746" s="34">
        <v>-8.1515796927089602E-4</v>
      </c>
      <c r="M3746" s="34">
        <v>-8.1515796927089602E-4</v>
      </c>
    </row>
    <row r="3747" spans="1:13" ht="15" customHeight="1" x14ac:dyDescent="0.25">
      <c r="A3747" s="31" t="s">
        <v>89</v>
      </c>
      <c r="B3747" s="31" t="s">
        <v>110</v>
      </c>
      <c r="C3747" s="31" t="s">
        <v>114</v>
      </c>
      <c r="D3747" s="10" t="s">
        <v>120</v>
      </c>
      <c r="E3747" s="33">
        <v>4.43999999999999E-3</v>
      </c>
      <c r="F3747" s="32">
        <v>100</v>
      </c>
      <c r="G3747" s="33">
        <v>4.43999999999999E-3</v>
      </c>
      <c r="H3747" s="34">
        <v>4.2326675043358099E-4</v>
      </c>
      <c r="I3747" s="34">
        <v>4.2326675043358099E-4</v>
      </c>
      <c r="J3747" s="35">
        <v>1.179E-2</v>
      </c>
      <c r="K3747" s="35">
        <v>1.179E-2</v>
      </c>
      <c r="L3747" s="34">
        <v>-1.24142926795622E-3</v>
      </c>
      <c r="M3747" s="34">
        <v>-1.24142926795622E-3</v>
      </c>
    </row>
    <row r="3748" spans="1:13" ht="15" customHeight="1" x14ac:dyDescent="0.25">
      <c r="A3748" s="31" t="s">
        <v>141</v>
      </c>
      <c r="B3748" s="31" t="s">
        <v>107</v>
      </c>
      <c r="C3748" s="31" t="s">
        <v>170</v>
      </c>
      <c r="D3748" s="10" t="s">
        <v>120</v>
      </c>
      <c r="E3748" s="33">
        <v>2.6110000000000001E-2</v>
      </c>
      <c r="F3748" s="32">
        <v>17</v>
      </c>
      <c r="G3748" s="33">
        <v>4.4387000000000003E-3</v>
      </c>
      <c r="H3748" s="34">
        <v>2.4916478023868601E-3</v>
      </c>
      <c r="I3748" s="34">
        <v>4.23142794763409E-4</v>
      </c>
      <c r="J3748" s="35">
        <v>6.7000000000000002E-4</v>
      </c>
      <c r="K3748" s="35">
        <v>1.139E-4</v>
      </c>
      <c r="L3748" s="34">
        <v>-7.0589053966174599E-5</v>
      </c>
      <c r="M3748" s="34">
        <v>-1.20004907269155E-5</v>
      </c>
    </row>
    <row r="3749" spans="1:13" ht="15" customHeight="1" x14ac:dyDescent="0.25">
      <c r="A3749" s="31" t="s">
        <v>138</v>
      </c>
      <c r="B3749" s="31" t="s">
        <v>114</v>
      </c>
      <c r="C3749" s="31" t="s">
        <v>105</v>
      </c>
      <c r="D3749" s="10" t="s">
        <v>120</v>
      </c>
      <c r="E3749" s="33">
        <v>1.264E-2</v>
      </c>
      <c r="F3749" s="32">
        <v>35</v>
      </c>
      <c r="G3749" s="33">
        <v>4.424E-3</v>
      </c>
      <c r="H3749" s="34">
        <v>1.20544664017629E-3</v>
      </c>
      <c r="I3749" s="34">
        <v>4.2174114325388402E-4</v>
      </c>
      <c r="J3749" s="35">
        <v>0</v>
      </c>
      <c r="K3749" s="35">
        <v>0</v>
      </c>
      <c r="L3749" s="34">
        <v>0</v>
      </c>
      <c r="M3749" s="34">
        <v>0</v>
      </c>
    </row>
    <row r="3750" spans="1:13" ht="15" customHeight="1" x14ac:dyDescent="0.25">
      <c r="A3750" s="31" t="s">
        <v>139</v>
      </c>
      <c r="B3750" s="31" t="s">
        <v>119</v>
      </c>
      <c r="C3750" s="31" t="s">
        <v>189</v>
      </c>
      <c r="D3750" s="10" t="s">
        <v>120</v>
      </c>
      <c r="E3750" s="33">
        <v>4.4200000000000003E-3</v>
      </c>
      <c r="F3750" s="32">
        <v>100</v>
      </c>
      <c r="G3750" s="33">
        <v>4.4200000000000003E-3</v>
      </c>
      <c r="H3750" s="34">
        <v>4.2135974182233501E-4</v>
      </c>
      <c r="I3750" s="34">
        <v>4.2135974182233501E-4</v>
      </c>
      <c r="J3750" s="35">
        <v>0</v>
      </c>
      <c r="K3750" s="35">
        <v>0</v>
      </c>
      <c r="L3750" s="34">
        <v>0</v>
      </c>
      <c r="M3750" s="34">
        <v>0</v>
      </c>
    </row>
    <row r="3751" spans="1:13" ht="15" customHeight="1" x14ac:dyDescent="0.25">
      <c r="A3751" s="31" t="s">
        <v>164</v>
      </c>
      <c r="B3751" s="31" t="s">
        <v>104</v>
      </c>
      <c r="C3751" s="31" t="s">
        <v>111</v>
      </c>
      <c r="D3751" s="10" t="s">
        <v>120</v>
      </c>
      <c r="E3751" s="33">
        <v>5.8100000000000001E-3</v>
      </c>
      <c r="F3751" s="32">
        <v>76</v>
      </c>
      <c r="G3751" s="33">
        <v>4.4156000000000004E-3</v>
      </c>
      <c r="H3751" s="34">
        <v>5.5390549368650101E-4</v>
      </c>
      <c r="I3751" s="34">
        <v>4.2094020041583098E-4</v>
      </c>
      <c r="J3751" s="35">
        <v>0</v>
      </c>
      <c r="K3751" s="35">
        <v>0</v>
      </c>
      <c r="L3751" s="34">
        <v>0</v>
      </c>
      <c r="M3751" s="34">
        <v>0</v>
      </c>
    </row>
    <row r="3752" spans="1:13" ht="15" customHeight="1" x14ac:dyDescent="0.25">
      <c r="A3752" s="31" t="s">
        <v>125</v>
      </c>
      <c r="B3752" s="31" t="s">
        <v>119</v>
      </c>
      <c r="C3752" s="31" t="s">
        <v>178</v>
      </c>
      <c r="D3752" s="10" t="s">
        <v>120</v>
      </c>
      <c r="E3752" s="33">
        <v>1.5219999999999999E-2</v>
      </c>
      <c r="F3752" s="32">
        <v>29</v>
      </c>
      <c r="G3752" s="33">
        <v>4.4137999999999998E-3</v>
      </c>
      <c r="H3752" s="34">
        <v>1.45167359611453E-3</v>
      </c>
      <c r="I3752" s="34">
        <v>4.2076856989115003E-4</v>
      </c>
      <c r="J3752" s="35">
        <v>0</v>
      </c>
      <c r="K3752" s="35">
        <v>0</v>
      </c>
      <c r="L3752" s="34">
        <v>0</v>
      </c>
      <c r="M3752" s="34">
        <v>0</v>
      </c>
    </row>
    <row r="3753" spans="1:13" ht="15" customHeight="1" x14ac:dyDescent="0.25">
      <c r="A3753" s="31" t="s">
        <v>91</v>
      </c>
      <c r="B3753" s="31" t="s">
        <v>111</v>
      </c>
      <c r="C3753" s="31" t="s">
        <v>169</v>
      </c>
      <c r="D3753" s="10" t="s">
        <v>120</v>
      </c>
      <c r="E3753" s="33">
        <v>4.4000000000000003E-3</v>
      </c>
      <c r="F3753" s="32">
        <v>100</v>
      </c>
      <c r="G3753" s="33">
        <v>4.4000000000000003E-3</v>
      </c>
      <c r="H3753" s="34">
        <v>4.19452736846404E-4</v>
      </c>
      <c r="I3753" s="34">
        <v>4.19452736846404E-4</v>
      </c>
      <c r="J3753" s="35">
        <v>0</v>
      </c>
      <c r="K3753" s="35">
        <v>0</v>
      </c>
      <c r="L3753" s="34">
        <v>0</v>
      </c>
      <c r="M3753" s="34">
        <v>0</v>
      </c>
    </row>
    <row r="3754" spans="1:13" ht="15" customHeight="1" x14ac:dyDescent="0.25">
      <c r="A3754" s="31" t="s">
        <v>133</v>
      </c>
      <c r="B3754" s="31" t="s">
        <v>114</v>
      </c>
      <c r="C3754" s="31" t="s">
        <v>111</v>
      </c>
      <c r="D3754" s="10" t="s">
        <v>120</v>
      </c>
      <c r="E3754" s="33">
        <v>4.3899999999999998E-3</v>
      </c>
      <c r="F3754" s="32">
        <v>100</v>
      </c>
      <c r="G3754" s="33">
        <v>4.3899999999999998E-3</v>
      </c>
      <c r="H3754" s="34">
        <v>4.1849923572168102E-4</v>
      </c>
      <c r="I3754" s="34">
        <v>4.1849923572168102E-4</v>
      </c>
      <c r="J3754" s="35">
        <v>0</v>
      </c>
      <c r="K3754" s="35">
        <v>0</v>
      </c>
      <c r="L3754" s="34">
        <v>0</v>
      </c>
      <c r="M3754" s="34">
        <v>0</v>
      </c>
    </row>
    <row r="3755" spans="1:13" ht="15" customHeight="1" x14ac:dyDescent="0.25">
      <c r="A3755" s="31" t="s">
        <v>152</v>
      </c>
      <c r="B3755" s="31" t="s">
        <v>111</v>
      </c>
      <c r="C3755" s="31" t="s">
        <v>114</v>
      </c>
      <c r="D3755" s="10" t="s">
        <v>120</v>
      </c>
      <c r="E3755" s="33">
        <v>4.3600000000000002E-3</v>
      </c>
      <c r="F3755" s="32">
        <v>100</v>
      </c>
      <c r="G3755" s="33">
        <v>4.3600000000000002E-3</v>
      </c>
      <c r="H3755" s="34">
        <v>4.1563873779981698E-4</v>
      </c>
      <c r="I3755" s="34">
        <v>4.1563873779981698E-4</v>
      </c>
      <c r="J3755" s="35">
        <v>2.6249999999999999E-2</v>
      </c>
      <c r="K3755" s="35">
        <v>2.6249999999999999E-2</v>
      </c>
      <c r="L3755" s="34">
        <v>-2.7618924738025399E-3</v>
      </c>
      <c r="M3755" s="34">
        <v>-2.7618924738025399E-3</v>
      </c>
    </row>
    <row r="3756" spans="1:13" ht="15" customHeight="1" x14ac:dyDescent="0.25">
      <c r="A3756" s="31" t="s">
        <v>159</v>
      </c>
      <c r="B3756" s="31" t="s">
        <v>110</v>
      </c>
      <c r="C3756" s="31" t="s">
        <v>114</v>
      </c>
      <c r="D3756" s="10" t="s">
        <v>120</v>
      </c>
      <c r="E3756" s="33">
        <v>4.3499999999999997E-3</v>
      </c>
      <c r="F3756" s="32">
        <v>100</v>
      </c>
      <c r="G3756" s="33">
        <v>4.3499999999999997E-3</v>
      </c>
      <c r="H3756" s="34">
        <v>4.1468524031018601E-4</v>
      </c>
      <c r="I3756" s="34">
        <v>4.1468524031018601E-4</v>
      </c>
      <c r="J3756" s="35">
        <v>0</v>
      </c>
      <c r="K3756" s="35">
        <v>0</v>
      </c>
      <c r="L3756" s="34">
        <v>0</v>
      </c>
      <c r="M3756" s="34">
        <v>0</v>
      </c>
    </row>
    <row r="3757" spans="1:13" ht="15" customHeight="1" x14ac:dyDescent="0.25">
      <c r="A3757" s="31" t="s">
        <v>34</v>
      </c>
      <c r="B3757" s="31" t="s">
        <v>111</v>
      </c>
      <c r="C3757" s="31" t="s">
        <v>173</v>
      </c>
      <c r="D3757" s="10" t="s">
        <v>120</v>
      </c>
      <c r="E3757" s="33">
        <v>4.5700000000000003E-3</v>
      </c>
      <c r="F3757" s="32">
        <v>95</v>
      </c>
      <c r="G3757" s="33">
        <v>4.3414999999999999E-3</v>
      </c>
      <c r="H3757" s="34">
        <v>4.3566239501280298E-4</v>
      </c>
      <c r="I3757" s="34">
        <v>4.1387476815857299E-4</v>
      </c>
      <c r="J3757" s="35">
        <v>0</v>
      </c>
      <c r="K3757" s="35">
        <v>0</v>
      </c>
      <c r="L3757" s="34">
        <v>0</v>
      </c>
      <c r="M3757" s="34">
        <v>0</v>
      </c>
    </row>
    <row r="3758" spans="1:13" ht="15" customHeight="1" x14ac:dyDescent="0.25">
      <c r="A3758" s="31" t="s">
        <v>34</v>
      </c>
      <c r="B3758" s="31" t="s">
        <v>107</v>
      </c>
      <c r="C3758" s="31" t="s">
        <v>175</v>
      </c>
      <c r="D3758" s="10" t="s">
        <v>120</v>
      </c>
      <c r="E3758" s="33">
        <v>4.9899999999999996E-3</v>
      </c>
      <c r="F3758" s="32">
        <v>87</v>
      </c>
      <c r="G3758" s="33">
        <v>4.3412999999999898E-3</v>
      </c>
      <c r="H3758" s="34">
        <v>4.7571091178766301E-4</v>
      </c>
      <c r="I3758" s="34">
        <v>4.1385569823337799E-4</v>
      </c>
      <c r="J3758" s="35">
        <v>0</v>
      </c>
      <c r="K3758" s="35">
        <v>0</v>
      </c>
      <c r="L3758" s="34">
        <v>0</v>
      </c>
      <c r="M3758" s="34">
        <v>0</v>
      </c>
    </row>
    <row r="3759" spans="1:13" ht="15" customHeight="1" x14ac:dyDescent="0.25">
      <c r="A3759" s="31" t="s">
        <v>149</v>
      </c>
      <c r="B3759" s="31" t="s">
        <v>114</v>
      </c>
      <c r="C3759" s="31" t="s">
        <v>111</v>
      </c>
      <c r="D3759" s="10" t="s">
        <v>120</v>
      </c>
      <c r="E3759" s="33">
        <v>4.3400000000000001E-3</v>
      </c>
      <c r="F3759" s="32">
        <v>100</v>
      </c>
      <c r="G3759" s="33">
        <v>4.3400000000000001E-3</v>
      </c>
      <c r="H3759" s="34">
        <v>4.1373174372938399E-4</v>
      </c>
      <c r="I3759" s="34">
        <v>4.1373174372938399E-4</v>
      </c>
      <c r="J3759" s="35">
        <v>0</v>
      </c>
      <c r="K3759" s="35">
        <v>0</v>
      </c>
      <c r="L3759" s="34">
        <v>0</v>
      </c>
      <c r="M3759" s="34">
        <v>0</v>
      </c>
    </row>
    <row r="3760" spans="1:13" ht="15" customHeight="1" x14ac:dyDescent="0.25">
      <c r="A3760" s="31" t="s">
        <v>123</v>
      </c>
      <c r="B3760" s="31" t="s">
        <v>111</v>
      </c>
      <c r="C3760" s="31" t="s">
        <v>187</v>
      </c>
      <c r="D3760" s="10" t="s">
        <v>120</v>
      </c>
      <c r="E3760" s="33">
        <v>5.7099999999999998E-3</v>
      </c>
      <c r="F3760" s="32">
        <v>76</v>
      </c>
      <c r="G3760" s="33">
        <v>4.3395999999999999E-3</v>
      </c>
      <c r="H3760" s="34">
        <v>5.4436924186807001E-4</v>
      </c>
      <c r="I3760" s="34">
        <v>4.1369360388499E-4</v>
      </c>
      <c r="J3760" s="35">
        <v>0</v>
      </c>
      <c r="K3760" s="35">
        <v>0</v>
      </c>
      <c r="L3760" s="34">
        <v>0</v>
      </c>
      <c r="M3760" s="34">
        <v>0</v>
      </c>
    </row>
    <row r="3761" spans="1:13" ht="15" customHeight="1" x14ac:dyDescent="0.25">
      <c r="A3761" s="31" t="s">
        <v>152</v>
      </c>
      <c r="B3761" s="31" t="s">
        <v>119</v>
      </c>
      <c r="C3761" s="31" t="s">
        <v>181</v>
      </c>
      <c r="D3761" s="10" t="s">
        <v>120</v>
      </c>
      <c r="E3761" s="33">
        <v>1.805E-2</v>
      </c>
      <c r="F3761" s="32">
        <v>24</v>
      </c>
      <c r="G3761" s="33">
        <v>4.3319999999999999E-3</v>
      </c>
      <c r="H3761" s="34">
        <v>1.7218293943268501E-3</v>
      </c>
      <c r="I3761" s="34">
        <v>4.1296894711884098E-4</v>
      </c>
      <c r="J3761" s="35">
        <v>0</v>
      </c>
      <c r="K3761" s="35">
        <v>0</v>
      </c>
      <c r="L3761" s="34">
        <v>0</v>
      </c>
      <c r="M3761" s="34">
        <v>0</v>
      </c>
    </row>
    <row r="3762" spans="1:13" ht="15" customHeight="1" x14ac:dyDescent="0.25">
      <c r="A3762" s="31" t="s">
        <v>124</v>
      </c>
      <c r="B3762" s="31" t="s">
        <v>114</v>
      </c>
      <c r="C3762" s="31" t="s">
        <v>108</v>
      </c>
      <c r="D3762" s="10" t="s">
        <v>120</v>
      </c>
      <c r="E3762" s="33">
        <v>4.4200000000000003E-3</v>
      </c>
      <c r="F3762" s="32">
        <v>98</v>
      </c>
      <c r="G3762" s="33">
        <v>4.3315999999999997E-3</v>
      </c>
      <c r="H3762" s="34">
        <v>4.2135974182233501E-4</v>
      </c>
      <c r="I3762" s="34">
        <v>4.1293080730353499E-4</v>
      </c>
      <c r="J3762" s="35">
        <v>5.6100000000000004E-3</v>
      </c>
      <c r="K3762" s="35">
        <v>5.4977999999999997E-3</v>
      </c>
      <c r="L3762" s="34">
        <v>-5.9089784390631197E-4</v>
      </c>
      <c r="M3762" s="34">
        <v>-5.7908330948641597E-4</v>
      </c>
    </row>
    <row r="3763" spans="1:13" ht="15" customHeight="1" x14ac:dyDescent="0.25">
      <c r="A3763" s="31" t="s">
        <v>125</v>
      </c>
      <c r="B3763" s="31" t="s">
        <v>119</v>
      </c>
      <c r="C3763" s="31" t="s">
        <v>182</v>
      </c>
      <c r="D3763" s="10" t="s">
        <v>120</v>
      </c>
      <c r="E3763" s="33">
        <v>4.3699999999999998E-3</v>
      </c>
      <c r="F3763" s="32">
        <v>99</v>
      </c>
      <c r="G3763" s="33">
        <v>4.3262999999999999E-3</v>
      </c>
      <c r="H3763" s="34">
        <v>4.1659223619827602E-4</v>
      </c>
      <c r="I3763" s="34">
        <v>4.1242545488873102E-4</v>
      </c>
      <c r="J3763" s="35">
        <v>2.9E-4</v>
      </c>
      <c r="K3763" s="35">
        <v>2.8709999999999999E-4</v>
      </c>
      <c r="L3763" s="34">
        <v>-3.05540827553185E-5</v>
      </c>
      <c r="M3763" s="34">
        <v>-3.0248546548872199E-5</v>
      </c>
    </row>
    <row r="3764" spans="1:13" ht="15" customHeight="1" x14ac:dyDescent="0.25">
      <c r="A3764" s="31" t="s">
        <v>155</v>
      </c>
      <c r="B3764" s="31" t="s">
        <v>109</v>
      </c>
      <c r="C3764" s="31" t="s">
        <v>106</v>
      </c>
      <c r="D3764" s="10" t="s">
        <v>120</v>
      </c>
      <c r="E3764" s="33">
        <v>9.8099999999999993E-3</v>
      </c>
      <c r="F3764" s="32">
        <v>44</v>
      </c>
      <c r="G3764" s="33">
        <v>4.3163999999999998E-3</v>
      </c>
      <c r="H3764" s="34">
        <v>9.3543010597030296E-4</v>
      </c>
      <c r="I3764" s="34">
        <v>4.1148149540148801E-4</v>
      </c>
      <c r="J3764" s="35">
        <v>6.9199999999999999E-3</v>
      </c>
      <c r="K3764" s="35">
        <v>3.0447999999999999E-3</v>
      </c>
      <c r="L3764" s="34">
        <v>-7.2882904334503596E-4</v>
      </c>
      <c r="M3764" s="34">
        <v>-3.2075024671229801E-4</v>
      </c>
    </row>
    <row r="3765" spans="1:13" ht="15" customHeight="1" x14ac:dyDescent="0.25">
      <c r="A3765" s="31" t="s">
        <v>142</v>
      </c>
      <c r="B3765" s="31" t="s">
        <v>112</v>
      </c>
      <c r="C3765" s="31" t="s">
        <v>183</v>
      </c>
      <c r="D3765" s="10" t="s">
        <v>120</v>
      </c>
      <c r="E3765" s="33">
        <v>0.14360000000000001</v>
      </c>
      <c r="F3765" s="32">
        <v>3</v>
      </c>
      <c r="G3765" s="33">
        <v>4.3080000000000002E-3</v>
      </c>
      <c r="H3765" s="34">
        <v>1.37806312965518E-2</v>
      </c>
      <c r="I3765" s="34">
        <v>4.1068056077731002E-4</v>
      </c>
      <c r="J3765" s="35">
        <v>0</v>
      </c>
      <c r="K3765" s="35">
        <v>0</v>
      </c>
      <c r="L3765" s="34">
        <v>0</v>
      </c>
      <c r="M3765" s="34">
        <v>0</v>
      </c>
    </row>
    <row r="3766" spans="1:13" ht="15" customHeight="1" x14ac:dyDescent="0.25">
      <c r="A3766" s="31" t="s">
        <v>99</v>
      </c>
      <c r="B3766" s="31" t="s">
        <v>110</v>
      </c>
      <c r="C3766" s="31" t="s">
        <v>181</v>
      </c>
      <c r="D3766" s="10" t="s">
        <v>120</v>
      </c>
      <c r="E3766" s="33">
        <v>5.5199999999999997E-3</v>
      </c>
      <c r="F3766" s="32">
        <v>78</v>
      </c>
      <c r="G3766" s="33">
        <v>4.3055999999999997E-3</v>
      </c>
      <c r="H3766" s="34">
        <v>5.2625061381350504E-4</v>
      </c>
      <c r="I3766" s="34">
        <v>4.1045172243103702E-4</v>
      </c>
      <c r="J3766" s="35">
        <v>0</v>
      </c>
      <c r="K3766" s="35">
        <v>0</v>
      </c>
      <c r="L3766" s="34">
        <v>0</v>
      </c>
      <c r="M3766" s="34">
        <v>0</v>
      </c>
    </row>
    <row r="3767" spans="1:13" ht="15" customHeight="1" x14ac:dyDescent="0.25">
      <c r="A3767" s="31" t="s">
        <v>137</v>
      </c>
      <c r="B3767" s="31" t="s">
        <v>107</v>
      </c>
      <c r="C3767" s="31" t="s">
        <v>176</v>
      </c>
      <c r="D3767" s="10" t="s">
        <v>120</v>
      </c>
      <c r="E3767" s="33">
        <v>0.21490999999999999</v>
      </c>
      <c r="F3767" s="32">
        <v>2</v>
      </c>
      <c r="G3767" s="33">
        <v>4.2981999999999899E-3</v>
      </c>
      <c r="H3767" s="34">
        <v>2.0694329327492801E-2</v>
      </c>
      <c r="I3767" s="34">
        <v>4.0974613785982301E-4</v>
      </c>
      <c r="J3767" s="35">
        <v>0</v>
      </c>
      <c r="K3767" s="35">
        <v>0</v>
      </c>
      <c r="L3767" s="34">
        <v>0</v>
      </c>
      <c r="M3767" s="34">
        <v>0</v>
      </c>
    </row>
    <row r="3768" spans="1:13" ht="15" customHeight="1" x14ac:dyDescent="0.25">
      <c r="A3768" s="31" t="s">
        <v>157</v>
      </c>
      <c r="B3768" s="31" t="s">
        <v>107</v>
      </c>
      <c r="C3768" s="31" t="s">
        <v>102</v>
      </c>
      <c r="D3768" s="10" t="s">
        <v>120</v>
      </c>
      <c r="E3768" s="33">
        <v>6.6E-3</v>
      </c>
      <c r="F3768" s="32">
        <v>65</v>
      </c>
      <c r="G3768" s="33">
        <v>4.28999999999999E-3</v>
      </c>
      <c r="H3768" s="34">
        <v>6.2924507838224499E-4</v>
      </c>
      <c r="I3768" s="34">
        <v>4.08964274456469E-4</v>
      </c>
      <c r="J3768" s="35">
        <v>0</v>
      </c>
      <c r="K3768" s="35">
        <v>0</v>
      </c>
      <c r="L3768" s="34">
        <v>0</v>
      </c>
      <c r="M3768" s="34">
        <v>0</v>
      </c>
    </row>
    <row r="3769" spans="1:13" ht="15" customHeight="1" x14ac:dyDescent="0.25">
      <c r="A3769" s="31" t="s">
        <v>34</v>
      </c>
      <c r="B3769" s="31" t="s">
        <v>110</v>
      </c>
      <c r="C3769" s="31" t="s">
        <v>175</v>
      </c>
      <c r="D3769" s="10" t="s">
        <v>120</v>
      </c>
      <c r="E3769" s="33">
        <v>4.9299999999999899E-3</v>
      </c>
      <c r="F3769" s="32">
        <v>87</v>
      </c>
      <c r="G3769" s="33">
        <v>4.2890999999999997E-3</v>
      </c>
      <c r="H3769" s="34">
        <v>4.6998959695265699E-4</v>
      </c>
      <c r="I3769" s="34">
        <v>4.0887846021764302E-4</v>
      </c>
      <c r="J3769" s="35">
        <v>3.8500000000000001E-3</v>
      </c>
      <c r="K3769" s="35">
        <v>3.3495E-3</v>
      </c>
      <c r="L3769" s="34">
        <v>-4.0555572531808499E-4</v>
      </c>
      <c r="M3769" s="34">
        <v>-3.52842783534312E-4</v>
      </c>
    </row>
    <row r="3770" spans="1:13" ht="15" customHeight="1" x14ac:dyDescent="0.25">
      <c r="A3770" s="31" t="s">
        <v>90</v>
      </c>
      <c r="B3770" s="31" t="s">
        <v>107</v>
      </c>
      <c r="C3770" s="31" t="s">
        <v>103</v>
      </c>
      <c r="D3770" s="10" t="s">
        <v>120</v>
      </c>
      <c r="E3770" s="33">
        <v>0.14218</v>
      </c>
      <c r="F3770" s="32">
        <v>3</v>
      </c>
      <c r="G3770" s="33">
        <v>4.2653999999999999E-3</v>
      </c>
      <c r="H3770" s="34">
        <v>1.3643435048626E-2</v>
      </c>
      <c r="I3770" s="34">
        <v>4.0661868791302898E-4</v>
      </c>
      <c r="J3770" s="35">
        <v>9.1E-4</v>
      </c>
      <c r="K3770" s="35">
        <v>2.73E-5</v>
      </c>
      <c r="L3770" s="34">
        <v>-9.5873473093477298E-5</v>
      </c>
      <c r="M3770" s="34">
        <v>-2.87633794082697E-6</v>
      </c>
    </row>
    <row r="3771" spans="1:13" ht="15" customHeight="1" x14ac:dyDescent="0.25">
      <c r="A3771" s="31" t="s">
        <v>138</v>
      </c>
      <c r="B3771" s="31" t="s">
        <v>116</v>
      </c>
      <c r="C3771" s="31" t="s">
        <v>107</v>
      </c>
      <c r="D3771" s="10" t="s">
        <v>120</v>
      </c>
      <c r="E3771" s="33">
        <v>4.2599999999999999E-3</v>
      </c>
      <c r="F3771" s="32">
        <v>100</v>
      </c>
      <c r="G3771" s="33">
        <v>4.2599999999999999E-3</v>
      </c>
      <c r="H3771" s="34">
        <v>4.0610380379813E-4</v>
      </c>
      <c r="I3771" s="34">
        <v>4.0610380379813E-4</v>
      </c>
      <c r="J3771" s="35">
        <v>0</v>
      </c>
      <c r="K3771" s="35">
        <v>0</v>
      </c>
      <c r="L3771" s="34">
        <v>0</v>
      </c>
      <c r="M3771" s="34">
        <v>0</v>
      </c>
    </row>
    <row r="3772" spans="1:13" ht="15" customHeight="1" x14ac:dyDescent="0.25">
      <c r="A3772" s="31" t="s">
        <v>34</v>
      </c>
      <c r="B3772" s="31" t="s">
        <v>106</v>
      </c>
      <c r="C3772" s="31" t="s">
        <v>112</v>
      </c>
      <c r="D3772" s="10" t="s">
        <v>120</v>
      </c>
      <c r="E3772" s="33">
        <v>4.3899999999999998E-3</v>
      </c>
      <c r="F3772" s="32">
        <v>97</v>
      </c>
      <c r="G3772" s="33">
        <v>4.2582999999999996E-3</v>
      </c>
      <c r="H3772" s="34">
        <v>4.1849923572168102E-4</v>
      </c>
      <c r="I3772" s="34">
        <v>4.0594171070562602E-4</v>
      </c>
      <c r="J3772" s="35">
        <v>9.2719999999999997E-2</v>
      </c>
      <c r="K3772" s="35">
        <v>8.9938400000000002E-2</v>
      </c>
      <c r="L3772" s="34">
        <v>-9.7214650713770504E-3</v>
      </c>
      <c r="M3772" s="34">
        <v>-9.4312008067555207E-3</v>
      </c>
    </row>
    <row r="3773" spans="1:13" ht="15" customHeight="1" x14ac:dyDescent="0.25">
      <c r="A3773" s="31" t="s">
        <v>123</v>
      </c>
      <c r="B3773" s="31" t="s">
        <v>112</v>
      </c>
      <c r="C3773" s="31" t="s">
        <v>175</v>
      </c>
      <c r="D3773" s="10" t="s">
        <v>120</v>
      </c>
      <c r="E3773" s="33">
        <v>4.2199999999999998E-3</v>
      </c>
      <c r="F3773" s="32">
        <v>100</v>
      </c>
      <c r="G3773" s="33">
        <v>4.2199999999999998E-3</v>
      </c>
      <c r="H3773" s="34">
        <v>4.0228985564305598E-4</v>
      </c>
      <c r="I3773" s="34">
        <v>4.0228985564305598E-4</v>
      </c>
      <c r="J3773" s="35">
        <v>0</v>
      </c>
      <c r="K3773" s="35">
        <v>0</v>
      </c>
      <c r="L3773" s="34">
        <v>0</v>
      </c>
      <c r="M3773" s="34">
        <v>0</v>
      </c>
    </row>
    <row r="3774" spans="1:13" ht="15" customHeight="1" x14ac:dyDescent="0.25">
      <c r="A3774" s="31" t="s">
        <v>34</v>
      </c>
      <c r="B3774" s="31" t="s">
        <v>103</v>
      </c>
      <c r="C3774" s="31" t="s">
        <v>102</v>
      </c>
      <c r="D3774" s="10" t="s">
        <v>120</v>
      </c>
      <c r="E3774" s="33">
        <v>7.6699999999999997E-3</v>
      </c>
      <c r="F3774" s="32">
        <v>55</v>
      </c>
      <c r="G3774" s="33">
        <v>4.2185E-3</v>
      </c>
      <c r="H3774" s="34">
        <v>7.3129634597912598E-4</v>
      </c>
      <c r="I3774" s="34">
        <v>4.0214683287009801E-4</v>
      </c>
      <c r="J3774" s="35">
        <v>1.0370000000000001E-2</v>
      </c>
      <c r="K3774" s="35">
        <v>5.7035000000000002E-3</v>
      </c>
      <c r="L3774" s="34">
        <v>-1.09199188982489E-3</v>
      </c>
      <c r="M3774" s="34">
        <v>-6.0074318256830796E-4</v>
      </c>
    </row>
    <row r="3775" spans="1:13" ht="15" customHeight="1" x14ac:dyDescent="0.25">
      <c r="A3775" s="31" t="s">
        <v>145</v>
      </c>
      <c r="B3775" s="31" t="s">
        <v>102</v>
      </c>
      <c r="C3775" s="31" t="s">
        <v>113</v>
      </c>
      <c r="D3775" s="10" t="s">
        <v>120</v>
      </c>
      <c r="E3775" s="33">
        <v>4.1999999999999997E-3</v>
      </c>
      <c r="F3775" s="32">
        <v>100</v>
      </c>
      <c r="G3775" s="33">
        <v>4.1999999999999997E-3</v>
      </c>
      <c r="H3775" s="34">
        <v>4.0038288701804697E-4</v>
      </c>
      <c r="I3775" s="34">
        <v>4.0038288701804697E-4</v>
      </c>
      <c r="J3775" s="35">
        <v>4.2999999999999997E-2</v>
      </c>
      <c r="K3775" s="35">
        <v>4.2999999999999997E-2</v>
      </c>
      <c r="L3775" s="34">
        <v>-4.5202549292100401E-3</v>
      </c>
      <c r="M3775" s="34">
        <v>-4.5202549292100401E-3</v>
      </c>
    </row>
    <row r="3776" spans="1:13" ht="15" customHeight="1" x14ac:dyDescent="0.25">
      <c r="A3776" s="31" t="s">
        <v>138</v>
      </c>
      <c r="B3776" s="31" t="s">
        <v>112</v>
      </c>
      <c r="C3776" s="31" t="s">
        <v>182</v>
      </c>
      <c r="D3776" s="10" t="s">
        <v>120</v>
      </c>
      <c r="E3776" s="33">
        <v>4.1799999999999997E-3</v>
      </c>
      <c r="F3776" s="32">
        <v>100</v>
      </c>
      <c r="G3776" s="33">
        <v>4.1799999999999997E-3</v>
      </c>
      <c r="H3776" s="34">
        <v>3.98475922028129E-4</v>
      </c>
      <c r="I3776" s="34">
        <v>3.98475922028129E-4</v>
      </c>
      <c r="J3776" s="35">
        <v>8.9999999999999998E-4</v>
      </c>
      <c r="K3776" s="35">
        <v>8.9999999999999998E-4</v>
      </c>
      <c r="L3776" s="34">
        <v>-9.4819968394665999E-5</v>
      </c>
      <c r="M3776" s="34">
        <v>-9.4819968394665999E-5</v>
      </c>
    </row>
    <row r="3777" spans="1:13" ht="15" customHeight="1" x14ac:dyDescent="0.25">
      <c r="A3777" s="31" t="s">
        <v>138</v>
      </c>
      <c r="B3777" s="31" t="s">
        <v>102</v>
      </c>
      <c r="C3777" s="31" t="s">
        <v>107</v>
      </c>
      <c r="D3777" s="10" t="s">
        <v>120</v>
      </c>
      <c r="E3777" s="33">
        <v>4.1799999999999997E-3</v>
      </c>
      <c r="F3777" s="32">
        <v>100</v>
      </c>
      <c r="G3777" s="33">
        <v>4.1799999999999997E-3</v>
      </c>
      <c r="H3777" s="34">
        <v>3.98475922028129E-4</v>
      </c>
      <c r="I3777" s="34">
        <v>3.98475922028129E-4</v>
      </c>
      <c r="J3777" s="35">
        <v>1.9209999999999901E-2</v>
      </c>
      <c r="K3777" s="35">
        <v>1.9209999999999901E-2</v>
      </c>
      <c r="L3777" s="34">
        <v>-2.0219286485253498E-3</v>
      </c>
      <c r="M3777" s="34">
        <v>-2.0219286485253498E-3</v>
      </c>
    </row>
    <row r="3778" spans="1:13" ht="15" customHeight="1" x14ac:dyDescent="0.25">
      <c r="A3778" s="31" t="s">
        <v>135</v>
      </c>
      <c r="B3778" s="31" t="s">
        <v>117</v>
      </c>
      <c r="C3778" s="31" t="s">
        <v>110</v>
      </c>
      <c r="D3778" s="10" t="s">
        <v>120</v>
      </c>
      <c r="E3778" s="33">
        <v>5.9699999999999996E-3</v>
      </c>
      <c r="F3778" s="32">
        <v>70</v>
      </c>
      <c r="G3778" s="33">
        <v>4.1790000000000004E-3</v>
      </c>
      <c r="H3778" s="34">
        <v>5.6916368564885402E-4</v>
      </c>
      <c r="I3778" s="34">
        <v>3.9838057387409E-4</v>
      </c>
      <c r="J3778" s="35">
        <v>5.7299999999999999E-3</v>
      </c>
      <c r="K3778" s="35">
        <v>4.0109999999999998E-3</v>
      </c>
      <c r="L3778" s="34">
        <v>-6.0353355503051098E-4</v>
      </c>
      <c r="M3778" s="34">
        <v>-4.22511745066467E-4</v>
      </c>
    </row>
    <row r="3779" spans="1:13" ht="15" customHeight="1" x14ac:dyDescent="0.25">
      <c r="A3779" s="31" t="s">
        <v>138</v>
      </c>
      <c r="B3779" s="31" t="s">
        <v>112</v>
      </c>
      <c r="C3779" s="31" t="s">
        <v>169</v>
      </c>
      <c r="D3779" s="10" t="s">
        <v>120</v>
      </c>
      <c r="E3779" s="33">
        <v>4.1700000000000001E-3</v>
      </c>
      <c r="F3779" s="32">
        <v>100</v>
      </c>
      <c r="G3779" s="33">
        <v>4.1700000000000001E-3</v>
      </c>
      <c r="H3779" s="34">
        <v>3.9752244089630198E-4</v>
      </c>
      <c r="I3779" s="34">
        <v>3.9752244089630198E-4</v>
      </c>
      <c r="J3779" s="35">
        <v>2.5500000000000002E-3</v>
      </c>
      <c r="K3779" s="35">
        <v>2.5500000000000002E-3</v>
      </c>
      <c r="L3779" s="34">
        <v>-2.68633226559122E-4</v>
      </c>
      <c r="M3779" s="34">
        <v>-2.68633226559122E-4</v>
      </c>
    </row>
    <row r="3780" spans="1:13" ht="15" customHeight="1" x14ac:dyDescent="0.25">
      <c r="A3780" s="31" t="s">
        <v>150</v>
      </c>
      <c r="B3780" s="31" t="s">
        <v>105</v>
      </c>
      <c r="C3780" s="31" t="s">
        <v>108</v>
      </c>
      <c r="D3780" s="10" t="s">
        <v>120</v>
      </c>
      <c r="E3780" s="33">
        <v>4.2100000000000002E-3</v>
      </c>
      <c r="F3780" s="32">
        <v>99</v>
      </c>
      <c r="G3780" s="33">
        <v>4.16789999999999E-3</v>
      </c>
      <c r="H3780" s="34">
        <v>4.0133637087613701E-4</v>
      </c>
      <c r="I3780" s="34">
        <v>3.9732220997423697E-4</v>
      </c>
      <c r="J3780" s="35">
        <v>6.8099999999999897E-3</v>
      </c>
      <c r="K3780" s="35">
        <v>6.7418999999999899E-3</v>
      </c>
      <c r="L3780" s="34">
        <v>-7.1724776638970502E-4</v>
      </c>
      <c r="M3780" s="34">
        <v>-7.1007783584053896E-4</v>
      </c>
    </row>
    <row r="3781" spans="1:13" ht="15" customHeight="1" x14ac:dyDescent="0.25">
      <c r="A3781" s="31" t="s">
        <v>150</v>
      </c>
      <c r="B3781" s="31" t="s">
        <v>111</v>
      </c>
      <c r="C3781" s="31" t="s">
        <v>176</v>
      </c>
      <c r="D3781" s="10" t="s">
        <v>120</v>
      </c>
      <c r="E3781" s="33">
        <v>4.2500000000000003E-3</v>
      </c>
      <c r="F3781" s="32">
        <v>98</v>
      </c>
      <c r="G3781" s="33">
        <v>4.1650000000000003E-3</v>
      </c>
      <c r="H3781" s="34">
        <v>4.0515031539611798E-4</v>
      </c>
      <c r="I3781" s="34">
        <v>3.9704570067122802E-4</v>
      </c>
      <c r="J3781" s="35">
        <v>0</v>
      </c>
      <c r="K3781" s="35">
        <v>0</v>
      </c>
      <c r="L3781" s="34">
        <v>0</v>
      </c>
      <c r="M3781" s="34">
        <v>0</v>
      </c>
    </row>
    <row r="3782" spans="1:13" ht="15" customHeight="1" x14ac:dyDescent="0.25">
      <c r="A3782" s="31" t="s">
        <v>166</v>
      </c>
      <c r="B3782" s="31" t="s">
        <v>112</v>
      </c>
      <c r="C3782" s="31" t="s">
        <v>175</v>
      </c>
      <c r="D3782" s="10" t="s">
        <v>120</v>
      </c>
      <c r="E3782" s="33">
        <v>4.1399999999999996E-3</v>
      </c>
      <c r="F3782" s="32">
        <v>100</v>
      </c>
      <c r="G3782" s="33">
        <v>4.1399999999999996E-3</v>
      </c>
      <c r="H3782" s="34">
        <v>3.9466200295357098E-4</v>
      </c>
      <c r="I3782" s="34">
        <v>3.9466200295357098E-4</v>
      </c>
      <c r="J3782" s="35">
        <v>0</v>
      </c>
      <c r="K3782" s="35">
        <v>0</v>
      </c>
      <c r="L3782" s="34">
        <v>0</v>
      </c>
      <c r="M3782" s="34">
        <v>0</v>
      </c>
    </row>
    <row r="3783" spans="1:13" ht="15" customHeight="1" x14ac:dyDescent="0.25">
      <c r="A3783" s="31" t="s">
        <v>91</v>
      </c>
      <c r="B3783" s="31" t="s">
        <v>114</v>
      </c>
      <c r="C3783" s="31" t="s">
        <v>112</v>
      </c>
      <c r="D3783" s="10" t="s">
        <v>120</v>
      </c>
      <c r="E3783" s="33">
        <v>4.1200000000000004E-3</v>
      </c>
      <c r="F3783" s="32">
        <v>100</v>
      </c>
      <c r="G3783" s="33">
        <v>4.1200000000000004E-3</v>
      </c>
      <c r="H3783" s="34">
        <v>3.9275504886893099E-4</v>
      </c>
      <c r="I3783" s="34">
        <v>3.9275504886893099E-4</v>
      </c>
      <c r="J3783" s="35">
        <v>1.4500000000000001E-2</v>
      </c>
      <c r="K3783" s="35">
        <v>1.4500000000000001E-2</v>
      </c>
      <c r="L3783" s="34">
        <v>-1.5265610954631099E-3</v>
      </c>
      <c r="M3783" s="34">
        <v>-1.5265610954631099E-3</v>
      </c>
    </row>
    <row r="3784" spans="1:13" ht="15" customHeight="1" x14ac:dyDescent="0.25">
      <c r="A3784" s="31" t="s">
        <v>34</v>
      </c>
      <c r="B3784" s="31" t="s">
        <v>114</v>
      </c>
      <c r="C3784" s="31" t="s">
        <v>106</v>
      </c>
      <c r="D3784" s="10" t="s">
        <v>120</v>
      </c>
      <c r="E3784" s="33">
        <v>6.3200000000000001E-3</v>
      </c>
      <c r="F3784" s="32">
        <v>65</v>
      </c>
      <c r="G3784" s="33">
        <v>4.1079999999999997E-3</v>
      </c>
      <c r="H3784" s="34">
        <v>6.0254179178276203E-4</v>
      </c>
      <c r="I3784" s="34">
        <v>3.9161087816297298E-4</v>
      </c>
      <c r="J3784" s="35">
        <v>2.4029999999999999E-2</v>
      </c>
      <c r="K3784" s="35">
        <v>1.56195E-2</v>
      </c>
      <c r="L3784" s="34">
        <v>-2.5286108553820201E-3</v>
      </c>
      <c r="M3784" s="34">
        <v>-1.6443251878472901E-3</v>
      </c>
    </row>
    <row r="3785" spans="1:13" ht="15" customHeight="1" x14ac:dyDescent="0.25">
      <c r="A3785" s="31" t="s">
        <v>95</v>
      </c>
      <c r="B3785" s="31" t="s">
        <v>116</v>
      </c>
      <c r="C3785" s="31" t="s">
        <v>107</v>
      </c>
      <c r="D3785" s="10" t="s">
        <v>120</v>
      </c>
      <c r="E3785" s="33">
        <v>5.9500000000000004E-3</v>
      </c>
      <c r="F3785" s="32">
        <v>69</v>
      </c>
      <c r="G3785" s="33">
        <v>4.1054999999999998E-3</v>
      </c>
      <c r="H3785" s="34">
        <v>5.6725639892873903E-4</v>
      </c>
      <c r="I3785" s="34">
        <v>3.9137250943066499E-4</v>
      </c>
      <c r="J3785" s="35">
        <v>0</v>
      </c>
      <c r="K3785" s="35">
        <v>0</v>
      </c>
      <c r="L3785" s="34">
        <v>0</v>
      </c>
      <c r="M3785" s="34">
        <v>0</v>
      </c>
    </row>
    <row r="3786" spans="1:13" ht="15" customHeight="1" x14ac:dyDescent="0.25">
      <c r="A3786" s="31" t="s">
        <v>99</v>
      </c>
      <c r="B3786" s="31" t="s">
        <v>110</v>
      </c>
      <c r="C3786" s="31" t="s">
        <v>171</v>
      </c>
      <c r="D3786" s="10" t="s">
        <v>120</v>
      </c>
      <c r="E3786" s="33">
        <v>4.1000000000000003E-3</v>
      </c>
      <c r="F3786" s="32">
        <v>100</v>
      </c>
      <c r="G3786" s="33">
        <v>4.1000000000000003E-3</v>
      </c>
      <c r="H3786" s="34">
        <v>3.9084809841938197E-4</v>
      </c>
      <c r="I3786" s="34">
        <v>3.9084809841938197E-4</v>
      </c>
      <c r="J3786" s="35">
        <v>0</v>
      </c>
      <c r="K3786" s="35">
        <v>0</v>
      </c>
      <c r="L3786" s="34">
        <v>0</v>
      </c>
      <c r="M3786" s="34">
        <v>0</v>
      </c>
    </row>
    <row r="3787" spans="1:13" ht="15" customHeight="1" x14ac:dyDescent="0.25">
      <c r="A3787" s="31" t="s">
        <v>127</v>
      </c>
      <c r="B3787" s="31" t="s">
        <v>106</v>
      </c>
      <c r="C3787" s="31" t="s">
        <v>102</v>
      </c>
      <c r="D3787" s="10" t="s">
        <v>120</v>
      </c>
      <c r="E3787" s="33">
        <v>4.1799999999999997E-3</v>
      </c>
      <c r="F3787" s="32">
        <v>98</v>
      </c>
      <c r="G3787" s="33">
        <v>4.0963999999999896E-3</v>
      </c>
      <c r="H3787" s="34">
        <v>3.98475922028129E-4</v>
      </c>
      <c r="I3787" s="34">
        <v>3.9050484772440398E-4</v>
      </c>
      <c r="J3787" s="35">
        <v>0</v>
      </c>
      <c r="K3787" s="35">
        <v>0</v>
      </c>
      <c r="L3787" s="34">
        <v>0</v>
      </c>
      <c r="M3787" s="34">
        <v>0</v>
      </c>
    </row>
    <row r="3788" spans="1:13" ht="15" customHeight="1" x14ac:dyDescent="0.25">
      <c r="A3788" s="31" t="s">
        <v>126</v>
      </c>
      <c r="B3788" s="31" t="s">
        <v>119</v>
      </c>
      <c r="C3788" s="31" t="s">
        <v>111</v>
      </c>
      <c r="D3788" s="10" t="s">
        <v>120</v>
      </c>
      <c r="E3788" s="33">
        <v>4.3499999999999997E-3</v>
      </c>
      <c r="F3788" s="32">
        <v>94</v>
      </c>
      <c r="G3788" s="33">
        <v>4.0889999999999998E-3</v>
      </c>
      <c r="H3788" s="34">
        <v>4.1468524031018601E-4</v>
      </c>
      <c r="I3788" s="34">
        <v>3.8979927722149199E-4</v>
      </c>
      <c r="J3788" s="35">
        <v>0</v>
      </c>
      <c r="K3788" s="35">
        <v>0</v>
      </c>
      <c r="L3788" s="34">
        <v>0</v>
      </c>
      <c r="M3788" s="34">
        <v>0</v>
      </c>
    </row>
    <row r="3789" spans="1:13" ht="15" customHeight="1" x14ac:dyDescent="0.25">
      <c r="A3789" s="31" t="s">
        <v>96</v>
      </c>
      <c r="B3789" s="31" t="s">
        <v>106</v>
      </c>
      <c r="C3789" s="31" t="s">
        <v>109</v>
      </c>
      <c r="D3789" s="10" t="s">
        <v>120</v>
      </c>
      <c r="E3789" s="33">
        <v>6.5799999999999999E-3</v>
      </c>
      <c r="F3789" s="32">
        <v>62</v>
      </c>
      <c r="G3789" s="33">
        <v>4.0796000000000001E-3</v>
      </c>
      <c r="H3789" s="34">
        <v>6.2733767713485302E-4</v>
      </c>
      <c r="I3789" s="34">
        <v>3.8890301270555402E-4</v>
      </c>
      <c r="J3789" s="35">
        <v>0</v>
      </c>
      <c r="K3789" s="35">
        <v>0</v>
      </c>
      <c r="L3789" s="34">
        <v>0</v>
      </c>
      <c r="M3789" s="34">
        <v>0</v>
      </c>
    </row>
    <row r="3790" spans="1:13" ht="15" customHeight="1" x14ac:dyDescent="0.25">
      <c r="A3790" s="31" t="s">
        <v>138</v>
      </c>
      <c r="B3790" s="31" t="s">
        <v>114</v>
      </c>
      <c r="C3790" s="31" t="s">
        <v>182</v>
      </c>
      <c r="D3790" s="10" t="s">
        <v>120</v>
      </c>
      <c r="E3790" s="33">
        <v>4.0499999999999998E-3</v>
      </c>
      <c r="F3790" s="32">
        <v>100</v>
      </c>
      <c r="G3790" s="33">
        <v>4.0499999999999998E-3</v>
      </c>
      <c r="H3790" s="34">
        <v>3.86080738198346E-4</v>
      </c>
      <c r="I3790" s="34">
        <v>3.86080738198346E-4</v>
      </c>
      <c r="J3790" s="35">
        <v>5.4000000000000001E-4</v>
      </c>
      <c r="K3790" s="35">
        <v>5.4000000000000001E-4</v>
      </c>
      <c r="L3790" s="34">
        <v>-5.6893059983686901E-5</v>
      </c>
      <c r="M3790" s="34">
        <v>-5.6893059983686901E-5</v>
      </c>
    </row>
    <row r="3791" spans="1:13" ht="15" customHeight="1" x14ac:dyDescent="0.25">
      <c r="A3791" s="31" t="s">
        <v>94</v>
      </c>
      <c r="B3791" s="31" t="s">
        <v>114</v>
      </c>
      <c r="C3791" s="31" t="s">
        <v>106</v>
      </c>
      <c r="D3791" s="10" t="s">
        <v>120</v>
      </c>
      <c r="E3791" s="33">
        <v>1.349E-2</v>
      </c>
      <c r="F3791" s="32">
        <v>30</v>
      </c>
      <c r="G3791" s="33">
        <v>4.0470000000000002E-3</v>
      </c>
      <c r="H3791" s="34">
        <v>1.2865612362962201E-3</v>
      </c>
      <c r="I3791" s="34">
        <v>3.8579469730759498E-4</v>
      </c>
      <c r="J3791" s="35">
        <v>0</v>
      </c>
      <c r="K3791" s="35">
        <v>0</v>
      </c>
      <c r="L3791" s="34">
        <v>0</v>
      </c>
      <c r="M3791" s="34">
        <v>0</v>
      </c>
    </row>
    <row r="3792" spans="1:13" ht="15" customHeight="1" x14ac:dyDescent="0.25">
      <c r="A3792" s="31" t="s">
        <v>128</v>
      </c>
      <c r="B3792" s="31" t="s">
        <v>114</v>
      </c>
      <c r="C3792" s="31" t="s">
        <v>106</v>
      </c>
      <c r="D3792" s="10" t="s">
        <v>120</v>
      </c>
      <c r="E3792" s="33">
        <v>1.349E-2</v>
      </c>
      <c r="F3792" s="32">
        <v>30</v>
      </c>
      <c r="G3792" s="33">
        <v>4.0470000000000002E-3</v>
      </c>
      <c r="H3792" s="34">
        <v>1.2865612362962201E-3</v>
      </c>
      <c r="I3792" s="34">
        <v>3.8579469730759498E-4</v>
      </c>
      <c r="J3792" s="35">
        <v>0</v>
      </c>
      <c r="K3792" s="35">
        <v>0</v>
      </c>
      <c r="L3792" s="34">
        <v>0</v>
      </c>
      <c r="M3792" s="34">
        <v>0</v>
      </c>
    </row>
    <row r="3793" spans="1:13" ht="15" customHeight="1" x14ac:dyDescent="0.25">
      <c r="A3793" s="31" t="s">
        <v>134</v>
      </c>
      <c r="B3793" s="31" t="s">
        <v>102</v>
      </c>
      <c r="C3793" s="31" t="s">
        <v>108</v>
      </c>
      <c r="D3793" s="10" t="s">
        <v>120</v>
      </c>
      <c r="E3793" s="33">
        <v>1.257E-2</v>
      </c>
      <c r="F3793" s="32">
        <v>32</v>
      </c>
      <c r="G3793" s="33">
        <v>4.0223999999999998E-3</v>
      </c>
      <c r="H3793" s="34">
        <v>1.1987669074791001E-3</v>
      </c>
      <c r="I3793" s="34">
        <v>3.8344916508825601E-4</v>
      </c>
      <c r="J3793" s="35">
        <v>0</v>
      </c>
      <c r="K3793" s="35">
        <v>0</v>
      </c>
      <c r="L3793" s="34">
        <v>0</v>
      </c>
      <c r="M3793" s="34">
        <v>0</v>
      </c>
    </row>
    <row r="3794" spans="1:13" ht="15" customHeight="1" x14ac:dyDescent="0.25">
      <c r="A3794" s="31" t="s">
        <v>142</v>
      </c>
      <c r="B3794" s="31" t="s">
        <v>105</v>
      </c>
      <c r="C3794" s="31" t="s">
        <v>117</v>
      </c>
      <c r="D3794" s="10" t="s">
        <v>120</v>
      </c>
      <c r="E3794" s="33">
        <v>4.0400000000000002E-3</v>
      </c>
      <c r="F3794" s="32">
        <v>99</v>
      </c>
      <c r="G3794" s="33">
        <v>3.9995999999999999E-3</v>
      </c>
      <c r="H3794" s="34">
        <v>3.85127268880403E-4</v>
      </c>
      <c r="I3794" s="34">
        <v>3.8127526208797598E-4</v>
      </c>
      <c r="J3794" s="35">
        <v>0</v>
      </c>
      <c r="K3794" s="35">
        <v>0</v>
      </c>
      <c r="L3794" s="34">
        <v>0</v>
      </c>
      <c r="M3794" s="34">
        <v>0</v>
      </c>
    </row>
    <row r="3795" spans="1:13" ht="15" customHeight="1" x14ac:dyDescent="0.25">
      <c r="A3795" s="31" t="s">
        <v>34</v>
      </c>
      <c r="B3795" s="31" t="s">
        <v>114</v>
      </c>
      <c r="C3795" s="31" t="s">
        <v>105</v>
      </c>
      <c r="D3795" s="10" t="s">
        <v>120</v>
      </c>
      <c r="E3795" s="33">
        <v>7.1399999999999996E-3</v>
      </c>
      <c r="F3795" s="32">
        <v>56</v>
      </c>
      <c r="G3795" s="33">
        <v>3.9984E-3</v>
      </c>
      <c r="H3795" s="34">
        <v>6.8074628645375902E-4</v>
      </c>
      <c r="I3795" s="34">
        <v>3.8116084627137699E-4</v>
      </c>
      <c r="J3795" s="35">
        <v>0</v>
      </c>
      <c r="K3795" s="35">
        <v>0</v>
      </c>
      <c r="L3795" s="34">
        <v>0</v>
      </c>
      <c r="M3795" s="34">
        <v>0</v>
      </c>
    </row>
    <row r="3796" spans="1:13" ht="15" customHeight="1" x14ac:dyDescent="0.25">
      <c r="A3796" s="31" t="s">
        <v>97</v>
      </c>
      <c r="B3796" s="31" t="s">
        <v>119</v>
      </c>
      <c r="C3796" s="31" t="s">
        <v>114</v>
      </c>
      <c r="D3796" s="10" t="s">
        <v>120</v>
      </c>
      <c r="E3796" s="33">
        <v>4.6299999999999996E-3</v>
      </c>
      <c r="F3796" s="32">
        <v>86</v>
      </c>
      <c r="G3796" s="33">
        <v>3.9817999999999997E-3</v>
      </c>
      <c r="H3796" s="34">
        <v>4.4138351354305801E-4</v>
      </c>
      <c r="I3796" s="34">
        <v>3.7957809548561002E-4</v>
      </c>
      <c r="J3796" s="35">
        <v>1.6480000000000002E-2</v>
      </c>
      <c r="K3796" s="35">
        <v>1.4172799999999999E-2</v>
      </c>
      <c r="L3796" s="34">
        <v>-1.7348347295877899E-3</v>
      </c>
      <c r="M3796" s="34">
        <v>-1.4921391680203699E-3</v>
      </c>
    </row>
    <row r="3797" spans="1:13" ht="15" customHeight="1" x14ac:dyDescent="0.25">
      <c r="A3797" s="31" t="s">
        <v>125</v>
      </c>
      <c r="B3797" s="31" t="s">
        <v>103</v>
      </c>
      <c r="C3797" s="31" t="s">
        <v>173</v>
      </c>
      <c r="D3797" s="10" t="s">
        <v>120</v>
      </c>
      <c r="E3797" s="33">
        <v>3.96E-3</v>
      </c>
      <c r="F3797" s="32">
        <v>100</v>
      </c>
      <c r="G3797" s="33">
        <v>3.96E-3</v>
      </c>
      <c r="H3797" s="34">
        <v>3.7749954705223999E-4</v>
      </c>
      <c r="I3797" s="34">
        <v>3.7749954705223999E-4</v>
      </c>
      <c r="J3797" s="35">
        <v>0</v>
      </c>
      <c r="K3797" s="35">
        <v>0</v>
      </c>
      <c r="L3797" s="34">
        <v>0</v>
      </c>
      <c r="M3797" s="34">
        <v>0</v>
      </c>
    </row>
    <row r="3798" spans="1:13" ht="15" customHeight="1" x14ac:dyDescent="0.25">
      <c r="A3798" s="31" t="s">
        <v>150</v>
      </c>
      <c r="B3798" s="31" t="s">
        <v>119</v>
      </c>
      <c r="C3798" s="31" t="s">
        <v>103</v>
      </c>
      <c r="D3798" s="10" t="s">
        <v>120</v>
      </c>
      <c r="E3798" s="33">
        <v>3.96E-3</v>
      </c>
      <c r="F3798" s="32">
        <v>100</v>
      </c>
      <c r="G3798" s="33">
        <v>3.96E-3</v>
      </c>
      <c r="H3798" s="34">
        <v>3.7749954705223999E-4</v>
      </c>
      <c r="I3798" s="34">
        <v>3.7749954705223999E-4</v>
      </c>
      <c r="J3798" s="35">
        <v>0</v>
      </c>
      <c r="K3798" s="35">
        <v>0</v>
      </c>
      <c r="L3798" s="34">
        <v>0</v>
      </c>
      <c r="M3798" s="34">
        <v>0</v>
      </c>
    </row>
    <row r="3799" spans="1:13" ht="15" customHeight="1" x14ac:dyDescent="0.25">
      <c r="A3799" s="31" t="s">
        <v>165</v>
      </c>
      <c r="B3799" s="31" t="s">
        <v>119</v>
      </c>
      <c r="C3799" s="31" t="s">
        <v>189</v>
      </c>
      <c r="D3799" s="10" t="s">
        <v>120</v>
      </c>
      <c r="E3799" s="33">
        <v>3.9500000000000004E-3</v>
      </c>
      <c r="F3799" s="32">
        <v>100</v>
      </c>
      <c r="G3799" s="33">
        <v>3.9500000000000004E-3</v>
      </c>
      <c r="H3799" s="34">
        <v>3.7654608591308698E-4</v>
      </c>
      <c r="I3799" s="34">
        <v>3.7654608591308698E-4</v>
      </c>
      <c r="J3799" s="35">
        <v>0</v>
      </c>
      <c r="K3799" s="35">
        <v>0</v>
      </c>
      <c r="L3799" s="34">
        <v>0</v>
      </c>
      <c r="M3799" s="34">
        <v>0</v>
      </c>
    </row>
    <row r="3800" spans="1:13" ht="15" customHeight="1" x14ac:dyDescent="0.25">
      <c r="A3800" s="31" t="s">
        <v>167</v>
      </c>
      <c r="B3800" s="31" t="s">
        <v>119</v>
      </c>
      <c r="C3800" s="31" t="s">
        <v>118</v>
      </c>
      <c r="D3800" s="10" t="s">
        <v>120</v>
      </c>
      <c r="E3800" s="33">
        <v>3.585E-2</v>
      </c>
      <c r="F3800" s="32">
        <v>11</v>
      </c>
      <c r="G3800" s="33">
        <v>3.9435E-3</v>
      </c>
      <c r="H3800" s="34">
        <v>3.4227141004417E-3</v>
      </c>
      <c r="I3800" s="34">
        <v>3.75926336659837E-4</v>
      </c>
      <c r="J3800" s="35">
        <v>3.9269999999999999E-2</v>
      </c>
      <c r="K3800" s="35">
        <v>4.3196999999999897E-3</v>
      </c>
      <c r="L3800" s="34">
        <v>-4.1289597587094102E-3</v>
      </c>
      <c r="M3800" s="34">
        <v>-4.55022265441917E-4</v>
      </c>
    </row>
    <row r="3801" spans="1:13" ht="15" customHeight="1" x14ac:dyDescent="0.25">
      <c r="A3801" s="31" t="s">
        <v>138</v>
      </c>
      <c r="B3801" s="31" t="s">
        <v>118</v>
      </c>
      <c r="C3801" s="31" t="s">
        <v>178</v>
      </c>
      <c r="D3801" s="10" t="s">
        <v>120</v>
      </c>
      <c r="E3801" s="33">
        <v>3.9299999999999899E-3</v>
      </c>
      <c r="F3801" s="32">
        <v>100</v>
      </c>
      <c r="G3801" s="33">
        <v>3.9299999999999899E-3</v>
      </c>
      <c r="H3801" s="34">
        <v>3.7463916636104599E-4</v>
      </c>
      <c r="I3801" s="34">
        <v>3.7463916636104599E-4</v>
      </c>
      <c r="J3801" s="35">
        <v>0</v>
      </c>
      <c r="K3801" s="35">
        <v>0</v>
      </c>
      <c r="L3801" s="34">
        <v>0</v>
      </c>
      <c r="M3801" s="34">
        <v>0</v>
      </c>
    </row>
    <row r="3802" spans="1:13" ht="15" customHeight="1" x14ac:dyDescent="0.25">
      <c r="A3802" s="31" t="s">
        <v>167</v>
      </c>
      <c r="B3802" s="31" t="s">
        <v>113</v>
      </c>
      <c r="C3802" s="31" t="s">
        <v>188</v>
      </c>
      <c r="D3802" s="10" t="s">
        <v>120</v>
      </c>
      <c r="E3802" s="33">
        <v>0.13075000000000001</v>
      </c>
      <c r="F3802" s="32">
        <v>3</v>
      </c>
      <c r="G3802" s="33">
        <v>3.9224999999999998E-3</v>
      </c>
      <c r="H3802" s="34">
        <v>1.2539777867345701E-2</v>
      </c>
      <c r="I3802" s="34">
        <v>3.7392407246605798E-4</v>
      </c>
      <c r="J3802" s="35">
        <v>0</v>
      </c>
      <c r="K3802" s="35">
        <v>0</v>
      </c>
      <c r="L3802" s="34">
        <v>0</v>
      </c>
      <c r="M3802" s="34">
        <v>0</v>
      </c>
    </row>
    <row r="3803" spans="1:13" ht="15" customHeight="1" x14ac:dyDescent="0.25">
      <c r="A3803" s="31" t="s">
        <v>90</v>
      </c>
      <c r="B3803" s="31" t="s">
        <v>112</v>
      </c>
      <c r="C3803" s="31" t="s">
        <v>108</v>
      </c>
      <c r="D3803" s="10" t="s">
        <v>120</v>
      </c>
      <c r="E3803" s="33">
        <v>9.7729999999999997E-2</v>
      </c>
      <c r="F3803" s="32">
        <v>4</v>
      </c>
      <c r="G3803" s="33">
        <v>3.9091999999999998E-3</v>
      </c>
      <c r="H3803" s="34">
        <v>9.3581803626869801E-3</v>
      </c>
      <c r="I3803" s="34">
        <v>3.7265597388280697E-4</v>
      </c>
      <c r="J3803" s="35">
        <v>2.5000000000000001E-4</v>
      </c>
      <c r="K3803" s="35">
        <v>1.0000000000000001E-5</v>
      </c>
      <c r="L3803" s="34">
        <v>-2.63397820162714E-5</v>
      </c>
      <c r="M3803" s="34">
        <v>-1.05360460156411E-6</v>
      </c>
    </row>
    <row r="3804" spans="1:13" ht="15" customHeight="1" x14ac:dyDescent="0.25">
      <c r="A3804" s="31" t="s">
        <v>152</v>
      </c>
      <c r="B3804" s="31" t="s">
        <v>112</v>
      </c>
      <c r="C3804" s="31" t="s">
        <v>105</v>
      </c>
      <c r="D3804" s="10" t="s">
        <v>120</v>
      </c>
      <c r="E3804" s="33">
        <v>5.8500000000000002E-3</v>
      </c>
      <c r="F3804" s="32">
        <v>66</v>
      </c>
      <c r="G3804" s="33">
        <v>3.8609999999999998E-3</v>
      </c>
      <c r="H3804" s="34">
        <v>5.5772001986320596E-4</v>
      </c>
      <c r="I3804" s="34">
        <v>3.6806032180924898E-4</v>
      </c>
      <c r="J3804" s="35">
        <v>0</v>
      </c>
      <c r="K3804" s="35">
        <v>0</v>
      </c>
      <c r="L3804" s="34">
        <v>0</v>
      </c>
      <c r="M3804" s="34">
        <v>0</v>
      </c>
    </row>
    <row r="3805" spans="1:13" ht="15" customHeight="1" x14ac:dyDescent="0.25">
      <c r="A3805" s="31" t="s">
        <v>143</v>
      </c>
      <c r="B3805" s="31" t="s">
        <v>117</v>
      </c>
      <c r="C3805" s="31" t="s">
        <v>185</v>
      </c>
      <c r="D3805" s="10" t="s">
        <v>120</v>
      </c>
      <c r="E3805" s="33">
        <v>6.4279999999999907E-2</v>
      </c>
      <c r="F3805" s="32">
        <v>6</v>
      </c>
      <c r="G3805" s="33">
        <v>3.8567999999999901E-3</v>
      </c>
      <c r="H3805" s="34">
        <v>6.1453439787844096E-3</v>
      </c>
      <c r="I3805" s="34">
        <v>3.6765987179854199E-4</v>
      </c>
      <c r="J3805" s="35">
        <v>0</v>
      </c>
      <c r="K3805" s="35">
        <v>0</v>
      </c>
      <c r="L3805" s="34">
        <v>0</v>
      </c>
      <c r="M3805" s="34">
        <v>0</v>
      </c>
    </row>
    <row r="3806" spans="1:13" ht="15" customHeight="1" x14ac:dyDescent="0.25">
      <c r="A3806" s="31" t="s">
        <v>137</v>
      </c>
      <c r="B3806" s="31" t="s">
        <v>112</v>
      </c>
      <c r="C3806" s="31" t="s">
        <v>105</v>
      </c>
      <c r="D3806" s="10" t="s">
        <v>120</v>
      </c>
      <c r="E3806" s="33">
        <v>5.3299999999999997E-3</v>
      </c>
      <c r="F3806" s="32">
        <v>72</v>
      </c>
      <c r="G3806" s="33">
        <v>3.8376E-3</v>
      </c>
      <c r="H3806" s="34">
        <v>5.0813231386492798E-4</v>
      </c>
      <c r="I3806" s="34">
        <v>3.6582924522021699E-4</v>
      </c>
      <c r="J3806" s="35">
        <v>0</v>
      </c>
      <c r="K3806" s="35">
        <v>0</v>
      </c>
      <c r="L3806" s="34">
        <v>0</v>
      </c>
      <c r="M3806" s="34">
        <v>0</v>
      </c>
    </row>
    <row r="3807" spans="1:13" ht="15" customHeight="1" x14ac:dyDescent="0.25">
      <c r="A3807" s="31" t="s">
        <v>91</v>
      </c>
      <c r="B3807" s="31" t="s">
        <v>111</v>
      </c>
      <c r="C3807" s="31" t="s">
        <v>105</v>
      </c>
      <c r="D3807" s="10" t="s">
        <v>120</v>
      </c>
      <c r="E3807" s="33">
        <v>3.9100000000000003E-3</v>
      </c>
      <c r="F3807" s="32">
        <v>98</v>
      </c>
      <c r="G3807" s="33">
        <v>3.8317999999999998E-3</v>
      </c>
      <c r="H3807" s="34">
        <v>3.7273225044387399E-4</v>
      </c>
      <c r="I3807" s="34">
        <v>3.6527624409998701E-4</v>
      </c>
      <c r="J3807" s="35">
        <v>0</v>
      </c>
      <c r="K3807" s="35">
        <v>0</v>
      </c>
      <c r="L3807" s="34">
        <v>0</v>
      </c>
      <c r="M3807" s="34">
        <v>0</v>
      </c>
    </row>
    <row r="3808" spans="1:13" ht="15" customHeight="1" x14ac:dyDescent="0.25">
      <c r="A3808" s="31" t="s">
        <v>154</v>
      </c>
      <c r="B3808" s="31" t="s">
        <v>114</v>
      </c>
      <c r="C3808" s="31" t="s">
        <v>189</v>
      </c>
      <c r="D3808" s="10" t="s">
        <v>120</v>
      </c>
      <c r="E3808" s="33">
        <v>3.8700000000000002E-3</v>
      </c>
      <c r="F3808" s="32">
        <v>99</v>
      </c>
      <c r="G3808" s="33">
        <v>3.8313000000000002E-3</v>
      </c>
      <c r="H3808" s="34">
        <v>3.6891842951458599E-4</v>
      </c>
      <c r="I3808" s="34">
        <v>3.6522857160403699E-4</v>
      </c>
      <c r="J3808" s="35">
        <v>0</v>
      </c>
      <c r="K3808" s="35">
        <v>0</v>
      </c>
      <c r="L3808" s="34">
        <v>0</v>
      </c>
      <c r="M3808" s="34">
        <v>0</v>
      </c>
    </row>
    <row r="3809" spans="1:13" ht="15" customHeight="1" x14ac:dyDescent="0.25">
      <c r="A3809" s="31" t="s">
        <v>124</v>
      </c>
      <c r="B3809" s="31" t="s">
        <v>107</v>
      </c>
      <c r="C3809" s="31" t="s">
        <v>104</v>
      </c>
      <c r="D3809" s="10" t="s">
        <v>120</v>
      </c>
      <c r="E3809" s="33">
        <v>1.414E-2</v>
      </c>
      <c r="F3809" s="32">
        <v>27</v>
      </c>
      <c r="G3809" s="33">
        <v>3.8178000000000001E-3</v>
      </c>
      <c r="H3809" s="34">
        <v>1.34859447922774E-3</v>
      </c>
      <c r="I3809" s="34">
        <v>3.6394141506979001E-4</v>
      </c>
      <c r="J3809" s="35">
        <v>5.99999999999999E-5</v>
      </c>
      <c r="K3809" s="35">
        <v>1.6200000000000001E-5</v>
      </c>
      <c r="L3809" s="34">
        <v>-6.3216109580377301E-6</v>
      </c>
      <c r="M3809" s="34">
        <v>-1.7068388969976301E-6</v>
      </c>
    </row>
    <row r="3810" spans="1:13" ht="15" customHeight="1" x14ac:dyDescent="0.25">
      <c r="A3810" s="31" t="s">
        <v>163</v>
      </c>
      <c r="B3810" s="31" t="s">
        <v>114</v>
      </c>
      <c r="C3810" s="31" t="s">
        <v>117</v>
      </c>
      <c r="D3810" s="10" t="s">
        <v>120</v>
      </c>
      <c r="E3810" s="33">
        <v>5.1500000000000001E-3</v>
      </c>
      <c r="F3810" s="32">
        <v>74</v>
      </c>
      <c r="G3810" s="33">
        <v>3.8110000000000002E-3</v>
      </c>
      <c r="H3810" s="34">
        <v>4.9096791130254203E-4</v>
      </c>
      <c r="I3810" s="34">
        <v>3.6329307018334502E-4</v>
      </c>
      <c r="J3810" s="35">
        <v>0</v>
      </c>
      <c r="K3810" s="35">
        <v>0</v>
      </c>
      <c r="L3810" s="34">
        <v>0</v>
      </c>
      <c r="M3810" s="34">
        <v>0</v>
      </c>
    </row>
    <row r="3811" spans="1:13" ht="15" customHeight="1" x14ac:dyDescent="0.25">
      <c r="A3811" s="31" t="s">
        <v>143</v>
      </c>
      <c r="B3811" s="31" t="s">
        <v>103</v>
      </c>
      <c r="C3811" s="31" t="s">
        <v>185</v>
      </c>
      <c r="D3811" s="10" t="s">
        <v>120</v>
      </c>
      <c r="E3811" s="33">
        <v>6.3259999999999997E-2</v>
      </c>
      <c r="F3811" s="32">
        <v>6</v>
      </c>
      <c r="G3811" s="33">
        <v>3.7956000000000001E-3</v>
      </c>
      <c r="H3811" s="34">
        <v>6.0475349216662002E-3</v>
      </c>
      <c r="I3811" s="34">
        <v>3.6182476125889897E-4</v>
      </c>
      <c r="J3811" s="35">
        <v>0</v>
      </c>
      <c r="K3811" s="35">
        <v>0</v>
      </c>
      <c r="L3811" s="34">
        <v>0</v>
      </c>
      <c r="M3811" s="34">
        <v>0</v>
      </c>
    </row>
    <row r="3812" spans="1:13" ht="15" customHeight="1" x14ac:dyDescent="0.25">
      <c r="A3812" s="31" t="s">
        <v>152</v>
      </c>
      <c r="B3812" s="31" t="s">
        <v>119</v>
      </c>
      <c r="C3812" s="31" t="s">
        <v>114</v>
      </c>
      <c r="D3812" s="10" t="s">
        <v>120</v>
      </c>
      <c r="E3812" s="33">
        <v>5.0600000000000003E-3</v>
      </c>
      <c r="F3812" s="32">
        <v>75</v>
      </c>
      <c r="G3812" s="33">
        <v>3.7950000000000002E-3</v>
      </c>
      <c r="H3812" s="34">
        <v>4.8238582044679503E-4</v>
      </c>
      <c r="I3812" s="34">
        <v>3.6176755446115601E-4</v>
      </c>
      <c r="J3812" s="35">
        <v>1.4149999999999999E-2</v>
      </c>
      <c r="K3812" s="35">
        <v>1.06125E-2</v>
      </c>
      <c r="L3812" s="34">
        <v>-1.48974052982864E-3</v>
      </c>
      <c r="M3812" s="34">
        <v>-1.11751358852085E-3</v>
      </c>
    </row>
    <row r="3813" spans="1:13" ht="15" customHeight="1" x14ac:dyDescent="0.25">
      <c r="A3813" s="31" t="s">
        <v>34</v>
      </c>
      <c r="B3813" s="31" t="s">
        <v>114</v>
      </c>
      <c r="C3813" s="31" t="s">
        <v>181</v>
      </c>
      <c r="D3813" s="10" t="s">
        <v>120</v>
      </c>
      <c r="E3813" s="33">
        <v>8.0499999999999999E-3</v>
      </c>
      <c r="F3813" s="32">
        <v>47</v>
      </c>
      <c r="G3813" s="33">
        <v>3.7835E-3</v>
      </c>
      <c r="H3813" s="34">
        <v>7.6754135665413304E-4</v>
      </c>
      <c r="I3813" s="34">
        <v>3.6067109147297401E-4</v>
      </c>
      <c r="J3813" s="35">
        <v>0</v>
      </c>
      <c r="K3813" s="35">
        <v>0</v>
      </c>
      <c r="L3813" s="34">
        <v>0</v>
      </c>
      <c r="M3813" s="34">
        <v>0</v>
      </c>
    </row>
    <row r="3814" spans="1:13" ht="15" customHeight="1" x14ac:dyDescent="0.25">
      <c r="A3814" s="31" t="s">
        <v>130</v>
      </c>
      <c r="B3814" s="31" t="s">
        <v>107</v>
      </c>
      <c r="C3814" s="31" t="s">
        <v>105</v>
      </c>
      <c r="D3814" s="10" t="s">
        <v>120</v>
      </c>
      <c r="E3814" s="33">
        <v>2.0909999999999901E-2</v>
      </c>
      <c r="F3814" s="32">
        <v>18</v>
      </c>
      <c r="G3814" s="33">
        <v>3.7637999999999899E-3</v>
      </c>
      <c r="H3814" s="34">
        <v>1.9949230762914502E-3</v>
      </c>
      <c r="I3814" s="34">
        <v>3.58792805494223E-4</v>
      </c>
      <c r="J3814" s="35">
        <v>0</v>
      </c>
      <c r="K3814" s="35">
        <v>0</v>
      </c>
      <c r="L3814" s="34">
        <v>0</v>
      </c>
      <c r="M3814" s="34">
        <v>0</v>
      </c>
    </row>
    <row r="3815" spans="1:13" ht="15" customHeight="1" x14ac:dyDescent="0.25">
      <c r="A3815" s="31" t="s">
        <v>137</v>
      </c>
      <c r="B3815" s="31" t="s">
        <v>111</v>
      </c>
      <c r="C3815" s="31" t="s">
        <v>117</v>
      </c>
      <c r="D3815" s="10" t="s">
        <v>120</v>
      </c>
      <c r="E3815" s="33">
        <v>3.96E-3</v>
      </c>
      <c r="F3815" s="32">
        <v>95</v>
      </c>
      <c r="G3815" s="33">
        <v>3.7619999999999902E-3</v>
      </c>
      <c r="H3815" s="34">
        <v>3.7749954705223999E-4</v>
      </c>
      <c r="I3815" s="34">
        <v>3.5862118563145801E-4</v>
      </c>
      <c r="J3815" s="35">
        <v>0</v>
      </c>
      <c r="K3815" s="35">
        <v>0</v>
      </c>
      <c r="L3815" s="34">
        <v>0</v>
      </c>
      <c r="M3815" s="34">
        <v>0</v>
      </c>
    </row>
    <row r="3816" spans="1:13" ht="15" customHeight="1" x14ac:dyDescent="0.25">
      <c r="A3816" s="31" t="s">
        <v>34</v>
      </c>
      <c r="B3816" s="31" t="s">
        <v>114</v>
      </c>
      <c r="C3816" s="31" t="s">
        <v>182</v>
      </c>
      <c r="D3816" s="10" t="s">
        <v>120</v>
      </c>
      <c r="E3816" s="33">
        <v>4.7000000000000002E-3</v>
      </c>
      <c r="F3816" s="32">
        <v>80</v>
      </c>
      <c r="G3816" s="33">
        <v>3.7599999999999999E-3</v>
      </c>
      <c r="H3816" s="34">
        <v>4.4805819317916801E-4</v>
      </c>
      <c r="I3816" s="34">
        <v>3.5843049692951801E-4</v>
      </c>
      <c r="J3816" s="35">
        <v>2.39999999999999E-4</v>
      </c>
      <c r="K3816" s="35">
        <v>1.91999999999999E-4</v>
      </c>
      <c r="L3816" s="34">
        <v>-2.52862040563961E-5</v>
      </c>
      <c r="M3816" s="34">
        <v>-2.0229014397021799E-5</v>
      </c>
    </row>
    <row r="3817" spans="1:13" ht="15" customHeight="1" x14ac:dyDescent="0.25">
      <c r="A3817" s="31" t="s">
        <v>165</v>
      </c>
      <c r="B3817" s="31" t="s">
        <v>106</v>
      </c>
      <c r="C3817" s="31" t="s">
        <v>116</v>
      </c>
      <c r="D3817" s="10" t="s">
        <v>120</v>
      </c>
      <c r="E3817" s="33">
        <v>3.7599999999999999E-3</v>
      </c>
      <c r="F3817" s="32">
        <v>100</v>
      </c>
      <c r="G3817" s="33">
        <v>3.7599999999999999E-3</v>
      </c>
      <c r="H3817" s="34">
        <v>3.5843049692951801E-4</v>
      </c>
      <c r="I3817" s="34">
        <v>3.5843049692951801E-4</v>
      </c>
      <c r="J3817" s="35">
        <v>0</v>
      </c>
      <c r="K3817" s="35">
        <v>0</v>
      </c>
      <c r="L3817" s="34">
        <v>0</v>
      </c>
      <c r="M3817" s="34">
        <v>0</v>
      </c>
    </row>
    <row r="3818" spans="1:13" ht="15" customHeight="1" x14ac:dyDescent="0.25">
      <c r="A3818" s="31" t="s">
        <v>151</v>
      </c>
      <c r="B3818" s="31" t="s">
        <v>104</v>
      </c>
      <c r="C3818" s="31" t="s">
        <v>111</v>
      </c>
      <c r="D3818" s="10" t="s">
        <v>120</v>
      </c>
      <c r="E3818" s="33">
        <v>1.8759999999999999E-2</v>
      </c>
      <c r="F3818" s="32">
        <v>20</v>
      </c>
      <c r="G3818" s="33">
        <v>3.7519999999999902E-3</v>
      </c>
      <c r="H3818" s="34">
        <v>1.7896184321988199E-3</v>
      </c>
      <c r="I3818" s="34">
        <v>3.5766774248524499E-4</v>
      </c>
      <c r="J3818" s="35">
        <v>0</v>
      </c>
      <c r="K3818" s="35">
        <v>0</v>
      </c>
      <c r="L3818" s="34">
        <v>0</v>
      </c>
      <c r="M3818" s="34">
        <v>0</v>
      </c>
    </row>
    <row r="3819" spans="1:13" ht="15" customHeight="1" x14ac:dyDescent="0.25">
      <c r="A3819" s="31" t="s">
        <v>138</v>
      </c>
      <c r="B3819" s="31" t="s">
        <v>103</v>
      </c>
      <c r="C3819" s="31" t="s">
        <v>173</v>
      </c>
      <c r="D3819" s="10" t="s">
        <v>120</v>
      </c>
      <c r="E3819" s="33">
        <v>3.7499999999999999E-3</v>
      </c>
      <c r="F3819" s="32">
        <v>100</v>
      </c>
      <c r="G3819" s="33">
        <v>3.7499999999999999E-3</v>
      </c>
      <c r="H3819" s="34">
        <v>3.5747705396493802E-4</v>
      </c>
      <c r="I3819" s="34">
        <v>3.5747705396493802E-4</v>
      </c>
      <c r="J3819" s="35">
        <v>0</v>
      </c>
      <c r="K3819" s="35">
        <v>0</v>
      </c>
      <c r="L3819" s="34">
        <v>0</v>
      </c>
      <c r="M3819" s="34">
        <v>0</v>
      </c>
    </row>
    <row r="3820" spans="1:13" ht="15" customHeight="1" x14ac:dyDescent="0.25">
      <c r="A3820" s="31" t="s">
        <v>149</v>
      </c>
      <c r="B3820" s="31" t="s">
        <v>112</v>
      </c>
      <c r="C3820" s="31" t="s">
        <v>105</v>
      </c>
      <c r="D3820" s="10" t="s">
        <v>120</v>
      </c>
      <c r="E3820" s="33">
        <v>7.4900000000000001E-3</v>
      </c>
      <c r="F3820" s="32">
        <v>50</v>
      </c>
      <c r="G3820" s="33">
        <v>3.7450000000000001E-3</v>
      </c>
      <c r="H3820" s="34">
        <v>7.14128114884804E-4</v>
      </c>
      <c r="I3820" s="34">
        <v>3.5700033282370903E-4</v>
      </c>
      <c r="J3820" s="35">
        <v>0</v>
      </c>
      <c r="K3820" s="35">
        <v>0</v>
      </c>
      <c r="L3820" s="34">
        <v>0</v>
      </c>
      <c r="M3820" s="34">
        <v>0</v>
      </c>
    </row>
    <row r="3821" spans="1:13" ht="15" customHeight="1" x14ac:dyDescent="0.25">
      <c r="A3821" s="31" t="s">
        <v>161</v>
      </c>
      <c r="B3821" s="31" t="s">
        <v>111</v>
      </c>
      <c r="C3821" s="31" t="s">
        <v>117</v>
      </c>
      <c r="D3821" s="10" t="s">
        <v>120</v>
      </c>
      <c r="E3821" s="33">
        <v>4.0699999999999998E-3</v>
      </c>
      <c r="F3821" s="32">
        <v>92</v>
      </c>
      <c r="G3821" s="33">
        <v>3.7444000000000002E-3</v>
      </c>
      <c r="H3821" s="34">
        <v>3.8798767956049702E-4</v>
      </c>
      <c r="I3821" s="34">
        <v>3.5694312630196701E-4</v>
      </c>
      <c r="J3821" s="35">
        <v>0</v>
      </c>
      <c r="K3821" s="35">
        <v>0</v>
      </c>
      <c r="L3821" s="34">
        <v>0</v>
      </c>
      <c r="M3821" s="34">
        <v>0</v>
      </c>
    </row>
    <row r="3822" spans="1:13" ht="15" customHeight="1" x14ac:dyDescent="0.25">
      <c r="A3822" s="31" t="s">
        <v>99</v>
      </c>
      <c r="B3822" s="31" t="s">
        <v>106</v>
      </c>
      <c r="C3822" s="31" t="s">
        <v>102</v>
      </c>
      <c r="D3822" s="10" t="s">
        <v>120</v>
      </c>
      <c r="E3822" s="33">
        <v>4.0499999999999998E-3</v>
      </c>
      <c r="F3822" s="32">
        <v>92</v>
      </c>
      <c r="G3822" s="33">
        <v>3.7259999999999902E-3</v>
      </c>
      <c r="H3822" s="34">
        <v>3.86080738198346E-4</v>
      </c>
      <c r="I3822" s="34">
        <v>3.55188794558092E-4</v>
      </c>
      <c r="J3822" s="35">
        <v>0</v>
      </c>
      <c r="K3822" s="35">
        <v>0</v>
      </c>
      <c r="L3822" s="34">
        <v>0</v>
      </c>
      <c r="M3822" s="34">
        <v>0</v>
      </c>
    </row>
    <row r="3823" spans="1:13" ht="15" customHeight="1" x14ac:dyDescent="0.25">
      <c r="A3823" s="31" t="s">
        <v>135</v>
      </c>
      <c r="B3823" s="31" t="s">
        <v>113</v>
      </c>
      <c r="C3823" s="31" t="s">
        <v>188</v>
      </c>
      <c r="D3823" s="10" t="s">
        <v>120</v>
      </c>
      <c r="E3823" s="33">
        <v>0.12361</v>
      </c>
      <c r="F3823" s="32">
        <v>3</v>
      </c>
      <c r="G3823" s="33">
        <v>3.7082999999999999E-3</v>
      </c>
      <c r="H3823" s="34">
        <v>1.1850964081103E-2</v>
      </c>
      <c r="I3823" s="34">
        <v>3.5350120659893798E-4</v>
      </c>
      <c r="J3823" s="35">
        <v>0</v>
      </c>
      <c r="K3823" s="35">
        <v>0</v>
      </c>
      <c r="L3823" s="34">
        <v>0</v>
      </c>
      <c r="M3823" s="34">
        <v>0</v>
      </c>
    </row>
    <row r="3824" spans="1:13" ht="15" customHeight="1" x14ac:dyDescent="0.25">
      <c r="A3824" s="31" t="s">
        <v>159</v>
      </c>
      <c r="B3824" s="31" t="s">
        <v>106</v>
      </c>
      <c r="C3824" s="31" t="s">
        <v>109</v>
      </c>
      <c r="D3824" s="10" t="s">
        <v>120</v>
      </c>
      <c r="E3824" s="33">
        <v>5.9699999999999996E-3</v>
      </c>
      <c r="F3824" s="32">
        <v>62</v>
      </c>
      <c r="G3824" s="33">
        <v>3.7014000000000001E-3</v>
      </c>
      <c r="H3824" s="34">
        <v>5.6916368564885402E-4</v>
      </c>
      <c r="I3824" s="34">
        <v>3.5284333409801801E-4</v>
      </c>
      <c r="J3824" s="35">
        <v>0</v>
      </c>
      <c r="K3824" s="35">
        <v>0</v>
      </c>
      <c r="L3824" s="34">
        <v>0</v>
      </c>
      <c r="M3824" s="34">
        <v>0</v>
      </c>
    </row>
    <row r="3825" spans="1:13" ht="15" customHeight="1" x14ac:dyDescent="0.25">
      <c r="A3825" s="31" t="s">
        <v>166</v>
      </c>
      <c r="B3825" s="31" t="s">
        <v>105</v>
      </c>
      <c r="C3825" s="31" t="s">
        <v>178</v>
      </c>
      <c r="D3825" s="10" t="s">
        <v>120</v>
      </c>
      <c r="E3825" s="33">
        <v>3.7000000000000002E-3</v>
      </c>
      <c r="F3825" s="32">
        <v>100</v>
      </c>
      <c r="G3825" s="33">
        <v>3.7000000000000002E-3</v>
      </c>
      <c r="H3825" s="34">
        <v>3.5270985277380197E-4</v>
      </c>
      <c r="I3825" s="34">
        <v>3.5270985277380197E-4</v>
      </c>
      <c r="J3825" s="35">
        <v>0</v>
      </c>
      <c r="K3825" s="35">
        <v>0</v>
      </c>
      <c r="L3825" s="34">
        <v>0</v>
      </c>
      <c r="M3825" s="34">
        <v>0</v>
      </c>
    </row>
    <row r="3826" spans="1:13" ht="15" customHeight="1" x14ac:dyDescent="0.25">
      <c r="A3826" s="31" t="s">
        <v>94</v>
      </c>
      <c r="B3826" s="31" t="s">
        <v>107</v>
      </c>
      <c r="C3826" s="31" t="s">
        <v>106</v>
      </c>
      <c r="D3826" s="10" t="s">
        <v>120</v>
      </c>
      <c r="E3826" s="33">
        <v>1.231E-2</v>
      </c>
      <c r="F3826" s="32">
        <v>30</v>
      </c>
      <c r="G3826" s="33">
        <v>3.6930000000000001E-3</v>
      </c>
      <c r="H3826" s="34">
        <v>1.17395686191645E-3</v>
      </c>
      <c r="I3826" s="34">
        <v>3.5204244641984201E-4</v>
      </c>
      <c r="J3826" s="35">
        <v>0</v>
      </c>
      <c r="K3826" s="35">
        <v>0</v>
      </c>
      <c r="L3826" s="34">
        <v>0</v>
      </c>
      <c r="M3826" s="34">
        <v>0</v>
      </c>
    </row>
    <row r="3827" spans="1:13" ht="15" customHeight="1" x14ac:dyDescent="0.25">
      <c r="A3827" s="31" t="s">
        <v>128</v>
      </c>
      <c r="B3827" s="31" t="s">
        <v>107</v>
      </c>
      <c r="C3827" s="31" t="s">
        <v>106</v>
      </c>
      <c r="D3827" s="10" t="s">
        <v>120</v>
      </c>
      <c r="E3827" s="33">
        <v>1.231E-2</v>
      </c>
      <c r="F3827" s="32">
        <v>30</v>
      </c>
      <c r="G3827" s="33">
        <v>3.6930000000000001E-3</v>
      </c>
      <c r="H3827" s="34">
        <v>1.17395686191645E-3</v>
      </c>
      <c r="I3827" s="34">
        <v>3.5204244641984201E-4</v>
      </c>
      <c r="J3827" s="35">
        <v>0</v>
      </c>
      <c r="K3827" s="35">
        <v>0</v>
      </c>
      <c r="L3827" s="34">
        <v>0</v>
      </c>
      <c r="M3827" s="34">
        <v>0</v>
      </c>
    </row>
    <row r="3828" spans="1:13" ht="15" customHeight="1" x14ac:dyDescent="0.25">
      <c r="A3828" s="31" t="s">
        <v>138</v>
      </c>
      <c r="B3828" s="31" t="s">
        <v>117</v>
      </c>
      <c r="C3828" s="31" t="s">
        <v>102</v>
      </c>
      <c r="D3828" s="10" t="s">
        <v>120</v>
      </c>
      <c r="E3828" s="33">
        <v>3.7299999999999998E-3</v>
      </c>
      <c r="F3828" s="32">
        <v>99</v>
      </c>
      <c r="G3828" s="33">
        <v>3.6926999999999902E-3</v>
      </c>
      <c r="H3828" s="34">
        <v>3.5557017076226401E-4</v>
      </c>
      <c r="I3828" s="34">
        <v>3.5201384330041299E-4</v>
      </c>
      <c r="J3828" s="35">
        <v>0</v>
      </c>
      <c r="K3828" s="35">
        <v>0</v>
      </c>
      <c r="L3828" s="34">
        <v>0</v>
      </c>
      <c r="M3828" s="34">
        <v>0</v>
      </c>
    </row>
    <row r="3829" spans="1:13" ht="15" customHeight="1" x14ac:dyDescent="0.25">
      <c r="A3829" s="31" t="s">
        <v>34</v>
      </c>
      <c r="B3829" s="31" t="s">
        <v>108</v>
      </c>
      <c r="C3829" s="31" t="s">
        <v>173</v>
      </c>
      <c r="D3829" s="10" t="s">
        <v>120</v>
      </c>
      <c r="E3829" s="33">
        <v>4.0099999999999997E-3</v>
      </c>
      <c r="F3829" s="32">
        <v>92</v>
      </c>
      <c r="G3829" s="33">
        <v>3.6892000000000001E-3</v>
      </c>
      <c r="H3829" s="34">
        <v>3.8226686637932102E-4</v>
      </c>
      <c r="I3829" s="34">
        <v>3.5168014030007E-4</v>
      </c>
      <c r="J3829" s="35">
        <v>0</v>
      </c>
      <c r="K3829" s="35">
        <v>0</v>
      </c>
      <c r="L3829" s="34">
        <v>0</v>
      </c>
      <c r="M3829" s="34">
        <v>0</v>
      </c>
    </row>
    <row r="3830" spans="1:13" ht="15" customHeight="1" x14ac:dyDescent="0.25">
      <c r="A3830" s="31" t="s">
        <v>157</v>
      </c>
      <c r="B3830" s="31" t="s">
        <v>119</v>
      </c>
      <c r="C3830" s="31" t="s">
        <v>117</v>
      </c>
      <c r="D3830" s="10" t="s">
        <v>120</v>
      </c>
      <c r="E3830" s="33">
        <v>3.8E-3</v>
      </c>
      <c r="F3830" s="32">
        <v>97</v>
      </c>
      <c r="G3830" s="33">
        <v>3.686E-3</v>
      </c>
      <c r="H3830" s="34">
        <v>3.6224427787456798E-4</v>
      </c>
      <c r="I3830" s="34">
        <v>3.5137504051130299E-4</v>
      </c>
      <c r="J3830" s="35">
        <v>6.9999999999999999E-4</v>
      </c>
      <c r="K3830" s="35">
        <v>6.7900000000000002E-4</v>
      </c>
      <c r="L3830" s="34">
        <v>-7.3749641322007301E-5</v>
      </c>
      <c r="M3830" s="34">
        <v>-7.1537231221885297E-5</v>
      </c>
    </row>
    <row r="3831" spans="1:13" ht="15" customHeight="1" x14ac:dyDescent="0.25">
      <c r="A3831" s="31" t="s">
        <v>96</v>
      </c>
      <c r="B3831" s="31" t="s">
        <v>111</v>
      </c>
      <c r="C3831" s="31" t="s">
        <v>117</v>
      </c>
      <c r="D3831" s="10" t="s">
        <v>120</v>
      </c>
      <c r="E3831" s="33">
        <v>3.98E-3</v>
      </c>
      <c r="F3831" s="32">
        <v>92</v>
      </c>
      <c r="G3831" s="33">
        <v>3.6615999999999901E-3</v>
      </c>
      <c r="H3831" s="34">
        <v>3.79406472056809E-4</v>
      </c>
      <c r="I3831" s="34">
        <v>3.4904865768248201E-4</v>
      </c>
      <c r="J3831" s="35">
        <v>0</v>
      </c>
      <c r="K3831" s="35">
        <v>0</v>
      </c>
      <c r="L3831" s="34">
        <v>0</v>
      </c>
      <c r="M3831" s="34">
        <v>0</v>
      </c>
    </row>
    <row r="3832" spans="1:13" ht="15" customHeight="1" x14ac:dyDescent="0.25">
      <c r="A3832" s="31" t="s">
        <v>138</v>
      </c>
      <c r="B3832" s="31" t="s">
        <v>118</v>
      </c>
      <c r="C3832" s="31" t="s">
        <v>169</v>
      </c>
      <c r="D3832" s="10" t="s">
        <v>120</v>
      </c>
      <c r="E3832" s="33">
        <v>3.6600000000000001E-3</v>
      </c>
      <c r="F3832" s="32">
        <v>100</v>
      </c>
      <c r="G3832" s="33">
        <v>3.6600000000000001E-3</v>
      </c>
      <c r="H3832" s="34">
        <v>3.4889610817789802E-4</v>
      </c>
      <c r="I3832" s="34">
        <v>3.4889610817789802E-4</v>
      </c>
      <c r="J3832" s="35">
        <v>9.4350000000000003E-2</v>
      </c>
      <c r="K3832" s="35">
        <v>9.4350000000000003E-2</v>
      </c>
      <c r="L3832" s="34">
        <v>-9.8915185677144104E-3</v>
      </c>
      <c r="M3832" s="34">
        <v>-9.8915185677144104E-3</v>
      </c>
    </row>
    <row r="3833" spans="1:13" ht="15" customHeight="1" x14ac:dyDescent="0.25">
      <c r="A3833" s="31" t="s">
        <v>151</v>
      </c>
      <c r="B3833" s="31" t="s">
        <v>114</v>
      </c>
      <c r="C3833" s="31" t="s">
        <v>187</v>
      </c>
      <c r="D3833" s="10" t="s">
        <v>120</v>
      </c>
      <c r="E3833" s="33">
        <v>3.6510000000000001E-2</v>
      </c>
      <c r="F3833" s="32">
        <v>10</v>
      </c>
      <c r="G3833" s="33">
        <v>3.6509999999999902E-3</v>
      </c>
      <c r="H3833" s="34">
        <v>3.4858361092955301E-3</v>
      </c>
      <c r="I3833" s="34">
        <v>3.48038017647489E-4</v>
      </c>
      <c r="J3833" s="35">
        <v>0</v>
      </c>
      <c r="K3833" s="35">
        <v>0</v>
      </c>
      <c r="L3833" s="34">
        <v>0</v>
      </c>
      <c r="M3833" s="34">
        <v>0</v>
      </c>
    </row>
    <row r="3834" spans="1:13" ht="15" customHeight="1" x14ac:dyDescent="0.25">
      <c r="A3834" s="31" t="s">
        <v>143</v>
      </c>
      <c r="B3834" s="31" t="s">
        <v>119</v>
      </c>
      <c r="C3834" s="31" t="s">
        <v>174</v>
      </c>
      <c r="D3834" s="10" t="s">
        <v>120</v>
      </c>
      <c r="E3834" s="33">
        <v>1.5810000000000001E-2</v>
      </c>
      <c r="F3834" s="32">
        <v>23</v>
      </c>
      <c r="G3834" s="33">
        <v>3.6362999999999999E-3</v>
      </c>
      <c r="H3834" s="34">
        <v>1.50798981756961E-3</v>
      </c>
      <c r="I3834" s="34">
        <v>3.4663647136423599E-4</v>
      </c>
      <c r="J3834" s="35">
        <v>0</v>
      </c>
      <c r="K3834" s="35">
        <v>0</v>
      </c>
      <c r="L3834" s="34">
        <v>0</v>
      </c>
      <c r="M3834" s="34">
        <v>0</v>
      </c>
    </row>
    <row r="3835" spans="1:13" ht="15" customHeight="1" x14ac:dyDescent="0.25">
      <c r="A3835" s="31" t="s">
        <v>34</v>
      </c>
      <c r="B3835" s="31" t="s">
        <v>103</v>
      </c>
      <c r="C3835" s="31" t="s">
        <v>185</v>
      </c>
      <c r="D3835" s="10" t="s">
        <v>120</v>
      </c>
      <c r="E3835" s="33">
        <v>9.0689999999999896E-2</v>
      </c>
      <c r="F3835" s="32">
        <v>4</v>
      </c>
      <c r="G3835" s="33">
        <v>3.6275999999999999E-3</v>
      </c>
      <c r="H3835" s="34">
        <v>8.6811446760439708E-3</v>
      </c>
      <c r="I3835" s="34">
        <v>3.4580698571318099E-4</v>
      </c>
      <c r="J3835" s="35">
        <v>0</v>
      </c>
      <c r="K3835" s="35">
        <v>0</v>
      </c>
      <c r="L3835" s="34">
        <v>0</v>
      </c>
      <c r="M3835" s="34">
        <v>0</v>
      </c>
    </row>
    <row r="3836" spans="1:13" ht="15" customHeight="1" x14ac:dyDescent="0.25">
      <c r="A3836" s="31" t="s">
        <v>34</v>
      </c>
      <c r="B3836" s="31" t="s">
        <v>116</v>
      </c>
      <c r="C3836" s="31" t="s">
        <v>106</v>
      </c>
      <c r="D3836" s="10" t="s">
        <v>120</v>
      </c>
      <c r="E3836" s="33">
        <v>4.7099999999999998E-3</v>
      </c>
      <c r="F3836" s="32">
        <v>77</v>
      </c>
      <c r="G3836" s="33">
        <v>3.6267000000000001E-3</v>
      </c>
      <c r="H3836" s="34">
        <v>4.4901172247668799E-4</v>
      </c>
      <c r="I3836" s="34">
        <v>3.4572117689202198E-4</v>
      </c>
      <c r="J3836" s="35">
        <v>1.06E-3</v>
      </c>
      <c r="K3836" s="35">
        <v>8.162E-4</v>
      </c>
      <c r="L3836" s="34">
        <v>-1.1167591037852801E-4</v>
      </c>
      <c r="M3836" s="34">
        <v>-8.5991555394126994E-5</v>
      </c>
    </row>
    <row r="3837" spans="1:13" ht="15" customHeight="1" x14ac:dyDescent="0.25">
      <c r="A3837" s="31" t="s">
        <v>144</v>
      </c>
      <c r="B3837" s="31" t="s">
        <v>108</v>
      </c>
      <c r="C3837" s="31" t="s">
        <v>107</v>
      </c>
      <c r="D3837" s="10" t="s">
        <v>120</v>
      </c>
      <c r="E3837" s="33">
        <v>0.36153000000000002</v>
      </c>
      <c r="F3837" s="32">
        <v>1</v>
      </c>
      <c r="G3837" s="33">
        <v>3.6153000000000001E-3</v>
      </c>
      <c r="H3837" s="34">
        <v>3.5058026404421502E-2</v>
      </c>
      <c r="I3837" s="34">
        <v>3.4463426579423002E-4</v>
      </c>
      <c r="J3837" s="35">
        <v>0</v>
      </c>
      <c r="K3837" s="35">
        <v>0</v>
      </c>
      <c r="L3837" s="34">
        <v>0</v>
      </c>
      <c r="M3837" s="34">
        <v>0</v>
      </c>
    </row>
    <row r="3838" spans="1:13" ht="15" customHeight="1" x14ac:dyDescent="0.25">
      <c r="A3838" s="31" t="s">
        <v>125</v>
      </c>
      <c r="B3838" s="31" t="s">
        <v>111</v>
      </c>
      <c r="C3838" s="31" t="s">
        <v>110</v>
      </c>
      <c r="D3838" s="10" t="s">
        <v>120</v>
      </c>
      <c r="E3838" s="33">
        <v>3.6080000000000001E-2</v>
      </c>
      <c r="F3838" s="32">
        <v>10</v>
      </c>
      <c r="G3838" s="33">
        <v>3.6080000000000001E-3</v>
      </c>
      <c r="H3838" s="34">
        <v>3.4447107133776999E-3</v>
      </c>
      <c r="I3838" s="34">
        <v>3.4393826193967997E-4</v>
      </c>
      <c r="J3838" s="35">
        <v>1.5199999999999899E-3</v>
      </c>
      <c r="K3838" s="35">
        <v>1.5199999999999901E-4</v>
      </c>
      <c r="L3838" s="34">
        <v>-1.60135160796048E-4</v>
      </c>
      <c r="M3838" s="34">
        <v>-1.6014670143782398E-5</v>
      </c>
    </row>
    <row r="3839" spans="1:13" ht="15" customHeight="1" x14ac:dyDescent="0.25">
      <c r="A3839" s="31" t="s">
        <v>127</v>
      </c>
      <c r="B3839" s="31" t="s">
        <v>110</v>
      </c>
      <c r="C3839" s="31" t="s">
        <v>104</v>
      </c>
      <c r="D3839" s="10" t="s">
        <v>120</v>
      </c>
      <c r="E3839" s="33">
        <v>0.1201</v>
      </c>
      <c r="F3839" s="32">
        <v>3</v>
      </c>
      <c r="G3839" s="33">
        <v>3.6029999999999999E-3</v>
      </c>
      <c r="H3839" s="34">
        <v>1.15125173584287E-2</v>
      </c>
      <c r="I3839" s="34">
        <v>3.4346154725017799E-4</v>
      </c>
      <c r="J3839" s="35">
        <v>0</v>
      </c>
      <c r="K3839" s="35">
        <v>0</v>
      </c>
      <c r="L3839" s="34">
        <v>0</v>
      </c>
      <c r="M3839" s="34">
        <v>0</v>
      </c>
    </row>
    <row r="3840" spans="1:13" ht="15" customHeight="1" x14ac:dyDescent="0.25">
      <c r="A3840" s="31" t="s">
        <v>138</v>
      </c>
      <c r="B3840" s="31" t="s">
        <v>106</v>
      </c>
      <c r="C3840" s="31" t="s">
        <v>109</v>
      </c>
      <c r="D3840" s="10" t="s">
        <v>120</v>
      </c>
      <c r="E3840" s="33">
        <v>3.62E-3</v>
      </c>
      <c r="F3840" s="32">
        <v>99</v>
      </c>
      <c r="G3840" s="33">
        <v>3.5837999999999998E-3</v>
      </c>
      <c r="H3840" s="34">
        <v>3.4508237812125298E-4</v>
      </c>
      <c r="I3840" s="34">
        <v>3.4163096495354301E-4</v>
      </c>
      <c r="J3840" s="35">
        <v>0</v>
      </c>
      <c r="K3840" s="35">
        <v>0</v>
      </c>
      <c r="L3840" s="34">
        <v>0</v>
      </c>
      <c r="M3840" s="34">
        <v>0</v>
      </c>
    </row>
    <row r="3841" spans="1:13" ht="15" customHeight="1" x14ac:dyDescent="0.25">
      <c r="A3841" s="31" t="s">
        <v>145</v>
      </c>
      <c r="B3841" s="31" t="s">
        <v>105</v>
      </c>
      <c r="C3841" s="31" t="s">
        <v>110</v>
      </c>
      <c r="D3841" s="10" t="s">
        <v>120</v>
      </c>
      <c r="E3841" s="33">
        <v>9.90999999999999E-3</v>
      </c>
      <c r="F3841" s="32">
        <v>36</v>
      </c>
      <c r="G3841" s="33">
        <v>3.5675999999999898E-3</v>
      </c>
      <c r="H3841" s="34">
        <v>9.4497008501459503E-4</v>
      </c>
      <c r="I3841" s="34">
        <v>3.40086413746387E-4</v>
      </c>
      <c r="J3841" s="35">
        <v>0</v>
      </c>
      <c r="K3841" s="35">
        <v>0</v>
      </c>
      <c r="L3841" s="34">
        <v>0</v>
      </c>
      <c r="M3841" s="34">
        <v>0</v>
      </c>
    </row>
    <row r="3842" spans="1:13" ht="15" customHeight="1" x14ac:dyDescent="0.25">
      <c r="A3842" s="31" t="s">
        <v>156</v>
      </c>
      <c r="B3842" s="31" t="s">
        <v>119</v>
      </c>
      <c r="C3842" s="31" t="s">
        <v>174</v>
      </c>
      <c r="D3842" s="10" t="s">
        <v>120</v>
      </c>
      <c r="E3842" s="33">
        <v>1.6959999999999999E-2</v>
      </c>
      <c r="F3842" s="32">
        <v>21</v>
      </c>
      <c r="G3842" s="33">
        <v>3.5615999999999998E-3</v>
      </c>
      <c r="H3842" s="34">
        <v>1.61776782623546E-3</v>
      </c>
      <c r="I3842" s="34">
        <v>3.39514358348891E-4</v>
      </c>
      <c r="J3842" s="35">
        <v>0</v>
      </c>
      <c r="K3842" s="35">
        <v>0</v>
      </c>
      <c r="L3842" s="34">
        <v>0</v>
      </c>
      <c r="M3842" s="34">
        <v>0</v>
      </c>
    </row>
    <row r="3843" spans="1:13" ht="15" customHeight="1" x14ac:dyDescent="0.25">
      <c r="A3843" s="31" t="s">
        <v>34</v>
      </c>
      <c r="B3843" s="31" t="s">
        <v>116</v>
      </c>
      <c r="C3843" s="31" t="s">
        <v>102</v>
      </c>
      <c r="D3843" s="10" t="s">
        <v>120</v>
      </c>
      <c r="E3843" s="33">
        <v>4.6800000000000001E-3</v>
      </c>
      <c r="F3843" s="32">
        <v>76</v>
      </c>
      <c r="G3843" s="33">
        <v>3.5568000000000002E-3</v>
      </c>
      <c r="H3843" s="34">
        <v>4.4615113731061301E-4</v>
      </c>
      <c r="I3843" s="34">
        <v>3.39056714266483E-4</v>
      </c>
      <c r="J3843" s="35">
        <v>0</v>
      </c>
      <c r="K3843" s="35">
        <v>0</v>
      </c>
      <c r="L3843" s="34">
        <v>0</v>
      </c>
      <c r="M3843" s="34">
        <v>0</v>
      </c>
    </row>
    <row r="3844" spans="1:13" ht="15" customHeight="1" x14ac:dyDescent="0.25">
      <c r="A3844" s="31" t="s">
        <v>90</v>
      </c>
      <c r="B3844" s="31" t="s">
        <v>104</v>
      </c>
      <c r="C3844" s="31" t="s">
        <v>174</v>
      </c>
      <c r="D3844" s="10" t="s">
        <v>120</v>
      </c>
      <c r="E3844" s="33">
        <v>3.6099999999999999E-3</v>
      </c>
      <c r="F3844" s="32">
        <v>98</v>
      </c>
      <c r="G3844" s="33">
        <v>3.5377999999999998E-3</v>
      </c>
      <c r="H3844" s="34">
        <v>3.44128947878941E-4</v>
      </c>
      <c r="I3844" s="34">
        <v>3.3724520849487399E-4</v>
      </c>
      <c r="J3844" s="35">
        <v>7.6999999999999996E-4</v>
      </c>
      <c r="K3844" s="35">
        <v>7.5460000000000002E-4</v>
      </c>
      <c r="L3844" s="34">
        <v>-8.1124306302027204E-5</v>
      </c>
      <c r="M3844" s="34">
        <v>-7.9501884673094299E-5</v>
      </c>
    </row>
    <row r="3845" spans="1:13" ht="15" customHeight="1" x14ac:dyDescent="0.25">
      <c r="A3845" s="31" t="s">
        <v>34</v>
      </c>
      <c r="B3845" s="31" t="s">
        <v>107</v>
      </c>
      <c r="C3845" s="31" t="s">
        <v>178</v>
      </c>
      <c r="D3845" s="10" t="s">
        <v>120</v>
      </c>
      <c r="E3845" s="33">
        <v>5.1799999999999997E-3</v>
      </c>
      <c r="F3845" s="32">
        <v>68</v>
      </c>
      <c r="G3845" s="33">
        <v>3.5224000000000002E-3</v>
      </c>
      <c r="H3845" s="34">
        <v>4.9382862461366795E-4</v>
      </c>
      <c r="I3845" s="34">
        <v>3.3577693780273399E-4</v>
      </c>
      <c r="J3845" s="35">
        <v>0</v>
      </c>
      <c r="K3845" s="35">
        <v>0</v>
      </c>
      <c r="L3845" s="34">
        <v>0</v>
      </c>
      <c r="M3845" s="34">
        <v>0</v>
      </c>
    </row>
    <row r="3846" spans="1:13" ht="15" customHeight="1" x14ac:dyDescent="0.25">
      <c r="A3846" s="31" t="s">
        <v>138</v>
      </c>
      <c r="B3846" s="31" t="s">
        <v>105</v>
      </c>
      <c r="C3846" s="31" t="s">
        <v>171</v>
      </c>
      <c r="D3846" s="10" t="s">
        <v>120</v>
      </c>
      <c r="E3846" s="33">
        <v>3.7000000000000002E-3</v>
      </c>
      <c r="F3846" s="32">
        <v>95</v>
      </c>
      <c r="G3846" s="33">
        <v>3.5149999999999999E-3</v>
      </c>
      <c r="H3846" s="34">
        <v>3.5270985277380197E-4</v>
      </c>
      <c r="I3846" s="34">
        <v>3.3507140589916702E-4</v>
      </c>
      <c r="J3846" s="35">
        <v>0</v>
      </c>
      <c r="K3846" s="35">
        <v>0</v>
      </c>
      <c r="L3846" s="34">
        <v>0</v>
      </c>
      <c r="M3846" s="34">
        <v>0</v>
      </c>
    </row>
    <row r="3847" spans="1:13" ht="15" customHeight="1" x14ac:dyDescent="0.25">
      <c r="A3847" s="31" t="s">
        <v>144</v>
      </c>
      <c r="B3847" s="31" t="s">
        <v>109</v>
      </c>
      <c r="C3847" s="31" t="s">
        <v>105</v>
      </c>
      <c r="D3847" s="10" t="s">
        <v>120</v>
      </c>
      <c r="E3847" s="33">
        <v>0.35102</v>
      </c>
      <c r="F3847" s="32">
        <v>1</v>
      </c>
      <c r="G3847" s="33">
        <v>3.5101999999999898E-3</v>
      </c>
      <c r="H3847" s="34">
        <v>3.4021717566520497E-2</v>
      </c>
      <c r="I3847" s="34">
        <v>3.3461376384935599E-4</v>
      </c>
      <c r="J3847" s="35">
        <v>0</v>
      </c>
      <c r="K3847" s="35">
        <v>0</v>
      </c>
      <c r="L3847" s="34">
        <v>0</v>
      </c>
      <c r="M3847" s="34">
        <v>0</v>
      </c>
    </row>
    <row r="3848" spans="1:13" ht="15" customHeight="1" x14ac:dyDescent="0.25">
      <c r="A3848" s="31" t="s">
        <v>95</v>
      </c>
      <c r="B3848" s="31" t="s">
        <v>114</v>
      </c>
      <c r="C3848" s="31" t="s">
        <v>103</v>
      </c>
      <c r="D3848" s="10" t="s">
        <v>120</v>
      </c>
      <c r="E3848" s="33">
        <v>4.7099999999999998E-3</v>
      </c>
      <c r="F3848" s="32">
        <v>74</v>
      </c>
      <c r="G3848" s="33">
        <v>3.4853999999999901E-3</v>
      </c>
      <c r="H3848" s="34">
        <v>4.4901172247668799E-4</v>
      </c>
      <c r="I3848" s="34">
        <v>3.3224928326047699E-4</v>
      </c>
      <c r="J3848" s="35">
        <v>0</v>
      </c>
      <c r="K3848" s="35">
        <v>0</v>
      </c>
      <c r="L3848" s="34">
        <v>0</v>
      </c>
      <c r="M3848" s="34">
        <v>0</v>
      </c>
    </row>
    <row r="3849" spans="1:13" ht="15" customHeight="1" x14ac:dyDescent="0.25">
      <c r="A3849" s="31" t="s">
        <v>48</v>
      </c>
      <c r="B3849" s="31" t="s">
        <v>114</v>
      </c>
      <c r="C3849" s="31" t="s">
        <v>117</v>
      </c>
      <c r="D3849" s="10" t="s">
        <v>120</v>
      </c>
      <c r="E3849" s="33">
        <v>4.7000000000000002E-3</v>
      </c>
      <c r="F3849" s="32">
        <v>74</v>
      </c>
      <c r="G3849" s="33">
        <v>3.4780000000000002E-3</v>
      </c>
      <c r="H3849" s="34">
        <v>4.4805819317916801E-4</v>
      </c>
      <c r="I3849" s="34">
        <v>3.3154375384491998E-4</v>
      </c>
      <c r="J3849" s="35">
        <v>0</v>
      </c>
      <c r="K3849" s="35">
        <v>0</v>
      </c>
      <c r="L3849" s="34">
        <v>0</v>
      </c>
      <c r="M3849" s="34">
        <v>0</v>
      </c>
    </row>
    <row r="3850" spans="1:13" ht="15" customHeight="1" x14ac:dyDescent="0.25">
      <c r="A3850" s="31" t="s">
        <v>138</v>
      </c>
      <c r="B3850" s="31" t="s">
        <v>111</v>
      </c>
      <c r="C3850" s="31" t="s">
        <v>169</v>
      </c>
      <c r="D3850" s="10" t="s">
        <v>120</v>
      </c>
      <c r="E3850" s="33">
        <v>3.46E-3</v>
      </c>
      <c r="F3850" s="32">
        <v>100</v>
      </c>
      <c r="G3850" s="33">
        <v>3.45999999999999E-3</v>
      </c>
      <c r="H3850" s="34">
        <v>3.2982760328969997E-4</v>
      </c>
      <c r="I3850" s="34">
        <v>3.2982760328969997E-4</v>
      </c>
      <c r="J3850" s="35">
        <v>0</v>
      </c>
      <c r="K3850" s="35">
        <v>0</v>
      </c>
      <c r="L3850" s="34">
        <v>0</v>
      </c>
      <c r="M3850" s="34">
        <v>0</v>
      </c>
    </row>
    <row r="3851" spans="1:13" ht="15" customHeight="1" x14ac:dyDescent="0.25">
      <c r="A3851" s="31" t="s">
        <v>152</v>
      </c>
      <c r="B3851" s="31" t="s">
        <v>105</v>
      </c>
      <c r="C3851" s="31" t="s">
        <v>106</v>
      </c>
      <c r="D3851" s="10" t="s">
        <v>120</v>
      </c>
      <c r="E3851" s="33">
        <v>7.6599999999999897E-3</v>
      </c>
      <c r="F3851" s="32">
        <v>45</v>
      </c>
      <c r="G3851" s="33">
        <v>3.44699999999999E-3</v>
      </c>
      <c r="H3851" s="34">
        <v>7.3034254763570895E-4</v>
      </c>
      <c r="I3851" s="34">
        <v>3.2858816305303401E-4</v>
      </c>
      <c r="J3851" s="35">
        <v>0</v>
      </c>
      <c r="K3851" s="35">
        <v>0</v>
      </c>
      <c r="L3851" s="34">
        <v>0</v>
      </c>
      <c r="M3851" s="34">
        <v>0</v>
      </c>
    </row>
    <row r="3852" spans="1:13" ht="15" customHeight="1" x14ac:dyDescent="0.25">
      <c r="A3852" s="31" t="s">
        <v>135</v>
      </c>
      <c r="B3852" s="31" t="s">
        <v>114</v>
      </c>
      <c r="C3852" s="31" t="s">
        <v>103</v>
      </c>
      <c r="D3852" s="10" t="s">
        <v>120</v>
      </c>
      <c r="E3852" s="33">
        <v>3.62E-3</v>
      </c>
      <c r="F3852" s="32">
        <v>95</v>
      </c>
      <c r="G3852" s="33">
        <v>3.4390000000000002E-3</v>
      </c>
      <c r="H3852" s="34">
        <v>3.4508237812125298E-4</v>
      </c>
      <c r="I3852" s="34">
        <v>3.2782543136300398E-4</v>
      </c>
      <c r="J3852" s="35">
        <v>0</v>
      </c>
      <c r="K3852" s="35">
        <v>0</v>
      </c>
      <c r="L3852" s="34">
        <v>0</v>
      </c>
      <c r="M3852" s="34">
        <v>0</v>
      </c>
    </row>
    <row r="3853" spans="1:13" ht="15" customHeight="1" x14ac:dyDescent="0.25">
      <c r="A3853" s="31" t="s">
        <v>134</v>
      </c>
      <c r="B3853" s="31" t="s">
        <v>106</v>
      </c>
      <c r="C3853" s="31" t="s">
        <v>116</v>
      </c>
      <c r="D3853" s="10" t="s">
        <v>120</v>
      </c>
      <c r="E3853" s="33">
        <v>1.0109999999999999E-2</v>
      </c>
      <c r="F3853" s="32">
        <v>34</v>
      </c>
      <c r="G3853" s="33">
        <v>3.4373999999999902E-3</v>
      </c>
      <c r="H3853" s="34">
        <v>9.6405031588275803E-4</v>
      </c>
      <c r="I3853" s="34">
        <v>3.2767288509472E-4</v>
      </c>
      <c r="J3853" s="35">
        <v>0</v>
      </c>
      <c r="K3853" s="35">
        <v>0</v>
      </c>
      <c r="L3853" s="34">
        <v>0</v>
      </c>
      <c r="M3853" s="34">
        <v>0</v>
      </c>
    </row>
    <row r="3854" spans="1:13" ht="15" customHeight="1" x14ac:dyDescent="0.25">
      <c r="A3854" s="31" t="s">
        <v>147</v>
      </c>
      <c r="B3854" s="31" t="s">
        <v>105</v>
      </c>
      <c r="C3854" s="31" t="s">
        <v>109</v>
      </c>
      <c r="D3854" s="10" t="s">
        <v>120</v>
      </c>
      <c r="E3854" s="33">
        <v>4.7699999999999999E-3</v>
      </c>
      <c r="F3854" s="32">
        <v>72</v>
      </c>
      <c r="G3854" s="33">
        <v>3.4343999999999898E-3</v>
      </c>
      <c r="H3854" s="34">
        <v>4.5473291734676703E-4</v>
      </c>
      <c r="I3854" s="34">
        <v>3.2738686090461001E-4</v>
      </c>
      <c r="J3854" s="35">
        <v>0</v>
      </c>
      <c r="K3854" s="35">
        <v>0</v>
      </c>
      <c r="L3854" s="34">
        <v>0</v>
      </c>
      <c r="M3854" s="34">
        <v>0</v>
      </c>
    </row>
    <row r="3855" spans="1:13" ht="15" customHeight="1" x14ac:dyDescent="0.25">
      <c r="A3855" s="31" t="s">
        <v>34</v>
      </c>
      <c r="B3855" s="31" t="s">
        <v>113</v>
      </c>
      <c r="C3855" s="31" t="s">
        <v>108</v>
      </c>
      <c r="D3855" s="10" t="s">
        <v>120</v>
      </c>
      <c r="E3855" s="33">
        <v>1.908E-2</v>
      </c>
      <c r="F3855" s="32">
        <v>18</v>
      </c>
      <c r="G3855" s="33">
        <v>3.4343999999999898E-3</v>
      </c>
      <c r="H3855" s="34">
        <v>1.8201727377091801E-3</v>
      </c>
      <c r="I3855" s="34">
        <v>3.2738686090461001E-4</v>
      </c>
      <c r="J3855" s="35">
        <v>3.3E-4</v>
      </c>
      <c r="K3855" s="35">
        <v>5.94E-5</v>
      </c>
      <c r="L3855" s="34">
        <v>-3.4768365733461802E-5</v>
      </c>
      <c r="M3855" s="34">
        <v>-6.2583950461991799E-6</v>
      </c>
    </row>
    <row r="3856" spans="1:13" ht="15" customHeight="1" x14ac:dyDescent="0.25">
      <c r="A3856" s="31" t="s">
        <v>90</v>
      </c>
      <c r="B3856" s="31" t="s">
        <v>114</v>
      </c>
      <c r="C3856" s="31" t="s">
        <v>174</v>
      </c>
      <c r="D3856" s="10" t="s">
        <v>120</v>
      </c>
      <c r="E3856" s="33">
        <v>3.5000000000000001E-3</v>
      </c>
      <c r="F3856" s="32">
        <v>98</v>
      </c>
      <c r="G3856" s="33">
        <v>3.4299999999999999E-3</v>
      </c>
      <c r="H3856" s="34">
        <v>3.3364127518864501E-4</v>
      </c>
      <c r="I3856" s="34">
        <v>3.2696735890680402E-4</v>
      </c>
      <c r="J3856" s="35">
        <v>0</v>
      </c>
      <c r="K3856" s="35">
        <v>0</v>
      </c>
      <c r="L3856" s="34">
        <v>0</v>
      </c>
      <c r="M3856" s="34">
        <v>0</v>
      </c>
    </row>
    <row r="3857" spans="1:13" ht="15" customHeight="1" x14ac:dyDescent="0.25">
      <c r="A3857" s="31" t="s">
        <v>154</v>
      </c>
      <c r="B3857" s="31" t="s">
        <v>117</v>
      </c>
      <c r="C3857" s="31" t="s">
        <v>110</v>
      </c>
      <c r="D3857" s="10" t="s">
        <v>120</v>
      </c>
      <c r="E3857" s="33">
        <v>5.1000000000000004E-3</v>
      </c>
      <c r="F3857" s="32">
        <v>67</v>
      </c>
      <c r="G3857" s="33">
        <v>3.4169999999999999E-3</v>
      </c>
      <c r="H3857" s="34">
        <v>4.8620007396094002E-4</v>
      </c>
      <c r="I3857" s="34">
        <v>3.2572792221396897E-4</v>
      </c>
      <c r="J3857" s="35">
        <v>7.7499999999999999E-3</v>
      </c>
      <c r="K3857" s="35">
        <v>5.1925000000000001E-3</v>
      </c>
      <c r="L3857" s="34">
        <v>-8.1621071501824995E-4</v>
      </c>
      <c r="M3857" s="34">
        <v>-5.4693485412726697E-4</v>
      </c>
    </row>
    <row r="3858" spans="1:13" ht="15" customHeight="1" x14ac:dyDescent="0.25">
      <c r="A3858" s="31" t="s">
        <v>157</v>
      </c>
      <c r="B3858" s="31" t="s">
        <v>114</v>
      </c>
      <c r="C3858" s="31" t="s">
        <v>180</v>
      </c>
      <c r="D3858" s="10" t="s">
        <v>120</v>
      </c>
      <c r="E3858" s="33">
        <v>3.62999999999999E-3</v>
      </c>
      <c r="F3858" s="32">
        <v>94</v>
      </c>
      <c r="G3858" s="33">
        <v>3.4121999999999898E-3</v>
      </c>
      <c r="H3858" s="34">
        <v>3.4603580927239298E-4</v>
      </c>
      <c r="I3858" s="34">
        <v>3.2527028443873798E-4</v>
      </c>
      <c r="J3858" s="35">
        <v>0</v>
      </c>
      <c r="K3858" s="35">
        <v>0</v>
      </c>
      <c r="L3858" s="34">
        <v>0</v>
      </c>
      <c r="M3858" s="34">
        <v>0</v>
      </c>
    </row>
    <row r="3859" spans="1:13" ht="15" customHeight="1" x14ac:dyDescent="0.25">
      <c r="A3859" s="31" t="s">
        <v>138</v>
      </c>
      <c r="B3859" s="31" t="s">
        <v>113</v>
      </c>
      <c r="C3859" s="31" t="s">
        <v>114</v>
      </c>
      <c r="D3859" s="10" t="s">
        <v>120</v>
      </c>
      <c r="E3859" s="33">
        <v>3.4099999999999998E-3</v>
      </c>
      <c r="F3859" s="32">
        <v>100</v>
      </c>
      <c r="G3859" s="33">
        <v>3.4099999999999998E-3</v>
      </c>
      <c r="H3859" s="34">
        <v>3.25060533861831E-4</v>
      </c>
      <c r="I3859" s="34">
        <v>3.25060533861831E-4</v>
      </c>
      <c r="J3859" s="35">
        <v>4.2209999999999998E-2</v>
      </c>
      <c r="K3859" s="35">
        <v>4.2209999999999998E-2</v>
      </c>
      <c r="L3859" s="34">
        <v>-4.4373929159345904E-3</v>
      </c>
      <c r="M3859" s="34">
        <v>-4.4373929159345904E-3</v>
      </c>
    </row>
    <row r="3860" spans="1:13" ht="15" customHeight="1" x14ac:dyDescent="0.25">
      <c r="A3860" s="31" t="s">
        <v>34</v>
      </c>
      <c r="B3860" s="31" t="s">
        <v>111</v>
      </c>
      <c r="C3860" s="31" t="s">
        <v>169</v>
      </c>
      <c r="D3860" s="10" t="s">
        <v>120</v>
      </c>
      <c r="E3860" s="33">
        <v>3.4299999999999999E-3</v>
      </c>
      <c r="F3860" s="32">
        <v>99</v>
      </c>
      <c r="G3860" s="33">
        <v>3.3956999999999898E-3</v>
      </c>
      <c r="H3860" s="34">
        <v>3.2696735890680402E-4</v>
      </c>
      <c r="I3860" s="34">
        <v>3.2369715618307799E-4</v>
      </c>
      <c r="J3860" s="35">
        <v>0</v>
      </c>
      <c r="K3860" s="35">
        <v>0</v>
      </c>
      <c r="L3860" s="34">
        <v>0</v>
      </c>
      <c r="M3860" s="34">
        <v>0</v>
      </c>
    </row>
    <row r="3861" spans="1:13" ht="15" customHeight="1" x14ac:dyDescent="0.25">
      <c r="A3861" s="31" t="s">
        <v>164</v>
      </c>
      <c r="B3861" s="31" t="s">
        <v>114</v>
      </c>
      <c r="C3861" s="31" t="s">
        <v>117</v>
      </c>
      <c r="D3861" s="10" t="s">
        <v>120</v>
      </c>
      <c r="E3861" s="33">
        <v>4.3899999999999998E-3</v>
      </c>
      <c r="F3861" s="32">
        <v>77</v>
      </c>
      <c r="G3861" s="33">
        <v>3.3803000000000001E-3</v>
      </c>
      <c r="H3861" s="34">
        <v>4.1849923572168102E-4</v>
      </c>
      <c r="I3861" s="34">
        <v>3.2222890537658699E-4</v>
      </c>
      <c r="J3861" s="35">
        <v>0</v>
      </c>
      <c r="K3861" s="35">
        <v>0</v>
      </c>
      <c r="L3861" s="34">
        <v>0</v>
      </c>
      <c r="M3861" s="34">
        <v>0</v>
      </c>
    </row>
    <row r="3862" spans="1:13" ht="15" customHeight="1" x14ac:dyDescent="0.25">
      <c r="A3862" s="31" t="s">
        <v>90</v>
      </c>
      <c r="B3862" s="31" t="s">
        <v>105</v>
      </c>
      <c r="C3862" s="31" t="s">
        <v>180</v>
      </c>
      <c r="D3862" s="10" t="s">
        <v>120</v>
      </c>
      <c r="E3862" s="33">
        <v>3.3799999999999898E-3</v>
      </c>
      <c r="F3862" s="32">
        <v>100</v>
      </c>
      <c r="G3862" s="33">
        <v>3.3799999999999898E-3</v>
      </c>
      <c r="H3862" s="34">
        <v>3.22200303109365E-4</v>
      </c>
      <c r="I3862" s="34">
        <v>3.22200303109365E-4</v>
      </c>
      <c r="J3862" s="35">
        <v>0</v>
      </c>
      <c r="K3862" s="35">
        <v>0</v>
      </c>
      <c r="L3862" s="34">
        <v>0</v>
      </c>
      <c r="M3862" s="34">
        <v>0</v>
      </c>
    </row>
    <row r="3863" spans="1:13" ht="15" customHeight="1" x14ac:dyDescent="0.25">
      <c r="A3863" s="31" t="s">
        <v>167</v>
      </c>
      <c r="B3863" s="31" t="s">
        <v>102</v>
      </c>
      <c r="C3863" s="31" t="s">
        <v>119</v>
      </c>
      <c r="D3863" s="10" t="s">
        <v>120</v>
      </c>
      <c r="E3863" s="33">
        <v>3.3999999999999998E-3</v>
      </c>
      <c r="F3863" s="32">
        <v>99</v>
      </c>
      <c r="G3863" s="33">
        <v>3.3659999999999901E-3</v>
      </c>
      <c r="H3863" s="34">
        <v>3.2410712270225501E-4</v>
      </c>
      <c r="I3863" s="34">
        <v>3.2086553155719001E-4</v>
      </c>
      <c r="J3863" s="35">
        <v>0</v>
      </c>
      <c r="K3863" s="35">
        <v>0</v>
      </c>
      <c r="L3863" s="34">
        <v>0</v>
      </c>
      <c r="M3863" s="34">
        <v>0</v>
      </c>
    </row>
    <row r="3864" spans="1:13" ht="15" customHeight="1" x14ac:dyDescent="0.25">
      <c r="A3864" s="31" t="s">
        <v>34</v>
      </c>
      <c r="B3864" s="31" t="s">
        <v>119</v>
      </c>
      <c r="C3864" s="31" t="s">
        <v>180</v>
      </c>
      <c r="D3864" s="10" t="s">
        <v>120</v>
      </c>
      <c r="E3864" s="33">
        <v>3.49E-3</v>
      </c>
      <c r="F3864" s="32">
        <v>96</v>
      </c>
      <c r="G3864" s="33">
        <v>3.3503999999999999E-3</v>
      </c>
      <c r="H3864" s="34">
        <v>3.3268785585072099E-4</v>
      </c>
      <c r="I3864" s="34">
        <v>3.19378216782517E-4</v>
      </c>
      <c r="J3864" s="35">
        <v>0</v>
      </c>
      <c r="K3864" s="35">
        <v>0</v>
      </c>
      <c r="L3864" s="34">
        <v>0</v>
      </c>
      <c r="M3864" s="34">
        <v>0</v>
      </c>
    </row>
    <row r="3865" spans="1:13" ht="15" customHeight="1" x14ac:dyDescent="0.25">
      <c r="A3865" s="31" t="s">
        <v>124</v>
      </c>
      <c r="B3865" s="31" t="s">
        <v>114</v>
      </c>
      <c r="C3865" s="31" t="s">
        <v>182</v>
      </c>
      <c r="D3865" s="10" t="s">
        <v>120</v>
      </c>
      <c r="E3865" s="33">
        <v>4.5599999999999998E-3</v>
      </c>
      <c r="F3865" s="32">
        <v>73</v>
      </c>
      <c r="G3865" s="33">
        <v>3.3287999999999998E-3</v>
      </c>
      <c r="H3865" s="34">
        <v>4.3470887843866102E-4</v>
      </c>
      <c r="I3865" s="34">
        <v>3.1731886151464801E-4</v>
      </c>
      <c r="J3865" s="35">
        <v>0</v>
      </c>
      <c r="K3865" s="35">
        <v>0</v>
      </c>
      <c r="L3865" s="34">
        <v>0</v>
      </c>
      <c r="M3865" s="34">
        <v>0</v>
      </c>
    </row>
    <row r="3866" spans="1:13" ht="15" customHeight="1" x14ac:dyDescent="0.25">
      <c r="A3866" s="31" t="s">
        <v>162</v>
      </c>
      <c r="B3866" s="31" t="s">
        <v>114</v>
      </c>
      <c r="C3866" s="31" t="s">
        <v>117</v>
      </c>
      <c r="D3866" s="10" t="s">
        <v>120</v>
      </c>
      <c r="E3866" s="33">
        <v>4.6800000000000001E-3</v>
      </c>
      <c r="F3866" s="32">
        <v>71</v>
      </c>
      <c r="G3866" s="33">
        <v>3.3227999999999999E-3</v>
      </c>
      <c r="H3866" s="34">
        <v>4.4615113731061301E-4</v>
      </c>
      <c r="I3866" s="34">
        <v>3.1674681913718101E-4</v>
      </c>
      <c r="J3866" s="35">
        <v>0</v>
      </c>
      <c r="K3866" s="35">
        <v>0</v>
      </c>
      <c r="L3866" s="34">
        <v>0</v>
      </c>
      <c r="M3866" s="34">
        <v>0</v>
      </c>
    </row>
    <row r="3867" spans="1:13" ht="15" customHeight="1" x14ac:dyDescent="0.25">
      <c r="A3867" s="31" t="s">
        <v>34</v>
      </c>
      <c r="B3867" s="31" t="s">
        <v>118</v>
      </c>
      <c r="C3867" s="31" t="s">
        <v>188</v>
      </c>
      <c r="D3867" s="10" t="s">
        <v>120</v>
      </c>
      <c r="E3867" s="33">
        <v>3.0189999999999901E-2</v>
      </c>
      <c r="F3867" s="32">
        <v>11</v>
      </c>
      <c r="G3867" s="33">
        <v>3.3208999999999999E-3</v>
      </c>
      <c r="H3867" s="34">
        <v>2.8815580583572099E-3</v>
      </c>
      <c r="I3867" s="34">
        <v>3.1656567245241698E-4</v>
      </c>
      <c r="J3867" s="35">
        <v>0</v>
      </c>
      <c r="K3867" s="35">
        <v>0</v>
      </c>
      <c r="L3867" s="34">
        <v>0</v>
      </c>
      <c r="M3867" s="34">
        <v>0</v>
      </c>
    </row>
    <row r="3868" spans="1:13" ht="15" customHeight="1" x14ac:dyDescent="0.25">
      <c r="A3868" s="31" t="s">
        <v>143</v>
      </c>
      <c r="B3868" s="31" t="s">
        <v>119</v>
      </c>
      <c r="C3868" s="31" t="s">
        <v>185</v>
      </c>
      <c r="D3868" s="10" t="s">
        <v>120</v>
      </c>
      <c r="E3868" s="33">
        <v>5.5169999999999997E-2</v>
      </c>
      <c r="F3868" s="32">
        <v>6</v>
      </c>
      <c r="G3868" s="33">
        <v>3.3102000000000001E-3</v>
      </c>
      <c r="H3868" s="34">
        <v>5.2721115458171904E-3</v>
      </c>
      <c r="I3868" s="34">
        <v>3.1554553120893798E-4</v>
      </c>
      <c r="J3868" s="35">
        <v>2.9999999999999997E-4</v>
      </c>
      <c r="K3868" s="35">
        <v>1.8E-5</v>
      </c>
      <c r="L3868" s="34">
        <v>-3.1607655164855802E-5</v>
      </c>
      <c r="M3868" s="34">
        <v>-1.8964874834992399E-6</v>
      </c>
    </row>
    <row r="3869" spans="1:13" ht="15" customHeight="1" x14ac:dyDescent="0.25">
      <c r="A3869" s="31" t="s">
        <v>91</v>
      </c>
      <c r="B3869" s="31" t="s">
        <v>105</v>
      </c>
      <c r="C3869" s="31" t="s">
        <v>117</v>
      </c>
      <c r="D3869" s="10" t="s">
        <v>120</v>
      </c>
      <c r="E3869" s="33">
        <v>3.31E-3</v>
      </c>
      <c r="F3869" s="32">
        <v>100</v>
      </c>
      <c r="G3869" s="33">
        <v>3.31E-3</v>
      </c>
      <c r="H3869" s="34">
        <v>3.1552646315824402E-4</v>
      </c>
      <c r="I3869" s="34">
        <v>3.1552646315824402E-4</v>
      </c>
      <c r="J3869" s="35">
        <v>0</v>
      </c>
      <c r="K3869" s="35">
        <v>0</v>
      </c>
      <c r="L3869" s="34">
        <v>0</v>
      </c>
      <c r="M3869" s="34">
        <v>0</v>
      </c>
    </row>
    <row r="3870" spans="1:13" ht="15" customHeight="1" x14ac:dyDescent="0.25">
      <c r="A3870" s="31" t="s">
        <v>124</v>
      </c>
      <c r="B3870" s="31" t="s">
        <v>107</v>
      </c>
      <c r="C3870" s="31" t="s">
        <v>108</v>
      </c>
      <c r="D3870" s="10" t="s">
        <v>120</v>
      </c>
      <c r="E3870" s="33">
        <v>3.3700000000000002E-3</v>
      </c>
      <c r="F3870" s="32">
        <v>98</v>
      </c>
      <c r="G3870" s="33">
        <v>3.3026000000000002E-3</v>
      </c>
      <c r="H3870" s="34">
        <v>3.2124689467605201E-4</v>
      </c>
      <c r="I3870" s="34">
        <v>3.1482094553725298E-4</v>
      </c>
      <c r="J3870" s="35">
        <v>4.1000000000000003E-3</v>
      </c>
      <c r="K3870" s="35">
        <v>4.0179999999999999E-3</v>
      </c>
      <c r="L3870" s="34">
        <v>-4.3188482508493798E-4</v>
      </c>
      <c r="M3870" s="34">
        <v>-4.2324895679179898E-4</v>
      </c>
    </row>
    <row r="3871" spans="1:13" ht="15" customHeight="1" x14ac:dyDescent="0.25">
      <c r="A3871" s="31" t="s">
        <v>125</v>
      </c>
      <c r="B3871" s="31" t="s">
        <v>109</v>
      </c>
      <c r="C3871" s="31" t="s">
        <v>104</v>
      </c>
      <c r="D3871" s="10" t="s">
        <v>120</v>
      </c>
      <c r="E3871" s="33">
        <v>5.5899999999999899E-3</v>
      </c>
      <c r="F3871" s="32">
        <v>59</v>
      </c>
      <c r="G3871" s="33">
        <v>3.2981E-3</v>
      </c>
      <c r="H3871" s="34">
        <v>5.3292585966024898E-4</v>
      </c>
      <c r="I3871" s="34">
        <v>3.1439191479476399E-4</v>
      </c>
      <c r="J3871" s="35">
        <v>0</v>
      </c>
      <c r="K3871" s="35">
        <v>0</v>
      </c>
      <c r="L3871" s="34">
        <v>0</v>
      </c>
      <c r="M3871" s="34">
        <v>0</v>
      </c>
    </row>
    <row r="3872" spans="1:13" ht="15" customHeight="1" x14ac:dyDescent="0.25">
      <c r="A3872" s="31" t="s">
        <v>34</v>
      </c>
      <c r="B3872" s="31" t="s">
        <v>105</v>
      </c>
      <c r="C3872" s="31" t="s">
        <v>114</v>
      </c>
      <c r="D3872" s="10" t="s">
        <v>120</v>
      </c>
      <c r="E3872" s="33">
        <v>3.5000000000000001E-3</v>
      </c>
      <c r="F3872" s="32">
        <v>94</v>
      </c>
      <c r="G3872" s="33">
        <v>3.29E-3</v>
      </c>
      <c r="H3872" s="34">
        <v>3.3364127518864501E-4</v>
      </c>
      <c r="I3872" s="34">
        <v>3.1361965992182601E-4</v>
      </c>
      <c r="J3872" s="35">
        <v>1.8890000000000001E-2</v>
      </c>
      <c r="K3872" s="35">
        <v>1.7756600000000001E-2</v>
      </c>
      <c r="L3872" s="34">
        <v>-1.9882808863571598E-3</v>
      </c>
      <c r="M3872" s="34">
        <v>-1.86909559353187E-3</v>
      </c>
    </row>
    <row r="3873" spans="1:13" ht="15" customHeight="1" x14ac:dyDescent="0.25">
      <c r="A3873" s="31" t="s">
        <v>125</v>
      </c>
      <c r="B3873" s="31" t="s">
        <v>110</v>
      </c>
      <c r="C3873" s="31" t="s">
        <v>190</v>
      </c>
      <c r="D3873" s="10" t="s">
        <v>120</v>
      </c>
      <c r="E3873" s="33">
        <v>8.0199999999999994E-3</v>
      </c>
      <c r="F3873" s="32">
        <v>41</v>
      </c>
      <c r="G3873" s="33">
        <v>3.2881999999999998E-3</v>
      </c>
      <c r="H3873" s="34">
        <v>7.6467986071571104E-4</v>
      </c>
      <c r="I3873" s="34">
        <v>3.1344804780886101E-4</v>
      </c>
      <c r="J3873" s="35">
        <v>0</v>
      </c>
      <c r="K3873" s="35">
        <v>0</v>
      </c>
      <c r="L3873" s="34">
        <v>0</v>
      </c>
      <c r="M3873" s="34">
        <v>0</v>
      </c>
    </row>
    <row r="3874" spans="1:13" ht="15" customHeight="1" x14ac:dyDescent="0.25">
      <c r="A3874" s="31" t="s">
        <v>142</v>
      </c>
      <c r="B3874" s="31" t="s">
        <v>110</v>
      </c>
      <c r="C3874" s="31" t="s">
        <v>113</v>
      </c>
      <c r="D3874" s="10" t="s">
        <v>120</v>
      </c>
      <c r="E3874" s="33">
        <v>3.6400000000000002E-2</v>
      </c>
      <c r="F3874" s="32">
        <v>9</v>
      </c>
      <c r="G3874" s="33">
        <v>3.2759999999999998E-3</v>
      </c>
      <c r="H3874" s="34">
        <v>3.4753154987434698E-3</v>
      </c>
      <c r="I3874" s="34">
        <v>3.1228489981915898E-4</v>
      </c>
      <c r="J3874" s="35">
        <v>0</v>
      </c>
      <c r="K3874" s="35">
        <v>0</v>
      </c>
      <c r="L3874" s="34">
        <v>0</v>
      </c>
      <c r="M3874" s="34">
        <v>0</v>
      </c>
    </row>
    <row r="3875" spans="1:13" ht="15" customHeight="1" x14ac:dyDescent="0.25">
      <c r="A3875" s="31" t="s">
        <v>157</v>
      </c>
      <c r="B3875" s="31" t="s">
        <v>114</v>
      </c>
      <c r="C3875" s="31" t="s">
        <v>107</v>
      </c>
      <c r="D3875" s="10" t="s">
        <v>120</v>
      </c>
      <c r="E3875" s="33">
        <v>8.3999999999999995E-3</v>
      </c>
      <c r="F3875" s="32">
        <v>39</v>
      </c>
      <c r="G3875" s="33">
        <v>3.2759999999999998E-3</v>
      </c>
      <c r="H3875" s="34">
        <v>8.0092608049220305E-4</v>
      </c>
      <c r="I3875" s="34">
        <v>3.1228489981915898E-4</v>
      </c>
      <c r="J3875" s="35">
        <v>0</v>
      </c>
      <c r="K3875" s="35">
        <v>0</v>
      </c>
      <c r="L3875" s="34">
        <v>0</v>
      </c>
      <c r="M3875" s="34">
        <v>0</v>
      </c>
    </row>
    <row r="3876" spans="1:13" ht="15" customHeight="1" x14ac:dyDescent="0.25">
      <c r="A3876" s="31" t="s">
        <v>124</v>
      </c>
      <c r="B3876" s="31" t="s">
        <v>108</v>
      </c>
      <c r="C3876" s="31" t="s">
        <v>185</v>
      </c>
      <c r="D3876" s="10" t="s">
        <v>120</v>
      </c>
      <c r="E3876" s="33">
        <v>1.205E-2</v>
      </c>
      <c r="F3876" s="32">
        <v>27</v>
      </c>
      <c r="G3876" s="33">
        <v>3.2534999999999999E-3</v>
      </c>
      <c r="H3876" s="34">
        <v>1.14914743115535E-3</v>
      </c>
      <c r="I3876" s="34">
        <v>3.1013975338511901E-4</v>
      </c>
      <c r="J3876" s="35">
        <v>0</v>
      </c>
      <c r="K3876" s="35">
        <v>0</v>
      </c>
      <c r="L3876" s="34">
        <v>0</v>
      </c>
      <c r="M3876" s="34">
        <v>0</v>
      </c>
    </row>
    <row r="3877" spans="1:13" ht="15" customHeight="1" x14ac:dyDescent="0.25">
      <c r="A3877" s="31" t="s">
        <v>34</v>
      </c>
      <c r="B3877" s="31" t="s">
        <v>111</v>
      </c>
      <c r="C3877" s="31" t="s">
        <v>105</v>
      </c>
      <c r="D3877" s="10" t="s">
        <v>120</v>
      </c>
      <c r="E3877" s="33">
        <v>6.4999999999999997E-3</v>
      </c>
      <c r="F3877" s="32">
        <v>50</v>
      </c>
      <c r="G3877" s="33">
        <v>3.2499999999999999E-3</v>
      </c>
      <c r="H3877" s="34">
        <v>6.1970810850442404E-4</v>
      </c>
      <c r="I3877" s="34">
        <v>3.09806064353379E-4</v>
      </c>
      <c r="J3877" s="35">
        <v>0</v>
      </c>
      <c r="K3877" s="35">
        <v>0</v>
      </c>
      <c r="L3877" s="34">
        <v>0</v>
      </c>
      <c r="M3877" s="34">
        <v>0</v>
      </c>
    </row>
    <row r="3878" spans="1:13" ht="15" customHeight="1" x14ac:dyDescent="0.25">
      <c r="A3878" s="31" t="s">
        <v>163</v>
      </c>
      <c r="B3878" s="31" t="s">
        <v>112</v>
      </c>
      <c r="C3878" s="31" t="s">
        <v>111</v>
      </c>
      <c r="D3878" s="10" t="s">
        <v>120</v>
      </c>
      <c r="E3878" s="33">
        <v>7.8799999999999999E-3</v>
      </c>
      <c r="F3878" s="32">
        <v>41</v>
      </c>
      <c r="G3878" s="33">
        <v>3.2307999999999998E-3</v>
      </c>
      <c r="H3878" s="34">
        <v>7.5132632118579603E-4</v>
      </c>
      <c r="I3878" s="34">
        <v>3.0797554364481102E-4</v>
      </c>
      <c r="J3878" s="35">
        <v>0</v>
      </c>
      <c r="K3878" s="35">
        <v>0</v>
      </c>
      <c r="L3878" s="34">
        <v>0</v>
      </c>
      <c r="M3878" s="34">
        <v>0</v>
      </c>
    </row>
    <row r="3879" spans="1:13" ht="15" customHeight="1" x14ac:dyDescent="0.25">
      <c r="A3879" s="31" t="s">
        <v>150</v>
      </c>
      <c r="B3879" s="31" t="s">
        <v>114</v>
      </c>
      <c r="C3879" s="31" t="s">
        <v>174</v>
      </c>
      <c r="D3879" s="10" t="s">
        <v>120</v>
      </c>
      <c r="E3879" s="33">
        <v>1.1140000000000001E-2</v>
      </c>
      <c r="F3879" s="32">
        <v>29</v>
      </c>
      <c r="G3879" s="33">
        <v>3.2306000000000001E-3</v>
      </c>
      <c r="H3879" s="34">
        <v>1.06231926483157E-3</v>
      </c>
      <c r="I3879" s="34">
        <v>3.0795647573822401E-4</v>
      </c>
      <c r="J3879" s="35">
        <v>0</v>
      </c>
      <c r="K3879" s="35">
        <v>0</v>
      </c>
      <c r="L3879" s="34">
        <v>0</v>
      </c>
      <c r="M3879" s="34">
        <v>0</v>
      </c>
    </row>
    <row r="3880" spans="1:13" ht="15" customHeight="1" x14ac:dyDescent="0.25">
      <c r="A3880" s="31" t="s">
        <v>132</v>
      </c>
      <c r="B3880" s="31" t="s">
        <v>107</v>
      </c>
      <c r="C3880" s="31" t="s">
        <v>104</v>
      </c>
      <c r="D3880" s="10" t="s">
        <v>120</v>
      </c>
      <c r="E3880" s="33">
        <v>0.10768</v>
      </c>
      <c r="F3880" s="32">
        <v>3</v>
      </c>
      <c r="G3880" s="33">
        <v>3.2304E-3</v>
      </c>
      <c r="H3880" s="34">
        <v>1.03158453762477E-2</v>
      </c>
      <c r="I3880" s="34">
        <v>3.0793740783230302E-4</v>
      </c>
      <c r="J3880" s="35">
        <v>1.9499999999999999E-3</v>
      </c>
      <c r="K3880" s="35">
        <v>5.8499999999999897E-5</v>
      </c>
      <c r="L3880" s="34">
        <v>-2.0543190150934499E-4</v>
      </c>
      <c r="M3880" s="34">
        <v>-6.1635711711138796E-6</v>
      </c>
    </row>
    <row r="3881" spans="1:13" ht="15" customHeight="1" x14ac:dyDescent="0.25">
      <c r="A3881" s="31" t="s">
        <v>140</v>
      </c>
      <c r="B3881" s="31" t="s">
        <v>110</v>
      </c>
      <c r="C3881" s="31" t="s">
        <v>190</v>
      </c>
      <c r="D3881" s="10" t="s">
        <v>120</v>
      </c>
      <c r="E3881" s="33">
        <v>1.8919999999999999E-2</v>
      </c>
      <c r="F3881" s="32">
        <v>17</v>
      </c>
      <c r="G3881" s="33">
        <v>3.2163999999999999E-3</v>
      </c>
      <c r="H3881" s="34">
        <v>1.80489546846862E-3</v>
      </c>
      <c r="I3881" s="34">
        <v>3.0660265531157102E-4</v>
      </c>
      <c r="J3881" s="35">
        <v>0</v>
      </c>
      <c r="K3881" s="35">
        <v>0</v>
      </c>
      <c r="L3881" s="34">
        <v>0</v>
      </c>
      <c r="M3881" s="34">
        <v>0</v>
      </c>
    </row>
    <row r="3882" spans="1:13" ht="15" customHeight="1" x14ac:dyDescent="0.25">
      <c r="A3882" s="31" t="s">
        <v>159</v>
      </c>
      <c r="B3882" s="31" t="s">
        <v>112</v>
      </c>
      <c r="C3882" s="31" t="s">
        <v>105</v>
      </c>
      <c r="D3882" s="10" t="s">
        <v>120</v>
      </c>
      <c r="E3882" s="33">
        <v>4.6299999999999996E-3</v>
      </c>
      <c r="F3882" s="32">
        <v>69</v>
      </c>
      <c r="G3882" s="33">
        <v>3.1947E-3</v>
      </c>
      <c r="H3882" s="34">
        <v>4.4138351354305801E-4</v>
      </c>
      <c r="I3882" s="34">
        <v>3.0453379242412199E-4</v>
      </c>
      <c r="J3882" s="35">
        <v>0</v>
      </c>
      <c r="K3882" s="35">
        <v>0</v>
      </c>
      <c r="L3882" s="34">
        <v>0</v>
      </c>
      <c r="M3882" s="34">
        <v>0</v>
      </c>
    </row>
    <row r="3883" spans="1:13" ht="15" customHeight="1" x14ac:dyDescent="0.25">
      <c r="A3883" s="31" t="s">
        <v>34</v>
      </c>
      <c r="B3883" s="31" t="s">
        <v>117</v>
      </c>
      <c r="C3883" s="31" t="s">
        <v>174</v>
      </c>
      <c r="D3883" s="10" t="s">
        <v>120</v>
      </c>
      <c r="E3883" s="33">
        <v>5.5899999999999899E-3</v>
      </c>
      <c r="F3883" s="32">
        <v>57</v>
      </c>
      <c r="G3883" s="33">
        <v>3.18629999999999E-3</v>
      </c>
      <c r="H3883" s="34">
        <v>5.3292585966024898E-4</v>
      </c>
      <c r="I3883" s="34">
        <v>3.03732943423007E-4</v>
      </c>
      <c r="J3883" s="35">
        <v>0</v>
      </c>
      <c r="K3883" s="35">
        <v>0</v>
      </c>
      <c r="L3883" s="34">
        <v>0</v>
      </c>
      <c r="M3883" s="34">
        <v>0</v>
      </c>
    </row>
    <row r="3884" spans="1:13" ht="15" customHeight="1" x14ac:dyDescent="0.25">
      <c r="A3884" s="31" t="s">
        <v>153</v>
      </c>
      <c r="B3884" s="31" t="s">
        <v>111</v>
      </c>
      <c r="C3884" s="31" t="s">
        <v>117</v>
      </c>
      <c r="D3884" s="10" t="s">
        <v>120</v>
      </c>
      <c r="E3884" s="33">
        <v>3.2100000000000002E-3</v>
      </c>
      <c r="F3884" s="32">
        <v>99</v>
      </c>
      <c r="G3884" s="33">
        <v>3.1779E-3</v>
      </c>
      <c r="H3884" s="34">
        <v>3.0599248332374701E-4</v>
      </c>
      <c r="I3884" s="34">
        <v>3.0293209506293501E-4</v>
      </c>
      <c r="J3884" s="35">
        <v>0</v>
      </c>
      <c r="K3884" s="35">
        <v>0</v>
      </c>
      <c r="L3884" s="34">
        <v>0</v>
      </c>
      <c r="M3884" s="34">
        <v>0</v>
      </c>
    </row>
    <row r="3885" spans="1:13" ht="15" customHeight="1" x14ac:dyDescent="0.25">
      <c r="A3885" s="31" t="s">
        <v>125</v>
      </c>
      <c r="B3885" s="31" t="s">
        <v>111</v>
      </c>
      <c r="C3885" s="31" t="s">
        <v>118</v>
      </c>
      <c r="D3885" s="10" t="s">
        <v>120</v>
      </c>
      <c r="E3885" s="33">
        <v>1.583E-2</v>
      </c>
      <c r="F3885" s="32">
        <v>20</v>
      </c>
      <c r="G3885" s="33">
        <v>3.166E-3</v>
      </c>
      <c r="H3885" s="34">
        <v>1.50989889752084E-3</v>
      </c>
      <c r="I3885" s="34">
        <v>3.0179756098380701E-4</v>
      </c>
      <c r="J3885" s="35">
        <v>0</v>
      </c>
      <c r="K3885" s="35">
        <v>0</v>
      </c>
      <c r="L3885" s="34">
        <v>0</v>
      </c>
      <c r="M3885" s="34">
        <v>0</v>
      </c>
    </row>
    <row r="3886" spans="1:13" ht="15" customHeight="1" x14ac:dyDescent="0.25">
      <c r="A3886" s="31" t="s">
        <v>94</v>
      </c>
      <c r="B3886" s="31" t="s">
        <v>111</v>
      </c>
      <c r="C3886" s="31" t="s">
        <v>181</v>
      </c>
      <c r="D3886" s="10" t="s">
        <v>120</v>
      </c>
      <c r="E3886" s="33">
        <v>8.1099999999999992E-3</v>
      </c>
      <c r="F3886" s="32">
        <v>39</v>
      </c>
      <c r="G3886" s="33">
        <v>3.1628999999999902E-3</v>
      </c>
      <c r="H3886" s="34">
        <v>7.7326437307645402E-4</v>
      </c>
      <c r="I3886" s="34">
        <v>3.0150201030032498E-4</v>
      </c>
      <c r="J3886" s="35">
        <v>1.06E-3</v>
      </c>
      <c r="K3886" s="35">
        <v>4.1340000000000002E-4</v>
      </c>
      <c r="L3886" s="34">
        <v>-1.1167591037852801E-4</v>
      </c>
      <c r="M3886" s="34">
        <v>-4.35550886225266E-5</v>
      </c>
    </row>
    <row r="3887" spans="1:13" ht="15" customHeight="1" x14ac:dyDescent="0.25">
      <c r="A3887" s="31" t="s">
        <v>128</v>
      </c>
      <c r="B3887" s="31" t="s">
        <v>111</v>
      </c>
      <c r="C3887" s="31" t="s">
        <v>181</v>
      </c>
      <c r="D3887" s="10" t="s">
        <v>120</v>
      </c>
      <c r="E3887" s="33">
        <v>8.1099999999999992E-3</v>
      </c>
      <c r="F3887" s="32">
        <v>39</v>
      </c>
      <c r="G3887" s="33">
        <v>3.1628999999999902E-3</v>
      </c>
      <c r="H3887" s="34">
        <v>7.7326437307645402E-4</v>
      </c>
      <c r="I3887" s="34">
        <v>3.0150201030032498E-4</v>
      </c>
      <c r="J3887" s="35">
        <v>1.06E-3</v>
      </c>
      <c r="K3887" s="35">
        <v>4.1340000000000002E-4</v>
      </c>
      <c r="L3887" s="34">
        <v>-1.1167591037852801E-4</v>
      </c>
      <c r="M3887" s="34">
        <v>-4.35550886225266E-5</v>
      </c>
    </row>
    <row r="3888" spans="1:13" ht="15" customHeight="1" x14ac:dyDescent="0.25">
      <c r="A3888" s="31" t="s">
        <v>34</v>
      </c>
      <c r="B3888" s="31" t="s">
        <v>116</v>
      </c>
      <c r="C3888" s="31" t="s">
        <v>114</v>
      </c>
      <c r="D3888" s="10" t="s">
        <v>120</v>
      </c>
      <c r="E3888" s="33">
        <v>3.5100000000000001E-3</v>
      </c>
      <c r="F3888" s="32">
        <v>90</v>
      </c>
      <c r="G3888" s="33">
        <v>3.1589999999999999E-3</v>
      </c>
      <c r="H3888" s="34">
        <v>3.3459469543495302E-4</v>
      </c>
      <c r="I3888" s="34">
        <v>3.0113018859712E-4</v>
      </c>
      <c r="J3888" s="35">
        <v>9.2599999999999991E-3</v>
      </c>
      <c r="K3888" s="35">
        <v>8.3339999999999994E-3</v>
      </c>
      <c r="L3888" s="34">
        <v>-9.7516259461449795E-4</v>
      </c>
      <c r="M3888" s="34">
        <v>-8.7768914285557499E-4</v>
      </c>
    </row>
    <row r="3889" spans="1:13" ht="15" customHeight="1" x14ac:dyDescent="0.25">
      <c r="A3889" s="31" t="s">
        <v>96</v>
      </c>
      <c r="B3889" s="31" t="s">
        <v>110</v>
      </c>
      <c r="C3889" s="31" t="s">
        <v>114</v>
      </c>
      <c r="D3889" s="10" t="s">
        <v>120</v>
      </c>
      <c r="E3889" s="33">
        <v>3.15E-3</v>
      </c>
      <c r="F3889" s="32">
        <v>100</v>
      </c>
      <c r="G3889" s="33">
        <v>3.15E-3</v>
      </c>
      <c r="H3889" s="34">
        <v>3.0027213903993601E-4</v>
      </c>
      <c r="I3889" s="34">
        <v>3.0027213903993601E-4</v>
      </c>
      <c r="J3889" s="35">
        <v>0</v>
      </c>
      <c r="K3889" s="35">
        <v>0</v>
      </c>
      <c r="L3889" s="34">
        <v>0</v>
      </c>
      <c r="M3889" s="34">
        <v>0</v>
      </c>
    </row>
    <row r="3890" spans="1:13" ht="15" customHeight="1" x14ac:dyDescent="0.25">
      <c r="A3890" s="31" t="s">
        <v>92</v>
      </c>
      <c r="B3890" s="31" t="s">
        <v>112</v>
      </c>
      <c r="C3890" s="31" t="s">
        <v>104</v>
      </c>
      <c r="D3890" s="10" t="s">
        <v>120</v>
      </c>
      <c r="E3890" s="33">
        <v>3.31E-3</v>
      </c>
      <c r="F3890" s="32">
        <v>95</v>
      </c>
      <c r="G3890" s="33">
        <v>3.1445000000000002E-3</v>
      </c>
      <c r="H3890" s="34">
        <v>3.1552646315824402E-4</v>
      </c>
      <c r="I3890" s="34">
        <v>2.9974777578400897E-4</v>
      </c>
      <c r="J3890" s="35">
        <v>0</v>
      </c>
      <c r="K3890" s="35">
        <v>0</v>
      </c>
      <c r="L3890" s="34">
        <v>0</v>
      </c>
      <c r="M3890" s="34">
        <v>0</v>
      </c>
    </row>
    <row r="3891" spans="1:13" ht="15" customHeight="1" x14ac:dyDescent="0.25">
      <c r="A3891" s="31" t="s">
        <v>97</v>
      </c>
      <c r="B3891" s="31" t="s">
        <v>112</v>
      </c>
      <c r="C3891" s="31" t="s">
        <v>105</v>
      </c>
      <c r="D3891" s="10" t="s">
        <v>120</v>
      </c>
      <c r="E3891" s="33">
        <v>5.7999999999999996E-3</v>
      </c>
      <c r="F3891" s="32">
        <v>54</v>
      </c>
      <c r="G3891" s="33">
        <v>3.1319999999999998E-3</v>
      </c>
      <c r="H3891" s="34">
        <v>5.5295186441450795E-4</v>
      </c>
      <c r="I3891" s="34">
        <v>2.9855604213357902E-4</v>
      </c>
      <c r="J3891" s="35">
        <v>0</v>
      </c>
      <c r="K3891" s="35">
        <v>0</v>
      </c>
      <c r="L3891" s="34">
        <v>0</v>
      </c>
      <c r="M3891" s="34">
        <v>0</v>
      </c>
    </row>
    <row r="3892" spans="1:13" ht="15" customHeight="1" x14ac:dyDescent="0.25">
      <c r="A3892" s="31" t="s">
        <v>125</v>
      </c>
      <c r="B3892" s="31" t="s">
        <v>111</v>
      </c>
      <c r="C3892" s="31" t="s">
        <v>182</v>
      </c>
      <c r="D3892" s="10" t="s">
        <v>120</v>
      </c>
      <c r="E3892" s="33">
        <v>3.16E-3</v>
      </c>
      <c r="F3892" s="32">
        <v>99</v>
      </c>
      <c r="G3892" s="33">
        <v>3.1283999999999999E-3</v>
      </c>
      <c r="H3892" s="34">
        <v>3.0122552748212901E-4</v>
      </c>
      <c r="I3892" s="34">
        <v>2.9821282310571402E-4</v>
      </c>
      <c r="J3892" s="35">
        <v>0</v>
      </c>
      <c r="K3892" s="35">
        <v>0</v>
      </c>
      <c r="L3892" s="34">
        <v>0</v>
      </c>
      <c r="M3892" s="34">
        <v>0</v>
      </c>
    </row>
    <row r="3893" spans="1:13" ht="15" customHeight="1" x14ac:dyDescent="0.25">
      <c r="A3893" s="31" t="s">
        <v>34</v>
      </c>
      <c r="B3893" s="31" t="s">
        <v>106</v>
      </c>
      <c r="C3893" s="31" t="s">
        <v>110</v>
      </c>
      <c r="D3893" s="10" t="s">
        <v>120</v>
      </c>
      <c r="E3893" s="33">
        <v>4.7400000000000003E-3</v>
      </c>
      <c r="F3893" s="32">
        <v>66</v>
      </c>
      <c r="G3893" s="33">
        <v>3.1283999999999999E-3</v>
      </c>
      <c r="H3893" s="34">
        <v>4.51872315821999E-4</v>
      </c>
      <c r="I3893" s="34">
        <v>2.9821282310571402E-4</v>
      </c>
      <c r="J3893" s="35">
        <v>6.8999999999999997E-4</v>
      </c>
      <c r="K3893" s="35">
        <v>4.5540000000000001E-4</v>
      </c>
      <c r="L3893" s="34">
        <v>-7.2696113313397399E-5</v>
      </c>
      <c r="M3893" s="34">
        <v>-4.7980027752192401E-5</v>
      </c>
    </row>
    <row r="3894" spans="1:13" ht="15" customHeight="1" x14ac:dyDescent="0.25">
      <c r="A3894" s="31" t="s">
        <v>138</v>
      </c>
      <c r="B3894" s="31" t="s">
        <v>106</v>
      </c>
      <c r="C3894" s="31" t="s">
        <v>171</v>
      </c>
      <c r="D3894" s="10" t="s">
        <v>120</v>
      </c>
      <c r="E3894" s="33">
        <v>3.4299999999999999E-3</v>
      </c>
      <c r="F3894" s="32">
        <v>91</v>
      </c>
      <c r="G3894" s="33">
        <v>3.1212999999999901E-3</v>
      </c>
      <c r="H3894" s="34">
        <v>3.2696735890680402E-4</v>
      </c>
      <c r="I3894" s="34">
        <v>2.9753591925674102E-4</v>
      </c>
      <c r="J3894" s="35">
        <v>6.7000000000000002E-4</v>
      </c>
      <c r="K3894" s="35">
        <v>6.0970000000000002E-4</v>
      </c>
      <c r="L3894" s="34">
        <v>-7.0589053966174599E-5</v>
      </c>
      <c r="M3894" s="34">
        <v>-6.4236243160764595E-5</v>
      </c>
    </row>
    <row r="3895" spans="1:13" ht="15" customHeight="1" x14ac:dyDescent="0.25">
      <c r="A3895" s="31" t="s">
        <v>138</v>
      </c>
      <c r="B3895" s="31" t="s">
        <v>112</v>
      </c>
      <c r="C3895" s="31" t="s">
        <v>116</v>
      </c>
      <c r="D3895" s="10" t="s">
        <v>120</v>
      </c>
      <c r="E3895" s="33">
        <v>3.1800000000000001E-3</v>
      </c>
      <c r="F3895" s="32">
        <v>98</v>
      </c>
      <c r="G3895" s="33">
        <v>3.1164000000000001E-3</v>
      </c>
      <c r="H3895" s="34">
        <v>3.0313230709277901E-4</v>
      </c>
      <c r="I3895" s="34">
        <v>2.9706876052970599E-4</v>
      </c>
      <c r="J3895" s="35">
        <v>0</v>
      </c>
      <c r="K3895" s="35">
        <v>0</v>
      </c>
      <c r="L3895" s="34">
        <v>0</v>
      </c>
      <c r="M3895" s="34">
        <v>0</v>
      </c>
    </row>
    <row r="3896" spans="1:13" ht="15" customHeight="1" x14ac:dyDescent="0.25">
      <c r="A3896" s="31" t="s">
        <v>151</v>
      </c>
      <c r="B3896" s="31" t="s">
        <v>119</v>
      </c>
      <c r="C3896" s="31" t="s">
        <v>114</v>
      </c>
      <c r="D3896" s="10" t="s">
        <v>120</v>
      </c>
      <c r="E3896" s="33">
        <v>3.5299999999999902E-3</v>
      </c>
      <c r="F3896" s="32">
        <v>88</v>
      </c>
      <c r="G3896" s="33">
        <v>3.1063999999999901E-3</v>
      </c>
      <c r="H3896" s="34">
        <v>3.3650153865427598E-4</v>
      </c>
      <c r="I3896" s="34">
        <v>2.9611537604923299E-4</v>
      </c>
      <c r="J3896" s="35">
        <v>1.189E-2</v>
      </c>
      <c r="K3896" s="35">
        <v>1.0463200000000001E-2</v>
      </c>
      <c r="L3896" s="34">
        <v>-1.2519521843241601E-3</v>
      </c>
      <c r="M3896" s="34">
        <v>-1.1018007188011701E-3</v>
      </c>
    </row>
    <row r="3897" spans="1:13" ht="15" customHeight="1" x14ac:dyDescent="0.25">
      <c r="A3897" s="31" t="s">
        <v>95</v>
      </c>
      <c r="B3897" s="31" t="s">
        <v>107</v>
      </c>
      <c r="C3897" s="31" t="s">
        <v>110</v>
      </c>
      <c r="D3897" s="10" t="s">
        <v>120</v>
      </c>
      <c r="E3897" s="33">
        <v>4.3E-3</v>
      </c>
      <c r="F3897" s="32">
        <v>72</v>
      </c>
      <c r="G3897" s="33">
        <v>3.0959999999999998E-3</v>
      </c>
      <c r="H3897" s="34">
        <v>4.0991776649335E-4</v>
      </c>
      <c r="I3897" s="34">
        <v>2.95123857153356E-4</v>
      </c>
      <c r="J3897" s="35">
        <v>0</v>
      </c>
      <c r="K3897" s="35">
        <v>0</v>
      </c>
      <c r="L3897" s="34">
        <v>0</v>
      </c>
      <c r="M3897" s="34">
        <v>0</v>
      </c>
    </row>
    <row r="3898" spans="1:13" ht="15" customHeight="1" x14ac:dyDescent="0.25">
      <c r="A3898" s="31" t="s">
        <v>138</v>
      </c>
      <c r="B3898" s="31" t="s">
        <v>110</v>
      </c>
      <c r="C3898" s="31" t="s">
        <v>171</v>
      </c>
      <c r="D3898" s="10" t="s">
        <v>120</v>
      </c>
      <c r="E3898" s="33">
        <v>3.3500000000000001E-3</v>
      </c>
      <c r="F3898" s="32">
        <v>92</v>
      </c>
      <c r="G3898" s="33">
        <v>3.0820000000000001E-3</v>
      </c>
      <c r="H3898" s="34">
        <v>3.1934008053546799E-4</v>
      </c>
      <c r="I3898" s="34">
        <v>2.93789121730281E-4</v>
      </c>
      <c r="J3898" s="35">
        <v>0</v>
      </c>
      <c r="K3898" s="35">
        <v>0</v>
      </c>
      <c r="L3898" s="34">
        <v>0</v>
      </c>
      <c r="M3898" s="34">
        <v>0</v>
      </c>
    </row>
    <row r="3899" spans="1:13" ht="15" customHeight="1" x14ac:dyDescent="0.25">
      <c r="A3899" s="31" t="s">
        <v>167</v>
      </c>
      <c r="B3899" s="31" t="s">
        <v>102</v>
      </c>
      <c r="C3899" s="31" t="s">
        <v>113</v>
      </c>
      <c r="D3899" s="10" t="s">
        <v>120</v>
      </c>
      <c r="E3899" s="33">
        <v>3.0799999999999998E-3</v>
      </c>
      <c r="F3899" s="32">
        <v>100</v>
      </c>
      <c r="G3899" s="33">
        <v>3.0799999999999998E-3</v>
      </c>
      <c r="H3899" s="34">
        <v>2.9359844538667801E-4</v>
      </c>
      <c r="I3899" s="34">
        <v>2.9359844538667801E-4</v>
      </c>
      <c r="J3899" s="35">
        <v>0</v>
      </c>
      <c r="K3899" s="35">
        <v>0</v>
      </c>
      <c r="L3899" s="34">
        <v>0</v>
      </c>
      <c r="M3899" s="34">
        <v>0</v>
      </c>
    </row>
    <row r="3900" spans="1:13" ht="15" customHeight="1" x14ac:dyDescent="0.25">
      <c r="A3900" s="31" t="s">
        <v>158</v>
      </c>
      <c r="B3900" s="31" t="s">
        <v>114</v>
      </c>
      <c r="C3900" s="31" t="s">
        <v>107</v>
      </c>
      <c r="D3900" s="10" t="s">
        <v>120</v>
      </c>
      <c r="E3900" s="33">
        <v>4.5100000000000001E-3</v>
      </c>
      <c r="F3900" s="32">
        <v>68</v>
      </c>
      <c r="G3900" s="33">
        <v>3.0668000000000002E-3</v>
      </c>
      <c r="H3900" s="34">
        <v>4.29941309199266E-4</v>
      </c>
      <c r="I3900" s="34">
        <v>2.9233998243038901E-4</v>
      </c>
      <c r="J3900" s="35">
        <v>0</v>
      </c>
      <c r="K3900" s="35">
        <v>0</v>
      </c>
      <c r="L3900" s="34">
        <v>0</v>
      </c>
      <c r="M3900" s="34">
        <v>0</v>
      </c>
    </row>
    <row r="3901" spans="1:13" ht="15" customHeight="1" x14ac:dyDescent="0.25">
      <c r="A3901" s="31" t="s">
        <v>142</v>
      </c>
      <c r="B3901" s="31" t="s">
        <v>111</v>
      </c>
      <c r="C3901" s="31" t="s">
        <v>117</v>
      </c>
      <c r="D3901" s="10" t="s">
        <v>120</v>
      </c>
      <c r="E3901" s="33">
        <v>3.3299999999999901E-3</v>
      </c>
      <c r="F3901" s="32">
        <v>92</v>
      </c>
      <c r="G3901" s="33">
        <v>3.0635999999999901E-3</v>
      </c>
      <c r="H3901" s="34">
        <v>3.1743327002953199E-4</v>
      </c>
      <c r="I3901" s="34">
        <v>2.9203490074003398E-4</v>
      </c>
      <c r="J3901" s="35">
        <v>0</v>
      </c>
      <c r="K3901" s="35">
        <v>0</v>
      </c>
      <c r="L3901" s="34">
        <v>0</v>
      </c>
      <c r="M3901" s="34">
        <v>0</v>
      </c>
    </row>
    <row r="3902" spans="1:13" ht="15" customHeight="1" x14ac:dyDescent="0.25">
      <c r="A3902" s="31" t="s">
        <v>157</v>
      </c>
      <c r="B3902" s="31" t="s">
        <v>106</v>
      </c>
      <c r="C3902" s="31" t="s">
        <v>174</v>
      </c>
      <c r="D3902" s="10" t="s">
        <v>120</v>
      </c>
      <c r="E3902" s="33">
        <v>3.0599999999999998E-3</v>
      </c>
      <c r="F3902" s="32">
        <v>100</v>
      </c>
      <c r="G3902" s="33">
        <v>3.0599999999999998E-3</v>
      </c>
      <c r="H3902" s="34">
        <v>2.9169168394948999E-4</v>
      </c>
      <c r="I3902" s="34">
        <v>2.9169168394948999E-4</v>
      </c>
      <c r="J3902" s="35">
        <v>0</v>
      </c>
      <c r="K3902" s="35">
        <v>0</v>
      </c>
      <c r="L3902" s="34">
        <v>0</v>
      </c>
      <c r="M3902" s="34">
        <v>0</v>
      </c>
    </row>
    <row r="3903" spans="1:13" ht="15" customHeight="1" x14ac:dyDescent="0.25">
      <c r="A3903" s="31" t="s">
        <v>89</v>
      </c>
      <c r="B3903" s="31" t="s">
        <v>119</v>
      </c>
      <c r="C3903" s="31" t="s">
        <v>103</v>
      </c>
      <c r="D3903" s="10" t="s">
        <v>120</v>
      </c>
      <c r="E3903" s="33">
        <v>3.0500000000000002E-3</v>
      </c>
      <c r="F3903" s="32">
        <v>100</v>
      </c>
      <c r="G3903" s="33">
        <v>3.0499999999999898E-3</v>
      </c>
      <c r="H3903" s="34">
        <v>2.90738304594029E-4</v>
      </c>
      <c r="I3903" s="34">
        <v>2.90738304594029E-4</v>
      </c>
      <c r="J3903" s="35">
        <v>0</v>
      </c>
      <c r="K3903" s="35">
        <v>0</v>
      </c>
      <c r="L3903" s="34">
        <v>0</v>
      </c>
      <c r="M3903" s="34">
        <v>0</v>
      </c>
    </row>
    <row r="3904" spans="1:13" ht="15" customHeight="1" x14ac:dyDescent="0.25">
      <c r="A3904" s="31" t="s">
        <v>88</v>
      </c>
      <c r="B3904" s="31" t="s">
        <v>112</v>
      </c>
      <c r="C3904" s="31" t="s">
        <v>104</v>
      </c>
      <c r="D3904" s="10" t="s">
        <v>120</v>
      </c>
      <c r="E3904" s="33">
        <v>0.15192</v>
      </c>
      <c r="F3904" s="32">
        <v>2</v>
      </c>
      <c r="G3904" s="33">
        <v>3.0384000000000001E-3</v>
      </c>
      <c r="H3904" s="34">
        <v>1.45848585933383E-2</v>
      </c>
      <c r="I3904" s="34">
        <v>2.89632385679805E-4</v>
      </c>
      <c r="J3904" s="35">
        <v>0</v>
      </c>
      <c r="K3904" s="35">
        <v>0</v>
      </c>
      <c r="L3904" s="34">
        <v>0</v>
      </c>
      <c r="M3904" s="34">
        <v>0</v>
      </c>
    </row>
    <row r="3905" spans="1:13" ht="15" customHeight="1" x14ac:dyDescent="0.25">
      <c r="A3905" s="31" t="s">
        <v>124</v>
      </c>
      <c r="B3905" s="31" t="s">
        <v>111</v>
      </c>
      <c r="C3905" s="31" t="s">
        <v>117</v>
      </c>
      <c r="D3905" s="10" t="s">
        <v>120</v>
      </c>
      <c r="E3905" s="33">
        <v>3.0899999999999999E-3</v>
      </c>
      <c r="F3905" s="32">
        <v>98</v>
      </c>
      <c r="G3905" s="33">
        <v>3.0282E-3</v>
      </c>
      <c r="H3905" s="34">
        <v>2.9455182746818099E-4</v>
      </c>
      <c r="I3905" s="34">
        <v>2.8865994074833701E-4</v>
      </c>
      <c r="J3905" s="35">
        <v>2.6099999999999999E-3</v>
      </c>
      <c r="K3905" s="35">
        <v>2.5577999999999998E-3</v>
      </c>
      <c r="L3905" s="34">
        <v>-2.7495313932235301E-4</v>
      </c>
      <c r="M3905" s="34">
        <v>-2.69454817477643E-4</v>
      </c>
    </row>
    <row r="3906" spans="1:13" ht="15" customHeight="1" x14ac:dyDescent="0.25">
      <c r="A3906" s="31" t="s">
        <v>88</v>
      </c>
      <c r="B3906" s="31" t="s">
        <v>111</v>
      </c>
      <c r="C3906" s="31" t="s">
        <v>117</v>
      </c>
      <c r="D3906" s="10" t="s">
        <v>120</v>
      </c>
      <c r="E3906" s="33">
        <v>3.0899999999999999E-3</v>
      </c>
      <c r="F3906" s="32">
        <v>98</v>
      </c>
      <c r="G3906" s="33">
        <v>3.0282E-3</v>
      </c>
      <c r="H3906" s="34">
        <v>2.9455182746818099E-4</v>
      </c>
      <c r="I3906" s="34">
        <v>2.8865994074833701E-4</v>
      </c>
      <c r="J3906" s="35">
        <v>2.6099999999999999E-3</v>
      </c>
      <c r="K3906" s="35">
        <v>2.5577999999999998E-3</v>
      </c>
      <c r="L3906" s="34">
        <v>-2.7495313932235301E-4</v>
      </c>
      <c r="M3906" s="34">
        <v>-2.69454817477643E-4</v>
      </c>
    </row>
    <row r="3907" spans="1:13" ht="15" customHeight="1" x14ac:dyDescent="0.25">
      <c r="A3907" s="31" t="s">
        <v>88</v>
      </c>
      <c r="B3907" s="31" t="s">
        <v>114</v>
      </c>
      <c r="C3907" s="31" t="s">
        <v>178</v>
      </c>
      <c r="D3907" s="10" t="s">
        <v>120</v>
      </c>
      <c r="E3907" s="33">
        <v>3.0100000000000001E-3</v>
      </c>
      <c r="F3907" s="32">
        <v>100</v>
      </c>
      <c r="G3907" s="33">
        <v>3.0100000000000001E-3</v>
      </c>
      <c r="H3907" s="34">
        <v>2.8692479625824698E-4</v>
      </c>
      <c r="I3907" s="34">
        <v>2.8692479625824698E-4</v>
      </c>
      <c r="J3907" s="35">
        <v>1.013E-2</v>
      </c>
      <c r="K3907" s="35">
        <v>1.01299999999999E-2</v>
      </c>
      <c r="L3907" s="34">
        <v>-1.0667326593881601E-3</v>
      </c>
      <c r="M3907" s="34">
        <v>-1.0667326593881601E-3</v>
      </c>
    </row>
    <row r="3908" spans="1:13" ht="15" customHeight="1" x14ac:dyDescent="0.25">
      <c r="A3908" s="31" t="s">
        <v>156</v>
      </c>
      <c r="B3908" s="31" t="s">
        <v>104</v>
      </c>
      <c r="C3908" s="31" t="s">
        <v>111</v>
      </c>
      <c r="D3908" s="10" t="s">
        <v>120</v>
      </c>
      <c r="E3908" s="33">
        <v>6.0099999999999997E-3</v>
      </c>
      <c r="F3908" s="32">
        <v>50</v>
      </c>
      <c r="G3908" s="33">
        <v>3.0049999999999999E-3</v>
      </c>
      <c r="H3908" s="34">
        <v>5.72978269996138E-4</v>
      </c>
      <c r="I3908" s="34">
        <v>2.8644810873856797E-4</v>
      </c>
      <c r="J3908" s="35">
        <v>0</v>
      </c>
      <c r="K3908" s="35">
        <v>0</v>
      </c>
      <c r="L3908" s="34">
        <v>0</v>
      </c>
      <c r="M3908" s="34">
        <v>0</v>
      </c>
    </row>
    <row r="3909" spans="1:13" ht="15" customHeight="1" x14ac:dyDescent="0.25">
      <c r="A3909" s="31" t="s">
        <v>34</v>
      </c>
      <c r="B3909" s="31" t="s">
        <v>106</v>
      </c>
      <c r="C3909" s="31" t="s">
        <v>168</v>
      </c>
      <c r="D3909" s="10" t="s">
        <v>120</v>
      </c>
      <c r="E3909" s="33">
        <v>1.9990000000000001E-2</v>
      </c>
      <c r="F3909" s="32">
        <v>15</v>
      </c>
      <c r="G3909" s="33">
        <v>2.9984999999999999E-3</v>
      </c>
      <c r="H3909" s="34">
        <v>1.90706663723072E-3</v>
      </c>
      <c r="I3909" s="34">
        <v>2.8582841530266901E-4</v>
      </c>
      <c r="J3909" s="35">
        <v>0</v>
      </c>
      <c r="K3909" s="35">
        <v>0</v>
      </c>
      <c r="L3909" s="34">
        <v>0</v>
      </c>
      <c r="M3909" s="34">
        <v>0</v>
      </c>
    </row>
    <row r="3910" spans="1:13" ht="15" customHeight="1" x14ac:dyDescent="0.25">
      <c r="A3910" s="31" t="s">
        <v>132</v>
      </c>
      <c r="B3910" s="31" t="s">
        <v>112</v>
      </c>
      <c r="C3910" s="31" t="s">
        <v>171</v>
      </c>
      <c r="D3910" s="10" t="s">
        <v>120</v>
      </c>
      <c r="E3910" s="33">
        <v>2.99E-3</v>
      </c>
      <c r="F3910" s="32">
        <v>100</v>
      </c>
      <c r="G3910" s="33">
        <v>2.99E-3</v>
      </c>
      <c r="H3910" s="34">
        <v>2.8501804754243998E-4</v>
      </c>
      <c r="I3910" s="34">
        <v>2.8501804754243998E-4</v>
      </c>
      <c r="J3910" s="35">
        <v>0</v>
      </c>
      <c r="K3910" s="35">
        <v>0</v>
      </c>
      <c r="L3910" s="34">
        <v>0</v>
      </c>
      <c r="M3910" s="34">
        <v>0</v>
      </c>
    </row>
    <row r="3911" spans="1:13" ht="15" customHeight="1" x14ac:dyDescent="0.25">
      <c r="A3911" s="31" t="s">
        <v>157</v>
      </c>
      <c r="B3911" s="31" t="s">
        <v>114</v>
      </c>
      <c r="C3911" s="31" t="s">
        <v>173</v>
      </c>
      <c r="D3911" s="10" t="s">
        <v>120</v>
      </c>
      <c r="E3911" s="33">
        <v>2.99E-3</v>
      </c>
      <c r="F3911" s="32">
        <v>100</v>
      </c>
      <c r="G3911" s="33">
        <v>2.99E-3</v>
      </c>
      <c r="H3911" s="34">
        <v>2.8501804754243998E-4</v>
      </c>
      <c r="I3911" s="34">
        <v>2.8501804754243998E-4</v>
      </c>
      <c r="J3911" s="35">
        <v>0</v>
      </c>
      <c r="K3911" s="35">
        <v>0</v>
      </c>
      <c r="L3911" s="34">
        <v>0</v>
      </c>
      <c r="M3911" s="34">
        <v>0</v>
      </c>
    </row>
    <row r="3912" spans="1:13" ht="15" customHeight="1" x14ac:dyDescent="0.25">
      <c r="A3912" s="31" t="s">
        <v>166</v>
      </c>
      <c r="B3912" s="31" t="s">
        <v>109</v>
      </c>
      <c r="C3912" s="31" t="s">
        <v>117</v>
      </c>
      <c r="D3912" s="10" t="s">
        <v>120</v>
      </c>
      <c r="E3912" s="33">
        <v>3.0100000000000001E-3</v>
      </c>
      <c r="F3912" s="32">
        <v>99</v>
      </c>
      <c r="G3912" s="33">
        <v>2.9799000000000002E-3</v>
      </c>
      <c r="H3912" s="34">
        <v>2.8692479625824698E-4</v>
      </c>
      <c r="I3912" s="34">
        <v>2.8405514082208101E-4</v>
      </c>
      <c r="J3912" s="35">
        <v>0</v>
      </c>
      <c r="K3912" s="35">
        <v>0</v>
      </c>
      <c r="L3912" s="34">
        <v>0</v>
      </c>
      <c r="M3912" s="34">
        <v>0</v>
      </c>
    </row>
    <row r="3913" spans="1:13" ht="15" customHeight="1" x14ac:dyDescent="0.25">
      <c r="A3913" s="31" t="s">
        <v>138</v>
      </c>
      <c r="B3913" s="31" t="s">
        <v>113</v>
      </c>
      <c r="C3913" s="31" t="s">
        <v>118</v>
      </c>
      <c r="D3913" s="10" t="s">
        <v>120</v>
      </c>
      <c r="E3913" s="33">
        <v>4.5100000000000001E-3</v>
      </c>
      <c r="F3913" s="32">
        <v>66</v>
      </c>
      <c r="G3913" s="33">
        <v>2.9765999999999998E-3</v>
      </c>
      <c r="H3913" s="34">
        <v>4.29941309199266E-4</v>
      </c>
      <c r="I3913" s="34">
        <v>2.8374052793633797E-4</v>
      </c>
      <c r="J3913" s="35">
        <v>0</v>
      </c>
      <c r="K3913" s="35">
        <v>0</v>
      </c>
      <c r="L3913" s="34">
        <v>0</v>
      </c>
      <c r="M3913" s="34">
        <v>0</v>
      </c>
    </row>
    <row r="3914" spans="1:13" ht="15" customHeight="1" x14ac:dyDescent="0.25">
      <c r="A3914" s="31" t="s">
        <v>152</v>
      </c>
      <c r="B3914" s="31" t="s">
        <v>119</v>
      </c>
      <c r="C3914" s="31" t="s">
        <v>103</v>
      </c>
      <c r="D3914" s="10" t="s">
        <v>120</v>
      </c>
      <c r="E3914" s="33">
        <v>3.5799999999999998E-3</v>
      </c>
      <c r="F3914" s="32">
        <v>83</v>
      </c>
      <c r="G3914" s="33">
        <v>2.9713999999999899E-3</v>
      </c>
      <c r="H3914" s="34">
        <v>3.4126866260431E-4</v>
      </c>
      <c r="I3914" s="34">
        <v>2.8324477449870301E-4</v>
      </c>
      <c r="J3914" s="35">
        <v>0</v>
      </c>
      <c r="K3914" s="35">
        <v>0</v>
      </c>
      <c r="L3914" s="34">
        <v>0</v>
      </c>
      <c r="M3914" s="34">
        <v>0</v>
      </c>
    </row>
    <row r="3915" spans="1:13" ht="15" customHeight="1" x14ac:dyDescent="0.25">
      <c r="A3915" s="31" t="s">
        <v>92</v>
      </c>
      <c r="B3915" s="31" t="s">
        <v>114</v>
      </c>
      <c r="C3915" s="31" t="s">
        <v>117</v>
      </c>
      <c r="D3915" s="10" t="s">
        <v>120</v>
      </c>
      <c r="E3915" s="33">
        <v>3.1099999999999999E-3</v>
      </c>
      <c r="F3915" s="32">
        <v>95</v>
      </c>
      <c r="G3915" s="33">
        <v>2.9545000000000001E-3</v>
      </c>
      <c r="H3915" s="34">
        <v>2.9645859435745099E-4</v>
      </c>
      <c r="I3915" s="34">
        <v>2.8163357752330998E-4</v>
      </c>
      <c r="J3915" s="35">
        <v>7.2399999999999999E-3</v>
      </c>
      <c r="K3915" s="35">
        <v>6.8780000000000004E-3</v>
      </c>
      <c r="L3915" s="34">
        <v>-7.6251926767600898E-4</v>
      </c>
      <c r="M3915" s="34">
        <v>-7.2440711707533103E-4</v>
      </c>
    </row>
    <row r="3916" spans="1:13" ht="15" customHeight="1" x14ac:dyDescent="0.25">
      <c r="A3916" s="31" t="s">
        <v>34</v>
      </c>
      <c r="B3916" s="31" t="s">
        <v>109</v>
      </c>
      <c r="C3916" s="31" t="s">
        <v>110</v>
      </c>
      <c r="D3916" s="10" t="s">
        <v>120</v>
      </c>
      <c r="E3916" s="33">
        <v>5.1700000000000001E-3</v>
      </c>
      <c r="F3916" s="32">
        <v>57</v>
      </c>
      <c r="G3916" s="33">
        <v>2.9469000000000001E-3</v>
      </c>
      <c r="H3916" s="34">
        <v>4.9287505260120403E-4</v>
      </c>
      <c r="I3916" s="34">
        <v>2.8090901641575301E-4</v>
      </c>
      <c r="J3916" s="35">
        <v>0</v>
      </c>
      <c r="K3916" s="35">
        <v>0</v>
      </c>
      <c r="L3916" s="34">
        <v>0</v>
      </c>
      <c r="M3916" s="34">
        <v>0</v>
      </c>
    </row>
    <row r="3917" spans="1:13" ht="15" customHeight="1" x14ac:dyDescent="0.25">
      <c r="A3917" s="31" t="s">
        <v>131</v>
      </c>
      <c r="B3917" s="31" t="s">
        <v>114</v>
      </c>
      <c r="C3917" s="31" t="s">
        <v>178</v>
      </c>
      <c r="D3917" s="10" t="s">
        <v>120</v>
      </c>
      <c r="E3917" s="33">
        <v>1.9619999999999999E-2</v>
      </c>
      <c r="F3917" s="32">
        <v>15</v>
      </c>
      <c r="G3917" s="33">
        <v>2.9429999999999999E-3</v>
      </c>
      <c r="H3917" s="34">
        <v>1.8717352414236901E-3</v>
      </c>
      <c r="I3917" s="34">
        <v>2.8053720236709202E-4</v>
      </c>
      <c r="J3917" s="35">
        <v>0</v>
      </c>
      <c r="K3917" s="35">
        <v>0</v>
      </c>
      <c r="L3917" s="34">
        <v>0</v>
      </c>
      <c r="M3917" s="34">
        <v>0</v>
      </c>
    </row>
    <row r="3918" spans="1:13" ht="15" customHeight="1" x14ac:dyDescent="0.25">
      <c r="A3918" s="31" t="s">
        <v>94</v>
      </c>
      <c r="B3918" s="31" t="s">
        <v>118</v>
      </c>
      <c r="C3918" s="31" t="s">
        <v>178</v>
      </c>
      <c r="D3918" s="10" t="s">
        <v>120</v>
      </c>
      <c r="E3918" s="33">
        <v>7.4999999999999997E-3</v>
      </c>
      <c r="F3918" s="32">
        <v>39</v>
      </c>
      <c r="G3918" s="33">
        <v>2.9249999999999901E-3</v>
      </c>
      <c r="H3918" s="34">
        <v>7.15081897774139E-4</v>
      </c>
      <c r="I3918" s="34">
        <v>2.7882113931765301E-4</v>
      </c>
      <c r="J3918" s="35">
        <v>0</v>
      </c>
      <c r="K3918" s="35">
        <v>0</v>
      </c>
      <c r="L3918" s="34">
        <v>0</v>
      </c>
      <c r="M3918" s="34">
        <v>0</v>
      </c>
    </row>
    <row r="3919" spans="1:13" ht="15" customHeight="1" x14ac:dyDescent="0.25">
      <c r="A3919" s="31" t="s">
        <v>128</v>
      </c>
      <c r="B3919" s="31" t="s">
        <v>118</v>
      </c>
      <c r="C3919" s="31" t="s">
        <v>178</v>
      </c>
      <c r="D3919" s="10" t="s">
        <v>120</v>
      </c>
      <c r="E3919" s="33">
        <v>7.4999999999999997E-3</v>
      </c>
      <c r="F3919" s="32">
        <v>39</v>
      </c>
      <c r="G3919" s="33">
        <v>2.9249999999999901E-3</v>
      </c>
      <c r="H3919" s="34">
        <v>7.15081897774139E-4</v>
      </c>
      <c r="I3919" s="34">
        <v>2.7882113931765301E-4</v>
      </c>
      <c r="J3919" s="35">
        <v>0</v>
      </c>
      <c r="K3919" s="35">
        <v>0</v>
      </c>
      <c r="L3919" s="34">
        <v>0</v>
      </c>
      <c r="M3919" s="34">
        <v>0</v>
      </c>
    </row>
    <row r="3920" spans="1:13" ht="15" customHeight="1" x14ac:dyDescent="0.25">
      <c r="A3920" s="31" t="s">
        <v>143</v>
      </c>
      <c r="B3920" s="31" t="s">
        <v>114</v>
      </c>
      <c r="C3920" s="31" t="s">
        <v>174</v>
      </c>
      <c r="D3920" s="10" t="s">
        <v>120</v>
      </c>
      <c r="E3920" s="33">
        <v>1.217E-2</v>
      </c>
      <c r="F3920" s="32">
        <v>24</v>
      </c>
      <c r="G3920" s="33">
        <v>2.9207999999999999E-3</v>
      </c>
      <c r="H3920" s="34">
        <v>1.1605978612660901E-3</v>
      </c>
      <c r="I3920" s="34">
        <v>2.78420725029926E-4</v>
      </c>
      <c r="J3920" s="35">
        <v>0</v>
      </c>
      <c r="K3920" s="35">
        <v>0</v>
      </c>
      <c r="L3920" s="34">
        <v>0</v>
      </c>
      <c r="M3920" s="34">
        <v>0</v>
      </c>
    </row>
    <row r="3921" spans="1:13" ht="15" customHeight="1" x14ac:dyDescent="0.25">
      <c r="A3921" s="31" t="s">
        <v>154</v>
      </c>
      <c r="B3921" s="31" t="s">
        <v>114</v>
      </c>
      <c r="C3921" s="31" t="s">
        <v>103</v>
      </c>
      <c r="D3921" s="10" t="s">
        <v>120</v>
      </c>
      <c r="E3921" s="33">
        <v>3.9100000000000003E-3</v>
      </c>
      <c r="F3921" s="32">
        <v>74</v>
      </c>
      <c r="G3921" s="33">
        <v>2.8934E-3</v>
      </c>
      <c r="H3921" s="34">
        <v>3.7273225044387399E-4</v>
      </c>
      <c r="I3921" s="34">
        <v>2.7580850241859501E-4</v>
      </c>
      <c r="J3921" s="35">
        <v>0</v>
      </c>
      <c r="K3921" s="35">
        <v>0</v>
      </c>
      <c r="L3921" s="34">
        <v>0</v>
      </c>
      <c r="M3921" s="34">
        <v>0</v>
      </c>
    </row>
    <row r="3922" spans="1:13" ht="15" customHeight="1" x14ac:dyDescent="0.25">
      <c r="A3922" s="31" t="s">
        <v>34</v>
      </c>
      <c r="B3922" s="31" t="s">
        <v>110</v>
      </c>
      <c r="C3922" s="31" t="s">
        <v>113</v>
      </c>
      <c r="D3922" s="10" t="s">
        <v>120</v>
      </c>
      <c r="E3922" s="33">
        <v>3.2799999999999999E-3</v>
      </c>
      <c r="F3922" s="32">
        <v>87</v>
      </c>
      <c r="G3922" s="33">
        <v>2.8536E-3</v>
      </c>
      <c r="H3922" s="34">
        <v>3.1266625966686003E-4</v>
      </c>
      <c r="I3922" s="34">
        <v>2.7201411822241802E-4</v>
      </c>
      <c r="J3922" s="35">
        <v>5.2599999999999999E-3</v>
      </c>
      <c r="K3922" s="35">
        <v>4.5761999999999999E-3</v>
      </c>
      <c r="L3922" s="34">
        <v>-5.5404277394865899E-4</v>
      </c>
      <c r="M3922" s="34">
        <v>-4.8203457573903202E-4</v>
      </c>
    </row>
    <row r="3923" spans="1:13" ht="15" customHeight="1" x14ac:dyDescent="0.25">
      <c r="A3923" s="31" t="s">
        <v>125</v>
      </c>
      <c r="B3923" s="31" t="s">
        <v>112</v>
      </c>
      <c r="C3923" s="31" t="s">
        <v>180</v>
      </c>
      <c r="D3923" s="10" t="s">
        <v>120</v>
      </c>
      <c r="E3923" s="33">
        <v>2.8800000000000002E-3</v>
      </c>
      <c r="F3923" s="32">
        <v>99</v>
      </c>
      <c r="G3923" s="33">
        <v>2.8511999999999999E-3</v>
      </c>
      <c r="H3923" s="34">
        <v>2.7453099457441701E-4</v>
      </c>
      <c r="I3923" s="34">
        <v>2.7178531159521803E-4</v>
      </c>
      <c r="J3923" s="35">
        <v>1.9599999999999999E-3</v>
      </c>
      <c r="K3923" s="35">
        <v>1.9403999999999999E-3</v>
      </c>
      <c r="L3923" s="34">
        <v>-2.0648528966682399E-4</v>
      </c>
      <c r="M3923" s="34">
        <v>-2.0442064783399101E-4</v>
      </c>
    </row>
    <row r="3924" spans="1:13" ht="15" customHeight="1" x14ac:dyDescent="0.25">
      <c r="A3924" s="31" t="s">
        <v>34</v>
      </c>
      <c r="B3924" s="31" t="s">
        <v>109</v>
      </c>
      <c r="C3924" s="31" t="s">
        <v>104</v>
      </c>
      <c r="D3924" s="10" t="s">
        <v>120</v>
      </c>
      <c r="E3924" s="33">
        <v>9.1699999999999993E-3</v>
      </c>
      <c r="F3924" s="32">
        <v>31</v>
      </c>
      <c r="G3924" s="33">
        <v>2.8427000000000001E-3</v>
      </c>
      <c r="H3924" s="34">
        <v>8.7437639316001404E-4</v>
      </c>
      <c r="I3924" s="34">
        <v>2.7097495521188799E-4</v>
      </c>
      <c r="J3924" s="35">
        <v>0</v>
      </c>
      <c r="K3924" s="35">
        <v>0</v>
      </c>
      <c r="L3924" s="34">
        <v>0</v>
      </c>
      <c r="M3924" s="34">
        <v>0</v>
      </c>
    </row>
    <row r="3925" spans="1:13" ht="15" customHeight="1" x14ac:dyDescent="0.25">
      <c r="A3925" s="31" t="s">
        <v>92</v>
      </c>
      <c r="B3925" s="31" t="s">
        <v>105</v>
      </c>
      <c r="C3925" s="31" t="s">
        <v>180</v>
      </c>
      <c r="D3925" s="10" t="s">
        <v>120</v>
      </c>
      <c r="E3925" s="33">
        <v>2.8300000000000001E-3</v>
      </c>
      <c r="F3925" s="32">
        <v>100</v>
      </c>
      <c r="G3925" s="33">
        <v>2.8300000000000001E-3</v>
      </c>
      <c r="H3925" s="34">
        <v>2.6976418866242398E-4</v>
      </c>
      <c r="I3925" s="34">
        <v>2.6976418866242398E-4</v>
      </c>
      <c r="J3925" s="35">
        <v>0</v>
      </c>
      <c r="K3925" s="35">
        <v>0</v>
      </c>
      <c r="L3925" s="34">
        <v>0</v>
      </c>
      <c r="M3925" s="34">
        <v>0</v>
      </c>
    </row>
    <row r="3926" spans="1:13" ht="15" customHeight="1" x14ac:dyDescent="0.25">
      <c r="A3926" s="31" t="s">
        <v>129</v>
      </c>
      <c r="B3926" s="31" t="s">
        <v>109</v>
      </c>
      <c r="C3926" s="31" t="s">
        <v>102</v>
      </c>
      <c r="D3926" s="10" t="s">
        <v>120</v>
      </c>
      <c r="E3926" s="33">
        <v>3.5799999999999998E-3</v>
      </c>
      <c r="F3926" s="32">
        <v>79</v>
      </c>
      <c r="G3926" s="33">
        <v>2.8281999999999899E-3</v>
      </c>
      <c r="H3926" s="34">
        <v>3.4126866260431E-4</v>
      </c>
      <c r="I3926" s="34">
        <v>2.6959258407321902E-4</v>
      </c>
      <c r="J3926" s="35">
        <v>0</v>
      </c>
      <c r="K3926" s="35">
        <v>0</v>
      </c>
      <c r="L3926" s="34">
        <v>0</v>
      </c>
      <c r="M3926" s="34">
        <v>0</v>
      </c>
    </row>
    <row r="3927" spans="1:13" ht="15" customHeight="1" x14ac:dyDescent="0.25">
      <c r="A3927" s="31" t="s">
        <v>124</v>
      </c>
      <c r="B3927" s="31" t="s">
        <v>117</v>
      </c>
      <c r="C3927" s="31" t="s">
        <v>104</v>
      </c>
      <c r="D3927" s="10" t="s">
        <v>120</v>
      </c>
      <c r="E3927" s="33">
        <v>1.047E-2</v>
      </c>
      <c r="F3927" s="32">
        <v>27</v>
      </c>
      <c r="G3927" s="33">
        <v>2.8268999999999998E-3</v>
      </c>
      <c r="H3927" s="34">
        <v>9.9839564800285798E-4</v>
      </c>
      <c r="I3927" s="34">
        <v>2.6946864744381501E-4</v>
      </c>
      <c r="J3927" s="35">
        <v>0</v>
      </c>
      <c r="K3927" s="35">
        <v>0</v>
      </c>
      <c r="L3927" s="34">
        <v>0</v>
      </c>
      <c r="M3927" s="34">
        <v>0</v>
      </c>
    </row>
    <row r="3928" spans="1:13" ht="15" customHeight="1" x14ac:dyDescent="0.25">
      <c r="A3928" s="31" t="s">
        <v>97</v>
      </c>
      <c r="B3928" s="31" t="s">
        <v>109</v>
      </c>
      <c r="C3928" s="31" t="s">
        <v>111</v>
      </c>
      <c r="D3928" s="10" t="s">
        <v>120</v>
      </c>
      <c r="E3928" s="33">
        <v>6.0099999999999997E-3</v>
      </c>
      <c r="F3928" s="32">
        <v>47</v>
      </c>
      <c r="G3928" s="33">
        <v>2.8246999999999999E-3</v>
      </c>
      <c r="H3928" s="34">
        <v>5.72978269996138E-4</v>
      </c>
      <c r="I3928" s="34">
        <v>2.6925890856732601E-4</v>
      </c>
      <c r="J3928" s="35">
        <v>0</v>
      </c>
      <c r="K3928" s="35">
        <v>0</v>
      </c>
      <c r="L3928" s="34">
        <v>0</v>
      </c>
      <c r="M3928" s="34">
        <v>0</v>
      </c>
    </row>
    <row r="3929" spans="1:13" ht="15" customHeight="1" x14ac:dyDescent="0.25">
      <c r="A3929" s="31" t="s">
        <v>34</v>
      </c>
      <c r="B3929" s="31" t="s">
        <v>107</v>
      </c>
      <c r="C3929" s="31" t="s">
        <v>104</v>
      </c>
      <c r="D3929" s="10" t="s">
        <v>120</v>
      </c>
      <c r="E3929" s="33">
        <v>7.43E-3</v>
      </c>
      <c r="F3929" s="32">
        <v>38</v>
      </c>
      <c r="G3929" s="33">
        <v>2.8233999999999898E-3</v>
      </c>
      <c r="H3929" s="34">
        <v>7.0840543663863698E-4</v>
      </c>
      <c r="I3929" s="34">
        <v>2.6913497197922299E-4</v>
      </c>
      <c r="J3929" s="35">
        <v>4.3299999999999996E-3</v>
      </c>
      <c r="K3929" s="35">
        <v>1.6454E-3</v>
      </c>
      <c r="L3929" s="34">
        <v>-4.5610698436848702E-4</v>
      </c>
      <c r="M3929" s="34">
        <v>-1.73345166453509E-4</v>
      </c>
    </row>
    <row r="3930" spans="1:13" ht="15" customHeight="1" x14ac:dyDescent="0.25">
      <c r="A3930" s="31" t="s">
        <v>130</v>
      </c>
      <c r="B3930" s="31" t="s">
        <v>119</v>
      </c>
      <c r="C3930" s="31" t="s">
        <v>105</v>
      </c>
      <c r="D3930" s="10" t="s">
        <v>120</v>
      </c>
      <c r="E3930" s="33">
        <v>1.566E-2</v>
      </c>
      <c r="F3930" s="32">
        <v>18</v>
      </c>
      <c r="G3930" s="33">
        <v>2.8188000000000002E-3</v>
      </c>
      <c r="H3930" s="34">
        <v>1.49367183393067E-3</v>
      </c>
      <c r="I3930" s="34">
        <v>2.6869642725224602E-4</v>
      </c>
      <c r="J3930" s="35">
        <v>0</v>
      </c>
      <c r="K3930" s="35">
        <v>0</v>
      </c>
      <c r="L3930" s="34">
        <v>0</v>
      </c>
      <c r="M3930" s="34">
        <v>0</v>
      </c>
    </row>
    <row r="3931" spans="1:13" ht="15" customHeight="1" x14ac:dyDescent="0.25">
      <c r="A3931" s="31" t="s">
        <v>146</v>
      </c>
      <c r="B3931" s="31" t="s">
        <v>111</v>
      </c>
      <c r="C3931" s="31" t="s">
        <v>105</v>
      </c>
      <c r="D3931" s="10" t="s">
        <v>120</v>
      </c>
      <c r="E3931" s="33">
        <v>7.041E-2</v>
      </c>
      <c r="F3931" s="32">
        <v>4</v>
      </c>
      <c r="G3931" s="33">
        <v>2.8164000000000002E-3</v>
      </c>
      <c r="H3931" s="34">
        <v>6.7333575639758596E-3</v>
      </c>
      <c r="I3931" s="34">
        <v>2.6846762138421599E-4</v>
      </c>
      <c r="J3931" s="35">
        <v>0</v>
      </c>
      <c r="K3931" s="35">
        <v>0</v>
      </c>
      <c r="L3931" s="34">
        <v>0</v>
      </c>
      <c r="M3931" s="34">
        <v>0</v>
      </c>
    </row>
    <row r="3932" spans="1:13" ht="15" customHeight="1" x14ac:dyDescent="0.25">
      <c r="A3932" s="31" t="s">
        <v>138</v>
      </c>
      <c r="B3932" s="31" t="s">
        <v>105</v>
      </c>
      <c r="C3932" s="31" t="s">
        <v>119</v>
      </c>
      <c r="D3932" s="10" t="s">
        <v>120</v>
      </c>
      <c r="E3932" s="33">
        <v>2.81E-3</v>
      </c>
      <c r="F3932" s="32">
        <v>100</v>
      </c>
      <c r="G3932" s="33">
        <v>2.81E-3</v>
      </c>
      <c r="H3932" s="34">
        <v>2.6785747265822802E-4</v>
      </c>
      <c r="I3932" s="34">
        <v>2.6785747265822802E-4</v>
      </c>
      <c r="J3932" s="35">
        <v>3.3799999999999898E-3</v>
      </c>
      <c r="K3932" s="35">
        <v>3.3799999999999898E-3</v>
      </c>
      <c r="L3932" s="34">
        <v>-3.5605514024161702E-4</v>
      </c>
      <c r="M3932" s="34">
        <v>-3.5605514024161702E-4</v>
      </c>
    </row>
    <row r="3933" spans="1:13" ht="15" customHeight="1" x14ac:dyDescent="0.25">
      <c r="A3933" s="31" t="s">
        <v>125</v>
      </c>
      <c r="B3933" s="31" t="s">
        <v>109</v>
      </c>
      <c r="C3933" s="31" t="s">
        <v>175</v>
      </c>
      <c r="D3933" s="10" t="s">
        <v>120</v>
      </c>
      <c r="E3933" s="33">
        <v>2.8E-3</v>
      </c>
      <c r="F3933" s="32">
        <v>100</v>
      </c>
      <c r="G3933" s="33">
        <v>2.79999999999999E-3</v>
      </c>
      <c r="H3933" s="34">
        <v>2.6690411601903899E-4</v>
      </c>
      <c r="I3933" s="34">
        <v>2.6690411601903899E-4</v>
      </c>
      <c r="J3933" s="35">
        <v>0</v>
      </c>
      <c r="K3933" s="35">
        <v>0</v>
      </c>
      <c r="L3933" s="34">
        <v>0</v>
      </c>
      <c r="M3933" s="34">
        <v>0</v>
      </c>
    </row>
    <row r="3934" spans="1:13" ht="15" customHeight="1" x14ac:dyDescent="0.25">
      <c r="A3934" s="31" t="s">
        <v>125</v>
      </c>
      <c r="B3934" s="31" t="s">
        <v>114</v>
      </c>
      <c r="C3934" s="31" t="s">
        <v>105</v>
      </c>
      <c r="D3934" s="10" t="s">
        <v>120</v>
      </c>
      <c r="E3934" s="33">
        <v>3.6700000000000001E-3</v>
      </c>
      <c r="F3934" s="32">
        <v>76</v>
      </c>
      <c r="G3934" s="33">
        <v>2.7891999999999999E-3</v>
      </c>
      <c r="H3934" s="34">
        <v>3.4984954296368698E-4</v>
      </c>
      <c r="I3934" s="34">
        <v>2.65874491869322E-4</v>
      </c>
      <c r="J3934" s="35">
        <v>0</v>
      </c>
      <c r="K3934" s="35">
        <v>0</v>
      </c>
      <c r="L3934" s="34">
        <v>0</v>
      </c>
      <c r="M3934" s="34">
        <v>0</v>
      </c>
    </row>
    <row r="3935" spans="1:13" ht="15" customHeight="1" x14ac:dyDescent="0.25">
      <c r="A3935" s="31" t="s">
        <v>135</v>
      </c>
      <c r="B3935" s="31" t="s">
        <v>107</v>
      </c>
      <c r="C3935" s="31" t="s">
        <v>110</v>
      </c>
      <c r="D3935" s="10" t="s">
        <v>120</v>
      </c>
      <c r="E3935" s="33">
        <v>3.0200000000000001E-3</v>
      </c>
      <c r="F3935" s="32">
        <v>92</v>
      </c>
      <c r="G3935" s="33">
        <v>2.7783999999999999E-3</v>
      </c>
      <c r="H3935" s="34">
        <v>2.8787817197928301E-4</v>
      </c>
      <c r="I3935" s="34">
        <v>2.64844868779423E-4</v>
      </c>
      <c r="J3935" s="35">
        <v>0</v>
      </c>
      <c r="K3935" s="35">
        <v>0</v>
      </c>
      <c r="L3935" s="34">
        <v>0</v>
      </c>
      <c r="M3935" s="34">
        <v>0</v>
      </c>
    </row>
    <row r="3936" spans="1:13" ht="15" customHeight="1" x14ac:dyDescent="0.25">
      <c r="A3936" s="31" t="s">
        <v>157</v>
      </c>
      <c r="B3936" s="31" t="s">
        <v>110</v>
      </c>
      <c r="C3936" s="31" t="s">
        <v>104</v>
      </c>
      <c r="D3936" s="10" t="s">
        <v>120</v>
      </c>
      <c r="E3936" s="33">
        <v>1.107E-2</v>
      </c>
      <c r="F3936" s="32">
        <v>25</v>
      </c>
      <c r="G3936" s="33">
        <v>2.7675E-3</v>
      </c>
      <c r="H3936" s="34">
        <v>1.05564048703588E-3</v>
      </c>
      <c r="I3936" s="34">
        <v>2.6380571321715698E-4</v>
      </c>
      <c r="J3936" s="35">
        <v>0</v>
      </c>
      <c r="K3936" s="35">
        <v>0</v>
      </c>
      <c r="L3936" s="34">
        <v>0</v>
      </c>
      <c r="M3936" s="34">
        <v>0</v>
      </c>
    </row>
    <row r="3937" spans="1:13" ht="15" customHeight="1" x14ac:dyDescent="0.25">
      <c r="A3937" s="31" t="s">
        <v>167</v>
      </c>
      <c r="B3937" s="31" t="s">
        <v>107</v>
      </c>
      <c r="C3937" s="31" t="s">
        <v>104</v>
      </c>
      <c r="D3937" s="10" t="s">
        <v>120</v>
      </c>
      <c r="E3937" s="33">
        <v>1.6230000000000001E-2</v>
      </c>
      <c r="F3937" s="32">
        <v>17</v>
      </c>
      <c r="G3937" s="33">
        <v>2.7591E-3</v>
      </c>
      <c r="H3937" s="34">
        <v>1.54808126076555E-3</v>
      </c>
      <c r="I3937" s="34">
        <v>2.63004896823071E-4</v>
      </c>
      <c r="J3937" s="35">
        <v>0</v>
      </c>
      <c r="K3937" s="35">
        <v>0</v>
      </c>
      <c r="L3937" s="34">
        <v>0</v>
      </c>
      <c r="M3937" s="34">
        <v>0</v>
      </c>
    </row>
    <row r="3938" spans="1:13" ht="15" customHeight="1" x14ac:dyDescent="0.25">
      <c r="A3938" s="31" t="s">
        <v>123</v>
      </c>
      <c r="B3938" s="31" t="s">
        <v>111</v>
      </c>
      <c r="C3938" s="31" t="s">
        <v>185</v>
      </c>
      <c r="D3938" s="10" t="s">
        <v>120</v>
      </c>
      <c r="E3938" s="33">
        <v>2.1180000000000001E-2</v>
      </c>
      <c r="F3938" s="32">
        <v>13</v>
      </c>
      <c r="G3938" s="33">
        <v>2.7534E-3</v>
      </c>
      <c r="H3938" s="34">
        <v>2.0207084934635799E-3</v>
      </c>
      <c r="I3938" s="34">
        <v>2.6246148606356903E-4</v>
      </c>
      <c r="J3938" s="35">
        <v>0</v>
      </c>
      <c r="K3938" s="35">
        <v>0</v>
      </c>
      <c r="L3938" s="34">
        <v>0</v>
      </c>
      <c r="M3938" s="34">
        <v>0</v>
      </c>
    </row>
    <row r="3939" spans="1:13" ht="15" customHeight="1" x14ac:dyDescent="0.25">
      <c r="A3939" s="31" t="s">
        <v>125</v>
      </c>
      <c r="B3939" s="31" t="s">
        <v>113</v>
      </c>
      <c r="C3939" s="31" t="s">
        <v>117</v>
      </c>
      <c r="D3939" s="10" t="s">
        <v>120</v>
      </c>
      <c r="E3939" s="33">
        <v>2.99E-3</v>
      </c>
      <c r="F3939" s="32">
        <v>92</v>
      </c>
      <c r="G3939" s="33">
        <v>2.7507999999999999E-3</v>
      </c>
      <c r="H3939" s="34">
        <v>2.8501804754243998E-4</v>
      </c>
      <c r="I3939" s="34">
        <v>2.6221361458711402E-4</v>
      </c>
      <c r="J3939" s="35">
        <v>0</v>
      </c>
      <c r="K3939" s="35">
        <v>0</v>
      </c>
      <c r="L3939" s="34">
        <v>0</v>
      </c>
      <c r="M3939" s="34">
        <v>0</v>
      </c>
    </row>
    <row r="3940" spans="1:13" ht="15" customHeight="1" x14ac:dyDescent="0.25">
      <c r="A3940" s="31" t="s">
        <v>48</v>
      </c>
      <c r="B3940" s="31" t="s">
        <v>110</v>
      </c>
      <c r="C3940" s="31" t="s">
        <v>116</v>
      </c>
      <c r="D3940" s="10" t="s">
        <v>120</v>
      </c>
      <c r="E3940" s="33">
        <v>0.13730000000000001</v>
      </c>
      <c r="F3940" s="32">
        <v>2</v>
      </c>
      <c r="G3940" s="33">
        <v>2.7460000000000002E-3</v>
      </c>
      <c r="H3940" s="34">
        <v>1.31720852470496E-2</v>
      </c>
      <c r="I3940" s="34">
        <v>2.6175600586908401E-4</v>
      </c>
      <c r="J3940" s="35">
        <v>0</v>
      </c>
      <c r="K3940" s="35">
        <v>0</v>
      </c>
      <c r="L3940" s="34">
        <v>0</v>
      </c>
      <c r="M3940" s="34">
        <v>0</v>
      </c>
    </row>
    <row r="3941" spans="1:13" ht="15" customHeight="1" x14ac:dyDescent="0.25">
      <c r="A3941" s="31" t="s">
        <v>97</v>
      </c>
      <c r="B3941" s="31" t="s">
        <v>119</v>
      </c>
      <c r="C3941" s="31" t="s">
        <v>103</v>
      </c>
      <c r="D3941" s="10" t="s">
        <v>120</v>
      </c>
      <c r="E3941" s="33">
        <v>3.0100000000000001E-3</v>
      </c>
      <c r="F3941" s="32">
        <v>91</v>
      </c>
      <c r="G3941" s="33">
        <v>2.7391E-3</v>
      </c>
      <c r="H3941" s="34">
        <v>2.8692479625824698E-4</v>
      </c>
      <c r="I3941" s="34">
        <v>2.61098193703457E-4</v>
      </c>
      <c r="J3941" s="35">
        <v>0</v>
      </c>
      <c r="K3941" s="35">
        <v>0</v>
      </c>
      <c r="L3941" s="34">
        <v>0</v>
      </c>
      <c r="M3941" s="34">
        <v>0</v>
      </c>
    </row>
    <row r="3942" spans="1:13" ht="15" customHeight="1" x14ac:dyDescent="0.25">
      <c r="A3942" s="31" t="s">
        <v>125</v>
      </c>
      <c r="B3942" s="31" t="s">
        <v>107</v>
      </c>
      <c r="C3942" s="31" t="s">
        <v>108</v>
      </c>
      <c r="D3942" s="10" t="s">
        <v>120</v>
      </c>
      <c r="E3942" s="33">
        <v>3.5699999999999998E-3</v>
      </c>
      <c r="F3942" s="32">
        <v>76</v>
      </c>
      <c r="G3942" s="33">
        <v>2.7131999999999998E-3</v>
      </c>
      <c r="H3942" s="34">
        <v>3.4031523599686799E-4</v>
      </c>
      <c r="I3942" s="34">
        <v>2.5862901856443798E-4</v>
      </c>
      <c r="J3942" s="35">
        <v>1.83E-3</v>
      </c>
      <c r="K3942" s="35">
        <v>1.3908E-3</v>
      </c>
      <c r="L3942" s="34">
        <v>-1.9279115704973199E-4</v>
      </c>
      <c r="M3942" s="34">
        <v>-1.46524669388803E-4</v>
      </c>
    </row>
    <row r="3943" spans="1:13" ht="15" customHeight="1" x14ac:dyDescent="0.25">
      <c r="A3943" s="31" t="s">
        <v>97</v>
      </c>
      <c r="B3943" s="31" t="s">
        <v>108</v>
      </c>
      <c r="C3943" s="31" t="s">
        <v>104</v>
      </c>
      <c r="D3943" s="10" t="s">
        <v>120</v>
      </c>
      <c r="E3943" s="33">
        <v>4.8399999999999997E-3</v>
      </c>
      <c r="F3943" s="32">
        <v>56</v>
      </c>
      <c r="G3943" s="33">
        <v>2.7104E-3</v>
      </c>
      <c r="H3943" s="34">
        <v>4.61407686046522E-4</v>
      </c>
      <c r="I3943" s="34">
        <v>2.5836208107654602E-4</v>
      </c>
      <c r="J3943" s="35">
        <v>0</v>
      </c>
      <c r="K3943" s="35">
        <v>0</v>
      </c>
      <c r="L3943" s="34">
        <v>0</v>
      </c>
      <c r="M3943" s="34">
        <v>0</v>
      </c>
    </row>
    <row r="3944" spans="1:13" ht="15" customHeight="1" x14ac:dyDescent="0.25">
      <c r="A3944" s="31" t="s">
        <v>154</v>
      </c>
      <c r="B3944" s="31" t="s">
        <v>107</v>
      </c>
      <c r="C3944" s="31" t="s">
        <v>110</v>
      </c>
      <c r="D3944" s="10" t="s">
        <v>120</v>
      </c>
      <c r="E3944" s="33">
        <v>3.7599999999999999E-3</v>
      </c>
      <c r="F3944" s="32">
        <v>72</v>
      </c>
      <c r="G3944" s="33">
        <v>2.7071999999999999E-3</v>
      </c>
      <c r="H3944" s="34">
        <v>3.5843049692951801E-4</v>
      </c>
      <c r="I3944" s="34">
        <v>2.5805700974923502E-4</v>
      </c>
      <c r="J3944" s="35">
        <v>0</v>
      </c>
      <c r="K3944" s="35">
        <v>0</v>
      </c>
      <c r="L3944" s="34">
        <v>0</v>
      </c>
      <c r="M3944" s="34">
        <v>0</v>
      </c>
    </row>
    <row r="3945" spans="1:13" ht="15" customHeight="1" x14ac:dyDescent="0.25">
      <c r="A3945" s="31" t="s">
        <v>125</v>
      </c>
      <c r="B3945" s="31" t="s">
        <v>114</v>
      </c>
      <c r="C3945" s="31" t="s">
        <v>171</v>
      </c>
      <c r="D3945" s="10" t="s">
        <v>120</v>
      </c>
      <c r="E3945" s="33">
        <v>2.7599999999999999E-3</v>
      </c>
      <c r="F3945" s="32">
        <v>98</v>
      </c>
      <c r="G3945" s="33">
        <v>2.7047999999999998E-3</v>
      </c>
      <c r="H3945" s="34">
        <v>2.6309069854879498E-4</v>
      </c>
      <c r="I3945" s="34">
        <v>2.5782820631481401E-4</v>
      </c>
      <c r="J3945" s="35">
        <v>1.3919999999999899E-2</v>
      </c>
      <c r="K3945" s="35">
        <v>1.36415999999999E-2</v>
      </c>
      <c r="L3945" s="34">
        <v>-1.4655434188061099E-3</v>
      </c>
      <c r="M3945" s="34">
        <v>-1.4362536095375801E-3</v>
      </c>
    </row>
    <row r="3946" spans="1:13" ht="15" customHeight="1" x14ac:dyDescent="0.25">
      <c r="A3946" s="31" t="s">
        <v>34</v>
      </c>
      <c r="B3946" s="31" t="s">
        <v>113</v>
      </c>
      <c r="C3946" s="31" t="s">
        <v>118</v>
      </c>
      <c r="D3946" s="10" t="s">
        <v>120</v>
      </c>
      <c r="E3946" s="33">
        <v>7.2700000000000004E-3</v>
      </c>
      <c r="F3946" s="32">
        <v>37</v>
      </c>
      <c r="G3946" s="33">
        <v>2.6898999999999998E-3</v>
      </c>
      <c r="H3946" s="34">
        <v>6.9314512130746997E-4</v>
      </c>
      <c r="I3946" s="34">
        <v>2.5640771949686497E-4</v>
      </c>
      <c r="J3946" s="35">
        <v>0</v>
      </c>
      <c r="K3946" s="35">
        <v>0</v>
      </c>
      <c r="L3946" s="34">
        <v>0</v>
      </c>
      <c r="M3946" s="34">
        <v>0</v>
      </c>
    </row>
    <row r="3947" spans="1:13" ht="15" customHeight="1" x14ac:dyDescent="0.25">
      <c r="A3947" s="31" t="s">
        <v>157</v>
      </c>
      <c r="B3947" s="31" t="s">
        <v>110</v>
      </c>
      <c r="C3947" s="31" t="s">
        <v>180</v>
      </c>
      <c r="D3947" s="10" t="s">
        <v>120</v>
      </c>
      <c r="E3947" s="33">
        <v>2.8600000000000001E-3</v>
      </c>
      <c r="F3947" s="32">
        <v>94</v>
      </c>
      <c r="G3947" s="33">
        <v>2.6884000000000001E-3</v>
      </c>
      <c r="H3947" s="34">
        <v>2.7262426948371199E-4</v>
      </c>
      <c r="I3947" s="34">
        <v>2.5626471757989001E-4</v>
      </c>
      <c r="J3947" s="35">
        <v>0</v>
      </c>
      <c r="K3947" s="35">
        <v>0</v>
      </c>
      <c r="L3947" s="34">
        <v>0</v>
      </c>
      <c r="M3947" s="34">
        <v>0</v>
      </c>
    </row>
    <row r="3948" spans="1:13" ht="15" customHeight="1" x14ac:dyDescent="0.25">
      <c r="A3948" s="31" t="s">
        <v>156</v>
      </c>
      <c r="B3948" s="31" t="s">
        <v>114</v>
      </c>
      <c r="C3948" s="31" t="s">
        <v>174</v>
      </c>
      <c r="D3948" s="10" t="s">
        <v>120</v>
      </c>
      <c r="E3948" s="33">
        <v>1.2070000000000001E-2</v>
      </c>
      <c r="F3948" s="32">
        <v>22</v>
      </c>
      <c r="G3948" s="33">
        <v>2.6554E-3</v>
      </c>
      <c r="H3948" s="34">
        <v>1.1510558270793E-3</v>
      </c>
      <c r="I3948" s="34">
        <v>2.5311868058097698E-4</v>
      </c>
      <c r="J3948" s="35">
        <v>0</v>
      </c>
      <c r="K3948" s="35">
        <v>0</v>
      </c>
      <c r="L3948" s="34">
        <v>0</v>
      </c>
      <c r="M3948" s="34">
        <v>0</v>
      </c>
    </row>
    <row r="3949" spans="1:13" ht="15" customHeight="1" x14ac:dyDescent="0.25">
      <c r="A3949" s="31" t="s">
        <v>99</v>
      </c>
      <c r="B3949" s="31" t="s">
        <v>114</v>
      </c>
      <c r="C3949" s="31" t="s">
        <v>190</v>
      </c>
      <c r="D3949" s="10" t="s">
        <v>120</v>
      </c>
      <c r="E3949" s="33">
        <v>1.09E-2</v>
      </c>
      <c r="F3949" s="32">
        <v>24</v>
      </c>
      <c r="G3949" s="33">
        <v>2.6159999999999998E-3</v>
      </c>
      <c r="H3949" s="34">
        <v>1.0394207836128501E-3</v>
      </c>
      <c r="I3949" s="34">
        <v>2.4936251603269101E-4</v>
      </c>
      <c r="J3949" s="35">
        <v>0</v>
      </c>
      <c r="K3949" s="35">
        <v>0</v>
      </c>
      <c r="L3949" s="34">
        <v>0</v>
      </c>
      <c r="M3949" s="34">
        <v>0</v>
      </c>
    </row>
    <row r="3950" spans="1:13" ht="15" customHeight="1" x14ac:dyDescent="0.25">
      <c r="A3950" s="31" t="s">
        <v>34</v>
      </c>
      <c r="B3950" s="31" t="s">
        <v>103</v>
      </c>
      <c r="C3950" s="31" t="s">
        <v>187</v>
      </c>
      <c r="D3950" s="10" t="s">
        <v>120</v>
      </c>
      <c r="E3950" s="33">
        <v>6.0400000000000002E-3</v>
      </c>
      <c r="F3950" s="32">
        <v>43</v>
      </c>
      <c r="G3950" s="33">
        <v>2.5972E-3</v>
      </c>
      <c r="H3950" s="34">
        <v>5.7583921780035498E-4</v>
      </c>
      <c r="I3950" s="34">
        <v>2.4757023944244001E-4</v>
      </c>
      <c r="J3950" s="35">
        <v>0</v>
      </c>
      <c r="K3950" s="35">
        <v>0</v>
      </c>
      <c r="L3950" s="34">
        <v>0</v>
      </c>
      <c r="M3950" s="34">
        <v>0</v>
      </c>
    </row>
    <row r="3951" spans="1:13" ht="15" customHeight="1" x14ac:dyDescent="0.25">
      <c r="A3951" s="31" t="s">
        <v>34</v>
      </c>
      <c r="B3951" s="31" t="s">
        <v>112</v>
      </c>
      <c r="C3951" s="31" t="s">
        <v>181</v>
      </c>
      <c r="D3951" s="10" t="s">
        <v>120</v>
      </c>
      <c r="E3951" s="33">
        <v>5.28999999999999E-3</v>
      </c>
      <c r="F3951" s="32">
        <v>49</v>
      </c>
      <c r="G3951" s="33">
        <v>2.5921E-3</v>
      </c>
      <c r="H3951" s="34">
        <v>5.0431797673633396E-4</v>
      </c>
      <c r="I3951" s="34">
        <v>2.47084037304334E-4</v>
      </c>
      <c r="J3951" s="35">
        <v>1.41E-3</v>
      </c>
      <c r="K3951" s="35">
        <v>6.9089999999999896E-4</v>
      </c>
      <c r="L3951" s="34">
        <v>-1.4854729283564301E-4</v>
      </c>
      <c r="M3951" s="34">
        <v>-7.2790930879640297E-5</v>
      </c>
    </row>
    <row r="3952" spans="1:13" ht="15" customHeight="1" x14ac:dyDescent="0.25">
      <c r="A3952" s="31" t="s">
        <v>156</v>
      </c>
      <c r="B3952" s="31" t="s">
        <v>119</v>
      </c>
      <c r="C3952" s="31" t="s">
        <v>181</v>
      </c>
      <c r="D3952" s="10" t="s">
        <v>120</v>
      </c>
      <c r="E3952" s="33">
        <v>1.9900000000000001E-2</v>
      </c>
      <c r="F3952" s="32">
        <v>13</v>
      </c>
      <c r="G3952" s="33">
        <v>2.5869999999999999E-3</v>
      </c>
      <c r="H3952" s="34">
        <v>1.8984723992510001E-3</v>
      </c>
      <c r="I3952" s="34">
        <v>2.46597835402262E-4</v>
      </c>
      <c r="J3952" s="35">
        <v>0</v>
      </c>
      <c r="K3952" s="35">
        <v>0</v>
      </c>
      <c r="L3952" s="34">
        <v>0</v>
      </c>
      <c r="M3952" s="34">
        <v>0</v>
      </c>
    </row>
    <row r="3953" spans="1:13" ht="15" customHeight="1" x14ac:dyDescent="0.25">
      <c r="A3953" s="31" t="s">
        <v>138</v>
      </c>
      <c r="B3953" s="31" t="s">
        <v>111</v>
      </c>
      <c r="C3953" s="31" t="s">
        <v>174</v>
      </c>
      <c r="D3953" s="10" t="s">
        <v>120</v>
      </c>
      <c r="E3953" s="33">
        <v>2.5799999999999998E-3</v>
      </c>
      <c r="F3953" s="32">
        <v>100</v>
      </c>
      <c r="G3953" s="33">
        <v>2.5799999999999998E-3</v>
      </c>
      <c r="H3953" s="34">
        <v>2.4593049984344902E-4</v>
      </c>
      <c r="I3953" s="34">
        <v>2.4593049984344902E-4</v>
      </c>
      <c r="J3953" s="35">
        <v>0</v>
      </c>
      <c r="K3953" s="35">
        <v>0</v>
      </c>
      <c r="L3953" s="34">
        <v>0</v>
      </c>
      <c r="M3953" s="34">
        <v>0</v>
      </c>
    </row>
    <row r="3954" spans="1:13" ht="15" customHeight="1" x14ac:dyDescent="0.25">
      <c r="A3954" s="31" t="s">
        <v>164</v>
      </c>
      <c r="B3954" s="31" t="s">
        <v>112</v>
      </c>
      <c r="C3954" s="31" t="s">
        <v>102</v>
      </c>
      <c r="D3954" s="10" t="s">
        <v>120</v>
      </c>
      <c r="E3954" s="33">
        <v>2.9099999999999998E-3</v>
      </c>
      <c r="F3954" s="32">
        <v>88</v>
      </c>
      <c r="G3954" s="33">
        <v>2.5607999999999998E-3</v>
      </c>
      <c r="H3954" s="34">
        <v>2.77391089025469E-4</v>
      </c>
      <c r="I3954" s="34">
        <v>2.44100096024046E-4</v>
      </c>
      <c r="J3954" s="35">
        <v>0</v>
      </c>
      <c r="K3954" s="35">
        <v>0</v>
      </c>
      <c r="L3954" s="34">
        <v>0</v>
      </c>
      <c r="M3954" s="34">
        <v>0</v>
      </c>
    </row>
    <row r="3955" spans="1:13" ht="15" customHeight="1" x14ac:dyDescent="0.25">
      <c r="A3955" s="31" t="s">
        <v>34</v>
      </c>
      <c r="B3955" s="31" t="s">
        <v>112</v>
      </c>
      <c r="C3955" s="31" t="s">
        <v>180</v>
      </c>
      <c r="D3955" s="10" t="s">
        <v>120</v>
      </c>
      <c r="E3955" s="33">
        <v>2.7199999999999898E-3</v>
      </c>
      <c r="F3955" s="32">
        <v>94</v>
      </c>
      <c r="G3955" s="33">
        <v>2.5567999999999902E-3</v>
      </c>
      <c r="H3955" s="34">
        <v>2.5927729561692198E-4</v>
      </c>
      <c r="I3955" s="34">
        <v>2.4371876231654699E-4</v>
      </c>
      <c r="J3955" s="35">
        <v>1.17E-3</v>
      </c>
      <c r="K3955" s="35">
        <v>1.0998E-3</v>
      </c>
      <c r="L3955" s="34">
        <v>-1.2326420566310901E-4</v>
      </c>
      <c r="M3955" s="34">
        <v>-1.1586878181457601E-4</v>
      </c>
    </row>
    <row r="3956" spans="1:13" ht="15" customHeight="1" x14ac:dyDescent="0.25">
      <c r="A3956" s="31" t="s">
        <v>165</v>
      </c>
      <c r="B3956" s="31" t="s">
        <v>119</v>
      </c>
      <c r="C3956" s="31" t="s">
        <v>182</v>
      </c>
      <c r="D3956" s="10" t="s">
        <v>120</v>
      </c>
      <c r="E3956" s="33">
        <v>2.5999999999999999E-3</v>
      </c>
      <c r="F3956" s="32">
        <v>97</v>
      </c>
      <c r="G3956" s="33">
        <v>2.5219999999999999E-3</v>
      </c>
      <c r="H3956" s="34">
        <v>2.4783717405019103E-4</v>
      </c>
      <c r="I3956" s="34">
        <v>2.40401165196413E-4</v>
      </c>
      <c r="J3956" s="35">
        <v>0</v>
      </c>
      <c r="K3956" s="35">
        <v>0</v>
      </c>
      <c r="L3956" s="34">
        <v>0</v>
      </c>
      <c r="M3956" s="34">
        <v>0</v>
      </c>
    </row>
    <row r="3957" spans="1:13" ht="15" customHeight="1" x14ac:dyDescent="0.25">
      <c r="A3957" s="31" t="s">
        <v>138</v>
      </c>
      <c r="B3957" s="31" t="s">
        <v>102</v>
      </c>
      <c r="C3957" s="31" t="s">
        <v>112</v>
      </c>
      <c r="D3957" s="10" t="s">
        <v>120</v>
      </c>
      <c r="E3957" s="33">
        <v>2.5399999999999902E-3</v>
      </c>
      <c r="F3957" s="32">
        <v>99</v>
      </c>
      <c r="G3957" s="33">
        <v>2.5145999999999901E-3</v>
      </c>
      <c r="H3957" s="34">
        <v>2.42117162333022E-4</v>
      </c>
      <c r="I3957" s="34">
        <v>2.3969570056081501E-4</v>
      </c>
      <c r="J3957" s="35">
        <v>0</v>
      </c>
      <c r="K3957" s="35">
        <v>0</v>
      </c>
      <c r="L3957" s="34">
        <v>0</v>
      </c>
      <c r="M3957" s="34">
        <v>0</v>
      </c>
    </row>
    <row r="3958" spans="1:13" ht="15" customHeight="1" x14ac:dyDescent="0.25">
      <c r="A3958" s="31" t="s">
        <v>125</v>
      </c>
      <c r="B3958" s="31" t="s">
        <v>117</v>
      </c>
      <c r="C3958" s="31" t="s">
        <v>119</v>
      </c>
      <c r="D3958" s="10" t="s">
        <v>120</v>
      </c>
      <c r="E3958" s="33">
        <v>2.5999999999999999E-3</v>
      </c>
      <c r="F3958" s="32">
        <v>96</v>
      </c>
      <c r="G3958" s="33">
        <v>2.496E-3</v>
      </c>
      <c r="H3958" s="34">
        <v>2.4783717405019103E-4</v>
      </c>
      <c r="I3958" s="34">
        <v>2.3792250786280799E-4</v>
      </c>
      <c r="J3958" s="35">
        <v>0</v>
      </c>
      <c r="K3958" s="35">
        <v>0</v>
      </c>
      <c r="L3958" s="34">
        <v>0</v>
      </c>
      <c r="M3958" s="34">
        <v>0</v>
      </c>
    </row>
    <row r="3959" spans="1:13" ht="15" customHeight="1" x14ac:dyDescent="0.25">
      <c r="A3959" s="31" t="s">
        <v>34</v>
      </c>
      <c r="B3959" s="31" t="s">
        <v>107</v>
      </c>
      <c r="C3959" s="31" t="s">
        <v>105</v>
      </c>
      <c r="D3959" s="10" t="s">
        <v>120</v>
      </c>
      <c r="E3959" s="33">
        <v>4.77999999999999E-3</v>
      </c>
      <c r="F3959" s="32">
        <v>52</v>
      </c>
      <c r="G3959" s="33">
        <v>2.4855999999999902E-3</v>
      </c>
      <c r="H3959" s="34">
        <v>4.5568645300608698E-4</v>
      </c>
      <c r="I3959" s="34">
        <v>2.3693104664945699E-4</v>
      </c>
      <c r="J3959" s="35">
        <v>0</v>
      </c>
      <c r="K3959" s="35">
        <v>0</v>
      </c>
      <c r="L3959" s="34">
        <v>0</v>
      </c>
      <c r="M3959" s="34">
        <v>0</v>
      </c>
    </row>
    <row r="3960" spans="1:13" ht="15" customHeight="1" x14ac:dyDescent="0.25">
      <c r="A3960" s="31" t="s">
        <v>34</v>
      </c>
      <c r="B3960" s="31" t="s">
        <v>112</v>
      </c>
      <c r="C3960" s="31" t="s">
        <v>114</v>
      </c>
      <c r="D3960" s="10" t="s">
        <v>120</v>
      </c>
      <c r="E3960" s="33">
        <v>2.5799999999999998E-3</v>
      </c>
      <c r="F3960" s="32">
        <v>96</v>
      </c>
      <c r="G3960" s="33">
        <v>2.4767999999999999E-3</v>
      </c>
      <c r="H3960" s="34">
        <v>2.4593049984344902E-4</v>
      </c>
      <c r="I3960" s="34">
        <v>2.36092118697905E-4</v>
      </c>
      <c r="J3960" s="35">
        <v>3.7219999999999899E-2</v>
      </c>
      <c r="K3960" s="35">
        <v>3.5731199999999901E-2</v>
      </c>
      <c r="L3960" s="34">
        <v>-3.9138392807376299E-3</v>
      </c>
      <c r="M3960" s="34">
        <v>-3.7575802175999701E-3</v>
      </c>
    </row>
    <row r="3961" spans="1:13" ht="15" customHeight="1" x14ac:dyDescent="0.25">
      <c r="A3961" s="31" t="s">
        <v>34</v>
      </c>
      <c r="B3961" s="31" t="s">
        <v>117</v>
      </c>
      <c r="C3961" s="31" t="s">
        <v>105</v>
      </c>
      <c r="D3961" s="10" t="s">
        <v>120</v>
      </c>
      <c r="E3961" s="33">
        <v>4.5799999999999999E-3</v>
      </c>
      <c r="F3961" s="32">
        <v>54</v>
      </c>
      <c r="G3961" s="33">
        <v>2.4732000000000001E-3</v>
      </c>
      <c r="H3961" s="34">
        <v>4.3661591249577399E-4</v>
      </c>
      <c r="I3961" s="34">
        <v>2.3574892110223001E-4</v>
      </c>
      <c r="J3961" s="35">
        <v>0</v>
      </c>
      <c r="K3961" s="35">
        <v>0</v>
      </c>
      <c r="L3961" s="34">
        <v>0</v>
      </c>
      <c r="M3961" s="34">
        <v>0</v>
      </c>
    </row>
    <row r="3962" spans="1:13" ht="15" customHeight="1" x14ac:dyDescent="0.25">
      <c r="A3962" s="31" t="s">
        <v>130</v>
      </c>
      <c r="B3962" s="31" t="s">
        <v>110</v>
      </c>
      <c r="C3962" s="31" t="s">
        <v>114</v>
      </c>
      <c r="D3962" s="10" t="s">
        <v>120</v>
      </c>
      <c r="E3962" s="33">
        <v>2.47E-3</v>
      </c>
      <c r="F3962" s="32">
        <v>100</v>
      </c>
      <c r="G3962" s="33">
        <v>2.47E-3</v>
      </c>
      <c r="H3962" s="34">
        <v>2.3544385667184601E-4</v>
      </c>
      <c r="I3962" s="34">
        <v>2.3544385667184601E-4</v>
      </c>
      <c r="J3962" s="35">
        <v>1.059E-2</v>
      </c>
      <c r="K3962" s="35">
        <v>1.05899999999999E-2</v>
      </c>
      <c r="L3962" s="34">
        <v>-1.1151456233025E-3</v>
      </c>
      <c r="M3962" s="34">
        <v>-1.1151456233025E-3</v>
      </c>
    </row>
    <row r="3963" spans="1:13" ht="15" customHeight="1" x14ac:dyDescent="0.25">
      <c r="A3963" s="31" t="s">
        <v>143</v>
      </c>
      <c r="B3963" s="31" t="s">
        <v>119</v>
      </c>
      <c r="C3963" s="31" t="s">
        <v>103</v>
      </c>
      <c r="D3963" s="10" t="s">
        <v>120</v>
      </c>
      <c r="E3963" s="33">
        <v>2.47E-3</v>
      </c>
      <c r="F3963" s="32">
        <v>100</v>
      </c>
      <c r="G3963" s="33">
        <v>2.47E-3</v>
      </c>
      <c r="H3963" s="34">
        <v>2.3544385667184601E-4</v>
      </c>
      <c r="I3963" s="34">
        <v>2.3544385667184601E-4</v>
      </c>
      <c r="J3963" s="35">
        <v>0</v>
      </c>
      <c r="K3963" s="35">
        <v>0</v>
      </c>
      <c r="L3963" s="34">
        <v>0</v>
      </c>
      <c r="M3963" s="34">
        <v>0</v>
      </c>
    </row>
    <row r="3964" spans="1:13" ht="15" customHeight="1" x14ac:dyDescent="0.25">
      <c r="A3964" s="31" t="s">
        <v>142</v>
      </c>
      <c r="B3964" s="31" t="s">
        <v>109</v>
      </c>
      <c r="C3964" s="31" t="s">
        <v>117</v>
      </c>
      <c r="D3964" s="10" t="s">
        <v>120</v>
      </c>
      <c r="E3964" s="33">
        <v>2.6199999999999999E-3</v>
      </c>
      <c r="F3964" s="32">
        <v>94</v>
      </c>
      <c r="G3964" s="33">
        <v>2.4627999999999998E-3</v>
      </c>
      <c r="H3964" s="34">
        <v>2.49743851891803E-4</v>
      </c>
      <c r="I3964" s="34">
        <v>2.34757462043155E-4</v>
      </c>
      <c r="J3964" s="35">
        <v>0</v>
      </c>
      <c r="K3964" s="35">
        <v>0</v>
      </c>
      <c r="L3964" s="34">
        <v>0</v>
      </c>
      <c r="M3964" s="34">
        <v>0</v>
      </c>
    </row>
    <row r="3965" spans="1:13" ht="15" customHeight="1" x14ac:dyDescent="0.25">
      <c r="A3965" s="31" t="s">
        <v>92</v>
      </c>
      <c r="B3965" s="31" t="s">
        <v>112</v>
      </c>
      <c r="C3965" s="31" t="s">
        <v>108</v>
      </c>
      <c r="D3965" s="10" t="s">
        <v>120</v>
      </c>
      <c r="E3965" s="33">
        <v>0.24612999999999999</v>
      </c>
      <c r="F3965" s="32">
        <v>1</v>
      </c>
      <c r="G3965" s="33">
        <v>2.4613E-3</v>
      </c>
      <c r="H3965" s="34">
        <v>2.3736014001922E-2</v>
      </c>
      <c r="I3965" s="34">
        <v>2.3461446322170501E-4</v>
      </c>
      <c r="J3965" s="35">
        <v>1.0000000000000001E-5</v>
      </c>
      <c r="K3965" s="35">
        <v>9.9999999999999995E-8</v>
      </c>
      <c r="L3965" s="34">
        <v>-1.05360460156411E-6</v>
      </c>
      <c r="M3965" s="34">
        <v>-1.0536051475718E-8</v>
      </c>
    </row>
    <row r="3966" spans="1:13" ht="15" customHeight="1" x14ac:dyDescent="0.25">
      <c r="A3966" s="31" t="s">
        <v>167</v>
      </c>
      <c r="B3966" s="31" t="s">
        <v>114</v>
      </c>
      <c r="C3966" s="31" t="s">
        <v>103</v>
      </c>
      <c r="D3966" s="10" t="s">
        <v>120</v>
      </c>
      <c r="E3966" s="33">
        <v>2.7599999999999999E-3</v>
      </c>
      <c r="F3966" s="32">
        <v>89</v>
      </c>
      <c r="G3966" s="33">
        <v>2.4564000000000001E-3</v>
      </c>
      <c r="H3966" s="34">
        <v>2.6309069854879498E-4</v>
      </c>
      <c r="I3966" s="34">
        <v>2.34147333880052E-4</v>
      </c>
      <c r="J3966" s="35">
        <v>0</v>
      </c>
      <c r="K3966" s="35">
        <v>0</v>
      </c>
      <c r="L3966" s="34">
        <v>0</v>
      </c>
      <c r="M3966" s="34">
        <v>0</v>
      </c>
    </row>
    <row r="3967" spans="1:13" ht="15" customHeight="1" x14ac:dyDescent="0.25">
      <c r="A3967" s="31" t="s">
        <v>92</v>
      </c>
      <c r="B3967" s="31" t="s">
        <v>119</v>
      </c>
      <c r="C3967" s="31" t="s">
        <v>182</v>
      </c>
      <c r="D3967" s="10" t="s">
        <v>120</v>
      </c>
      <c r="E3967" s="33">
        <v>2.4499999999999999E-3</v>
      </c>
      <c r="F3967" s="32">
        <v>100</v>
      </c>
      <c r="G3967" s="33">
        <v>2.4499999999999999E-3</v>
      </c>
      <c r="H3967" s="34">
        <v>2.3353720608887399E-4</v>
      </c>
      <c r="I3967" s="34">
        <v>2.3353720608887399E-4</v>
      </c>
      <c r="J3967" s="35">
        <v>0</v>
      </c>
      <c r="K3967" s="35">
        <v>0</v>
      </c>
      <c r="L3967" s="34">
        <v>0</v>
      </c>
      <c r="M3967" s="34">
        <v>0</v>
      </c>
    </row>
    <row r="3968" spans="1:13" ht="15" customHeight="1" x14ac:dyDescent="0.25">
      <c r="A3968" s="31" t="s">
        <v>140</v>
      </c>
      <c r="B3968" s="31" t="s">
        <v>106</v>
      </c>
      <c r="C3968" s="31" t="s">
        <v>102</v>
      </c>
      <c r="D3968" s="10" t="s">
        <v>120</v>
      </c>
      <c r="E3968" s="33">
        <v>4.0799999999999899E-3</v>
      </c>
      <c r="F3968" s="32">
        <v>60</v>
      </c>
      <c r="G3968" s="33">
        <v>2.4479999999999901E-3</v>
      </c>
      <c r="H3968" s="34">
        <v>3.8894115160470401E-4</v>
      </c>
      <c r="I3968" s="34">
        <v>2.33346541230528E-4</v>
      </c>
      <c r="J3968" s="35">
        <v>0</v>
      </c>
      <c r="K3968" s="35">
        <v>0</v>
      </c>
      <c r="L3968" s="34">
        <v>0</v>
      </c>
      <c r="M3968" s="34">
        <v>0</v>
      </c>
    </row>
    <row r="3969" spans="1:13" ht="15" customHeight="1" x14ac:dyDescent="0.25">
      <c r="A3969" s="31" t="s">
        <v>34</v>
      </c>
      <c r="B3969" s="31" t="s">
        <v>107</v>
      </c>
      <c r="C3969" s="31" t="s">
        <v>176</v>
      </c>
      <c r="D3969" s="10" t="s">
        <v>120</v>
      </c>
      <c r="E3969" s="33">
        <v>4.0689999999999997E-2</v>
      </c>
      <c r="F3969" s="32">
        <v>6</v>
      </c>
      <c r="G3969" s="33">
        <v>2.4413999999999998E-3</v>
      </c>
      <c r="H3969" s="34">
        <v>3.8857010530812799E-3</v>
      </c>
      <c r="I3969" s="34">
        <v>2.3271734745589E-4</v>
      </c>
      <c r="J3969" s="35">
        <v>0</v>
      </c>
      <c r="K3969" s="35">
        <v>0</v>
      </c>
      <c r="L3969" s="34">
        <v>0</v>
      </c>
      <c r="M3969" s="34">
        <v>0</v>
      </c>
    </row>
    <row r="3970" spans="1:13" ht="15" customHeight="1" x14ac:dyDescent="0.25">
      <c r="A3970" s="31" t="s">
        <v>160</v>
      </c>
      <c r="B3970" s="31" t="s">
        <v>114</v>
      </c>
      <c r="C3970" s="31" t="s">
        <v>108</v>
      </c>
      <c r="D3970" s="10" t="s">
        <v>120</v>
      </c>
      <c r="E3970" s="33">
        <v>0.12202</v>
      </c>
      <c r="F3970" s="32">
        <v>2</v>
      </c>
      <c r="G3970" s="33">
        <v>2.4404000000000001E-3</v>
      </c>
      <c r="H3970" s="34">
        <v>1.1697636580523901E-2</v>
      </c>
      <c r="I3970" s="34">
        <v>2.3262201510010301E-4</v>
      </c>
      <c r="J3970" s="35">
        <v>1E-4</v>
      </c>
      <c r="K3970" s="35">
        <v>1.9999999999999999E-6</v>
      </c>
      <c r="L3970" s="34">
        <v>-1.05359960618223E-5</v>
      </c>
      <c r="M3970" s="34">
        <v>-2.1072100908625599E-7</v>
      </c>
    </row>
    <row r="3971" spans="1:13" ht="15" customHeight="1" x14ac:dyDescent="0.25">
      <c r="A3971" s="31" t="s">
        <v>138</v>
      </c>
      <c r="B3971" s="31" t="s">
        <v>106</v>
      </c>
      <c r="C3971" s="31" t="s">
        <v>114</v>
      </c>
      <c r="D3971" s="10" t="s">
        <v>120</v>
      </c>
      <c r="E3971" s="33">
        <v>2.4299999999999999E-3</v>
      </c>
      <c r="F3971" s="32">
        <v>100</v>
      </c>
      <c r="G3971" s="33">
        <v>2.4299999999999999E-3</v>
      </c>
      <c r="H3971" s="34">
        <v>2.31630559140549E-4</v>
      </c>
      <c r="I3971" s="34">
        <v>2.31630559140549E-4</v>
      </c>
      <c r="J3971" s="35">
        <v>3.1780000000000003E-2</v>
      </c>
      <c r="K3971" s="35">
        <v>3.1780000000000003E-2</v>
      </c>
      <c r="L3971" s="34">
        <v>-3.3427576911260102E-3</v>
      </c>
      <c r="M3971" s="34">
        <v>-3.3427576911260102E-3</v>
      </c>
    </row>
    <row r="3972" spans="1:13" ht="15" customHeight="1" x14ac:dyDescent="0.25">
      <c r="A3972" s="31" t="s">
        <v>125</v>
      </c>
      <c r="B3972" s="31" t="s">
        <v>111</v>
      </c>
      <c r="C3972" s="31" t="s">
        <v>186</v>
      </c>
      <c r="D3972" s="10" t="s">
        <v>120</v>
      </c>
      <c r="E3972" s="33">
        <v>6.071E-2</v>
      </c>
      <c r="F3972" s="32">
        <v>4</v>
      </c>
      <c r="G3972" s="33">
        <v>2.4283999999999998E-3</v>
      </c>
      <c r="H3972" s="34">
        <v>5.80305387513857E-3</v>
      </c>
      <c r="I3972" s="34">
        <v>2.3147802754186399E-4</v>
      </c>
      <c r="J3972" s="35">
        <v>0</v>
      </c>
      <c r="K3972" s="35">
        <v>0</v>
      </c>
      <c r="L3972" s="34">
        <v>0</v>
      </c>
      <c r="M3972" s="34">
        <v>0</v>
      </c>
    </row>
    <row r="3973" spans="1:13" ht="15" customHeight="1" x14ac:dyDescent="0.25">
      <c r="A3973" s="31" t="s">
        <v>124</v>
      </c>
      <c r="B3973" s="31" t="s">
        <v>117</v>
      </c>
      <c r="C3973" s="31" t="s">
        <v>185</v>
      </c>
      <c r="D3973" s="10" t="s">
        <v>120</v>
      </c>
      <c r="E3973" s="33">
        <v>8.9800000000000001E-3</v>
      </c>
      <c r="F3973" s="32">
        <v>27</v>
      </c>
      <c r="G3973" s="33">
        <v>2.4245999999999998E-3</v>
      </c>
      <c r="H3973" s="34">
        <v>8.5625178908177403E-4</v>
      </c>
      <c r="I3973" s="34">
        <v>2.3111576508783E-4</v>
      </c>
      <c r="J3973" s="35">
        <v>0</v>
      </c>
      <c r="K3973" s="35">
        <v>0</v>
      </c>
      <c r="L3973" s="34">
        <v>0</v>
      </c>
      <c r="M3973" s="34">
        <v>0</v>
      </c>
    </row>
    <row r="3974" spans="1:13" ht="15" customHeight="1" x14ac:dyDescent="0.25">
      <c r="A3974" s="31" t="s">
        <v>34</v>
      </c>
      <c r="B3974" s="31" t="s">
        <v>111</v>
      </c>
      <c r="C3974" s="31" t="s">
        <v>118</v>
      </c>
      <c r="D3974" s="10" t="s">
        <v>120</v>
      </c>
      <c r="E3974" s="33">
        <v>7.7999999999999996E-3</v>
      </c>
      <c r="F3974" s="32">
        <v>31</v>
      </c>
      <c r="G3974" s="33">
        <v>2.418E-3</v>
      </c>
      <c r="H3974" s="34">
        <v>7.4369580716826501E-4</v>
      </c>
      <c r="I3974" s="34">
        <v>2.30486572716293E-4</v>
      </c>
      <c r="J3974" s="35">
        <v>0</v>
      </c>
      <c r="K3974" s="35">
        <v>0</v>
      </c>
      <c r="L3974" s="34">
        <v>0</v>
      </c>
      <c r="M3974" s="34">
        <v>0</v>
      </c>
    </row>
    <row r="3975" spans="1:13" ht="15" customHeight="1" x14ac:dyDescent="0.25">
      <c r="A3975" s="31" t="s">
        <v>153</v>
      </c>
      <c r="B3975" s="31" t="s">
        <v>114</v>
      </c>
      <c r="C3975" s="31" t="s">
        <v>111</v>
      </c>
      <c r="D3975" s="10" t="s">
        <v>120</v>
      </c>
      <c r="E3975" s="33">
        <v>2.9099999999999998E-3</v>
      </c>
      <c r="F3975" s="32">
        <v>83</v>
      </c>
      <c r="G3975" s="33">
        <v>2.4153E-3</v>
      </c>
      <c r="H3975" s="34">
        <v>2.77391089025469E-4</v>
      </c>
      <c r="I3975" s="34">
        <v>2.3022917595105701E-4</v>
      </c>
      <c r="J3975" s="35">
        <v>3.764E-2</v>
      </c>
      <c r="K3975" s="35">
        <v>3.12412E-2</v>
      </c>
      <c r="L3975" s="34">
        <v>-3.9579165291340201E-3</v>
      </c>
      <c r="M3975" s="34">
        <v>-3.2861776018189202E-3</v>
      </c>
    </row>
    <row r="3976" spans="1:13" ht="15" customHeight="1" x14ac:dyDescent="0.25">
      <c r="A3976" s="31" t="s">
        <v>137</v>
      </c>
      <c r="B3976" s="31" t="s">
        <v>103</v>
      </c>
      <c r="C3976" s="31" t="s">
        <v>178</v>
      </c>
      <c r="D3976" s="10" t="s">
        <v>120</v>
      </c>
      <c r="E3976" s="33">
        <v>2.5100000000000001E-3</v>
      </c>
      <c r="F3976" s="32">
        <v>96</v>
      </c>
      <c r="G3976" s="33">
        <v>2.4096E-3</v>
      </c>
      <c r="H3976" s="34">
        <v>2.3925716874062501E-4</v>
      </c>
      <c r="I3976" s="34">
        <v>2.2968578299753501E-4</v>
      </c>
      <c r="J3976" s="35">
        <v>0</v>
      </c>
      <c r="K3976" s="35">
        <v>0</v>
      </c>
      <c r="L3976" s="34">
        <v>0</v>
      </c>
      <c r="M3976" s="34">
        <v>0</v>
      </c>
    </row>
    <row r="3977" spans="1:13" ht="15" customHeight="1" x14ac:dyDescent="0.25">
      <c r="A3977" s="31" t="s">
        <v>125</v>
      </c>
      <c r="B3977" s="31" t="s">
        <v>105</v>
      </c>
      <c r="C3977" s="31" t="s">
        <v>180</v>
      </c>
      <c r="D3977" s="10" t="s">
        <v>120</v>
      </c>
      <c r="E3977" s="33">
        <v>2.4499999999999999E-3</v>
      </c>
      <c r="F3977" s="32">
        <v>98</v>
      </c>
      <c r="G3977" s="33">
        <v>2.4009999999999999E-3</v>
      </c>
      <c r="H3977" s="34">
        <v>2.3353720608887399E-4</v>
      </c>
      <c r="I3977" s="34">
        <v>2.2886592752136001E-4</v>
      </c>
      <c r="J3977" s="35">
        <v>0</v>
      </c>
      <c r="K3977" s="35">
        <v>0</v>
      </c>
      <c r="L3977" s="34">
        <v>0</v>
      </c>
      <c r="M3977" s="34">
        <v>0</v>
      </c>
    </row>
    <row r="3978" spans="1:13" ht="15" customHeight="1" x14ac:dyDescent="0.25">
      <c r="A3978" s="31" t="s">
        <v>90</v>
      </c>
      <c r="B3978" s="31" t="s">
        <v>114</v>
      </c>
      <c r="C3978" s="31" t="s">
        <v>189</v>
      </c>
      <c r="D3978" s="10" t="s">
        <v>120</v>
      </c>
      <c r="E3978" s="33">
        <v>2.3899999999999898E-3</v>
      </c>
      <c r="F3978" s="32">
        <v>100</v>
      </c>
      <c r="G3978" s="33">
        <v>2.3899999999999898E-3</v>
      </c>
      <c r="H3978" s="34">
        <v>2.2781727614740101E-4</v>
      </c>
      <c r="I3978" s="34">
        <v>2.2781727614740101E-4</v>
      </c>
      <c r="J3978" s="35">
        <v>0</v>
      </c>
      <c r="K3978" s="35">
        <v>0</v>
      </c>
      <c r="L3978" s="34">
        <v>0</v>
      </c>
      <c r="M3978" s="34">
        <v>0</v>
      </c>
    </row>
    <row r="3979" spans="1:13" ht="15" customHeight="1" x14ac:dyDescent="0.25">
      <c r="A3979" s="31" t="s">
        <v>151</v>
      </c>
      <c r="B3979" s="31" t="s">
        <v>103</v>
      </c>
      <c r="C3979" s="31" t="s">
        <v>187</v>
      </c>
      <c r="D3979" s="10" t="s">
        <v>120</v>
      </c>
      <c r="E3979" s="33">
        <v>2.6519999999999998E-2</v>
      </c>
      <c r="F3979" s="32">
        <v>9</v>
      </c>
      <c r="G3979" s="33">
        <v>2.3867999999999901E-3</v>
      </c>
      <c r="H3979" s="34">
        <v>2.53082310808583E-3</v>
      </c>
      <c r="I3979" s="34">
        <v>2.27512214135972E-4</v>
      </c>
      <c r="J3979" s="35">
        <v>0</v>
      </c>
      <c r="K3979" s="35">
        <v>0</v>
      </c>
      <c r="L3979" s="34">
        <v>0</v>
      </c>
      <c r="M3979" s="34">
        <v>0</v>
      </c>
    </row>
    <row r="3980" spans="1:13" ht="15" customHeight="1" x14ac:dyDescent="0.25">
      <c r="A3980" s="31" t="s">
        <v>138</v>
      </c>
      <c r="B3980" s="31" t="s">
        <v>103</v>
      </c>
      <c r="C3980" s="31" t="s">
        <v>116</v>
      </c>
      <c r="D3980" s="10" t="s">
        <v>120</v>
      </c>
      <c r="E3980" s="33">
        <v>2.4099999999999998E-3</v>
      </c>
      <c r="F3980" s="32">
        <v>98</v>
      </c>
      <c r="G3980" s="33">
        <v>2.3617999999999998E-3</v>
      </c>
      <c r="H3980" s="34">
        <v>2.2972391582687301E-4</v>
      </c>
      <c r="I3980" s="34">
        <v>2.25128920374517E-4</v>
      </c>
      <c r="J3980" s="35">
        <v>0</v>
      </c>
      <c r="K3980" s="35">
        <v>0</v>
      </c>
      <c r="L3980" s="34">
        <v>0</v>
      </c>
      <c r="M3980" s="34">
        <v>0</v>
      </c>
    </row>
    <row r="3981" spans="1:13" ht="15" customHeight="1" x14ac:dyDescent="0.25">
      <c r="A3981" s="31" t="s">
        <v>124</v>
      </c>
      <c r="B3981" s="31" t="s">
        <v>114</v>
      </c>
      <c r="C3981" s="31" t="s">
        <v>178</v>
      </c>
      <c r="D3981" s="10" t="s">
        <v>120</v>
      </c>
      <c r="E3981" s="33">
        <v>2.3600000000000001E-3</v>
      </c>
      <c r="F3981" s="32">
        <v>100</v>
      </c>
      <c r="G3981" s="33">
        <v>2.3600000000000001E-3</v>
      </c>
      <c r="H3981" s="34">
        <v>2.2495732344274201E-4</v>
      </c>
      <c r="I3981" s="34">
        <v>2.2495732344274201E-4</v>
      </c>
      <c r="J3981" s="35">
        <v>1.132E-2</v>
      </c>
      <c r="K3981" s="35">
        <v>1.132E-2</v>
      </c>
      <c r="L3981" s="34">
        <v>-1.1919700758964401E-3</v>
      </c>
      <c r="M3981" s="34">
        <v>-1.1919700758964401E-3</v>
      </c>
    </row>
    <row r="3982" spans="1:13" ht="15" customHeight="1" x14ac:dyDescent="0.25">
      <c r="A3982" s="31" t="s">
        <v>125</v>
      </c>
      <c r="B3982" s="31" t="s">
        <v>112</v>
      </c>
      <c r="C3982" s="31" t="s">
        <v>114</v>
      </c>
      <c r="D3982" s="10" t="s">
        <v>120</v>
      </c>
      <c r="E3982" s="33">
        <v>2.3600000000000001E-3</v>
      </c>
      <c r="F3982" s="32">
        <v>100</v>
      </c>
      <c r="G3982" s="33">
        <v>2.3600000000000001E-3</v>
      </c>
      <c r="H3982" s="34">
        <v>2.2495732344274201E-4</v>
      </c>
      <c r="I3982" s="34">
        <v>2.2495732344274201E-4</v>
      </c>
      <c r="J3982" s="35">
        <v>9.5200000000000007E-3</v>
      </c>
      <c r="K3982" s="35">
        <v>9.5200000000000007E-3</v>
      </c>
      <c r="L3982" s="34">
        <v>-1.0025292405017E-3</v>
      </c>
      <c r="M3982" s="34">
        <v>-1.0025292405017E-3</v>
      </c>
    </row>
    <row r="3983" spans="1:13" ht="15" customHeight="1" x14ac:dyDescent="0.25">
      <c r="A3983" s="31" t="s">
        <v>92</v>
      </c>
      <c r="B3983" s="31" t="s">
        <v>105</v>
      </c>
      <c r="C3983" s="31" t="s">
        <v>181</v>
      </c>
      <c r="D3983" s="10" t="s">
        <v>120</v>
      </c>
      <c r="E3983" s="33">
        <v>2.3999999999999998E-3</v>
      </c>
      <c r="F3983" s="32">
        <v>98</v>
      </c>
      <c r="G3983" s="33">
        <v>2.3519999999999999E-3</v>
      </c>
      <c r="H3983" s="34">
        <v>2.28770595532834E-4</v>
      </c>
      <c r="I3983" s="34">
        <v>2.2419467076928399E-4</v>
      </c>
      <c r="J3983" s="35">
        <v>0.37809999999999999</v>
      </c>
      <c r="K3983" s="35">
        <v>0.37053799999999998</v>
      </c>
      <c r="L3983" s="34">
        <v>-3.9053757757358497E-2</v>
      </c>
      <c r="M3983" s="34">
        <v>-3.8287832001384303E-2</v>
      </c>
    </row>
    <row r="3984" spans="1:13" ht="15" customHeight="1" x14ac:dyDescent="0.25">
      <c r="A3984" s="31" t="s">
        <v>161</v>
      </c>
      <c r="B3984" s="31" t="s">
        <v>116</v>
      </c>
      <c r="C3984" s="31" t="s">
        <v>111</v>
      </c>
      <c r="D3984" s="10" t="s">
        <v>120</v>
      </c>
      <c r="E3984" s="33">
        <v>2.3500000000000001E-3</v>
      </c>
      <c r="F3984" s="32">
        <v>100</v>
      </c>
      <c r="G3984" s="33">
        <v>2.3500000000000001E-3</v>
      </c>
      <c r="H3984" s="34">
        <v>2.24004007691958E-4</v>
      </c>
      <c r="I3984" s="34">
        <v>2.24004007691958E-4</v>
      </c>
      <c r="J3984" s="35">
        <v>0</v>
      </c>
      <c r="K3984" s="35">
        <v>0</v>
      </c>
      <c r="L3984" s="34">
        <v>0</v>
      </c>
      <c r="M3984" s="34">
        <v>0</v>
      </c>
    </row>
    <row r="3985" spans="1:13" ht="15" customHeight="1" x14ac:dyDescent="0.25">
      <c r="A3985" s="31" t="s">
        <v>125</v>
      </c>
      <c r="B3985" s="31" t="s">
        <v>107</v>
      </c>
      <c r="C3985" s="31" t="s">
        <v>105</v>
      </c>
      <c r="D3985" s="10" t="s">
        <v>120</v>
      </c>
      <c r="E3985" s="33">
        <v>3.0899999999999999E-3</v>
      </c>
      <c r="F3985" s="32">
        <v>76</v>
      </c>
      <c r="G3985" s="33">
        <v>2.3484000000000001E-3</v>
      </c>
      <c r="H3985" s="34">
        <v>2.9455182746818099E-4</v>
      </c>
      <c r="I3985" s="34">
        <v>2.2385147725612E-4</v>
      </c>
      <c r="J3985" s="35">
        <v>0</v>
      </c>
      <c r="K3985" s="35">
        <v>0</v>
      </c>
      <c r="L3985" s="34">
        <v>0</v>
      </c>
      <c r="M3985" s="34">
        <v>0</v>
      </c>
    </row>
    <row r="3986" spans="1:13" ht="15" customHeight="1" x14ac:dyDescent="0.25">
      <c r="A3986" s="31" t="s">
        <v>164</v>
      </c>
      <c r="B3986" s="31" t="s">
        <v>110</v>
      </c>
      <c r="C3986" s="31" t="s">
        <v>104</v>
      </c>
      <c r="D3986" s="10" t="s">
        <v>120</v>
      </c>
      <c r="E3986" s="33">
        <v>3.5000000000000001E-3</v>
      </c>
      <c r="F3986" s="32">
        <v>67</v>
      </c>
      <c r="G3986" s="33">
        <v>2.3449999999999999E-3</v>
      </c>
      <c r="H3986" s="34">
        <v>3.3364127518864501E-4</v>
      </c>
      <c r="I3986" s="34">
        <v>2.2352735015718201E-4</v>
      </c>
      <c r="J3986" s="35">
        <v>0</v>
      </c>
      <c r="K3986" s="35">
        <v>0</v>
      </c>
      <c r="L3986" s="34">
        <v>0</v>
      </c>
      <c r="M3986" s="34">
        <v>0</v>
      </c>
    </row>
    <row r="3987" spans="1:13" ht="15" customHeight="1" x14ac:dyDescent="0.25">
      <c r="A3987" s="31" t="s">
        <v>96</v>
      </c>
      <c r="B3987" s="31" t="s">
        <v>112</v>
      </c>
      <c r="C3987" s="31" t="s">
        <v>106</v>
      </c>
      <c r="D3987" s="10" t="s">
        <v>120</v>
      </c>
      <c r="E3987" s="33">
        <v>3.8899999999999998E-3</v>
      </c>
      <c r="F3987" s="32">
        <v>60</v>
      </c>
      <c r="G3987" s="33">
        <v>2.3340000000000001E-3</v>
      </c>
      <c r="H3987" s="34">
        <v>3.7082533816179498E-4</v>
      </c>
      <c r="I3987" s="34">
        <v>2.2247870438030199E-4</v>
      </c>
      <c r="J3987" s="35">
        <v>0</v>
      </c>
      <c r="K3987" s="35">
        <v>0</v>
      </c>
      <c r="L3987" s="34">
        <v>0</v>
      </c>
      <c r="M3987" s="34">
        <v>0</v>
      </c>
    </row>
    <row r="3988" spans="1:13" ht="15" customHeight="1" x14ac:dyDescent="0.25">
      <c r="A3988" s="31" t="s">
        <v>159</v>
      </c>
      <c r="B3988" s="31" t="s">
        <v>104</v>
      </c>
      <c r="C3988" s="31" t="s">
        <v>111</v>
      </c>
      <c r="D3988" s="10" t="s">
        <v>120</v>
      </c>
      <c r="E3988" s="33">
        <v>3.2399999999999998E-3</v>
      </c>
      <c r="F3988" s="32">
        <v>72</v>
      </c>
      <c r="G3988" s="33">
        <v>2.3327999999999999E-3</v>
      </c>
      <c r="H3988" s="34">
        <v>3.0885266773306099E-4</v>
      </c>
      <c r="I3988" s="34">
        <v>2.2236430672561901E-4</v>
      </c>
      <c r="J3988" s="35">
        <v>0</v>
      </c>
      <c r="K3988" s="35">
        <v>0</v>
      </c>
      <c r="L3988" s="34">
        <v>0</v>
      </c>
      <c r="M3988" s="34">
        <v>0</v>
      </c>
    </row>
    <row r="3989" spans="1:13" ht="15" customHeight="1" x14ac:dyDescent="0.25">
      <c r="A3989" s="31" t="s">
        <v>130</v>
      </c>
      <c r="B3989" s="31" t="s">
        <v>105</v>
      </c>
      <c r="C3989" s="31" t="s">
        <v>108</v>
      </c>
      <c r="D3989" s="10" t="s">
        <v>120</v>
      </c>
      <c r="E3989" s="33">
        <v>2.5850000000000001E-2</v>
      </c>
      <c r="F3989" s="32">
        <v>9</v>
      </c>
      <c r="G3989" s="33">
        <v>2.3265E-3</v>
      </c>
      <c r="H3989" s="34">
        <v>2.4668057187964198E-3</v>
      </c>
      <c r="I3989" s="34">
        <v>2.2176371925364201E-4</v>
      </c>
      <c r="J3989" s="35">
        <v>2.2300000000000002E-3</v>
      </c>
      <c r="K3989" s="35">
        <v>2.007E-4</v>
      </c>
      <c r="L3989" s="34">
        <v>-2.3492635039923301E-4</v>
      </c>
      <c r="M3989" s="34">
        <v>-2.11456319204605E-5</v>
      </c>
    </row>
    <row r="3990" spans="1:13" ht="15" customHeight="1" x14ac:dyDescent="0.25">
      <c r="A3990" s="31" t="s">
        <v>90</v>
      </c>
      <c r="B3990" s="31" t="s">
        <v>107</v>
      </c>
      <c r="C3990" s="31" t="s">
        <v>108</v>
      </c>
      <c r="D3990" s="10" t="s">
        <v>120</v>
      </c>
      <c r="E3990" s="33">
        <v>5.772E-2</v>
      </c>
      <c r="F3990" s="32">
        <v>4</v>
      </c>
      <c r="G3990" s="33">
        <v>2.3088000000000002E-3</v>
      </c>
      <c r="H3990" s="34">
        <v>5.5164635359297104E-3</v>
      </c>
      <c r="I3990" s="34">
        <v>2.20076356381104E-4</v>
      </c>
      <c r="J3990" s="35">
        <v>0</v>
      </c>
      <c r="K3990" s="35">
        <v>0</v>
      </c>
      <c r="L3990" s="34">
        <v>0</v>
      </c>
      <c r="M3990" s="34">
        <v>0</v>
      </c>
    </row>
    <row r="3991" spans="1:13" ht="15" customHeight="1" x14ac:dyDescent="0.25">
      <c r="A3991" s="31" t="s">
        <v>159</v>
      </c>
      <c r="B3991" s="31" t="s">
        <v>103</v>
      </c>
      <c r="C3991" s="31" t="s">
        <v>102</v>
      </c>
      <c r="D3991" s="10" t="s">
        <v>120</v>
      </c>
      <c r="E3991" s="33">
        <v>3.2799999999999999E-3</v>
      </c>
      <c r="F3991" s="32">
        <v>70</v>
      </c>
      <c r="G3991" s="33">
        <v>2.2959999999999999E-3</v>
      </c>
      <c r="H3991" s="34">
        <v>3.1266625966686003E-4</v>
      </c>
      <c r="I3991" s="34">
        <v>2.1885611833738399E-4</v>
      </c>
      <c r="J3991" s="35">
        <v>0</v>
      </c>
      <c r="K3991" s="35">
        <v>0</v>
      </c>
      <c r="L3991" s="34">
        <v>0</v>
      </c>
      <c r="M3991" s="34">
        <v>0</v>
      </c>
    </row>
    <row r="3992" spans="1:13" ht="15" customHeight="1" x14ac:dyDescent="0.25">
      <c r="A3992" s="31" t="s">
        <v>126</v>
      </c>
      <c r="B3992" s="31" t="s">
        <v>109</v>
      </c>
      <c r="C3992" s="31" t="s">
        <v>102</v>
      </c>
      <c r="D3992" s="10" t="s">
        <v>120</v>
      </c>
      <c r="E3992" s="33">
        <v>3.3E-3</v>
      </c>
      <c r="F3992" s="32">
        <v>69</v>
      </c>
      <c r="G3992" s="33">
        <v>2.2769999999999999E-3</v>
      </c>
      <c r="H3992" s="34">
        <v>3.1457306108584299E-4</v>
      </c>
      <c r="I3992" s="34">
        <v>2.1704483023587899E-4</v>
      </c>
      <c r="J3992" s="35">
        <v>0</v>
      </c>
      <c r="K3992" s="35">
        <v>0</v>
      </c>
      <c r="L3992" s="34">
        <v>0</v>
      </c>
      <c r="M3992" s="34">
        <v>0</v>
      </c>
    </row>
    <row r="3993" spans="1:13" ht="15" customHeight="1" x14ac:dyDescent="0.25">
      <c r="A3993" s="31" t="s">
        <v>138</v>
      </c>
      <c r="B3993" s="31" t="s">
        <v>111</v>
      </c>
      <c r="C3993" s="31" t="s">
        <v>105</v>
      </c>
      <c r="D3993" s="10" t="s">
        <v>120</v>
      </c>
      <c r="E3993" s="33">
        <v>6.4900000000000001E-3</v>
      </c>
      <c r="F3993" s="32">
        <v>35</v>
      </c>
      <c r="G3993" s="33">
        <v>2.2715000000000001E-3</v>
      </c>
      <c r="H3993" s="34">
        <v>6.1875441651593199E-4</v>
      </c>
      <c r="I3993" s="34">
        <v>2.1652051060816401E-4</v>
      </c>
      <c r="J3993" s="35">
        <v>0</v>
      </c>
      <c r="K3993" s="35">
        <v>0</v>
      </c>
      <c r="L3993" s="34">
        <v>0</v>
      </c>
      <c r="M3993" s="34">
        <v>0</v>
      </c>
    </row>
    <row r="3994" spans="1:13" ht="15" customHeight="1" x14ac:dyDescent="0.25">
      <c r="A3994" s="31" t="s">
        <v>141</v>
      </c>
      <c r="B3994" s="31" t="s">
        <v>119</v>
      </c>
      <c r="C3994" s="31" t="s">
        <v>174</v>
      </c>
      <c r="D3994" s="10" t="s">
        <v>120</v>
      </c>
      <c r="E3994" s="33">
        <v>1.4189999999999999E-2</v>
      </c>
      <c r="F3994" s="32">
        <v>16</v>
      </c>
      <c r="G3994" s="33">
        <v>2.2704000000000001E-3</v>
      </c>
      <c r="H3994" s="34">
        <v>1.3533664263274401E-3</v>
      </c>
      <c r="I3994" s="34">
        <v>2.1641564671570599E-4</v>
      </c>
      <c r="J3994" s="35">
        <v>0</v>
      </c>
      <c r="K3994" s="35">
        <v>0</v>
      </c>
      <c r="L3994" s="34">
        <v>0</v>
      </c>
      <c r="M3994" s="34">
        <v>0</v>
      </c>
    </row>
    <row r="3995" spans="1:13" ht="15" customHeight="1" x14ac:dyDescent="0.25">
      <c r="A3995" s="31" t="s">
        <v>34</v>
      </c>
      <c r="B3995" s="31" t="s">
        <v>112</v>
      </c>
      <c r="C3995" s="31" t="s">
        <v>175</v>
      </c>
      <c r="D3995" s="10" t="s">
        <v>120</v>
      </c>
      <c r="E3995" s="33">
        <v>2.5799999999999998E-3</v>
      </c>
      <c r="F3995" s="32">
        <v>88</v>
      </c>
      <c r="G3995" s="33">
        <v>2.2704000000000001E-3</v>
      </c>
      <c r="H3995" s="34">
        <v>2.4593049984344902E-4</v>
      </c>
      <c r="I3995" s="34">
        <v>2.1641564671570599E-4</v>
      </c>
      <c r="J3995" s="35">
        <v>0</v>
      </c>
      <c r="K3995" s="35">
        <v>0</v>
      </c>
      <c r="L3995" s="34">
        <v>0</v>
      </c>
      <c r="M3995" s="34">
        <v>0</v>
      </c>
    </row>
    <row r="3996" spans="1:13" ht="15" customHeight="1" x14ac:dyDescent="0.25">
      <c r="A3996" s="31" t="s">
        <v>90</v>
      </c>
      <c r="B3996" s="31" t="s">
        <v>114</v>
      </c>
      <c r="C3996" s="31" t="s">
        <v>108</v>
      </c>
      <c r="D3996" s="10" t="s">
        <v>120</v>
      </c>
      <c r="E3996" s="33">
        <v>5.654E-2</v>
      </c>
      <c r="F3996" s="32">
        <v>4</v>
      </c>
      <c r="G3996" s="33">
        <v>2.2615999999999999E-3</v>
      </c>
      <c r="H3996" s="34">
        <v>5.4033834680569104E-3</v>
      </c>
      <c r="I3996" s="34">
        <v>2.15576735971056E-4</v>
      </c>
      <c r="J3996" s="35">
        <v>0</v>
      </c>
      <c r="K3996" s="35">
        <v>0</v>
      </c>
      <c r="L3996" s="34">
        <v>0</v>
      </c>
      <c r="M3996" s="34">
        <v>0</v>
      </c>
    </row>
    <row r="3997" spans="1:13" ht="15" customHeight="1" x14ac:dyDescent="0.25">
      <c r="A3997" s="31" t="s">
        <v>138</v>
      </c>
      <c r="B3997" s="31" t="s">
        <v>117</v>
      </c>
      <c r="C3997" s="31" t="s">
        <v>110</v>
      </c>
      <c r="D3997" s="10" t="s">
        <v>120</v>
      </c>
      <c r="E3997" s="33">
        <v>2.2699999999999999E-3</v>
      </c>
      <c r="F3997" s="32">
        <v>99</v>
      </c>
      <c r="G3997" s="33">
        <v>2.2472999999999998E-3</v>
      </c>
      <c r="H3997" s="34">
        <v>2.1637751439396101E-4</v>
      </c>
      <c r="I3997" s="34">
        <v>2.14213507511606E-4</v>
      </c>
      <c r="J3997" s="35">
        <v>4.79E-3</v>
      </c>
      <c r="K3997" s="35">
        <v>4.7421E-3</v>
      </c>
      <c r="L3997" s="34">
        <v>-5.0454954205014703E-4</v>
      </c>
      <c r="M3997" s="34">
        <v>-4.9950530696640696E-4</v>
      </c>
    </row>
    <row r="3998" spans="1:13" ht="15" customHeight="1" x14ac:dyDescent="0.25">
      <c r="A3998" s="31" t="s">
        <v>125</v>
      </c>
      <c r="B3998" s="31" t="s">
        <v>105</v>
      </c>
      <c r="C3998" s="31" t="s">
        <v>108</v>
      </c>
      <c r="D3998" s="10" t="s">
        <v>120</v>
      </c>
      <c r="E3998" s="33">
        <v>2.6700000000000001E-3</v>
      </c>
      <c r="F3998" s="32">
        <v>84</v>
      </c>
      <c r="G3998" s="33">
        <v>2.2428000000000001E-3</v>
      </c>
      <c r="H3998" s="34">
        <v>2.5451056239633702E-4</v>
      </c>
      <c r="I3998" s="34">
        <v>2.13784519919268E-4</v>
      </c>
      <c r="J3998" s="35">
        <v>9.1E-4</v>
      </c>
      <c r="K3998" s="35">
        <v>7.6439999999999896E-4</v>
      </c>
      <c r="L3998" s="34">
        <v>-9.5873473093477298E-5</v>
      </c>
      <c r="M3998" s="34">
        <v>-8.0534335105131305E-5</v>
      </c>
    </row>
    <row r="3999" spans="1:13" ht="15" customHeight="1" x14ac:dyDescent="0.25">
      <c r="A3999" s="31" t="s">
        <v>151</v>
      </c>
      <c r="B3999" s="31" t="s">
        <v>110</v>
      </c>
      <c r="C3999" s="31" t="s">
        <v>114</v>
      </c>
      <c r="D3999" s="10" t="s">
        <v>120</v>
      </c>
      <c r="E3999" s="33">
        <v>2.2399999999999998E-3</v>
      </c>
      <c r="F3999" s="32">
        <v>100</v>
      </c>
      <c r="G3999" s="33">
        <v>2.2399999999999998E-3</v>
      </c>
      <c r="H3999" s="34">
        <v>2.1351759439913699E-4</v>
      </c>
      <c r="I3999" s="34">
        <v>2.1351759439913699E-4</v>
      </c>
      <c r="J3999" s="35">
        <v>1.0279999999999999E-2</v>
      </c>
      <c r="K3999" s="35">
        <v>1.0279999999999999E-2</v>
      </c>
      <c r="L3999" s="34">
        <v>-1.08251975326079E-3</v>
      </c>
      <c r="M3999" s="34">
        <v>-1.0825197532608999E-3</v>
      </c>
    </row>
    <row r="4000" spans="1:13" ht="15" customHeight="1" x14ac:dyDescent="0.25">
      <c r="A4000" s="31" t="s">
        <v>142</v>
      </c>
      <c r="B4000" s="31" t="s">
        <v>106</v>
      </c>
      <c r="C4000" s="31" t="s">
        <v>109</v>
      </c>
      <c r="D4000" s="10" t="s">
        <v>120</v>
      </c>
      <c r="E4000" s="33">
        <v>2.6899999999999901E-3</v>
      </c>
      <c r="F4000" s="32">
        <v>83</v>
      </c>
      <c r="G4000" s="33">
        <v>2.2326999999999998E-3</v>
      </c>
      <c r="H4000" s="34">
        <v>2.5641725295866199E-4</v>
      </c>
      <c r="I4000" s="34">
        <v>2.12821681770725E-4</v>
      </c>
      <c r="J4000" s="35">
        <v>0</v>
      </c>
      <c r="K4000" s="35">
        <v>0</v>
      </c>
      <c r="L4000" s="34">
        <v>0</v>
      </c>
      <c r="M4000" s="34">
        <v>0</v>
      </c>
    </row>
    <row r="4001" spans="1:13" ht="15" customHeight="1" x14ac:dyDescent="0.25">
      <c r="A4001" s="31" t="s">
        <v>151</v>
      </c>
      <c r="B4001" s="31" t="s">
        <v>105</v>
      </c>
      <c r="C4001" s="31" t="s">
        <v>177</v>
      </c>
      <c r="D4001" s="10" t="s">
        <v>120</v>
      </c>
      <c r="E4001" s="33">
        <v>0.22140000000000001</v>
      </c>
      <c r="F4001" s="32">
        <v>1</v>
      </c>
      <c r="G4001" s="33">
        <v>2.2139999999999998E-3</v>
      </c>
      <c r="H4001" s="34">
        <v>2.1325888451676898E-2</v>
      </c>
      <c r="I4001" s="34">
        <v>2.1103900368468699E-4</v>
      </c>
      <c r="J4001" s="35">
        <v>0</v>
      </c>
      <c r="K4001" s="35">
        <v>0</v>
      </c>
      <c r="L4001" s="34">
        <v>0</v>
      </c>
      <c r="M4001" s="34">
        <v>0</v>
      </c>
    </row>
    <row r="4002" spans="1:13" ht="15" customHeight="1" x14ac:dyDescent="0.25">
      <c r="A4002" s="31" t="s">
        <v>134</v>
      </c>
      <c r="B4002" s="31" t="s">
        <v>114</v>
      </c>
      <c r="C4002" s="31" t="s">
        <v>103</v>
      </c>
      <c r="D4002" s="10" t="s">
        <v>120</v>
      </c>
      <c r="E4002" s="33">
        <v>5.3799999999999898E-3</v>
      </c>
      <c r="F4002" s="32">
        <v>41</v>
      </c>
      <c r="G4002" s="33">
        <v>2.20579999999999E-3</v>
      </c>
      <c r="H4002" s="34">
        <v>5.1290025572514597E-4</v>
      </c>
      <c r="I4002" s="34">
        <v>2.10257295579774E-4</v>
      </c>
      <c r="J4002" s="35">
        <v>0</v>
      </c>
      <c r="K4002" s="35">
        <v>0</v>
      </c>
      <c r="L4002" s="34">
        <v>0</v>
      </c>
      <c r="M4002" s="34">
        <v>0</v>
      </c>
    </row>
    <row r="4003" spans="1:13" ht="15" customHeight="1" x14ac:dyDescent="0.25">
      <c r="A4003" s="31" t="s">
        <v>138</v>
      </c>
      <c r="B4003" s="31" t="s">
        <v>114</v>
      </c>
      <c r="C4003" s="31" t="s">
        <v>180</v>
      </c>
      <c r="D4003" s="10" t="s">
        <v>120</v>
      </c>
      <c r="E4003" s="33">
        <v>2.2000000000000001E-3</v>
      </c>
      <c r="F4003" s="32">
        <v>100</v>
      </c>
      <c r="G4003" s="33">
        <v>2.2000000000000001E-3</v>
      </c>
      <c r="H4003" s="34">
        <v>2.0970438045964099E-4</v>
      </c>
      <c r="I4003" s="34">
        <v>2.0970438045964099E-4</v>
      </c>
      <c r="J4003" s="35">
        <v>0</v>
      </c>
      <c r="K4003" s="35">
        <v>0</v>
      </c>
      <c r="L4003" s="34">
        <v>0</v>
      </c>
      <c r="M4003" s="34">
        <v>0</v>
      </c>
    </row>
    <row r="4004" spans="1:13" ht="15" customHeight="1" x14ac:dyDescent="0.25">
      <c r="A4004" s="31" t="s">
        <v>34</v>
      </c>
      <c r="B4004" s="31" t="s">
        <v>116</v>
      </c>
      <c r="C4004" s="31" t="s">
        <v>107</v>
      </c>
      <c r="D4004" s="10" t="s">
        <v>120</v>
      </c>
      <c r="E4004" s="33">
        <v>2.5000000000000001E-3</v>
      </c>
      <c r="F4004" s="32">
        <v>88</v>
      </c>
      <c r="G4004" s="33">
        <v>2.2000000000000001E-3</v>
      </c>
      <c r="H4004" s="34">
        <v>2.3830383936052001E-4</v>
      </c>
      <c r="I4004" s="34">
        <v>2.0970438045964099E-4</v>
      </c>
      <c r="J4004" s="35">
        <v>0</v>
      </c>
      <c r="K4004" s="35">
        <v>0</v>
      </c>
      <c r="L4004" s="34">
        <v>0</v>
      </c>
      <c r="M4004" s="34">
        <v>0</v>
      </c>
    </row>
    <row r="4005" spans="1:13" ht="15" customHeight="1" x14ac:dyDescent="0.25">
      <c r="A4005" s="31" t="s">
        <v>138</v>
      </c>
      <c r="B4005" s="31" t="s">
        <v>114</v>
      </c>
      <c r="C4005" s="31" t="s">
        <v>174</v>
      </c>
      <c r="D4005" s="10" t="s">
        <v>120</v>
      </c>
      <c r="E4005" s="33">
        <v>2.1899999999999901E-3</v>
      </c>
      <c r="F4005" s="32">
        <v>100</v>
      </c>
      <c r="G4005" s="33">
        <v>2.1899999999999901E-3</v>
      </c>
      <c r="H4005" s="34">
        <v>2.08751079246338E-4</v>
      </c>
      <c r="I4005" s="34">
        <v>2.08751079246338E-4</v>
      </c>
      <c r="J4005" s="35">
        <v>0</v>
      </c>
      <c r="K4005" s="35">
        <v>0</v>
      </c>
      <c r="L4005" s="34">
        <v>0</v>
      </c>
      <c r="M4005" s="34">
        <v>0</v>
      </c>
    </row>
    <row r="4006" spans="1:13" ht="15" customHeight="1" x14ac:dyDescent="0.25">
      <c r="A4006" s="31" t="s">
        <v>140</v>
      </c>
      <c r="B4006" s="31" t="s">
        <v>110</v>
      </c>
      <c r="C4006" s="31" t="s">
        <v>181</v>
      </c>
      <c r="D4006" s="10" t="s">
        <v>120</v>
      </c>
      <c r="E4006" s="33">
        <v>4.0400000000000002E-3</v>
      </c>
      <c r="F4006" s="32">
        <v>54</v>
      </c>
      <c r="G4006" s="33">
        <v>2.1816000000000001E-3</v>
      </c>
      <c r="H4006" s="34">
        <v>3.85127268880403E-4</v>
      </c>
      <c r="I4006" s="34">
        <v>2.07950306929216E-4</v>
      </c>
      <c r="J4006" s="35">
        <v>0</v>
      </c>
      <c r="K4006" s="35">
        <v>0</v>
      </c>
      <c r="L4006" s="34">
        <v>0</v>
      </c>
      <c r="M4006" s="34">
        <v>0</v>
      </c>
    </row>
    <row r="4007" spans="1:13" ht="15" customHeight="1" x14ac:dyDescent="0.25">
      <c r="A4007" s="31" t="s">
        <v>125</v>
      </c>
      <c r="B4007" s="31" t="s">
        <v>103</v>
      </c>
      <c r="C4007" s="31" t="s">
        <v>172</v>
      </c>
      <c r="D4007" s="10" t="s">
        <v>120</v>
      </c>
      <c r="E4007" s="33">
        <v>2.4209999999999999E-2</v>
      </c>
      <c r="F4007" s="32">
        <v>9</v>
      </c>
      <c r="G4007" s="33">
        <v>2.1789000000000001E-3</v>
      </c>
      <c r="H4007" s="34">
        <v>2.31012368643579E-3</v>
      </c>
      <c r="I4007" s="34">
        <v>2.07692915963342E-4</v>
      </c>
      <c r="J4007" s="35">
        <v>0</v>
      </c>
      <c r="K4007" s="35">
        <v>0</v>
      </c>
      <c r="L4007" s="34">
        <v>0</v>
      </c>
      <c r="M4007" s="34">
        <v>0</v>
      </c>
    </row>
    <row r="4008" spans="1:13" ht="15" customHeight="1" x14ac:dyDescent="0.25">
      <c r="A4008" s="31" t="s">
        <v>34</v>
      </c>
      <c r="B4008" s="31" t="s">
        <v>106</v>
      </c>
      <c r="C4008" s="31" t="s">
        <v>114</v>
      </c>
      <c r="D4008" s="10" t="s">
        <v>120</v>
      </c>
      <c r="E4008" s="33">
        <v>2.2000000000000001E-3</v>
      </c>
      <c r="F4008" s="32">
        <v>99</v>
      </c>
      <c r="G4008" s="33">
        <v>2.1779999999999998E-3</v>
      </c>
      <c r="H4008" s="34">
        <v>2.0970438045964099E-4</v>
      </c>
      <c r="I4008" s="34">
        <v>2.0760711898959401E-4</v>
      </c>
      <c r="J4008" s="35">
        <v>6.2549999999999994E-2</v>
      </c>
      <c r="K4008" s="35">
        <v>6.1924499999999903E-2</v>
      </c>
      <c r="L4008" s="34">
        <v>-6.5686318522312197E-3</v>
      </c>
      <c r="M4008" s="34">
        <v>-6.5031595848630197E-3</v>
      </c>
    </row>
    <row r="4009" spans="1:13" ht="15" customHeight="1" x14ac:dyDescent="0.25">
      <c r="A4009" s="31" t="s">
        <v>126</v>
      </c>
      <c r="B4009" s="31" t="s">
        <v>119</v>
      </c>
      <c r="C4009" s="31" t="s">
        <v>116</v>
      </c>
      <c r="D4009" s="10" t="s">
        <v>120</v>
      </c>
      <c r="E4009" s="33">
        <v>3.4499999999999999E-3</v>
      </c>
      <c r="F4009" s="32">
        <v>63</v>
      </c>
      <c r="G4009" s="33">
        <v>2.1735000000000001E-3</v>
      </c>
      <c r="H4009" s="34">
        <v>3.28874187586647E-4</v>
      </c>
      <c r="I4009" s="34">
        <v>2.07178134230545E-4</v>
      </c>
      <c r="J4009" s="35">
        <v>0</v>
      </c>
      <c r="K4009" s="35">
        <v>0</v>
      </c>
      <c r="L4009" s="34">
        <v>0</v>
      </c>
      <c r="M4009" s="34">
        <v>0</v>
      </c>
    </row>
    <row r="4010" spans="1:13" ht="15" customHeight="1" x14ac:dyDescent="0.25">
      <c r="A4010" s="31" t="s">
        <v>137</v>
      </c>
      <c r="B4010" s="31" t="s">
        <v>107</v>
      </c>
      <c r="C4010" s="31" t="s">
        <v>117</v>
      </c>
      <c r="D4010" s="10" t="s">
        <v>120</v>
      </c>
      <c r="E4010" s="33">
        <v>2.31E-3</v>
      </c>
      <c r="F4010" s="32">
        <v>94</v>
      </c>
      <c r="G4010" s="33">
        <v>2.1714E-3</v>
      </c>
      <c r="H4010" s="34">
        <v>2.2019075377399601E-4</v>
      </c>
      <c r="I4010" s="34">
        <v>2.06977941406005E-4</v>
      </c>
      <c r="J4010" s="35">
        <v>8.2199999999999999E-3</v>
      </c>
      <c r="K4010" s="35">
        <v>7.7267999999999998E-3</v>
      </c>
      <c r="L4010" s="34">
        <v>-8.6568851401136405E-4</v>
      </c>
      <c r="M4010" s="34">
        <v>-8.1376834318602699E-4</v>
      </c>
    </row>
    <row r="4011" spans="1:13" ht="15" customHeight="1" x14ac:dyDescent="0.25">
      <c r="A4011" s="31" t="s">
        <v>165</v>
      </c>
      <c r="B4011" s="31" t="s">
        <v>109</v>
      </c>
      <c r="C4011" s="31" t="s">
        <v>102</v>
      </c>
      <c r="D4011" s="10" t="s">
        <v>120</v>
      </c>
      <c r="E4011" s="33">
        <v>2.4299999999999999E-3</v>
      </c>
      <c r="F4011" s="32">
        <v>89</v>
      </c>
      <c r="G4011" s="33">
        <v>2.1627E-3</v>
      </c>
      <c r="H4011" s="34">
        <v>2.31630559140549E-4</v>
      </c>
      <c r="I4011" s="34">
        <v>2.0614857155987199E-4</v>
      </c>
      <c r="J4011" s="35">
        <v>0</v>
      </c>
      <c r="K4011" s="35">
        <v>0</v>
      </c>
      <c r="L4011" s="34">
        <v>0</v>
      </c>
      <c r="M4011" s="34">
        <v>0</v>
      </c>
    </row>
    <row r="4012" spans="1:13" ht="15" customHeight="1" x14ac:dyDescent="0.25">
      <c r="A4012" s="31" t="s">
        <v>91</v>
      </c>
      <c r="B4012" s="31" t="s">
        <v>111</v>
      </c>
      <c r="C4012" s="31" t="s">
        <v>117</v>
      </c>
      <c r="D4012" s="10" t="s">
        <v>120</v>
      </c>
      <c r="E4012" s="33">
        <v>2.1800000000000001E-3</v>
      </c>
      <c r="F4012" s="32">
        <v>99</v>
      </c>
      <c r="G4012" s="33">
        <v>2.1581999999999999E-3</v>
      </c>
      <c r="H4012" s="34">
        <v>2.0779777894142001E-4</v>
      </c>
      <c r="I4012" s="34">
        <v>2.0571958742632201E-4</v>
      </c>
      <c r="J4012" s="35">
        <v>2.5300000000000001E-3</v>
      </c>
      <c r="K4012" s="35">
        <v>2.5046999999999999E-3</v>
      </c>
      <c r="L4012" s="34">
        <v>-2.6652658009307303E-4</v>
      </c>
      <c r="M4012" s="34">
        <v>-2.6386166595393501E-4</v>
      </c>
    </row>
    <row r="4013" spans="1:13" ht="15" customHeight="1" x14ac:dyDescent="0.25">
      <c r="A4013" s="31" t="s">
        <v>97</v>
      </c>
      <c r="B4013" s="31" t="s">
        <v>103</v>
      </c>
      <c r="C4013" s="31" t="s">
        <v>170</v>
      </c>
      <c r="D4013" s="10" t="s">
        <v>120</v>
      </c>
      <c r="E4013" s="33">
        <v>3.5900000000000001E-2</v>
      </c>
      <c r="F4013" s="32">
        <v>6</v>
      </c>
      <c r="G4013" s="33">
        <v>2.1540000000000001E-3</v>
      </c>
      <c r="H4013" s="34">
        <v>3.4274959318008002E-3</v>
      </c>
      <c r="I4013" s="34">
        <v>2.0531920240118799E-4</v>
      </c>
      <c r="J4013" s="35">
        <v>0</v>
      </c>
      <c r="K4013" s="35">
        <v>0</v>
      </c>
      <c r="L4013" s="34">
        <v>0</v>
      </c>
      <c r="M4013" s="34">
        <v>0</v>
      </c>
    </row>
    <row r="4014" spans="1:13" ht="15" customHeight="1" x14ac:dyDescent="0.25">
      <c r="A4014" s="31" t="s">
        <v>34</v>
      </c>
      <c r="B4014" s="31" t="s">
        <v>103</v>
      </c>
      <c r="C4014" s="31" t="s">
        <v>173</v>
      </c>
      <c r="D4014" s="10" t="s">
        <v>120</v>
      </c>
      <c r="E4014" s="33">
        <v>2.2000000000000001E-3</v>
      </c>
      <c r="F4014" s="32">
        <v>97</v>
      </c>
      <c r="G4014" s="33">
        <v>2.134E-3</v>
      </c>
      <c r="H4014" s="34">
        <v>2.0970438045964099E-4</v>
      </c>
      <c r="I4014" s="34">
        <v>2.0341260924205899E-4</v>
      </c>
      <c r="J4014" s="35">
        <v>0</v>
      </c>
      <c r="K4014" s="35">
        <v>0</v>
      </c>
      <c r="L4014" s="34">
        <v>0</v>
      </c>
      <c r="M4014" s="34">
        <v>0</v>
      </c>
    </row>
    <row r="4015" spans="1:13" ht="15" customHeight="1" x14ac:dyDescent="0.25">
      <c r="A4015" s="31" t="s">
        <v>137</v>
      </c>
      <c r="B4015" s="31" t="s">
        <v>112</v>
      </c>
      <c r="C4015" s="31" t="s">
        <v>104</v>
      </c>
      <c r="D4015" s="10" t="s">
        <v>120</v>
      </c>
      <c r="E4015" s="33">
        <v>0.21204999999999999</v>
      </c>
      <c r="F4015" s="32">
        <v>1</v>
      </c>
      <c r="G4015" s="33">
        <v>2.1205E-3</v>
      </c>
      <c r="H4015" s="34">
        <v>2.0416139122994802E-2</v>
      </c>
      <c r="I4015" s="34">
        <v>2.0212566091437601E-4</v>
      </c>
      <c r="J4015" s="35">
        <v>0</v>
      </c>
      <c r="K4015" s="35">
        <v>0</v>
      </c>
      <c r="L4015" s="34">
        <v>0</v>
      </c>
      <c r="M4015" s="34">
        <v>0</v>
      </c>
    </row>
    <row r="4016" spans="1:13" ht="15" customHeight="1" x14ac:dyDescent="0.25">
      <c r="A4016" s="31" t="s">
        <v>138</v>
      </c>
      <c r="B4016" s="31" t="s">
        <v>118</v>
      </c>
      <c r="C4016" s="31" t="s">
        <v>117</v>
      </c>
      <c r="D4016" s="10" t="s">
        <v>120</v>
      </c>
      <c r="E4016" s="33">
        <v>2.14E-3</v>
      </c>
      <c r="F4016" s="32">
        <v>99</v>
      </c>
      <c r="G4016" s="33">
        <v>2.1186E-3</v>
      </c>
      <c r="H4016" s="34">
        <v>2.0398458680825901E-4</v>
      </c>
      <c r="I4016" s="34">
        <v>2.01944534986342E-4</v>
      </c>
      <c r="J4016" s="35">
        <v>1.31E-3</v>
      </c>
      <c r="K4016" s="35">
        <v>1.2968999999999999E-3</v>
      </c>
      <c r="L4016" s="34">
        <v>-1.3801275087566001E-4</v>
      </c>
      <c r="M4016" s="34">
        <v>-1.36632717656515E-4</v>
      </c>
    </row>
    <row r="4017" spans="1:13" ht="15" customHeight="1" x14ac:dyDescent="0.25">
      <c r="A4017" s="31" t="s">
        <v>138</v>
      </c>
      <c r="B4017" s="31" t="s">
        <v>112</v>
      </c>
      <c r="C4017" s="31" t="s">
        <v>175</v>
      </c>
      <c r="D4017" s="10" t="s">
        <v>120</v>
      </c>
      <c r="E4017" s="33">
        <v>2.1099999999999999E-3</v>
      </c>
      <c r="F4017" s="32">
        <v>100</v>
      </c>
      <c r="G4017" s="33">
        <v>2.1099999999999999E-3</v>
      </c>
      <c r="H4017" s="34">
        <v>2.0112470224864501E-4</v>
      </c>
      <c r="I4017" s="34">
        <v>2.0112470224864501E-4</v>
      </c>
      <c r="J4017" s="35">
        <v>0</v>
      </c>
      <c r="K4017" s="35">
        <v>0</v>
      </c>
      <c r="L4017" s="34">
        <v>0</v>
      </c>
      <c r="M4017" s="34">
        <v>0</v>
      </c>
    </row>
    <row r="4018" spans="1:13" ht="15" customHeight="1" x14ac:dyDescent="0.25">
      <c r="A4018" s="31" t="s">
        <v>159</v>
      </c>
      <c r="B4018" s="31" t="s">
        <v>112</v>
      </c>
      <c r="C4018" s="31" t="s">
        <v>104</v>
      </c>
      <c r="D4018" s="10" t="s">
        <v>120</v>
      </c>
      <c r="E4018" s="33">
        <v>0.21088000000000001</v>
      </c>
      <c r="F4018" s="32">
        <v>1</v>
      </c>
      <c r="G4018" s="33">
        <v>2.1088000000000001E-3</v>
      </c>
      <c r="H4018" s="34">
        <v>2.0302355893799098E-2</v>
      </c>
      <c r="I4018" s="34">
        <v>2.01010307036231E-4</v>
      </c>
      <c r="J4018" s="35">
        <v>0</v>
      </c>
      <c r="K4018" s="35">
        <v>0</v>
      </c>
      <c r="L4018" s="34">
        <v>0</v>
      </c>
      <c r="M4018" s="34">
        <v>0</v>
      </c>
    </row>
    <row r="4019" spans="1:13" ht="15" customHeight="1" x14ac:dyDescent="0.25">
      <c r="A4019" s="31" t="s">
        <v>156</v>
      </c>
      <c r="B4019" s="31" t="s">
        <v>114</v>
      </c>
      <c r="C4019" s="31" t="s">
        <v>105</v>
      </c>
      <c r="D4019" s="10" t="s">
        <v>120</v>
      </c>
      <c r="E4019" s="33">
        <v>6.0200000000000002E-3</v>
      </c>
      <c r="F4019" s="32">
        <v>35</v>
      </c>
      <c r="G4019" s="33">
        <v>2.1069999999999999E-3</v>
      </c>
      <c r="H4019" s="34">
        <v>5.73931918355308E-4</v>
      </c>
      <c r="I4019" s="34">
        <v>2.00838714242257E-4</v>
      </c>
      <c r="J4019" s="35">
        <v>0</v>
      </c>
      <c r="K4019" s="35">
        <v>0</v>
      </c>
      <c r="L4019" s="34">
        <v>0</v>
      </c>
      <c r="M4019" s="34">
        <v>0</v>
      </c>
    </row>
    <row r="4020" spans="1:13" ht="15" customHeight="1" x14ac:dyDescent="0.25">
      <c r="A4020" s="31" t="s">
        <v>97</v>
      </c>
      <c r="B4020" s="31" t="s">
        <v>104</v>
      </c>
      <c r="C4020" s="31" t="s">
        <v>111</v>
      </c>
      <c r="D4020" s="10" t="s">
        <v>120</v>
      </c>
      <c r="E4020" s="33">
        <v>7.5199999999999998E-3</v>
      </c>
      <c r="F4020" s="32">
        <v>28</v>
      </c>
      <c r="G4020" s="33">
        <v>2.1056E-3</v>
      </c>
      <c r="H4020" s="34">
        <v>7.1698946628018202E-4</v>
      </c>
      <c r="I4020" s="34">
        <v>2.00705253200705E-4</v>
      </c>
      <c r="J4020" s="35">
        <v>0</v>
      </c>
      <c r="K4020" s="35">
        <v>0</v>
      </c>
      <c r="L4020" s="34">
        <v>0</v>
      </c>
      <c r="M4020" s="34">
        <v>0</v>
      </c>
    </row>
    <row r="4021" spans="1:13" ht="15" customHeight="1" x14ac:dyDescent="0.25">
      <c r="A4021" s="31" t="s">
        <v>92</v>
      </c>
      <c r="B4021" s="31" t="s">
        <v>102</v>
      </c>
      <c r="C4021" s="31" t="s">
        <v>111</v>
      </c>
      <c r="D4021" s="10" t="s">
        <v>120</v>
      </c>
      <c r="E4021" s="33">
        <v>0.104059999999999</v>
      </c>
      <c r="F4021" s="32">
        <v>2</v>
      </c>
      <c r="G4021" s="33">
        <v>2.0811999999999901E-3</v>
      </c>
      <c r="H4021" s="34">
        <v>9.9673234504464806E-3</v>
      </c>
      <c r="I4021" s="34">
        <v>1.9837922076448801E-4</v>
      </c>
      <c r="J4021" s="35">
        <v>2.7E-4</v>
      </c>
      <c r="K4021" s="35">
        <v>5.4E-6</v>
      </c>
      <c r="L4021" s="34">
        <v>-2.8446934605907899E-5</v>
      </c>
      <c r="M4021" s="34">
        <v>-5.6894662270323597E-7</v>
      </c>
    </row>
    <row r="4022" spans="1:13" ht="15" customHeight="1" x14ac:dyDescent="0.25">
      <c r="A4022" s="31" t="s">
        <v>125</v>
      </c>
      <c r="B4022" s="31" t="s">
        <v>111</v>
      </c>
      <c r="C4022" s="31" t="s">
        <v>113</v>
      </c>
      <c r="D4022" s="10" t="s">
        <v>120</v>
      </c>
      <c r="E4022" s="33">
        <v>1.299E-2</v>
      </c>
      <c r="F4022" s="32">
        <v>16</v>
      </c>
      <c r="G4022" s="33">
        <v>2.0783999999999898E-3</v>
      </c>
      <c r="H4022" s="34">
        <v>1.23884597214929E-3</v>
      </c>
      <c r="I4022" s="34">
        <v>1.9811229935551199E-4</v>
      </c>
      <c r="J4022" s="35">
        <v>0</v>
      </c>
      <c r="K4022" s="35">
        <v>0</v>
      </c>
      <c r="L4022" s="34">
        <v>0</v>
      </c>
      <c r="M4022" s="34">
        <v>0</v>
      </c>
    </row>
    <row r="4023" spans="1:13" ht="15" customHeight="1" x14ac:dyDescent="0.25">
      <c r="A4023" s="31" t="s">
        <v>34</v>
      </c>
      <c r="B4023" s="31" t="s">
        <v>103</v>
      </c>
      <c r="C4023" s="31" t="s">
        <v>105</v>
      </c>
      <c r="D4023" s="10" t="s">
        <v>120</v>
      </c>
      <c r="E4023" s="33">
        <v>3.9899999999999996E-3</v>
      </c>
      <c r="F4023" s="32">
        <v>52</v>
      </c>
      <c r="G4023" s="33">
        <v>2.0747999999999999E-3</v>
      </c>
      <c r="H4023" s="34">
        <v>3.8035993592222501E-4</v>
      </c>
      <c r="I4023" s="34">
        <v>1.9776911479141201E-4</v>
      </c>
      <c r="J4023" s="35">
        <v>1.5399999999999999E-3</v>
      </c>
      <c r="K4023" s="35">
        <v>8.0079999999999995E-4</v>
      </c>
      <c r="L4023" s="34">
        <v>-1.6224203145098699E-4</v>
      </c>
      <c r="M4023" s="34">
        <v>-8.4369141662543598E-5</v>
      </c>
    </row>
    <row r="4024" spans="1:13" ht="15" customHeight="1" x14ac:dyDescent="0.25">
      <c r="A4024" s="31" t="s">
        <v>124</v>
      </c>
      <c r="B4024" s="31" t="s">
        <v>105</v>
      </c>
      <c r="C4024" s="31" t="s">
        <v>108</v>
      </c>
      <c r="D4024" s="10" t="s">
        <v>120</v>
      </c>
      <c r="E4024" s="33">
        <v>2.1099999999999999E-3</v>
      </c>
      <c r="F4024" s="32">
        <v>98</v>
      </c>
      <c r="G4024" s="33">
        <v>2.0677999999999998E-3</v>
      </c>
      <c r="H4024" s="34">
        <v>2.0112470224864501E-4</v>
      </c>
      <c r="I4024" s="34">
        <v>1.9710181180942999E-4</v>
      </c>
      <c r="J4024" s="35">
        <v>2.7100000000000002E-3</v>
      </c>
      <c r="K4024" s="35">
        <v>2.6557999999999998E-3</v>
      </c>
      <c r="L4024" s="34">
        <v>-2.8548623847890399E-4</v>
      </c>
      <c r="M4024" s="34">
        <v>-2.7977731251038702E-4</v>
      </c>
    </row>
    <row r="4025" spans="1:13" ht="15" customHeight="1" x14ac:dyDescent="0.25">
      <c r="A4025" s="31" t="s">
        <v>125</v>
      </c>
      <c r="B4025" s="31" t="s">
        <v>103</v>
      </c>
      <c r="C4025" s="31" t="s">
        <v>183</v>
      </c>
      <c r="D4025" s="10" t="s">
        <v>120</v>
      </c>
      <c r="E4025" s="33">
        <v>1.2109999999999999E-2</v>
      </c>
      <c r="F4025" s="32">
        <v>17</v>
      </c>
      <c r="G4025" s="33">
        <v>2.0587000000000001E-3</v>
      </c>
      <c r="H4025" s="34">
        <v>1.15487262984048E-3</v>
      </c>
      <c r="I4025" s="34">
        <v>1.9623431859860899E-4</v>
      </c>
      <c r="J4025" s="35">
        <v>0</v>
      </c>
      <c r="K4025" s="35">
        <v>0</v>
      </c>
      <c r="L4025" s="34">
        <v>0</v>
      </c>
      <c r="M4025" s="34">
        <v>0</v>
      </c>
    </row>
    <row r="4026" spans="1:13" ht="15" customHeight="1" x14ac:dyDescent="0.25">
      <c r="A4026" s="31" t="s">
        <v>34</v>
      </c>
      <c r="B4026" s="31" t="s">
        <v>112</v>
      </c>
      <c r="C4026" s="31" t="s">
        <v>110</v>
      </c>
      <c r="D4026" s="10" t="s">
        <v>120</v>
      </c>
      <c r="E4026" s="33">
        <v>4.28E-3</v>
      </c>
      <c r="F4026" s="32">
        <v>48</v>
      </c>
      <c r="G4026" s="33">
        <v>2.0544000000000001E-3</v>
      </c>
      <c r="H4026" s="34">
        <v>4.0801078332819402E-4</v>
      </c>
      <c r="I4026" s="34">
        <v>1.95824404485955E-4</v>
      </c>
      <c r="J4026" s="35">
        <v>3.4299999999999999E-3</v>
      </c>
      <c r="K4026" s="35">
        <v>1.6463999999999999E-3</v>
      </c>
      <c r="L4026" s="34">
        <v>-3.6132127644583601E-4</v>
      </c>
      <c r="M4026" s="34">
        <v>-1.73450508699879E-4</v>
      </c>
    </row>
    <row r="4027" spans="1:13" ht="15" customHeight="1" x14ac:dyDescent="0.25">
      <c r="A4027" s="31" t="s">
        <v>34</v>
      </c>
      <c r="B4027" s="31" t="s">
        <v>107</v>
      </c>
      <c r="C4027" s="31" t="s">
        <v>113</v>
      </c>
      <c r="D4027" s="10" t="s">
        <v>120</v>
      </c>
      <c r="E4027" s="33">
        <v>3.7100000000000002E-3</v>
      </c>
      <c r="F4027" s="32">
        <v>55</v>
      </c>
      <c r="G4027" s="33">
        <v>2.0405000000000002E-3</v>
      </c>
      <c r="H4027" s="34">
        <v>3.53663291194683E-4</v>
      </c>
      <c r="I4027" s="34">
        <v>1.9449933443405E-4</v>
      </c>
      <c r="J4027" s="35">
        <v>3.0599999999999998E-3</v>
      </c>
      <c r="K4027" s="35">
        <v>1.683E-3</v>
      </c>
      <c r="L4027" s="34">
        <v>-3.2235121159318499E-4</v>
      </c>
      <c r="M4027" s="34">
        <v>-1.7730602728016599E-4</v>
      </c>
    </row>
    <row r="4028" spans="1:13" ht="15" customHeight="1" x14ac:dyDescent="0.25">
      <c r="A4028" s="31" t="s">
        <v>138</v>
      </c>
      <c r="B4028" s="31" t="s">
        <v>114</v>
      </c>
      <c r="C4028" s="31" t="s">
        <v>175</v>
      </c>
      <c r="D4028" s="10" t="s">
        <v>120</v>
      </c>
      <c r="E4028" s="33">
        <v>2.0399999999999902E-3</v>
      </c>
      <c r="F4028" s="32">
        <v>100</v>
      </c>
      <c r="G4028" s="33">
        <v>2.0399999999999902E-3</v>
      </c>
      <c r="H4028" s="34">
        <v>1.9445167007625601E-4</v>
      </c>
      <c r="I4028" s="34">
        <v>1.9445167007625601E-4</v>
      </c>
      <c r="J4028" s="35">
        <v>9.0900000000000009E-3</v>
      </c>
      <c r="K4028" s="35">
        <v>9.0900000000000009E-3</v>
      </c>
      <c r="L4028" s="34">
        <v>-9.5726861311884405E-4</v>
      </c>
      <c r="M4028" s="34">
        <v>-9.5726861311884405E-4</v>
      </c>
    </row>
    <row r="4029" spans="1:13" ht="15" customHeight="1" x14ac:dyDescent="0.25">
      <c r="A4029" s="31" t="s">
        <v>125</v>
      </c>
      <c r="B4029" s="31" t="s">
        <v>119</v>
      </c>
      <c r="C4029" s="31" t="s">
        <v>180</v>
      </c>
      <c r="D4029" s="10" t="s">
        <v>120</v>
      </c>
      <c r="E4029" s="33">
        <v>2.0600000000000002E-3</v>
      </c>
      <c r="F4029" s="32">
        <v>99</v>
      </c>
      <c r="G4029" s="33">
        <v>2.0393999999999998E-3</v>
      </c>
      <c r="H4029" s="34">
        <v>1.9635824615416001E-4</v>
      </c>
      <c r="I4029" s="34">
        <v>1.9439447285018999E-4</v>
      </c>
      <c r="J4029" s="35">
        <v>0</v>
      </c>
      <c r="K4029" s="35">
        <v>0</v>
      </c>
      <c r="L4029" s="34">
        <v>0</v>
      </c>
      <c r="M4029" s="34">
        <v>0</v>
      </c>
    </row>
    <row r="4030" spans="1:13" ht="15" customHeight="1" x14ac:dyDescent="0.25">
      <c r="A4030" s="31" t="s">
        <v>125</v>
      </c>
      <c r="B4030" s="31" t="s">
        <v>119</v>
      </c>
      <c r="C4030" s="31" t="s">
        <v>189</v>
      </c>
      <c r="D4030" s="10" t="s">
        <v>120</v>
      </c>
      <c r="E4030" s="33">
        <v>2.0200000000000001E-3</v>
      </c>
      <c r="F4030" s="32">
        <v>100</v>
      </c>
      <c r="G4030" s="33">
        <v>2.0200000000000001E-3</v>
      </c>
      <c r="H4030" s="34">
        <v>1.9254509763300099E-4</v>
      </c>
      <c r="I4030" s="34">
        <v>1.9254509763300099E-4</v>
      </c>
      <c r="J4030" s="35">
        <v>0</v>
      </c>
      <c r="K4030" s="35">
        <v>0</v>
      </c>
      <c r="L4030" s="34">
        <v>0</v>
      </c>
      <c r="M4030" s="34">
        <v>0</v>
      </c>
    </row>
    <row r="4031" spans="1:13" ht="15" customHeight="1" x14ac:dyDescent="0.25">
      <c r="A4031" s="31" t="s">
        <v>157</v>
      </c>
      <c r="B4031" s="31" t="s">
        <v>114</v>
      </c>
      <c r="C4031" s="31" t="s">
        <v>103</v>
      </c>
      <c r="D4031" s="10" t="s">
        <v>120</v>
      </c>
      <c r="E4031" s="33">
        <v>2.2399999999999998E-3</v>
      </c>
      <c r="F4031" s="32">
        <v>89</v>
      </c>
      <c r="G4031" s="33">
        <v>1.9935999999999999E-3</v>
      </c>
      <c r="H4031" s="34">
        <v>2.1351759439913699E-4</v>
      </c>
      <c r="I4031" s="34">
        <v>1.9002842757243001E-4</v>
      </c>
      <c r="J4031" s="35">
        <v>3.9559999999999998E-2</v>
      </c>
      <c r="K4031" s="35">
        <v>3.5208400000000001E-2</v>
      </c>
      <c r="L4031" s="34">
        <v>-4.1593876848865499E-3</v>
      </c>
      <c r="M4031" s="34">
        <v>-3.7027032054750501E-3</v>
      </c>
    </row>
    <row r="4032" spans="1:13" ht="15" customHeight="1" x14ac:dyDescent="0.25">
      <c r="A4032" s="31" t="s">
        <v>94</v>
      </c>
      <c r="B4032" s="31" t="s">
        <v>117</v>
      </c>
      <c r="C4032" s="31" t="s">
        <v>119</v>
      </c>
      <c r="D4032" s="10" t="s">
        <v>120</v>
      </c>
      <c r="E4032" s="33">
        <v>2.0500000000000002E-3</v>
      </c>
      <c r="F4032" s="32">
        <v>97</v>
      </c>
      <c r="G4032" s="33">
        <v>1.9884999999999998E-3</v>
      </c>
      <c r="H4032" s="34">
        <v>1.9540495766090499E-4</v>
      </c>
      <c r="I4032" s="34">
        <v>1.89542253404395E-4</v>
      </c>
      <c r="J4032" s="35">
        <v>0</v>
      </c>
      <c r="K4032" s="35">
        <v>0</v>
      </c>
      <c r="L4032" s="34">
        <v>0</v>
      </c>
      <c r="M4032" s="34">
        <v>0</v>
      </c>
    </row>
    <row r="4033" spans="1:13" ht="15" customHeight="1" x14ac:dyDescent="0.25">
      <c r="A4033" s="31" t="s">
        <v>128</v>
      </c>
      <c r="B4033" s="31" t="s">
        <v>117</v>
      </c>
      <c r="C4033" s="31" t="s">
        <v>119</v>
      </c>
      <c r="D4033" s="10" t="s">
        <v>120</v>
      </c>
      <c r="E4033" s="33">
        <v>2.0500000000000002E-3</v>
      </c>
      <c r="F4033" s="32">
        <v>97</v>
      </c>
      <c r="G4033" s="33">
        <v>1.9884999999999998E-3</v>
      </c>
      <c r="H4033" s="34">
        <v>1.9540495766090499E-4</v>
      </c>
      <c r="I4033" s="34">
        <v>1.89542253404395E-4</v>
      </c>
      <c r="J4033" s="35">
        <v>0</v>
      </c>
      <c r="K4033" s="35">
        <v>0</v>
      </c>
      <c r="L4033" s="34">
        <v>0</v>
      </c>
      <c r="M4033" s="34">
        <v>0</v>
      </c>
    </row>
    <row r="4034" spans="1:13" ht="15" customHeight="1" x14ac:dyDescent="0.25">
      <c r="A4034" s="31" t="s">
        <v>153</v>
      </c>
      <c r="B4034" s="31" t="s">
        <v>105</v>
      </c>
      <c r="C4034" s="31" t="s">
        <v>117</v>
      </c>
      <c r="D4034" s="10" t="s">
        <v>120</v>
      </c>
      <c r="E4034" s="33">
        <v>2.2300000000000002E-3</v>
      </c>
      <c r="F4034" s="32">
        <v>89</v>
      </c>
      <c r="G4034" s="33">
        <v>1.9846999999999998E-3</v>
      </c>
      <c r="H4034" s="34">
        <v>2.12564289551187E-4</v>
      </c>
      <c r="I4034" s="34">
        <v>1.89180006138434E-4</v>
      </c>
      <c r="J4034" s="35">
        <v>0</v>
      </c>
      <c r="K4034" s="35">
        <v>0</v>
      </c>
      <c r="L4034" s="34">
        <v>0</v>
      </c>
      <c r="M4034" s="34">
        <v>0</v>
      </c>
    </row>
    <row r="4035" spans="1:13" ht="15" customHeight="1" x14ac:dyDescent="0.25">
      <c r="A4035" s="31" t="s">
        <v>159</v>
      </c>
      <c r="B4035" s="31" t="s">
        <v>107</v>
      </c>
      <c r="C4035" s="31" t="s">
        <v>176</v>
      </c>
      <c r="D4035" s="10" t="s">
        <v>120</v>
      </c>
      <c r="E4035" s="33">
        <v>0.19733999999999999</v>
      </c>
      <c r="F4035" s="32">
        <v>1</v>
      </c>
      <c r="G4035" s="33">
        <v>1.9734000000000002E-3</v>
      </c>
      <c r="H4035" s="34">
        <v>1.8986505107554601E-2</v>
      </c>
      <c r="I4035" s="34">
        <v>1.8810279793890399E-4</v>
      </c>
      <c r="J4035" s="35">
        <v>0</v>
      </c>
      <c r="K4035" s="35">
        <v>0</v>
      </c>
      <c r="L4035" s="34">
        <v>0</v>
      </c>
      <c r="M4035" s="34">
        <v>0</v>
      </c>
    </row>
    <row r="4036" spans="1:13" ht="15" customHeight="1" x14ac:dyDescent="0.25">
      <c r="A4036" s="31" t="s">
        <v>96</v>
      </c>
      <c r="B4036" s="31" t="s">
        <v>107</v>
      </c>
      <c r="C4036" s="31" t="s">
        <v>174</v>
      </c>
      <c r="D4036" s="10" t="s">
        <v>120</v>
      </c>
      <c r="E4036" s="33">
        <v>5.92999999999999E-3</v>
      </c>
      <c r="F4036" s="32">
        <v>33</v>
      </c>
      <c r="G4036" s="33">
        <v>1.9568999999999902E-3</v>
      </c>
      <c r="H4036" s="34">
        <v>5.6534911584438198E-4</v>
      </c>
      <c r="I4036" s="34">
        <v>1.8652988539513601E-4</v>
      </c>
      <c r="J4036" s="35">
        <v>0</v>
      </c>
      <c r="K4036" s="35">
        <v>0</v>
      </c>
      <c r="L4036" s="34">
        <v>0</v>
      </c>
      <c r="M4036" s="34">
        <v>0</v>
      </c>
    </row>
    <row r="4037" spans="1:13" ht="15" customHeight="1" x14ac:dyDescent="0.25">
      <c r="A4037" s="31" t="s">
        <v>34</v>
      </c>
      <c r="B4037" s="31" t="s">
        <v>107</v>
      </c>
      <c r="C4037" s="31" t="s">
        <v>119</v>
      </c>
      <c r="D4037" s="10" t="s">
        <v>120</v>
      </c>
      <c r="E4037" s="33">
        <v>2.3E-3</v>
      </c>
      <c r="F4037" s="32">
        <v>85</v>
      </c>
      <c r="G4037" s="33">
        <v>1.9550000000000001E-3</v>
      </c>
      <c r="H4037" s="34">
        <v>2.19237442566022E-4</v>
      </c>
      <c r="I4037" s="34">
        <v>1.8634876229128801E-4</v>
      </c>
      <c r="J4037" s="35">
        <v>2.5899999999999999E-3</v>
      </c>
      <c r="K4037" s="35">
        <v>2.2014999999999999E-3</v>
      </c>
      <c r="L4037" s="34">
        <v>-2.7284650617376201E-4</v>
      </c>
      <c r="M4037" s="34">
        <v>-2.3192427662666E-4</v>
      </c>
    </row>
    <row r="4038" spans="1:13" ht="15" customHeight="1" x14ac:dyDescent="0.25">
      <c r="A4038" s="31" t="s">
        <v>125</v>
      </c>
      <c r="B4038" s="31" t="s">
        <v>114</v>
      </c>
      <c r="C4038" s="31" t="s">
        <v>180</v>
      </c>
      <c r="D4038" s="10" t="s">
        <v>120</v>
      </c>
      <c r="E4038" s="33">
        <v>1.9599999999999999E-3</v>
      </c>
      <c r="F4038" s="32">
        <v>99</v>
      </c>
      <c r="G4038" s="33">
        <v>1.9403999999999999E-3</v>
      </c>
      <c r="H4038" s="34">
        <v>1.8682540210868099E-4</v>
      </c>
      <c r="I4038" s="34">
        <v>1.84956975324945E-4</v>
      </c>
      <c r="J4038" s="35">
        <v>0</v>
      </c>
      <c r="K4038" s="35">
        <v>0</v>
      </c>
      <c r="L4038" s="34">
        <v>0</v>
      </c>
      <c r="M4038" s="34">
        <v>0</v>
      </c>
    </row>
    <row r="4039" spans="1:13" ht="15" customHeight="1" x14ac:dyDescent="0.25">
      <c r="A4039" s="31" t="s">
        <v>125</v>
      </c>
      <c r="B4039" s="31" t="s">
        <v>109</v>
      </c>
      <c r="C4039" s="31" t="s">
        <v>106</v>
      </c>
      <c r="D4039" s="10" t="s">
        <v>120</v>
      </c>
      <c r="E4039" s="33">
        <v>0.19288</v>
      </c>
      <c r="F4039" s="32">
        <v>1</v>
      </c>
      <c r="G4039" s="33">
        <v>1.9288E-3</v>
      </c>
      <c r="H4039" s="34">
        <v>1.8553442907743099E-2</v>
      </c>
      <c r="I4039" s="34">
        <v>1.83851173362281E-4</v>
      </c>
      <c r="J4039" s="35">
        <v>0</v>
      </c>
      <c r="K4039" s="35">
        <v>0</v>
      </c>
      <c r="L4039" s="34">
        <v>0</v>
      </c>
      <c r="M4039" s="34">
        <v>0</v>
      </c>
    </row>
    <row r="4040" spans="1:13" ht="15" customHeight="1" x14ac:dyDescent="0.25">
      <c r="A4040" s="31" t="s">
        <v>92</v>
      </c>
      <c r="B4040" s="31" t="s">
        <v>114</v>
      </c>
      <c r="C4040" s="31" t="s">
        <v>108</v>
      </c>
      <c r="D4040" s="10" t="s">
        <v>120</v>
      </c>
      <c r="E4040" s="33">
        <v>0.19253000000000001</v>
      </c>
      <c r="F4040" s="32">
        <v>1</v>
      </c>
      <c r="G4040" s="33">
        <v>1.9253E-3</v>
      </c>
      <c r="H4040" s="34">
        <v>1.8519465995332399E-2</v>
      </c>
      <c r="I4040" s="34">
        <v>1.8351752645862001E-4</v>
      </c>
      <c r="J4040" s="35">
        <v>4.0000000000000003E-5</v>
      </c>
      <c r="K4040" s="35">
        <v>3.9999999999999998E-7</v>
      </c>
      <c r="L4040" s="34">
        <v>-4.2144117456954704E-6</v>
      </c>
      <c r="M4040" s="34">
        <v>-4.21442053477605E-8</v>
      </c>
    </row>
    <row r="4041" spans="1:13" ht="15" customHeight="1" x14ac:dyDescent="0.25">
      <c r="A4041" s="31" t="s">
        <v>143</v>
      </c>
      <c r="B4041" s="31" t="s">
        <v>119</v>
      </c>
      <c r="C4041" s="31" t="s">
        <v>114</v>
      </c>
      <c r="D4041" s="10" t="s">
        <v>120</v>
      </c>
      <c r="E4041" s="33">
        <v>2.0699999999999998E-3</v>
      </c>
      <c r="F4041" s="32">
        <v>93</v>
      </c>
      <c r="G4041" s="33">
        <v>1.9250999999999999E-3</v>
      </c>
      <c r="H4041" s="34">
        <v>1.9731153555579899E-4</v>
      </c>
      <c r="I4041" s="34">
        <v>1.8349846092458001E-4</v>
      </c>
      <c r="J4041" s="35">
        <v>1.9050000000000001E-2</v>
      </c>
      <c r="K4041" s="35">
        <v>1.77165E-2</v>
      </c>
      <c r="L4041" s="34">
        <v>-2.0051049092471001E-3</v>
      </c>
      <c r="M4041" s="34">
        <v>-1.86487852479344E-3</v>
      </c>
    </row>
    <row r="4042" spans="1:13" ht="15" customHeight="1" x14ac:dyDescent="0.25">
      <c r="A4042" s="31" t="s">
        <v>99</v>
      </c>
      <c r="B4042" s="31" t="s">
        <v>103</v>
      </c>
      <c r="C4042" s="31" t="s">
        <v>186</v>
      </c>
      <c r="D4042" s="10" t="s">
        <v>120</v>
      </c>
      <c r="E4042" s="33">
        <v>2.137E-2</v>
      </c>
      <c r="F4042" s="32">
        <v>9</v>
      </c>
      <c r="G4042" s="33">
        <v>1.9233E-3</v>
      </c>
      <c r="H4042" s="34">
        <v>2.0388541848026498E-3</v>
      </c>
      <c r="I4042" s="34">
        <v>1.83326871135092E-4</v>
      </c>
      <c r="J4042" s="35">
        <v>0</v>
      </c>
      <c r="K4042" s="35">
        <v>0</v>
      </c>
      <c r="L4042" s="34">
        <v>0</v>
      </c>
      <c r="M4042" s="34">
        <v>0</v>
      </c>
    </row>
    <row r="4043" spans="1:13" ht="15" customHeight="1" x14ac:dyDescent="0.25">
      <c r="A4043" s="31" t="s">
        <v>90</v>
      </c>
      <c r="B4043" s="31" t="s">
        <v>109</v>
      </c>
      <c r="C4043" s="31" t="s">
        <v>108</v>
      </c>
      <c r="D4043" s="10" t="s">
        <v>120</v>
      </c>
      <c r="E4043" s="33">
        <v>4.8079999999999998E-2</v>
      </c>
      <c r="F4043" s="32">
        <v>4</v>
      </c>
      <c r="G4043" s="33">
        <v>1.9231999999999999E-3</v>
      </c>
      <c r="H4043" s="34">
        <v>4.5930292164808499E-3</v>
      </c>
      <c r="I4043" s="34">
        <v>1.8331733836984799E-4</v>
      </c>
      <c r="J4043" s="35">
        <v>0</v>
      </c>
      <c r="K4043" s="35">
        <v>0</v>
      </c>
      <c r="L4043" s="34">
        <v>0</v>
      </c>
      <c r="M4043" s="34">
        <v>0</v>
      </c>
    </row>
    <row r="4044" spans="1:13" ht="15" customHeight="1" x14ac:dyDescent="0.25">
      <c r="A4044" s="31" t="s">
        <v>144</v>
      </c>
      <c r="B4044" s="31" t="s">
        <v>116</v>
      </c>
      <c r="C4044" s="31" t="s">
        <v>111</v>
      </c>
      <c r="D4044" s="10" t="s">
        <v>120</v>
      </c>
      <c r="E4044" s="33">
        <v>4.2700000000000004E-3</v>
      </c>
      <c r="F4044" s="32">
        <v>45</v>
      </c>
      <c r="G4044" s="33">
        <v>1.9215E-3</v>
      </c>
      <c r="H4044" s="34">
        <v>4.0705729310874702E-4</v>
      </c>
      <c r="I4044" s="34">
        <v>1.8315528137491301E-4</v>
      </c>
      <c r="J4044" s="35">
        <v>1.3809999999999999E-2</v>
      </c>
      <c r="K4044" s="35">
        <v>6.21449999999999E-3</v>
      </c>
      <c r="L4044" s="34">
        <v>-1.45397068016706E-3</v>
      </c>
      <c r="M4044" s="34">
        <v>-6.5454861408864497E-4</v>
      </c>
    </row>
    <row r="4045" spans="1:13" ht="15" customHeight="1" x14ac:dyDescent="0.25">
      <c r="A4045" s="31" t="s">
        <v>91</v>
      </c>
      <c r="B4045" s="31" t="s">
        <v>114</v>
      </c>
      <c r="C4045" s="31" t="s">
        <v>182</v>
      </c>
      <c r="D4045" s="10" t="s">
        <v>120</v>
      </c>
      <c r="E4045" s="33">
        <v>1.9199999999999901E-3</v>
      </c>
      <c r="F4045" s="32">
        <v>100</v>
      </c>
      <c r="G4045" s="33">
        <v>1.9199999999999901E-3</v>
      </c>
      <c r="H4045" s="34">
        <v>1.8301228993045001E-4</v>
      </c>
      <c r="I4045" s="34">
        <v>1.8301228993045001E-4</v>
      </c>
      <c r="J4045" s="35">
        <v>0</v>
      </c>
      <c r="K4045" s="35">
        <v>0</v>
      </c>
      <c r="L4045" s="34">
        <v>0</v>
      </c>
      <c r="M4045" s="34">
        <v>0</v>
      </c>
    </row>
    <row r="4046" spans="1:13" ht="15" customHeight="1" x14ac:dyDescent="0.25">
      <c r="A4046" s="31" t="s">
        <v>149</v>
      </c>
      <c r="B4046" s="31" t="s">
        <v>119</v>
      </c>
      <c r="C4046" s="31" t="s">
        <v>116</v>
      </c>
      <c r="D4046" s="10" t="s">
        <v>120</v>
      </c>
      <c r="E4046" s="33">
        <v>2.6899999999999901E-3</v>
      </c>
      <c r="F4046" s="32">
        <v>71</v>
      </c>
      <c r="G4046" s="33">
        <v>1.90989999999999E-3</v>
      </c>
      <c r="H4046" s="34">
        <v>2.5641725295866199E-4</v>
      </c>
      <c r="I4046" s="34">
        <v>1.82049481404211E-4</v>
      </c>
      <c r="J4046" s="35">
        <v>0</v>
      </c>
      <c r="K4046" s="35">
        <v>0</v>
      </c>
      <c r="L4046" s="34">
        <v>0</v>
      </c>
      <c r="M4046" s="34">
        <v>0</v>
      </c>
    </row>
    <row r="4047" spans="1:13" ht="15" customHeight="1" x14ac:dyDescent="0.25">
      <c r="A4047" s="31" t="s">
        <v>34</v>
      </c>
      <c r="B4047" s="31" t="s">
        <v>114</v>
      </c>
      <c r="C4047" s="31" t="s">
        <v>178</v>
      </c>
      <c r="D4047" s="10" t="s">
        <v>120</v>
      </c>
      <c r="E4047" s="33">
        <v>3.2299999999999998E-3</v>
      </c>
      <c r="F4047" s="32">
        <v>59</v>
      </c>
      <c r="G4047" s="33">
        <v>1.9057E-3</v>
      </c>
      <c r="H4047" s="34">
        <v>3.0789927202134999E-4</v>
      </c>
      <c r="I4047" s="34">
        <v>1.81649105854386E-4</v>
      </c>
      <c r="J4047" s="35">
        <v>3.31E-3</v>
      </c>
      <c r="K4047" s="35">
        <v>1.9528999999999901E-3</v>
      </c>
      <c r="L4047" s="34">
        <v>-3.4868250294894899E-4</v>
      </c>
      <c r="M4047" s="34">
        <v>-2.0573738418927501E-4</v>
      </c>
    </row>
    <row r="4048" spans="1:13" ht="15" customHeight="1" x14ac:dyDescent="0.25">
      <c r="A4048" s="31" t="s">
        <v>34</v>
      </c>
      <c r="B4048" s="31" t="s">
        <v>109</v>
      </c>
      <c r="C4048" s="31" t="s">
        <v>102</v>
      </c>
      <c r="D4048" s="10" t="s">
        <v>120</v>
      </c>
      <c r="E4048" s="33">
        <v>3.2299999999999998E-3</v>
      </c>
      <c r="F4048" s="32">
        <v>59</v>
      </c>
      <c r="G4048" s="33">
        <v>1.9057E-3</v>
      </c>
      <c r="H4048" s="34">
        <v>3.0789927202134999E-4</v>
      </c>
      <c r="I4048" s="34">
        <v>1.81649105854386E-4</v>
      </c>
      <c r="J4048" s="35">
        <v>0</v>
      </c>
      <c r="K4048" s="35">
        <v>0</v>
      </c>
      <c r="L4048" s="34">
        <v>0</v>
      </c>
      <c r="M4048" s="34">
        <v>0</v>
      </c>
    </row>
    <row r="4049" spans="1:13" ht="15" customHeight="1" x14ac:dyDescent="0.25">
      <c r="A4049" s="31" t="s">
        <v>34</v>
      </c>
      <c r="B4049" s="31" t="s">
        <v>109</v>
      </c>
      <c r="C4049" s="31" t="s">
        <v>182</v>
      </c>
      <c r="D4049" s="10" t="s">
        <v>120</v>
      </c>
      <c r="E4049" s="33">
        <v>2.5399999999999902E-3</v>
      </c>
      <c r="F4049" s="32">
        <v>75</v>
      </c>
      <c r="G4049" s="33">
        <v>1.90499999999999E-3</v>
      </c>
      <c r="H4049" s="34">
        <v>2.42117162333022E-4</v>
      </c>
      <c r="I4049" s="34">
        <v>1.8158237661158801E-4</v>
      </c>
      <c r="J4049" s="35">
        <v>0</v>
      </c>
      <c r="K4049" s="35">
        <v>0</v>
      </c>
      <c r="L4049" s="34">
        <v>0</v>
      </c>
      <c r="M4049" s="34">
        <v>0</v>
      </c>
    </row>
    <row r="4050" spans="1:13" ht="15" customHeight="1" x14ac:dyDescent="0.25">
      <c r="A4050" s="31" t="s">
        <v>143</v>
      </c>
      <c r="B4050" s="31" t="s">
        <v>119</v>
      </c>
      <c r="C4050" s="31" t="s">
        <v>181</v>
      </c>
      <c r="D4050" s="10" t="s">
        <v>120</v>
      </c>
      <c r="E4050" s="33">
        <v>1.585E-2</v>
      </c>
      <c r="F4050" s="32">
        <v>12</v>
      </c>
      <c r="G4050" s="33">
        <v>1.9019999999999901E-3</v>
      </c>
      <c r="H4050" s="34">
        <v>1.51180798111116E-3</v>
      </c>
      <c r="I4050" s="34">
        <v>1.81296394192953E-4</v>
      </c>
      <c r="J4050" s="35">
        <v>0</v>
      </c>
      <c r="K4050" s="35">
        <v>0</v>
      </c>
      <c r="L4050" s="34">
        <v>0</v>
      </c>
      <c r="M4050" s="34">
        <v>0</v>
      </c>
    </row>
    <row r="4051" spans="1:13" ht="15" customHeight="1" x14ac:dyDescent="0.25">
      <c r="A4051" s="31" t="s">
        <v>151</v>
      </c>
      <c r="B4051" s="31" t="s">
        <v>108</v>
      </c>
      <c r="C4051" s="31" t="s">
        <v>104</v>
      </c>
      <c r="D4051" s="10" t="s">
        <v>120</v>
      </c>
      <c r="E4051" s="33">
        <v>4.4000000000000003E-3</v>
      </c>
      <c r="F4051" s="32">
        <v>43</v>
      </c>
      <c r="G4051" s="33">
        <v>1.892E-3</v>
      </c>
      <c r="H4051" s="34">
        <v>4.19452736846404E-4</v>
      </c>
      <c r="I4051" s="34">
        <v>1.80343120055326E-4</v>
      </c>
      <c r="J4051" s="35">
        <v>0</v>
      </c>
      <c r="K4051" s="35">
        <v>0</v>
      </c>
      <c r="L4051" s="34">
        <v>0</v>
      </c>
      <c r="M4051" s="34">
        <v>0</v>
      </c>
    </row>
    <row r="4052" spans="1:13" ht="15" customHeight="1" x14ac:dyDescent="0.25">
      <c r="A4052" s="31" t="s">
        <v>163</v>
      </c>
      <c r="B4052" s="31" t="s">
        <v>104</v>
      </c>
      <c r="C4052" s="31" t="s">
        <v>111</v>
      </c>
      <c r="D4052" s="10" t="s">
        <v>120</v>
      </c>
      <c r="E4052" s="33">
        <v>5.3799999999999898E-3</v>
      </c>
      <c r="F4052" s="32">
        <v>35</v>
      </c>
      <c r="G4052" s="33">
        <v>1.8829999999999899E-3</v>
      </c>
      <c r="H4052" s="34">
        <v>5.1290025572514597E-4</v>
      </c>
      <c r="I4052" s="34">
        <v>1.7948517410837299E-4</v>
      </c>
      <c r="J4052" s="35">
        <v>0</v>
      </c>
      <c r="K4052" s="35">
        <v>0</v>
      </c>
      <c r="L4052" s="34">
        <v>0</v>
      </c>
      <c r="M4052" s="34">
        <v>0</v>
      </c>
    </row>
    <row r="4053" spans="1:13" ht="15" customHeight="1" x14ac:dyDescent="0.25">
      <c r="A4053" s="31" t="s">
        <v>144</v>
      </c>
      <c r="B4053" s="31" t="s">
        <v>116</v>
      </c>
      <c r="C4053" s="31" t="s">
        <v>107</v>
      </c>
      <c r="D4053" s="10" t="s">
        <v>120</v>
      </c>
      <c r="E4053" s="33">
        <v>4.1599999999999996E-3</v>
      </c>
      <c r="F4053" s="32">
        <v>45</v>
      </c>
      <c r="G4053" s="33">
        <v>1.872E-3</v>
      </c>
      <c r="H4053" s="34">
        <v>3.9656896067330401E-4</v>
      </c>
      <c r="I4053" s="34">
        <v>1.78436574505669E-4</v>
      </c>
      <c r="J4053" s="35">
        <v>0</v>
      </c>
      <c r="K4053" s="35">
        <v>0</v>
      </c>
      <c r="L4053" s="34">
        <v>0</v>
      </c>
      <c r="M4053" s="34">
        <v>0</v>
      </c>
    </row>
    <row r="4054" spans="1:13" ht="15" customHeight="1" x14ac:dyDescent="0.25">
      <c r="A4054" s="31" t="s">
        <v>142</v>
      </c>
      <c r="B4054" s="31" t="s">
        <v>107</v>
      </c>
      <c r="C4054" s="31" t="s">
        <v>117</v>
      </c>
      <c r="D4054" s="10" t="s">
        <v>120</v>
      </c>
      <c r="E4054" s="33">
        <v>2.2199999999999902E-3</v>
      </c>
      <c r="F4054" s="32">
        <v>84</v>
      </c>
      <c r="G4054" s="33">
        <v>1.86479999999999E-3</v>
      </c>
      <c r="H4054" s="34">
        <v>2.1161098561206499E-4</v>
      </c>
      <c r="I4054" s="34">
        <v>1.77750218997463E-4</v>
      </c>
      <c r="J4054" s="35">
        <v>7.3099999999999997E-3</v>
      </c>
      <c r="K4054" s="35">
        <v>6.1403999999999903E-3</v>
      </c>
      <c r="L4054" s="34">
        <v>-7.6988885283613097E-4</v>
      </c>
      <c r="M4054" s="34">
        <v>-6.4674647962315002E-4</v>
      </c>
    </row>
    <row r="4055" spans="1:13" ht="15" customHeight="1" x14ac:dyDescent="0.25">
      <c r="A4055" s="31" t="s">
        <v>156</v>
      </c>
      <c r="B4055" s="31" t="s">
        <v>112</v>
      </c>
      <c r="C4055" s="31" t="s">
        <v>105</v>
      </c>
      <c r="D4055" s="10" t="s">
        <v>120</v>
      </c>
      <c r="E4055" s="33">
        <v>4.4200000000000003E-3</v>
      </c>
      <c r="F4055" s="32">
        <v>42</v>
      </c>
      <c r="G4055" s="33">
        <v>1.8564E-3</v>
      </c>
      <c r="H4055" s="34">
        <v>4.2135974182233501E-4</v>
      </c>
      <c r="I4055" s="34">
        <v>1.7694947149982099E-4</v>
      </c>
      <c r="J4055" s="35">
        <v>0</v>
      </c>
      <c r="K4055" s="35">
        <v>0</v>
      </c>
      <c r="L4055" s="34">
        <v>0</v>
      </c>
      <c r="M4055" s="34">
        <v>0</v>
      </c>
    </row>
    <row r="4056" spans="1:13" ht="15" customHeight="1" x14ac:dyDescent="0.25">
      <c r="A4056" s="31" t="s">
        <v>90</v>
      </c>
      <c r="B4056" s="31" t="s">
        <v>117</v>
      </c>
      <c r="C4056" s="31" t="s">
        <v>103</v>
      </c>
      <c r="D4056" s="10" t="s">
        <v>120</v>
      </c>
      <c r="E4056" s="33">
        <v>6.1850000000000002E-2</v>
      </c>
      <c r="F4056" s="32">
        <v>3</v>
      </c>
      <c r="G4056" s="33">
        <v>1.8554999999999999E-3</v>
      </c>
      <c r="H4056" s="34">
        <v>5.9123439401111899E-3</v>
      </c>
      <c r="I4056" s="34">
        <v>1.7686367716307399E-4</v>
      </c>
      <c r="J4056" s="35">
        <v>6.9999999999999994E-5</v>
      </c>
      <c r="K4056" s="35">
        <v>2.0999999999999998E-6</v>
      </c>
      <c r="L4056" s="34">
        <v>-7.3752088990408604E-6</v>
      </c>
      <c r="M4056" s="34">
        <v>-2.2125705845254999E-7</v>
      </c>
    </row>
    <row r="4057" spans="1:13" ht="15" customHeight="1" x14ac:dyDescent="0.25">
      <c r="A4057" s="31" t="s">
        <v>34</v>
      </c>
      <c r="B4057" s="31" t="s">
        <v>104</v>
      </c>
      <c r="C4057" s="31" t="s">
        <v>169</v>
      </c>
      <c r="D4057" s="10" t="s">
        <v>120</v>
      </c>
      <c r="E4057" s="33">
        <v>1.91E-3</v>
      </c>
      <c r="F4057" s="32">
        <v>97</v>
      </c>
      <c r="G4057" s="33">
        <v>1.8527000000000001E-3</v>
      </c>
      <c r="H4057" s="34">
        <v>1.8205901415746501E-4</v>
      </c>
      <c r="I4057" s="34">
        <v>1.7659676149595001E-4</v>
      </c>
      <c r="J4057" s="35">
        <v>3.1800000000000001E-3</v>
      </c>
      <c r="K4057" s="35">
        <v>3.0845999999999998E-3</v>
      </c>
      <c r="L4057" s="34">
        <v>-3.3499031800143699E-4</v>
      </c>
      <c r="M4057" s="34">
        <v>-3.2494224142864898E-4</v>
      </c>
    </row>
    <row r="4058" spans="1:13" ht="15" customHeight="1" x14ac:dyDescent="0.25">
      <c r="A4058" s="31" t="s">
        <v>147</v>
      </c>
      <c r="B4058" s="31" t="s">
        <v>103</v>
      </c>
      <c r="C4058" s="31" t="s">
        <v>108</v>
      </c>
      <c r="D4058" s="10" t="s">
        <v>120</v>
      </c>
      <c r="E4058" s="33">
        <v>2.5000000000000001E-3</v>
      </c>
      <c r="F4058" s="32">
        <v>74</v>
      </c>
      <c r="G4058" s="33">
        <v>1.8500000000000001E-3</v>
      </c>
      <c r="H4058" s="34">
        <v>2.3830383936052001E-4</v>
      </c>
      <c r="I4058" s="34">
        <v>1.7633937859873301E-4</v>
      </c>
      <c r="J4058" s="35">
        <v>6.1199999999999996E-3</v>
      </c>
      <c r="K4058" s="35">
        <v>4.5288000000000004E-3</v>
      </c>
      <c r="L4058" s="34">
        <v>-6.4459851288289904E-4</v>
      </c>
      <c r="M4058" s="34">
        <v>-4.7704288215566401E-4</v>
      </c>
    </row>
    <row r="4059" spans="1:13" ht="15" customHeight="1" x14ac:dyDescent="0.25">
      <c r="A4059" s="31" t="s">
        <v>125</v>
      </c>
      <c r="B4059" s="31" t="s">
        <v>114</v>
      </c>
      <c r="C4059" s="31" t="s">
        <v>185</v>
      </c>
      <c r="D4059" s="10" t="s">
        <v>120</v>
      </c>
      <c r="E4059" s="33">
        <v>3.6940000000000001E-2</v>
      </c>
      <c r="F4059" s="32">
        <v>5</v>
      </c>
      <c r="G4059" s="33">
        <v>1.8469999999999999E-3</v>
      </c>
      <c r="H4059" s="34">
        <v>3.52696319070555E-3</v>
      </c>
      <c r="I4059" s="34">
        <v>1.76053397679343E-4</v>
      </c>
      <c r="J4059" s="35">
        <v>0</v>
      </c>
      <c r="K4059" s="35">
        <v>0</v>
      </c>
      <c r="L4059" s="34">
        <v>0</v>
      </c>
      <c r="M4059" s="34">
        <v>0</v>
      </c>
    </row>
    <row r="4060" spans="1:13" ht="15" customHeight="1" x14ac:dyDescent="0.25">
      <c r="A4060" s="31" t="s">
        <v>89</v>
      </c>
      <c r="B4060" s="31" t="s">
        <v>119</v>
      </c>
      <c r="C4060" s="31" t="s">
        <v>114</v>
      </c>
      <c r="D4060" s="10" t="s">
        <v>120</v>
      </c>
      <c r="E4060" s="33">
        <v>1.8399999999999901E-3</v>
      </c>
      <c r="F4060" s="32">
        <v>100</v>
      </c>
      <c r="G4060" s="33">
        <v>1.8400000000000001E-3</v>
      </c>
      <c r="H4060" s="34">
        <v>1.7538610918554901E-4</v>
      </c>
      <c r="I4060" s="34">
        <v>1.7538610918554901E-4</v>
      </c>
      <c r="J4060" s="35">
        <v>1.8100000000000002E-2</v>
      </c>
      <c r="K4060" s="35">
        <v>1.8100000000000002E-2</v>
      </c>
      <c r="L4060" s="34">
        <v>-1.90520811593897E-3</v>
      </c>
      <c r="M4060" s="34">
        <v>-1.90520811593897E-3</v>
      </c>
    </row>
    <row r="4061" spans="1:13" ht="15" customHeight="1" x14ac:dyDescent="0.25">
      <c r="A4061" s="31" t="s">
        <v>88</v>
      </c>
      <c r="B4061" s="31" t="s">
        <v>107</v>
      </c>
      <c r="C4061" s="31" t="s">
        <v>117</v>
      </c>
      <c r="D4061" s="10" t="s">
        <v>120</v>
      </c>
      <c r="E4061" s="33">
        <v>1.8699999999999999E-3</v>
      </c>
      <c r="F4061" s="32">
        <v>98</v>
      </c>
      <c r="G4061" s="33">
        <v>1.83259999999999E-3</v>
      </c>
      <c r="H4061" s="34">
        <v>1.7824592015069899E-4</v>
      </c>
      <c r="I4061" s="34">
        <v>1.7468069040482701E-4</v>
      </c>
      <c r="J4061" s="35">
        <v>7.2700000000000004E-3</v>
      </c>
      <c r="K4061" s="35">
        <v>7.1246E-3</v>
      </c>
      <c r="L4061" s="34">
        <v>-7.6567766797153104E-4</v>
      </c>
      <c r="M4061" s="34">
        <v>-7.5036986147880504E-4</v>
      </c>
    </row>
    <row r="4062" spans="1:13" ht="15" customHeight="1" x14ac:dyDescent="0.25">
      <c r="A4062" s="31" t="s">
        <v>34</v>
      </c>
      <c r="B4062" s="31" t="s">
        <v>119</v>
      </c>
      <c r="C4062" s="31" t="s">
        <v>168</v>
      </c>
      <c r="D4062" s="10" t="s">
        <v>120</v>
      </c>
      <c r="E4062" s="33">
        <v>1.5259999999999999E-2</v>
      </c>
      <c r="F4062" s="32">
        <v>12</v>
      </c>
      <c r="G4062" s="33">
        <v>1.8312000000000001E-3</v>
      </c>
      <c r="H4062" s="34">
        <v>1.45549154495538E-3</v>
      </c>
      <c r="I4062" s="34">
        <v>1.7454723285359401E-4</v>
      </c>
      <c r="J4062" s="35">
        <v>0</v>
      </c>
      <c r="K4062" s="35">
        <v>0</v>
      </c>
      <c r="L4062" s="34">
        <v>0</v>
      </c>
      <c r="M4062" s="34">
        <v>0</v>
      </c>
    </row>
    <row r="4063" spans="1:13" ht="15" customHeight="1" x14ac:dyDescent="0.25">
      <c r="A4063" s="31" t="s">
        <v>129</v>
      </c>
      <c r="B4063" s="31" t="s">
        <v>106</v>
      </c>
      <c r="C4063" s="31" t="s">
        <v>171</v>
      </c>
      <c r="D4063" s="10" t="s">
        <v>120</v>
      </c>
      <c r="E4063" s="33">
        <v>1.81E-3</v>
      </c>
      <c r="F4063" s="32">
        <v>100</v>
      </c>
      <c r="G4063" s="33">
        <v>1.81E-3</v>
      </c>
      <c r="H4063" s="34">
        <v>1.72526306397413E-4</v>
      </c>
      <c r="I4063" s="34">
        <v>1.72526306397413E-4</v>
      </c>
      <c r="J4063" s="35">
        <v>0</v>
      </c>
      <c r="K4063" s="35">
        <v>0</v>
      </c>
      <c r="L4063" s="34">
        <v>0</v>
      </c>
      <c r="M4063" s="34">
        <v>0</v>
      </c>
    </row>
    <row r="4064" spans="1:13" ht="15" customHeight="1" x14ac:dyDescent="0.25">
      <c r="A4064" s="31" t="s">
        <v>90</v>
      </c>
      <c r="B4064" s="31" t="s">
        <v>105</v>
      </c>
      <c r="C4064" s="31" t="s">
        <v>103</v>
      </c>
      <c r="D4064" s="10" t="s">
        <v>120</v>
      </c>
      <c r="E4064" s="33">
        <v>5.9769999999999997E-2</v>
      </c>
      <c r="F4064" s="32">
        <v>3</v>
      </c>
      <c r="G4064" s="33">
        <v>1.7930999999999999E-3</v>
      </c>
      <c r="H4064" s="34">
        <v>5.71294643791442E-3</v>
      </c>
      <c r="I4064" s="34">
        <v>1.7091528776091899E-4</v>
      </c>
      <c r="J4064" s="35">
        <v>0</v>
      </c>
      <c r="K4064" s="35">
        <v>0</v>
      </c>
      <c r="L4064" s="34">
        <v>0</v>
      </c>
      <c r="M4064" s="34">
        <v>0</v>
      </c>
    </row>
    <row r="4065" spans="1:13" ht="15" customHeight="1" x14ac:dyDescent="0.25">
      <c r="A4065" s="31" t="s">
        <v>157</v>
      </c>
      <c r="B4065" s="31" t="s">
        <v>110</v>
      </c>
      <c r="C4065" s="31" t="s">
        <v>111</v>
      </c>
      <c r="D4065" s="10" t="s">
        <v>120</v>
      </c>
      <c r="E4065" s="33">
        <v>2E-3</v>
      </c>
      <c r="F4065" s="32">
        <v>88</v>
      </c>
      <c r="G4065" s="33">
        <v>1.7599999999999901E-3</v>
      </c>
      <c r="H4065" s="34">
        <v>1.9063852882394901E-4</v>
      </c>
      <c r="I4065" s="34">
        <v>1.67759986588578E-4</v>
      </c>
      <c r="J4065" s="35">
        <v>5.5399999999999998E-2</v>
      </c>
      <c r="K4065" s="35">
        <v>4.8751999999999997E-2</v>
      </c>
      <c r="L4065" s="34">
        <v>-5.8199705392754097E-3</v>
      </c>
      <c r="M4065" s="34">
        <v>-5.1233664171189599E-3</v>
      </c>
    </row>
    <row r="4066" spans="1:13" ht="15" customHeight="1" x14ac:dyDescent="0.25">
      <c r="A4066" s="31" t="s">
        <v>138</v>
      </c>
      <c r="B4066" s="31" t="s">
        <v>102</v>
      </c>
      <c r="C4066" s="31" t="s">
        <v>119</v>
      </c>
      <c r="D4066" s="10" t="s">
        <v>120</v>
      </c>
      <c r="E4066" s="33">
        <v>1.7699999999999899E-3</v>
      </c>
      <c r="F4066" s="32">
        <v>99</v>
      </c>
      <c r="G4066" s="33">
        <v>1.7523E-3</v>
      </c>
      <c r="H4066" s="34">
        <v>1.68713248733354E-4</v>
      </c>
      <c r="I4066" s="34">
        <v>1.6702597535633799E-4</v>
      </c>
      <c r="J4066" s="35">
        <v>1.73E-3</v>
      </c>
      <c r="K4066" s="35">
        <v>1.7126999999999999E-3</v>
      </c>
      <c r="L4066" s="34">
        <v>-1.8225708124785999E-4</v>
      </c>
      <c r="M4066" s="34">
        <v>-1.80434674872831E-4</v>
      </c>
    </row>
    <row r="4067" spans="1:13" ht="15" customHeight="1" x14ac:dyDescent="0.25">
      <c r="A4067" s="31" t="s">
        <v>34</v>
      </c>
      <c r="B4067" s="31" t="s">
        <v>114</v>
      </c>
      <c r="C4067" s="31" t="s">
        <v>185</v>
      </c>
      <c r="D4067" s="10" t="s">
        <v>120</v>
      </c>
      <c r="E4067" s="33">
        <v>4.3700000000000003E-2</v>
      </c>
      <c r="F4067" s="32">
        <v>4</v>
      </c>
      <c r="G4067" s="33">
        <v>1.748E-3</v>
      </c>
      <c r="H4067" s="34">
        <v>4.1737407533226599E-3</v>
      </c>
      <c r="I4067" s="34">
        <v>1.6661607321433099E-4</v>
      </c>
      <c r="J4067" s="35">
        <v>0</v>
      </c>
      <c r="K4067" s="35">
        <v>0</v>
      </c>
      <c r="L4067" s="34">
        <v>0</v>
      </c>
      <c r="M4067" s="34">
        <v>0</v>
      </c>
    </row>
    <row r="4068" spans="1:13" ht="15" customHeight="1" x14ac:dyDescent="0.25">
      <c r="A4068" s="31" t="s">
        <v>101</v>
      </c>
      <c r="B4068" s="31" t="s">
        <v>109</v>
      </c>
      <c r="C4068" s="31" t="s">
        <v>102</v>
      </c>
      <c r="D4068" s="10" t="s">
        <v>120</v>
      </c>
      <c r="E4068" s="33">
        <v>2.5699999999999998E-3</v>
      </c>
      <c r="F4068" s="32">
        <v>68</v>
      </c>
      <c r="G4068" s="33">
        <v>1.7476E-3</v>
      </c>
      <c r="H4068" s="34">
        <v>2.4497716410287702E-4</v>
      </c>
      <c r="I4068" s="34">
        <v>1.6657794279106801E-4</v>
      </c>
      <c r="J4068" s="35">
        <v>0</v>
      </c>
      <c r="K4068" s="35">
        <v>0</v>
      </c>
      <c r="L4068" s="34">
        <v>0</v>
      </c>
      <c r="M4068" s="34">
        <v>0</v>
      </c>
    </row>
    <row r="4069" spans="1:13" ht="15" customHeight="1" x14ac:dyDescent="0.25">
      <c r="A4069" s="31" t="s">
        <v>152</v>
      </c>
      <c r="B4069" s="31" t="s">
        <v>109</v>
      </c>
      <c r="C4069" s="31" t="s">
        <v>111</v>
      </c>
      <c r="D4069" s="10" t="s">
        <v>120</v>
      </c>
      <c r="E4069" s="33">
        <v>5.2500000000000003E-3</v>
      </c>
      <c r="F4069" s="32">
        <v>33</v>
      </c>
      <c r="G4069" s="33">
        <v>1.7325000000000001E-3</v>
      </c>
      <c r="H4069" s="34">
        <v>5.0050365414966403E-4</v>
      </c>
      <c r="I4069" s="34">
        <v>1.6513852037558499E-4</v>
      </c>
      <c r="J4069" s="35">
        <v>0</v>
      </c>
      <c r="K4069" s="35">
        <v>0</v>
      </c>
      <c r="L4069" s="34">
        <v>0</v>
      </c>
      <c r="M4069" s="34">
        <v>0</v>
      </c>
    </row>
    <row r="4070" spans="1:13" ht="15" customHeight="1" x14ac:dyDescent="0.25">
      <c r="A4070" s="31" t="s">
        <v>92</v>
      </c>
      <c r="B4070" s="31" t="s">
        <v>104</v>
      </c>
      <c r="C4070" s="31" t="s">
        <v>182</v>
      </c>
      <c r="D4070" s="10" t="s">
        <v>120</v>
      </c>
      <c r="E4070" s="33">
        <v>1.73E-3</v>
      </c>
      <c r="F4070" s="32">
        <v>100</v>
      </c>
      <c r="G4070" s="33">
        <v>1.72999999999999E-3</v>
      </c>
      <c r="H4070" s="34">
        <v>1.64900205605889E-4</v>
      </c>
      <c r="I4070" s="34">
        <v>1.64900205605889E-4</v>
      </c>
      <c r="J4070" s="35">
        <v>0</v>
      </c>
      <c r="K4070" s="35">
        <v>0</v>
      </c>
      <c r="L4070" s="34">
        <v>0</v>
      </c>
      <c r="M4070" s="34">
        <v>0</v>
      </c>
    </row>
    <row r="4071" spans="1:13" ht="15" customHeight="1" x14ac:dyDescent="0.25">
      <c r="A4071" s="31" t="s">
        <v>34</v>
      </c>
      <c r="B4071" s="31" t="s">
        <v>105</v>
      </c>
      <c r="C4071" s="31" t="s">
        <v>108</v>
      </c>
      <c r="D4071" s="10" t="s">
        <v>120</v>
      </c>
      <c r="E4071" s="33">
        <v>4.7999999999999996E-3</v>
      </c>
      <c r="F4071" s="32">
        <v>36</v>
      </c>
      <c r="G4071" s="33">
        <v>1.72799999999999E-3</v>
      </c>
      <c r="H4071" s="34">
        <v>4.57593527050992E-4</v>
      </c>
      <c r="I4071" s="34">
        <v>1.64709553831077E-4</v>
      </c>
      <c r="J4071" s="35">
        <v>9.7999999999999997E-4</v>
      </c>
      <c r="K4071" s="35">
        <v>3.5280000000000001E-4</v>
      </c>
      <c r="L4071" s="34">
        <v>-1.03247974905573E-4</v>
      </c>
      <c r="M4071" s="34">
        <v>-3.7170499083916099E-5</v>
      </c>
    </row>
    <row r="4072" spans="1:13" ht="15" customHeight="1" x14ac:dyDescent="0.25">
      <c r="A4072" s="31" t="s">
        <v>125</v>
      </c>
      <c r="B4072" s="31" t="s">
        <v>105</v>
      </c>
      <c r="C4072" s="31" t="s">
        <v>178</v>
      </c>
      <c r="D4072" s="10" t="s">
        <v>120</v>
      </c>
      <c r="E4072" s="33">
        <v>6.3699999999999998E-3</v>
      </c>
      <c r="F4072" s="32">
        <v>27</v>
      </c>
      <c r="G4072" s="33">
        <v>1.7198999999999999E-3</v>
      </c>
      <c r="H4072" s="34">
        <v>6.0731018355331102E-4</v>
      </c>
      <c r="I4072" s="34">
        <v>1.63937414515036E-4</v>
      </c>
      <c r="J4072" s="35">
        <v>0</v>
      </c>
      <c r="K4072" s="35">
        <v>0</v>
      </c>
      <c r="L4072" s="34">
        <v>0</v>
      </c>
      <c r="M4072" s="34">
        <v>0</v>
      </c>
    </row>
    <row r="4073" spans="1:13" ht="15" customHeight="1" x14ac:dyDescent="0.25">
      <c r="A4073" s="31" t="s">
        <v>155</v>
      </c>
      <c r="B4073" s="31" t="s">
        <v>112</v>
      </c>
      <c r="C4073" s="31" t="s">
        <v>105</v>
      </c>
      <c r="D4073" s="10" t="s">
        <v>120</v>
      </c>
      <c r="E4073" s="33">
        <v>3.65E-3</v>
      </c>
      <c r="F4073" s="32">
        <v>47</v>
      </c>
      <c r="G4073" s="33">
        <v>1.7155E-3</v>
      </c>
      <c r="H4073" s="34">
        <v>3.4794267430071602E-4</v>
      </c>
      <c r="I4073" s="34">
        <v>1.6351798106217701E-4</v>
      </c>
      <c r="J4073" s="35">
        <v>0</v>
      </c>
      <c r="K4073" s="35">
        <v>0</v>
      </c>
      <c r="L4073" s="34">
        <v>0</v>
      </c>
      <c r="M4073" s="34">
        <v>0</v>
      </c>
    </row>
    <row r="4074" spans="1:13" ht="15" customHeight="1" x14ac:dyDescent="0.25">
      <c r="A4074" s="31" t="s">
        <v>142</v>
      </c>
      <c r="B4074" s="31" t="s">
        <v>110</v>
      </c>
      <c r="C4074" s="31" t="s">
        <v>114</v>
      </c>
      <c r="D4074" s="10" t="s">
        <v>120</v>
      </c>
      <c r="E4074" s="33">
        <v>1.6999999999999999E-3</v>
      </c>
      <c r="F4074" s="32">
        <v>100</v>
      </c>
      <c r="G4074" s="33">
        <v>1.6999999999999999E-3</v>
      </c>
      <c r="H4074" s="34">
        <v>1.62040432800214E-4</v>
      </c>
      <c r="I4074" s="34">
        <v>1.62040432800214E-4</v>
      </c>
      <c r="J4074" s="35">
        <v>0</v>
      </c>
      <c r="K4074" s="35">
        <v>0</v>
      </c>
      <c r="L4074" s="34">
        <v>0</v>
      </c>
      <c r="M4074" s="34">
        <v>0</v>
      </c>
    </row>
    <row r="4075" spans="1:13" ht="15" customHeight="1" x14ac:dyDescent="0.25">
      <c r="A4075" s="31" t="s">
        <v>98</v>
      </c>
      <c r="B4075" s="31" t="s">
        <v>103</v>
      </c>
      <c r="C4075" s="31" t="s">
        <v>108</v>
      </c>
      <c r="D4075" s="10" t="s">
        <v>120</v>
      </c>
      <c r="E4075" s="33">
        <v>2.98E-3</v>
      </c>
      <c r="F4075" s="32">
        <v>57</v>
      </c>
      <c r="G4075" s="33">
        <v>1.6986E-3</v>
      </c>
      <c r="H4075" s="34">
        <v>2.84064674547446E-4</v>
      </c>
      <c r="I4075" s="34">
        <v>1.6190697693563199E-4</v>
      </c>
      <c r="J4075" s="35">
        <v>4.0099999999999997E-3</v>
      </c>
      <c r="K4075" s="35">
        <v>2.2856999999999999E-3</v>
      </c>
      <c r="L4075" s="34">
        <v>-4.2240642906132798E-4</v>
      </c>
      <c r="M4075" s="34">
        <v>-2.4079353522110601E-4</v>
      </c>
    </row>
    <row r="4076" spans="1:13" ht="15" customHeight="1" x14ac:dyDescent="0.25">
      <c r="A4076" s="31" t="s">
        <v>126</v>
      </c>
      <c r="B4076" s="31" t="s">
        <v>116</v>
      </c>
      <c r="C4076" s="31" t="s">
        <v>111</v>
      </c>
      <c r="D4076" s="10" t="s">
        <v>120</v>
      </c>
      <c r="E4076" s="33">
        <v>1.6899999999999899E-3</v>
      </c>
      <c r="F4076" s="32">
        <v>100</v>
      </c>
      <c r="G4076" s="33">
        <v>1.6899999999999899E-3</v>
      </c>
      <c r="H4076" s="34">
        <v>1.6108717701546199E-4</v>
      </c>
      <c r="I4076" s="34">
        <v>1.6108717701546199E-4</v>
      </c>
      <c r="J4076" s="35">
        <v>6.1719999999999997E-2</v>
      </c>
      <c r="K4076" s="35">
        <v>6.1719999999999997E-2</v>
      </c>
      <c r="L4076" s="34">
        <v>-6.4817532473415698E-3</v>
      </c>
      <c r="M4076" s="34">
        <v>-6.4817532473415698E-3</v>
      </c>
    </row>
    <row r="4077" spans="1:13" ht="15" customHeight="1" x14ac:dyDescent="0.25">
      <c r="A4077" s="31" t="s">
        <v>96</v>
      </c>
      <c r="B4077" s="31" t="s">
        <v>105</v>
      </c>
      <c r="C4077" s="31" t="s">
        <v>117</v>
      </c>
      <c r="D4077" s="10" t="s">
        <v>120</v>
      </c>
      <c r="E4077" s="33">
        <v>2E-3</v>
      </c>
      <c r="F4077" s="32">
        <v>84</v>
      </c>
      <c r="G4077" s="33">
        <v>1.6800000000000001E-3</v>
      </c>
      <c r="H4077" s="34">
        <v>1.9063852882394901E-4</v>
      </c>
      <c r="I4077" s="34">
        <v>1.60133922139094E-4</v>
      </c>
      <c r="J4077" s="35">
        <v>0</v>
      </c>
      <c r="K4077" s="35">
        <v>0</v>
      </c>
      <c r="L4077" s="34">
        <v>0</v>
      </c>
      <c r="M4077" s="34">
        <v>0</v>
      </c>
    </row>
    <row r="4078" spans="1:13" ht="15" customHeight="1" x14ac:dyDescent="0.25">
      <c r="A4078" s="31" t="s">
        <v>125</v>
      </c>
      <c r="B4078" s="31" t="s">
        <v>103</v>
      </c>
      <c r="C4078" s="31" t="s">
        <v>185</v>
      </c>
      <c r="D4078" s="10" t="s">
        <v>120</v>
      </c>
      <c r="E4078" s="33">
        <v>3.3480000000000003E-2</v>
      </c>
      <c r="F4078" s="32">
        <v>5</v>
      </c>
      <c r="G4078" s="33">
        <v>1.6739999999999999E-3</v>
      </c>
      <c r="H4078" s="34">
        <v>3.1960814315372598E-3</v>
      </c>
      <c r="I4078" s="34">
        <v>1.5956196964950201E-4</v>
      </c>
      <c r="J4078" s="35">
        <v>0</v>
      </c>
      <c r="K4078" s="35">
        <v>0</v>
      </c>
      <c r="L4078" s="34">
        <v>0</v>
      </c>
      <c r="M4078" s="34">
        <v>0</v>
      </c>
    </row>
    <row r="4079" spans="1:13" ht="15" customHeight="1" x14ac:dyDescent="0.25">
      <c r="A4079" s="31" t="s">
        <v>141</v>
      </c>
      <c r="B4079" s="31" t="s">
        <v>114</v>
      </c>
      <c r="C4079" s="31" t="s">
        <v>174</v>
      </c>
      <c r="D4079" s="10" t="s">
        <v>120</v>
      </c>
      <c r="E4079" s="33">
        <v>1.044E-2</v>
      </c>
      <c r="F4079" s="32">
        <v>16</v>
      </c>
      <c r="G4079" s="33">
        <v>1.6704000000000001E-3</v>
      </c>
      <c r="H4079" s="34">
        <v>9.9553349198266907E-4</v>
      </c>
      <c r="I4079" s="34">
        <v>1.5921879831282099E-4</v>
      </c>
      <c r="J4079" s="35">
        <v>0</v>
      </c>
      <c r="K4079" s="35">
        <v>0</v>
      </c>
      <c r="L4079" s="34">
        <v>0</v>
      </c>
      <c r="M4079" s="34">
        <v>0</v>
      </c>
    </row>
    <row r="4080" spans="1:13" ht="15" customHeight="1" x14ac:dyDescent="0.25">
      <c r="A4080" s="31" t="s">
        <v>92</v>
      </c>
      <c r="B4080" s="31" t="s">
        <v>119</v>
      </c>
      <c r="C4080" s="31" t="s">
        <v>114</v>
      </c>
      <c r="D4080" s="10" t="s">
        <v>120</v>
      </c>
      <c r="E4080" s="33">
        <v>1.83E-3</v>
      </c>
      <c r="F4080" s="32">
        <v>91</v>
      </c>
      <c r="G4080" s="33">
        <v>1.6653E-3</v>
      </c>
      <c r="H4080" s="34">
        <v>1.7443284068097099E-4</v>
      </c>
      <c r="I4080" s="34">
        <v>1.5873263912058401E-4</v>
      </c>
      <c r="J4080" s="35">
        <v>1.5069999999999899E-2</v>
      </c>
      <c r="K4080" s="35">
        <v>1.37136999999999E-2</v>
      </c>
      <c r="L4080" s="34">
        <v>-1.5865231104652501E-3</v>
      </c>
      <c r="M4080" s="34">
        <v>-1.4438391634139501E-3</v>
      </c>
    </row>
    <row r="4081" spans="1:13" ht="15" customHeight="1" x14ac:dyDescent="0.25">
      <c r="A4081" s="31" t="s">
        <v>163</v>
      </c>
      <c r="B4081" s="31" t="s">
        <v>103</v>
      </c>
      <c r="C4081" s="31" t="s">
        <v>117</v>
      </c>
      <c r="D4081" s="10" t="s">
        <v>120</v>
      </c>
      <c r="E4081" s="33">
        <v>2.2199999999999902E-3</v>
      </c>
      <c r="F4081" s="32">
        <v>75</v>
      </c>
      <c r="G4081" s="33">
        <v>1.6649999999999901E-3</v>
      </c>
      <c r="H4081" s="34">
        <v>2.1161098561206499E-4</v>
      </c>
      <c r="I4081" s="34">
        <v>1.5870404152828999E-4</v>
      </c>
      <c r="J4081" s="35">
        <v>0</v>
      </c>
      <c r="K4081" s="35">
        <v>0</v>
      </c>
      <c r="L4081" s="34">
        <v>0</v>
      </c>
      <c r="M4081" s="34">
        <v>0</v>
      </c>
    </row>
    <row r="4082" spans="1:13" ht="15" customHeight="1" x14ac:dyDescent="0.25">
      <c r="A4082" s="31" t="s">
        <v>34</v>
      </c>
      <c r="B4082" s="31" t="s">
        <v>105</v>
      </c>
      <c r="C4082" s="31" t="s">
        <v>178</v>
      </c>
      <c r="D4082" s="10" t="s">
        <v>120</v>
      </c>
      <c r="E4082" s="33">
        <v>2.97E-3</v>
      </c>
      <c r="F4082" s="32">
        <v>56</v>
      </c>
      <c r="G4082" s="33">
        <v>1.6631999999999899E-3</v>
      </c>
      <c r="H4082" s="34">
        <v>2.8311130246127999E-4</v>
      </c>
      <c r="I4082" s="34">
        <v>1.5853245599250999E-4</v>
      </c>
      <c r="J4082" s="35">
        <v>0</v>
      </c>
      <c r="K4082" s="35">
        <v>0</v>
      </c>
      <c r="L4082" s="34">
        <v>0</v>
      </c>
      <c r="M4082" s="34">
        <v>0</v>
      </c>
    </row>
    <row r="4083" spans="1:13" ht="15" customHeight="1" x14ac:dyDescent="0.25">
      <c r="A4083" s="31" t="s">
        <v>140</v>
      </c>
      <c r="B4083" s="31" t="s">
        <v>114</v>
      </c>
      <c r="C4083" s="31" t="s">
        <v>174</v>
      </c>
      <c r="D4083" s="10" t="s">
        <v>120</v>
      </c>
      <c r="E4083" s="33">
        <v>4.2500000000000003E-3</v>
      </c>
      <c r="F4083" s="32">
        <v>39</v>
      </c>
      <c r="G4083" s="33">
        <v>1.6574999999999999E-3</v>
      </c>
      <c r="H4083" s="34">
        <v>4.0515031539611798E-4</v>
      </c>
      <c r="I4083" s="34">
        <v>1.5798910198960801E-4</v>
      </c>
      <c r="J4083" s="35">
        <v>0</v>
      </c>
      <c r="K4083" s="35">
        <v>0</v>
      </c>
      <c r="L4083" s="34">
        <v>0</v>
      </c>
      <c r="M4083" s="34">
        <v>0</v>
      </c>
    </row>
    <row r="4084" spans="1:13" ht="15" customHeight="1" x14ac:dyDescent="0.25">
      <c r="A4084" s="31" t="s">
        <v>132</v>
      </c>
      <c r="B4084" s="31" t="s">
        <v>112</v>
      </c>
      <c r="C4084" s="31" t="s">
        <v>174</v>
      </c>
      <c r="D4084" s="10" t="s">
        <v>120</v>
      </c>
      <c r="E4084" s="33">
        <v>3.1199999999999999E-3</v>
      </c>
      <c r="F4084" s="32">
        <v>53</v>
      </c>
      <c r="G4084" s="33">
        <v>1.6536000000000001E-3</v>
      </c>
      <c r="H4084" s="34">
        <v>2.9741197916499602E-4</v>
      </c>
      <c r="I4084" s="34">
        <v>1.5761733363128799E-4</v>
      </c>
      <c r="J4084" s="35">
        <v>0</v>
      </c>
      <c r="K4084" s="35">
        <v>0</v>
      </c>
      <c r="L4084" s="34">
        <v>0</v>
      </c>
      <c r="M4084" s="34">
        <v>0</v>
      </c>
    </row>
    <row r="4085" spans="1:13" ht="15" customHeight="1" x14ac:dyDescent="0.25">
      <c r="A4085" s="31" t="s">
        <v>152</v>
      </c>
      <c r="B4085" s="31" t="s">
        <v>105</v>
      </c>
      <c r="C4085" s="31" t="s">
        <v>181</v>
      </c>
      <c r="D4085" s="10" t="s">
        <v>120</v>
      </c>
      <c r="E4085" s="33">
        <v>5.0000000000000001E-3</v>
      </c>
      <c r="F4085" s="32">
        <v>33</v>
      </c>
      <c r="G4085" s="33">
        <v>1.65E-3</v>
      </c>
      <c r="H4085" s="34">
        <v>4.7666446744099001E-4</v>
      </c>
      <c r="I4085" s="34">
        <v>1.57274162961629E-4</v>
      </c>
      <c r="J4085" s="35">
        <v>1.6760000000000001E-2</v>
      </c>
      <c r="K4085" s="35">
        <v>5.5307999999999998E-3</v>
      </c>
      <c r="L4085" s="34">
        <v>-1.7642840603154699E-3</v>
      </c>
      <c r="M4085" s="34">
        <v>-5.82558187049109E-4</v>
      </c>
    </row>
    <row r="4086" spans="1:13" ht="15" customHeight="1" x14ac:dyDescent="0.25">
      <c r="A4086" s="31" t="s">
        <v>34</v>
      </c>
      <c r="B4086" s="31" t="s">
        <v>110</v>
      </c>
      <c r="C4086" s="31" t="s">
        <v>104</v>
      </c>
      <c r="D4086" s="10" t="s">
        <v>120</v>
      </c>
      <c r="E4086" s="33">
        <v>1.03E-2</v>
      </c>
      <c r="F4086" s="32">
        <v>16</v>
      </c>
      <c r="G4086" s="33">
        <v>1.6479999999999999E-3</v>
      </c>
      <c r="H4086" s="34">
        <v>9.8217687209500794E-4</v>
      </c>
      <c r="I4086" s="34">
        <v>1.57083512640543E-4</v>
      </c>
      <c r="J4086" s="35">
        <v>2.2399999999999998E-3</v>
      </c>
      <c r="K4086" s="35">
        <v>3.5839999999999998E-4</v>
      </c>
      <c r="L4086" s="34">
        <v>-2.3597970748134801E-4</v>
      </c>
      <c r="M4086" s="34">
        <v>-3.7760495866345697E-5</v>
      </c>
    </row>
    <row r="4087" spans="1:13" ht="15" customHeight="1" x14ac:dyDescent="0.25">
      <c r="A4087" s="31" t="s">
        <v>100</v>
      </c>
      <c r="B4087" s="31" t="s">
        <v>114</v>
      </c>
      <c r="C4087" s="31" t="s">
        <v>102</v>
      </c>
      <c r="D4087" s="10" t="s">
        <v>120</v>
      </c>
      <c r="E4087" s="33">
        <v>6.5799999999999999E-3</v>
      </c>
      <c r="F4087" s="32">
        <v>25</v>
      </c>
      <c r="G4087" s="33">
        <v>1.645E-3</v>
      </c>
      <c r="H4087" s="34">
        <v>6.2733767713485302E-4</v>
      </c>
      <c r="I4087" s="34">
        <v>1.5679753722719301E-4</v>
      </c>
      <c r="J4087" s="35">
        <v>0</v>
      </c>
      <c r="K4087" s="35">
        <v>0</v>
      </c>
      <c r="L4087" s="34">
        <v>0</v>
      </c>
      <c r="M4087" s="34">
        <v>0</v>
      </c>
    </row>
    <row r="4088" spans="1:13" ht="15" customHeight="1" x14ac:dyDescent="0.25">
      <c r="A4088" s="31" t="s">
        <v>161</v>
      </c>
      <c r="B4088" s="31" t="s">
        <v>114</v>
      </c>
      <c r="C4088" s="31" t="s">
        <v>111</v>
      </c>
      <c r="D4088" s="10" t="s">
        <v>120</v>
      </c>
      <c r="E4088" s="33">
        <v>1.73E-3</v>
      </c>
      <c r="F4088" s="32">
        <v>95</v>
      </c>
      <c r="G4088" s="33">
        <v>1.6435E-3</v>
      </c>
      <c r="H4088" s="34">
        <v>1.64900205605889E-4</v>
      </c>
      <c r="I4088" s="34">
        <v>1.56654549551049E-4</v>
      </c>
      <c r="J4088" s="35">
        <v>3.959E-2</v>
      </c>
      <c r="K4088" s="35">
        <v>3.7610499999999998E-2</v>
      </c>
      <c r="L4088" s="34">
        <v>-4.1625353483247798E-3</v>
      </c>
      <c r="M4088" s="34">
        <v>-3.9548206908507303E-3</v>
      </c>
    </row>
    <row r="4089" spans="1:13" ht="15" customHeight="1" x14ac:dyDescent="0.25">
      <c r="A4089" s="31" t="s">
        <v>163</v>
      </c>
      <c r="B4089" s="31" t="s">
        <v>104</v>
      </c>
      <c r="C4089" s="31" t="s">
        <v>107</v>
      </c>
      <c r="D4089" s="10" t="s">
        <v>120</v>
      </c>
      <c r="E4089" s="33">
        <v>1.64E-3</v>
      </c>
      <c r="F4089" s="32">
        <v>100</v>
      </c>
      <c r="G4089" s="33">
        <v>1.64E-3</v>
      </c>
      <c r="H4089" s="34">
        <v>1.5632091171968699E-4</v>
      </c>
      <c r="I4089" s="34">
        <v>1.5632091171968699E-4</v>
      </c>
      <c r="J4089" s="35">
        <v>0</v>
      </c>
      <c r="K4089" s="35">
        <v>0</v>
      </c>
      <c r="L4089" s="34">
        <v>0</v>
      </c>
      <c r="M4089" s="34">
        <v>0</v>
      </c>
    </row>
    <row r="4090" spans="1:13" ht="15" customHeight="1" x14ac:dyDescent="0.25">
      <c r="A4090" s="31" t="s">
        <v>125</v>
      </c>
      <c r="B4090" s="31" t="s">
        <v>109</v>
      </c>
      <c r="C4090" s="31" t="s">
        <v>108</v>
      </c>
      <c r="D4090" s="10" t="s">
        <v>120</v>
      </c>
      <c r="E4090" s="33">
        <v>1.7799999999999999E-3</v>
      </c>
      <c r="F4090" s="32">
        <v>92</v>
      </c>
      <c r="G4090" s="33">
        <v>1.6375999999999999E-3</v>
      </c>
      <c r="H4090" s="34">
        <v>1.69666511786514E-4</v>
      </c>
      <c r="I4090" s="34">
        <v>1.5609213155687299E-4</v>
      </c>
      <c r="J4090" s="35">
        <v>0</v>
      </c>
      <c r="K4090" s="35">
        <v>0</v>
      </c>
      <c r="L4090" s="34">
        <v>0</v>
      </c>
      <c r="M4090" s="34">
        <v>0</v>
      </c>
    </row>
    <row r="4091" spans="1:13" ht="15" customHeight="1" x14ac:dyDescent="0.25">
      <c r="A4091" s="31" t="s">
        <v>138</v>
      </c>
      <c r="B4091" s="31" t="s">
        <v>111</v>
      </c>
      <c r="C4091" s="31" t="s">
        <v>178</v>
      </c>
      <c r="D4091" s="10" t="s">
        <v>120</v>
      </c>
      <c r="E4091" s="33">
        <v>1.6299999999999999E-3</v>
      </c>
      <c r="F4091" s="32">
        <v>100</v>
      </c>
      <c r="G4091" s="33">
        <v>1.6299999999999999E-3</v>
      </c>
      <c r="H4091" s="34">
        <v>1.55367661386129E-4</v>
      </c>
      <c r="I4091" s="34">
        <v>1.55367661386129E-4</v>
      </c>
      <c r="J4091" s="35">
        <v>3.2100000000000002E-3</v>
      </c>
      <c r="K4091" s="35">
        <v>3.2100000000000002E-3</v>
      </c>
      <c r="L4091" s="34">
        <v>-3.3815006963488998E-4</v>
      </c>
      <c r="M4091" s="34">
        <v>-3.3815006963488998E-4</v>
      </c>
    </row>
    <row r="4092" spans="1:13" ht="15" customHeight="1" x14ac:dyDescent="0.25">
      <c r="A4092" s="31" t="s">
        <v>95</v>
      </c>
      <c r="B4092" s="31" t="s">
        <v>117</v>
      </c>
      <c r="C4092" s="31" t="s">
        <v>110</v>
      </c>
      <c r="D4092" s="10" t="s">
        <v>120</v>
      </c>
      <c r="E4092" s="33">
        <v>2.9099999999999998E-3</v>
      </c>
      <c r="F4092" s="32">
        <v>56</v>
      </c>
      <c r="G4092" s="33">
        <v>1.6295999999999999E-3</v>
      </c>
      <c r="H4092" s="34">
        <v>2.77391089025469E-4</v>
      </c>
      <c r="I4092" s="34">
        <v>1.5532953139163401E-4</v>
      </c>
      <c r="J4092" s="35">
        <v>4.9699999999999996E-3</v>
      </c>
      <c r="K4092" s="35">
        <v>2.7832E-3</v>
      </c>
      <c r="L4092" s="34">
        <v>-5.2350468639883398E-4</v>
      </c>
      <c r="M4092" s="34">
        <v>-2.93196396711992E-4</v>
      </c>
    </row>
    <row r="4093" spans="1:13" ht="15" customHeight="1" x14ac:dyDescent="0.25">
      <c r="A4093" s="31" t="s">
        <v>161</v>
      </c>
      <c r="B4093" s="31" t="s">
        <v>105</v>
      </c>
      <c r="C4093" s="31" t="s">
        <v>117</v>
      </c>
      <c r="D4093" s="10" t="s">
        <v>120</v>
      </c>
      <c r="E4093" s="33">
        <v>1.83E-3</v>
      </c>
      <c r="F4093" s="32">
        <v>89</v>
      </c>
      <c r="G4093" s="33">
        <v>1.6287000000000001E-3</v>
      </c>
      <c r="H4093" s="34">
        <v>1.7443284068097099E-4</v>
      </c>
      <c r="I4093" s="34">
        <v>1.5524373890962701E-4</v>
      </c>
      <c r="J4093" s="35">
        <v>0</v>
      </c>
      <c r="K4093" s="35">
        <v>0</v>
      </c>
      <c r="L4093" s="34">
        <v>0</v>
      </c>
      <c r="M4093" s="34">
        <v>0</v>
      </c>
    </row>
    <row r="4094" spans="1:13" ht="15" customHeight="1" x14ac:dyDescent="0.25">
      <c r="A4094" s="31" t="s">
        <v>92</v>
      </c>
      <c r="B4094" s="31" t="s">
        <v>107</v>
      </c>
      <c r="C4094" s="31" t="s">
        <v>106</v>
      </c>
      <c r="D4094" s="10" t="s">
        <v>120</v>
      </c>
      <c r="E4094" s="33">
        <v>1.8E-3</v>
      </c>
      <c r="F4094" s="32">
        <v>90</v>
      </c>
      <c r="G4094" s="33">
        <v>1.6199999999999999E-3</v>
      </c>
      <c r="H4094" s="34">
        <v>1.7157304061865501E-4</v>
      </c>
      <c r="I4094" s="34">
        <v>1.54414411961179E-4</v>
      </c>
      <c r="J4094" s="35">
        <v>2.971E-2</v>
      </c>
      <c r="K4094" s="35">
        <v>2.6738999999999999E-2</v>
      </c>
      <c r="L4094" s="34">
        <v>-3.1253667614762298E-3</v>
      </c>
      <c r="M4094" s="34">
        <v>-2.81327014615673E-3</v>
      </c>
    </row>
    <row r="4095" spans="1:13" ht="15" customHeight="1" x14ac:dyDescent="0.25">
      <c r="A4095" s="31" t="s">
        <v>34</v>
      </c>
      <c r="B4095" s="31" t="s">
        <v>104</v>
      </c>
      <c r="C4095" s="31" t="s">
        <v>103</v>
      </c>
      <c r="D4095" s="10" t="s">
        <v>120</v>
      </c>
      <c r="E4095" s="33">
        <v>1.97E-3</v>
      </c>
      <c r="F4095" s="32">
        <v>82</v>
      </c>
      <c r="G4095" s="33">
        <v>1.6153999999999999E-3</v>
      </c>
      <c r="H4095" s="34">
        <v>1.87778682424477E-4</v>
      </c>
      <c r="I4095" s="34">
        <v>1.53975917530857E-4</v>
      </c>
      <c r="J4095" s="35">
        <v>2.2859999999999998E-2</v>
      </c>
      <c r="K4095" s="35">
        <v>1.87452E-2</v>
      </c>
      <c r="L4095" s="34">
        <v>-2.4056431794144901E-3</v>
      </c>
      <c r="M4095" s="34">
        <v>-1.97305490116106E-3</v>
      </c>
    </row>
    <row r="4096" spans="1:13" ht="15" customHeight="1" x14ac:dyDescent="0.25">
      <c r="A4096" s="31" t="s">
        <v>92</v>
      </c>
      <c r="B4096" s="31" t="s">
        <v>119</v>
      </c>
      <c r="C4096" s="31" t="s">
        <v>117</v>
      </c>
      <c r="D4096" s="10" t="s">
        <v>120</v>
      </c>
      <c r="E4096" s="33">
        <v>1.6999999999999999E-3</v>
      </c>
      <c r="F4096" s="32">
        <v>95</v>
      </c>
      <c r="G4096" s="33">
        <v>1.6149999999999999E-3</v>
      </c>
      <c r="H4096" s="34">
        <v>1.62040432800214E-4</v>
      </c>
      <c r="I4096" s="34">
        <v>1.53937787589431E-4</v>
      </c>
      <c r="J4096" s="35">
        <v>0</v>
      </c>
      <c r="K4096" s="35">
        <v>0</v>
      </c>
      <c r="L4096" s="34">
        <v>0</v>
      </c>
      <c r="M4096" s="34">
        <v>0</v>
      </c>
    </row>
    <row r="4097" spans="1:13" ht="15" customHeight="1" x14ac:dyDescent="0.25">
      <c r="A4097" s="31" t="s">
        <v>127</v>
      </c>
      <c r="B4097" s="31" t="s">
        <v>110</v>
      </c>
      <c r="C4097" s="31" t="s">
        <v>180</v>
      </c>
      <c r="D4097" s="10" t="s">
        <v>120</v>
      </c>
      <c r="E4097" s="33">
        <v>1.6299999999999999E-3</v>
      </c>
      <c r="F4097" s="32">
        <v>98</v>
      </c>
      <c r="G4097" s="33">
        <v>1.5973999999999999E-3</v>
      </c>
      <c r="H4097" s="34">
        <v>1.55367661386129E-4</v>
      </c>
      <c r="I4097" s="34">
        <v>1.5226007160773399E-4</v>
      </c>
      <c r="J4097" s="35">
        <v>0</v>
      </c>
      <c r="K4097" s="35">
        <v>0</v>
      </c>
      <c r="L4097" s="34">
        <v>0</v>
      </c>
      <c r="M4097" s="34">
        <v>0</v>
      </c>
    </row>
    <row r="4098" spans="1:13" ht="15" customHeight="1" x14ac:dyDescent="0.25">
      <c r="A4098" s="31" t="s">
        <v>123</v>
      </c>
      <c r="B4098" s="31" t="s">
        <v>110</v>
      </c>
      <c r="C4098" s="31" t="s">
        <v>113</v>
      </c>
      <c r="D4098" s="10" t="s">
        <v>120</v>
      </c>
      <c r="E4098" s="33">
        <v>6.1199999999999996E-3</v>
      </c>
      <c r="F4098" s="32">
        <v>26</v>
      </c>
      <c r="G4098" s="33">
        <v>1.5912000000000001E-3</v>
      </c>
      <c r="H4098" s="34">
        <v>5.83468451937463E-4</v>
      </c>
      <c r="I4098" s="34">
        <v>1.5166905869357E-4</v>
      </c>
      <c r="J4098" s="35">
        <v>0</v>
      </c>
      <c r="K4098" s="35">
        <v>0</v>
      </c>
      <c r="L4098" s="34">
        <v>0</v>
      </c>
      <c r="M4098" s="34">
        <v>0</v>
      </c>
    </row>
    <row r="4099" spans="1:13" ht="15" customHeight="1" x14ac:dyDescent="0.25">
      <c r="A4099" s="31" t="s">
        <v>145</v>
      </c>
      <c r="B4099" s="31" t="s">
        <v>103</v>
      </c>
      <c r="C4099" s="31" t="s">
        <v>108</v>
      </c>
      <c r="D4099" s="10" t="s">
        <v>120</v>
      </c>
      <c r="E4099" s="33">
        <v>2.2100000000000002E-3</v>
      </c>
      <c r="F4099" s="32">
        <v>72</v>
      </c>
      <c r="G4099" s="33">
        <v>1.5912000000000001E-3</v>
      </c>
      <c r="H4099" s="34">
        <v>2.1065768258154901E-4</v>
      </c>
      <c r="I4099" s="34">
        <v>1.5166905869357E-4</v>
      </c>
      <c r="J4099" s="35">
        <v>1.4499999999999999E-3</v>
      </c>
      <c r="K4099" s="35">
        <v>1.044E-3</v>
      </c>
      <c r="L4099" s="34">
        <v>-1.5276107854189601E-4</v>
      </c>
      <c r="M4099" s="34">
        <v>-1.09990328966969E-4</v>
      </c>
    </row>
    <row r="4100" spans="1:13" ht="15" customHeight="1" x14ac:dyDescent="0.25">
      <c r="A4100" s="31" t="s">
        <v>163</v>
      </c>
      <c r="B4100" s="31" t="s">
        <v>112</v>
      </c>
      <c r="C4100" s="31" t="s">
        <v>104</v>
      </c>
      <c r="D4100" s="10" t="s">
        <v>120</v>
      </c>
      <c r="E4100" s="33">
        <v>1.8500000000000001E-3</v>
      </c>
      <c r="F4100" s="32">
        <v>86</v>
      </c>
      <c r="G4100" s="33">
        <v>1.591E-3</v>
      </c>
      <c r="H4100" s="34">
        <v>1.7633937859873301E-4</v>
      </c>
      <c r="I4100" s="34">
        <v>1.516499937666E-4</v>
      </c>
      <c r="J4100" s="35">
        <v>0</v>
      </c>
      <c r="K4100" s="35">
        <v>0</v>
      </c>
      <c r="L4100" s="34">
        <v>0</v>
      </c>
      <c r="M4100" s="34">
        <v>0</v>
      </c>
    </row>
    <row r="4101" spans="1:13" ht="15" customHeight="1" x14ac:dyDescent="0.25">
      <c r="A4101" s="31" t="s">
        <v>140</v>
      </c>
      <c r="B4101" s="31" t="s">
        <v>103</v>
      </c>
      <c r="C4101" s="31" t="s">
        <v>116</v>
      </c>
      <c r="D4101" s="10" t="s">
        <v>120</v>
      </c>
      <c r="E4101" s="33">
        <v>8.3700000000000007E-3</v>
      </c>
      <c r="F4101" s="32">
        <v>19</v>
      </c>
      <c r="G4101" s="33">
        <v>1.5903E-3</v>
      </c>
      <c r="H4101" s="34">
        <v>7.9806448909702701E-4</v>
      </c>
      <c r="I4101" s="34">
        <v>1.51583266525312E-4</v>
      </c>
      <c r="J4101" s="35">
        <v>0</v>
      </c>
      <c r="K4101" s="35">
        <v>0</v>
      </c>
      <c r="L4101" s="34">
        <v>0</v>
      </c>
      <c r="M4101" s="34">
        <v>0</v>
      </c>
    </row>
    <row r="4102" spans="1:13" ht="15" customHeight="1" x14ac:dyDescent="0.25">
      <c r="A4102" s="31" t="s">
        <v>125</v>
      </c>
      <c r="B4102" s="31" t="s">
        <v>112</v>
      </c>
      <c r="C4102" s="31" t="s">
        <v>171</v>
      </c>
      <c r="D4102" s="10" t="s">
        <v>120</v>
      </c>
      <c r="E4102" s="33">
        <v>1.6299999999999999E-3</v>
      </c>
      <c r="F4102" s="32">
        <v>97</v>
      </c>
      <c r="G4102" s="33">
        <v>1.5811E-3</v>
      </c>
      <c r="H4102" s="34">
        <v>1.55367661386129E-4</v>
      </c>
      <c r="I4102" s="34">
        <v>1.5070628033919599E-4</v>
      </c>
      <c r="J4102" s="35">
        <v>0</v>
      </c>
      <c r="K4102" s="35">
        <v>0</v>
      </c>
      <c r="L4102" s="34">
        <v>0</v>
      </c>
      <c r="M4102" s="34">
        <v>0</v>
      </c>
    </row>
    <row r="4103" spans="1:13" ht="15" customHeight="1" x14ac:dyDescent="0.25">
      <c r="A4103" s="31" t="s">
        <v>140</v>
      </c>
      <c r="B4103" s="31" t="s">
        <v>114</v>
      </c>
      <c r="C4103" s="31" t="s">
        <v>190</v>
      </c>
      <c r="D4103" s="10" t="s">
        <v>120</v>
      </c>
      <c r="E4103" s="33">
        <v>9.8599999999999903E-3</v>
      </c>
      <c r="F4103" s="32">
        <v>16</v>
      </c>
      <c r="G4103" s="33">
        <v>1.57759999999999E-3</v>
      </c>
      <c r="H4103" s="34">
        <v>9.4020008412676304E-4</v>
      </c>
      <c r="I4103" s="34">
        <v>1.50372644492025E-4</v>
      </c>
      <c r="J4103" s="35">
        <v>0</v>
      </c>
      <c r="K4103" s="35">
        <v>0</v>
      </c>
      <c r="L4103" s="34">
        <v>0</v>
      </c>
      <c r="M4103" s="34">
        <v>0</v>
      </c>
    </row>
    <row r="4104" spans="1:13" ht="15" customHeight="1" x14ac:dyDescent="0.25">
      <c r="A4104" s="31" t="s">
        <v>133</v>
      </c>
      <c r="B4104" s="31" t="s">
        <v>119</v>
      </c>
      <c r="C4104" s="31" t="s">
        <v>116</v>
      </c>
      <c r="D4104" s="10" t="s">
        <v>120</v>
      </c>
      <c r="E4104" s="33">
        <v>4.4999999999999997E-3</v>
      </c>
      <c r="F4104" s="32">
        <v>35</v>
      </c>
      <c r="G4104" s="33">
        <v>1.575E-3</v>
      </c>
      <c r="H4104" s="34">
        <v>4.2898779807765098E-4</v>
      </c>
      <c r="I4104" s="34">
        <v>1.5012480079201699E-4</v>
      </c>
      <c r="J4104" s="35">
        <v>0</v>
      </c>
      <c r="K4104" s="35">
        <v>0</v>
      </c>
      <c r="L4104" s="34">
        <v>0</v>
      </c>
      <c r="M4104" s="34">
        <v>0</v>
      </c>
    </row>
    <row r="4105" spans="1:13" ht="15" customHeight="1" x14ac:dyDescent="0.25">
      <c r="A4105" s="31" t="s">
        <v>156</v>
      </c>
      <c r="B4105" s="31" t="s">
        <v>109</v>
      </c>
      <c r="C4105" s="31" t="s">
        <v>111</v>
      </c>
      <c r="D4105" s="10" t="s">
        <v>120</v>
      </c>
      <c r="E4105" s="33">
        <v>2.8600000000000001E-3</v>
      </c>
      <c r="F4105" s="32">
        <v>55</v>
      </c>
      <c r="G4105" s="33">
        <v>1.573E-3</v>
      </c>
      <c r="H4105" s="34">
        <v>2.7262426948371199E-4</v>
      </c>
      <c r="I4105" s="34">
        <v>1.49934151833841E-4</v>
      </c>
      <c r="J4105" s="35">
        <v>0</v>
      </c>
      <c r="K4105" s="35">
        <v>0</v>
      </c>
      <c r="L4105" s="34">
        <v>0</v>
      </c>
      <c r="M4105" s="34">
        <v>0</v>
      </c>
    </row>
    <row r="4106" spans="1:13" ht="15" customHeight="1" x14ac:dyDescent="0.25">
      <c r="A4106" s="31" t="s">
        <v>130</v>
      </c>
      <c r="B4106" s="31" t="s">
        <v>105</v>
      </c>
      <c r="C4106" s="31" t="s">
        <v>177</v>
      </c>
      <c r="D4106" s="10" t="s">
        <v>120</v>
      </c>
      <c r="E4106" s="33">
        <v>0.15704000000000001</v>
      </c>
      <c r="F4106" s="32">
        <v>1</v>
      </c>
      <c r="G4106" s="33">
        <v>1.5704E-3</v>
      </c>
      <c r="H4106" s="34">
        <v>1.5080084774089699E-2</v>
      </c>
      <c r="I4106" s="34">
        <v>1.4968630824241299E-4</v>
      </c>
      <c r="J4106" s="35">
        <v>0</v>
      </c>
      <c r="K4106" s="35">
        <v>0</v>
      </c>
      <c r="L4106" s="34">
        <v>0</v>
      </c>
      <c r="M4106" s="34">
        <v>0</v>
      </c>
    </row>
    <row r="4107" spans="1:13" ht="15" customHeight="1" x14ac:dyDescent="0.25">
      <c r="A4107" s="31" t="s">
        <v>96</v>
      </c>
      <c r="B4107" s="31" t="s">
        <v>114</v>
      </c>
      <c r="C4107" s="31" t="s">
        <v>111</v>
      </c>
      <c r="D4107" s="10" t="s">
        <v>120</v>
      </c>
      <c r="E4107" s="33">
        <v>1.7600000000000001E-3</v>
      </c>
      <c r="F4107" s="32">
        <v>89</v>
      </c>
      <c r="G4107" s="33">
        <v>1.5663999999999999E-3</v>
      </c>
      <c r="H4107" s="34">
        <v>1.67759986588578E-4</v>
      </c>
      <c r="I4107" s="34">
        <v>1.4930501052923199E-4</v>
      </c>
      <c r="J4107" s="35">
        <v>3.8339999999999999E-2</v>
      </c>
      <c r="K4107" s="35">
        <v>3.4122599999999899E-2</v>
      </c>
      <c r="L4107" s="34">
        <v>-4.0313742755315697E-3</v>
      </c>
      <c r="M4107" s="34">
        <v>-3.5887198287286501E-3</v>
      </c>
    </row>
    <row r="4108" spans="1:13" ht="15" customHeight="1" x14ac:dyDescent="0.25">
      <c r="A4108" s="31" t="s">
        <v>138</v>
      </c>
      <c r="B4108" s="31" t="s">
        <v>105</v>
      </c>
      <c r="C4108" s="31" t="s">
        <v>114</v>
      </c>
      <c r="D4108" s="10" t="s">
        <v>120</v>
      </c>
      <c r="E4108" s="33">
        <v>1.5499999999999999E-3</v>
      </c>
      <c r="F4108" s="32">
        <v>100</v>
      </c>
      <c r="G4108" s="33">
        <v>1.5499999999999999E-3</v>
      </c>
      <c r="H4108" s="34">
        <v>1.47741691425506E-4</v>
      </c>
      <c r="I4108" s="34">
        <v>1.47741691425506E-4</v>
      </c>
      <c r="J4108" s="35">
        <v>1.298E-2</v>
      </c>
      <c r="K4108" s="35">
        <v>1.298E-2</v>
      </c>
      <c r="L4108" s="34">
        <v>-1.36664478254899E-3</v>
      </c>
      <c r="M4108" s="34">
        <v>-1.36664478254899E-3</v>
      </c>
    </row>
    <row r="4109" spans="1:13" ht="15" customHeight="1" x14ac:dyDescent="0.25">
      <c r="A4109" s="31" t="s">
        <v>101</v>
      </c>
      <c r="B4109" s="31" t="s">
        <v>111</v>
      </c>
      <c r="C4109" s="31" t="s">
        <v>186</v>
      </c>
      <c r="D4109" s="10" t="s">
        <v>120</v>
      </c>
      <c r="E4109" s="33">
        <v>0.15362000000000001</v>
      </c>
      <c r="F4109" s="32">
        <v>1</v>
      </c>
      <c r="G4109" s="33">
        <v>1.5361999999999999E-3</v>
      </c>
      <c r="H4109" s="34">
        <v>1.47492623629372E-2</v>
      </c>
      <c r="I4109" s="34">
        <v>1.4642621748750501E-4</v>
      </c>
      <c r="J4109" s="35">
        <v>0</v>
      </c>
      <c r="K4109" s="35">
        <v>0</v>
      </c>
      <c r="L4109" s="34">
        <v>0</v>
      </c>
      <c r="M4109" s="34">
        <v>0</v>
      </c>
    </row>
    <row r="4110" spans="1:13" ht="15" customHeight="1" x14ac:dyDescent="0.25">
      <c r="A4110" s="31" t="s">
        <v>125</v>
      </c>
      <c r="B4110" s="31" t="s">
        <v>114</v>
      </c>
      <c r="C4110" s="31" t="s">
        <v>111</v>
      </c>
      <c r="D4110" s="10" t="s">
        <v>120</v>
      </c>
      <c r="E4110" s="33">
        <v>1.6999999999999999E-3</v>
      </c>
      <c r="F4110" s="32">
        <v>90</v>
      </c>
      <c r="G4110" s="33">
        <v>1.5299999999999999E-3</v>
      </c>
      <c r="H4110" s="34">
        <v>1.62040432800214E-4</v>
      </c>
      <c r="I4110" s="34">
        <v>1.4583520802080501E-4</v>
      </c>
      <c r="J4110" s="35">
        <v>1.653E-2</v>
      </c>
      <c r="K4110" s="35">
        <v>1.4877E-2</v>
      </c>
      <c r="L4110" s="34">
        <v>-1.74009360236471E-3</v>
      </c>
      <c r="M4110" s="34">
        <v>-1.5662205858026901E-3</v>
      </c>
    </row>
    <row r="4111" spans="1:13" ht="15" customHeight="1" x14ac:dyDescent="0.25">
      <c r="A4111" s="31" t="s">
        <v>34</v>
      </c>
      <c r="B4111" s="31" t="s">
        <v>102</v>
      </c>
      <c r="C4111" s="31" t="s">
        <v>188</v>
      </c>
      <c r="D4111" s="10" t="s">
        <v>120</v>
      </c>
      <c r="E4111" s="33">
        <v>3.8039999999999997E-2</v>
      </c>
      <c r="F4111" s="32">
        <v>4</v>
      </c>
      <c r="G4111" s="33">
        <v>1.5215999999999999E-3</v>
      </c>
      <c r="H4111" s="34">
        <v>3.63217967495055E-3</v>
      </c>
      <c r="I4111" s="34">
        <v>1.4503448607450201E-4</v>
      </c>
      <c r="J4111" s="35">
        <v>0</v>
      </c>
      <c r="K4111" s="35">
        <v>0</v>
      </c>
      <c r="L4111" s="34">
        <v>0</v>
      </c>
      <c r="M4111" s="34">
        <v>0</v>
      </c>
    </row>
    <row r="4112" spans="1:13" ht="15" customHeight="1" x14ac:dyDescent="0.25">
      <c r="A4112" s="31" t="s">
        <v>97</v>
      </c>
      <c r="B4112" s="31" t="s">
        <v>119</v>
      </c>
      <c r="C4112" s="31" t="s">
        <v>174</v>
      </c>
      <c r="D4112" s="10" t="s">
        <v>120</v>
      </c>
      <c r="E4112" s="33">
        <v>1.5180000000000001E-2</v>
      </c>
      <c r="F4112" s="32">
        <v>10</v>
      </c>
      <c r="G4112" s="33">
        <v>1.518E-3</v>
      </c>
      <c r="H4112" s="34">
        <v>1.4478556618291399E-3</v>
      </c>
      <c r="I4112" s="34">
        <v>1.4469131972227799E-4</v>
      </c>
      <c r="J4112" s="35">
        <v>0</v>
      </c>
      <c r="K4112" s="35">
        <v>0</v>
      </c>
      <c r="L4112" s="34">
        <v>0</v>
      </c>
      <c r="M4112" s="34">
        <v>0</v>
      </c>
    </row>
    <row r="4113" spans="1:13" ht="15" customHeight="1" x14ac:dyDescent="0.25">
      <c r="A4113" s="31" t="s">
        <v>92</v>
      </c>
      <c r="B4113" s="31" t="s">
        <v>109</v>
      </c>
      <c r="C4113" s="31" t="s">
        <v>108</v>
      </c>
      <c r="D4113" s="10" t="s">
        <v>120</v>
      </c>
      <c r="E4113" s="33">
        <v>0.15149000000000001</v>
      </c>
      <c r="F4113" s="32">
        <v>1</v>
      </c>
      <c r="G4113" s="33">
        <v>1.5149E-3</v>
      </c>
      <c r="H4113" s="34">
        <v>1.45432783313153E-2</v>
      </c>
      <c r="I4113" s="34">
        <v>1.44395815457887E-4</v>
      </c>
      <c r="J4113" s="35">
        <v>0</v>
      </c>
      <c r="K4113" s="35">
        <v>0</v>
      </c>
      <c r="L4113" s="34">
        <v>0</v>
      </c>
      <c r="M4113" s="34">
        <v>0</v>
      </c>
    </row>
    <row r="4114" spans="1:13" ht="15" customHeight="1" x14ac:dyDescent="0.25">
      <c r="A4114" s="31" t="s">
        <v>130</v>
      </c>
      <c r="B4114" s="31" t="s">
        <v>111</v>
      </c>
      <c r="C4114" s="31" t="s">
        <v>114</v>
      </c>
      <c r="D4114" s="10" t="s">
        <v>120</v>
      </c>
      <c r="E4114" s="33">
        <v>1.5100000000000001E-3</v>
      </c>
      <c r="F4114" s="32">
        <v>100</v>
      </c>
      <c r="G4114" s="33">
        <v>1.5100000000000001E-3</v>
      </c>
      <c r="H4114" s="34">
        <v>1.43928728250086E-4</v>
      </c>
      <c r="I4114" s="34">
        <v>1.43928728250086E-4</v>
      </c>
      <c r="J4114" s="35">
        <v>2.0990000000000002E-2</v>
      </c>
      <c r="K4114" s="35">
        <v>2.0990000000000002E-2</v>
      </c>
      <c r="L4114" s="34">
        <v>-2.2090736211307599E-3</v>
      </c>
      <c r="M4114" s="34">
        <v>-2.2090736211307599E-3</v>
      </c>
    </row>
    <row r="4115" spans="1:13" ht="15" customHeight="1" x14ac:dyDescent="0.25">
      <c r="A4115" s="31" t="s">
        <v>34</v>
      </c>
      <c r="B4115" s="31" t="s">
        <v>119</v>
      </c>
      <c r="C4115" s="31" t="s">
        <v>187</v>
      </c>
      <c r="D4115" s="10" t="s">
        <v>120</v>
      </c>
      <c r="E4115" s="33">
        <v>3.81E-3</v>
      </c>
      <c r="F4115" s="32">
        <v>39</v>
      </c>
      <c r="G4115" s="33">
        <v>1.4859000000000001E-3</v>
      </c>
      <c r="H4115" s="34">
        <v>3.6319772538262397E-4</v>
      </c>
      <c r="I4115" s="34">
        <v>1.41631424954491E-4</v>
      </c>
      <c r="J4115" s="35">
        <v>6.9999999999999999E-4</v>
      </c>
      <c r="K4115" s="35">
        <v>2.7300000000000002E-4</v>
      </c>
      <c r="L4115" s="34">
        <v>-7.3749641322007301E-5</v>
      </c>
      <c r="M4115" s="34">
        <v>-2.8763007111409699E-5</v>
      </c>
    </row>
    <row r="4116" spans="1:13" ht="15" customHeight="1" x14ac:dyDescent="0.25">
      <c r="A4116" s="31" t="s">
        <v>139</v>
      </c>
      <c r="B4116" s="31" t="s">
        <v>119</v>
      </c>
      <c r="C4116" s="31" t="s">
        <v>182</v>
      </c>
      <c r="D4116" s="10" t="s">
        <v>120</v>
      </c>
      <c r="E4116" s="33">
        <v>1.47E-3</v>
      </c>
      <c r="F4116" s="32">
        <v>100</v>
      </c>
      <c r="G4116" s="33">
        <v>1.47E-3</v>
      </c>
      <c r="H4116" s="34">
        <v>1.4011577961126E-4</v>
      </c>
      <c r="I4116" s="34">
        <v>1.4011577961126E-4</v>
      </c>
      <c r="J4116" s="35">
        <v>0</v>
      </c>
      <c r="K4116" s="35">
        <v>0</v>
      </c>
      <c r="L4116" s="34">
        <v>0</v>
      </c>
      <c r="M4116" s="34">
        <v>0</v>
      </c>
    </row>
    <row r="4117" spans="1:13" ht="15" customHeight="1" x14ac:dyDescent="0.25">
      <c r="A4117" s="31" t="s">
        <v>157</v>
      </c>
      <c r="B4117" s="31" t="s">
        <v>110</v>
      </c>
      <c r="C4117" s="31" t="s">
        <v>171</v>
      </c>
      <c r="D4117" s="10" t="s">
        <v>120</v>
      </c>
      <c r="E4117" s="33">
        <v>1.47E-3</v>
      </c>
      <c r="F4117" s="32">
        <v>100</v>
      </c>
      <c r="G4117" s="33">
        <v>1.47E-3</v>
      </c>
      <c r="H4117" s="34">
        <v>1.4011577961126E-4</v>
      </c>
      <c r="I4117" s="34">
        <v>1.4011577961126E-4</v>
      </c>
      <c r="J4117" s="35">
        <v>0</v>
      </c>
      <c r="K4117" s="35">
        <v>0</v>
      </c>
      <c r="L4117" s="34">
        <v>0</v>
      </c>
      <c r="M4117" s="34">
        <v>0</v>
      </c>
    </row>
    <row r="4118" spans="1:13" ht="15" customHeight="1" x14ac:dyDescent="0.25">
      <c r="A4118" s="31" t="s">
        <v>152</v>
      </c>
      <c r="B4118" s="31" t="s">
        <v>114</v>
      </c>
      <c r="C4118" s="31" t="s">
        <v>105</v>
      </c>
      <c r="D4118" s="10" t="s">
        <v>120</v>
      </c>
      <c r="E4118" s="33">
        <v>2.9099999999999998E-3</v>
      </c>
      <c r="F4118" s="32">
        <v>50</v>
      </c>
      <c r="G4118" s="33">
        <v>1.4549999999999999E-3</v>
      </c>
      <c r="H4118" s="34">
        <v>2.77391089025469E-4</v>
      </c>
      <c r="I4118" s="34">
        <v>1.38685927619564E-4</v>
      </c>
      <c r="J4118" s="35">
        <v>0</v>
      </c>
      <c r="K4118" s="35">
        <v>0</v>
      </c>
      <c r="L4118" s="34">
        <v>0</v>
      </c>
      <c r="M4118" s="34">
        <v>0</v>
      </c>
    </row>
    <row r="4119" spans="1:13" ht="15" customHeight="1" x14ac:dyDescent="0.25">
      <c r="A4119" s="31" t="s">
        <v>151</v>
      </c>
      <c r="B4119" s="31" t="s">
        <v>107</v>
      </c>
      <c r="C4119" s="31" t="s">
        <v>177</v>
      </c>
      <c r="D4119" s="10" t="s">
        <v>120</v>
      </c>
      <c r="E4119" s="33">
        <v>0.14504</v>
      </c>
      <c r="F4119" s="32">
        <v>1</v>
      </c>
      <c r="G4119" s="33">
        <v>1.4503999999999999E-3</v>
      </c>
      <c r="H4119" s="34">
        <v>1.3919778849623201E-2</v>
      </c>
      <c r="I4119" s="34">
        <v>1.3824744008483699E-4</v>
      </c>
      <c r="J4119" s="35">
        <v>0</v>
      </c>
      <c r="K4119" s="35">
        <v>0</v>
      </c>
      <c r="L4119" s="34">
        <v>0</v>
      </c>
      <c r="M4119" s="34">
        <v>0</v>
      </c>
    </row>
    <row r="4120" spans="1:13" ht="15" customHeight="1" x14ac:dyDescent="0.25">
      <c r="A4120" s="31" t="s">
        <v>148</v>
      </c>
      <c r="B4120" s="31" t="s">
        <v>102</v>
      </c>
      <c r="C4120" s="31" t="s">
        <v>113</v>
      </c>
      <c r="D4120" s="10" t="s">
        <v>120</v>
      </c>
      <c r="E4120" s="33">
        <v>1.4499999999999999E-3</v>
      </c>
      <c r="F4120" s="32">
        <v>100</v>
      </c>
      <c r="G4120" s="33">
        <v>1.4499999999999999E-3</v>
      </c>
      <c r="H4120" s="34">
        <v>1.38209310743153E-4</v>
      </c>
      <c r="I4120" s="34">
        <v>1.38209310743153E-4</v>
      </c>
      <c r="J4120" s="35">
        <v>2.7480000000000001E-2</v>
      </c>
      <c r="K4120" s="35">
        <v>2.7480000000000001E-2</v>
      </c>
      <c r="L4120" s="34">
        <v>-2.8911196112557601E-3</v>
      </c>
      <c r="M4120" s="34">
        <v>-2.8911196112557601E-3</v>
      </c>
    </row>
    <row r="4121" spans="1:13" ht="15" customHeight="1" x14ac:dyDescent="0.25">
      <c r="A4121" s="31" t="s">
        <v>151</v>
      </c>
      <c r="B4121" s="31" t="s">
        <v>114</v>
      </c>
      <c r="C4121" s="31" t="s">
        <v>105</v>
      </c>
      <c r="D4121" s="10" t="s">
        <v>120</v>
      </c>
      <c r="E4121" s="33">
        <v>2.3E-3</v>
      </c>
      <c r="F4121" s="32">
        <v>63</v>
      </c>
      <c r="G4121" s="33">
        <v>1.449E-3</v>
      </c>
      <c r="H4121" s="34">
        <v>2.19237442566022E-4</v>
      </c>
      <c r="I4121" s="34">
        <v>1.3811398739504901E-4</v>
      </c>
      <c r="J4121" s="35">
        <v>0</v>
      </c>
      <c r="K4121" s="35">
        <v>0</v>
      </c>
      <c r="L4121" s="34">
        <v>0</v>
      </c>
      <c r="M4121" s="34">
        <v>0</v>
      </c>
    </row>
    <row r="4122" spans="1:13" ht="15" customHeight="1" x14ac:dyDescent="0.25">
      <c r="A4122" s="31" t="s">
        <v>164</v>
      </c>
      <c r="B4122" s="31" t="s">
        <v>103</v>
      </c>
      <c r="C4122" s="31" t="s">
        <v>117</v>
      </c>
      <c r="D4122" s="10" t="s">
        <v>120</v>
      </c>
      <c r="E4122" s="33">
        <v>1.8500000000000001E-3</v>
      </c>
      <c r="F4122" s="32">
        <v>78</v>
      </c>
      <c r="G4122" s="33">
        <v>1.4430000000000001E-3</v>
      </c>
      <c r="H4122" s="34">
        <v>1.7633937859873301E-4</v>
      </c>
      <c r="I4122" s="34">
        <v>1.3754204749782901E-4</v>
      </c>
      <c r="J4122" s="35">
        <v>0</v>
      </c>
      <c r="K4122" s="35">
        <v>0</v>
      </c>
      <c r="L4122" s="34">
        <v>0</v>
      </c>
      <c r="M4122" s="34">
        <v>0</v>
      </c>
    </row>
    <row r="4123" spans="1:13" ht="15" customHeight="1" x14ac:dyDescent="0.25">
      <c r="A4123" s="31" t="s">
        <v>137</v>
      </c>
      <c r="B4123" s="31" t="s">
        <v>112</v>
      </c>
      <c r="C4123" s="31" t="s">
        <v>108</v>
      </c>
      <c r="D4123" s="10" t="s">
        <v>120</v>
      </c>
      <c r="E4123" s="33">
        <v>0.14380000000000001</v>
      </c>
      <c r="F4123" s="32">
        <v>1</v>
      </c>
      <c r="G4123" s="33">
        <v>1.438E-3</v>
      </c>
      <c r="H4123" s="34">
        <v>1.37999562035875E-2</v>
      </c>
      <c r="I4123" s="34">
        <v>1.3706543116653801E-4</v>
      </c>
      <c r="J4123" s="35">
        <v>0</v>
      </c>
      <c r="K4123" s="35">
        <v>0</v>
      </c>
      <c r="L4123" s="34">
        <v>0</v>
      </c>
      <c r="M4123" s="34">
        <v>0</v>
      </c>
    </row>
    <row r="4124" spans="1:13" ht="15" customHeight="1" x14ac:dyDescent="0.25">
      <c r="A4124" s="31" t="s">
        <v>100</v>
      </c>
      <c r="B4124" s="31" t="s">
        <v>114</v>
      </c>
      <c r="C4124" s="31" t="s">
        <v>107</v>
      </c>
      <c r="D4124" s="10" t="s">
        <v>120</v>
      </c>
      <c r="E4124" s="33">
        <v>5.13E-3</v>
      </c>
      <c r="F4124" s="32">
        <v>28</v>
      </c>
      <c r="G4124" s="33">
        <v>1.4364E-3</v>
      </c>
      <c r="H4124" s="34">
        <v>4.8906077363941505E-4</v>
      </c>
      <c r="I4124" s="34">
        <v>1.3691291398854001E-4</v>
      </c>
      <c r="J4124" s="35">
        <v>0</v>
      </c>
      <c r="K4124" s="35">
        <v>0</v>
      </c>
      <c r="L4124" s="34">
        <v>0</v>
      </c>
      <c r="M4124" s="34">
        <v>0</v>
      </c>
    </row>
    <row r="4125" spans="1:13" ht="15" customHeight="1" x14ac:dyDescent="0.25">
      <c r="A4125" s="31" t="s">
        <v>125</v>
      </c>
      <c r="B4125" s="31" t="s">
        <v>103</v>
      </c>
      <c r="C4125" s="31" t="s">
        <v>168</v>
      </c>
      <c r="D4125" s="10" t="s">
        <v>120</v>
      </c>
      <c r="E4125" s="33">
        <v>2.0469999999999999E-2</v>
      </c>
      <c r="F4125" s="32">
        <v>7</v>
      </c>
      <c r="G4125" s="33">
        <v>1.4329E-3</v>
      </c>
      <c r="H4125" s="34">
        <v>1.95290381820356E-3</v>
      </c>
      <c r="I4125" s="34">
        <v>1.3657928274279899E-4</v>
      </c>
      <c r="J4125" s="35">
        <v>0</v>
      </c>
      <c r="K4125" s="35">
        <v>0</v>
      </c>
      <c r="L4125" s="34">
        <v>0</v>
      </c>
      <c r="M4125" s="34">
        <v>0</v>
      </c>
    </row>
    <row r="4126" spans="1:13" ht="15" customHeight="1" x14ac:dyDescent="0.25">
      <c r="A4126" s="31" t="s">
        <v>89</v>
      </c>
      <c r="B4126" s="31" t="s">
        <v>109</v>
      </c>
      <c r="C4126" s="31" t="s">
        <v>104</v>
      </c>
      <c r="D4126" s="10" t="s">
        <v>120</v>
      </c>
      <c r="E4126" s="33">
        <v>0.14277999999999999</v>
      </c>
      <c r="F4126" s="32">
        <v>1</v>
      </c>
      <c r="G4126" s="33">
        <v>1.4277999999999999E-3</v>
      </c>
      <c r="H4126" s="34">
        <v>1.3701403028923E-2</v>
      </c>
      <c r="I4126" s="34">
        <v>1.3609313455509301E-4</v>
      </c>
      <c r="J4126" s="35">
        <v>0</v>
      </c>
      <c r="K4126" s="35">
        <v>0</v>
      </c>
      <c r="L4126" s="34">
        <v>0</v>
      </c>
      <c r="M4126" s="34">
        <v>0</v>
      </c>
    </row>
    <row r="4127" spans="1:13" ht="15" customHeight="1" x14ac:dyDescent="0.25">
      <c r="A4127" s="31" t="s">
        <v>124</v>
      </c>
      <c r="B4127" s="31" t="s">
        <v>107</v>
      </c>
      <c r="C4127" s="31" t="s">
        <v>117</v>
      </c>
      <c r="D4127" s="10" t="s">
        <v>120</v>
      </c>
      <c r="E4127" s="33">
        <v>1.4400000000000001E-3</v>
      </c>
      <c r="F4127" s="32">
        <v>99</v>
      </c>
      <c r="G4127" s="33">
        <v>1.4256E-3</v>
      </c>
      <c r="H4127" s="34">
        <v>1.3725607767178701E-4</v>
      </c>
      <c r="I4127" s="34">
        <v>1.3588342364512199E-4</v>
      </c>
      <c r="J4127" s="35">
        <v>5.5999999999999999E-3</v>
      </c>
      <c r="K4127" s="35">
        <v>5.5440000000000003E-3</v>
      </c>
      <c r="L4127" s="34">
        <v>-5.8984486076796197E-4</v>
      </c>
      <c r="M4127" s="34">
        <v>-5.8394813469131402E-4</v>
      </c>
    </row>
    <row r="4128" spans="1:13" ht="15" customHeight="1" x14ac:dyDescent="0.25">
      <c r="A4128" s="31" t="s">
        <v>138</v>
      </c>
      <c r="B4128" s="31" t="s">
        <v>113</v>
      </c>
      <c r="C4128" s="31" t="s">
        <v>171</v>
      </c>
      <c r="D4128" s="10" t="s">
        <v>120</v>
      </c>
      <c r="E4128" s="33">
        <v>1.5399999999999999E-3</v>
      </c>
      <c r="F4128" s="32">
        <v>92</v>
      </c>
      <c r="G4128" s="33">
        <v>1.4168E-3</v>
      </c>
      <c r="H4128" s="34">
        <v>1.4678844926896401E-4</v>
      </c>
      <c r="I4128" s="34">
        <v>1.35044580445331E-4</v>
      </c>
      <c r="J4128" s="35">
        <v>0</v>
      </c>
      <c r="K4128" s="35">
        <v>0</v>
      </c>
      <c r="L4128" s="34">
        <v>0</v>
      </c>
      <c r="M4128" s="34">
        <v>0</v>
      </c>
    </row>
    <row r="4129" spans="1:13" ht="15" customHeight="1" x14ac:dyDescent="0.25">
      <c r="A4129" s="31" t="s">
        <v>134</v>
      </c>
      <c r="B4129" s="31" t="s">
        <v>116</v>
      </c>
      <c r="C4129" s="31" t="s">
        <v>117</v>
      </c>
      <c r="D4129" s="10" t="s">
        <v>120</v>
      </c>
      <c r="E4129" s="33">
        <v>1.4300000000000001E-3</v>
      </c>
      <c r="F4129" s="32">
        <v>99</v>
      </c>
      <c r="G4129" s="33">
        <v>1.4157E-3</v>
      </c>
      <c r="H4129" s="34">
        <v>1.3630284550902801E-4</v>
      </c>
      <c r="I4129" s="34">
        <v>1.34939725094707E-4</v>
      </c>
      <c r="J4129" s="35">
        <v>6.8500000000000005E-2</v>
      </c>
      <c r="K4129" s="35">
        <v>6.7815E-2</v>
      </c>
      <c r="L4129" s="34">
        <v>-7.19121391028221E-3</v>
      </c>
      <c r="M4129" s="34">
        <v>-7.1195583752816597E-3</v>
      </c>
    </row>
    <row r="4130" spans="1:13" ht="15" customHeight="1" x14ac:dyDescent="0.25">
      <c r="A4130" s="31" t="s">
        <v>161</v>
      </c>
      <c r="B4130" s="31" t="s">
        <v>112</v>
      </c>
      <c r="C4130" s="31" t="s">
        <v>106</v>
      </c>
      <c r="D4130" s="10" t="s">
        <v>120</v>
      </c>
      <c r="E4130" s="33">
        <v>2.6700000000000001E-3</v>
      </c>
      <c r="F4130" s="32">
        <v>53</v>
      </c>
      <c r="G4130" s="33">
        <v>1.4150999999999901E-3</v>
      </c>
      <c r="H4130" s="34">
        <v>2.5451056239633702E-4</v>
      </c>
      <c r="I4130" s="34">
        <v>1.3488253127191799E-4</v>
      </c>
      <c r="J4130" s="35">
        <v>0</v>
      </c>
      <c r="K4130" s="35">
        <v>0</v>
      </c>
      <c r="L4130" s="34">
        <v>0</v>
      </c>
      <c r="M4130" s="34">
        <v>0</v>
      </c>
    </row>
    <row r="4131" spans="1:13" ht="15" customHeight="1" x14ac:dyDescent="0.25">
      <c r="A4131" s="31" t="s">
        <v>125</v>
      </c>
      <c r="B4131" s="31" t="s">
        <v>117</v>
      </c>
      <c r="C4131" s="31" t="s">
        <v>105</v>
      </c>
      <c r="D4131" s="10" t="s">
        <v>120</v>
      </c>
      <c r="E4131" s="33">
        <v>1.8600000000000001E-3</v>
      </c>
      <c r="F4131" s="32">
        <v>76</v>
      </c>
      <c r="G4131" s="33">
        <v>1.4136000000000001E-3</v>
      </c>
      <c r="H4131" s="34">
        <v>1.7729264892030099E-4</v>
      </c>
      <c r="I4131" s="34">
        <v>1.3473954672882301E-4</v>
      </c>
      <c r="J4131" s="35">
        <v>0</v>
      </c>
      <c r="K4131" s="35">
        <v>0</v>
      </c>
      <c r="L4131" s="34">
        <v>0</v>
      </c>
      <c r="M4131" s="34">
        <v>0</v>
      </c>
    </row>
    <row r="4132" spans="1:13" ht="15" customHeight="1" x14ac:dyDescent="0.25">
      <c r="A4132" s="31" t="s">
        <v>137</v>
      </c>
      <c r="B4132" s="31" t="s">
        <v>116</v>
      </c>
      <c r="C4132" s="31" t="s">
        <v>111</v>
      </c>
      <c r="D4132" s="10" t="s">
        <v>120</v>
      </c>
      <c r="E4132" s="33">
        <v>1.5199999999999899E-3</v>
      </c>
      <c r="F4132" s="32">
        <v>93</v>
      </c>
      <c r="G4132" s="33">
        <v>1.4135999999999899E-3</v>
      </c>
      <c r="H4132" s="34">
        <v>1.44881967681254E-4</v>
      </c>
      <c r="I4132" s="34">
        <v>1.3473954672882301E-4</v>
      </c>
      <c r="J4132" s="35">
        <v>0</v>
      </c>
      <c r="K4132" s="35">
        <v>0</v>
      </c>
      <c r="L4132" s="34">
        <v>0</v>
      </c>
      <c r="M4132" s="34">
        <v>0</v>
      </c>
    </row>
    <row r="4133" spans="1:13" ht="15" customHeight="1" x14ac:dyDescent="0.25">
      <c r="A4133" s="31" t="s">
        <v>97</v>
      </c>
      <c r="B4133" s="31" t="s">
        <v>107</v>
      </c>
      <c r="C4133" s="31" t="s">
        <v>170</v>
      </c>
      <c r="D4133" s="10" t="s">
        <v>120</v>
      </c>
      <c r="E4133" s="33">
        <v>2.8219999999999999E-2</v>
      </c>
      <c r="F4133" s="32">
        <v>5</v>
      </c>
      <c r="G4133" s="33">
        <v>1.4109999999999999E-3</v>
      </c>
      <c r="H4133" s="34">
        <v>2.6932736365576902E-3</v>
      </c>
      <c r="I4133" s="34">
        <v>1.3449170690260599E-4</v>
      </c>
      <c r="J4133" s="35">
        <v>2.0000000000000001E-4</v>
      </c>
      <c r="K4133" s="35">
        <v>1.0000000000000001E-5</v>
      </c>
      <c r="L4133" s="34">
        <v>-2.1071881116330101E-5</v>
      </c>
      <c r="M4133" s="34">
        <v>-1.05360460156411E-6</v>
      </c>
    </row>
    <row r="4134" spans="1:13" ht="15" customHeight="1" x14ac:dyDescent="0.25">
      <c r="A4134" s="31" t="s">
        <v>144</v>
      </c>
      <c r="B4134" s="31" t="s">
        <v>113</v>
      </c>
      <c r="C4134" s="31" t="s">
        <v>188</v>
      </c>
      <c r="D4134" s="10" t="s">
        <v>120</v>
      </c>
      <c r="E4134" s="33">
        <v>0.14102999999999999</v>
      </c>
      <c r="F4134" s="32">
        <v>1</v>
      </c>
      <c r="G4134" s="33">
        <v>1.4103E-3</v>
      </c>
      <c r="H4134" s="34">
        <v>1.35323390184125E-2</v>
      </c>
      <c r="I4134" s="34">
        <v>1.3442498080617999E-4</v>
      </c>
      <c r="J4134" s="35">
        <v>0</v>
      </c>
      <c r="K4134" s="35">
        <v>0</v>
      </c>
      <c r="L4134" s="34">
        <v>0</v>
      </c>
      <c r="M4134" s="34">
        <v>0</v>
      </c>
    </row>
    <row r="4135" spans="1:13" ht="15" customHeight="1" x14ac:dyDescent="0.25">
      <c r="A4135" s="31" t="s">
        <v>130</v>
      </c>
      <c r="B4135" s="31" t="s">
        <v>107</v>
      </c>
      <c r="C4135" s="31" t="s">
        <v>104</v>
      </c>
      <c r="D4135" s="10" t="s">
        <v>120</v>
      </c>
      <c r="E4135" s="33">
        <v>3.0599999999999998E-3</v>
      </c>
      <c r="F4135" s="32">
        <v>46</v>
      </c>
      <c r="G4135" s="33">
        <v>1.4076E-3</v>
      </c>
      <c r="H4135" s="34">
        <v>2.9169168394948999E-4</v>
      </c>
      <c r="I4135" s="34">
        <v>1.3416760876117E-4</v>
      </c>
      <c r="J4135" s="35">
        <v>0</v>
      </c>
      <c r="K4135" s="35">
        <v>0</v>
      </c>
      <c r="L4135" s="34">
        <v>0</v>
      </c>
      <c r="M4135" s="34">
        <v>0</v>
      </c>
    </row>
    <row r="4136" spans="1:13" ht="15" customHeight="1" x14ac:dyDescent="0.25">
      <c r="A4136" s="31" t="s">
        <v>153</v>
      </c>
      <c r="B4136" s="31" t="s">
        <v>109</v>
      </c>
      <c r="C4136" s="31" t="s">
        <v>117</v>
      </c>
      <c r="D4136" s="10" t="s">
        <v>120</v>
      </c>
      <c r="E4136" s="33">
        <v>1.4E-3</v>
      </c>
      <c r="F4136" s="32">
        <v>100</v>
      </c>
      <c r="G4136" s="33">
        <v>1.39999999999999E-3</v>
      </c>
      <c r="H4136" s="34">
        <v>1.33443154471724E-4</v>
      </c>
      <c r="I4136" s="34">
        <v>1.33443154471724E-4</v>
      </c>
      <c r="J4136" s="35">
        <v>0</v>
      </c>
      <c r="K4136" s="35">
        <v>0</v>
      </c>
      <c r="L4136" s="34">
        <v>0</v>
      </c>
      <c r="M4136" s="34">
        <v>0</v>
      </c>
    </row>
    <row r="4137" spans="1:13" ht="15" customHeight="1" x14ac:dyDescent="0.25">
      <c r="A4137" s="31" t="s">
        <v>130</v>
      </c>
      <c r="B4137" s="31" t="s">
        <v>119</v>
      </c>
      <c r="C4137" s="31" t="s">
        <v>103</v>
      </c>
      <c r="D4137" s="10" t="s">
        <v>120</v>
      </c>
      <c r="E4137" s="33">
        <v>1.39E-3</v>
      </c>
      <c r="F4137" s="32">
        <v>100</v>
      </c>
      <c r="G4137" s="33">
        <v>1.38999999999999E-3</v>
      </c>
      <c r="H4137" s="34">
        <v>1.3248992594316799E-4</v>
      </c>
      <c r="I4137" s="34">
        <v>1.3248992594316799E-4</v>
      </c>
      <c r="J4137" s="35">
        <v>0</v>
      </c>
      <c r="K4137" s="35">
        <v>0</v>
      </c>
      <c r="L4137" s="34">
        <v>0</v>
      </c>
      <c r="M4137" s="34">
        <v>0</v>
      </c>
    </row>
    <row r="4138" spans="1:13" ht="15" customHeight="1" x14ac:dyDescent="0.25">
      <c r="A4138" s="31" t="s">
        <v>160</v>
      </c>
      <c r="B4138" s="31" t="s">
        <v>103</v>
      </c>
      <c r="C4138" s="31" t="s">
        <v>117</v>
      </c>
      <c r="D4138" s="10" t="s">
        <v>120</v>
      </c>
      <c r="E4138" s="33">
        <v>1.4599999999999999E-3</v>
      </c>
      <c r="F4138" s="32">
        <v>95</v>
      </c>
      <c r="G4138" s="33">
        <v>1.387E-3</v>
      </c>
      <c r="H4138" s="34">
        <v>1.3916254472290301E-4</v>
      </c>
      <c r="I4138" s="34">
        <v>1.32203957561749E-4</v>
      </c>
      <c r="J4138" s="35">
        <v>3.3500000000000001E-3</v>
      </c>
      <c r="K4138" s="35">
        <v>3.1825E-3</v>
      </c>
      <c r="L4138" s="34">
        <v>-3.5289544520289402E-4</v>
      </c>
      <c r="M4138" s="34">
        <v>-3.3525363101904998E-4</v>
      </c>
    </row>
    <row r="4139" spans="1:13" ht="15" customHeight="1" x14ac:dyDescent="0.25">
      <c r="A4139" s="31" t="s">
        <v>138</v>
      </c>
      <c r="B4139" s="31" t="s">
        <v>112</v>
      </c>
      <c r="C4139" s="31" t="s">
        <v>174</v>
      </c>
      <c r="D4139" s="10" t="s">
        <v>120</v>
      </c>
      <c r="E4139" s="33">
        <v>1.3799999999999999E-3</v>
      </c>
      <c r="F4139" s="32">
        <v>100</v>
      </c>
      <c r="G4139" s="33">
        <v>1.3799999999999999E-3</v>
      </c>
      <c r="H4139" s="34">
        <v>1.31536698322998E-4</v>
      </c>
      <c r="I4139" s="34">
        <v>1.31536698322998E-4</v>
      </c>
      <c r="J4139" s="35">
        <v>0</v>
      </c>
      <c r="K4139" s="35">
        <v>0</v>
      </c>
      <c r="L4139" s="34">
        <v>0</v>
      </c>
      <c r="M4139" s="34">
        <v>0</v>
      </c>
    </row>
    <row r="4140" spans="1:13" ht="15" customHeight="1" x14ac:dyDescent="0.25">
      <c r="A4140" s="31" t="s">
        <v>138</v>
      </c>
      <c r="B4140" s="31" t="s">
        <v>112</v>
      </c>
      <c r="C4140" s="31" t="s">
        <v>171</v>
      </c>
      <c r="D4140" s="10" t="s">
        <v>120</v>
      </c>
      <c r="E4140" s="33">
        <v>1.5E-3</v>
      </c>
      <c r="F4140" s="32">
        <v>92</v>
      </c>
      <c r="G4140" s="33">
        <v>1.3799999999999999E-3</v>
      </c>
      <c r="H4140" s="34">
        <v>1.4297548972774701E-4</v>
      </c>
      <c r="I4140" s="34">
        <v>1.31536698322998E-4</v>
      </c>
      <c r="J4140" s="35">
        <v>0</v>
      </c>
      <c r="K4140" s="35">
        <v>0</v>
      </c>
      <c r="L4140" s="34">
        <v>0</v>
      </c>
      <c r="M4140" s="34">
        <v>0</v>
      </c>
    </row>
    <row r="4141" spans="1:13" ht="15" customHeight="1" x14ac:dyDescent="0.25">
      <c r="A4141" s="31" t="s">
        <v>48</v>
      </c>
      <c r="B4141" s="31" t="s">
        <v>103</v>
      </c>
      <c r="C4141" s="31" t="s">
        <v>117</v>
      </c>
      <c r="D4141" s="10" t="s">
        <v>120</v>
      </c>
      <c r="E4141" s="33">
        <v>1.8399999999999901E-3</v>
      </c>
      <c r="F4141" s="32">
        <v>75</v>
      </c>
      <c r="G4141" s="33">
        <v>1.3799999999999999E-3</v>
      </c>
      <c r="H4141" s="34">
        <v>1.7538610918554901E-4</v>
      </c>
      <c r="I4141" s="34">
        <v>1.31536698322998E-4</v>
      </c>
      <c r="J4141" s="35">
        <v>0</v>
      </c>
      <c r="K4141" s="35">
        <v>0</v>
      </c>
      <c r="L4141" s="34">
        <v>0</v>
      </c>
      <c r="M4141" s="34">
        <v>0</v>
      </c>
    </row>
    <row r="4142" spans="1:13" ht="15" customHeight="1" x14ac:dyDescent="0.25">
      <c r="A4142" s="31" t="s">
        <v>125</v>
      </c>
      <c r="B4142" s="31" t="s">
        <v>113</v>
      </c>
      <c r="C4142" s="31" t="s">
        <v>109</v>
      </c>
      <c r="D4142" s="10" t="s">
        <v>120</v>
      </c>
      <c r="E4142" s="33">
        <v>2.5300000000000001E-3</v>
      </c>
      <c r="F4142" s="32">
        <v>54</v>
      </c>
      <c r="G4142" s="33">
        <v>1.3661999999999999E-3</v>
      </c>
      <c r="H4142" s="34">
        <v>2.4116383022687501E-4</v>
      </c>
      <c r="I4142" s="34">
        <v>1.3022124569905799E-4</v>
      </c>
      <c r="J4142" s="35">
        <v>0</v>
      </c>
      <c r="K4142" s="35">
        <v>0</v>
      </c>
      <c r="L4142" s="34">
        <v>0</v>
      </c>
      <c r="M4142" s="34">
        <v>0</v>
      </c>
    </row>
    <row r="4143" spans="1:13" ht="15" customHeight="1" x14ac:dyDescent="0.25">
      <c r="A4143" s="31" t="s">
        <v>142</v>
      </c>
      <c r="B4143" s="31" t="s">
        <v>111</v>
      </c>
      <c r="C4143" s="31" t="s">
        <v>104</v>
      </c>
      <c r="D4143" s="10" t="s">
        <v>120</v>
      </c>
      <c r="E4143" s="33">
        <v>1.57E-3</v>
      </c>
      <c r="F4143" s="32">
        <v>85</v>
      </c>
      <c r="G4143" s="33">
        <v>1.3345E-3</v>
      </c>
      <c r="H4143" s="34">
        <v>1.49648178464412E-4</v>
      </c>
      <c r="I4143" s="34">
        <v>1.27199524122323E-4</v>
      </c>
      <c r="J4143" s="35">
        <v>2.3369999999999998E-2</v>
      </c>
      <c r="K4143" s="35">
        <v>1.98644999999999E-2</v>
      </c>
      <c r="L4143" s="34">
        <v>-2.4592463377337498E-3</v>
      </c>
      <c r="M4143" s="34">
        <v>-2.0907453041701901E-3</v>
      </c>
    </row>
    <row r="4144" spans="1:13" ht="15" customHeight="1" x14ac:dyDescent="0.25">
      <c r="A4144" s="31" t="s">
        <v>154</v>
      </c>
      <c r="B4144" s="31" t="s">
        <v>116</v>
      </c>
      <c r="C4144" s="31" t="s">
        <v>103</v>
      </c>
      <c r="D4144" s="10" t="s">
        <v>120</v>
      </c>
      <c r="E4144" s="33">
        <v>1.57E-3</v>
      </c>
      <c r="F4144" s="32">
        <v>85</v>
      </c>
      <c r="G4144" s="33">
        <v>1.3345E-3</v>
      </c>
      <c r="H4144" s="34">
        <v>1.49648178464412E-4</v>
      </c>
      <c r="I4144" s="34">
        <v>1.27199524122323E-4</v>
      </c>
      <c r="J4144" s="35">
        <v>0</v>
      </c>
      <c r="K4144" s="35">
        <v>0</v>
      </c>
      <c r="L4144" s="34">
        <v>0</v>
      </c>
      <c r="M4144" s="34">
        <v>0</v>
      </c>
    </row>
    <row r="4145" spans="1:13" ht="15" customHeight="1" x14ac:dyDescent="0.25">
      <c r="A4145" s="31" t="s">
        <v>137</v>
      </c>
      <c r="B4145" s="31" t="s">
        <v>111</v>
      </c>
      <c r="C4145" s="31" t="s">
        <v>105</v>
      </c>
      <c r="D4145" s="10" t="s">
        <v>120</v>
      </c>
      <c r="E4145" s="33">
        <v>1.8500000000000001E-3</v>
      </c>
      <c r="F4145" s="32">
        <v>72</v>
      </c>
      <c r="G4145" s="33">
        <v>1.3320000000000001E-3</v>
      </c>
      <c r="H4145" s="34">
        <v>1.7633937859873301E-4</v>
      </c>
      <c r="I4145" s="34">
        <v>1.2696121839272901E-4</v>
      </c>
      <c r="J4145" s="35">
        <v>0</v>
      </c>
      <c r="K4145" s="35">
        <v>0</v>
      </c>
      <c r="L4145" s="34">
        <v>0</v>
      </c>
      <c r="M4145" s="34">
        <v>0</v>
      </c>
    </row>
    <row r="4146" spans="1:13" ht="15" customHeight="1" x14ac:dyDescent="0.25">
      <c r="A4146" s="31" t="s">
        <v>125</v>
      </c>
      <c r="B4146" s="31" t="s">
        <v>117</v>
      </c>
      <c r="C4146" s="31" t="s">
        <v>174</v>
      </c>
      <c r="D4146" s="10" t="s">
        <v>120</v>
      </c>
      <c r="E4146" s="33">
        <v>2.7599999999999999E-3</v>
      </c>
      <c r="F4146" s="32">
        <v>48</v>
      </c>
      <c r="G4146" s="33">
        <v>1.3247999999999999E-3</v>
      </c>
      <c r="H4146" s="34">
        <v>2.6309069854879498E-4</v>
      </c>
      <c r="I4146" s="34">
        <v>1.26274898208711E-4</v>
      </c>
      <c r="J4146" s="35">
        <v>0</v>
      </c>
      <c r="K4146" s="35">
        <v>0</v>
      </c>
      <c r="L4146" s="34">
        <v>0</v>
      </c>
      <c r="M4146" s="34">
        <v>0</v>
      </c>
    </row>
    <row r="4147" spans="1:13" ht="15" customHeight="1" x14ac:dyDescent="0.25">
      <c r="A4147" s="31" t="s">
        <v>164</v>
      </c>
      <c r="B4147" s="31" t="s">
        <v>111</v>
      </c>
      <c r="C4147" s="31" t="s">
        <v>171</v>
      </c>
      <c r="D4147" s="10" t="s">
        <v>120</v>
      </c>
      <c r="E4147" s="33">
        <v>1.32E-3</v>
      </c>
      <c r="F4147" s="32">
        <v>100</v>
      </c>
      <c r="G4147" s="33">
        <v>1.32E-3</v>
      </c>
      <c r="H4147" s="34">
        <v>1.2581735168093401E-4</v>
      </c>
      <c r="I4147" s="34">
        <v>1.2581735168093401E-4</v>
      </c>
      <c r="J4147" s="35">
        <v>0</v>
      </c>
      <c r="K4147" s="35">
        <v>0</v>
      </c>
      <c r="L4147" s="34">
        <v>0</v>
      </c>
      <c r="M4147" s="34">
        <v>0</v>
      </c>
    </row>
    <row r="4148" spans="1:13" ht="15" customHeight="1" x14ac:dyDescent="0.25">
      <c r="A4148" s="31" t="s">
        <v>138</v>
      </c>
      <c r="B4148" s="31" t="s">
        <v>107</v>
      </c>
      <c r="C4148" s="31" t="s">
        <v>117</v>
      </c>
      <c r="D4148" s="10" t="s">
        <v>120</v>
      </c>
      <c r="E4148" s="33">
        <v>1.3500000000000001E-3</v>
      </c>
      <c r="F4148" s="32">
        <v>97</v>
      </c>
      <c r="G4148" s="33">
        <v>1.3094999999999999E-3</v>
      </c>
      <c r="H4148" s="34">
        <v>1.2867702091345901E-4</v>
      </c>
      <c r="I4148" s="34">
        <v>1.2481646938122801E-4</v>
      </c>
      <c r="J4148" s="35">
        <v>2.2499999999999998E-3</v>
      </c>
      <c r="K4148" s="35">
        <v>2.18249999999999E-3</v>
      </c>
      <c r="L4148" s="34">
        <v>-2.3703306345357301E-4</v>
      </c>
      <c r="M4148" s="34">
        <v>-2.2992288910350599E-4</v>
      </c>
    </row>
    <row r="4149" spans="1:13" ht="15" customHeight="1" x14ac:dyDescent="0.25">
      <c r="A4149" s="31" t="s">
        <v>157</v>
      </c>
      <c r="B4149" s="31" t="s">
        <v>109</v>
      </c>
      <c r="C4149" s="31" t="s">
        <v>102</v>
      </c>
      <c r="D4149" s="10" t="s">
        <v>120</v>
      </c>
      <c r="E4149" s="33">
        <v>2.6700000000000001E-3</v>
      </c>
      <c r="F4149" s="32">
        <v>49</v>
      </c>
      <c r="G4149" s="33">
        <v>1.3083000000000001E-3</v>
      </c>
      <c r="H4149" s="34">
        <v>2.5451056239633702E-4</v>
      </c>
      <c r="I4149" s="34">
        <v>1.2470208289649899E-4</v>
      </c>
      <c r="J4149" s="35">
        <v>0</v>
      </c>
      <c r="K4149" s="35">
        <v>0</v>
      </c>
      <c r="L4149" s="34">
        <v>0</v>
      </c>
      <c r="M4149" s="34">
        <v>0</v>
      </c>
    </row>
    <row r="4150" spans="1:13" ht="15" customHeight="1" x14ac:dyDescent="0.25">
      <c r="A4150" s="31" t="s">
        <v>97</v>
      </c>
      <c r="B4150" s="31" t="s">
        <v>114</v>
      </c>
      <c r="C4150" s="31" t="s">
        <v>174</v>
      </c>
      <c r="D4150" s="10" t="s">
        <v>120</v>
      </c>
      <c r="E4150" s="33">
        <v>1.179E-2</v>
      </c>
      <c r="F4150" s="32">
        <v>11</v>
      </c>
      <c r="G4150" s="33">
        <v>1.2968999999999999E-3</v>
      </c>
      <c r="H4150" s="34">
        <v>1.12433861518024E-3</v>
      </c>
      <c r="I4150" s="34">
        <v>1.2361541194372199E-4</v>
      </c>
      <c r="J4150" s="35">
        <v>0</v>
      </c>
      <c r="K4150" s="35">
        <v>0</v>
      </c>
      <c r="L4150" s="34">
        <v>0</v>
      </c>
      <c r="M4150" s="34">
        <v>0</v>
      </c>
    </row>
    <row r="4151" spans="1:13" ht="15" customHeight="1" x14ac:dyDescent="0.25">
      <c r="A4151" s="31" t="s">
        <v>90</v>
      </c>
      <c r="B4151" s="31" t="s">
        <v>119</v>
      </c>
      <c r="C4151" s="31" t="s">
        <v>106</v>
      </c>
      <c r="D4151" s="10" t="s">
        <v>120</v>
      </c>
      <c r="E4151" s="33">
        <v>0.12923999999999999</v>
      </c>
      <c r="F4151" s="32">
        <v>1</v>
      </c>
      <c r="G4151" s="33">
        <v>1.2924E-3</v>
      </c>
      <c r="H4151" s="34">
        <v>1.23940652770424E-2</v>
      </c>
      <c r="I4151" s="34">
        <v>1.2318646320830199E-4</v>
      </c>
      <c r="J4151" s="35">
        <v>0</v>
      </c>
      <c r="K4151" s="35">
        <v>0</v>
      </c>
      <c r="L4151" s="34">
        <v>0</v>
      </c>
      <c r="M4151" s="34">
        <v>0</v>
      </c>
    </row>
    <row r="4152" spans="1:13" ht="15" customHeight="1" x14ac:dyDescent="0.25">
      <c r="A4152" s="31" t="s">
        <v>129</v>
      </c>
      <c r="B4152" s="31" t="s">
        <v>119</v>
      </c>
      <c r="C4152" s="31" t="s">
        <v>182</v>
      </c>
      <c r="D4152" s="10" t="s">
        <v>120</v>
      </c>
      <c r="E4152" s="33">
        <v>1.2899999999999999E-3</v>
      </c>
      <c r="F4152" s="32">
        <v>100</v>
      </c>
      <c r="G4152" s="33">
        <v>1.2899999999999999E-3</v>
      </c>
      <c r="H4152" s="34">
        <v>1.2295769062475799E-4</v>
      </c>
      <c r="I4152" s="34">
        <v>1.2295769062475799E-4</v>
      </c>
      <c r="J4152" s="35">
        <v>0</v>
      </c>
      <c r="K4152" s="35">
        <v>0</v>
      </c>
      <c r="L4152" s="34">
        <v>0</v>
      </c>
      <c r="M4152" s="34">
        <v>0</v>
      </c>
    </row>
    <row r="4153" spans="1:13" ht="15" customHeight="1" x14ac:dyDescent="0.25">
      <c r="A4153" s="31" t="s">
        <v>138</v>
      </c>
      <c r="B4153" s="31" t="s">
        <v>102</v>
      </c>
      <c r="C4153" s="31" t="s">
        <v>188</v>
      </c>
      <c r="D4153" s="10" t="s">
        <v>120</v>
      </c>
      <c r="E4153" s="33">
        <v>6.4279999999999907E-2</v>
      </c>
      <c r="F4153" s="32">
        <v>2</v>
      </c>
      <c r="G4153" s="33">
        <v>1.28559999999999E-3</v>
      </c>
      <c r="H4153" s="34">
        <v>6.1453439787844096E-3</v>
      </c>
      <c r="I4153" s="34">
        <v>1.22538274357486E-4</v>
      </c>
      <c r="J4153" s="35">
        <v>0</v>
      </c>
      <c r="K4153" s="35">
        <v>0</v>
      </c>
      <c r="L4153" s="34">
        <v>0</v>
      </c>
      <c r="M4153" s="34">
        <v>0</v>
      </c>
    </row>
    <row r="4154" spans="1:13" ht="15" customHeight="1" x14ac:dyDescent="0.25">
      <c r="A4154" s="31" t="s">
        <v>157</v>
      </c>
      <c r="B4154" s="31" t="s">
        <v>110</v>
      </c>
      <c r="C4154" s="31" t="s">
        <v>119</v>
      </c>
      <c r="D4154" s="10" t="s">
        <v>120</v>
      </c>
      <c r="E4154" s="33">
        <v>1.5299999999999999E-3</v>
      </c>
      <c r="F4154" s="32">
        <v>83</v>
      </c>
      <c r="G4154" s="33">
        <v>1.2699E-3</v>
      </c>
      <c r="H4154" s="34">
        <v>1.4583520802080501E-4</v>
      </c>
      <c r="I4154" s="34">
        <v>1.21041722291659E-4</v>
      </c>
      <c r="J4154" s="35">
        <v>0</v>
      </c>
      <c r="K4154" s="35">
        <v>0</v>
      </c>
      <c r="L4154" s="34">
        <v>0</v>
      </c>
      <c r="M4154" s="34">
        <v>0</v>
      </c>
    </row>
    <row r="4155" spans="1:13" ht="15" customHeight="1" x14ac:dyDescent="0.25">
      <c r="A4155" s="31" t="s">
        <v>34</v>
      </c>
      <c r="B4155" s="31" t="s">
        <v>110</v>
      </c>
      <c r="C4155" s="31" t="s">
        <v>119</v>
      </c>
      <c r="D4155" s="10" t="s">
        <v>120</v>
      </c>
      <c r="E4155" s="33">
        <v>1.3500000000000001E-3</v>
      </c>
      <c r="F4155" s="32">
        <v>94</v>
      </c>
      <c r="G4155" s="33">
        <v>1.2689999999999999E-3</v>
      </c>
      <c r="H4155" s="34">
        <v>1.2867702091345901E-4</v>
      </c>
      <c r="I4155" s="34">
        <v>1.20955932750632E-4</v>
      </c>
      <c r="J4155" s="35">
        <v>0</v>
      </c>
      <c r="K4155" s="35">
        <v>0</v>
      </c>
      <c r="L4155" s="34">
        <v>0</v>
      </c>
      <c r="M4155" s="34">
        <v>0</v>
      </c>
    </row>
    <row r="4156" spans="1:13" ht="15" customHeight="1" x14ac:dyDescent="0.25">
      <c r="A4156" s="31" t="s">
        <v>161</v>
      </c>
      <c r="B4156" s="31" t="s">
        <v>107</v>
      </c>
      <c r="C4156" s="31" t="s">
        <v>174</v>
      </c>
      <c r="D4156" s="10" t="s">
        <v>120</v>
      </c>
      <c r="E4156" s="33">
        <v>5.0600000000000003E-3</v>
      </c>
      <c r="F4156" s="32">
        <v>25</v>
      </c>
      <c r="G4156" s="33">
        <v>1.2650000000000001E-3</v>
      </c>
      <c r="H4156" s="34">
        <v>4.8238582044679503E-4</v>
      </c>
      <c r="I4156" s="34">
        <v>1.2057464599091101E-4</v>
      </c>
      <c r="J4156" s="35">
        <v>0</v>
      </c>
      <c r="K4156" s="35">
        <v>0</v>
      </c>
      <c r="L4156" s="34">
        <v>0</v>
      </c>
      <c r="M4156" s="34">
        <v>0</v>
      </c>
    </row>
    <row r="4157" spans="1:13" ht="15" customHeight="1" x14ac:dyDescent="0.25">
      <c r="A4157" s="31" t="s">
        <v>149</v>
      </c>
      <c r="B4157" s="31" t="s">
        <v>109</v>
      </c>
      <c r="C4157" s="31" t="s">
        <v>102</v>
      </c>
      <c r="D4157" s="10" t="s">
        <v>120</v>
      </c>
      <c r="E4157" s="33">
        <v>2.1800000000000001E-3</v>
      </c>
      <c r="F4157" s="32">
        <v>58</v>
      </c>
      <c r="G4157" s="33">
        <v>1.2643999999999999E-3</v>
      </c>
      <c r="H4157" s="34">
        <v>2.0779777894142001E-4</v>
      </c>
      <c r="I4157" s="34">
        <v>1.20517452989465E-4</v>
      </c>
      <c r="J4157" s="35">
        <v>0</v>
      </c>
      <c r="K4157" s="35">
        <v>0</v>
      </c>
      <c r="L4157" s="34">
        <v>0</v>
      </c>
      <c r="M4157" s="34">
        <v>0</v>
      </c>
    </row>
    <row r="4158" spans="1:13" ht="15" customHeight="1" x14ac:dyDescent="0.25">
      <c r="A4158" s="31" t="s">
        <v>138</v>
      </c>
      <c r="B4158" s="31" t="s">
        <v>114</v>
      </c>
      <c r="C4158" s="31" t="s">
        <v>178</v>
      </c>
      <c r="D4158" s="10" t="s">
        <v>120</v>
      </c>
      <c r="E4158" s="33">
        <v>1.2600000000000001E-3</v>
      </c>
      <c r="F4158" s="32">
        <v>100</v>
      </c>
      <c r="G4158" s="33">
        <v>1.2600000000000001E-3</v>
      </c>
      <c r="H4158" s="34">
        <v>1.20098037745375E-4</v>
      </c>
      <c r="I4158" s="34">
        <v>1.20098037745375E-4</v>
      </c>
      <c r="J4158" s="35">
        <v>1.07E-3</v>
      </c>
      <c r="K4158" s="35">
        <v>1.07E-3</v>
      </c>
      <c r="L4158" s="34">
        <v>-1.12729397317767E-4</v>
      </c>
      <c r="M4158" s="34">
        <v>-1.12729397317767E-4</v>
      </c>
    </row>
    <row r="4159" spans="1:13" ht="15" customHeight="1" x14ac:dyDescent="0.25">
      <c r="A4159" s="31" t="s">
        <v>144</v>
      </c>
      <c r="B4159" s="31" t="s">
        <v>114</v>
      </c>
      <c r="C4159" s="31" t="s">
        <v>105</v>
      </c>
      <c r="D4159" s="10" t="s">
        <v>120</v>
      </c>
      <c r="E4159" s="33">
        <v>6.2449999999999999E-2</v>
      </c>
      <c r="F4159" s="32">
        <v>2</v>
      </c>
      <c r="G4159" s="33">
        <v>1.2489999999999999E-3</v>
      </c>
      <c r="H4159" s="34">
        <v>5.9698697967562799E-3</v>
      </c>
      <c r="I4159" s="34">
        <v>1.19049500405088E-4</v>
      </c>
      <c r="J4159" s="35">
        <v>0</v>
      </c>
      <c r="K4159" s="35">
        <v>0</v>
      </c>
      <c r="L4159" s="34">
        <v>0</v>
      </c>
      <c r="M4159" s="34">
        <v>0</v>
      </c>
    </row>
    <row r="4160" spans="1:13" ht="15" customHeight="1" x14ac:dyDescent="0.25">
      <c r="A4160" s="31" t="s">
        <v>127</v>
      </c>
      <c r="B4160" s="31" t="s">
        <v>110</v>
      </c>
      <c r="C4160" s="31" t="s">
        <v>171</v>
      </c>
      <c r="D4160" s="10" t="s">
        <v>120</v>
      </c>
      <c r="E4160" s="33">
        <v>1.2600000000000001E-3</v>
      </c>
      <c r="F4160" s="32">
        <v>98</v>
      </c>
      <c r="G4160" s="33">
        <v>1.2348000000000001E-3</v>
      </c>
      <c r="H4160" s="34">
        <v>1.20098037745375E-4</v>
      </c>
      <c r="I4160" s="34">
        <v>1.176959356457E-4</v>
      </c>
      <c r="J4160" s="35">
        <v>0</v>
      </c>
      <c r="K4160" s="35">
        <v>0</v>
      </c>
      <c r="L4160" s="34">
        <v>0</v>
      </c>
      <c r="M4160" s="34">
        <v>0</v>
      </c>
    </row>
    <row r="4161" spans="1:13" ht="15" customHeight="1" x14ac:dyDescent="0.25">
      <c r="A4161" s="31" t="s">
        <v>34</v>
      </c>
      <c r="B4161" s="31" t="s">
        <v>112</v>
      </c>
      <c r="C4161" s="31" t="s">
        <v>113</v>
      </c>
      <c r="D4161" s="10" t="s">
        <v>120</v>
      </c>
      <c r="E4161" s="33">
        <v>2.3500000000000001E-3</v>
      </c>
      <c r="F4161" s="32">
        <v>52</v>
      </c>
      <c r="G4161" s="33">
        <v>1.222E-3</v>
      </c>
      <c r="H4161" s="34">
        <v>2.24004007691958E-4</v>
      </c>
      <c r="I4161" s="34">
        <v>1.1647582250273701E-4</v>
      </c>
      <c r="J4161" s="35">
        <v>1.6699999999999901E-3</v>
      </c>
      <c r="K4161" s="35">
        <v>8.6839999999999899E-4</v>
      </c>
      <c r="L4161" s="34">
        <v>-1.7593658249248601E-4</v>
      </c>
      <c r="M4161" s="34">
        <v>-9.1490886250822302E-5</v>
      </c>
    </row>
    <row r="4162" spans="1:13" ht="15" customHeight="1" x14ac:dyDescent="0.25">
      <c r="A4162" s="31" t="s">
        <v>90</v>
      </c>
      <c r="B4162" s="31" t="s">
        <v>119</v>
      </c>
      <c r="C4162" s="31" t="s">
        <v>182</v>
      </c>
      <c r="D4162" s="10" t="s">
        <v>120</v>
      </c>
      <c r="E4162" s="33">
        <v>1.2099999999999999E-3</v>
      </c>
      <c r="F4162" s="32">
        <v>100</v>
      </c>
      <c r="G4162" s="33">
        <v>1.2099999999999999E-3</v>
      </c>
      <c r="H4162" s="34">
        <v>1.1533196778334899E-4</v>
      </c>
      <c r="I4162" s="34">
        <v>1.1533196778334899E-4</v>
      </c>
      <c r="J4162" s="35">
        <v>0</v>
      </c>
      <c r="K4162" s="35">
        <v>0</v>
      </c>
      <c r="L4162" s="34">
        <v>0</v>
      </c>
      <c r="M4162" s="34">
        <v>0</v>
      </c>
    </row>
    <row r="4163" spans="1:13" ht="15" customHeight="1" x14ac:dyDescent="0.25">
      <c r="A4163" s="31" t="s">
        <v>133</v>
      </c>
      <c r="B4163" s="31" t="s">
        <v>109</v>
      </c>
      <c r="C4163" s="31" t="s">
        <v>102</v>
      </c>
      <c r="D4163" s="10" t="s">
        <v>120</v>
      </c>
      <c r="E4163" s="33">
        <v>3.1800000000000001E-3</v>
      </c>
      <c r="F4163" s="32">
        <v>38</v>
      </c>
      <c r="G4163" s="33">
        <v>1.2084000000000001E-3</v>
      </c>
      <c r="H4163" s="34">
        <v>3.0313230709277901E-4</v>
      </c>
      <c r="I4163" s="34">
        <v>1.15179453919589E-4</v>
      </c>
      <c r="J4163" s="35">
        <v>0</v>
      </c>
      <c r="K4163" s="35">
        <v>0</v>
      </c>
      <c r="L4163" s="34">
        <v>0</v>
      </c>
      <c r="M4163" s="34">
        <v>0</v>
      </c>
    </row>
    <row r="4164" spans="1:13" ht="15" customHeight="1" x14ac:dyDescent="0.25">
      <c r="A4164" s="31" t="s">
        <v>125</v>
      </c>
      <c r="B4164" s="31" t="s">
        <v>107</v>
      </c>
      <c r="C4164" s="31" t="s">
        <v>106</v>
      </c>
      <c r="D4164" s="10" t="s">
        <v>120</v>
      </c>
      <c r="E4164" s="33">
        <v>0.12042</v>
      </c>
      <c r="F4164" s="32">
        <v>1</v>
      </c>
      <c r="G4164" s="33">
        <v>1.2041999999999899E-3</v>
      </c>
      <c r="H4164" s="34">
        <v>1.15433682096595E-2</v>
      </c>
      <c r="I4164" s="34">
        <v>1.14779105137907E-4</v>
      </c>
      <c r="J4164" s="35">
        <v>1.8000000000000001E-4</v>
      </c>
      <c r="K4164" s="35">
        <v>1.7999999999999999E-6</v>
      </c>
      <c r="L4164" s="34">
        <v>-1.8964712986013701E-5</v>
      </c>
      <c r="M4164" s="34">
        <v>-1.89648910242645E-7</v>
      </c>
    </row>
    <row r="4165" spans="1:13" ht="15" customHeight="1" x14ac:dyDescent="0.25">
      <c r="A4165" s="31" t="s">
        <v>138</v>
      </c>
      <c r="B4165" s="31" t="s">
        <v>110</v>
      </c>
      <c r="C4165" s="31" t="s">
        <v>119</v>
      </c>
      <c r="D4165" s="10" t="s">
        <v>120</v>
      </c>
      <c r="E4165" s="33">
        <v>1.1999999999999999E-3</v>
      </c>
      <c r="F4165" s="32">
        <v>99</v>
      </c>
      <c r="G4165" s="33">
        <v>1.1879999999999901E-3</v>
      </c>
      <c r="H4165" s="34">
        <v>1.1437875651632E-4</v>
      </c>
      <c r="I4165" s="34">
        <v>1.13234904195458E-4</v>
      </c>
      <c r="J4165" s="35">
        <v>0</v>
      </c>
      <c r="K4165" s="35">
        <v>0</v>
      </c>
      <c r="L4165" s="34">
        <v>0</v>
      </c>
      <c r="M4165" s="34">
        <v>0</v>
      </c>
    </row>
    <row r="4166" spans="1:13" ht="15" customHeight="1" x14ac:dyDescent="0.25">
      <c r="A4166" s="31" t="s">
        <v>97</v>
      </c>
      <c r="B4166" s="31" t="s">
        <v>114</v>
      </c>
      <c r="C4166" s="31" t="s">
        <v>105</v>
      </c>
      <c r="D4166" s="10" t="s">
        <v>120</v>
      </c>
      <c r="E4166" s="33">
        <v>2.5200000000000001E-3</v>
      </c>
      <c r="F4166" s="32">
        <v>47</v>
      </c>
      <c r="G4166" s="33">
        <v>1.1843999999999999E-3</v>
      </c>
      <c r="H4166" s="34">
        <v>2.40210499029558E-4</v>
      </c>
      <c r="I4166" s="34">
        <v>1.1289174875406199E-4</v>
      </c>
      <c r="J4166" s="35">
        <v>0</v>
      </c>
      <c r="K4166" s="35">
        <v>0</v>
      </c>
      <c r="L4166" s="34">
        <v>0</v>
      </c>
      <c r="M4166" s="34">
        <v>0</v>
      </c>
    </row>
    <row r="4167" spans="1:13" ht="15" customHeight="1" x14ac:dyDescent="0.25">
      <c r="A4167" s="31" t="s">
        <v>161</v>
      </c>
      <c r="B4167" s="31" t="s">
        <v>111</v>
      </c>
      <c r="C4167" s="31" t="s">
        <v>104</v>
      </c>
      <c r="D4167" s="10" t="s">
        <v>120</v>
      </c>
      <c r="E4167" s="33">
        <v>3.2799999999999999E-3</v>
      </c>
      <c r="F4167" s="32">
        <v>36</v>
      </c>
      <c r="G4167" s="33">
        <v>1.1807999999999901E-3</v>
      </c>
      <c r="H4167" s="34">
        <v>3.1266625966686003E-4</v>
      </c>
      <c r="I4167" s="34">
        <v>1.12548593430794E-4</v>
      </c>
      <c r="J4167" s="35">
        <v>1.3050000000000001E-2</v>
      </c>
      <c r="K4167" s="35">
        <v>4.6979999999999999E-3</v>
      </c>
      <c r="L4167" s="34">
        <v>-1.3740099121573E-3</v>
      </c>
      <c r="M4167" s="34">
        <v>-4.9486121833763799E-4</v>
      </c>
    </row>
    <row r="4168" spans="1:13" ht="15" customHeight="1" x14ac:dyDescent="0.25">
      <c r="A4168" s="31" t="s">
        <v>89</v>
      </c>
      <c r="B4168" s="31" t="s">
        <v>103</v>
      </c>
      <c r="C4168" s="31" t="s">
        <v>104</v>
      </c>
      <c r="D4168" s="10" t="s">
        <v>120</v>
      </c>
      <c r="E4168" s="33">
        <v>0.11771</v>
      </c>
      <c r="F4168" s="32">
        <v>1</v>
      </c>
      <c r="G4168" s="33">
        <v>1.1770999999999999E-3</v>
      </c>
      <c r="H4168" s="34">
        <v>1.1282129818197E-2</v>
      </c>
      <c r="I4168" s="34">
        <v>1.12195906137646E-4</v>
      </c>
      <c r="J4168" s="35">
        <v>1.0000000000000001E-5</v>
      </c>
      <c r="K4168" s="35">
        <v>9.9999999999999995E-8</v>
      </c>
      <c r="L4168" s="34">
        <v>-1.05360460156411E-6</v>
      </c>
      <c r="M4168" s="34">
        <v>-1.0536051475718E-8</v>
      </c>
    </row>
    <row r="4169" spans="1:13" ht="15" customHeight="1" x14ac:dyDescent="0.25">
      <c r="A4169" s="31" t="s">
        <v>34</v>
      </c>
      <c r="B4169" s="31" t="s">
        <v>114</v>
      </c>
      <c r="C4169" s="31" t="s">
        <v>180</v>
      </c>
      <c r="D4169" s="10" t="s">
        <v>120</v>
      </c>
      <c r="E4169" s="33">
        <v>1.25E-3</v>
      </c>
      <c r="F4169" s="32">
        <v>94</v>
      </c>
      <c r="G4169" s="33">
        <v>1.175E-3</v>
      </c>
      <c r="H4169" s="34">
        <v>1.1914482193597901E-4</v>
      </c>
      <c r="I4169" s="34">
        <v>1.1199573232389901E-4</v>
      </c>
      <c r="J4169" s="35">
        <v>0</v>
      </c>
      <c r="K4169" s="35">
        <v>0</v>
      </c>
      <c r="L4169" s="34">
        <v>0</v>
      </c>
      <c r="M4169" s="34">
        <v>0</v>
      </c>
    </row>
    <row r="4170" spans="1:13" ht="15" customHeight="1" x14ac:dyDescent="0.25">
      <c r="A4170" s="31" t="s">
        <v>34</v>
      </c>
      <c r="B4170" s="31" t="s">
        <v>106</v>
      </c>
      <c r="C4170" s="31" t="s">
        <v>116</v>
      </c>
      <c r="D4170" s="10" t="s">
        <v>120</v>
      </c>
      <c r="E4170" s="33">
        <v>2.6700000000000001E-3</v>
      </c>
      <c r="F4170" s="32">
        <v>44</v>
      </c>
      <c r="G4170" s="33">
        <v>1.1747999999999999E-3</v>
      </c>
      <c r="H4170" s="34">
        <v>2.5451056239633702E-4</v>
      </c>
      <c r="I4170" s="34">
        <v>1.11976668153213E-4</v>
      </c>
      <c r="J4170" s="35">
        <v>0</v>
      </c>
      <c r="K4170" s="35">
        <v>0</v>
      </c>
      <c r="L4170" s="34">
        <v>0</v>
      </c>
      <c r="M4170" s="34">
        <v>0</v>
      </c>
    </row>
    <row r="4171" spans="1:13" ht="15" customHeight="1" x14ac:dyDescent="0.25">
      <c r="A4171" s="31" t="s">
        <v>96</v>
      </c>
      <c r="B4171" s="31" t="s">
        <v>116</v>
      </c>
      <c r="C4171" s="31" t="s">
        <v>111</v>
      </c>
      <c r="D4171" s="10" t="s">
        <v>120</v>
      </c>
      <c r="E4171" s="33">
        <v>1.2099999999999999E-3</v>
      </c>
      <c r="F4171" s="32">
        <v>97</v>
      </c>
      <c r="G4171" s="33">
        <v>1.1737E-3</v>
      </c>
      <c r="H4171" s="34">
        <v>1.1533196778334899E-4</v>
      </c>
      <c r="I4171" s="34">
        <v>1.11871815221098E-4</v>
      </c>
      <c r="J4171" s="35">
        <v>0</v>
      </c>
      <c r="K4171" s="35">
        <v>0</v>
      </c>
      <c r="L4171" s="34">
        <v>0</v>
      </c>
      <c r="M4171" s="34">
        <v>0</v>
      </c>
    </row>
    <row r="4172" spans="1:13" ht="15" customHeight="1" x14ac:dyDescent="0.25">
      <c r="A4172" s="31" t="s">
        <v>34</v>
      </c>
      <c r="B4172" s="31" t="s">
        <v>111</v>
      </c>
      <c r="C4172" s="31" t="s">
        <v>181</v>
      </c>
      <c r="D4172" s="10" t="s">
        <v>120</v>
      </c>
      <c r="E4172" s="33">
        <v>2.1099999999999999E-3</v>
      </c>
      <c r="F4172" s="32">
        <v>55</v>
      </c>
      <c r="G4172" s="33">
        <v>1.1605000000000001E-3</v>
      </c>
      <c r="H4172" s="34">
        <v>2.0112470224864501E-4</v>
      </c>
      <c r="I4172" s="34">
        <v>1.10613580893925E-4</v>
      </c>
      <c r="J4172" s="35">
        <v>1.3999999999999999E-4</v>
      </c>
      <c r="K4172" s="35">
        <v>7.6999999999999907E-5</v>
      </c>
      <c r="L4172" s="34">
        <v>-1.4750363404369899E-5</v>
      </c>
      <c r="M4172" s="34">
        <v>-8.1127267973490902E-6</v>
      </c>
    </row>
    <row r="4173" spans="1:13" ht="15" customHeight="1" x14ac:dyDescent="0.25">
      <c r="A4173" s="31" t="s">
        <v>139</v>
      </c>
      <c r="B4173" s="31" t="s">
        <v>109</v>
      </c>
      <c r="C4173" s="31" t="s">
        <v>102</v>
      </c>
      <c r="D4173" s="10" t="s">
        <v>120</v>
      </c>
      <c r="E4173" s="33">
        <v>1.16E-3</v>
      </c>
      <c r="F4173" s="32">
        <v>100</v>
      </c>
      <c r="G4173" s="33">
        <v>1.16E-3</v>
      </c>
      <c r="H4173" s="34">
        <v>1.10565920533822E-4</v>
      </c>
      <c r="I4173" s="34">
        <v>1.10565920533822E-4</v>
      </c>
      <c r="J4173" s="35">
        <v>0</v>
      </c>
      <c r="K4173" s="35">
        <v>0</v>
      </c>
      <c r="L4173" s="34">
        <v>0</v>
      </c>
      <c r="M4173" s="34">
        <v>0</v>
      </c>
    </row>
    <row r="4174" spans="1:13" ht="15" customHeight="1" x14ac:dyDescent="0.25">
      <c r="A4174" s="31" t="s">
        <v>89</v>
      </c>
      <c r="B4174" s="31" t="s">
        <v>111</v>
      </c>
      <c r="C4174" s="31" t="s">
        <v>114</v>
      </c>
      <c r="D4174" s="10" t="s">
        <v>120</v>
      </c>
      <c r="E4174" s="33">
        <v>1.15E-3</v>
      </c>
      <c r="F4174" s="32">
        <v>100</v>
      </c>
      <c r="G4174" s="33">
        <v>1.15E-3</v>
      </c>
      <c r="H4174" s="34">
        <v>1.09612713809603E-4</v>
      </c>
      <c r="I4174" s="34">
        <v>1.09612713809603E-4</v>
      </c>
      <c r="J4174" s="35">
        <v>2.334E-2</v>
      </c>
      <c r="K4174" s="35">
        <v>2.334E-2</v>
      </c>
      <c r="L4174" s="34">
        <v>-2.4560932905047699E-3</v>
      </c>
      <c r="M4174" s="34">
        <v>-2.4560932905047699E-3</v>
      </c>
    </row>
    <row r="4175" spans="1:13" ht="15" customHeight="1" x14ac:dyDescent="0.25">
      <c r="A4175" s="31" t="s">
        <v>34</v>
      </c>
      <c r="B4175" s="31" t="s">
        <v>113</v>
      </c>
      <c r="C4175" s="31" t="s">
        <v>188</v>
      </c>
      <c r="D4175" s="10" t="s">
        <v>120</v>
      </c>
      <c r="E4175" s="33">
        <v>2.2780000000000002E-2</v>
      </c>
      <c r="F4175" s="32">
        <v>5</v>
      </c>
      <c r="G4175" s="33">
        <v>1.139E-3</v>
      </c>
      <c r="H4175" s="34">
        <v>2.1735245833414099E-3</v>
      </c>
      <c r="I4175" s="34">
        <v>1.0856418746207899E-4</v>
      </c>
      <c r="J4175" s="35">
        <v>0</v>
      </c>
      <c r="K4175" s="35">
        <v>0</v>
      </c>
      <c r="L4175" s="34">
        <v>0</v>
      </c>
      <c r="M4175" s="34">
        <v>0</v>
      </c>
    </row>
    <row r="4176" spans="1:13" ht="15" customHeight="1" x14ac:dyDescent="0.25">
      <c r="A4176" s="31" t="s">
        <v>34</v>
      </c>
      <c r="B4176" s="31" t="s">
        <v>111</v>
      </c>
      <c r="C4176" s="31" t="s">
        <v>174</v>
      </c>
      <c r="D4176" s="10" t="s">
        <v>120</v>
      </c>
      <c r="E4176" s="33">
        <v>1.88999999999999E-3</v>
      </c>
      <c r="F4176" s="32">
        <v>60</v>
      </c>
      <c r="G4176" s="33">
        <v>1.1339999999999901E-3</v>
      </c>
      <c r="H4176" s="34">
        <v>1.8015246533686899E-4</v>
      </c>
      <c r="I4176" s="34">
        <v>1.0808758494018601E-4</v>
      </c>
      <c r="J4176" s="35">
        <v>0</v>
      </c>
      <c r="K4176" s="35">
        <v>0</v>
      </c>
      <c r="L4176" s="34">
        <v>0</v>
      </c>
      <c r="M4176" s="34">
        <v>0</v>
      </c>
    </row>
    <row r="4177" spans="1:13" ht="15" customHeight="1" x14ac:dyDescent="0.25">
      <c r="A4177" s="31" t="s">
        <v>34</v>
      </c>
      <c r="B4177" s="31" t="s">
        <v>107</v>
      </c>
      <c r="C4177" s="31" t="s">
        <v>177</v>
      </c>
      <c r="D4177" s="10" t="s">
        <v>120</v>
      </c>
      <c r="E4177" s="33">
        <v>3.7780000000000001E-2</v>
      </c>
      <c r="F4177" s="32">
        <v>3</v>
      </c>
      <c r="G4177" s="33">
        <v>1.1333999999999999E-3</v>
      </c>
      <c r="H4177" s="34">
        <v>3.6073093285928699E-3</v>
      </c>
      <c r="I4177" s="34">
        <v>1.08030392652835E-4</v>
      </c>
      <c r="J4177" s="35">
        <v>0</v>
      </c>
      <c r="K4177" s="35">
        <v>0</v>
      </c>
      <c r="L4177" s="34">
        <v>0</v>
      </c>
      <c r="M4177" s="34">
        <v>0</v>
      </c>
    </row>
    <row r="4178" spans="1:13" ht="15" customHeight="1" x14ac:dyDescent="0.25">
      <c r="A4178" s="31" t="s">
        <v>125</v>
      </c>
      <c r="B4178" s="31" t="s">
        <v>110</v>
      </c>
      <c r="C4178" s="31" t="s">
        <v>180</v>
      </c>
      <c r="D4178" s="10" t="s">
        <v>120</v>
      </c>
      <c r="E4178" s="33">
        <v>1.1299999999999999E-3</v>
      </c>
      <c r="F4178" s="32">
        <v>100</v>
      </c>
      <c r="G4178" s="33">
        <v>1.1299999999999999E-3</v>
      </c>
      <c r="H4178" s="34">
        <v>1.07706303086319E-4</v>
      </c>
      <c r="I4178" s="34">
        <v>1.07706303086319E-4</v>
      </c>
      <c r="J4178" s="35">
        <v>0</v>
      </c>
      <c r="K4178" s="35">
        <v>0</v>
      </c>
      <c r="L4178" s="34">
        <v>0</v>
      </c>
      <c r="M4178" s="34">
        <v>0</v>
      </c>
    </row>
    <row r="4179" spans="1:13" ht="15" customHeight="1" x14ac:dyDescent="0.25">
      <c r="A4179" s="31" t="s">
        <v>138</v>
      </c>
      <c r="B4179" s="31" t="s">
        <v>114</v>
      </c>
      <c r="C4179" s="31" t="s">
        <v>189</v>
      </c>
      <c r="D4179" s="10" t="s">
        <v>120</v>
      </c>
      <c r="E4179" s="33">
        <v>1.1299999999999999E-3</v>
      </c>
      <c r="F4179" s="32">
        <v>100</v>
      </c>
      <c r="G4179" s="33">
        <v>1.1299999999999999E-3</v>
      </c>
      <c r="H4179" s="34">
        <v>1.07706303086319E-4</v>
      </c>
      <c r="I4179" s="34">
        <v>1.07706303086319E-4</v>
      </c>
      <c r="J4179" s="35">
        <v>0</v>
      </c>
      <c r="K4179" s="35">
        <v>0</v>
      </c>
      <c r="L4179" s="34">
        <v>0</v>
      </c>
      <c r="M4179" s="34">
        <v>0</v>
      </c>
    </row>
    <row r="4180" spans="1:13" ht="15" customHeight="1" x14ac:dyDescent="0.25">
      <c r="A4180" s="31" t="s">
        <v>125</v>
      </c>
      <c r="B4180" s="31" t="s">
        <v>114</v>
      </c>
      <c r="C4180" s="31" t="s">
        <v>189</v>
      </c>
      <c r="D4180" s="10" t="s">
        <v>120</v>
      </c>
      <c r="E4180" s="33">
        <v>1.1199999999999999E-3</v>
      </c>
      <c r="F4180" s="32">
        <v>100</v>
      </c>
      <c r="G4180" s="33">
        <v>1.1199999999999999E-3</v>
      </c>
      <c r="H4180" s="34">
        <v>1.06753099087475E-4</v>
      </c>
      <c r="I4180" s="34">
        <v>1.06753099087475E-4</v>
      </c>
      <c r="J4180" s="35">
        <v>0</v>
      </c>
      <c r="K4180" s="35">
        <v>0</v>
      </c>
      <c r="L4180" s="34">
        <v>0</v>
      </c>
      <c r="M4180" s="34">
        <v>0</v>
      </c>
    </row>
    <row r="4181" spans="1:13" ht="15" customHeight="1" x14ac:dyDescent="0.25">
      <c r="A4181" s="31" t="s">
        <v>34</v>
      </c>
      <c r="B4181" s="31" t="s">
        <v>119</v>
      </c>
      <c r="C4181" s="31" t="s">
        <v>105</v>
      </c>
      <c r="D4181" s="10" t="s">
        <v>120</v>
      </c>
      <c r="E4181" s="33">
        <v>1.9499999999999999E-3</v>
      </c>
      <c r="F4181" s="32">
        <v>56</v>
      </c>
      <c r="G4181" s="33">
        <v>1.0919999999999899E-3</v>
      </c>
      <c r="H4181" s="34">
        <v>1.85872122701269E-4</v>
      </c>
      <c r="I4181" s="34">
        <v>1.0408413272378001E-4</v>
      </c>
      <c r="J4181" s="35">
        <v>0</v>
      </c>
      <c r="K4181" s="35">
        <v>0</v>
      </c>
      <c r="L4181" s="34">
        <v>0</v>
      </c>
      <c r="M4181" s="34">
        <v>0</v>
      </c>
    </row>
    <row r="4182" spans="1:13" ht="15" customHeight="1" x14ac:dyDescent="0.25">
      <c r="A4182" s="31" t="s">
        <v>156</v>
      </c>
      <c r="B4182" s="31" t="s">
        <v>119</v>
      </c>
      <c r="C4182" s="31" t="s">
        <v>103</v>
      </c>
      <c r="D4182" s="10" t="s">
        <v>120</v>
      </c>
      <c r="E4182" s="33">
        <v>1.3799999999999999E-3</v>
      </c>
      <c r="F4182" s="32">
        <v>79</v>
      </c>
      <c r="G4182" s="33">
        <v>1.0901999999999999E-3</v>
      </c>
      <c r="H4182" s="34">
        <v>1.31536698322998E-4</v>
      </c>
      <c r="I4182" s="34">
        <v>1.03912556558505E-4</v>
      </c>
      <c r="J4182" s="35">
        <v>0</v>
      </c>
      <c r="K4182" s="35">
        <v>0</v>
      </c>
      <c r="L4182" s="34">
        <v>0</v>
      </c>
      <c r="M4182" s="34">
        <v>0</v>
      </c>
    </row>
    <row r="4183" spans="1:13" ht="15" customHeight="1" x14ac:dyDescent="0.25">
      <c r="A4183" s="31" t="s">
        <v>166</v>
      </c>
      <c r="B4183" s="31" t="s">
        <v>107</v>
      </c>
      <c r="C4183" s="31" t="s">
        <v>117</v>
      </c>
      <c r="D4183" s="10" t="s">
        <v>120</v>
      </c>
      <c r="E4183" s="33">
        <v>1.1000000000000001E-3</v>
      </c>
      <c r="F4183" s="32">
        <v>99</v>
      </c>
      <c r="G4183" s="33">
        <v>1.0889999999999999E-3</v>
      </c>
      <c r="H4183" s="34">
        <v>1.04846693815163E-4</v>
      </c>
      <c r="I4183" s="34">
        <v>1.0379817246453E-4</v>
      </c>
      <c r="J4183" s="35">
        <v>2.1700000000000001E-3</v>
      </c>
      <c r="K4183" s="35">
        <v>2.1483000000000001E-3</v>
      </c>
      <c r="L4183" s="34">
        <v>-2.2860618460063199E-4</v>
      </c>
      <c r="M4183" s="34">
        <v>-2.2632038146541599E-4</v>
      </c>
    </row>
    <row r="4184" spans="1:13" ht="15" customHeight="1" x14ac:dyDescent="0.25">
      <c r="A4184" s="31" t="s">
        <v>92</v>
      </c>
      <c r="B4184" s="31" t="s">
        <v>107</v>
      </c>
      <c r="C4184" s="31" t="s">
        <v>108</v>
      </c>
      <c r="D4184" s="10" t="s">
        <v>120</v>
      </c>
      <c r="E4184" s="33">
        <v>0.108309999999999</v>
      </c>
      <c r="F4184" s="32">
        <v>1</v>
      </c>
      <c r="G4184" s="33">
        <v>1.0830999999999901E-3</v>
      </c>
      <c r="H4184" s="34">
        <v>1.03765120300822E-2</v>
      </c>
      <c r="I4184" s="34">
        <v>1.03235784193023E-4</v>
      </c>
      <c r="J4184" s="35">
        <v>2.0000000000000002E-5</v>
      </c>
      <c r="K4184" s="35">
        <v>1.9999999999999999E-7</v>
      </c>
      <c r="L4184" s="34">
        <v>-2.1072080930162299E-6</v>
      </c>
      <c r="M4184" s="34">
        <v>-2.1072102951435999E-8</v>
      </c>
    </row>
    <row r="4185" spans="1:13" ht="15" customHeight="1" x14ac:dyDescent="0.25">
      <c r="A4185" s="31" t="s">
        <v>92</v>
      </c>
      <c r="B4185" s="31" t="s">
        <v>113</v>
      </c>
      <c r="C4185" s="31" t="s">
        <v>117</v>
      </c>
      <c r="D4185" s="10" t="s">
        <v>120</v>
      </c>
      <c r="E4185" s="33">
        <v>1.07E-3</v>
      </c>
      <c r="F4185" s="32">
        <v>100</v>
      </c>
      <c r="G4185" s="33">
        <v>1.07E-3</v>
      </c>
      <c r="H4185" s="34">
        <v>1.01987092720579E-4</v>
      </c>
      <c r="I4185" s="34">
        <v>1.01987092720579E-4</v>
      </c>
      <c r="J4185" s="35">
        <v>0</v>
      </c>
      <c r="K4185" s="35">
        <v>0</v>
      </c>
      <c r="L4185" s="34">
        <v>0</v>
      </c>
      <c r="M4185" s="34">
        <v>0</v>
      </c>
    </row>
    <row r="4186" spans="1:13" ht="15" customHeight="1" x14ac:dyDescent="0.25">
      <c r="A4186" s="31" t="s">
        <v>130</v>
      </c>
      <c r="B4186" s="31" t="s">
        <v>119</v>
      </c>
      <c r="C4186" s="31" t="s">
        <v>114</v>
      </c>
      <c r="D4186" s="10" t="s">
        <v>120</v>
      </c>
      <c r="E4186" s="33">
        <v>1.1099999999999899E-3</v>
      </c>
      <c r="F4186" s="32">
        <v>96</v>
      </c>
      <c r="G4186" s="33">
        <v>1.0655999999999899E-3</v>
      </c>
      <c r="H4186" s="34">
        <v>1.05799895997016E-4</v>
      </c>
      <c r="I4186" s="34">
        <v>1.01567685247605E-4</v>
      </c>
      <c r="J4186" s="35">
        <v>2.4899999999999999E-2</v>
      </c>
      <c r="K4186" s="35">
        <v>2.3903999999999901E-2</v>
      </c>
      <c r="L4186" s="34">
        <v>-2.6200385319461398E-3</v>
      </c>
      <c r="M4186" s="34">
        <v>-2.51536891089676E-3</v>
      </c>
    </row>
    <row r="4187" spans="1:13" ht="15" customHeight="1" x14ac:dyDescent="0.25">
      <c r="A4187" s="31" t="s">
        <v>99</v>
      </c>
      <c r="B4187" s="31" t="s">
        <v>114</v>
      </c>
      <c r="C4187" s="31" t="s">
        <v>174</v>
      </c>
      <c r="D4187" s="10" t="s">
        <v>120</v>
      </c>
      <c r="E4187" s="33">
        <v>1.82E-3</v>
      </c>
      <c r="F4187" s="32">
        <v>58</v>
      </c>
      <c r="G4187" s="33">
        <v>1.0556000000000001E-3</v>
      </c>
      <c r="H4187" s="34">
        <v>1.7347957308500001E-4</v>
      </c>
      <c r="I4187" s="34">
        <v>1.00614487099415E-4</v>
      </c>
      <c r="J4187" s="35">
        <v>0</v>
      </c>
      <c r="K4187" s="35">
        <v>0</v>
      </c>
      <c r="L4187" s="34">
        <v>0</v>
      </c>
      <c r="M4187" s="34">
        <v>0</v>
      </c>
    </row>
    <row r="4188" spans="1:13" ht="15" customHeight="1" x14ac:dyDescent="0.25">
      <c r="A4188" s="31" t="s">
        <v>162</v>
      </c>
      <c r="B4188" s="31" t="s">
        <v>103</v>
      </c>
      <c r="C4188" s="31" t="s">
        <v>117</v>
      </c>
      <c r="D4188" s="10" t="s">
        <v>120</v>
      </c>
      <c r="E4188" s="33">
        <v>1.4599999999999999E-3</v>
      </c>
      <c r="F4188" s="32">
        <v>72</v>
      </c>
      <c r="G4188" s="33">
        <v>1.0512E-3</v>
      </c>
      <c r="H4188" s="34">
        <v>1.3916254472290301E-4</v>
      </c>
      <c r="I4188" s="34">
        <v>1.00195080201981E-4</v>
      </c>
      <c r="J4188" s="35">
        <v>0</v>
      </c>
      <c r="K4188" s="35">
        <v>0</v>
      </c>
      <c r="L4188" s="34">
        <v>0</v>
      </c>
      <c r="M4188" s="34">
        <v>0</v>
      </c>
    </row>
    <row r="4189" spans="1:13" ht="15" customHeight="1" x14ac:dyDescent="0.25">
      <c r="A4189" s="31" t="s">
        <v>34</v>
      </c>
      <c r="B4189" s="31" t="s">
        <v>112</v>
      </c>
      <c r="C4189" s="31" t="s">
        <v>116</v>
      </c>
      <c r="D4189" s="10" t="s">
        <v>120</v>
      </c>
      <c r="E4189" s="33">
        <v>3.0799999999999998E-3</v>
      </c>
      <c r="F4189" s="32">
        <v>34</v>
      </c>
      <c r="G4189" s="33">
        <v>1.0472000000000001E-3</v>
      </c>
      <c r="H4189" s="34">
        <v>2.9359844538667801E-4</v>
      </c>
      <c r="I4189" s="34">
        <v>9.9813801357040405E-5</v>
      </c>
      <c r="J4189" s="35">
        <v>0</v>
      </c>
      <c r="K4189" s="35">
        <v>0</v>
      </c>
      <c r="L4189" s="34">
        <v>0</v>
      </c>
      <c r="M4189" s="34">
        <v>0</v>
      </c>
    </row>
    <row r="4190" spans="1:13" ht="15" customHeight="1" x14ac:dyDescent="0.25">
      <c r="A4190" s="31" t="s">
        <v>138</v>
      </c>
      <c r="B4190" s="31" t="s">
        <v>103</v>
      </c>
      <c r="C4190" s="31" t="s">
        <v>105</v>
      </c>
      <c r="D4190" s="10" t="s">
        <v>120</v>
      </c>
      <c r="E4190" s="33">
        <v>2.99E-3</v>
      </c>
      <c r="F4190" s="32">
        <v>35</v>
      </c>
      <c r="G4190" s="33">
        <v>1.0464999999999999E-3</v>
      </c>
      <c r="H4190" s="34">
        <v>2.8501804754243998E-4</v>
      </c>
      <c r="I4190" s="34">
        <v>9.9747077574097095E-5</v>
      </c>
      <c r="J4190" s="35">
        <v>1.34E-3</v>
      </c>
      <c r="K4190" s="35">
        <v>4.6900000000000002E-4</v>
      </c>
      <c r="L4190" s="34">
        <v>-1.4117312511785401E-4</v>
      </c>
      <c r="M4190" s="34">
        <v>-4.9412860987918501E-5</v>
      </c>
    </row>
    <row r="4191" spans="1:13" ht="15" customHeight="1" x14ac:dyDescent="0.25">
      <c r="A4191" s="31" t="s">
        <v>34</v>
      </c>
      <c r="B4191" s="31" t="s">
        <v>102</v>
      </c>
      <c r="C4191" s="31" t="s">
        <v>119</v>
      </c>
      <c r="D4191" s="10" t="s">
        <v>120</v>
      </c>
      <c r="E4191" s="33">
        <v>1.06E-3</v>
      </c>
      <c r="F4191" s="32">
        <v>97</v>
      </c>
      <c r="G4191" s="33">
        <v>1.0281999999999999E-3</v>
      </c>
      <c r="H4191" s="34">
        <v>1.01033894172708E-4</v>
      </c>
      <c r="I4191" s="34">
        <v>9.8002728828427895E-5</v>
      </c>
      <c r="J4191" s="35">
        <v>7.7999999999999999E-4</v>
      </c>
      <c r="K4191" s="35">
        <v>7.5659999999999996E-4</v>
      </c>
      <c r="L4191" s="34">
        <v>-8.2177825430629293E-5</v>
      </c>
      <c r="M4191" s="34">
        <v>-7.9712588929470294E-5</v>
      </c>
    </row>
    <row r="4192" spans="1:13" ht="15" customHeight="1" x14ac:dyDescent="0.25">
      <c r="A4192" s="31" t="s">
        <v>100</v>
      </c>
      <c r="B4192" s="31" t="s">
        <v>112</v>
      </c>
      <c r="C4192" s="31" t="s">
        <v>174</v>
      </c>
      <c r="D4192" s="10" t="s">
        <v>120</v>
      </c>
      <c r="E4192" s="33">
        <v>3.9500000000000004E-3</v>
      </c>
      <c r="F4192" s="32">
        <v>26</v>
      </c>
      <c r="G4192" s="33">
        <v>1.0269999999999999E-3</v>
      </c>
      <c r="H4192" s="34">
        <v>3.7654608591308698E-4</v>
      </c>
      <c r="I4192" s="34">
        <v>9.7888345410579406E-5</v>
      </c>
      <c r="J4192" s="35">
        <v>0</v>
      </c>
      <c r="K4192" s="35">
        <v>0</v>
      </c>
      <c r="L4192" s="34">
        <v>0</v>
      </c>
      <c r="M4192" s="34">
        <v>0</v>
      </c>
    </row>
    <row r="4193" spans="1:13" ht="15" customHeight="1" x14ac:dyDescent="0.25">
      <c r="A4193" s="31" t="s">
        <v>34</v>
      </c>
      <c r="B4193" s="31" t="s">
        <v>107</v>
      </c>
      <c r="C4193" s="31" t="s">
        <v>117</v>
      </c>
      <c r="D4193" s="10" t="s">
        <v>120</v>
      </c>
      <c r="E4193" s="33">
        <v>1.1800000000000001E-3</v>
      </c>
      <c r="F4193" s="32">
        <v>87</v>
      </c>
      <c r="G4193" s="33">
        <v>1.0265999999999999E-3</v>
      </c>
      <c r="H4193" s="34">
        <v>1.1247233670808E-4</v>
      </c>
      <c r="I4193" s="34">
        <v>9.7850217607442502E-5</v>
      </c>
      <c r="J4193" s="35">
        <v>2.2199999999999902E-3</v>
      </c>
      <c r="K4193" s="35">
        <v>1.93139999999999E-3</v>
      </c>
      <c r="L4193" s="34">
        <v>-2.3387299220734001E-4</v>
      </c>
      <c r="M4193" s="34">
        <v>-2.0347259658437501E-4</v>
      </c>
    </row>
    <row r="4194" spans="1:13" ht="15" customHeight="1" x14ac:dyDescent="0.25">
      <c r="A4194" s="31" t="s">
        <v>126</v>
      </c>
      <c r="B4194" s="31" t="s">
        <v>114</v>
      </c>
      <c r="C4194" s="31" t="s">
        <v>111</v>
      </c>
      <c r="D4194" s="10" t="s">
        <v>120</v>
      </c>
      <c r="E4194" s="33">
        <v>1.16E-3</v>
      </c>
      <c r="F4194" s="32">
        <v>88</v>
      </c>
      <c r="G4194" s="33">
        <v>1.0208000000000001E-3</v>
      </c>
      <c r="H4194" s="34">
        <v>1.10565920533822E-4</v>
      </c>
      <c r="I4194" s="34">
        <v>9.7297364625825695E-5</v>
      </c>
      <c r="J4194" s="35">
        <v>0</v>
      </c>
      <c r="K4194" s="35">
        <v>0</v>
      </c>
      <c r="L4194" s="34">
        <v>0</v>
      </c>
      <c r="M4194" s="34">
        <v>0</v>
      </c>
    </row>
    <row r="4195" spans="1:13" ht="15" customHeight="1" x14ac:dyDescent="0.25">
      <c r="A4195" s="31" t="s">
        <v>166</v>
      </c>
      <c r="B4195" s="31" t="s">
        <v>105</v>
      </c>
      <c r="C4195" s="31" t="s">
        <v>117</v>
      </c>
      <c r="D4195" s="10" t="s">
        <v>120</v>
      </c>
      <c r="E4195" s="33">
        <v>1.0300000000000001E-3</v>
      </c>
      <c r="F4195" s="32">
        <v>99</v>
      </c>
      <c r="G4195" s="33">
        <v>1.0196999999999999E-3</v>
      </c>
      <c r="H4195" s="34">
        <v>9.8174303980069698E-5</v>
      </c>
      <c r="I4195" s="34">
        <v>9.7192513232702201E-5</v>
      </c>
      <c r="J4195" s="35">
        <v>0</v>
      </c>
      <c r="K4195" s="35">
        <v>0</v>
      </c>
      <c r="L4195" s="34">
        <v>0</v>
      </c>
      <c r="M4195" s="34">
        <v>0</v>
      </c>
    </row>
    <row r="4196" spans="1:13" ht="15" customHeight="1" x14ac:dyDescent="0.25">
      <c r="A4196" s="31" t="s">
        <v>125</v>
      </c>
      <c r="B4196" s="31" t="s">
        <v>109</v>
      </c>
      <c r="C4196" s="31" t="s">
        <v>103</v>
      </c>
      <c r="D4196" s="10" t="s">
        <v>120</v>
      </c>
      <c r="E4196" s="33">
        <v>1.17E-3</v>
      </c>
      <c r="F4196" s="32">
        <v>87</v>
      </c>
      <c r="G4196" s="33">
        <v>1.0179E-3</v>
      </c>
      <c r="H4196" s="34">
        <v>1.1151912816686999E-4</v>
      </c>
      <c r="I4196" s="34">
        <v>9.7020938249592294E-5</v>
      </c>
      <c r="J4196" s="35">
        <v>5.6499999999999996E-3</v>
      </c>
      <c r="K4196" s="35">
        <v>4.9154999999999997E-3</v>
      </c>
      <c r="L4196" s="34">
        <v>-5.9510976536514195E-4</v>
      </c>
      <c r="M4196" s="34">
        <v>-5.1776552785942598E-4</v>
      </c>
    </row>
    <row r="4197" spans="1:13" ht="15" customHeight="1" x14ac:dyDescent="0.25">
      <c r="A4197" s="31" t="s">
        <v>125</v>
      </c>
      <c r="B4197" s="31" t="s">
        <v>108</v>
      </c>
      <c r="C4197" s="31" t="s">
        <v>175</v>
      </c>
      <c r="D4197" s="10" t="s">
        <v>120</v>
      </c>
      <c r="E4197" s="33">
        <v>1.01E-3</v>
      </c>
      <c r="F4197" s="32">
        <v>100</v>
      </c>
      <c r="G4197" s="33">
        <v>1.01E-3</v>
      </c>
      <c r="H4197" s="34">
        <v>9.6267915060677098E-5</v>
      </c>
      <c r="I4197" s="34">
        <v>9.6267915060677098E-5</v>
      </c>
      <c r="J4197" s="35">
        <v>0</v>
      </c>
      <c r="K4197" s="35">
        <v>0</v>
      </c>
      <c r="L4197" s="34">
        <v>0</v>
      </c>
      <c r="M4197" s="34">
        <v>0</v>
      </c>
    </row>
    <row r="4198" spans="1:13" ht="15" customHeight="1" x14ac:dyDescent="0.25">
      <c r="A4198" s="31" t="s">
        <v>34</v>
      </c>
      <c r="B4198" s="31" t="s">
        <v>114</v>
      </c>
      <c r="C4198" s="31" t="s">
        <v>168</v>
      </c>
      <c r="D4198" s="10" t="s">
        <v>120</v>
      </c>
      <c r="E4198" s="33">
        <v>9.0599999999999899E-3</v>
      </c>
      <c r="F4198" s="32">
        <v>11</v>
      </c>
      <c r="G4198" s="33">
        <v>9.9659999999999896E-4</v>
      </c>
      <c r="H4198" s="34">
        <v>8.6388316132079903E-4</v>
      </c>
      <c r="I4198" s="34">
        <v>9.4990636517744407E-5</v>
      </c>
      <c r="J4198" s="35">
        <v>0</v>
      </c>
      <c r="K4198" s="35">
        <v>0</v>
      </c>
      <c r="L4198" s="34">
        <v>0</v>
      </c>
      <c r="M4198" s="34">
        <v>0</v>
      </c>
    </row>
    <row r="4199" spans="1:13" ht="15" customHeight="1" x14ac:dyDescent="0.25">
      <c r="A4199" s="31" t="s">
        <v>138</v>
      </c>
      <c r="B4199" s="31" t="s">
        <v>103</v>
      </c>
      <c r="C4199" s="31" t="s">
        <v>113</v>
      </c>
      <c r="D4199" s="10" t="s">
        <v>120</v>
      </c>
      <c r="E4199" s="33">
        <v>9.8999999999999999E-4</v>
      </c>
      <c r="F4199" s="32">
        <v>100</v>
      </c>
      <c r="G4199" s="33">
        <v>9.8999999999999999E-4</v>
      </c>
      <c r="H4199" s="34">
        <v>9.4361529775488506E-5</v>
      </c>
      <c r="I4199" s="34">
        <v>9.4361529775488506E-5</v>
      </c>
      <c r="J4199" s="35">
        <v>8.0999999999999996E-4</v>
      </c>
      <c r="K4199" s="35">
        <v>8.0999999999999898E-4</v>
      </c>
      <c r="L4199" s="34">
        <v>-8.5338376156429696E-5</v>
      </c>
      <c r="M4199" s="34">
        <v>-8.5338376156429696E-5</v>
      </c>
    </row>
    <row r="4200" spans="1:13" ht="15" customHeight="1" x14ac:dyDescent="0.25">
      <c r="A4200" s="31" t="s">
        <v>148</v>
      </c>
      <c r="B4200" s="31" t="s">
        <v>103</v>
      </c>
      <c r="C4200" s="31" t="s">
        <v>108</v>
      </c>
      <c r="D4200" s="10" t="s">
        <v>120</v>
      </c>
      <c r="E4200" s="33">
        <v>1.57E-3</v>
      </c>
      <c r="F4200" s="32">
        <v>61</v>
      </c>
      <c r="G4200" s="33">
        <v>9.5769999999999905E-4</v>
      </c>
      <c r="H4200" s="34">
        <v>1.49648178464412E-4</v>
      </c>
      <c r="I4200" s="34">
        <v>9.1282725213082103E-5</v>
      </c>
      <c r="J4200" s="35">
        <v>3.3600000000000001E-3</v>
      </c>
      <c r="K4200" s="35">
        <v>2.0495999999999999E-3</v>
      </c>
      <c r="L4200" s="34">
        <v>-3.5394867799220999E-4</v>
      </c>
      <c r="M4200" s="34">
        <v>-2.15923598036016E-4</v>
      </c>
    </row>
    <row r="4201" spans="1:13" ht="15" customHeight="1" x14ac:dyDescent="0.25">
      <c r="A4201" s="31" t="s">
        <v>144</v>
      </c>
      <c r="B4201" s="31" t="s">
        <v>108</v>
      </c>
      <c r="C4201" s="31" t="s">
        <v>114</v>
      </c>
      <c r="D4201" s="10" t="s">
        <v>120</v>
      </c>
      <c r="E4201" s="33">
        <v>9.5649999999999999E-2</v>
      </c>
      <c r="F4201" s="32">
        <v>1</v>
      </c>
      <c r="G4201" s="33">
        <v>9.5649999999999999E-4</v>
      </c>
      <c r="H4201" s="34">
        <v>9.1580998077573899E-3</v>
      </c>
      <c r="I4201" s="34">
        <v>9.1168342563507893E-5</v>
      </c>
      <c r="J4201" s="35">
        <v>0</v>
      </c>
      <c r="K4201" s="35">
        <v>0</v>
      </c>
      <c r="L4201" s="34">
        <v>0</v>
      </c>
      <c r="M4201" s="34">
        <v>0</v>
      </c>
    </row>
    <row r="4202" spans="1:13" ht="15" customHeight="1" x14ac:dyDescent="0.25">
      <c r="A4202" s="31" t="s">
        <v>134</v>
      </c>
      <c r="B4202" s="31" t="s">
        <v>107</v>
      </c>
      <c r="C4202" s="31" t="s">
        <v>110</v>
      </c>
      <c r="D4202" s="10" t="s">
        <v>120</v>
      </c>
      <c r="E4202" s="33">
        <v>2.5799999999999998E-3</v>
      </c>
      <c r="F4202" s="32">
        <v>37</v>
      </c>
      <c r="G4202" s="33">
        <v>9.546E-4</v>
      </c>
      <c r="H4202" s="34">
        <v>2.4593049984344902E-4</v>
      </c>
      <c r="I4202" s="34">
        <v>9.0987236728734503E-5</v>
      </c>
      <c r="J4202" s="35">
        <v>0</v>
      </c>
      <c r="K4202" s="35">
        <v>0</v>
      </c>
      <c r="L4202" s="34">
        <v>0</v>
      </c>
      <c r="M4202" s="34">
        <v>0</v>
      </c>
    </row>
    <row r="4203" spans="1:13" ht="15" customHeight="1" x14ac:dyDescent="0.25">
      <c r="A4203" s="31" t="s">
        <v>143</v>
      </c>
      <c r="B4203" s="31" t="s">
        <v>102</v>
      </c>
      <c r="C4203" s="31" t="s">
        <v>104</v>
      </c>
      <c r="D4203" s="10" t="s">
        <v>120</v>
      </c>
      <c r="E4203" s="33">
        <v>9.5379999999999895E-2</v>
      </c>
      <c r="F4203" s="32">
        <v>1</v>
      </c>
      <c r="G4203" s="33">
        <v>9.5379999999999901E-4</v>
      </c>
      <c r="H4203" s="34">
        <v>9.1321307211149599E-3</v>
      </c>
      <c r="I4203" s="34">
        <v>9.0910981650260599E-5</v>
      </c>
      <c r="J4203" s="35">
        <v>2.9999999999999899E-5</v>
      </c>
      <c r="K4203" s="35">
        <v>2.9999999999999999E-7</v>
      </c>
      <c r="L4203" s="34">
        <v>-3.1608104743563399E-6</v>
      </c>
      <c r="M4203" s="34">
        <v>-3.1608154205109402E-8</v>
      </c>
    </row>
    <row r="4204" spans="1:13" ht="15" customHeight="1" x14ac:dyDescent="0.25">
      <c r="A4204" s="31" t="s">
        <v>163</v>
      </c>
      <c r="B4204" s="31" t="s">
        <v>114</v>
      </c>
      <c r="C4204" s="31" t="s">
        <v>110</v>
      </c>
      <c r="D4204" s="10" t="s">
        <v>120</v>
      </c>
      <c r="E4204" s="33">
        <v>9.5E-4</v>
      </c>
      <c r="F4204" s="32">
        <v>100</v>
      </c>
      <c r="G4204" s="33">
        <v>9.5E-4</v>
      </c>
      <c r="H4204" s="34">
        <v>9.0548770106613205E-5</v>
      </c>
      <c r="I4204" s="34">
        <v>9.0548770106613205E-5</v>
      </c>
      <c r="J4204" s="35">
        <v>0</v>
      </c>
      <c r="K4204" s="35">
        <v>0</v>
      </c>
      <c r="L4204" s="34">
        <v>0</v>
      </c>
      <c r="M4204" s="34">
        <v>0</v>
      </c>
    </row>
    <row r="4205" spans="1:13" ht="15" customHeight="1" x14ac:dyDescent="0.25">
      <c r="A4205" s="31" t="s">
        <v>34</v>
      </c>
      <c r="B4205" s="31" t="s">
        <v>112</v>
      </c>
      <c r="C4205" s="31" t="s">
        <v>174</v>
      </c>
      <c r="D4205" s="10" t="s">
        <v>120</v>
      </c>
      <c r="E4205" s="33">
        <v>1.97E-3</v>
      </c>
      <c r="F4205" s="32">
        <v>48</v>
      </c>
      <c r="G4205" s="33">
        <v>9.456E-4</v>
      </c>
      <c r="H4205" s="34">
        <v>1.87778682424477E-4</v>
      </c>
      <c r="I4205" s="34">
        <v>9.0129367430469206E-5</v>
      </c>
      <c r="J4205" s="35">
        <v>0</v>
      </c>
      <c r="K4205" s="35">
        <v>0</v>
      </c>
      <c r="L4205" s="34">
        <v>0</v>
      </c>
      <c r="M4205" s="34">
        <v>0</v>
      </c>
    </row>
    <row r="4206" spans="1:13" ht="15" customHeight="1" x14ac:dyDescent="0.25">
      <c r="A4206" s="31" t="s">
        <v>89</v>
      </c>
      <c r="B4206" s="31" t="s">
        <v>102</v>
      </c>
      <c r="C4206" s="31" t="s">
        <v>104</v>
      </c>
      <c r="D4206" s="10" t="s">
        <v>120</v>
      </c>
      <c r="E4206" s="33">
        <v>9.4529999999999906E-2</v>
      </c>
      <c r="F4206" s="32">
        <v>1</v>
      </c>
      <c r="G4206" s="33">
        <v>9.4529999999999896E-4</v>
      </c>
      <c r="H4206" s="34">
        <v>9.0503805524979608E-3</v>
      </c>
      <c r="I4206" s="34">
        <v>9.0100771799717094E-5</v>
      </c>
      <c r="J4206" s="35">
        <v>1.0000000000000001E-5</v>
      </c>
      <c r="K4206" s="35">
        <v>9.9999999999999995E-8</v>
      </c>
      <c r="L4206" s="34">
        <v>-1.05360460156411E-6</v>
      </c>
      <c r="M4206" s="34">
        <v>-1.0536051475718E-8</v>
      </c>
    </row>
    <row r="4207" spans="1:13" ht="15" customHeight="1" x14ac:dyDescent="0.25">
      <c r="A4207" s="31" t="s">
        <v>132</v>
      </c>
      <c r="B4207" s="31" t="s">
        <v>112</v>
      </c>
      <c r="C4207" s="31" t="s">
        <v>113</v>
      </c>
      <c r="D4207" s="10" t="s">
        <v>120</v>
      </c>
      <c r="E4207" s="33">
        <v>1.6999999999999999E-3</v>
      </c>
      <c r="F4207" s="32">
        <v>55</v>
      </c>
      <c r="G4207" s="33">
        <v>9.3499999999999996E-4</v>
      </c>
      <c r="H4207" s="34">
        <v>1.62040432800214E-4</v>
      </c>
      <c r="I4207" s="34">
        <v>8.9118988978231702E-5</v>
      </c>
      <c r="J4207" s="35">
        <v>0</v>
      </c>
      <c r="K4207" s="35">
        <v>0</v>
      </c>
      <c r="L4207" s="34">
        <v>0</v>
      </c>
      <c r="M4207" s="34">
        <v>0</v>
      </c>
    </row>
    <row r="4208" spans="1:13" ht="15" customHeight="1" x14ac:dyDescent="0.25">
      <c r="A4208" s="31" t="s">
        <v>123</v>
      </c>
      <c r="B4208" s="31" t="s">
        <v>111</v>
      </c>
      <c r="C4208" s="31" t="s">
        <v>104</v>
      </c>
      <c r="D4208" s="10" t="s">
        <v>120</v>
      </c>
      <c r="E4208" s="33">
        <v>2.0699999999999998E-3</v>
      </c>
      <c r="F4208" s="32">
        <v>45</v>
      </c>
      <c r="G4208" s="33">
        <v>9.3149999999999895E-4</v>
      </c>
      <c r="H4208" s="34">
        <v>1.9731153555579899E-4</v>
      </c>
      <c r="I4208" s="34">
        <v>8.8785373675737107E-5</v>
      </c>
      <c r="J4208" s="35">
        <v>5.8900000000000003E-3</v>
      </c>
      <c r="K4208" s="35">
        <v>2.6505000000000001E-3</v>
      </c>
      <c r="L4208" s="34">
        <v>-6.2038092135452405E-4</v>
      </c>
      <c r="M4208" s="34">
        <v>-2.7921905785210899E-4</v>
      </c>
    </row>
    <row r="4209" spans="1:13" ht="15" customHeight="1" x14ac:dyDescent="0.25">
      <c r="A4209" s="31" t="s">
        <v>153</v>
      </c>
      <c r="B4209" s="31" t="s">
        <v>112</v>
      </c>
      <c r="C4209" s="31" t="s">
        <v>106</v>
      </c>
      <c r="D4209" s="10" t="s">
        <v>120</v>
      </c>
      <c r="E4209" s="33">
        <v>2.3700000000000001E-3</v>
      </c>
      <c r="F4209" s="32">
        <v>39</v>
      </c>
      <c r="G4209" s="33">
        <v>9.2429999999999997E-4</v>
      </c>
      <c r="H4209" s="34">
        <v>2.25910640102355E-4</v>
      </c>
      <c r="I4209" s="34">
        <v>8.8099079689207799E-5</v>
      </c>
      <c r="J4209" s="35">
        <v>0</v>
      </c>
      <c r="K4209" s="35">
        <v>0</v>
      </c>
      <c r="L4209" s="34">
        <v>0</v>
      </c>
      <c r="M4209" s="34">
        <v>0</v>
      </c>
    </row>
    <row r="4210" spans="1:13" ht="15" customHeight="1" x14ac:dyDescent="0.25">
      <c r="A4210" s="31" t="s">
        <v>125</v>
      </c>
      <c r="B4210" s="31" t="s">
        <v>109</v>
      </c>
      <c r="C4210" s="31" t="s">
        <v>182</v>
      </c>
      <c r="D4210" s="10" t="s">
        <v>120</v>
      </c>
      <c r="E4210" s="33">
        <v>9.3000000000000005E-4</v>
      </c>
      <c r="F4210" s="32">
        <v>99</v>
      </c>
      <c r="G4210" s="33">
        <v>9.2069999999999999E-4</v>
      </c>
      <c r="H4210" s="34">
        <v>8.8642395722926496E-5</v>
      </c>
      <c r="I4210" s="34">
        <v>8.7755932872468607E-5</v>
      </c>
      <c r="J4210" s="35">
        <v>0</v>
      </c>
      <c r="K4210" s="35">
        <v>0</v>
      </c>
      <c r="L4210" s="34">
        <v>0</v>
      </c>
      <c r="M4210" s="34">
        <v>0</v>
      </c>
    </row>
    <row r="4211" spans="1:13" ht="15" customHeight="1" x14ac:dyDescent="0.25">
      <c r="A4211" s="31" t="s">
        <v>149</v>
      </c>
      <c r="B4211" s="31" t="s">
        <v>119</v>
      </c>
      <c r="C4211" s="31" t="s">
        <v>182</v>
      </c>
      <c r="D4211" s="10" t="s">
        <v>120</v>
      </c>
      <c r="E4211" s="33">
        <v>1.01E-3</v>
      </c>
      <c r="F4211" s="32">
        <v>91</v>
      </c>
      <c r="G4211" s="33">
        <v>9.1909999999999995E-4</v>
      </c>
      <c r="H4211" s="34">
        <v>9.6267915060677098E-5</v>
      </c>
      <c r="I4211" s="34">
        <v>8.7603423214011004E-5</v>
      </c>
      <c r="J4211" s="35">
        <v>0</v>
      </c>
      <c r="K4211" s="35">
        <v>0</v>
      </c>
      <c r="L4211" s="34">
        <v>0</v>
      </c>
      <c r="M4211" s="34">
        <v>0</v>
      </c>
    </row>
    <row r="4212" spans="1:13" ht="15" customHeight="1" x14ac:dyDescent="0.25">
      <c r="A4212" s="31" t="s">
        <v>125</v>
      </c>
      <c r="B4212" s="31" t="s">
        <v>107</v>
      </c>
      <c r="C4212" s="31" t="s">
        <v>176</v>
      </c>
      <c r="D4212" s="10" t="s">
        <v>120</v>
      </c>
      <c r="E4212" s="33">
        <v>1.5299999999999999E-2</v>
      </c>
      <c r="F4212" s="32">
        <v>6</v>
      </c>
      <c r="G4212" s="33">
        <v>9.1799999999999998E-4</v>
      </c>
      <c r="H4212" s="34">
        <v>1.4593095083517099E-3</v>
      </c>
      <c r="I4212" s="34">
        <v>8.7498572837185694E-5</v>
      </c>
      <c r="J4212" s="35">
        <v>0</v>
      </c>
      <c r="K4212" s="35">
        <v>0</v>
      </c>
      <c r="L4212" s="34">
        <v>0</v>
      </c>
      <c r="M4212" s="34">
        <v>0</v>
      </c>
    </row>
    <row r="4213" spans="1:13" ht="15" customHeight="1" x14ac:dyDescent="0.25">
      <c r="A4213" s="31" t="s">
        <v>125</v>
      </c>
      <c r="B4213" s="31" t="s">
        <v>107</v>
      </c>
      <c r="C4213" s="31" t="s">
        <v>168</v>
      </c>
      <c r="D4213" s="10" t="s">
        <v>120</v>
      </c>
      <c r="E4213" s="33">
        <v>1.529E-2</v>
      </c>
      <c r="F4213" s="32">
        <v>6</v>
      </c>
      <c r="G4213" s="33">
        <v>9.1739999999999996E-4</v>
      </c>
      <c r="H4213" s="34">
        <v>1.4583550161379999E-3</v>
      </c>
      <c r="I4213" s="34">
        <v>8.7441381727337801E-5</v>
      </c>
      <c r="J4213" s="35">
        <v>0</v>
      </c>
      <c r="K4213" s="35">
        <v>0</v>
      </c>
      <c r="L4213" s="34">
        <v>0</v>
      </c>
      <c r="M4213" s="34">
        <v>0</v>
      </c>
    </row>
    <row r="4214" spans="1:13" ht="15" customHeight="1" x14ac:dyDescent="0.25">
      <c r="A4214" s="31" t="s">
        <v>97</v>
      </c>
      <c r="B4214" s="31" t="s">
        <v>105</v>
      </c>
      <c r="C4214" s="31" t="s">
        <v>106</v>
      </c>
      <c r="D4214" s="10" t="s">
        <v>120</v>
      </c>
      <c r="E4214" s="33">
        <v>2.6199999999999999E-3</v>
      </c>
      <c r="F4214" s="32">
        <v>35</v>
      </c>
      <c r="G4214" s="33">
        <v>9.1699999999999995E-4</v>
      </c>
      <c r="H4214" s="34">
        <v>2.49743851891803E-4</v>
      </c>
      <c r="I4214" s="34">
        <v>8.7403254322548904E-5</v>
      </c>
      <c r="J4214" s="35">
        <v>0</v>
      </c>
      <c r="K4214" s="35">
        <v>0</v>
      </c>
      <c r="L4214" s="34">
        <v>0</v>
      </c>
      <c r="M4214" s="34">
        <v>0</v>
      </c>
    </row>
    <row r="4215" spans="1:13" ht="15" customHeight="1" x14ac:dyDescent="0.25">
      <c r="A4215" s="31" t="s">
        <v>125</v>
      </c>
      <c r="B4215" s="31" t="s">
        <v>119</v>
      </c>
      <c r="C4215" s="31" t="s">
        <v>106</v>
      </c>
      <c r="D4215" s="10" t="s">
        <v>120</v>
      </c>
      <c r="E4215" s="33">
        <v>9.0810000000000002E-2</v>
      </c>
      <c r="F4215" s="32">
        <v>1</v>
      </c>
      <c r="G4215" s="33">
        <v>9.0810000000000001E-4</v>
      </c>
      <c r="H4215" s="34">
        <v>8.6926812517689103E-3</v>
      </c>
      <c r="I4215" s="34">
        <v>8.6554919941361706E-5</v>
      </c>
      <c r="J4215" s="35">
        <v>0</v>
      </c>
      <c r="K4215" s="35">
        <v>0</v>
      </c>
      <c r="L4215" s="34">
        <v>0</v>
      </c>
      <c r="M4215" s="34">
        <v>0</v>
      </c>
    </row>
    <row r="4216" spans="1:13" ht="15" customHeight="1" x14ac:dyDescent="0.25">
      <c r="A4216" s="31" t="s">
        <v>153</v>
      </c>
      <c r="B4216" s="31" t="s">
        <v>113</v>
      </c>
      <c r="C4216" s="31" t="s">
        <v>109</v>
      </c>
      <c r="D4216" s="10" t="s">
        <v>120</v>
      </c>
      <c r="E4216" s="33">
        <v>4.5339999999999998E-2</v>
      </c>
      <c r="F4216" s="32">
        <v>2</v>
      </c>
      <c r="G4216" s="33">
        <v>9.0679999999999895E-4</v>
      </c>
      <c r="H4216" s="34">
        <v>4.3307141080022298E-3</v>
      </c>
      <c r="I4216" s="34">
        <v>8.6431005990705802E-5</v>
      </c>
      <c r="J4216" s="35">
        <v>0</v>
      </c>
      <c r="K4216" s="35">
        <v>0</v>
      </c>
      <c r="L4216" s="34">
        <v>0</v>
      </c>
      <c r="M4216" s="34">
        <v>0</v>
      </c>
    </row>
    <row r="4217" spans="1:13" ht="15" customHeight="1" x14ac:dyDescent="0.25">
      <c r="A4217" s="31" t="s">
        <v>34</v>
      </c>
      <c r="B4217" s="31" t="s">
        <v>117</v>
      </c>
      <c r="C4217" s="31" t="s">
        <v>102</v>
      </c>
      <c r="D4217" s="10" t="s">
        <v>120</v>
      </c>
      <c r="E4217" s="33">
        <v>1.72E-3</v>
      </c>
      <c r="F4217" s="32">
        <v>52</v>
      </c>
      <c r="G4217" s="33">
        <v>8.9439999999999995E-4</v>
      </c>
      <c r="H4217" s="34">
        <v>1.63946947095539E-4</v>
      </c>
      <c r="I4217" s="34">
        <v>8.5249058311420698E-5</v>
      </c>
      <c r="J4217" s="35">
        <v>0</v>
      </c>
      <c r="K4217" s="35">
        <v>0</v>
      </c>
      <c r="L4217" s="34">
        <v>0</v>
      </c>
      <c r="M4217" s="34">
        <v>0</v>
      </c>
    </row>
    <row r="4218" spans="1:13" ht="15" customHeight="1" x14ac:dyDescent="0.25">
      <c r="A4218" s="31" t="s">
        <v>125</v>
      </c>
      <c r="B4218" s="31" t="s">
        <v>114</v>
      </c>
      <c r="C4218" s="31" t="s">
        <v>174</v>
      </c>
      <c r="D4218" s="10" t="s">
        <v>120</v>
      </c>
      <c r="E4218" s="33">
        <v>1.88999999999999E-3</v>
      </c>
      <c r="F4218" s="32">
        <v>47</v>
      </c>
      <c r="G4218" s="33">
        <v>8.8829999999999996E-4</v>
      </c>
      <c r="H4218" s="34">
        <v>1.8015246533686899E-4</v>
      </c>
      <c r="I4218" s="34">
        <v>8.4667616820466294E-5</v>
      </c>
      <c r="J4218" s="35">
        <v>0</v>
      </c>
      <c r="K4218" s="35">
        <v>0</v>
      </c>
      <c r="L4218" s="34">
        <v>0</v>
      </c>
      <c r="M4218" s="34">
        <v>0</v>
      </c>
    </row>
    <row r="4219" spans="1:13" ht="15" customHeight="1" x14ac:dyDescent="0.25">
      <c r="A4219" s="31" t="s">
        <v>138</v>
      </c>
      <c r="B4219" s="31" t="s">
        <v>107</v>
      </c>
      <c r="C4219" s="31" t="s">
        <v>119</v>
      </c>
      <c r="D4219" s="10" t="s">
        <v>120</v>
      </c>
      <c r="E4219" s="33">
        <v>8.9999999999999998E-4</v>
      </c>
      <c r="F4219" s="32">
        <v>98</v>
      </c>
      <c r="G4219" s="33">
        <v>8.8199999999999997E-4</v>
      </c>
      <c r="H4219" s="34">
        <v>8.5782840961501296E-5</v>
      </c>
      <c r="I4219" s="34">
        <v>8.4067112029018095E-5</v>
      </c>
      <c r="J4219" s="35">
        <v>5.0299999999999997E-3</v>
      </c>
      <c r="K4219" s="35">
        <v>4.9293999999999996E-3</v>
      </c>
      <c r="L4219" s="34">
        <v>-5.2982298796388995E-4</v>
      </c>
      <c r="M4219" s="34">
        <v>-5.1922927968184296E-4</v>
      </c>
    </row>
    <row r="4220" spans="1:13" ht="15" customHeight="1" x14ac:dyDescent="0.25">
      <c r="A4220" s="31" t="s">
        <v>101</v>
      </c>
      <c r="B4220" s="31" t="s">
        <v>119</v>
      </c>
      <c r="C4220" s="31" t="s">
        <v>116</v>
      </c>
      <c r="D4220" s="10" t="s">
        <v>120</v>
      </c>
      <c r="E4220" s="33">
        <v>1.47E-3</v>
      </c>
      <c r="F4220" s="32">
        <v>60</v>
      </c>
      <c r="G4220" s="33">
        <v>8.8199999999999997E-4</v>
      </c>
      <c r="H4220" s="34">
        <v>1.4011577961126E-4</v>
      </c>
      <c r="I4220" s="34">
        <v>8.4067112029018095E-5</v>
      </c>
      <c r="J4220" s="35">
        <v>0</v>
      </c>
      <c r="K4220" s="35">
        <v>0</v>
      </c>
      <c r="L4220" s="34">
        <v>0</v>
      </c>
      <c r="M4220" s="34">
        <v>0</v>
      </c>
    </row>
    <row r="4221" spans="1:13" ht="15" customHeight="1" x14ac:dyDescent="0.25">
      <c r="A4221" s="31" t="s">
        <v>142</v>
      </c>
      <c r="B4221" s="31" t="s">
        <v>111</v>
      </c>
      <c r="C4221" s="31" t="s">
        <v>105</v>
      </c>
      <c r="D4221" s="10" t="s">
        <v>120</v>
      </c>
      <c r="E4221" s="33">
        <v>2.4099999999999998E-3</v>
      </c>
      <c r="F4221" s="32">
        <v>36</v>
      </c>
      <c r="G4221" s="33">
        <v>8.6759999999999995E-4</v>
      </c>
      <c r="H4221" s="34">
        <v>2.2972391582687301E-4</v>
      </c>
      <c r="I4221" s="34">
        <v>8.2694531002402901E-5</v>
      </c>
      <c r="J4221" s="35">
        <v>0</v>
      </c>
      <c r="K4221" s="35">
        <v>0</v>
      </c>
      <c r="L4221" s="34">
        <v>0</v>
      </c>
      <c r="M4221" s="34">
        <v>0</v>
      </c>
    </row>
    <row r="4222" spans="1:13" ht="15" customHeight="1" x14ac:dyDescent="0.25">
      <c r="A4222" s="31" t="s">
        <v>138</v>
      </c>
      <c r="B4222" s="31" t="s">
        <v>119</v>
      </c>
      <c r="C4222" s="31" t="s">
        <v>116</v>
      </c>
      <c r="D4222" s="10" t="s">
        <v>120</v>
      </c>
      <c r="E4222" s="33">
        <v>8.6999999999999903E-4</v>
      </c>
      <c r="F4222" s="32">
        <v>99</v>
      </c>
      <c r="G4222" s="33">
        <v>8.6129999999999898E-4</v>
      </c>
      <c r="H4222" s="34">
        <v>8.2923294375980507E-5</v>
      </c>
      <c r="I4222" s="34">
        <v>8.2094027395784795E-5</v>
      </c>
      <c r="J4222" s="35">
        <v>8.5999999999999998E-4</v>
      </c>
      <c r="K4222" s="35">
        <v>8.5139999999999999E-4</v>
      </c>
      <c r="L4222" s="34">
        <v>-9.0605938499743703E-5</v>
      </c>
      <c r="M4222" s="34">
        <v>-8.9699919752717004E-5</v>
      </c>
    </row>
    <row r="4223" spans="1:13" ht="15" customHeight="1" x14ac:dyDescent="0.25">
      <c r="A4223" s="31" t="s">
        <v>34</v>
      </c>
      <c r="B4223" s="31" t="s">
        <v>103</v>
      </c>
      <c r="C4223" s="31" t="s">
        <v>113</v>
      </c>
      <c r="D4223" s="10" t="s">
        <v>120</v>
      </c>
      <c r="E4223" s="33">
        <v>1.48E-3</v>
      </c>
      <c r="F4223" s="32">
        <v>58</v>
      </c>
      <c r="G4223" s="33">
        <v>8.5840000000000005E-4</v>
      </c>
      <c r="H4223" s="34">
        <v>1.41069015408223E-4</v>
      </c>
      <c r="I4223" s="34">
        <v>8.1817605221745597E-5</v>
      </c>
      <c r="J4223" s="35">
        <v>5.9999999999999995E-4</v>
      </c>
      <c r="K4223" s="35">
        <v>3.48E-4</v>
      </c>
      <c r="L4223" s="34">
        <v>-6.3214311285863996E-5</v>
      </c>
      <c r="M4223" s="34">
        <v>-3.6664787279150299E-5</v>
      </c>
    </row>
    <row r="4224" spans="1:13" ht="15" customHeight="1" x14ac:dyDescent="0.25">
      <c r="A4224" s="31" t="s">
        <v>159</v>
      </c>
      <c r="B4224" s="31" t="s">
        <v>114</v>
      </c>
      <c r="C4224" s="31" t="s">
        <v>111</v>
      </c>
      <c r="D4224" s="10" t="s">
        <v>120</v>
      </c>
      <c r="E4224" s="33">
        <v>1.0399999999999999E-3</v>
      </c>
      <c r="F4224" s="32">
        <v>82</v>
      </c>
      <c r="G4224" s="33">
        <v>8.5280000000000002E-4</v>
      </c>
      <c r="H4224" s="34">
        <v>9.9127499802342798E-5</v>
      </c>
      <c r="I4224" s="34">
        <v>8.1283824688194105E-5</v>
      </c>
      <c r="J4224" s="35">
        <v>3.2009999999999997E-2</v>
      </c>
      <c r="K4224" s="35">
        <v>2.6248199999999999E-2</v>
      </c>
      <c r="L4224" s="34">
        <v>-3.3669093123189701E-3</v>
      </c>
      <c r="M4224" s="34">
        <v>-2.76170334864633E-3</v>
      </c>
    </row>
    <row r="4225" spans="1:13" ht="15" customHeight="1" x14ac:dyDescent="0.25">
      <c r="A4225" s="31" t="s">
        <v>34</v>
      </c>
      <c r="B4225" s="31" t="s">
        <v>114</v>
      </c>
      <c r="C4225" s="31" t="s">
        <v>189</v>
      </c>
      <c r="D4225" s="10" t="s">
        <v>120</v>
      </c>
      <c r="E4225" s="33">
        <v>8.8000000000000003E-4</v>
      </c>
      <c r="F4225" s="32">
        <v>96</v>
      </c>
      <c r="G4225" s="33">
        <v>8.4480000000000004E-4</v>
      </c>
      <c r="H4225" s="34">
        <v>8.3876475662769597E-5</v>
      </c>
      <c r="I4225" s="34">
        <v>8.0521281563106201E-5</v>
      </c>
      <c r="J4225" s="35">
        <v>0</v>
      </c>
      <c r="K4225" s="35">
        <v>0</v>
      </c>
      <c r="L4225" s="34">
        <v>0</v>
      </c>
      <c r="M4225" s="34">
        <v>0</v>
      </c>
    </row>
    <row r="4226" spans="1:13" ht="15" customHeight="1" x14ac:dyDescent="0.25">
      <c r="A4226" s="31" t="s">
        <v>158</v>
      </c>
      <c r="B4226" s="31" t="s">
        <v>117</v>
      </c>
      <c r="C4226" s="31" t="s">
        <v>102</v>
      </c>
      <c r="D4226" s="10" t="s">
        <v>120</v>
      </c>
      <c r="E4226" s="33">
        <v>5.6299999999999996E-3</v>
      </c>
      <c r="F4226" s="32">
        <v>15</v>
      </c>
      <c r="G4226" s="33">
        <v>8.4449999999999998E-4</v>
      </c>
      <c r="H4226" s="34">
        <v>5.3674030585382205E-4</v>
      </c>
      <c r="I4226" s="34">
        <v>8.0492686207245202E-5</v>
      </c>
      <c r="J4226" s="35">
        <v>0</v>
      </c>
      <c r="K4226" s="35">
        <v>0</v>
      </c>
      <c r="L4226" s="34">
        <v>0</v>
      </c>
      <c r="M4226" s="34">
        <v>0</v>
      </c>
    </row>
    <row r="4227" spans="1:13" ht="15" customHeight="1" x14ac:dyDescent="0.25">
      <c r="A4227" s="31" t="s">
        <v>34</v>
      </c>
      <c r="B4227" s="31" t="s">
        <v>102</v>
      </c>
      <c r="C4227" s="31" t="s">
        <v>185</v>
      </c>
      <c r="D4227" s="10" t="s">
        <v>120</v>
      </c>
      <c r="E4227" s="33">
        <v>4.2180000000000002E-2</v>
      </c>
      <c r="F4227" s="32">
        <v>2</v>
      </c>
      <c r="G4227" s="33">
        <v>8.4360000000000001E-4</v>
      </c>
      <c r="H4227" s="34">
        <v>4.02827516120973E-3</v>
      </c>
      <c r="I4227" s="34">
        <v>8.0406900144547295E-5</v>
      </c>
      <c r="J4227" s="35">
        <v>4.6999999999999999E-4</v>
      </c>
      <c r="K4227" s="35">
        <v>9.3999999999999998E-6</v>
      </c>
      <c r="L4227" s="34">
        <v>-4.9518216291843901E-5</v>
      </c>
      <c r="M4227" s="34">
        <v>-9.9038835676967807E-7</v>
      </c>
    </row>
    <row r="4228" spans="1:13" ht="15" customHeight="1" x14ac:dyDescent="0.25">
      <c r="A4228" s="31" t="s">
        <v>88</v>
      </c>
      <c r="B4228" s="31" t="s">
        <v>105</v>
      </c>
      <c r="C4228" s="31" t="s">
        <v>117</v>
      </c>
      <c r="D4228" s="10" t="s">
        <v>120</v>
      </c>
      <c r="E4228" s="33">
        <v>8.5999999999999998E-4</v>
      </c>
      <c r="F4228" s="32">
        <v>98</v>
      </c>
      <c r="G4228" s="33">
        <v>8.4279999999999902E-4</v>
      </c>
      <c r="H4228" s="34">
        <v>8.1970113998019998E-5</v>
      </c>
      <c r="I4228" s="34">
        <v>8.0330645872539396E-5</v>
      </c>
      <c r="J4228" s="35">
        <v>0</v>
      </c>
      <c r="K4228" s="35">
        <v>0</v>
      </c>
      <c r="L4228" s="34">
        <v>0</v>
      </c>
      <c r="M4228" s="34">
        <v>0</v>
      </c>
    </row>
    <row r="4229" spans="1:13" ht="15" customHeight="1" x14ac:dyDescent="0.25">
      <c r="A4229" s="31" t="s">
        <v>125</v>
      </c>
      <c r="B4229" s="31" t="s">
        <v>114</v>
      </c>
      <c r="C4229" s="31" t="s">
        <v>182</v>
      </c>
      <c r="D4229" s="10" t="s">
        <v>120</v>
      </c>
      <c r="E4229" s="33">
        <v>8.4999999999999995E-4</v>
      </c>
      <c r="F4229" s="32">
        <v>99</v>
      </c>
      <c r="G4229" s="33">
        <v>8.4149999999999904E-4</v>
      </c>
      <c r="H4229" s="34">
        <v>8.1016934528221896E-5</v>
      </c>
      <c r="I4229" s="34">
        <v>8.0206732693266503E-5</v>
      </c>
      <c r="J4229" s="35">
        <v>5.99999999999999E-5</v>
      </c>
      <c r="K4229" s="35">
        <v>5.9399999999999899E-5</v>
      </c>
      <c r="L4229" s="34">
        <v>-6.3216109580377301E-6</v>
      </c>
      <c r="M4229" s="34">
        <v>-6.2583950461991799E-6</v>
      </c>
    </row>
    <row r="4230" spans="1:13" ht="15" customHeight="1" x14ac:dyDescent="0.25">
      <c r="A4230" s="31" t="s">
        <v>135</v>
      </c>
      <c r="B4230" s="31" t="s">
        <v>116</v>
      </c>
      <c r="C4230" s="31" t="s">
        <v>103</v>
      </c>
      <c r="D4230" s="10" t="s">
        <v>120</v>
      </c>
      <c r="E4230" s="33">
        <v>1.1999999999999999E-3</v>
      </c>
      <c r="F4230" s="32">
        <v>70</v>
      </c>
      <c r="G4230" s="33">
        <v>8.3999999999999895E-4</v>
      </c>
      <c r="H4230" s="34">
        <v>1.1437875651632E-4</v>
      </c>
      <c r="I4230" s="34">
        <v>8.0063755967030303E-5</v>
      </c>
      <c r="J4230" s="35">
        <v>0</v>
      </c>
      <c r="K4230" s="35">
        <v>0</v>
      </c>
      <c r="L4230" s="34">
        <v>0</v>
      </c>
      <c r="M4230" s="34">
        <v>0</v>
      </c>
    </row>
    <row r="4231" spans="1:13" ht="15" customHeight="1" x14ac:dyDescent="0.25">
      <c r="A4231" s="31" t="s">
        <v>34</v>
      </c>
      <c r="B4231" s="31" t="s">
        <v>118</v>
      </c>
      <c r="C4231" s="31" t="s">
        <v>178</v>
      </c>
      <c r="D4231" s="10" t="s">
        <v>120</v>
      </c>
      <c r="E4231" s="33">
        <v>1.23E-3</v>
      </c>
      <c r="F4231" s="32">
        <v>68</v>
      </c>
      <c r="G4231" s="33">
        <v>8.3639999999999995E-4</v>
      </c>
      <c r="H4231" s="34">
        <v>1.17238393042562E-4</v>
      </c>
      <c r="I4231" s="34">
        <v>7.9720611907418902E-5</v>
      </c>
      <c r="J4231" s="35">
        <v>0</v>
      </c>
      <c r="K4231" s="35">
        <v>0</v>
      </c>
      <c r="L4231" s="34">
        <v>0</v>
      </c>
      <c r="M4231" s="34">
        <v>0</v>
      </c>
    </row>
    <row r="4232" spans="1:13" ht="15" customHeight="1" x14ac:dyDescent="0.25">
      <c r="A4232" s="31" t="s">
        <v>137</v>
      </c>
      <c r="B4232" s="31" t="s">
        <v>103</v>
      </c>
      <c r="C4232" s="31" t="s">
        <v>102</v>
      </c>
      <c r="D4232" s="10" t="s">
        <v>120</v>
      </c>
      <c r="E4232" s="33">
        <v>8.6999999999999903E-4</v>
      </c>
      <c r="F4232" s="32">
        <v>94</v>
      </c>
      <c r="G4232" s="33">
        <v>8.1779999999999895E-4</v>
      </c>
      <c r="H4232" s="34">
        <v>8.2923294375980507E-5</v>
      </c>
      <c r="I4232" s="34">
        <v>7.7947702808334104E-5</v>
      </c>
      <c r="J4232" s="35">
        <v>0</v>
      </c>
      <c r="K4232" s="35">
        <v>0</v>
      </c>
      <c r="L4232" s="34">
        <v>0</v>
      </c>
      <c r="M4232" s="34">
        <v>0</v>
      </c>
    </row>
    <row r="4233" spans="1:13" ht="15" customHeight="1" x14ac:dyDescent="0.25">
      <c r="A4233" s="31" t="s">
        <v>130</v>
      </c>
      <c r="B4233" s="31" t="s">
        <v>112</v>
      </c>
      <c r="C4233" s="31" t="s">
        <v>105</v>
      </c>
      <c r="D4233" s="10" t="s">
        <v>120</v>
      </c>
      <c r="E4233" s="33">
        <v>4.2700000000000004E-3</v>
      </c>
      <c r="F4233" s="32">
        <v>19</v>
      </c>
      <c r="G4233" s="33">
        <v>8.1130000000000004E-4</v>
      </c>
      <c r="H4233" s="34">
        <v>4.0705729310874702E-4</v>
      </c>
      <c r="I4233" s="34">
        <v>7.7328138541554696E-5</v>
      </c>
      <c r="J4233" s="35">
        <v>0</v>
      </c>
      <c r="K4233" s="35">
        <v>0</v>
      </c>
      <c r="L4233" s="34">
        <v>0</v>
      </c>
      <c r="M4233" s="34">
        <v>0</v>
      </c>
    </row>
    <row r="4234" spans="1:13" ht="15" customHeight="1" x14ac:dyDescent="0.25">
      <c r="A4234" s="31" t="s">
        <v>154</v>
      </c>
      <c r="B4234" s="31" t="s">
        <v>107</v>
      </c>
      <c r="C4234" s="31" t="s">
        <v>104</v>
      </c>
      <c r="D4234" s="10" t="s">
        <v>120</v>
      </c>
      <c r="E4234" s="33">
        <v>2.98E-3</v>
      </c>
      <c r="F4234" s="32">
        <v>27</v>
      </c>
      <c r="G4234" s="33">
        <v>8.0460000000000004E-4</v>
      </c>
      <c r="H4234" s="34">
        <v>2.84064674547446E-4</v>
      </c>
      <c r="I4234" s="34">
        <v>7.6689511160799002E-5</v>
      </c>
      <c r="J4234" s="35">
        <v>0</v>
      </c>
      <c r="K4234" s="35">
        <v>0</v>
      </c>
      <c r="L4234" s="34">
        <v>0</v>
      </c>
      <c r="M4234" s="34">
        <v>0</v>
      </c>
    </row>
    <row r="4235" spans="1:13" ht="15" customHeight="1" x14ac:dyDescent="0.25">
      <c r="A4235" s="31" t="s">
        <v>158</v>
      </c>
      <c r="B4235" s="31" t="s">
        <v>111</v>
      </c>
      <c r="C4235" s="31" t="s">
        <v>174</v>
      </c>
      <c r="D4235" s="10" t="s">
        <v>120</v>
      </c>
      <c r="E4235" s="33">
        <v>5.3400000000000001E-3</v>
      </c>
      <c r="F4235" s="32">
        <v>15</v>
      </c>
      <c r="G4235" s="33">
        <v>8.0099999999999995E-4</v>
      </c>
      <c r="H4235" s="34">
        <v>5.0908590041931403E-4</v>
      </c>
      <c r="I4235" s="34">
        <v>7.6346368258928198E-5</v>
      </c>
      <c r="J4235" s="35">
        <v>0</v>
      </c>
      <c r="K4235" s="35">
        <v>0</v>
      </c>
      <c r="L4235" s="34">
        <v>0</v>
      </c>
      <c r="M4235" s="34">
        <v>0</v>
      </c>
    </row>
    <row r="4236" spans="1:13" ht="15" customHeight="1" x14ac:dyDescent="0.25">
      <c r="A4236" s="31" t="s">
        <v>34</v>
      </c>
      <c r="B4236" s="31" t="s">
        <v>103</v>
      </c>
      <c r="C4236" s="31" t="s">
        <v>119</v>
      </c>
      <c r="D4236" s="10" t="s">
        <v>120</v>
      </c>
      <c r="E4236" s="33">
        <v>9.3000000000000005E-4</v>
      </c>
      <c r="F4236" s="32">
        <v>86</v>
      </c>
      <c r="G4236" s="33">
        <v>7.9980000000000003E-4</v>
      </c>
      <c r="H4236" s="34">
        <v>8.8642395722926496E-5</v>
      </c>
      <c r="I4236" s="34">
        <v>7.6231987317765205E-5</v>
      </c>
      <c r="J4236" s="35">
        <v>1.6100000000000001E-3</v>
      </c>
      <c r="K4236" s="35">
        <v>1.3845999999999999E-3</v>
      </c>
      <c r="L4236" s="34">
        <v>-1.6961604378118401E-4</v>
      </c>
      <c r="M4236" s="34">
        <v>-1.4587152969347501E-4</v>
      </c>
    </row>
    <row r="4237" spans="1:13" ht="15" customHeight="1" x14ac:dyDescent="0.25">
      <c r="A4237" s="31" t="s">
        <v>131</v>
      </c>
      <c r="B4237" s="31" t="s">
        <v>114</v>
      </c>
      <c r="C4237" s="31" t="s">
        <v>102</v>
      </c>
      <c r="D4237" s="10" t="s">
        <v>120</v>
      </c>
      <c r="E4237" s="33">
        <v>5.3099999999999996E-3</v>
      </c>
      <c r="F4237" s="32">
        <v>15</v>
      </c>
      <c r="G4237" s="33">
        <v>7.9650000000000001E-4</v>
      </c>
      <c r="H4237" s="34">
        <v>5.0622514348286297E-4</v>
      </c>
      <c r="I4237" s="34">
        <v>7.5917439797068499E-5</v>
      </c>
      <c r="J4237" s="35">
        <v>0</v>
      </c>
      <c r="K4237" s="35">
        <v>0</v>
      </c>
      <c r="L4237" s="34">
        <v>0</v>
      </c>
      <c r="M4237" s="34">
        <v>0</v>
      </c>
    </row>
    <row r="4238" spans="1:13" ht="15" customHeight="1" x14ac:dyDescent="0.25">
      <c r="A4238" s="31" t="s">
        <v>123</v>
      </c>
      <c r="B4238" s="31" t="s">
        <v>106</v>
      </c>
      <c r="C4238" s="31" t="s">
        <v>109</v>
      </c>
      <c r="D4238" s="10" t="s">
        <v>120</v>
      </c>
      <c r="E4238" s="33">
        <v>8.0000000000000004E-4</v>
      </c>
      <c r="F4238" s="32">
        <v>99</v>
      </c>
      <c r="G4238" s="33">
        <v>7.9199999999999995E-4</v>
      </c>
      <c r="H4238" s="34">
        <v>7.6251050806996901E-5</v>
      </c>
      <c r="I4238" s="34">
        <v>7.5488511519283805E-5</v>
      </c>
      <c r="J4238" s="35">
        <v>0</v>
      </c>
      <c r="K4238" s="35">
        <v>0</v>
      </c>
      <c r="L4238" s="34">
        <v>0</v>
      </c>
      <c r="M4238" s="34">
        <v>0</v>
      </c>
    </row>
    <row r="4239" spans="1:13" ht="15" customHeight="1" x14ac:dyDescent="0.25">
      <c r="A4239" s="31" t="s">
        <v>34</v>
      </c>
      <c r="B4239" s="31" t="s">
        <v>105</v>
      </c>
      <c r="C4239" s="31" t="s">
        <v>177</v>
      </c>
      <c r="D4239" s="10" t="s">
        <v>120</v>
      </c>
      <c r="E4239" s="33">
        <v>3.9480000000000001E-2</v>
      </c>
      <c r="F4239" s="32">
        <v>2</v>
      </c>
      <c r="G4239" s="33">
        <v>7.896E-4</v>
      </c>
      <c r="H4239" s="34">
        <v>3.76993429135774E-3</v>
      </c>
      <c r="I4239" s="34">
        <v>7.5259749846345801E-5</v>
      </c>
      <c r="J4239" s="35">
        <v>0</v>
      </c>
      <c r="K4239" s="35">
        <v>0</v>
      </c>
      <c r="L4239" s="34">
        <v>0</v>
      </c>
      <c r="M4239" s="34">
        <v>0</v>
      </c>
    </row>
    <row r="4240" spans="1:13" ht="15" customHeight="1" x14ac:dyDescent="0.25">
      <c r="A4240" s="31" t="s">
        <v>125</v>
      </c>
      <c r="B4240" s="31" t="s">
        <v>111</v>
      </c>
      <c r="C4240" s="31" t="s">
        <v>168</v>
      </c>
      <c r="D4240" s="10" t="s">
        <v>120</v>
      </c>
      <c r="E4240" s="33">
        <v>1.11799999999999E-2</v>
      </c>
      <c r="F4240" s="32">
        <v>7</v>
      </c>
      <c r="G4240" s="33">
        <v>7.8259999999999896E-4</v>
      </c>
      <c r="H4240" s="34">
        <v>1.06613572929226E-3</v>
      </c>
      <c r="I4240" s="34">
        <v>7.45925285992044E-5</v>
      </c>
      <c r="J4240" s="35">
        <v>0</v>
      </c>
      <c r="K4240" s="35">
        <v>0</v>
      </c>
      <c r="L4240" s="34">
        <v>0</v>
      </c>
      <c r="M4240" s="34">
        <v>0</v>
      </c>
    </row>
    <row r="4241" spans="1:13" ht="15" customHeight="1" x14ac:dyDescent="0.25">
      <c r="A4241" s="31" t="s">
        <v>92</v>
      </c>
      <c r="B4241" s="31" t="s">
        <v>106</v>
      </c>
      <c r="C4241" s="31" t="s">
        <v>105</v>
      </c>
      <c r="D4241" s="10" t="s">
        <v>120</v>
      </c>
      <c r="E4241" s="33">
        <v>1.1199999999999999E-3</v>
      </c>
      <c r="F4241" s="32">
        <v>69</v>
      </c>
      <c r="G4241" s="33">
        <v>7.7279999999999905E-4</v>
      </c>
      <c r="H4241" s="34">
        <v>1.06753099087475E-4</v>
      </c>
      <c r="I4241" s="34">
        <v>7.3658419601052504E-5</v>
      </c>
      <c r="J4241" s="35">
        <v>0</v>
      </c>
      <c r="K4241" s="35">
        <v>0</v>
      </c>
      <c r="L4241" s="34">
        <v>0</v>
      </c>
      <c r="M4241" s="34">
        <v>0</v>
      </c>
    </row>
    <row r="4242" spans="1:13" ht="15" customHeight="1" x14ac:dyDescent="0.25">
      <c r="A4242" s="31" t="s">
        <v>92</v>
      </c>
      <c r="B4242" s="31" t="s">
        <v>107</v>
      </c>
      <c r="C4242" s="31" t="s">
        <v>112</v>
      </c>
      <c r="D4242" s="10" t="s">
        <v>120</v>
      </c>
      <c r="E4242" s="33">
        <v>7.7999999999999999E-4</v>
      </c>
      <c r="F4242" s="32">
        <v>99</v>
      </c>
      <c r="G4242" s="33">
        <v>7.7220000000000001E-4</v>
      </c>
      <c r="H4242" s="34">
        <v>7.4344703677953206E-5</v>
      </c>
      <c r="I4242" s="34">
        <v>7.3601229282571596E-5</v>
      </c>
      <c r="J4242" s="35">
        <v>7.5599999999999903E-3</v>
      </c>
      <c r="K4242" s="35">
        <v>7.48439999999999E-3</v>
      </c>
      <c r="L4242" s="34">
        <v>-7.9620835614790898E-4</v>
      </c>
      <c r="M4242" s="34">
        <v>-7.8824941146926598E-4</v>
      </c>
    </row>
    <row r="4243" spans="1:13" ht="15" customHeight="1" x14ac:dyDescent="0.25">
      <c r="A4243" s="31" t="s">
        <v>48</v>
      </c>
      <c r="B4243" s="31" t="s">
        <v>111</v>
      </c>
      <c r="C4243" s="31" t="s">
        <v>171</v>
      </c>
      <c r="D4243" s="10" t="s">
        <v>120</v>
      </c>
      <c r="E4243" s="33">
        <v>7.6999999999999996E-4</v>
      </c>
      <c r="F4243" s="32">
        <v>100</v>
      </c>
      <c r="G4243" s="33">
        <v>7.6999999999999996E-4</v>
      </c>
      <c r="H4243" s="34">
        <v>7.3391531476119098E-5</v>
      </c>
      <c r="I4243" s="34">
        <v>7.3391531476119098E-5</v>
      </c>
      <c r="J4243" s="35">
        <v>0</v>
      </c>
      <c r="K4243" s="35">
        <v>0</v>
      </c>
      <c r="L4243" s="34">
        <v>0</v>
      </c>
      <c r="M4243" s="34">
        <v>0</v>
      </c>
    </row>
    <row r="4244" spans="1:13" ht="15" customHeight="1" x14ac:dyDescent="0.25">
      <c r="A4244" s="31" t="s">
        <v>34</v>
      </c>
      <c r="B4244" s="31" t="s">
        <v>119</v>
      </c>
      <c r="C4244" s="31" t="s">
        <v>174</v>
      </c>
      <c r="D4244" s="10" t="s">
        <v>120</v>
      </c>
      <c r="E4244" s="33">
        <v>1.47E-3</v>
      </c>
      <c r="F4244" s="32">
        <v>52</v>
      </c>
      <c r="G4244" s="33">
        <v>7.6439999999999896E-4</v>
      </c>
      <c r="H4244" s="34">
        <v>1.4011577961126E-4</v>
      </c>
      <c r="I4244" s="34">
        <v>7.2857755439858994E-5</v>
      </c>
      <c r="J4244" s="35">
        <v>0</v>
      </c>
      <c r="K4244" s="35">
        <v>0</v>
      </c>
      <c r="L4244" s="34">
        <v>0</v>
      </c>
      <c r="M4244" s="34">
        <v>0</v>
      </c>
    </row>
    <row r="4245" spans="1:13" ht="15" customHeight="1" x14ac:dyDescent="0.25">
      <c r="A4245" s="31" t="s">
        <v>158</v>
      </c>
      <c r="B4245" s="31" t="s">
        <v>112</v>
      </c>
      <c r="C4245" s="31" t="s">
        <v>113</v>
      </c>
      <c r="D4245" s="10" t="s">
        <v>120</v>
      </c>
      <c r="E4245" s="33">
        <v>2.31E-3</v>
      </c>
      <c r="F4245" s="32">
        <v>33</v>
      </c>
      <c r="G4245" s="33">
        <v>7.6230000000000004E-4</v>
      </c>
      <c r="H4245" s="34">
        <v>2.2019075377399601E-4</v>
      </c>
      <c r="I4245" s="34">
        <v>7.2657589499591698E-5</v>
      </c>
      <c r="J4245" s="35">
        <v>0</v>
      </c>
      <c r="K4245" s="35">
        <v>0</v>
      </c>
      <c r="L4245" s="34">
        <v>0</v>
      </c>
      <c r="M4245" s="34">
        <v>0</v>
      </c>
    </row>
    <row r="4246" spans="1:13" ht="15" customHeight="1" x14ac:dyDescent="0.25">
      <c r="A4246" s="31" t="s">
        <v>92</v>
      </c>
      <c r="B4246" s="31" t="s">
        <v>112</v>
      </c>
      <c r="C4246" s="31" t="s">
        <v>169</v>
      </c>
      <c r="D4246" s="10" t="s">
        <v>120</v>
      </c>
      <c r="E4246" s="33">
        <v>7.5999999999999896E-4</v>
      </c>
      <c r="F4246" s="32">
        <v>99</v>
      </c>
      <c r="G4246" s="33">
        <v>7.5239999999999899E-4</v>
      </c>
      <c r="H4246" s="34">
        <v>7.2438360182669402E-5</v>
      </c>
      <c r="I4246" s="34">
        <v>7.1713950607232805E-5</v>
      </c>
      <c r="J4246" s="35">
        <v>0</v>
      </c>
      <c r="K4246" s="35">
        <v>0</v>
      </c>
      <c r="L4246" s="34">
        <v>0</v>
      </c>
      <c r="M4246" s="34">
        <v>0</v>
      </c>
    </row>
    <row r="4247" spans="1:13" ht="15" customHeight="1" x14ac:dyDescent="0.25">
      <c r="A4247" s="31" t="s">
        <v>90</v>
      </c>
      <c r="B4247" s="31" t="s">
        <v>103</v>
      </c>
      <c r="C4247" s="31" t="s">
        <v>187</v>
      </c>
      <c r="D4247" s="10" t="s">
        <v>120</v>
      </c>
      <c r="E4247" s="33">
        <v>7.5000000000000002E-4</v>
      </c>
      <c r="F4247" s="32">
        <v>100</v>
      </c>
      <c r="G4247" s="33">
        <v>7.5000000000000002E-4</v>
      </c>
      <c r="H4247" s="34">
        <v>7.1485189797604293E-5</v>
      </c>
      <c r="I4247" s="34">
        <v>7.1485189797604293E-5</v>
      </c>
      <c r="J4247" s="35">
        <v>0</v>
      </c>
      <c r="K4247" s="35">
        <v>0</v>
      </c>
      <c r="L4247" s="34">
        <v>0</v>
      </c>
      <c r="M4247" s="34">
        <v>0</v>
      </c>
    </row>
    <row r="4248" spans="1:13" ht="15" customHeight="1" x14ac:dyDescent="0.25">
      <c r="A4248" s="31" t="s">
        <v>141</v>
      </c>
      <c r="B4248" s="31" t="s">
        <v>107</v>
      </c>
      <c r="C4248" s="31" t="s">
        <v>104</v>
      </c>
      <c r="D4248" s="10" t="s">
        <v>120</v>
      </c>
      <c r="E4248" s="33">
        <v>7.9000000000000001E-4</v>
      </c>
      <c r="F4248" s="32">
        <v>94</v>
      </c>
      <c r="G4248" s="33">
        <v>7.4260000000000005E-4</v>
      </c>
      <c r="H4248" s="34">
        <v>7.5297876788171697E-5</v>
      </c>
      <c r="I4248" s="34">
        <v>7.0779844297597094E-5</v>
      </c>
      <c r="J4248" s="35">
        <v>0</v>
      </c>
      <c r="K4248" s="35">
        <v>0</v>
      </c>
      <c r="L4248" s="34">
        <v>0</v>
      </c>
      <c r="M4248" s="34">
        <v>0</v>
      </c>
    </row>
    <row r="4249" spans="1:13" ht="15" customHeight="1" x14ac:dyDescent="0.25">
      <c r="A4249" s="31" t="s">
        <v>125</v>
      </c>
      <c r="B4249" s="31" t="s">
        <v>111</v>
      </c>
      <c r="C4249" s="31" t="s">
        <v>172</v>
      </c>
      <c r="D4249" s="10" t="s">
        <v>120</v>
      </c>
      <c r="E4249" s="33">
        <v>8.0400000000000003E-3</v>
      </c>
      <c r="F4249" s="32">
        <v>9</v>
      </c>
      <c r="G4249" s="33">
        <v>7.2360000000000002E-4</v>
      </c>
      <c r="H4249" s="34">
        <v>7.6658752376546004E-4</v>
      </c>
      <c r="I4249" s="34">
        <v>6.8968824346482495E-5</v>
      </c>
      <c r="J4249" s="35">
        <v>0</v>
      </c>
      <c r="K4249" s="35">
        <v>0</v>
      </c>
      <c r="L4249" s="34">
        <v>0</v>
      </c>
      <c r="M4249" s="34">
        <v>0</v>
      </c>
    </row>
    <row r="4250" spans="1:13" ht="15" customHeight="1" x14ac:dyDescent="0.25">
      <c r="A4250" s="31" t="s">
        <v>137</v>
      </c>
      <c r="B4250" s="31" t="s">
        <v>110</v>
      </c>
      <c r="C4250" s="31" t="s">
        <v>114</v>
      </c>
      <c r="D4250" s="10" t="s">
        <v>120</v>
      </c>
      <c r="E4250" s="33">
        <v>7.2000000000000005E-4</v>
      </c>
      <c r="F4250" s="32">
        <v>100</v>
      </c>
      <c r="G4250" s="33">
        <v>7.2000000000000005E-4</v>
      </c>
      <c r="H4250" s="34">
        <v>6.8625684093603895E-5</v>
      </c>
      <c r="I4250" s="34">
        <v>6.8625684093603895E-5</v>
      </c>
      <c r="J4250" s="35">
        <v>0</v>
      </c>
      <c r="K4250" s="35">
        <v>0</v>
      </c>
      <c r="L4250" s="34">
        <v>0</v>
      </c>
      <c r="M4250" s="34">
        <v>0</v>
      </c>
    </row>
    <row r="4251" spans="1:13" ht="15" customHeight="1" x14ac:dyDescent="0.25">
      <c r="A4251" s="31" t="s">
        <v>127</v>
      </c>
      <c r="B4251" s="31" t="s">
        <v>113</v>
      </c>
      <c r="C4251" s="31" t="s">
        <v>190</v>
      </c>
      <c r="D4251" s="10" t="s">
        <v>120</v>
      </c>
      <c r="E4251" s="33">
        <v>7.1669999999999998E-2</v>
      </c>
      <c r="F4251" s="32">
        <v>1</v>
      </c>
      <c r="G4251" s="33">
        <v>7.1670000000000002E-4</v>
      </c>
      <c r="H4251" s="34">
        <v>6.8542642647522103E-3</v>
      </c>
      <c r="I4251" s="34">
        <v>6.8311138965437794E-5</v>
      </c>
      <c r="J4251" s="35">
        <v>0</v>
      </c>
      <c r="K4251" s="35">
        <v>0</v>
      </c>
      <c r="L4251" s="34">
        <v>0</v>
      </c>
      <c r="M4251" s="34">
        <v>0</v>
      </c>
    </row>
    <row r="4252" spans="1:13" ht="15" customHeight="1" x14ac:dyDescent="0.25">
      <c r="A4252" s="31" t="s">
        <v>136</v>
      </c>
      <c r="B4252" s="31" t="s">
        <v>103</v>
      </c>
      <c r="C4252" s="31" t="s">
        <v>108</v>
      </c>
      <c r="D4252" s="10" t="s">
        <v>120</v>
      </c>
      <c r="E4252" s="33">
        <v>2.97E-3</v>
      </c>
      <c r="F4252" s="32">
        <v>24</v>
      </c>
      <c r="G4252" s="33">
        <v>7.1279999999999998E-4</v>
      </c>
      <c r="H4252" s="34">
        <v>2.8311130246127999E-4</v>
      </c>
      <c r="I4252" s="34">
        <v>6.7939403941341599E-5</v>
      </c>
      <c r="J4252" s="35">
        <v>1.6100000000000001E-3</v>
      </c>
      <c r="K4252" s="35">
        <v>3.8640000000000001E-4</v>
      </c>
      <c r="L4252" s="34">
        <v>-1.6961604378118401E-4</v>
      </c>
      <c r="M4252" s="34">
        <v>-4.0710474556338001E-5</v>
      </c>
    </row>
    <row r="4253" spans="1:13" ht="15" customHeight="1" x14ac:dyDescent="0.25">
      <c r="A4253" s="31" t="s">
        <v>137</v>
      </c>
      <c r="B4253" s="31" t="s">
        <v>114</v>
      </c>
      <c r="C4253" s="31" t="s">
        <v>111</v>
      </c>
      <c r="D4253" s="10" t="s">
        <v>120</v>
      </c>
      <c r="E4253" s="33">
        <v>7.2000000000000005E-4</v>
      </c>
      <c r="F4253" s="32">
        <v>99</v>
      </c>
      <c r="G4253" s="33">
        <v>7.1279999999999998E-4</v>
      </c>
      <c r="H4253" s="34">
        <v>6.8625684093603895E-5</v>
      </c>
      <c r="I4253" s="34">
        <v>6.7939403941341599E-5</v>
      </c>
      <c r="J4253" s="35">
        <v>3.9480000000000001E-2</v>
      </c>
      <c r="K4253" s="35">
        <v>3.90852E-2</v>
      </c>
      <c r="L4253" s="34">
        <v>-4.1509938670773999E-3</v>
      </c>
      <c r="M4253" s="34">
        <v>-4.1095693400647797E-3</v>
      </c>
    </row>
    <row r="4254" spans="1:13" ht="15" customHeight="1" x14ac:dyDescent="0.25">
      <c r="A4254" s="31" t="s">
        <v>34</v>
      </c>
      <c r="B4254" s="31" t="s">
        <v>111</v>
      </c>
      <c r="C4254" s="31" t="s">
        <v>185</v>
      </c>
      <c r="D4254" s="10" t="s">
        <v>120</v>
      </c>
      <c r="E4254" s="33">
        <v>3.5049999999999998E-2</v>
      </c>
      <c r="F4254" s="32">
        <v>2</v>
      </c>
      <c r="G4254" s="33">
        <v>7.0099999999999904E-4</v>
      </c>
      <c r="H4254" s="34">
        <v>3.3462078977664002E-3</v>
      </c>
      <c r="I4254" s="34">
        <v>6.6814668043368997E-5</v>
      </c>
      <c r="J4254" s="35">
        <v>0</v>
      </c>
      <c r="K4254" s="35">
        <v>0</v>
      </c>
      <c r="L4254" s="34">
        <v>0</v>
      </c>
      <c r="M4254" s="34">
        <v>0</v>
      </c>
    </row>
    <row r="4255" spans="1:13" ht="15" customHeight="1" x14ac:dyDescent="0.25">
      <c r="A4255" s="31" t="s">
        <v>125</v>
      </c>
      <c r="B4255" s="31" t="s">
        <v>111</v>
      </c>
      <c r="C4255" s="31" t="s">
        <v>185</v>
      </c>
      <c r="D4255" s="10" t="s">
        <v>120</v>
      </c>
      <c r="E4255" s="33">
        <v>1.38199999999999E-2</v>
      </c>
      <c r="F4255" s="32">
        <v>5</v>
      </c>
      <c r="G4255" s="33">
        <v>6.9099999999999999E-4</v>
      </c>
      <c r="H4255" s="34">
        <v>1.3180545562849701E-3</v>
      </c>
      <c r="I4255" s="34">
        <v>6.5861503018460596E-5</v>
      </c>
      <c r="J4255" s="35">
        <v>0</v>
      </c>
      <c r="K4255" s="35">
        <v>0</v>
      </c>
      <c r="L4255" s="34">
        <v>0</v>
      </c>
      <c r="M4255" s="34">
        <v>0</v>
      </c>
    </row>
    <row r="4256" spans="1:13" ht="15" customHeight="1" x14ac:dyDescent="0.25">
      <c r="A4256" s="31" t="s">
        <v>34</v>
      </c>
      <c r="B4256" s="31" t="s">
        <v>105</v>
      </c>
      <c r="C4256" s="31" t="s">
        <v>185</v>
      </c>
      <c r="D4256" s="10" t="s">
        <v>120</v>
      </c>
      <c r="E4256" s="33">
        <v>2.282E-2</v>
      </c>
      <c r="F4256" s="32">
        <v>3</v>
      </c>
      <c r="G4256" s="33">
        <v>6.8459999999999897E-4</v>
      </c>
      <c r="H4256" s="34">
        <v>2.1773452841773399E-3</v>
      </c>
      <c r="I4256" s="34">
        <v>6.5251477879169005E-5</v>
      </c>
      <c r="J4256" s="35">
        <v>0</v>
      </c>
      <c r="K4256" s="35">
        <v>0</v>
      </c>
      <c r="L4256" s="34">
        <v>0</v>
      </c>
      <c r="M4256" s="34">
        <v>0</v>
      </c>
    </row>
    <row r="4257" spans="1:13" ht="15" customHeight="1" x14ac:dyDescent="0.25">
      <c r="A4257" s="31" t="s">
        <v>95</v>
      </c>
      <c r="B4257" s="31" t="s">
        <v>107</v>
      </c>
      <c r="C4257" s="31" t="s">
        <v>104</v>
      </c>
      <c r="D4257" s="10" t="s">
        <v>120</v>
      </c>
      <c r="E4257" s="33">
        <v>3.79E-3</v>
      </c>
      <c r="F4257" s="32">
        <v>18</v>
      </c>
      <c r="G4257" s="33">
        <v>6.8219999999999999E-4</v>
      </c>
      <c r="H4257" s="34">
        <v>3.6129083127511797E-4</v>
      </c>
      <c r="I4257" s="34">
        <v>6.50227185479135E-5</v>
      </c>
      <c r="J4257" s="35">
        <v>0</v>
      </c>
      <c r="K4257" s="35">
        <v>0</v>
      </c>
      <c r="L4257" s="34">
        <v>0</v>
      </c>
      <c r="M4257" s="34">
        <v>0</v>
      </c>
    </row>
    <row r="4258" spans="1:13" ht="15" customHeight="1" x14ac:dyDescent="0.25">
      <c r="A4258" s="31" t="s">
        <v>138</v>
      </c>
      <c r="B4258" s="31" t="s">
        <v>106</v>
      </c>
      <c r="C4258" s="31" t="s">
        <v>112</v>
      </c>
      <c r="D4258" s="10" t="s">
        <v>120</v>
      </c>
      <c r="E4258" s="33">
        <v>6.7999999999999896E-4</v>
      </c>
      <c r="F4258" s="32">
        <v>99</v>
      </c>
      <c r="G4258" s="33">
        <v>6.7319999999999902E-4</v>
      </c>
      <c r="H4258" s="34">
        <v>6.4813022540244307E-5</v>
      </c>
      <c r="I4258" s="34">
        <v>6.4164871521610296E-5</v>
      </c>
      <c r="J4258" s="35">
        <v>3.9199999999999999E-3</v>
      </c>
      <c r="K4258" s="35">
        <v>3.8807999999999998E-3</v>
      </c>
      <c r="L4258" s="34">
        <v>-4.1292794315894699E-4</v>
      </c>
      <c r="M4258" s="34">
        <v>-4.08799507866652E-4</v>
      </c>
    </row>
    <row r="4259" spans="1:13" ht="15" customHeight="1" x14ac:dyDescent="0.25">
      <c r="A4259" s="31" t="s">
        <v>138</v>
      </c>
      <c r="B4259" s="31" t="s">
        <v>110</v>
      </c>
      <c r="C4259" s="31" t="s">
        <v>180</v>
      </c>
      <c r="D4259" s="10" t="s">
        <v>120</v>
      </c>
      <c r="E4259" s="33">
        <v>6.7000000000000002E-4</v>
      </c>
      <c r="F4259" s="32">
        <v>100</v>
      </c>
      <c r="G4259" s="33">
        <v>6.7000000000000002E-4</v>
      </c>
      <c r="H4259" s="34">
        <v>6.3859859422921094E-5</v>
      </c>
      <c r="I4259" s="34">
        <v>6.3859859422921094E-5</v>
      </c>
      <c r="J4259" s="35">
        <v>0</v>
      </c>
      <c r="K4259" s="35">
        <v>0</v>
      </c>
      <c r="L4259" s="34">
        <v>0</v>
      </c>
      <c r="M4259" s="34">
        <v>0</v>
      </c>
    </row>
    <row r="4260" spans="1:13" ht="15" customHeight="1" x14ac:dyDescent="0.25">
      <c r="A4260" s="31" t="s">
        <v>138</v>
      </c>
      <c r="B4260" s="31" t="s">
        <v>114</v>
      </c>
      <c r="C4260" s="31" t="s">
        <v>108</v>
      </c>
      <c r="D4260" s="10" t="s">
        <v>120</v>
      </c>
      <c r="E4260" s="33">
        <v>6.6739999999999994E-2</v>
      </c>
      <c r="F4260" s="32">
        <v>1</v>
      </c>
      <c r="G4260" s="33">
        <v>6.6739999999999996E-4</v>
      </c>
      <c r="H4260" s="34">
        <v>6.3812755346828098E-3</v>
      </c>
      <c r="I4260" s="34">
        <v>6.3612037161320204E-5</v>
      </c>
      <c r="J4260" s="35">
        <v>0</v>
      </c>
      <c r="K4260" s="35">
        <v>0</v>
      </c>
      <c r="L4260" s="34">
        <v>0</v>
      </c>
      <c r="M4260" s="34">
        <v>0</v>
      </c>
    </row>
    <row r="4261" spans="1:13" ht="15" customHeight="1" x14ac:dyDescent="0.25">
      <c r="A4261" s="31" t="s">
        <v>131</v>
      </c>
      <c r="B4261" s="31" t="s">
        <v>111</v>
      </c>
      <c r="C4261" s="31" t="s">
        <v>105</v>
      </c>
      <c r="D4261" s="10" t="s">
        <v>120</v>
      </c>
      <c r="E4261" s="33">
        <v>6.651E-2</v>
      </c>
      <c r="F4261" s="32">
        <v>1</v>
      </c>
      <c r="G4261" s="33">
        <v>6.6509999999999996E-4</v>
      </c>
      <c r="H4261" s="34">
        <v>6.35921454901255E-3</v>
      </c>
      <c r="I4261" s="34">
        <v>6.33928098270342E-5</v>
      </c>
      <c r="J4261" s="35">
        <v>0</v>
      </c>
      <c r="K4261" s="35">
        <v>0</v>
      </c>
      <c r="L4261" s="34">
        <v>0</v>
      </c>
      <c r="M4261" s="34">
        <v>0</v>
      </c>
    </row>
    <row r="4262" spans="1:13" ht="15" customHeight="1" x14ac:dyDescent="0.25">
      <c r="A4262" s="31" t="s">
        <v>123</v>
      </c>
      <c r="B4262" s="31" t="s">
        <v>108</v>
      </c>
      <c r="C4262" s="31" t="s">
        <v>104</v>
      </c>
      <c r="D4262" s="10" t="s">
        <v>120</v>
      </c>
      <c r="E4262" s="33">
        <v>1.6999999999999999E-3</v>
      </c>
      <c r="F4262" s="32">
        <v>39</v>
      </c>
      <c r="G4262" s="33">
        <v>6.6299999999999996E-4</v>
      </c>
      <c r="H4262" s="34">
        <v>1.62040432800214E-4</v>
      </c>
      <c r="I4262" s="34">
        <v>6.3192645781473504E-5</v>
      </c>
      <c r="J4262" s="35">
        <v>0</v>
      </c>
      <c r="K4262" s="35">
        <v>0</v>
      </c>
      <c r="L4262" s="34">
        <v>0</v>
      </c>
      <c r="M4262" s="34">
        <v>0</v>
      </c>
    </row>
    <row r="4263" spans="1:13" ht="15" customHeight="1" x14ac:dyDescent="0.25">
      <c r="A4263" s="31" t="s">
        <v>90</v>
      </c>
      <c r="B4263" s="31" t="s">
        <v>105</v>
      </c>
      <c r="C4263" s="31" t="s">
        <v>108</v>
      </c>
      <c r="D4263" s="10" t="s">
        <v>120</v>
      </c>
      <c r="E4263" s="33">
        <v>1.653E-2</v>
      </c>
      <c r="F4263" s="32">
        <v>4</v>
      </c>
      <c r="G4263" s="33">
        <v>6.6120000000000003E-4</v>
      </c>
      <c r="H4263" s="34">
        <v>1.5767189884960901E-3</v>
      </c>
      <c r="I4263" s="34">
        <v>6.3021076631253296E-5</v>
      </c>
      <c r="J4263" s="35">
        <v>4.4000000000000002E-4</v>
      </c>
      <c r="K4263" s="35">
        <v>1.7600000000000001E-5</v>
      </c>
      <c r="L4263" s="34">
        <v>-4.6357552344944403E-5</v>
      </c>
      <c r="M4263" s="34">
        <v>-1.8543433563111799E-6</v>
      </c>
    </row>
    <row r="4264" spans="1:13" ht="15" customHeight="1" x14ac:dyDescent="0.25">
      <c r="A4264" s="31" t="s">
        <v>124</v>
      </c>
      <c r="B4264" s="31" t="s">
        <v>119</v>
      </c>
      <c r="C4264" s="31" t="s">
        <v>114</v>
      </c>
      <c r="D4264" s="10" t="s">
        <v>120</v>
      </c>
      <c r="E4264" s="33">
        <v>6.6E-4</v>
      </c>
      <c r="F4264" s="32">
        <v>100</v>
      </c>
      <c r="G4264" s="33">
        <v>6.6E-4</v>
      </c>
      <c r="H4264" s="34">
        <v>6.2906697214204499E-5</v>
      </c>
      <c r="I4264" s="34">
        <v>6.2906697214204499E-5</v>
      </c>
      <c r="J4264" s="35">
        <v>1.6840000000000001E-2</v>
      </c>
      <c r="K4264" s="35">
        <v>1.6840000000000001E-2</v>
      </c>
      <c r="L4264" s="34">
        <v>-1.77269799523793E-3</v>
      </c>
      <c r="M4264" s="34">
        <v>-1.77269799523793E-3</v>
      </c>
    </row>
    <row r="4265" spans="1:13" ht="15" customHeight="1" x14ac:dyDescent="0.25">
      <c r="A4265" s="31" t="s">
        <v>92</v>
      </c>
      <c r="B4265" s="31" t="s">
        <v>112</v>
      </c>
      <c r="C4265" s="31" t="s">
        <v>181</v>
      </c>
      <c r="D4265" s="10" t="s">
        <v>120</v>
      </c>
      <c r="E4265" s="33">
        <v>6.4999999999999997E-4</v>
      </c>
      <c r="F4265" s="32">
        <v>99</v>
      </c>
      <c r="G4265" s="33">
        <v>6.43499999999999E-4</v>
      </c>
      <c r="H4265" s="34">
        <v>6.1953535913872302E-5</v>
      </c>
      <c r="I4265" s="34">
        <v>6.1333981555833293E-5</v>
      </c>
      <c r="J4265" s="35">
        <v>7.0999999999999904E-4</v>
      </c>
      <c r="K4265" s="35">
        <v>7.0289999999999903E-4</v>
      </c>
      <c r="L4265" s="34">
        <v>-7.4803168220505202E-5</v>
      </c>
      <c r="M4265" s="34">
        <v>-7.4055164236863606E-5</v>
      </c>
    </row>
    <row r="4266" spans="1:13" ht="15" customHeight="1" x14ac:dyDescent="0.25">
      <c r="A4266" s="31" t="s">
        <v>96</v>
      </c>
      <c r="B4266" s="31" t="s">
        <v>111</v>
      </c>
      <c r="C4266" s="31" t="s">
        <v>104</v>
      </c>
      <c r="D4266" s="10" t="s">
        <v>120</v>
      </c>
      <c r="E4266" s="33">
        <v>1.8799999999999999E-3</v>
      </c>
      <c r="F4266" s="32">
        <v>34</v>
      </c>
      <c r="G4266" s="33">
        <v>6.3920000000000003E-4</v>
      </c>
      <c r="H4266" s="34">
        <v>1.7919919228948E-4</v>
      </c>
      <c r="I4266" s="34">
        <v>6.0924122729844003E-5</v>
      </c>
      <c r="J4266" s="35">
        <v>1.418E-2</v>
      </c>
      <c r="K4266" s="35">
        <v>4.8212000000000003E-3</v>
      </c>
      <c r="L4266" s="34">
        <v>-1.4928966315155201E-3</v>
      </c>
      <c r="M4266" s="34">
        <v>-5.0783512615892802E-4</v>
      </c>
    </row>
    <row r="4267" spans="1:13" ht="15" customHeight="1" x14ac:dyDescent="0.25">
      <c r="A4267" s="31" t="s">
        <v>125</v>
      </c>
      <c r="B4267" s="31" t="s">
        <v>116</v>
      </c>
      <c r="C4267" s="31" t="s">
        <v>111</v>
      </c>
      <c r="D4267" s="10" t="s">
        <v>120</v>
      </c>
      <c r="E4267" s="33">
        <v>1.08E-3</v>
      </c>
      <c r="F4267" s="32">
        <v>59</v>
      </c>
      <c r="G4267" s="33">
        <v>6.3719999999999998E-4</v>
      </c>
      <c r="H4267" s="34">
        <v>1.02940292177056E-4</v>
      </c>
      <c r="I4267" s="34">
        <v>6.0733490775177702E-5</v>
      </c>
      <c r="J4267" s="35">
        <v>2.1669999999999998E-2</v>
      </c>
      <c r="K4267" s="35">
        <v>1.2785299999999999E-2</v>
      </c>
      <c r="L4267" s="34">
        <v>-2.2805579415826598E-3</v>
      </c>
      <c r="M4267" s="34">
        <v>-1.3461589149614799E-3</v>
      </c>
    </row>
    <row r="4268" spans="1:13" ht="15" customHeight="1" x14ac:dyDescent="0.25">
      <c r="A4268" s="31" t="s">
        <v>125</v>
      </c>
      <c r="B4268" s="31" t="s">
        <v>113</v>
      </c>
      <c r="C4268" s="31" t="s">
        <v>114</v>
      </c>
      <c r="D4268" s="10" t="s">
        <v>120</v>
      </c>
      <c r="E4268" s="33">
        <v>6.3000000000000003E-4</v>
      </c>
      <c r="F4268" s="32">
        <v>100</v>
      </c>
      <c r="G4268" s="33">
        <v>6.3000000000000003E-4</v>
      </c>
      <c r="H4268" s="34">
        <v>6.0047216038583401E-5</v>
      </c>
      <c r="I4268" s="34">
        <v>6.0047216038583401E-5</v>
      </c>
      <c r="J4268" s="35">
        <v>3.8800000000000001E-2</v>
      </c>
      <c r="K4268" s="35">
        <v>3.8800000000000001E-2</v>
      </c>
      <c r="L4268" s="34">
        <v>-4.0796435590897398E-3</v>
      </c>
      <c r="M4268" s="34">
        <v>-4.0796435590897398E-3</v>
      </c>
    </row>
    <row r="4269" spans="1:13" ht="15" customHeight="1" x14ac:dyDescent="0.25">
      <c r="A4269" s="31" t="s">
        <v>90</v>
      </c>
      <c r="B4269" s="31" t="s">
        <v>103</v>
      </c>
      <c r="C4269" s="31" t="s">
        <v>178</v>
      </c>
      <c r="D4269" s="10" t="s">
        <v>120</v>
      </c>
      <c r="E4269" s="33">
        <v>6.3000000000000003E-4</v>
      </c>
      <c r="F4269" s="32">
        <v>100</v>
      </c>
      <c r="G4269" s="33">
        <v>6.3000000000000003E-4</v>
      </c>
      <c r="H4269" s="34">
        <v>6.0047216038583401E-5</v>
      </c>
      <c r="I4269" s="34">
        <v>6.0047216038583401E-5</v>
      </c>
      <c r="J4269" s="35">
        <v>0</v>
      </c>
      <c r="K4269" s="35">
        <v>0</v>
      </c>
      <c r="L4269" s="34">
        <v>0</v>
      </c>
      <c r="M4269" s="34">
        <v>0</v>
      </c>
    </row>
    <row r="4270" spans="1:13" ht="15" customHeight="1" x14ac:dyDescent="0.25">
      <c r="A4270" s="31" t="s">
        <v>125</v>
      </c>
      <c r="B4270" s="31" t="s">
        <v>112</v>
      </c>
      <c r="C4270" s="31" t="s">
        <v>106</v>
      </c>
      <c r="D4270" s="10" t="s">
        <v>120</v>
      </c>
      <c r="E4270" s="33">
        <v>3.0759999999999999E-2</v>
      </c>
      <c r="F4270" s="32">
        <v>2</v>
      </c>
      <c r="G4270" s="33">
        <v>6.1519999999999999E-4</v>
      </c>
      <c r="H4270" s="34">
        <v>2.9360428866609298E-3</v>
      </c>
      <c r="I4270" s="34">
        <v>5.8636541670375999E-5</v>
      </c>
      <c r="J4270" s="35">
        <v>0</v>
      </c>
      <c r="K4270" s="35">
        <v>0</v>
      </c>
      <c r="L4270" s="34">
        <v>0</v>
      </c>
      <c r="M4270" s="34">
        <v>0</v>
      </c>
    </row>
    <row r="4271" spans="1:13" ht="15" customHeight="1" x14ac:dyDescent="0.25">
      <c r="A4271" s="31" t="s">
        <v>138</v>
      </c>
      <c r="B4271" s="31" t="s">
        <v>113</v>
      </c>
      <c r="C4271" s="31" t="s">
        <v>188</v>
      </c>
      <c r="D4271" s="10" t="s">
        <v>120</v>
      </c>
      <c r="E4271" s="33">
        <v>3.00399999999999E-2</v>
      </c>
      <c r="F4271" s="32">
        <v>2</v>
      </c>
      <c r="G4271" s="33">
        <v>6.0079999999999997E-4</v>
      </c>
      <c r="H4271" s="34">
        <v>2.8672204376032299E-3</v>
      </c>
      <c r="I4271" s="34">
        <v>5.7263995546508103E-5</v>
      </c>
      <c r="J4271" s="35">
        <v>0</v>
      </c>
      <c r="K4271" s="35">
        <v>0</v>
      </c>
      <c r="L4271" s="34">
        <v>0</v>
      </c>
      <c r="M4271" s="34">
        <v>0</v>
      </c>
    </row>
    <row r="4272" spans="1:13" ht="15" customHeight="1" x14ac:dyDescent="0.25">
      <c r="A4272" s="31" t="s">
        <v>89</v>
      </c>
      <c r="B4272" s="31" t="s">
        <v>107</v>
      </c>
      <c r="C4272" s="31" t="s">
        <v>111</v>
      </c>
      <c r="D4272" s="10" t="s">
        <v>120</v>
      </c>
      <c r="E4272" s="33">
        <v>5.9999999999999995E-4</v>
      </c>
      <c r="F4272" s="32">
        <v>100</v>
      </c>
      <c r="G4272" s="33">
        <v>5.9999999999999995E-4</v>
      </c>
      <c r="H4272" s="34">
        <v>5.7187743039310798E-5</v>
      </c>
      <c r="I4272" s="34">
        <v>5.7187743039310798E-5</v>
      </c>
      <c r="J4272" s="35">
        <v>9.7999999999999997E-3</v>
      </c>
      <c r="K4272" s="35">
        <v>9.7999999999999997E-3</v>
      </c>
      <c r="L4272" s="34">
        <v>-1.0320001746142401E-3</v>
      </c>
      <c r="M4272" s="34">
        <v>-1.0320001746142401E-3</v>
      </c>
    </row>
    <row r="4273" spans="1:13" ht="15" customHeight="1" x14ac:dyDescent="0.25">
      <c r="A4273" s="31" t="s">
        <v>142</v>
      </c>
      <c r="B4273" s="31" t="s">
        <v>114</v>
      </c>
      <c r="C4273" s="31" t="s">
        <v>111</v>
      </c>
      <c r="D4273" s="10" t="s">
        <v>120</v>
      </c>
      <c r="E4273" s="33">
        <v>6.7999999999999896E-4</v>
      </c>
      <c r="F4273" s="32">
        <v>87</v>
      </c>
      <c r="G4273" s="33">
        <v>5.9159999999999996E-4</v>
      </c>
      <c r="H4273" s="34">
        <v>6.4813022540244307E-5</v>
      </c>
      <c r="I4273" s="34">
        <v>5.6387092064458197E-5</v>
      </c>
      <c r="J4273" s="35">
        <v>4.1709999999999997E-2</v>
      </c>
      <c r="K4273" s="35">
        <v>3.6287699999999999E-2</v>
      </c>
      <c r="L4273" s="34">
        <v>-4.3849450396369304E-3</v>
      </c>
      <c r="M4273" s="34">
        <v>-3.8159913134562201E-3</v>
      </c>
    </row>
    <row r="4274" spans="1:13" ht="15" customHeight="1" x14ac:dyDescent="0.25">
      <c r="A4274" s="31" t="s">
        <v>97</v>
      </c>
      <c r="B4274" s="31" t="s">
        <v>105</v>
      </c>
      <c r="C4274" s="31" t="s">
        <v>181</v>
      </c>
      <c r="D4274" s="10" t="s">
        <v>120</v>
      </c>
      <c r="E4274" s="33">
        <v>1.82E-3</v>
      </c>
      <c r="F4274" s="32">
        <v>32</v>
      </c>
      <c r="G4274" s="33">
        <v>5.8239999999999995E-4</v>
      </c>
      <c r="H4274" s="34">
        <v>1.7347957308500001E-4</v>
      </c>
      <c r="I4274" s="34">
        <v>5.5510189351570802E-5</v>
      </c>
      <c r="J4274" s="35">
        <v>1.6799999999999999E-2</v>
      </c>
      <c r="K4274" s="35">
        <v>5.3759999999999997E-3</v>
      </c>
      <c r="L4274" s="34">
        <v>-1.76849103664167E-3</v>
      </c>
      <c r="M4274" s="34">
        <v>-5.6625774770924198E-4</v>
      </c>
    </row>
    <row r="4275" spans="1:13" ht="15" customHeight="1" x14ac:dyDescent="0.25">
      <c r="A4275" s="31" t="s">
        <v>34</v>
      </c>
      <c r="B4275" s="31" t="s">
        <v>106</v>
      </c>
      <c r="C4275" s="31" t="s">
        <v>185</v>
      </c>
      <c r="D4275" s="10" t="s">
        <v>120</v>
      </c>
      <c r="E4275" s="33">
        <v>5.7700000000000001E-2</v>
      </c>
      <c r="F4275" s="32">
        <v>1</v>
      </c>
      <c r="G4275" s="33">
        <v>5.7700000000000004E-4</v>
      </c>
      <c r="H4275" s="34">
        <v>5.5145468186579196E-3</v>
      </c>
      <c r="I4275" s="34">
        <v>5.4995485943454202E-5</v>
      </c>
      <c r="J4275" s="35">
        <v>0</v>
      </c>
      <c r="K4275" s="35">
        <v>0</v>
      </c>
      <c r="L4275" s="34">
        <v>0</v>
      </c>
      <c r="M4275" s="34">
        <v>0</v>
      </c>
    </row>
    <row r="4276" spans="1:13" ht="15" customHeight="1" x14ac:dyDescent="0.25">
      <c r="A4276" s="31" t="s">
        <v>92</v>
      </c>
      <c r="B4276" s="31" t="s">
        <v>109</v>
      </c>
      <c r="C4276" s="31" t="s">
        <v>117</v>
      </c>
      <c r="D4276" s="10" t="s">
        <v>120</v>
      </c>
      <c r="E4276" s="33">
        <v>5.9000000000000003E-4</v>
      </c>
      <c r="F4276" s="32">
        <v>97</v>
      </c>
      <c r="G4276" s="33">
        <v>5.7229999999999998E-4</v>
      </c>
      <c r="H4276" s="34">
        <v>5.6234587189729603E-5</v>
      </c>
      <c r="I4276" s="34">
        <v>5.4547503562929397E-5</v>
      </c>
      <c r="J4276" s="35">
        <v>0</v>
      </c>
      <c r="K4276" s="35">
        <v>0</v>
      </c>
      <c r="L4276" s="34">
        <v>0</v>
      </c>
      <c r="M4276" s="34">
        <v>0</v>
      </c>
    </row>
    <row r="4277" spans="1:13" ht="15" customHeight="1" x14ac:dyDescent="0.25">
      <c r="A4277" s="31" t="s">
        <v>34</v>
      </c>
      <c r="B4277" s="31" t="s">
        <v>119</v>
      </c>
      <c r="C4277" s="31" t="s">
        <v>177</v>
      </c>
      <c r="D4277" s="10" t="s">
        <v>120</v>
      </c>
      <c r="E4277" s="33">
        <v>1.9040000000000001E-2</v>
      </c>
      <c r="F4277" s="32">
        <v>3</v>
      </c>
      <c r="G4277" s="33">
        <v>5.7120000000000001E-4</v>
      </c>
      <c r="H4277" s="34">
        <v>1.81635339855779E-3</v>
      </c>
      <c r="I4277" s="34">
        <v>5.4442656651776301E-5</v>
      </c>
      <c r="J4277" s="35">
        <v>0</v>
      </c>
      <c r="K4277" s="35">
        <v>0</v>
      </c>
      <c r="L4277" s="34">
        <v>0</v>
      </c>
      <c r="M4277" s="34">
        <v>0</v>
      </c>
    </row>
    <row r="4278" spans="1:13" ht="15" customHeight="1" x14ac:dyDescent="0.25">
      <c r="A4278" s="31" t="s">
        <v>34</v>
      </c>
      <c r="B4278" s="31" t="s">
        <v>103</v>
      </c>
      <c r="C4278" s="31" t="s">
        <v>168</v>
      </c>
      <c r="D4278" s="10" t="s">
        <v>120</v>
      </c>
      <c r="E4278" s="33">
        <v>5.67E-2</v>
      </c>
      <c r="F4278" s="32">
        <v>1</v>
      </c>
      <c r="G4278" s="33">
        <v>5.6700000000000001E-4</v>
      </c>
      <c r="H4278" s="34">
        <v>5.4187156133218501E-3</v>
      </c>
      <c r="I4278" s="34">
        <v>5.4042332183312699E-5</v>
      </c>
      <c r="J4278" s="35">
        <v>0</v>
      </c>
      <c r="K4278" s="35">
        <v>0</v>
      </c>
      <c r="L4278" s="34">
        <v>0</v>
      </c>
      <c r="M4278" s="34">
        <v>0</v>
      </c>
    </row>
    <row r="4279" spans="1:13" ht="15" customHeight="1" x14ac:dyDescent="0.25">
      <c r="A4279" s="31" t="s">
        <v>34</v>
      </c>
      <c r="B4279" s="31" t="s">
        <v>108</v>
      </c>
      <c r="C4279" s="31" t="s">
        <v>185</v>
      </c>
      <c r="D4279" s="10" t="s">
        <v>120</v>
      </c>
      <c r="E4279" s="33">
        <v>8.0700000000000008E-3</v>
      </c>
      <c r="F4279" s="32">
        <v>7</v>
      </c>
      <c r="G4279" s="33">
        <v>5.6490000000000002E-4</v>
      </c>
      <c r="H4279" s="34">
        <v>7.6944902515840798E-4</v>
      </c>
      <c r="I4279" s="34">
        <v>5.3842170009144001E-5</v>
      </c>
      <c r="J4279" s="35">
        <v>0</v>
      </c>
      <c r="K4279" s="35">
        <v>0</v>
      </c>
      <c r="L4279" s="34">
        <v>0</v>
      </c>
      <c r="M4279" s="34">
        <v>0</v>
      </c>
    </row>
    <row r="4280" spans="1:13" ht="15" customHeight="1" x14ac:dyDescent="0.25">
      <c r="A4280" s="31" t="s">
        <v>131</v>
      </c>
      <c r="B4280" s="31" t="s">
        <v>112</v>
      </c>
      <c r="C4280" s="31" t="s">
        <v>174</v>
      </c>
      <c r="D4280" s="10" t="s">
        <v>120</v>
      </c>
      <c r="E4280" s="33">
        <v>3.7100000000000002E-3</v>
      </c>
      <c r="F4280" s="32">
        <v>15</v>
      </c>
      <c r="G4280" s="33">
        <v>5.5650000000000003E-4</v>
      </c>
      <c r="H4280" s="34">
        <v>3.53663291194683E-4</v>
      </c>
      <c r="I4280" s="34">
        <v>5.3041521712815502E-5</v>
      </c>
      <c r="J4280" s="35">
        <v>0</v>
      </c>
      <c r="K4280" s="35">
        <v>0</v>
      </c>
      <c r="L4280" s="34">
        <v>0</v>
      </c>
      <c r="M4280" s="34">
        <v>0</v>
      </c>
    </row>
    <row r="4281" spans="1:13" ht="15" customHeight="1" x14ac:dyDescent="0.25">
      <c r="A4281" s="31" t="s">
        <v>34</v>
      </c>
      <c r="B4281" s="31" t="s">
        <v>109</v>
      </c>
      <c r="C4281" s="31" t="s">
        <v>185</v>
      </c>
      <c r="D4281" s="10" t="s">
        <v>120</v>
      </c>
      <c r="E4281" s="33">
        <v>1.082E-2</v>
      </c>
      <c r="F4281" s="32">
        <v>5</v>
      </c>
      <c r="G4281" s="33">
        <v>5.4099999999999895E-4</v>
      </c>
      <c r="H4281" s="34">
        <v>1.0317880729371299E-3</v>
      </c>
      <c r="I4281" s="34">
        <v>5.1564136658521701E-5</v>
      </c>
      <c r="J4281" s="35">
        <v>6.9999999999999994E-5</v>
      </c>
      <c r="K4281" s="35">
        <v>3.4999999999999902E-6</v>
      </c>
      <c r="L4281" s="34">
        <v>-7.3752088990408604E-6</v>
      </c>
      <c r="M4281" s="34">
        <v>-3.6876173681310501E-7</v>
      </c>
    </row>
    <row r="4282" spans="1:13" ht="15" customHeight="1" x14ac:dyDescent="0.25">
      <c r="A4282" s="31" t="s">
        <v>123</v>
      </c>
      <c r="B4282" s="31" t="s">
        <v>111</v>
      </c>
      <c r="C4282" s="31" t="s">
        <v>117</v>
      </c>
      <c r="D4282" s="10" t="s">
        <v>120</v>
      </c>
      <c r="E4282" s="33">
        <v>7.3999999999999999E-4</v>
      </c>
      <c r="F4282" s="32">
        <v>73</v>
      </c>
      <c r="G4282" s="33">
        <v>5.4020000000000001E-4</v>
      </c>
      <c r="H4282" s="34">
        <v>7.0532020321145694E-5</v>
      </c>
      <c r="I4282" s="34">
        <v>5.1487884585865701E-5</v>
      </c>
      <c r="J4282" s="35">
        <v>0</v>
      </c>
      <c r="K4282" s="35">
        <v>0</v>
      </c>
      <c r="L4282" s="34">
        <v>0</v>
      </c>
      <c r="M4282" s="34">
        <v>0</v>
      </c>
    </row>
    <row r="4283" spans="1:13" ht="15" customHeight="1" x14ac:dyDescent="0.25">
      <c r="A4283" s="31" t="s">
        <v>90</v>
      </c>
      <c r="B4283" s="31" t="s">
        <v>112</v>
      </c>
      <c r="C4283" s="31" t="s">
        <v>175</v>
      </c>
      <c r="D4283" s="10" t="s">
        <v>120</v>
      </c>
      <c r="E4283" s="33">
        <v>5.4000000000000001E-4</v>
      </c>
      <c r="F4283" s="32">
        <v>100</v>
      </c>
      <c r="G4283" s="33">
        <v>5.4000000000000001E-4</v>
      </c>
      <c r="H4283" s="34">
        <v>5.1468821568700897E-5</v>
      </c>
      <c r="I4283" s="34">
        <v>5.1468821568700897E-5</v>
      </c>
      <c r="J4283" s="35">
        <v>0</v>
      </c>
      <c r="K4283" s="35">
        <v>0</v>
      </c>
      <c r="L4283" s="34">
        <v>0</v>
      </c>
      <c r="M4283" s="34">
        <v>0</v>
      </c>
    </row>
    <row r="4284" spans="1:13" ht="15" customHeight="1" x14ac:dyDescent="0.25">
      <c r="A4284" s="31" t="s">
        <v>125</v>
      </c>
      <c r="B4284" s="31" t="s">
        <v>119</v>
      </c>
      <c r="C4284" s="31" t="s">
        <v>105</v>
      </c>
      <c r="D4284" s="10" t="s">
        <v>120</v>
      </c>
      <c r="E4284" s="33">
        <v>6.7999999999999896E-4</v>
      </c>
      <c r="F4284" s="32">
        <v>79</v>
      </c>
      <c r="G4284" s="33">
        <v>5.3719999999999896E-4</v>
      </c>
      <c r="H4284" s="34">
        <v>6.4813022540244307E-5</v>
      </c>
      <c r="I4284" s="34">
        <v>5.1201939365475E-5</v>
      </c>
      <c r="J4284" s="35">
        <v>0</v>
      </c>
      <c r="K4284" s="35">
        <v>0</v>
      </c>
      <c r="L4284" s="34">
        <v>0</v>
      </c>
      <c r="M4284" s="34">
        <v>0</v>
      </c>
    </row>
    <row r="4285" spans="1:13" ht="15" customHeight="1" x14ac:dyDescent="0.25">
      <c r="A4285" s="31" t="s">
        <v>125</v>
      </c>
      <c r="B4285" s="31" t="s">
        <v>107</v>
      </c>
      <c r="C4285" s="31" t="s">
        <v>110</v>
      </c>
      <c r="D4285" s="10" t="s">
        <v>120</v>
      </c>
      <c r="E4285" s="33">
        <v>5.96E-3</v>
      </c>
      <c r="F4285" s="32">
        <v>9</v>
      </c>
      <c r="G4285" s="33">
        <v>5.3640000000000003E-4</v>
      </c>
      <c r="H4285" s="34">
        <v>5.6821004183427095E-4</v>
      </c>
      <c r="I4285" s="34">
        <v>5.1125687320352498E-5</v>
      </c>
      <c r="J4285" s="35">
        <v>3.2000000000000003E-4</v>
      </c>
      <c r="K4285" s="35">
        <v>2.8799999999999999E-5</v>
      </c>
      <c r="L4285" s="34">
        <v>-3.3714796653927501E-5</v>
      </c>
      <c r="M4285" s="34">
        <v>-3.0343782472241898E-6</v>
      </c>
    </row>
    <row r="4286" spans="1:13" ht="15" customHeight="1" x14ac:dyDescent="0.25">
      <c r="A4286" s="31" t="s">
        <v>163</v>
      </c>
      <c r="B4286" s="31" t="s">
        <v>119</v>
      </c>
      <c r="C4286" s="31" t="s">
        <v>102</v>
      </c>
      <c r="D4286" s="10" t="s">
        <v>120</v>
      </c>
      <c r="E4286" s="33">
        <v>5.9000000000000003E-4</v>
      </c>
      <c r="F4286" s="32">
        <v>90</v>
      </c>
      <c r="G4286" s="33">
        <v>5.31E-4</v>
      </c>
      <c r="H4286" s="34">
        <v>5.6234587189729603E-5</v>
      </c>
      <c r="I4286" s="34">
        <v>5.0610986168875197E-5</v>
      </c>
      <c r="J4286" s="35">
        <v>0</v>
      </c>
      <c r="K4286" s="35">
        <v>0</v>
      </c>
      <c r="L4286" s="34">
        <v>0</v>
      </c>
      <c r="M4286" s="34">
        <v>0</v>
      </c>
    </row>
    <row r="4287" spans="1:13" ht="15" customHeight="1" x14ac:dyDescent="0.25">
      <c r="A4287" s="31" t="s">
        <v>88</v>
      </c>
      <c r="B4287" s="31" t="s">
        <v>112</v>
      </c>
      <c r="C4287" s="31" t="s">
        <v>173</v>
      </c>
      <c r="D4287" s="10" t="s">
        <v>120</v>
      </c>
      <c r="E4287" s="33">
        <v>5.2999999999999998E-4</v>
      </c>
      <c r="F4287" s="32">
        <v>100</v>
      </c>
      <c r="G4287" s="33">
        <v>5.2999999999999998E-4</v>
      </c>
      <c r="H4287" s="34">
        <v>5.0515671169870603E-5</v>
      </c>
      <c r="I4287" s="34">
        <v>5.0515671169870603E-5</v>
      </c>
      <c r="J4287" s="35">
        <v>0</v>
      </c>
      <c r="K4287" s="35">
        <v>0</v>
      </c>
      <c r="L4287" s="34">
        <v>0</v>
      </c>
      <c r="M4287" s="34">
        <v>0</v>
      </c>
    </row>
    <row r="4288" spans="1:13" ht="15" customHeight="1" x14ac:dyDescent="0.25">
      <c r="A4288" s="31" t="s">
        <v>98</v>
      </c>
      <c r="B4288" s="31" t="s">
        <v>105</v>
      </c>
      <c r="C4288" s="31" t="s">
        <v>109</v>
      </c>
      <c r="D4288" s="10" t="s">
        <v>120</v>
      </c>
      <c r="E4288" s="33">
        <v>1.2600000000000001E-3</v>
      </c>
      <c r="F4288" s="32">
        <v>42</v>
      </c>
      <c r="G4288" s="33">
        <v>5.2919999999999996E-4</v>
      </c>
      <c r="H4288" s="34">
        <v>1.20098037745375E-4</v>
      </c>
      <c r="I4288" s="34">
        <v>5.0439419177150601E-5</v>
      </c>
      <c r="J4288" s="35">
        <v>0</v>
      </c>
      <c r="K4288" s="35">
        <v>0</v>
      </c>
      <c r="L4288" s="34">
        <v>0</v>
      </c>
      <c r="M4288" s="34">
        <v>0</v>
      </c>
    </row>
    <row r="4289" spans="1:13" ht="15" customHeight="1" x14ac:dyDescent="0.25">
      <c r="A4289" s="31" t="s">
        <v>124</v>
      </c>
      <c r="B4289" s="31" t="s">
        <v>105</v>
      </c>
      <c r="C4289" s="31" t="s">
        <v>117</v>
      </c>
      <c r="D4289" s="10" t="s">
        <v>120</v>
      </c>
      <c r="E4289" s="33">
        <v>5.2999999999999998E-4</v>
      </c>
      <c r="F4289" s="32">
        <v>99</v>
      </c>
      <c r="G4289" s="33">
        <v>5.2469999999999904E-4</v>
      </c>
      <c r="H4289" s="34">
        <v>5.0515671169870603E-5</v>
      </c>
      <c r="I4289" s="34">
        <v>5.0010501826847001E-5</v>
      </c>
      <c r="J4289" s="35">
        <v>0</v>
      </c>
      <c r="K4289" s="35">
        <v>0</v>
      </c>
      <c r="L4289" s="34">
        <v>0</v>
      </c>
      <c r="M4289" s="34">
        <v>0</v>
      </c>
    </row>
    <row r="4290" spans="1:13" ht="15" customHeight="1" x14ac:dyDescent="0.25">
      <c r="A4290" s="31" t="s">
        <v>138</v>
      </c>
      <c r="B4290" s="31" t="s">
        <v>107</v>
      </c>
      <c r="C4290" s="31" t="s">
        <v>176</v>
      </c>
      <c r="D4290" s="10" t="s">
        <v>120</v>
      </c>
      <c r="E4290" s="33">
        <v>1.737E-2</v>
      </c>
      <c r="F4290" s="32">
        <v>3</v>
      </c>
      <c r="G4290" s="33">
        <v>5.2110000000000004E-4</v>
      </c>
      <c r="H4290" s="34">
        <v>1.6569089825073601E-3</v>
      </c>
      <c r="I4290" s="34">
        <v>4.96673680789871E-5</v>
      </c>
      <c r="J4290" s="35">
        <v>0</v>
      </c>
      <c r="K4290" s="35">
        <v>0</v>
      </c>
      <c r="L4290" s="34">
        <v>0</v>
      </c>
      <c r="M4290" s="34">
        <v>0</v>
      </c>
    </row>
    <row r="4291" spans="1:13" ht="15" customHeight="1" x14ac:dyDescent="0.25">
      <c r="A4291" s="31" t="s">
        <v>125</v>
      </c>
      <c r="B4291" s="31" t="s">
        <v>108</v>
      </c>
      <c r="C4291" s="31" t="s">
        <v>180</v>
      </c>
      <c r="D4291" s="10" t="s">
        <v>120</v>
      </c>
      <c r="E4291" s="33">
        <v>5.1999999999999995E-4</v>
      </c>
      <c r="F4291" s="32">
        <v>100</v>
      </c>
      <c r="G4291" s="33">
        <v>5.1999999999999995E-4</v>
      </c>
      <c r="H4291" s="34">
        <v>4.9562521679424801E-5</v>
      </c>
      <c r="I4291" s="34">
        <v>4.9562521679424801E-5</v>
      </c>
      <c r="J4291" s="35">
        <v>0</v>
      </c>
      <c r="K4291" s="35">
        <v>0</v>
      </c>
      <c r="L4291" s="34">
        <v>0</v>
      </c>
      <c r="M4291" s="34">
        <v>0</v>
      </c>
    </row>
    <row r="4292" spans="1:13" ht="15" customHeight="1" x14ac:dyDescent="0.25">
      <c r="A4292" s="31" t="s">
        <v>139</v>
      </c>
      <c r="B4292" s="31" t="s">
        <v>119</v>
      </c>
      <c r="C4292" s="31" t="s">
        <v>116</v>
      </c>
      <c r="D4292" s="10" t="s">
        <v>120</v>
      </c>
      <c r="E4292" s="33">
        <v>5.1999999999999995E-4</v>
      </c>
      <c r="F4292" s="32">
        <v>100</v>
      </c>
      <c r="G4292" s="33">
        <v>5.1999999999999995E-4</v>
      </c>
      <c r="H4292" s="34">
        <v>4.9562521679424801E-5</v>
      </c>
      <c r="I4292" s="34">
        <v>4.9562521679424801E-5</v>
      </c>
      <c r="J4292" s="35">
        <v>0</v>
      </c>
      <c r="K4292" s="35">
        <v>0</v>
      </c>
      <c r="L4292" s="34">
        <v>0</v>
      </c>
      <c r="M4292" s="34">
        <v>0</v>
      </c>
    </row>
    <row r="4293" spans="1:13" ht="15" customHeight="1" x14ac:dyDescent="0.25">
      <c r="A4293" s="31" t="s">
        <v>34</v>
      </c>
      <c r="B4293" s="31" t="s">
        <v>117</v>
      </c>
      <c r="C4293" s="31" t="s">
        <v>110</v>
      </c>
      <c r="D4293" s="10" t="s">
        <v>120</v>
      </c>
      <c r="E4293" s="33">
        <v>1.0300000000000001E-3</v>
      </c>
      <c r="F4293" s="32">
        <v>50</v>
      </c>
      <c r="G4293" s="33">
        <v>5.1500000000000005E-4</v>
      </c>
      <c r="H4293" s="34">
        <v>9.8174303980069698E-5</v>
      </c>
      <c r="I4293" s="34">
        <v>4.9085947274818402E-5</v>
      </c>
      <c r="J4293" s="35">
        <v>2.9099999999999998E-3</v>
      </c>
      <c r="K4293" s="35">
        <v>1.4549999999999999E-3</v>
      </c>
      <c r="L4293" s="34">
        <v>-3.0655210386321098E-4</v>
      </c>
      <c r="M4293" s="34">
        <v>-1.5328780050649599E-4</v>
      </c>
    </row>
    <row r="4294" spans="1:13" ht="15" customHeight="1" x14ac:dyDescent="0.25">
      <c r="A4294" s="31" t="s">
        <v>152</v>
      </c>
      <c r="B4294" s="31" t="s">
        <v>104</v>
      </c>
      <c r="C4294" s="31" t="s">
        <v>111</v>
      </c>
      <c r="D4294" s="10" t="s">
        <v>120</v>
      </c>
      <c r="E4294" s="33">
        <v>5.6100000000000004E-3</v>
      </c>
      <c r="F4294" s="32">
        <v>9</v>
      </c>
      <c r="G4294" s="33">
        <v>5.0489999999999997E-4</v>
      </c>
      <c r="H4294" s="34">
        <v>5.3483308093915595E-4</v>
      </c>
      <c r="I4294" s="34">
        <v>4.8123267670563401E-5</v>
      </c>
      <c r="J4294" s="35">
        <v>0</v>
      </c>
      <c r="K4294" s="35">
        <v>0</v>
      </c>
      <c r="L4294" s="34">
        <v>0</v>
      </c>
      <c r="M4294" s="34">
        <v>0</v>
      </c>
    </row>
    <row r="4295" spans="1:13" ht="15" customHeight="1" x14ac:dyDescent="0.25">
      <c r="A4295" s="31" t="s">
        <v>90</v>
      </c>
      <c r="B4295" s="31" t="s">
        <v>113</v>
      </c>
      <c r="C4295" s="31" t="s">
        <v>107</v>
      </c>
      <c r="D4295" s="10" t="s">
        <v>120</v>
      </c>
      <c r="E4295" s="33">
        <v>5.0000000000000001E-4</v>
      </c>
      <c r="F4295" s="32">
        <v>100</v>
      </c>
      <c r="G4295" s="33">
        <v>5.0000000000000001E-4</v>
      </c>
      <c r="H4295" s="34">
        <v>4.7656225423908699E-5</v>
      </c>
      <c r="I4295" s="34">
        <v>4.7656225423908699E-5</v>
      </c>
      <c r="J4295" s="35">
        <v>3.9449999999999999E-2</v>
      </c>
      <c r="K4295" s="35">
        <v>3.9449999999999999E-2</v>
      </c>
      <c r="L4295" s="34">
        <v>-4.1478461671586803E-3</v>
      </c>
      <c r="M4295" s="34">
        <v>-4.1478461671586803E-3</v>
      </c>
    </row>
    <row r="4296" spans="1:13" ht="15" customHeight="1" x14ac:dyDescent="0.25">
      <c r="A4296" s="31" t="s">
        <v>34</v>
      </c>
      <c r="B4296" s="31" t="s">
        <v>110</v>
      </c>
      <c r="C4296" s="31" t="s">
        <v>180</v>
      </c>
      <c r="D4296" s="10" t="s">
        <v>120</v>
      </c>
      <c r="E4296" s="33">
        <v>5.1999999999999995E-4</v>
      </c>
      <c r="F4296" s="32">
        <v>96</v>
      </c>
      <c r="G4296" s="33">
        <v>4.9919999999999999E-4</v>
      </c>
      <c r="H4296" s="34">
        <v>4.9562521679424801E-5</v>
      </c>
      <c r="I4296" s="34">
        <v>4.7579973649458597E-5</v>
      </c>
      <c r="J4296" s="35">
        <v>0</v>
      </c>
      <c r="K4296" s="35">
        <v>0</v>
      </c>
      <c r="L4296" s="34">
        <v>0</v>
      </c>
      <c r="M4296" s="34">
        <v>0</v>
      </c>
    </row>
    <row r="4297" spans="1:13" ht="15" customHeight="1" x14ac:dyDescent="0.25">
      <c r="A4297" s="31" t="s">
        <v>100</v>
      </c>
      <c r="B4297" s="31" t="s">
        <v>112</v>
      </c>
      <c r="C4297" s="31" t="s">
        <v>113</v>
      </c>
      <c r="D4297" s="10" t="s">
        <v>120</v>
      </c>
      <c r="E4297" s="33">
        <v>1.6999999999999999E-3</v>
      </c>
      <c r="F4297" s="32">
        <v>29</v>
      </c>
      <c r="G4297" s="33">
        <v>4.9299999999999995E-4</v>
      </c>
      <c r="H4297" s="34">
        <v>1.62040432800214E-4</v>
      </c>
      <c r="I4297" s="34">
        <v>4.6989022593146802E-5</v>
      </c>
      <c r="J4297" s="35">
        <v>0</v>
      </c>
      <c r="K4297" s="35">
        <v>0</v>
      </c>
      <c r="L4297" s="34">
        <v>0</v>
      </c>
      <c r="M4297" s="34">
        <v>0</v>
      </c>
    </row>
    <row r="4298" spans="1:13" ht="15" customHeight="1" x14ac:dyDescent="0.25">
      <c r="A4298" s="31" t="s">
        <v>101</v>
      </c>
      <c r="B4298" s="31" t="s">
        <v>112</v>
      </c>
      <c r="C4298" s="31" t="s">
        <v>105</v>
      </c>
      <c r="D4298" s="10" t="s">
        <v>120</v>
      </c>
      <c r="E4298" s="33">
        <v>1.0199999999999901E-3</v>
      </c>
      <c r="F4298" s="32">
        <v>48</v>
      </c>
      <c r="G4298" s="33">
        <v>4.89599999999999E-4</v>
      </c>
      <c r="H4298" s="34">
        <v>9.7221109066181199E-5</v>
      </c>
      <c r="I4298" s="34">
        <v>4.6664952807251499E-5</v>
      </c>
      <c r="J4298" s="35">
        <v>0</v>
      </c>
      <c r="K4298" s="35">
        <v>0</v>
      </c>
      <c r="L4298" s="34">
        <v>0</v>
      </c>
      <c r="M4298" s="34">
        <v>0</v>
      </c>
    </row>
    <row r="4299" spans="1:13" ht="15" customHeight="1" x14ac:dyDescent="0.25">
      <c r="A4299" s="31" t="s">
        <v>125</v>
      </c>
      <c r="B4299" s="31" t="s">
        <v>119</v>
      </c>
      <c r="C4299" s="31" t="s">
        <v>174</v>
      </c>
      <c r="D4299" s="10" t="s">
        <v>120</v>
      </c>
      <c r="E4299" s="33">
        <v>9.5999999999999905E-4</v>
      </c>
      <c r="F4299" s="32">
        <v>50</v>
      </c>
      <c r="G4299" s="33">
        <v>4.7999999999999898E-4</v>
      </c>
      <c r="H4299" s="34">
        <v>9.1501958660922202E-5</v>
      </c>
      <c r="I4299" s="34">
        <v>4.5749932802374702E-5</v>
      </c>
      <c r="J4299" s="35">
        <v>0</v>
      </c>
      <c r="K4299" s="35">
        <v>0</v>
      </c>
      <c r="L4299" s="34">
        <v>0</v>
      </c>
      <c r="M4299" s="34">
        <v>0</v>
      </c>
    </row>
    <row r="4300" spans="1:13" ht="15" customHeight="1" x14ac:dyDescent="0.25">
      <c r="A4300" s="31" t="s">
        <v>151</v>
      </c>
      <c r="B4300" s="31" t="s">
        <v>119</v>
      </c>
      <c r="C4300" s="31" t="s">
        <v>103</v>
      </c>
      <c r="D4300" s="10" t="s">
        <v>120</v>
      </c>
      <c r="E4300" s="33">
        <v>4.7999999999999898E-4</v>
      </c>
      <c r="F4300" s="32">
        <v>99</v>
      </c>
      <c r="G4300" s="33">
        <v>4.7519999999999897E-4</v>
      </c>
      <c r="H4300" s="34">
        <v>4.5749932802374702E-5</v>
      </c>
      <c r="I4300" s="34">
        <v>4.5292423113796298E-5</v>
      </c>
      <c r="J4300" s="35">
        <v>0</v>
      </c>
      <c r="K4300" s="35">
        <v>0</v>
      </c>
      <c r="L4300" s="34">
        <v>0</v>
      </c>
      <c r="M4300" s="34">
        <v>0</v>
      </c>
    </row>
    <row r="4301" spans="1:13" ht="15" customHeight="1" x14ac:dyDescent="0.25">
      <c r="A4301" s="31" t="s">
        <v>125</v>
      </c>
      <c r="B4301" s="31" t="s">
        <v>105</v>
      </c>
      <c r="C4301" s="31" t="s">
        <v>168</v>
      </c>
      <c r="D4301" s="10" t="s">
        <v>120</v>
      </c>
      <c r="E4301" s="33">
        <v>5.1999999999999998E-3</v>
      </c>
      <c r="F4301" s="32">
        <v>9</v>
      </c>
      <c r="G4301" s="33">
        <v>4.6799999999999902E-4</v>
      </c>
      <c r="H4301" s="34">
        <v>4.9573577136530201E-4</v>
      </c>
      <c r="I4301" s="34">
        <v>4.46061589736146E-5</v>
      </c>
      <c r="J4301" s="35">
        <v>0</v>
      </c>
      <c r="K4301" s="35">
        <v>0</v>
      </c>
      <c r="L4301" s="34">
        <v>0</v>
      </c>
      <c r="M4301" s="34">
        <v>0</v>
      </c>
    </row>
    <row r="4302" spans="1:13" ht="15" customHeight="1" x14ac:dyDescent="0.25">
      <c r="A4302" s="31" t="s">
        <v>34</v>
      </c>
      <c r="B4302" s="31" t="s">
        <v>106</v>
      </c>
      <c r="C4302" s="31" t="s">
        <v>109</v>
      </c>
      <c r="D4302" s="10" t="s">
        <v>120</v>
      </c>
      <c r="E4302" s="33">
        <v>7.2000000000000005E-4</v>
      </c>
      <c r="F4302" s="32">
        <v>65</v>
      </c>
      <c r="G4302" s="33">
        <v>4.6799999999999999E-4</v>
      </c>
      <c r="H4302" s="34">
        <v>6.8625684093603895E-5</v>
      </c>
      <c r="I4302" s="34">
        <v>4.46061589736146E-5</v>
      </c>
      <c r="J4302" s="35">
        <v>0</v>
      </c>
      <c r="K4302" s="35">
        <v>0</v>
      </c>
      <c r="L4302" s="34">
        <v>0</v>
      </c>
      <c r="M4302" s="34">
        <v>0</v>
      </c>
    </row>
    <row r="4303" spans="1:13" ht="15" customHeight="1" x14ac:dyDescent="0.25">
      <c r="A4303" s="31" t="s">
        <v>90</v>
      </c>
      <c r="B4303" s="31" t="s">
        <v>112</v>
      </c>
      <c r="C4303" s="31" t="s">
        <v>110</v>
      </c>
      <c r="D4303" s="10" t="s">
        <v>120</v>
      </c>
      <c r="E4303" s="33">
        <v>4.6609999999999999E-2</v>
      </c>
      <c r="F4303" s="32">
        <v>1</v>
      </c>
      <c r="G4303" s="33">
        <v>4.661E-4</v>
      </c>
      <c r="H4303" s="34">
        <v>4.4522896008409802E-3</v>
      </c>
      <c r="I4303" s="34">
        <v>4.4425061570540999E-5</v>
      </c>
      <c r="J4303" s="35">
        <v>0</v>
      </c>
      <c r="K4303" s="35">
        <v>0</v>
      </c>
      <c r="L4303" s="34">
        <v>0</v>
      </c>
      <c r="M4303" s="34">
        <v>0</v>
      </c>
    </row>
    <row r="4304" spans="1:13" ht="15" customHeight="1" x14ac:dyDescent="0.25">
      <c r="A4304" s="31" t="s">
        <v>90</v>
      </c>
      <c r="B4304" s="31" t="s">
        <v>114</v>
      </c>
      <c r="C4304" s="31" t="s">
        <v>103</v>
      </c>
      <c r="D4304" s="10" t="s">
        <v>120</v>
      </c>
      <c r="E4304" s="33">
        <v>1.55E-2</v>
      </c>
      <c r="F4304" s="32">
        <v>3</v>
      </c>
      <c r="G4304" s="33">
        <v>4.64999999999999E-4</v>
      </c>
      <c r="H4304" s="34">
        <v>1.47839954366979E-3</v>
      </c>
      <c r="I4304" s="34">
        <v>4.4320215720761101E-5</v>
      </c>
      <c r="J4304" s="35">
        <v>4.0999999999999999E-4</v>
      </c>
      <c r="K4304" s="35">
        <v>1.2299999999999899E-5</v>
      </c>
      <c r="L4304" s="34">
        <v>-4.3196878407702998E-5</v>
      </c>
      <c r="M4304" s="34">
        <v>-1.2959335028428401E-6</v>
      </c>
    </row>
    <row r="4305" spans="1:13" ht="15" customHeight="1" x14ac:dyDescent="0.25">
      <c r="A4305" s="31" t="s">
        <v>88</v>
      </c>
      <c r="B4305" s="31" t="s">
        <v>112</v>
      </c>
      <c r="C4305" s="31" t="s">
        <v>171</v>
      </c>
      <c r="D4305" s="10" t="s">
        <v>120</v>
      </c>
      <c r="E4305" s="33">
        <v>4.5999999999999898E-4</v>
      </c>
      <c r="F4305" s="32">
        <v>100</v>
      </c>
      <c r="G4305" s="33">
        <v>4.6000000000000001E-4</v>
      </c>
      <c r="H4305" s="34">
        <v>4.3843643814378498E-5</v>
      </c>
      <c r="I4305" s="34">
        <v>4.3843643814378498E-5</v>
      </c>
      <c r="J4305" s="35">
        <v>0</v>
      </c>
      <c r="K4305" s="35">
        <v>0</v>
      </c>
      <c r="L4305" s="34">
        <v>0</v>
      </c>
      <c r="M4305" s="34">
        <v>0</v>
      </c>
    </row>
    <row r="4306" spans="1:13" ht="15" customHeight="1" x14ac:dyDescent="0.25">
      <c r="A4306" s="31" t="s">
        <v>90</v>
      </c>
      <c r="B4306" s="31" t="s">
        <v>114</v>
      </c>
      <c r="C4306" s="31" t="s">
        <v>110</v>
      </c>
      <c r="D4306" s="10" t="s">
        <v>120</v>
      </c>
      <c r="E4306" s="33">
        <v>4.5510000000000002E-2</v>
      </c>
      <c r="F4306" s="32">
        <v>1</v>
      </c>
      <c r="G4306" s="33">
        <v>4.551E-4</v>
      </c>
      <c r="H4306" s="34">
        <v>4.3469871397960802E-3</v>
      </c>
      <c r="I4306" s="34">
        <v>4.3376603566569397E-5</v>
      </c>
      <c r="J4306" s="35">
        <v>0</v>
      </c>
      <c r="K4306" s="35">
        <v>0</v>
      </c>
      <c r="L4306" s="34">
        <v>0</v>
      </c>
      <c r="M4306" s="34">
        <v>0</v>
      </c>
    </row>
    <row r="4307" spans="1:13" ht="15" customHeight="1" x14ac:dyDescent="0.25">
      <c r="A4307" s="31" t="s">
        <v>125</v>
      </c>
      <c r="B4307" s="31" t="s">
        <v>111</v>
      </c>
      <c r="C4307" s="31" t="s">
        <v>112</v>
      </c>
      <c r="D4307" s="10" t="s">
        <v>120</v>
      </c>
      <c r="E4307" s="33">
        <v>8.0999999999999996E-4</v>
      </c>
      <c r="F4307" s="32">
        <v>56</v>
      </c>
      <c r="G4307" s="33">
        <v>4.5359999999999899E-4</v>
      </c>
      <c r="H4307" s="34">
        <v>7.7204225734428506E-5</v>
      </c>
      <c r="I4307" s="34">
        <v>4.3233632105676901E-5</v>
      </c>
      <c r="J4307" s="35">
        <v>0</v>
      </c>
      <c r="K4307" s="35">
        <v>0</v>
      </c>
      <c r="L4307" s="34">
        <v>0</v>
      </c>
      <c r="M4307" s="34">
        <v>0</v>
      </c>
    </row>
    <row r="4308" spans="1:13" ht="15" customHeight="1" x14ac:dyDescent="0.25">
      <c r="A4308" s="31" t="s">
        <v>125</v>
      </c>
      <c r="B4308" s="31" t="s">
        <v>111</v>
      </c>
      <c r="C4308" s="31" t="s">
        <v>170</v>
      </c>
      <c r="D4308" s="10" t="s">
        <v>120</v>
      </c>
      <c r="E4308" s="33">
        <v>6.4400000000000004E-3</v>
      </c>
      <c r="F4308" s="32">
        <v>7</v>
      </c>
      <c r="G4308" s="33">
        <v>4.5080000000000001E-4</v>
      </c>
      <c r="H4308" s="34">
        <v>6.1398597020789704E-4</v>
      </c>
      <c r="I4308" s="34">
        <v>4.2966752100248503E-5</v>
      </c>
      <c r="J4308" s="35">
        <v>0</v>
      </c>
      <c r="K4308" s="35">
        <v>0</v>
      </c>
      <c r="L4308" s="34">
        <v>0</v>
      </c>
      <c r="M4308" s="34">
        <v>0</v>
      </c>
    </row>
    <row r="4309" spans="1:13" ht="15" customHeight="1" x14ac:dyDescent="0.25">
      <c r="A4309" s="31" t="s">
        <v>90</v>
      </c>
      <c r="B4309" s="31" t="s">
        <v>112</v>
      </c>
      <c r="C4309" s="31" t="s">
        <v>169</v>
      </c>
      <c r="D4309" s="10" t="s">
        <v>120</v>
      </c>
      <c r="E4309" s="33">
        <v>4.4000000000000002E-4</v>
      </c>
      <c r="F4309" s="32">
        <v>100</v>
      </c>
      <c r="G4309" s="33">
        <v>4.4000000000000002E-4</v>
      </c>
      <c r="H4309" s="34">
        <v>4.1937358460364299E-5</v>
      </c>
      <c r="I4309" s="34">
        <v>4.1937358460364299E-5</v>
      </c>
      <c r="J4309" s="35">
        <v>0</v>
      </c>
      <c r="K4309" s="35">
        <v>0</v>
      </c>
      <c r="L4309" s="34">
        <v>0</v>
      </c>
      <c r="M4309" s="34">
        <v>0</v>
      </c>
    </row>
    <row r="4310" spans="1:13" ht="15" customHeight="1" x14ac:dyDescent="0.25">
      <c r="A4310" s="31" t="s">
        <v>138</v>
      </c>
      <c r="B4310" s="31" t="s">
        <v>103</v>
      </c>
      <c r="C4310" s="31" t="s">
        <v>119</v>
      </c>
      <c r="D4310" s="10" t="s">
        <v>120</v>
      </c>
      <c r="E4310" s="33">
        <v>4.4000000000000002E-4</v>
      </c>
      <c r="F4310" s="32">
        <v>99</v>
      </c>
      <c r="G4310" s="33">
        <v>4.3560000000000002E-4</v>
      </c>
      <c r="H4310" s="34">
        <v>4.1937358460364299E-5</v>
      </c>
      <c r="I4310" s="34">
        <v>4.1517976170135599E-5</v>
      </c>
      <c r="J4310" s="35">
        <v>2.9199999999999999E-3</v>
      </c>
      <c r="K4310" s="35">
        <v>2.8907999999999998E-3</v>
      </c>
      <c r="L4310" s="34">
        <v>-3.0760538548002498E-4</v>
      </c>
      <c r="M4310" s="34">
        <v>-3.0452980004802501E-4</v>
      </c>
    </row>
    <row r="4311" spans="1:13" ht="15" customHeight="1" x14ac:dyDescent="0.25">
      <c r="A4311" s="31" t="s">
        <v>155</v>
      </c>
      <c r="B4311" s="31" t="s">
        <v>109</v>
      </c>
      <c r="C4311" s="31" t="s">
        <v>102</v>
      </c>
      <c r="D4311" s="10" t="s">
        <v>120</v>
      </c>
      <c r="E4311" s="33">
        <v>9.8999999999999999E-4</v>
      </c>
      <c r="F4311" s="32">
        <v>44</v>
      </c>
      <c r="G4311" s="33">
        <v>4.3560000000000002E-4</v>
      </c>
      <c r="H4311" s="34">
        <v>9.4361529775488506E-5</v>
      </c>
      <c r="I4311" s="34">
        <v>4.1517976170135599E-5</v>
      </c>
      <c r="J4311" s="35">
        <v>0</v>
      </c>
      <c r="K4311" s="35">
        <v>0</v>
      </c>
      <c r="L4311" s="34">
        <v>0</v>
      </c>
      <c r="M4311" s="34">
        <v>0</v>
      </c>
    </row>
    <row r="4312" spans="1:13" ht="15" customHeight="1" x14ac:dyDescent="0.25">
      <c r="A4312" s="31" t="s">
        <v>125</v>
      </c>
      <c r="B4312" s="31" t="s">
        <v>109</v>
      </c>
      <c r="C4312" s="31" t="s">
        <v>111</v>
      </c>
      <c r="D4312" s="10" t="s">
        <v>120</v>
      </c>
      <c r="E4312" s="33">
        <v>4.8999999999999998E-4</v>
      </c>
      <c r="F4312" s="32">
        <v>87</v>
      </c>
      <c r="G4312" s="33">
        <v>4.2630000000000001E-4</v>
      </c>
      <c r="H4312" s="34">
        <v>4.6703078658838398E-5</v>
      </c>
      <c r="I4312" s="34">
        <v>4.0631555089820603E-5</v>
      </c>
      <c r="J4312" s="35">
        <v>6.0200000000000002E-3</v>
      </c>
      <c r="K4312" s="35">
        <v>5.2373999999999997E-3</v>
      </c>
      <c r="L4312" s="34">
        <v>-6.3406919737163305E-4</v>
      </c>
      <c r="M4312" s="34">
        <v>-5.5166294271902195E-4</v>
      </c>
    </row>
    <row r="4313" spans="1:13" ht="15" customHeight="1" x14ac:dyDescent="0.25">
      <c r="A4313" s="31" t="s">
        <v>155</v>
      </c>
      <c r="B4313" s="31" t="s">
        <v>103</v>
      </c>
      <c r="C4313" s="31" t="s">
        <v>117</v>
      </c>
      <c r="D4313" s="10" t="s">
        <v>120</v>
      </c>
      <c r="E4313" s="33">
        <v>4.2999999999999999E-4</v>
      </c>
      <c r="F4313" s="32">
        <v>98</v>
      </c>
      <c r="G4313" s="33">
        <v>4.2139999999999902E-4</v>
      </c>
      <c r="H4313" s="34">
        <v>4.0984217146045E-5</v>
      </c>
      <c r="I4313" s="34">
        <v>4.01645163421449E-5</v>
      </c>
      <c r="J4313" s="35">
        <v>2.96E-3</v>
      </c>
      <c r="K4313" s="35">
        <v>2.9007999999999998E-3</v>
      </c>
      <c r="L4313" s="34">
        <v>-3.1181850084993602E-4</v>
      </c>
      <c r="M4313" s="34">
        <v>-3.0558308379557899E-4</v>
      </c>
    </row>
    <row r="4314" spans="1:13" ht="15" customHeight="1" x14ac:dyDescent="0.25">
      <c r="A4314" s="31" t="s">
        <v>138</v>
      </c>
      <c r="B4314" s="31" t="s">
        <v>118</v>
      </c>
      <c r="C4314" s="31" t="s">
        <v>173</v>
      </c>
      <c r="D4314" s="10" t="s">
        <v>120</v>
      </c>
      <c r="E4314" s="33">
        <v>4.0000000000000002E-4</v>
      </c>
      <c r="F4314" s="32">
        <v>100</v>
      </c>
      <c r="G4314" s="33">
        <v>4.0000000000000002E-4</v>
      </c>
      <c r="H4314" s="34">
        <v>3.8124798653393903E-5</v>
      </c>
      <c r="I4314" s="34">
        <v>3.8124798653393903E-5</v>
      </c>
      <c r="J4314" s="35">
        <v>0</v>
      </c>
      <c r="K4314" s="35">
        <v>0</v>
      </c>
      <c r="L4314" s="34">
        <v>0</v>
      </c>
      <c r="M4314" s="34">
        <v>0</v>
      </c>
    </row>
    <row r="4315" spans="1:13" ht="15" customHeight="1" x14ac:dyDescent="0.25">
      <c r="A4315" s="31" t="s">
        <v>34</v>
      </c>
      <c r="B4315" s="31" t="s">
        <v>111</v>
      </c>
      <c r="C4315" s="31" t="s">
        <v>176</v>
      </c>
      <c r="D4315" s="10" t="s">
        <v>120</v>
      </c>
      <c r="E4315" s="33">
        <v>5.6899999999999997E-3</v>
      </c>
      <c r="F4315" s="32">
        <v>7</v>
      </c>
      <c r="G4315" s="33">
        <v>3.9829999999999998E-4</v>
      </c>
      <c r="H4315" s="34">
        <v>5.4246200241103704E-4</v>
      </c>
      <c r="I4315" s="34">
        <v>3.7962765183641099E-5</v>
      </c>
      <c r="J4315" s="35">
        <v>0</v>
      </c>
      <c r="K4315" s="35">
        <v>0</v>
      </c>
      <c r="L4315" s="34">
        <v>0</v>
      </c>
      <c r="M4315" s="34">
        <v>0</v>
      </c>
    </row>
    <row r="4316" spans="1:13" ht="15" customHeight="1" x14ac:dyDescent="0.25">
      <c r="A4316" s="31" t="s">
        <v>92</v>
      </c>
      <c r="B4316" s="31" t="s">
        <v>105</v>
      </c>
      <c r="C4316" s="31" t="s">
        <v>108</v>
      </c>
      <c r="D4316" s="10" t="s">
        <v>120</v>
      </c>
      <c r="E4316" s="33">
        <v>3.9820000000000001E-2</v>
      </c>
      <c r="F4316" s="32">
        <v>1</v>
      </c>
      <c r="G4316" s="33">
        <v>3.9819999999999998E-4</v>
      </c>
      <c r="H4316" s="34">
        <v>3.8024624459924699E-3</v>
      </c>
      <c r="I4316" s="34">
        <v>3.7953233803733597E-5</v>
      </c>
      <c r="J4316" s="35">
        <v>2.0000000000000002E-5</v>
      </c>
      <c r="K4316" s="35">
        <v>1.9999999999999999E-7</v>
      </c>
      <c r="L4316" s="34">
        <v>-2.1072080930162299E-6</v>
      </c>
      <c r="M4316" s="34">
        <v>-2.1072102951435999E-8</v>
      </c>
    </row>
    <row r="4317" spans="1:13" ht="15" customHeight="1" x14ac:dyDescent="0.25">
      <c r="A4317" s="31" t="s">
        <v>92</v>
      </c>
      <c r="B4317" s="31" t="s">
        <v>107</v>
      </c>
      <c r="C4317" s="31" t="s">
        <v>117</v>
      </c>
      <c r="D4317" s="10" t="s">
        <v>120</v>
      </c>
      <c r="E4317" s="33">
        <v>4.2000000000000002E-4</v>
      </c>
      <c r="F4317" s="32">
        <v>94</v>
      </c>
      <c r="G4317" s="33">
        <v>3.948E-4</v>
      </c>
      <c r="H4317" s="34">
        <v>4.0031076739888102E-5</v>
      </c>
      <c r="I4317" s="34">
        <v>3.7629166946162503E-5</v>
      </c>
      <c r="J4317" s="35">
        <v>3.3999999999999899E-4</v>
      </c>
      <c r="K4317" s="35">
        <v>3.1959999999999899E-4</v>
      </c>
      <c r="L4317" s="34">
        <v>-3.5821933702884203E-5</v>
      </c>
      <c r="M4317" s="34">
        <v>-3.3672653867666797E-5</v>
      </c>
    </row>
    <row r="4318" spans="1:13" ht="15" customHeight="1" x14ac:dyDescent="0.25">
      <c r="A4318" s="31" t="s">
        <v>138</v>
      </c>
      <c r="B4318" s="31" t="s">
        <v>106</v>
      </c>
      <c r="C4318" s="31" t="s">
        <v>102</v>
      </c>
      <c r="D4318" s="10" t="s">
        <v>120</v>
      </c>
      <c r="E4318" s="33">
        <v>4.0000000000000002E-4</v>
      </c>
      <c r="F4318" s="32">
        <v>98</v>
      </c>
      <c r="G4318" s="33">
        <v>3.9199999999999999E-4</v>
      </c>
      <c r="H4318" s="34">
        <v>3.8124798653393903E-5</v>
      </c>
      <c r="I4318" s="34">
        <v>3.7362288436204499E-5</v>
      </c>
      <c r="J4318" s="35">
        <v>1.13099999999999E-2</v>
      </c>
      <c r="K4318" s="35">
        <v>1.10838E-2</v>
      </c>
      <c r="L4318" s="34">
        <v>-1.19091772605128E-3</v>
      </c>
      <c r="M4318" s="34">
        <v>-1.16711327635488E-3</v>
      </c>
    </row>
    <row r="4319" spans="1:13" ht="15" customHeight="1" x14ac:dyDescent="0.25">
      <c r="A4319" s="31" t="s">
        <v>34</v>
      </c>
      <c r="B4319" s="31" t="s">
        <v>107</v>
      </c>
      <c r="C4319" s="31" t="s">
        <v>168</v>
      </c>
      <c r="D4319" s="10" t="s">
        <v>120</v>
      </c>
      <c r="E4319" s="33">
        <v>3.8530000000000002E-2</v>
      </c>
      <c r="F4319" s="32">
        <v>1</v>
      </c>
      <c r="G4319" s="33">
        <v>3.8529999999999999E-4</v>
      </c>
      <c r="H4319" s="34">
        <v>3.6790523875824799E-3</v>
      </c>
      <c r="I4319" s="34">
        <v>3.6723686576589602E-5</v>
      </c>
      <c r="J4319" s="35">
        <v>0</v>
      </c>
      <c r="K4319" s="35">
        <v>0</v>
      </c>
      <c r="L4319" s="34">
        <v>0</v>
      </c>
      <c r="M4319" s="34">
        <v>0</v>
      </c>
    </row>
    <row r="4320" spans="1:13" ht="15" customHeight="1" x14ac:dyDescent="0.25">
      <c r="A4320" s="31" t="s">
        <v>144</v>
      </c>
      <c r="B4320" s="31" t="s">
        <v>117</v>
      </c>
      <c r="C4320" s="31" t="s">
        <v>110</v>
      </c>
      <c r="D4320" s="10" t="s">
        <v>120</v>
      </c>
      <c r="E4320" s="33">
        <v>8.0999999999999996E-4</v>
      </c>
      <c r="F4320" s="32">
        <v>47</v>
      </c>
      <c r="G4320" s="33">
        <v>3.8069999999999998E-4</v>
      </c>
      <c r="H4320" s="34">
        <v>7.7204225734428506E-5</v>
      </c>
      <c r="I4320" s="34">
        <v>3.6285243744993403E-5</v>
      </c>
      <c r="J4320" s="35">
        <v>3.5399999999999902E-3</v>
      </c>
      <c r="K4320" s="35">
        <v>1.6638E-3</v>
      </c>
      <c r="L4320" s="34">
        <v>-3.7290667844303E-4</v>
      </c>
      <c r="M4320" s="34">
        <v>-1.7528346201012201E-4</v>
      </c>
    </row>
    <row r="4321" spans="1:13" ht="15" customHeight="1" x14ac:dyDescent="0.25">
      <c r="A4321" s="31" t="s">
        <v>125</v>
      </c>
      <c r="B4321" s="31" t="s">
        <v>114</v>
      </c>
      <c r="C4321" s="31" t="s">
        <v>110</v>
      </c>
      <c r="D4321" s="10" t="s">
        <v>120</v>
      </c>
      <c r="E4321" s="33">
        <v>4.1099999999999999E-3</v>
      </c>
      <c r="F4321" s="32">
        <v>9</v>
      </c>
      <c r="G4321" s="33">
        <v>3.6989999999999999E-4</v>
      </c>
      <c r="H4321" s="34">
        <v>3.91801573189853E-4</v>
      </c>
      <c r="I4321" s="34">
        <v>3.5255856982718798E-5</v>
      </c>
      <c r="J4321" s="35">
        <v>0</v>
      </c>
      <c r="K4321" s="35">
        <v>0</v>
      </c>
      <c r="L4321" s="34">
        <v>0</v>
      </c>
      <c r="M4321" s="34">
        <v>0</v>
      </c>
    </row>
    <row r="4322" spans="1:13" ht="15" customHeight="1" x14ac:dyDescent="0.25">
      <c r="A4322" s="31" t="s">
        <v>123</v>
      </c>
      <c r="B4322" s="31" t="s">
        <v>107</v>
      </c>
      <c r="C4322" s="31" t="s">
        <v>104</v>
      </c>
      <c r="D4322" s="10" t="s">
        <v>120</v>
      </c>
      <c r="E4322" s="33">
        <v>8.1999999999999998E-4</v>
      </c>
      <c r="F4322" s="32">
        <v>45</v>
      </c>
      <c r="G4322" s="33">
        <v>3.6900000000000002E-4</v>
      </c>
      <c r="H4322" s="34">
        <v>7.81574015700226E-5</v>
      </c>
      <c r="I4322" s="34">
        <v>3.5170074800472399E-5</v>
      </c>
      <c r="J4322" s="35">
        <v>3.0599999999999998E-3</v>
      </c>
      <c r="K4322" s="35">
        <v>1.377E-3</v>
      </c>
      <c r="L4322" s="34">
        <v>-3.2235121159318499E-4</v>
      </c>
      <c r="M4322" s="34">
        <v>-1.4507090625914801E-4</v>
      </c>
    </row>
    <row r="4323" spans="1:13" ht="15" customHeight="1" x14ac:dyDescent="0.25">
      <c r="A4323" s="31" t="s">
        <v>88</v>
      </c>
      <c r="B4323" s="31" t="s">
        <v>107</v>
      </c>
      <c r="C4323" s="31" t="s">
        <v>104</v>
      </c>
      <c r="D4323" s="10" t="s">
        <v>120</v>
      </c>
      <c r="E4323" s="33">
        <v>1.8350000000000002E-2</v>
      </c>
      <c r="F4323" s="32">
        <v>2</v>
      </c>
      <c r="G4323" s="33">
        <v>3.6699999999999998E-4</v>
      </c>
      <c r="H4323" s="34">
        <v>1.7504720901180199E-3</v>
      </c>
      <c r="I4323" s="34">
        <v>3.4979447754768197E-5</v>
      </c>
      <c r="J4323" s="35">
        <v>8.0000000000000007E-5</v>
      </c>
      <c r="K4323" s="35">
        <v>1.5999999999999999E-6</v>
      </c>
      <c r="L4323" s="34">
        <v>-8.4288057300430097E-6</v>
      </c>
      <c r="M4323" s="34">
        <v>-1.68576810843923E-7</v>
      </c>
    </row>
    <row r="4324" spans="1:13" ht="15" customHeight="1" x14ac:dyDescent="0.25">
      <c r="A4324" s="31" t="s">
        <v>89</v>
      </c>
      <c r="B4324" s="31" t="s">
        <v>117</v>
      </c>
      <c r="C4324" s="31" t="s">
        <v>104</v>
      </c>
      <c r="D4324" s="10" t="s">
        <v>120</v>
      </c>
      <c r="E4324" s="33">
        <v>3.6630000000000003E-2</v>
      </c>
      <c r="F4324" s="32">
        <v>1</v>
      </c>
      <c r="G4324" s="33">
        <v>3.6630000000000001E-4</v>
      </c>
      <c r="H4324" s="34">
        <v>3.4973132647853002E-3</v>
      </c>
      <c r="I4324" s="34">
        <v>3.4912728297475903E-5</v>
      </c>
      <c r="J4324" s="35">
        <v>0</v>
      </c>
      <c r="K4324" s="35">
        <v>0</v>
      </c>
      <c r="L4324" s="34">
        <v>0</v>
      </c>
      <c r="M4324" s="34">
        <v>0</v>
      </c>
    </row>
    <row r="4325" spans="1:13" ht="15" customHeight="1" x14ac:dyDescent="0.25">
      <c r="A4325" s="31" t="s">
        <v>92</v>
      </c>
      <c r="B4325" s="31" t="s">
        <v>104</v>
      </c>
      <c r="C4325" s="31" t="s">
        <v>111</v>
      </c>
      <c r="D4325" s="10" t="s">
        <v>120</v>
      </c>
      <c r="E4325" s="33">
        <v>1.8290000000000001E-2</v>
      </c>
      <c r="F4325" s="32">
        <v>2</v>
      </c>
      <c r="G4325" s="33">
        <v>3.658E-4</v>
      </c>
      <c r="H4325" s="34">
        <v>1.74474348544095E-3</v>
      </c>
      <c r="I4325" s="34">
        <v>3.4865071544931599E-5</v>
      </c>
      <c r="J4325" s="35">
        <v>0</v>
      </c>
      <c r="K4325" s="35">
        <v>0</v>
      </c>
      <c r="L4325" s="34">
        <v>0</v>
      </c>
      <c r="M4325" s="34">
        <v>0</v>
      </c>
    </row>
    <row r="4326" spans="1:13" ht="15" customHeight="1" x14ac:dyDescent="0.25">
      <c r="A4326" s="31" t="s">
        <v>123</v>
      </c>
      <c r="B4326" s="31" t="s">
        <v>107</v>
      </c>
      <c r="C4326" s="31" t="s">
        <v>117</v>
      </c>
      <c r="D4326" s="10" t="s">
        <v>120</v>
      </c>
      <c r="E4326" s="33">
        <v>5.0000000000000001E-4</v>
      </c>
      <c r="F4326" s="32">
        <v>73</v>
      </c>
      <c r="G4326" s="33">
        <v>3.6499999999999998E-4</v>
      </c>
      <c r="H4326" s="34">
        <v>4.7656225423908699E-5</v>
      </c>
      <c r="I4326" s="34">
        <v>3.4788820745479399E-5</v>
      </c>
      <c r="J4326" s="35">
        <v>1.8500000000000001E-3</v>
      </c>
      <c r="K4326" s="35">
        <v>1.3504999999999999E-3</v>
      </c>
      <c r="L4326" s="34">
        <v>-1.94897958891715E-4</v>
      </c>
      <c r="M4326" s="34">
        <v>-1.4227925374266001E-4</v>
      </c>
    </row>
    <row r="4327" spans="1:13" ht="15" customHeight="1" x14ac:dyDescent="0.25">
      <c r="A4327" s="31" t="s">
        <v>138</v>
      </c>
      <c r="B4327" s="31" t="s">
        <v>103</v>
      </c>
      <c r="C4327" s="31" t="s">
        <v>102</v>
      </c>
      <c r="D4327" s="10" t="s">
        <v>120</v>
      </c>
      <c r="E4327" s="33">
        <v>3.6999999999999999E-4</v>
      </c>
      <c r="F4327" s="32">
        <v>98</v>
      </c>
      <c r="G4327" s="33">
        <v>3.6259999999999998E-4</v>
      </c>
      <c r="H4327" s="34">
        <v>3.5265388336869201E-5</v>
      </c>
      <c r="I4327" s="34">
        <v>3.4560068382427597E-5</v>
      </c>
      <c r="J4327" s="35">
        <v>1.2999999999999999E-3</v>
      </c>
      <c r="K4327" s="35">
        <v>1.274E-3</v>
      </c>
      <c r="L4327" s="34">
        <v>-1.3695929057511101E-4</v>
      </c>
      <c r="M4327" s="34">
        <v>-1.3422028859910699E-4</v>
      </c>
    </row>
    <row r="4328" spans="1:13" ht="15" customHeight="1" x14ac:dyDescent="0.25">
      <c r="A4328" s="31" t="s">
        <v>34</v>
      </c>
      <c r="B4328" s="31" t="s">
        <v>111</v>
      </c>
      <c r="C4328" s="31" t="s">
        <v>168</v>
      </c>
      <c r="D4328" s="10" t="s">
        <v>120</v>
      </c>
      <c r="E4328" s="33">
        <v>1.804E-2</v>
      </c>
      <c r="F4328" s="32">
        <v>2</v>
      </c>
      <c r="G4328" s="33">
        <v>3.6079999999999999E-4</v>
      </c>
      <c r="H4328" s="34">
        <v>1.7208746519050599E-3</v>
      </c>
      <c r="I4328" s="34">
        <v>3.4388504144500198E-5</v>
      </c>
      <c r="J4328" s="35">
        <v>0</v>
      </c>
      <c r="K4328" s="35">
        <v>0</v>
      </c>
      <c r="L4328" s="34">
        <v>0</v>
      </c>
      <c r="M4328" s="34">
        <v>0</v>
      </c>
    </row>
    <row r="4329" spans="1:13" ht="15" customHeight="1" x14ac:dyDescent="0.25">
      <c r="A4329" s="31" t="s">
        <v>157</v>
      </c>
      <c r="B4329" s="31" t="s">
        <v>109</v>
      </c>
      <c r="C4329" s="31" t="s">
        <v>114</v>
      </c>
      <c r="D4329" s="10" t="s">
        <v>120</v>
      </c>
      <c r="E4329" s="33">
        <v>3.6000000000000002E-4</v>
      </c>
      <c r="F4329" s="32">
        <v>100</v>
      </c>
      <c r="G4329" s="33">
        <v>3.6000000000000002E-4</v>
      </c>
      <c r="H4329" s="34">
        <v>3.4312253381463197E-5</v>
      </c>
      <c r="I4329" s="34">
        <v>3.4312253381463197E-5</v>
      </c>
      <c r="J4329" s="35">
        <v>0</v>
      </c>
      <c r="K4329" s="35">
        <v>0</v>
      </c>
      <c r="L4329" s="34">
        <v>0</v>
      </c>
      <c r="M4329" s="34">
        <v>0</v>
      </c>
    </row>
    <row r="4330" spans="1:13" ht="15" customHeight="1" x14ac:dyDescent="0.25">
      <c r="A4330" s="31" t="s">
        <v>163</v>
      </c>
      <c r="B4330" s="31" t="s">
        <v>111</v>
      </c>
      <c r="C4330" s="31" t="s">
        <v>171</v>
      </c>
      <c r="D4330" s="10" t="s">
        <v>120</v>
      </c>
      <c r="E4330" s="33">
        <v>3.6000000000000002E-4</v>
      </c>
      <c r="F4330" s="32">
        <v>100</v>
      </c>
      <c r="G4330" s="33">
        <v>3.6000000000000002E-4</v>
      </c>
      <c r="H4330" s="34">
        <v>3.4312253381463197E-5</v>
      </c>
      <c r="I4330" s="34">
        <v>3.4312253381463197E-5</v>
      </c>
      <c r="J4330" s="35">
        <v>0</v>
      </c>
      <c r="K4330" s="35">
        <v>0</v>
      </c>
      <c r="L4330" s="34">
        <v>0</v>
      </c>
      <c r="M4330" s="34">
        <v>0</v>
      </c>
    </row>
    <row r="4331" spans="1:13" ht="15" customHeight="1" x14ac:dyDescent="0.25">
      <c r="A4331" s="31" t="s">
        <v>34</v>
      </c>
      <c r="B4331" s="31" t="s">
        <v>103</v>
      </c>
      <c r="C4331" s="31" t="s">
        <v>183</v>
      </c>
      <c r="D4331" s="10" t="s">
        <v>120</v>
      </c>
      <c r="E4331" s="33">
        <v>8.94E-3</v>
      </c>
      <c r="F4331" s="32">
        <v>4</v>
      </c>
      <c r="G4331" s="33">
        <v>3.5760000000000002E-4</v>
      </c>
      <c r="H4331" s="34">
        <v>8.5243612478258502E-4</v>
      </c>
      <c r="I4331" s="34">
        <v>3.4083501127435398E-5</v>
      </c>
      <c r="J4331" s="35">
        <v>0</v>
      </c>
      <c r="K4331" s="35">
        <v>0</v>
      </c>
      <c r="L4331" s="34">
        <v>0</v>
      </c>
      <c r="M4331" s="34">
        <v>0</v>
      </c>
    </row>
    <row r="4332" spans="1:13" ht="15" customHeight="1" x14ac:dyDescent="0.25">
      <c r="A4332" s="31" t="s">
        <v>34</v>
      </c>
      <c r="B4332" s="31" t="s">
        <v>109</v>
      </c>
      <c r="C4332" s="31" t="s">
        <v>111</v>
      </c>
      <c r="D4332" s="10" t="s">
        <v>120</v>
      </c>
      <c r="E4332" s="33">
        <v>4.6999999999999999E-4</v>
      </c>
      <c r="F4332" s="32">
        <v>75</v>
      </c>
      <c r="G4332" s="33">
        <v>3.525E-4</v>
      </c>
      <c r="H4332" s="34">
        <v>4.4796787854073298E-5</v>
      </c>
      <c r="I4332" s="34">
        <v>3.3597402761209499E-5</v>
      </c>
      <c r="J4332" s="35">
        <v>1.078E-2</v>
      </c>
      <c r="K4332" s="35">
        <v>8.0850000000000002E-3</v>
      </c>
      <c r="L4332" s="34">
        <v>-1.13514159759176E-3</v>
      </c>
      <c r="M4332" s="34">
        <v>-8.5147705659571705E-4</v>
      </c>
    </row>
    <row r="4333" spans="1:13" ht="15" customHeight="1" x14ac:dyDescent="0.25">
      <c r="A4333" s="31" t="s">
        <v>125</v>
      </c>
      <c r="B4333" s="31" t="s">
        <v>113</v>
      </c>
      <c r="C4333" s="31" t="s">
        <v>171</v>
      </c>
      <c r="D4333" s="10" t="s">
        <v>120</v>
      </c>
      <c r="E4333" s="33">
        <v>3.8999999999999999E-4</v>
      </c>
      <c r="F4333" s="32">
        <v>90</v>
      </c>
      <c r="G4333" s="33">
        <v>3.5099999999999899E-4</v>
      </c>
      <c r="H4333" s="34">
        <v>3.7171660972834503E-5</v>
      </c>
      <c r="I4333" s="34">
        <v>3.3454432698309903E-5</v>
      </c>
      <c r="J4333" s="35">
        <v>0</v>
      </c>
      <c r="K4333" s="35">
        <v>0</v>
      </c>
      <c r="L4333" s="34">
        <v>0</v>
      </c>
      <c r="M4333" s="34">
        <v>0</v>
      </c>
    </row>
    <row r="4334" spans="1:13" ht="15" customHeight="1" x14ac:dyDescent="0.25">
      <c r="A4334" s="31" t="s">
        <v>92</v>
      </c>
      <c r="B4334" s="31" t="s">
        <v>112</v>
      </c>
      <c r="C4334" s="31" t="s">
        <v>175</v>
      </c>
      <c r="D4334" s="10" t="s">
        <v>120</v>
      </c>
      <c r="E4334" s="33">
        <v>3.5E-4</v>
      </c>
      <c r="F4334" s="32">
        <v>100</v>
      </c>
      <c r="G4334" s="33">
        <v>3.4999999999999902E-4</v>
      </c>
      <c r="H4334" s="34">
        <v>3.3359119334663797E-5</v>
      </c>
      <c r="I4334" s="34">
        <v>3.3359119334663797E-5</v>
      </c>
      <c r="J4334" s="35">
        <v>0</v>
      </c>
      <c r="K4334" s="35">
        <v>0</v>
      </c>
      <c r="L4334" s="34">
        <v>0</v>
      </c>
      <c r="M4334" s="34">
        <v>0</v>
      </c>
    </row>
    <row r="4335" spans="1:13" ht="15" customHeight="1" x14ac:dyDescent="0.25">
      <c r="A4335" s="31" t="s">
        <v>142</v>
      </c>
      <c r="B4335" s="31" t="s">
        <v>112</v>
      </c>
      <c r="C4335" s="31" t="s">
        <v>106</v>
      </c>
      <c r="D4335" s="10" t="s">
        <v>120</v>
      </c>
      <c r="E4335" s="33">
        <v>7.2000000000000005E-4</v>
      </c>
      <c r="F4335" s="32">
        <v>48</v>
      </c>
      <c r="G4335" s="33">
        <v>3.456E-4</v>
      </c>
      <c r="H4335" s="34">
        <v>6.8625684093603895E-5</v>
      </c>
      <c r="I4335" s="34">
        <v>3.2939740641779702E-5</v>
      </c>
      <c r="J4335" s="35">
        <v>0</v>
      </c>
      <c r="K4335" s="35">
        <v>0</v>
      </c>
      <c r="L4335" s="34">
        <v>0</v>
      </c>
      <c r="M4335" s="34">
        <v>0</v>
      </c>
    </row>
    <row r="4336" spans="1:13" ht="15" customHeight="1" x14ac:dyDescent="0.25">
      <c r="A4336" s="31" t="s">
        <v>123</v>
      </c>
      <c r="B4336" s="31" t="s">
        <v>112</v>
      </c>
      <c r="C4336" s="31" t="s">
        <v>106</v>
      </c>
      <c r="D4336" s="10" t="s">
        <v>120</v>
      </c>
      <c r="E4336" s="33">
        <v>3.3999999999999899E-4</v>
      </c>
      <c r="F4336" s="32">
        <v>100</v>
      </c>
      <c r="G4336" s="33">
        <v>3.3999999999999899E-4</v>
      </c>
      <c r="H4336" s="34">
        <v>3.2405986196026798E-5</v>
      </c>
      <c r="I4336" s="34">
        <v>3.2405986196026798E-5</v>
      </c>
      <c r="J4336" s="35">
        <v>0</v>
      </c>
      <c r="K4336" s="35">
        <v>0</v>
      </c>
      <c r="L4336" s="34">
        <v>0</v>
      </c>
      <c r="M4336" s="34">
        <v>0</v>
      </c>
    </row>
    <row r="4337" spans="1:13" ht="15" customHeight="1" x14ac:dyDescent="0.25">
      <c r="A4337" s="31" t="s">
        <v>138</v>
      </c>
      <c r="B4337" s="31" t="s">
        <v>113</v>
      </c>
      <c r="C4337" s="31" t="s">
        <v>190</v>
      </c>
      <c r="D4337" s="10" t="s">
        <v>120</v>
      </c>
      <c r="E4337" s="33">
        <v>5.5299999999999898E-3</v>
      </c>
      <c r="F4337" s="32">
        <v>6</v>
      </c>
      <c r="G4337" s="33">
        <v>3.3179999999999901E-4</v>
      </c>
      <c r="H4337" s="34">
        <v>5.2720421763630099E-4</v>
      </c>
      <c r="I4337" s="34">
        <v>3.1624417700326598E-5</v>
      </c>
      <c r="J4337" s="35">
        <v>0</v>
      </c>
      <c r="K4337" s="35">
        <v>0</v>
      </c>
      <c r="L4337" s="34">
        <v>0</v>
      </c>
      <c r="M4337" s="34">
        <v>0</v>
      </c>
    </row>
    <row r="4338" spans="1:13" ht="15" customHeight="1" x14ac:dyDescent="0.25">
      <c r="A4338" s="31" t="s">
        <v>34</v>
      </c>
      <c r="B4338" s="31" t="s">
        <v>103</v>
      </c>
      <c r="C4338" s="31" t="s">
        <v>116</v>
      </c>
      <c r="D4338" s="10" t="s">
        <v>120</v>
      </c>
      <c r="E4338" s="33">
        <v>8.6999999999999903E-4</v>
      </c>
      <c r="F4338" s="32">
        <v>38</v>
      </c>
      <c r="G4338" s="33">
        <v>3.3060000000000001E-4</v>
      </c>
      <c r="H4338" s="34">
        <v>8.2923294375980507E-5</v>
      </c>
      <c r="I4338" s="34">
        <v>3.1510041874183098E-5</v>
      </c>
      <c r="J4338" s="35">
        <v>0</v>
      </c>
      <c r="K4338" s="35">
        <v>0</v>
      </c>
      <c r="L4338" s="34">
        <v>0</v>
      </c>
      <c r="M4338" s="34">
        <v>0</v>
      </c>
    </row>
    <row r="4339" spans="1:13" ht="15" customHeight="1" x14ac:dyDescent="0.25">
      <c r="A4339" s="31" t="s">
        <v>146</v>
      </c>
      <c r="B4339" s="31" t="s">
        <v>106</v>
      </c>
      <c r="C4339" s="31" t="s">
        <v>116</v>
      </c>
      <c r="D4339" s="10" t="s">
        <v>120</v>
      </c>
      <c r="E4339" s="33">
        <v>3.6999999999999999E-4</v>
      </c>
      <c r="F4339" s="32">
        <v>89</v>
      </c>
      <c r="G4339" s="33">
        <v>3.2929999999999998E-4</v>
      </c>
      <c r="H4339" s="34">
        <v>3.5265388336869201E-5</v>
      </c>
      <c r="I4339" s="34">
        <v>3.1386134744071302E-5</v>
      </c>
      <c r="J4339" s="35">
        <v>0</v>
      </c>
      <c r="K4339" s="35">
        <v>0</v>
      </c>
      <c r="L4339" s="34">
        <v>0</v>
      </c>
      <c r="M4339" s="34">
        <v>0</v>
      </c>
    </row>
    <row r="4340" spans="1:13" ht="15" customHeight="1" x14ac:dyDescent="0.25">
      <c r="A4340" s="31" t="s">
        <v>143</v>
      </c>
      <c r="B4340" s="31" t="s">
        <v>107</v>
      </c>
      <c r="C4340" s="31" t="s">
        <v>104</v>
      </c>
      <c r="D4340" s="10" t="s">
        <v>120</v>
      </c>
      <c r="E4340" s="33">
        <v>7.2999999999999996E-4</v>
      </c>
      <c r="F4340" s="32">
        <v>45</v>
      </c>
      <c r="G4340" s="33">
        <v>3.2849999999999899E-4</v>
      </c>
      <c r="H4340" s="34">
        <v>6.9578851753293496E-5</v>
      </c>
      <c r="I4340" s="34">
        <v>3.1309884209962303E-5</v>
      </c>
      <c r="J4340" s="35">
        <v>0</v>
      </c>
      <c r="K4340" s="35">
        <v>0</v>
      </c>
      <c r="L4340" s="34">
        <v>0</v>
      </c>
      <c r="M4340" s="34">
        <v>0</v>
      </c>
    </row>
    <row r="4341" spans="1:13" ht="15" customHeight="1" x14ac:dyDescent="0.25">
      <c r="A4341" s="31" t="s">
        <v>143</v>
      </c>
      <c r="B4341" s="31" t="s">
        <v>108</v>
      </c>
      <c r="C4341" s="31" t="s">
        <v>104</v>
      </c>
      <c r="D4341" s="10" t="s">
        <v>120</v>
      </c>
      <c r="E4341" s="33">
        <v>8.4000000000000003E-4</v>
      </c>
      <c r="F4341" s="32">
        <v>38</v>
      </c>
      <c r="G4341" s="33">
        <v>3.1920000000000001E-4</v>
      </c>
      <c r="H4341" s="34">
        <v>8.0063755967030303E-5</v>
      </c>
      <c r="I4341" s="34">
        <v>3.0423472177965001E-5</v>
      </c>
      <c r="J4341" s="35">
        <v>0</v>
      </c>
      <c r="K4341" s="35">
        <v>0</v>
      </c>
      <c r="L4341" s="34">
        <v>0</v>
      </c>
      <c r="M4341" s="34">
        <v>0</v>
      </c>
    </row>
    <row r="4342" spans="1:13" ht="15" customHeight="1" x14ac:dyDescent="0.25">
      <c r="A4342" s="31" t="s">
        <v>144</v>
      </c>
      <c r="B4342" s="31" t="s">
        <v>107</v>
      </c>
      <c r="C4342" s="31" t="s">
        <v>104</v>
      </c>
      <c r="D4342" s="10" t="s">
        <v>120</v>
      </c>
      <c r="E4342" s="33">
        <v>1.75E-3</v>
      </c>
      <c r="F4342" s="32">
        <v>18</v>
      </c>
      <c r="G4342" s="33">
        <v>3.1500000000000001E-4</v>
      </c>
      <c r="H4342" s="34">
        <v>1.66806725352408E-4</v>
      </c>
      <c r="I4342" s="34">
        <v>3.00231573242548E-5</v>
      </c>
      <c r="J4342" s="35">
        <v>0</v>
      </c>
      <c r="K4342" s="35">
        <v>0</v>
      </c>
      <c r="L4342" s="34">
        <v>0</v>
      </c>
      <c r="M4342" s="34">
        <v>0</v>
      </c>
    </row>
    <row r="4343" spans="1:13" ht="15" customHeight="1" x14ac:dyDescent="0.25">
      <c r="A4343" s="31" t="s">
        <v>129</v>
      </c>
      <c r="B4343" s="31" t="s">
        <v>119</v>
      </c>
      <c r="C4343" s="31" t="s">
        <v>116</v>
      </c>
      <c r="D4343" s="10" t="s">
        <v>120</v>
      </c>
      <c r="E4343" s="33">
        <v>4.0000000000000002E-4</v>
      </c>
      <c r="F4343" s="32">
        <v>78</v>
      </c>
      <c r="G4343" s="33">
        <v>3.1199999999999999E-4</v>
      </c>
      <c r="H4343" s="34">
        <v>3.8124798653393903E-5</v>
      </c>
      <c r="I4343" s="34">
        <v>2.9737218241176999E-5</v>
      </c>
      <c r="J4343" s="35">
        <v>0</v>
      </c>
      <c r="K4343" s="35">
        <v>0</v>
      </c>
      <c r="L4343" s="34">
        <v>0</v>
      </c>
      <c r="M4343" s="34">
        <v>0</v>
      </c>
    </row>
    <row r="4344" spans="1:13" ht="15" customHeight="1" x14ac:dyDescent="0.25">
      <c r="A4344" s="31" t="s">
        <v>34</v>
      </c>
      <c r="B4344" s="31" t="s">
        <v>105</v>
      </c>
      <c r="C4344" s="31" t="s">
        <v>117</v>
      </c>
      <c r="D4344" s="10" t="s">
        <v>120</v>
      </c>
      <c r="E4344" s="33">
        <v>4.0999999999999999E-4</v>
      </c>
      <c r="F4344" s="32">
        <v>76</v>
      </c>
      <c r="G4344" s="33">
        <v>3.1159999999999998E-4</v>
      </c>
      <c r="H4344" s="34">
        <v>3.9077937242559799E-5</v>
      </c>
      <c r="I4344" s="34">
        <v>2.9699093036406E-5</v>
      </c>
      <c r="J4344" s="35">
        <v>0</v>
      </c>
      <c r="K4344" s="35">
        <v>0</v>
      </c>
      <c r="L4344" s="34">
        <v>0</v>
      </c>
      <c r="M4344" s="34">
        <v>0</v>
      </c>
    </row>
    <row r="4345" spans="1:13" ht="15" customHeight="1" x14ac:dyDescent="0.25">
      <c r="A4345" s="31" t="s">
        <v>124</v>
      </c>
      <c r="B4345" s="31" t="s">
        <v>112</v>
      </c>
      <c r="C4345" s="31" t="s">
        <v>171</v>
      </c>
      <c r="D4345" s="10" t="s">
        <v>120</v>
      </c>
      <c r="E4345" s="33">
        <v>3.1E-4</v>
      </c>
      <c r="F4345" s="32">
        <v>100</v>
      </c>
      <c r="G4345" s="33">
        <v>3.1E-4</v>
      </c>
      <c r="H4345" s="34">
        <v>2.9546592231310899E-5</v>
      </c>
      <c r="I4345" s="34">
        <v>2.9546592231310899E-5</v>
      </c>
      <c r="J4345" s="35">
        <v>0</v>
      </c>
      <c r="K4345" s="35">
        <v>0</v>
      </c>
      <c r="L4345" s="34">
        <v>0</v>
      </c>
      <c r="M4345" s="34">
        <v>0</v>
      </c>
    </row>
    <row r="4346" spans="1:13" ht="15" customHeight="1" x14ac:dyDescent="0.25">
      <c r="A4346" s="31" t="s">
        <v>34</v>
      </c>
      <c r="B4346" s="31" t="s">
        <v>117</v>
      </c>
      <c r="C4346" s="31" t="s">
        <v>185</v>
      </c>
      <c r="D4346" s="10" t="s">
        <v>120</v>
      </c>
      <c r="E4346" s="33">
        <v>7.7299999999999999E-3</v>
      </c>
      <c r="F4346" s="32">
        <v>4</v>
      </c>
      <c r="G4346" s="33">
        <v>3.0919999999999998E-4</v>
      </c>
      <c r="H4346" s="34">
        <v>7.3701915512969197E-4</v>
      </c>
      <c r="I4346" s="34">
        <v>2.94703418375341E-5</v>
      </c>
      <c r="J4346" s="35">
        <v>0</v>
      </c>
      <c r="K4346" s="35">
        <v>0</v>
      </c>
      <c r="L4346" s="34">
        <v>0</v>
      </c>
      <c r="M4346" s="34">
        <v>0</v>
      </c>
    </row>
    <row r="4347" spans="1:13" ht="15" customHeight="1" x14ac:dyDescent="0.25">
      <c r="A4347" s="31" t="s">
        <v>143</v>
      </c>
      <c r="B4347" s="31" t="s">
        <v>107</v>
      </c>
      <c r="C4347" s="31" t="s">
        <v>111</v>
      </c>
      <c r="D4347" s="10" t="s">
        <v>120</v>
      </c>
      <c r="E4347" s="33">
        <v>4.4000000000000002E-4</v>
      </c>
      <c r="F4347" s="32">
        <v>70</v>
      </c>
      <c r="G4347" s="33">
        <v>3.0800000000000001E-4</v>
      </c>
      <c r="H4347" s="34">
        <v>4.1937358460364299E-5</v>
      </c>
      <c r="I4347" s="34">
        <v>2.93559662576381E-5</v>
      </c>
      <c r="J4347" s="35">
        <v>8.4200000000000004E-3</v>
      </c>
      <c r="K4347" s="35">
        <v>5.8939999999999999E-3</v>
      </c>
      <c r="L4347" s="34">
        <v>-8.8674215344231001E-4</v>
      </c>
      <c r="M4347" s="34">
        <v>-6.2080210187387397E-4</v>
      </c>
    </row>
    <row r="4348" spans="1:13" ht="15" customHeight="1" x14ac:dyDescent="0.25">
      <c r="A4348" s="31" t="s">
        <v>34</v>
      </c>
      <c r="B4348" s="31" t="s">
        <v>105</v>
      </c>
      <c r="C4348" s="31" t="s">
        <v>106</v>
      </c>
      <c r="D4348" s="10" t="s">
        <v>120</v>
      </c>
      <c r="E4348" s="33">
        <v>5.4000000000000001E-4</v>
      </c>
      <c r="F4348" s="32">
        <v>57</v>
      </c>
      <c r="G4348" s="33">
        <v>3.078E-4</v>
      </c>
      <c r="H4348" s="34">
        <v>5.1468821568700897E-5</v>
      </c>
      <c r="I4348" s="34">
        <v>2.9336903662358001E-5</v>
      </c>
      <c r="J4348" s="35">
        <v>1.9230000000000001E-2</v>
      </c>
      <c r="K4348" s="35">
        <v>1.09611E-2</v>
      </c>
      <c r="L4348" s="34">
        <v>-2.0240315959939499E-3</v>
      </c>
      <c r="M4348" s="34">
        <v>-1.1542005457491E-3</v>
      </c>
    </row>
    <row r="4349" spans="1:13" ht="15" customHeight="1" x14ac:dyDescent="0.25">
      <c r="A4349" s="31" t="s">
        <v>34</v>
      </c>
      <c r="B4349" s="31" t="s">
        <v>111</v>
      </c>
      <c r="C4349" s="31" t="s">
        <v>186</v>
      </c>
      <c r="D4349" s="10" t="s">
        <v>120</v>
      </c>
      <c r="E4349" s="33">
        <v>3.048E-2</v>
      </c>
      <c r="F4349" s="32">
        <v>1</v>
      </c>
      <c r="G4349" s="33">
        <v>3.0479999999999998E-4</v>
      </c>
      <c r="H4349" s="34">
        <v>2.9092780397148498E-3</v>
      </c>
      <c r="I4349" s="34">
        <v>2.90509647755676E-5</v>
      </c>
      <c r="J4349" s="35">
        <v>0</v>
      </c>
      <c r="K4349" s="35">
        <v>0</v>
      </c>
      <c r="L4349" s="34">
        <v>0</v>
      </c>
      <c r="M4349" s="34">
        <v>0</v>
      </c>
    </row>
    <row r="4350" spans="1:13" ht="15" customHeight="1" x14ac:dyDescent="0.25">
      <c r="A4350" s="31" t="s">
        <v>130</v>
      </c>
      <c r="B4350" s="31" t="s">
        <v>104</v>
      </c>
      <c r="C4350" s="31" t="s">
        <v>111</v>
      </c>
      <c r="D4350" s="10" t="s">
        <v>120</v>
      </c>
      <c r="E4350" s="33">
        <v>1.008E-2</v>
      </c>
      <c r="F4350" s="32">
        <v>3</v>
      </c>
      <c r="G4350" s="33">
        <v>3.0239999999999998E-4</v>
      </c>
      <c r="H4350" s="34">
        <v>9.6118825806601395E-4</v>
      </c>
      <c r="I4350" s="34">
        <v>2.8822213724799498E-5</v>
      </c>
      <c r="J4350" s="35">
        <v>0</v>
      </c>
      <c r="K4350" s="35">
        <v>0</v>
      </c>
      <c r="L4350" s="34">
        <v>0</v>
      </c>
      <c r="M4350" s="34">
        <v>0</v>
      </c>
    </row>
    <row r="4351" spans="1:13" ht="15" customHeight="1" x14ac:dyDescent="0.25">
      <c r="A4351" s="31" t="s">
        <v>157</v>
      </c>
      <c r="B4351" s="31" t="s">
        <v>106</v>
      </c>
      <c r="C4351" s="31" t="s">
        <v>102</v>
      </c>
      <c r="D4351" s="10" t="s">
        <v>120</v>
      </c>
      <c r="E4351" s="33">
        <v>3.5E-4</v>
      </c>
      <c r="F4351" s="32">
        <v>86</v>
      </c>
      <c r="G4351" s="33">
        <v>3.01E-4</v>
      </c>
      <c r="H4351" s="34">
        <v>3.3359119334663797E-5</v>
      </c>
      <c r="I4351" s="34">
        <v>2.8688775636220799E-5</v>
      </c>
      <c r="J4351" s="35">
        <v>1.7840000000000002E-2</v>
      </c>
      <c r="K4351" s="35">
        <v>1.5342400000000001E-2</v>
      </c>
      <c r="L4351" s="34">
        <v>-1.87786619813556E-3</v>
      </c>
      <c r="M4351" s="34">
        <v>-1.61517737019922E-3</v>
      </c>
    </row>
    <row r="4352" spans="1:13" ht="15" customHeight="1" x14ac:dyDescent="0.25">
      <c r="A4352" s="31" t="s">
        <v>125</v>
      </c>
      <c r="B4352" s="31" t="s">
        <v>114</v>
      </c>
      <c r="C4352" s="31" t="s">
        <v>175</v>
      </c>
      <c r="D4352" s="10" t="s">
        <v>120</v>
      </c>
      <c r="E4352" s="33">
        <v>2.9999999999999997E-4</v>
      </c>
      <c r="F4352" s="32">
        <v>100</v>
      </c>
      <c r="G4352" s="33">
        <v>2.9999999999999997E-4</v>
      </c>
      <c r="H4352" s="34">
        <v>2.85934627266559E-5</v>
      </c>
      <c r="I4352" s="34">
        <v>2.85934627266559E-5</v>
      </c>
      <c r="J4352" s="35">
        <v>0.11509</v>
      </c>
      <c r="K4352" s="35">
        <v>0.11509</v>
      </c>
      <c r="L4352" s="34">
        <v>-1.20527187800734E-2</v>
      </c>
      <c r="M4352" s="34">
        <v>-1.20527187800734E-2</v>
      </c>
    </row>
    <row r="4353" spans="1:13" ht="15" customHeight="1" x14ac:dyDescent="0.25">
      <c r="A4353" s="31" t="s">
        <v>126</v>
      </c>
      <c r="B4353" s="31" t="s">
        <v>103</v>
      </c>
      <c r="C4353" s="31" t="s">
        <v>117</v>
      </c>
      <c r="D4353" s="10" t="s">
        <v>120</v>
      </c>
      <c r="E4353" s="33">
        <v>2.9999999999999997E-4</v>
      </c>
      <c r="F4353" s="32">
        <v>100</v>
      </c>
      <c r="G4353" s="33">
        <v>2.9999999999999997E-4</v>
      </c>
      <c r="H4353" s="34">
        <v>2.85934627266559E-5</v>
      </c>
      <c r="I4353" s="34">
        <v>2.85934627266559E-5</v>
      </c>
      <c r="J4353" s="35">
        <v>3.0500000000000002E-3</v>
      </c>
      <c r="K4353" s="35">
        <v>3.0499999999999898E-3</v>
      </c>
      <c r="L4353" s="34">
        <v>-3.2129794551272103E-4</v>
      </c>
      <c r="M4353" s="34">
        <v>-3.2129794551272103E-4</v>
      </c>
    </row>
    <row r="4354" spans="1:13" ht="15" customHeight="1" x14ac:dyDescent="0.25">
      <c r="A4354" s="31" t="s">
        <v>90</v>
      </c>
      <c r="B4354" s="31" t="s">
        <v>107</v>
      </c>
      <c r="C4354" s="31" t="s">
        <v>112</v>
      </c>
      <c r="D4354" s="10" t="s">
        <v>120</v>
      </c>
      <c r="E4354" s="33">
        <v>2.9999999999999997E-4</v>
      </c>
      <c r="F4354" s="32">
        <v>100</v>
      </c>
      <c r="G4354" s="33">
        <v>2.9999999999999997E-4</v>
      </c>
      <c r="H4354" s="34">
        <v>2.85934627266559E-5</v>
      </c>
      <c r="I4354" s="34">
        <v>2.85934627266559E-5</v>
      </c>
      <c r="J4354" s="35">
        <v>7.0200000000000002E-3</v>
      </c>
      <c r="K4354" s="35">
        <v>7.0200000000000002E-3</v>
      </c>
      <c r="L4354" s="34">
        <v>-7.3935736046693002E-4</v>
      </c>
      <c r="M4354" s="34">
        <v>-7.3935736046693002E-4</v>
      </c>
    </row>
    <row r="4355" spans="1:13" ht="15" customHeight="1" x14ac:dyDescent="0.25">
      <c r="A4355" s="31" t="s">
        <v>138</v>
      </c>
      <c r="B4355" s="31" t="s">
        <v>118</v>
      </c>
      <c r="C4355" s="31" t="s">
        <v>116</v>
      </c>
      <c r="D4355" s="10" t="s">
        <v>120</v>
      </c>
      <c r="E4355" s="33">
        <v>2.9999999999999997E-4</v>
      </c>
      <c r="F4355" s="32">
        <v>99</v>
      </c>
      <c r="G4355" s="33">
        <v>2.9699999999999898E-4</v>
      </c>
      <c r="H4355" s="34">
        <v>2.85934627266559E-5</v>
      </c>
      <c r="I4355" s="34">
        <v>2.83075240523622E-5</v>
      </c>
      <c r="J4355" s="35">
        <v>0</v>
      </c>
      <c r="K4355" s="35">
        <v>0</v>
      </c>
      <c r="L4355" s="34">
        <v>0</v>
      </c>
      <c r="M4355" s="34">
        <v>0</v>
      </c>
    </row>
    <row r="4356" spans="1:13" ht="15" customHeight="1" x14ac:dyDescent="0.25">
      <c r="A4356" s="31" t="s">
        <v>95</v>
      </c>
      <c r="B4356" s="31" t="s">
        <v>116</v>
      </c>
      <c r="C4356" s="31" t="s">
        <v>103</v>
      </c>
      <c r="D4356" s="10" t="s">
        <v>120</v>
      </c>
      <c r="E4356" s="33">
        <v>5.2999999999999998E-4</v>
      </c>
      <c r="F4356" s="32">
        <v>55</v>
      </c>
      <c r="G4356" s="33">
        <v>2.9149999999999998E-4</v>
      </c>
      <c r="H4356" s="34">
        <v>5.0515671169870603E-5</v>
      </c>
      <c r="I4356" s="34">
        <v>2.7783303361727999E-5</v>
      </c>
      <c r="J4356" s="35">
        <v>0</v>
      </c>
      <c r="K4356" s="35">
        <v>0</v>
      </c>
      <c r="L4356" s="34">
        <v>0</v>
      </c>
      <c r="M4356" s="34">
        <v>0</v>
      </c>
    </row>
    <row r="4357" spans="1:13" ht="15" customHeight="1" x14ac:dyDescent="0.25">
      <c r="A4357" s="31" t="s">
        <v>138</v>
      </c>
      <c r="B4357" s="31" t="s">
        <v>116</v>
      </c>
      <c r="C4357" s="31" t="s">
        <v>108</v>
      </c>
      <c r="D4357" s="10" t="s">
        <v>120</v>
      </c>
      <c r="E4357" s="33">
        <v>2.8459999999999999E-2</v>
      </c>
      <c r="F4357" s="32">
        <v>1</v>
      </c>
      <c r="G4357" s="33">
        <v>2.8459999999999998E-4</v>
      </c>
      <c r="H4357" s="34">
        <v>2.7162099491722098E-3</v>
      </c>
      <c r="I4357" s="34">
        <v>2.7125645065906298E-5</v>
      </c>
      <c r="J4357" s="35">
        <v>4.0000000000000003E-5</v>
      </c>
      <c r="K4357" s="35">
        <v>3.9999999999999998E-7</v>
      </c>
      <c r="L4357" s="34">
        <v>-4.2144117456954704E-6</v>
      </c>
      <c r="M4357" s="34">
        <v>-4.21442053477605E-8</v>
      </c>
    </row>
    <row r="4358" spans="1:13" ht="15" customHeight="1" x14ac:dyDescent="0.25">
      <c r="A4358" s="31" t="s">
        <v>127</v>
      </c>
      <c r="B4358" s="31" t="s">
        <v>114</v>
      </c>
      <c r="C4358" s="31" t="s">
        <v>174</v>
      </c>
      <c r="D4358" s="10" t="s">
        <v>120</v>
      </c>
      <c r="E4358" s="33">
        <v>3.6000000000000002E-4</v>
      </c>
      <c r="F4358" s="32">
        <v>79</v>
      </c>
      <c r="G4358" s="33">
        <v>2.8439999999999997E-4</v>
      </c>
      <c r="H4358" s="34">
        <v>3.4312253381463197E-5</v>
      </c>
      <c r="I4358" s="34">
        <v>2.7106582513036699E-5</v>
      </c>
      <c r="J4358" s="35">
        <v>0</v>
      </c>
      <c r="K4358" s="35">
        <v>0</v>
      </c>
      <c r="L4358" s="34">
        <v>0</v>
      </c>
      <c r="M4358" s="34">
        <v>0</v>
      </c>
    </row>
    <row r="4359" spans="1:13" ht="15" customHeight="1" x14ac:dyDescent="0.25">
      <c r="A4359" s="31" t="s">
        <v>34</v>
      </c>
      <c r="B4359" s="31" t="s">
        <v>113</v>
      </c>
      <c r="C4359" s="31" t="s">
        <v>190</v>
      </c>
      <c r="D4359" s="10" t="s">
        <v>120</v>
      </c>
      <c r="E4359" s="33">
        <v>5.5700000000000003E-3</v>
      </c>
      <c r="F4359" s="32">
        <v>5</v>
      </c>
      <c r="G4359" s="33">
        <v>2.7849999999999999E-4</v>
      </c>
      <c r="H4359" s="34">
        <v>5.3101864201665595E-4</v>
      </c>
      <c r="I4359" s="34">
        <v>2.6544237367476202E-5</v>
      </c>
      <c r="J4359" s="35">
        <v>0</v>
      </c>
      <c r="K4359" s="35">
        <v>0</v>
      </c>
      <c r="L4359" s="34">
        <v>0</v>
      </c>
      <c r="M4359" s="34">
        <v>0</v>
      </c>
    </row>
    <row r="4360" spans="1:13" ht="15" customHeight="1" x14ac:dyDescent="0.25">
      <c r="A4360" s="31" t="s">
        <v>94</v>
      </c>
      <c r="B4360" s="31" t="s">
        <v>111</v>
      </c>
      <c r="C4360" s="31" t="s">
        <v>113</v>
      </c>
      <c r="D4360" s="10" t="s">
        <v>120</v>
      </c>
      <c r="E4360" s="33">
        <v>6.0999999999999997E-4</v>
      </c>
      <c r="F4360" s="32">
        <v>45</v>
      </c>
      <c r="G4360" s="33">
        <v>2.745E-4</v>
      </c>
      <c r="H4360" s="34">
        <v>5.8140899797276499E-5</v>
      </c>
      <c r="I4360" s="34">
        <v>2.61629866011858E-5</v>
      </c>
      <c r="J4360" s="35">
        <v>0</v>
      </c>
      <c r="K4360" s="35">
        <v>0</v>
      </c>
      <c r="L4360" s="34">
        <v>0</v>
      </c>
      <c r="M4360" s="34">
        <v>0</v>
      </c>
    </row>
    <row r="4361" spans="1:13" ht="15" customHeight="1" x14ac:dyDescent="0.25">
      <c r="A4361" s="31" t="s">
        <v>128</v>
      </c>
      <c r="B4361" s="31" t="s">
        <v>111</v>
      </c>
      <c r="C4361" s="31" t="s">
        <v>113</v>
      </c>
      <c r="D4361" s="10" t="s">
        <v>120</v>
      </c>
      <c r="E4361" s="33">
        <v>6.0999999999999997E-4</v>
      </c>
      <c r="F4361" s="32">
        <v>45</v>
      </c>
      <c r="G4361" s="33">
        <v>2.745E-4</v>
      </c>
      <c r="H4361" s="34">
        <v>5.8140899797276499E-5</v>
      </c>
      <c r="I4361" s="34">
        <v>2.61629866011858E-5</v>
      </c>
      <c r="J4361" s="35">
        <v>0</v>
      </c>
      <c r="K4361" s="35">
        <v>0</v>
      </c>
      <c r="L4361" s="34">
        <v>0</v>
      </c>
      <c r="M4361" s="34">
        <v>0</v>
      </c>
    </row>
    <row r="4362" spans="1:13" ht="15" customHeight="1" x14ac:dyDescent="0.25">
      <c r="A4362" s="31" t="s">
        <v>34</v>
      </c>
      <c r="B4362" s="31" t="s">
        <v>103</v>
      </c>
      <c r="C4362" s="31" t="s">
        <v>172</v>
      </c>
      <c r="D4362" s="10" t="s">
        <v>120</v>
      </c>
      <c r="E4362" s="33">
        <v>1.363E-2</v>
      </c>
      <c r="F4362" s="32">
        <v>2</v>
      </c>
      <c r="G4362" s="33">
        <v>2.7260000000000001E-4</v>
      </c>
      <c r="H4362" s="34">
        <v>1.29992191774075E-3</v>
      </c>
      <c r="I4362" s="34">
        <v>2.5981892538107201E-5</v>
      </c>
      <c r="J4362" s="35">
        <v>0</v>
      </c>
      <c r="K4362" s="35">
        <v>0</v>
      </c>
      <c r="L4362" s="34">
        <v>0</v>
      </c>
      <c r="M4362" s="34">
        <v>0</v>
      </c>
    </row>
    <row r="4363" spans="1:13" ht="15" customHeight="1" x14ac:dyDescent="0.25">
      <c r="A4363" s="31" t="s">
        <v>130</v>
      </c>
      <c r="B4363" s="31" t="s">
        <v>108</v>
      </c>
      <c r="C4363" s="31" t="s">
        <v>104</v>
      </c>
      <c r="D4363" s="10" t="s">
        <v>120</v>
      </c>
      <c r="E4363" s="33">
        <v>9.0399999999999994E-3</v>
      </c>
      <c r="F4363" s="32">
        <v>3</v>
      </c>
      <c r="G4363" s="33">
        <v>2.7119999999999998E-4</v>
      </c>
      <c r="H4363" s="34">
        <v>8.61975312806073E-4</v>
      </c>
      <c r="I4363" s="34">
        <v>2.5848454828558599E-5</v>
      </c>
      <c r="J4363" s="35">
        <v>0</v>
      </c>
      <c r="K4363" s="35">
        <v>0</v>
      </c>
      <c r="L4363" s="34">
        <v>0</v>
      </c>
      <c r="M4363" s="34">
        <v>0</v>
      </c>
    </row>
    <row r="4364" spans="1:13" ht="15" customHeight="1" x14ac:dyDescent="0.25">
      <c r="A4364" s="31" t="s">
        <v>126</v>
      </c>
      <c r="B4364" s="31" t="s">
        <v>102</v>
      </c>
      <c r="C4364" s="31" t="s">
        <v>111</v>
      </c>
      <c r="D4364" s="10" t="s">
        <v>120</v>
      </c>
      <c r="E4364" s="33">
        <v>2.7E-4</v>
      </c>
      <c r="F4364" s="32">
        <v>100</v>
      </c>
      <c r="G4364" s="33">
        <v>2.7E-4</v>
      </c>
      <c r="H4364" s="34">
        <v>2.57340796629979E-5</v>
      </c>
      <c r="I4364" s="34">
        <v>2.57340796629979E-5</v>
      </c>
      <c r="J4364" s="35">
        <v>4.0629999999999999E-2</v>
      </c>
      <c r="K4364" s="35">
        <v>4.0629999999999999E-2</v>
      </c>
      <c r="L4364" s="34">
        <v>-4.2716481969373703E-3</v>
      </c>
      <c r="M4364" s="34">
        <v>-4.2716481969373703E-3</v>
      </c>
    </row>
    <row r="4365" spans="1:13" ht="15" customHeight="1" x14ac:dyDescent="0.25">
      <c r="A4365" s="31" t="s">
        <v>134</v>
      </c>
      <c r="B4365" s="31" t="s">
        <v>116</v>
      </c>
      <c r="C4365" s="31" t="s">
        <v>111</v>
      </c>
      <c r="D4365" s="10" t="s">
        <v>120</v>
      </c>
      <c r="E4365" s="33">
        <v>2.2199999999999902E-3</v>
      </c>
      <c r="F4365" s="32">
        <v>12</v>
      </c>
      <c r="G4365" s="33">
        <v>2.6639999999999899E-4</v>
      </c>
      <c r="H4365" s="34">
        <v>2.1161098561206499E-4</v>
      </c>
      <c r="I4365" s="34">
        <v>2.5390954244697199E-5</v>
      </c>
      <c r="J4365" s="35">
        <v>1.7699999999999899E-3</v>
      </c>
      <c r="K4365" s="35">
        <v>2.1239999999999901E-4</v>
      </c>
      <c r="L4365" s="34">
        <v>-1.8647072488719901E-4</v>
      </c>
      <c r="M4365" s="34">
        <v>-2.2378323127347699E-5</v>
      </c>
    </row>
    <row r="4366" spans="1:13" ht="15" customHeight="1" x14ac:dyDescent="0.25">
      <c r="A4366" s="31" t="s">
        <v>158</v>
      </c>
      <c r="B4366" s="31" t="s">
        <v>114</v>
      </c>
      <c r="C4366" s="31" t="s">
        <v>102</v>
      </c>
      <c r="D4366" s="10" t="s">
        <v>120</v>
      </c>
      <c r="E4366" s="33">
        <v>3.15E-3</v>
      </c>
      <c r="F4366" s="32">
        <v>8</v>
      </c>
      <c r="G4366" s="33">
        <v>2.52E-4</v>
      </c>
      <c r="H4366" s="34">
        <v>3.0027213903993601E-4</v>
      </c>
      <c r="I4366" s="34">
        <v>2.4018453749219401E-5</v>
      </c>
      <c r="J4366" s="35">
        <v>0</v>
      </c>
      <c r="K4366" s="35">
        <v>0</v>
      </c>
      <c r="L4366" s="34">
        <v>0</v>
      </c>
      <c r="M4366" s="34">
        <v>0</v>
      </c>
    </row>
    <row r="4367" spans="1:13" ht="15" customHeight="1" x14ac:dyDescent="0.25">
      <c r="A4367" s="31" t="s">
        <v>125</v>
      </c>
      <c r="B4367" s="31" t="s">
        <v>118</v>
      </c>
      <c r="C4367" s="31" t="s">
        <v>175</v>
      </c>
      <c r="D4367" s="10" t="s">
        <v>120</v>
      </c>
      <c r="E4367" s="33">
        <v>2.5000000000000001E-4</v>
      </c>
      <c r="F4367" s="32">
        <v>100</v>
      </c>
      <c r="G4367" s="33">
        <v>2.5000000000000001E-4</v>
      </c>
      <c r="H4367" s="34">
        <v>2.3827828829370199E-5</v>
      </c>
      <c r="I4367" s="34">
        <v>2.3827828829370199E-5</v>
      </c>
      <c r="J4367" s="35">
        <v>9.7599999999999996E-3</v>
      </c>
      <c r="K4367" s="35">
        <v>9.7599999999999996E-3</v>
      </c>
      <c r="L4367" s="34">
        <v>-1.02779009439923E-3</v>
      </c>
      <c r="M4367" s="34">
        <v>-1.02779009439923E-3</v>
      </c>
    </row>
    <row r="4368" spans="1:13" ht="15" customHeight="1" x14ac:dyDescent="0.25">
      <c r="A4368" s="31" t="s">
        <v>94</v>
      </c>
      <c r="B4368" s="31" t="s">
        <v>107</v>
      </c>
      <c r="C4368" s="31" t="s">
        <v>169</v>
      </c>
      <c r="D4368" s="10" t="s">
        <v>120</v>
      </c>
      <c r="E4368" s="33">
        <v>2.5000000000000001E-4</v>
      </c>
      <c r="F4368" s="32">
        <v>100</v>
      </c>
      <c r="G4368" s="33">
        <v>2.5000000000000001E-4</v>
      </c>
      <c r="H4368" s="34">
        <v>2.3827828829370199E-5</v>
      </c>
      <c r="I4368" s="34">
        <v>2.3827828829370199E-5</v>
      </c>
      <c r="J4368" s="35">
        <v>9.9399999999999992E-3</v>
      </c>
      <c r="K4368" s="35">
        <v>9.9399999999999992E-3</v>
      </c>
      <c r="L4368" s="34">
        <v>-1.04673531564103E-3</v>
      </c>
      <c r="M4368" s="34">
        <v>-1.04673531564103E-3</v>
      </c>
    </row>
    <row r="4369" spans="1:13" ht="15" customHeight="1" x14ac:dyDescent="0.25">
      <c r="A4369" s="31" t="s">
        <v>128</v>
      </c>
      <c r="B4369" s="31" t="s">
        <v>107</v>
      </c>
      <c r="C4369" s="31" t="s">
        <v>169</v>
      </c>
      <c r="D4369" s="10" t="s">
        <v>120</v>
      </c>
      <c r="E4369" s="33">
        <v>2.5000000000000001E-4</v>
      </c>
      <c r="F4369" s="32">
        <v>100</v>
      </c>
      <c r="G4369" s="33">
        <v>2.5000000000000001E-4</v>
      </c>
      <c r="H4369" s="34">
        <v>2.3827828829370199E-5</v>
      </c>
      <c r="I4369" s="34">
        <v>2.3827828829370199E-5</v>
      </c>
      <c r="J4369" s="35">
        <v>9.9399999999999992E-3</v>
      </c>
      <c r="K4369" s="35">
        <v>9.9399999999999992E-3</v>
      </c>
      <c r="L4369" s="34">
        <v>-1.04673531564103E-3</v>
      </c>
      <c r="M4369" s="34">
        <v>-1.04673531564103E-3</v>
      </c>
    </row>
    <row r="4370" spans="1:13" ht="15" customHeight="1" x14ac:dyDescent="0.25">
      <c r="A4370" s="31" t="s">
        <v>90</v>
      </c>
      <c r="B4370" s="31" t="s">
        <v>103</v>
      </c>
      <c r="C4370" s="31" t="s">
        <v>104</v>
      </c>
      <c r="D4370" s="10" t="s">
        <v>120</v>
      </c>
      <c r="E4370" s="33">
        <v>2.5000000000000001E-4</v>
      </c>
      <c r="F4370" s="32">
        <v>100</v>
      </c>
      <c r="G4370" s="33">
        <v>2.5000000000000001E-4</v>
      </c>
      <c r="H4370" s="34">
        <v>2.3827828829370199E-5</v>
      </c>
      <c r="I4370" s="34">
        <v>2.3827828829370199E-5</v>
      </c>
      <c r="J4370" s="35">
        <v>5.5999999999999995E-4</v>
      </c>
      <c r="K4370" s="35">
        <v>5.5999999999999995E-4</v>
      </c>
      <c r="L4370" s="34">
        <v>-5.9000148191157199E-5</v>
      </c>
      <c r="M4370" s="34">
        <v>-5.9000148191157199E-5</v>
      </c>
    </row>
    <row r="4371" spans="1:13" ht="15" customHeight="1" x14ac:dyDescent="0.25">
      <c r="A4371" s="31" t="s">
        <v>125</v>
      </c>
      <c r="B4371" s="31" t="s">
        <v>105</v>
      </c>
      <c r="C4371" s="31" t="s">
        <v>117</v>
      </c>
      <c r="D4371" s="10" t="s">
        <v>120</v>
      </c>
      <c r="E4371" s="33">
        <v>2.5000000000000001E-4</v>
      </c>
      <c r="F4371" s="32">
        <v>99</v>
      </c>
      <c r="G4371" s="33">
        <v>2.475E-4</v>
      </c>
      <c r="H4371" s="34">
        <v>2.3827828829370199E-5</v>
      </c>
      <c r="I4371" s="34">
        <v>2.3589547730518101E-5</v>
      </c>
      <c r="J4371" s="35">
        <v>0</v>
      </c>
      <c r="K4371" s="35">
        <v>0</v>
      </c>
      <c r="L4371" s="34">
        <v>0</v>
      </c>
      <c r="M4371" s="34">
        <v>0</v>
      </c>
    </row>
    <row r="4372" spans="1:13" ht="15" customHeight="1" x14ac:dyDescent="0.25">
      <c r="A4372" s="31" t="s">
        <v>127</v>
      </c>
      <c r="B4372" s="31" t="s">
        <v>110</v>
      </c>
      <c r="C4372" s="31" t="s">
        <v>190</v>
      </c>
      <c r="D4372" s="10" t="s">
        <v>120</v>
      </c>
      <c r="E4372" s="33">
        <v>2.46699999999999E-2</v>
      </c>
      <c r="F4372" s="32">
        <v>1</v>
      </c>
      <c r="G4372" s="33">
        <v>2.4669999999999998E-4</v>
      </c>
      <c r="H4372" s="34">
        <v>2.3540686144905001E-3</v>
      </c>
      <c r="I4372" s="34">
        <v>2.35132977910446E-5</v>
      </c>
      <c r="J4372" s="35">
        <v>0</v>
      </c>
      <c r="K4372" s="35">
        <v>0</v>
      </c>
      <c r="L4372" s="34">
        <v>0</v>
      </c>
      <c r="M4372" s="34">
        <v>0</v>
      </c>
    </row>
    <row r="4373" spans="1:13" ht="15" customHeight="1" x14ac:dyDescent="0.25">
      <c r="A4373" s="31" t="s">
        <v>163</v>
      </c>
      <c r="B4373" s="31" t="s">
        <v>117</v>
      </c>
      <c r="C4373" s="31" t="s">
        <v>102</v>
      </c>
      <c r="D4373" s="10" t="s">
        <v>120</v>
      </c>
      <c r="E4373" s="33">
        <v>2.7E-4</v>
      </c>
      <c r="F4373" s="32">
        <v>91</v>
      </c>
      <c r="G4373" s="33">
        <v>2.4570000000000001E-4</v>
      </c>
      <c r="H4373" s="34">
        <v>2.57340796629979E-5</v>
      </c>
      <c r="I4373" s="34">
        <v>2.3417985374640701E-5</v>
      </c>
      <c r="J4373" s="35">
        <v>0</v>
      </c>
      <c r="K4373" s="35">
        <v>0</v>
      </c>
      <c r="L4373" s="34">
        <v>0</v>
      </c>
      <c r="M4373" s="34">
        <v>0</v>
      </c>
    </row>
    <row r="4374" spans="1:13" ht="15" customHeight="1" x14ac:dyDescent="0.25">
      <c r="A4374" s="31" t="s">
        <v>125</v>
      </c>
      <c r="B4374" s="31" t="s">
        <v>107</v>
      </c>
      <c r="C4374" s="31" t="s">
        <v>104</v>
      </c>
      <c r="D4374" s="10" t="s">
        <v>120</v>
      </c>
      <c r="E4374" s="33">
        <v>4.0000000000000002E-4</v>
      </c>
      <c r="F4374" s="32">
        <v>61</v>
      </c>
      <c r="G4374" s="33">
        <v>2.4399999999999999E-4</v>
      </c>
      <c r="H4374" s="34">
        <v>3.8124798653393903E-5</v>
      </c>
      <c r="I4374" s="34">
        <v>2.32559542878707E-5</v>
      </c>
      <c r="J4374" s="35">
        <v>6.4999999999999997E-4</v>
      </c>
      <c r="K4374" s="35">
        <v>3.9649999999999999E-4</v>
      </c>
      <c r="L4374" s="34">
        <v>-6.8481990179058901E-5</v>
      </c>
      <c r="M4374" s="34">
        <v>-4.1774571876596002E-5</v>
      </c>
    </row>
    <row r="4375" spans="1:13" ht="15" customHeight="1" x14ac:dyDescent="0.25">
      <c r="A4375" s="31" t="s">
        <v>88</v>
      </c>
      <c r="B4375" s="31" t="s">
        <v>103</v>
      </c>
      <c r="C4375" s="31" t="s">
        <v>171</v>
      </c>
      <c r="D4375" s="10" t="s">
        <v>120</v>
      </c>
      <c r="E4375" s="33">
        <v>2.39999999999999E-4</v>
      </c>
      <c r="F4375" s="32">
        <v>100</v>
      </c>
      <c r="G4375" s="33">
        <v>2.39999999999999E-4</v>
      </c>
      <c r="H4375" s="34">
        <v>2.28747047750221E-5</v>
      </c>
      <c r="I4375" s="34">
        <v>2.28747047750221E-5</v>
      </c>
      <c r="J4375" s="35">
        <v>0</v>
      </c>
      <c r="K4375" s="35">
        <v>0</v>
      </c>
      <c r="L4375" s="34">
        <v>0</v>
      </c>
      <c r="M4375" s="34">
        <v>0</v>
      </c>
    </row>
    <row r="4376" spans="1:13" ht="15" customHeight="1" x14ac:dyDescent="0.25">
      <c r="A4376" s="31" t="s">
        <v>125</v>
      </c>
      <c r="B4376" s="31" t="s">
        <v>108</v>
      </c>
      <c r="C4376" s="31" t="s">
        <v>173</v>
      </c>
      <c r="D4376" s="10" t="s">
        <v>120</v>
      </c>
      <c r="E4376" s="33">
        <v>2.39999999999999E-4</v>
      </c>
      <c r="F4376" s="32">
        <v>100</v>
      </c>
      <c r="G4376" s="33">
        <v>2.39999999999999E-4</v>
      </c>
      <c r="H4376" s="34">
        <v>2.28747047750221E-5</v>
      </c>
      <c r="I4376" s="34">
        <v>2.28747047750221E-5</v>
      </c>
      <c r="J4376" s="35">
        <v>0</v>
      </c>
      <c r="K4376" s="35">
        <v>0</v>
      </c>
      <c r="L4376" s="34">
        <v>0</v>
      </c>
      <c r="M4376" s="34">
        <v>0</v>
      </c>
    </row>
    <row r="4377" spans="1:13" ht="15" customHeight="1" x14ac:dyDescent="0.25">
      <c r="A4377" s="31" t="s">
        <v>150</v>
      </c>
      <c r="B4377" s="31" t="s">
        <v>119</v>
      </c>
      <c r="C4377" s="31" t="s">
        <v>114</v>
      </c>
      <c r="D4377" s="10" t="s">
        <v>120</v>
      </c>
      <c r="E4377" s="33">
        <v>2.39999999999999E-4</v>
      </c>
      <c r="F4377" s="32">
        <v>100</v>
      </c>
      <c r="G4377" s="33">
        <v>2.39999999999999E-4</v>
      </c>
      <c r="H4377" s="34">
        <v>2.28747047750221E-5</v>
      </c>
      <c r="I4377" s="34">
        <v>2.28747047750221E-5</v>
      </c>
      <c r="J4377" s="35">
        <v>1.7260000000000001E-2</v>
      </c>
      <c r="K4377" s="35">
        <v>1.7260000000000001E-2</v>
      </c>
      <c r="L4377" s="34">
        <v>-1.81686999007291E-3</v>
      </c>
      <c r="M4377" s="34">
        <v>-1.81686999007291E-3</v>
      </c>
    </row>
    <row r="4378" spans="1:13" ht="15" customHeight="1" x14ac:dyDescent="0.25">
      <c r="A4378" s="31" t="s">
        <v>163</v>
      </c>
      <c r="B4378" s="31" t="s">
        <v>112</v>
      </c>
      <c r="C4378" s="31" t="s">
        <v>113</v>
      </c>
      <c r="D4378" s="10" t="s">
        <v>120</v>
      </c>
      <c r="E4378" s="33">
        <v>2.39999999999999E-4</v>
      </c>
      <c r="F4378" s="32">
        <v>100</v>
      </c>
      <c r="G4378" s="33">
        <v>2.39999999999999E-4</v>
      </c>
      <c r="H4378" s="34">
        <v>2.28747047750221E-5</v>
      </c>
      <c r="I4378" s="34">
        <v>2.28747047750221E-5</v>
      </c>
      <c r="J4378" s="35">
        <v>0</v>
      </c>
      <c r="K4378" s="35">
        <v>0</v>
      </c>
      <c r="L4378" s="34">
        <v>0</v>
      </c>
      <c r="M4378" s="34">
        <v>0</v>
      </c>
    </row>
    <row r="4379" spans="1:13" ht="15" customHeight="1" x14ac:dyDescent="0.25">
      <c r="A4379" s="31" t="s">
        <v>96</v>
      </c>
      <c r="B4379" s="31" t="s">
        <v>103</v>
      </c>
      <c r="C4379" s="31" t="s">
        <v>102</v>
      </c>
      <c r="D4379" s="10" t="s">
        <v>120</v>
      </c>
      <c r="E4379" s="33">
        <v>5.8E-4</v>
      </c>
      <c r="F4379" s="32">
        <v>41</v>
      </c>
      <c r="G4379" s="33">
        <v>2.37799999999999E-4</v>
      </c>
      <c r="H4379" s="34">
        <v>5.5281432248532799E-5</v>
      </c>
      <c r="I4379" s="34">
        <v>2.2665017605172298E-5</v>
      </c>
      <c r="J4379" s="35">
        <v>0</v>
      </c>
      <c r="K4379" s="35">
        <v>0</v>
      </c>
      <c r="L4379" s="34">
        <v>0</v>
      </c>
      <c r="M4379" s="34">
        <v>0</v>
      </c>
    </row>
    <row r="4380" spans="1:13" ht="15" customHeight="1" x14ac:dyDescent="0.25">
      <c r="A4380" s="31" t="s">
        <v>134</v>
      </c>
      <c r="B4380" s="31" t="s">
        <v>116</v>
      </c>
      <c r="C4380" s="31" t="s">
        <v>107</v>
      </c>
      <c r="D4380" s="10" t="s">
        <v>120</v>
      </c>
      <c r="E4380" s="33">
        <v>2.9999999999999997E-4</v>
      </c>
      <c r="F4380" s="32">
        <v>79</v>
      </c>
      <c r="G4380" s="33">
        <v>2.3699999999999999E-4</v>
      </c>
      <c r="H4380" s="34">
        <v>2.85934627266559E-5</v>
      </c>
      <c r="I4380" s="34">
        <v>2.2588767736086901E-5</v>
      </c>
      <c r="J4380" s="35">
        <v>0</v>
      </c>
      <c r="K4380" s="35">
        <v>0</v>
      </c>
      <c r="L4380" s="34">
        <v>0</v>
      </c>
      <c r="M4380" s="34">
        <v>0</v>
      </c>
    </row>
    <row r="4381" spans="1:13" ht="15" customHeight="1" x14ac:dyDescent="0.25">
      <c r="A4381" s="31" t="s">
        <v>101</v>
      </c>
      <c r="B4381" s="31" t="s">
        <v>103</v>
      </c>
      <c r="C4381" s="31" t="s">
        <v>117</v>
      </c>
      <c r="D4381" s="10" t="s">
        <v>120</v>
      </c>
      <c r="E4381" s="33">
        <v>2.29999999999999E-4</v>
      </c>
      <c r="F4381" s="32">
        <v>98</v>
      </c>
      <c r="G4381" s="33">
        <v>2.25399999999999E-4</v>
      </c>
      <c r="H4381" s="34">
        <v>2.1921581629280501E-5</v>
      </c>
      <c r="I4381" s="34">
        <v>2.1483145287382E-5</v>
      </c>
      <c r="J4381" s="35">
        <v>2.99E-3</v>
      </c>
      <c r="K4381" s="35">
        <v>2.9302E-3</v>
      </c>
      <c r="L4381" s="34">
        <v>-3.1497832572513398E-4</v>
      </c>
      <c r="M4381" s="34">
        <v>-3.08679731585992E-4</v>
      </c>
    </row>
    <row r="4382" spans="1:13" ht="15" customHeight="1" x14ac:dyDescent="0.25">
      <c r="A4382" s="31" t="s">
        <v>156</v>
      </c>
      <c r="B4382" s="31" t="s">
        <v>107</v>
      </c>
      <c r="C4382" s="31" t="s">
        <v>111</v>
      </c>
      <c r="D4382" s="10" t="s">
        <v>120</v>
      </c>
      <c r="E4382" s="33">
        <v>5.0000000000000001E-4</v>
      </c>
      <c r="F4382" s="32">
        <v>44</v>
      </c>
      <c r="G4382" s="33">
        <v>2.19999999999999E-4</v>
      </c>
      <c r="H4382" s="34">
        <v>4.7656225423908699E-5</v>
      </c>
      <c r="I4382" s="34">
        <v>2.09684593919234E-5</v>
      </c>
      <c r="J4382" s="35">
        <v>8.1799999999999998E-3</v>
      </c>
      <c r="K4382" s="35">
        <v>3.5991999999999999E-3</v>
      </c>
      <c r="L4382" s="34">
        <v>-8.6147773288758301E-4</v>
      </c>
      <c r="M4382" s="34">
        <v>-3.7914167557839801E-4</v>
      </c>
    </row>
    <row r="4383" spans="1:13" ht="15" customHeight="1" x14ac:dyDescent="0.25">
      <c r="A4383" s="31" t="s">
        <v>125</v>
      </c>
      <c r="B4383" s="31" t="s">
        <v>109</v>
      </c>
      <c r="C4383" s="31" t="s">
        <v>185</v>
      </c>
      <c r="D4383" s="10" t="s">
        <v>120</v>
      </c>
      <c r="E4383" s="33">
        <v>5.4599999999999996E-3</v>
      </c>
      <c r="F4383" s="32">
        <v>4</v>
      </c>
      <c r="G4383" s="33">
        <v>2.184E-4</v>
      </c>
      <c r="H4383" s="34">
        <v>5.2052900996257801E-4</v>
      </c>
      <c r="I4383" s="34">
        <v>2.0815959918429801E-5</v>
      </c>
      <c r="J4383" s="35">
        <v>0</v>
      </c>
      <c r="K4383" s="35">
        <v>0</v>
      </c>
      <c r="L4383" s="34">
        <v>0</v>
      </c>
      <c r="M4383" s="34">
        <v>0</v>
      </c>
    </row>
    <row r="4384" spans="1:13" ht="15" customHeight="1" x14ac:dyDescent="0.25">
      <c r="A4384" s="31" t="s">
        <v>141</v>
      </c>
      <c r="B4384" s="31" t="s">
        <v>114</v>
      </c>
      <c r="C4384" s="31" t="s">
        <v>105</v>
      </c>
      <c r="D4384" s="10" t="s">
        <v>120</v>
      </c>
      <c r="E4384" s="33">
        <v>2.2000000000000001E-4</v>
      </c>
      <c r="F4384" s="32">
        <v>99</v>
      </c>
      <c r="G4384" s="33">
        <v>2.1780000000000001E-4</v>
      </c>
      <c r="H4384" s="34">
        <v>2.09684593919234E-5</v>
      </c>
      <c r="I4384" s="34">
        <v>2.0758772621753902E-5</v>
      </c>
      <c r="J4384" s="35">
        <v>0</v>
      </c>
      <c r="K4384" s="35">
        <v>0</v>
      </c>
      <c r="L4384" s="34">
        <v>0</v>
      </c>
      <c r="M4384" s="34">
        <v>0</v>
      </c>
    </row>
    <row r="4385" spans="1:13" ht="15" customHeight="1" x14ac:dyDescent="0.25">
      <c r="A4385" s="31" t="s">
        <v>125</v>
      </c>
      <c r="B4385" s="31" t="s">
        <v>118</v>
      </c>
      <c r="C4385" s="31" t="s">
        <v>103</v>
      </c>
      <c r="D4385" s="10" t="s">
        <v>120</v>
      </c>
      <c r="E4385" s="33">
        <v>3.3999999999999899E-4</v>
      </c>
      <c r="F4385" s="32">
        <v>64</v>
      </c>
      <c r="G4385" s="33">
        <v>2.17599999999999E-4</v>
      </c>
      <c r="H4385" s="34">
        <v>3.2405986196026798E-5</v>
      </c>
      <c r="I4385" s="34">
        <v>2.0739710190342799E-5</v>
      </c>
      <c r="J4385" s="35">
        <v>0</v>
      </c>
      <c r="K4385" s="35">
        <v>0</v>
      </c>
      <c r="L4385" s="34">
        <v>0</v>
      </c>
      <c r="M4385" s="34">
        <v>0</v>
      </c>
    </row>
    <row r="4386" spans="1:13" ht="15" customHeight="1" x14ac:dyDescent="0.25">
      <c r="A4386" s="31" t="s">
        <v>161</v>
      </c>
      <c r="B4386" s="31" t="s">
        <v>103</v>
      </c>
      <c r="C4386" s="31" t="s">
        <v>102</v>
      </c>
      <c r="D4386" s="10" t="s">
        <v>120</v>
      </c>
      <c r="E4386" s="33">
        <v>5.9999999999999995E-4</v>
      </c>
      <c r="F4386" s="32">
        <v>36</v>
      </c>
      <c r="G4386" s="33">
        <v>2.1599999999999899E-4</v>
      </c>
      <c r="H4386" s="34">
        <v>5.7187743039310798E-5</v>
      </c>
      <c r="I4386" s="34">
        <v>2.0587210751488101E-5</v>
      </c>
      <c r="J4386" s="35">
        <v>0</v>
      </c>
      <c r="K4386" s="35">
        <v>0</v>
      </c>
      <c r="L4386" s="34">
        <v>0</v>
      </c>
      <c r="M4386" s="34">
        <v>0</v>
      </c>
    </row>
    <row r="4387" spans="1:13" ht="15" customHeight="1" x14ac:dyDescent="0.25">
      <c r="A4387" s="31" t="s">
        <v>125</v>
      </c>
      <c r="B4387" s="31" t="s">
        <v>118</v>
      </c>
      <c r="C4387" s="31" t="s">
        <v>171</v>
      </c>
      <c r="D4387" s="10" t="s">
        <v>120</v>
      </c>
      <c r="E4387" s="33">
        <v>2.1000000000000001E-4</v>
      </c>
      <c r="F4387" s="32">
        <v>100</v>
      </c>
      <c r="G4387" s="33">
        <v>2.1000000000000001E-4</v>
      </c>
      <c r="H4387" s="34">
        <v>2.0015338063172902E-5</v>
      </c>
      <c r="I4387" s="34">
        <v>2.0015338063172902E-5</v>
      </c>
      <c r="J4387" s="35">
        <v>0</v>
      </c>
      <c r="K4387" s="35">
        <v>0</v>
      </c>
      <c r="L4387" s="34">
        <v>0</v>
      </c>
      <c r="M4387" s="34">
        <v>0</v>
      </c>
    </row>
    <row r="4388" spans="1:13" ht="15" customHeight="1" x14ac:dyDescent="0.25">
      <c r="A4388" s="31" t="s">
        <v>95</v>
      </c>
      <c r="B4388" s="31" t="s">
        <v>102</v>
      </c>
      <c r="C4388" s="31" t="s">
        <v>108</v>
      </c>
      <c r="D4388" s="10" t="s">
        <v>120</v>
      </c>
      <c r="E4388" s="33">
        <v>2.9399999999999999E-3</v>
      </c>
      <c r="F4388" s="32">
        <v>7</v>
      </c>
      <c r="G4388" s="33">
        <v>2.0579999999999999E-4</v>
      </c>
      <c r="H4388" s="34">
        <v>2.8025119165442299E-4</v>
      </c>
      <c r="I4388" s="34">
        <v>1.9615027375907701E-5</v>
      </c>
      <c r="J4388" s="35">
        <v>0</v>
      </c>
      <c r="K4388" s="35">
        <v>0</v>
      </c>
      <c r="L4388" s="34">
        <v>0</v>
      </c>
      <c r="M4388" s="34">
        <v>0</v>
      </c>
    </row>
    <row r="4389" spans="1:13" ht="15" customHeight="1" x14ac:dyDescent="0.25">
      <c r="A4389" s="31" t="s">
        <v>151</v>
      </c>
      <c r="B4389" s="31" t="s">
        <v>105</v>
      </c>
      <c r="C4389" s="31" t="s">
        <v>181</v>
      </c>
      <c r="D4389" s="10" t="s">
        <v>120</v>
      </c>
      <c r="E4389" s="33">
        <v>3.1E-4</v>
      </c>
      <c r="F4389" s="32">
        <v>65</v>
      </c>
      <c r="G4389" s="33">
        <v>2.0149999999999999E-4</v>
      </c>
      <c r="H4389" s="34">
        <v>2.9546592231310899E-5</v>
      </c>
      <c r="I4389" s="34">
        <v>1.9205185647797001E-5</v>
      </c>
      <c r="J4389" s="35">
        <v>6.4519999999999994E-2</v>
      </c>
      <c r="K4389" s="35">
        <v>4.1938000000000003E-2</v>
      </c>
      <c r="L4389" s="34">
        <v>-6.7748072837833196E-3</v>
      </c>
      <c r="M4389" s="34">
        <v>-4.4088616139252796E-3</v>
      </c>
    </row>
    <row r="4390" spans="1:13" ht="15" customHeight="1" x14ac:dyDescent="0.25">
      <c r="A4390" s="31" t="s">
        <v>141</v>
      </c>
      <c r="B4390" s="31" t="s">
        <v>111</v>
      </c>
      <c r="C4390" s="31" t="s">
        <v>114</v>
      </c>
      <c r="D4390" s="10" t="s">
        <v>120</v>
      </c>
      <c r="E4390" s="33">
        <v>2.0000000000000001E-4</v>
      </c>
      <c r="F4390" s="32">
        <v>100</v>
      </c>
      <c r="G4390" s="33">
        <v>2.0000000000000001E-4</v>
      </c>
      <c r="H4390" s="34">
        <v>1.9062217642584701E-5</v>
      </c>
      <c r="I4390" s="34">
        <v>1.9062217642584701E-5</v>
      </c>
      <c r="J4390" s="35">
        <v>2.8639999999999999E-2</v>
      </c>
      <c r="K4390" s="35">
        <v>2.8639999999999999E-2</v>
      </c>
      <c r="L4390" s="34">
        <v>-3.0129770152413902E-3</v>
      </c>
      <c r="M4390" s="34">
        <v>-3.0129770152413902E-3</v>
      </c>
    </row>
    <row r="4391" spans="1:13" ht="15" customHeight="1" x14ac:dyDescent="0.25">
      <c r="A4391" s="31" t="s">
        <v>138</v>
      </c>
      <c r="B4391" s="31" t="s">
        <v>113</v>
      </c>
      <c r="C4391" s="31" t="s">
        <v>108</v>
      </c>
      <c r="D4391" s="10" t="s">
        <v>120</v>
      </c>
      <c r="E4391" s="33">
        <v>1.9879999999999998E-2</v>
      </c>
      <c r="F4391" s="32">
        <v>1</v>
      </c>
      <c r="G4391" s="33">
        <v>1.9880000000000001E-4</v>
      </c>
      <c r="H4391" s="34">
        <v>1.89656257860026E-3</v>
      </c>
      <c r="I4391" s="34">
        <v>1.89478432532919E-5</v>
      </c>
      <c r="J4391" s="35">
        <v>0</v>
      </c>
      <c r="K4391" s="35">
        <v>0</v>
      </c>
      <c r="L4391" s="34">
        <v>0</v>
      </c>
      <c r="M4391" s="34">
        <v>0</v>
      </c>
    </row>
    <row r="4392" spans="1:13" ht="15" customHeight="1" x14ac:dyDescent="0.25">
      <c r="A4392" s="31" t="s">
        <v>125</v>
      </c>
      <c r="B4392" s="31" t="s">
        <v>111</v>
      </c>
      <c r="C4392" s="31" t="s">
        <v>176</v>
      </c>
      <c r="D4392" s="10" t="s">
        <v>120</v>
      </c>
      <c r="E4392" s="33">
        <v>2.7899999999999999E-3</v>
      </c>
      <c r="F4392" s="32">
        <v>7</v>
      </c>
      <c r="G4392" s="33">
        <v>1.95299999999999E-4</v>
      </c>
      <c r="H4392" s="34">
        <v>2.6595076028845799E-4</v>
      </c>
      <c r="I4392" s="34">
        <v>1.8614251358739498E-5</v>
      </c>
      <c r="J4392" s="35">
        <v>0</v>
      </c>
      <c r="K4392" s="35">
        <v>0</v>
      </c>
      <c r="L4392" s="34">
        <v>0</v>
      </c>
      <c r="M4392" s="34">
        <v>0</v>
      </c>
    </row>
    <row r="4393" spans="1:13" ht="15" customHeight="1" x14ac:dyDescent="0.25">
      <c r="A4393" s="31" t="s">
        <v>34</v>
      </c>
      <c r="B4393" s="31" t="s">
        <v>112</v>
      </c>
      <c r="C4393" s="31" t="s">
        <v>183</v>
      </c>
      <c r="D4393" s="10" t="s">
        <v>120</v>
      </c>
      <c r="E4393" s="33">
        <v>1.9449999999999999E-2</v>
      </c>
      <c r="F4393" s="32">
        <v>1</v>
      </c>
      <c r="G4393" s="33">
        <v>1.9449999999999901E-4</v>
      </c>
      <c r="H4393" s="34">
        <v>1.85550231514453E-3</v>
      </c>
      <c r="I4393" s="34">
        <v>1.8538001798518099E-5</v>
      </c>
      <c r="J4393" s="35">
        <v>0</v>
      </c>
      <c r="K4393" s="35">
        <v>0</v>
      </c>
      <c r="L4393" s="34">
        <v>0</v>
      </c>
      <c r="M4393" s="34">
        <v>0</v>
      </c>
    </row>
    <row r="4394" spans="1:13" ht="15" customHeight="1" x14ac:dyDescent="0.25">
      <c r="A4394" s="31" t="s">
        <v>151</v>
      </c>
      <c r="B4394" s="31" t="s">
        <v>105</v>
      </c>
      <c r="C4394" s="31" t="s">
        <v>106</v>
      </c>
      <c r="D4394" s="10" t="s">
        <v>120</v>
      </c>
      <c r="E4394" s="33">
        <v>2.9E-4</v>
      </c>
      <c r="F4394" s="32">
        <v>66</v>
      </c>
      <c r="G4394" s="33">
        <v>1.9139999999999999E-4</v>
      </c>
      <c r="H4394" s="34">
        <v>2.7640334130163401E-5</v>
      </c>
      <c r="I4394" s="34">
        <v>1.8242534807644201E-5</v>
      </c>
      <c r="J4394" s="35">
        <v>0</v>
      </c>
      <c r="K4394" s="35">
        <v>0</v>
      </c>
      <c r="L4394" s="34">
        <v>0</v>
      </c>
      <c r="M4394" s="34">
        <v>0</v>
      </c>
    </row>
    <row r="4395" spans="1:13" ht="15" customHeight="1" x14ac:dyDescent="0.25">
      <c r="A4395" s="31" t="s">
        <v>125</v>
      </c>
      <c r="B4395" s="31" t="s">
        <v>107</v>
      </c>
      <c r="C4395" s="31" t="s">
        <v>119</v>
      </c>
      <c r="D4395" s="10" t="s">
        <v>120</v>
      </c>
      <c r="E4395" s="33">
        <v>2.0000000000000001E-4</v>
      </c>
      <c r="F4395" s="32">
        <v>94</v>
      </c>
      <c r="G4395" s="33">
        <v>1.8799999999999999E-4</v>
      </c>
      <c r="H4395" s="34">
        <v>1.9062217642584701E-5</v>
      </c>
      <c r="I4395" s="34">
        <v>1.7918474337186202E-5</v>
      </c>
      <c r="J4395" s="35">
        <v>5.77E-3</v>
      </c>
      <c r="K4395" s="35">
        <v>5.4237999999999899E-3</v>
      </c>
      <c r="L4395" s="34">
        <v>-6.07745423237271E-4</v>
      </c>
      <c r="M4395" s="34">
        <v>-5.71291115877281E-4</v>
      </c>
    </row>
    <row r="4396" spans="1:13" ht="15" customHeight="1" x14ac:dyDescent="0.25">
      <c r="A4396" s="31" t="s">
        <v>90</v>
      </c>
      <c r="B4396" s="31" t="s">
        <v>113</v>
      </c>
      <c r="C4396" s="31" t="s">
        <v>109</v>
      </c>
      <c r="D4396" s="10" t="s">
        <v>120</v>
      </c>
      <c r="E4396" s="33">
        <v>1.8000000000000001E-4</v>
      </c>
      <c r="F4396" s="32">
        <v>100</v>
      </c>
      <c r="G4396" s="33">
        <v>1.8000000000000001E-4</v>
      </c>
      <c r="H4396" s="34">
        <v>1.7155979527005901E-5</v>
      </c>
      <c r="I4396" s="34">
        <v>1.7155979527005901E-5</v>
      </c>
      <c r="J4396" s="35">
        <v>0</v>
      </c>
      <c r="K4396" s="35">
        <v>0</v>
      </c>
      <c r="L4396" s="34">
        <v>0</v>
      </c>
      <c r="M4396" s="34">
        <v>0</v>
      </c>
    </row>
    <row r="4397" spans="1:13" ht="15" customHeight="1" x14ac:dyDescent="0.25">
      <c r="A4397" s="31" t="s">
        <v>125</v>
      </c>
      <c r="B4397" s="31" t="s">
        <v>103</v>
      </c>
      <c r="C4397" s="31" t="s">
        <v>170</v>
      </c>
      <c r="D4397" s="10" t="s">
        <v>120</v>
      </c>
      <c r="E4397" s="33">
        <v>2.5100000000000001E-3</v>
      </c>
      <c r="F4397" s="32">
        <v>7</v>
      </c>
      <c r="G4397" s="33">
        <v>1.7569999999999999E-4</v>
      </c>
      <c r="H4397" s="34">
        <v>2.3925716874062501E-4</v>
      </c>
      <c r="I4397" s="34">
        <v>1.6746138806533699E-5</v>
      </c>
      <c r="J4397" s="35">
        <v>0</v>
      </c>
      <c r="K4397" s="35">
        <v>0</v>
      </c>
      <c r="L4397" s="34">
        <v>0</v>
      </c>
      <c r="M4397" s="34">
        <v>0</v>
      </c>
    </row>
    <row r="4398" spans="1:13" ht="15" customHeight="1" x14ac:dyDescent="0.25">
      <c r="A4398" s="31" t="s">
        <v>34</v>
      </c>
      <c r="B4398" s="31" t="s">
        <v>119</v>
      </c>
      <c r="C4398" s="31" t="s">
        <v>185</v>
      </c>
      <c r="D4398" s="10" t="s">
        <v>120</v>
      </c>
      <c r="E4398" s="33">
        <v>5.6600000000000001E-3</v>
      </c>
      <c r="F4398" s="32">
        <v>3</v>
      </c>
      <c r="G4398" s="33">
        <v>1.6980000000000001E-4</v>
      </c>
      <c r="H4398" s="34">
        <v>5.39601150042479E-4</v>
      </c>
      <c r="I4398" s="34">
        <v>1.6183799486979499E-5</v>
      </c>
      <c r="J4398" s="35">
        <v>6.9999999999999994E-5</v>
      </c>
      <c r="K4398" s="35">
        <v>2.0999999999999998E-6</v>
      </c>
      <c r="L4398" s="34">
        <v>-7.3752088990408604E-6</v>
      </c>
      <c r="M4398" s="34">
        <v>-2.2125705845254999E-7</v>
      </c>
    </row>
    <row r="4399" spans="1:13" ht="15" customHeight="1" x14ac:dyDescent="0.25">
      <c r="A4399" s="31" t="s">
        <v>138</v>
      </c>
      <c r="B4399" s="31" t="s">
        <v>112</v>
      </c>
      <c r="C4399" s="31" t="s">
        <v>108</v>
      </c>
      <c r="D4399" s="10" t="s">
        <v>120</v>
      </c>
      <c r="E4399" s="33">
        <v>1.685E-2</v>
      </c>
      <c r="F4399" s="32">
        <v>1</v>
      </c>
      <c r="G4399" s="33">
        <v>1.685E-4</v>
      </c>
      <c r="H4399" s="34">
        <v>1.60726680063238E-3</v>
      </c>
      <c r="I4399" s="34">
        <v>1.6059894255793202E-5</v>
      </c>
      <c r="J4399" s="35">
        <v>1.0000000000000001E-5</v>
      </c>
      <c r="K4399" s="35">
        <v>9.9999999999999995E-8</v>
      </c>
      <c r="L4399" s="34">
        <v>-1.05360460156411E-6</v>
      </c>
      <c r="M4399" s="34">
        <v>-1.0536051475718E-8</v>
      </c>
    </row>
    <row r="4400" spans="1:13" ht="15" customHeight="1" x14ac:dyDescent="0.25">
      <c r="A4400" s="31" t="s">
        <v>90</v>
      </c>
      <c r="B4400" s="31" t="s">
        <v>114</v>
      </c>
      <c r="C4400" s="31" t="s">
        <v>117</v>
      </c>
      <c r="D4400" s="10" t="s">
        <v>120</v>
      </c>
      <c r="E4400" s="33">
        <v>1.8999999999999901E-4</v>
      </c>
      <c r="F4400" s="32">
        <v>87</v>
      </c>
      <c r="G4400" s="33">
        <v>1.6530000000000001E-4</v>
      </c>
      <c r="H4400" s="34">
        <v>1.8109098130603099E-5</v>
      </c>
      <c r="I4400" s="34">
        <v>1.5754896828701301E-5</v>
      </c>
      <c r="J4400" s="35">
        <v>3.5999999999999999E-3</v>
      </c>
      <c r="K4400" s="35">
        <v>3.1319999999999998E-3</v>
      </c>
      <c r="L4400" s="34">
        <v>-3.7922593203010198E-4</v>
      </c>
      <c r="M4400" s="34">
        <v>-3.2993469461406401E-4</v>
      </c>
    </row>
    <row r="4401" spans="1:13" ht="15" customHeight="1" x14ac:dyDescent="0.25">
      <c r="A4401" s="31" t="s">
        <v>164</v>
      </c>
      <c r="B4401" s="31" t="s">
        <v>111</v>
      </c>
      <c r="C4401" s="31" t="s">
        <v>113</v>
      </c>
      <c r="D4401" s="10" t="s">
        <v>120</v>
      </c>
      <c r="E4401" s="33">
        <v>1.6999999999999901E-4</v>
      </c>
      <c r="F4401" s="32">
        <v>97</v>
      </c>
      <c r="G4401" s="33">
        <v>1.6489999999999899E-4</v>
      </c>
      <c r="H4401" s="34">
        <v>1.62028618317933E-5</v>
      </c>
      <c r="I4401" s="34">
        <v>1.5716772156837402E-5</v>
      </c>
      <c r="J4401" s="35">
        <v>0</v>
      </c>
      <c r="K4401" s="35">
        <v>0</v>
      </c>
      <c r="L4401" s="34">
        <v>0</v>
      </c>
      <c r="M4401" s="34">
        <v>0</v>
      </c>
    </row>
    <row r="4402" spans="1:13" ht="15" customHeight="1" x14ac:dyDescent="0.25">
      <c r="A4402" s="31" t="s">
        <v>131</v>
      </c>
      <c r="B4402" s="31" t="s">
        <v>112</v>
      </c>
      <c r="C4402" s="31" t="s">
        <v>113</v>
      </c>
      <c r="D4402" s="10" t="s">
        <v>120</v>
      </c>
      <c r="E4402" s="33">
        <v>1.08E-3</v>
      </c>
      <c r="F4402" s="32">
        <v>15</v>
      </c>
      <c r="G4402" s="33">
        <v>1.61999999999999E-4</v>
      </c>
      <c r="H4402" s="34">
        <v>1.02940292177056E-4</v>
      </c>
      <c r="I4402" s="34">
        <v>1.5440368329455699E-5</v>
      </c>
      <c r="J4402" s="35">
        <v>0</v>
      </c>
      <c r="K4402" s="35">
        <v>0</v>
      </c>
      <c r="L4402" s="34">
        <v>0</v>
      </c>
      <c r="M4402" s="34">
        <v>0</v>
      </c>
    </row>
    <row r="4403" spans="1:13" ht="15" customHeight="1" x14ac:dyDescent="0.25">
      <c r="A4403" s="31" t="s">
        <v>125</v>
      </c>
      <c r="B4403" s="31" t="s">
        <v>119</v>
      </c>
      <c r="C4403" s="31" t="s">
        <v>173</v>
      </c>
      <c r="D4403" s="10" t="s">
        <v>120</v>
      </c>
      <c r="E4403" s="33">
        <v>1.6000000000000001E-4</v>
      </c>
      <c r="F4403" s="32">
        <v>100</v>
      </c>
      <c r="G4403" s="33">
        <v>1.6000000000000001E-4</v>
      </c>
      <c r="H4403" s="34">
        <v>1.52497450449651E-5</v>
      </c>
      <c r="I4403" s="34">
        <v>1.52497450449651E-5</v>
      </c>
      <c r="J4403" s="35">
        <v>0</v>
      </c>
      <c r="K4403" s="35">
        <v>0</v>
      </c>
      <c r="L4403" s="34">
        <v>0</v>
      </c>
      <c r="M4403" s="34">
        <v>0</v>
      </c>
    </row>
    <row r="4404" spans="1:13" ht="15" customHeight="1" x14ac:dyDescent="0.25">
      <c r="A4404" s="31" t="s">
        <v>34</v>
      </c>
      <c r="B4404" s="31" t="s">
        <v>105</v>
      </c>
      <c r="C4404" s="31" t="s">
        <v>110</v>
      </c>
      <c r="D4404" s="10" t="s">
        <v>120</v>
      </c>
      <c r="E4404" s="33">
        <v>6.0999999999999997E-4</v>
      </c>
      <c r="F4404" s="32">
        <v>26</v>
      </c>
      <c r="G4404" s="33">
        <v>1.58599999999999E-4</v>
      </c>
      <c r="H4404" s="34">
        <v>5.8140899797276499E-5</v>
      </c>
      <c r="I4404" s="34">
        <v>1.51163087671601E-5</v>
      </c>
      <c r="J4404" s="35">
        <v>0</v>
      </c>
      <c r="K4404" s="35">
        <v>0</v>
      </c>
      <c r="L4404" s="34">
        <v>0</v>
      </c>
      <c r="M4404" s="34">
        <v>0</v>
      </c>
    </row>
    <row r="4405" spans="1:13" ht="15" customHeight="1" x14ac:dyDescent="0.25">
      <c r="A4405" s="31" t="s">
        <v>156</v>
      </c>
      <c r="B4405" s="31" t="s">
        <v>105</v>
      </c>
      <c r="C4405" s="31" t="s">
        <v>106</v>
      </c>
      <c r="D4405" s="10" t="s">
        <v>120</v>
      </c>
      <c r="E4405" s="33">
        <v>9.3999999999999997E-4</v>
      </c>
      <c r="F4405" s="32">
        <v>16</v>
      </c>
      <c r="G4405" s="33">
        <v>1.504E-4</v>
      </c>
      <c r="H4405" s="34">
        <v>8.9595582460466603E-5</v>
      </c>
      <c r="I4405" s="34">
        <v>1.43347537842064E-5</v>
      </c>
      <c r="J4405" s="35">
        <v>0</v>
      </c>
      <c r="K4405" s="35">
        <v>0</v>
      </c>
      <c r="L4405" s="34">
        <v>0</v>
      </c>
      <c r="M4405" s="34">
        <v>0</v>
      </c>
    </row>
    <row r="4406" spans="1:13" ht="15" customHeight="1" x14ac:dyDescent="0.25">
      <c r="A4406" s="31" t="s">
        <v>165</v>
      </c>
      <c r="B4406" s="31" t="s">
        <v>103</v>
      </c>
      <c r="C4406" s="31" t="s">
        <v>117</v>
      </c>
      <c r="D4406" s="10" t="s">
        <v>120</v>
      </c>
      <c r="E4406" s="33">
        <v>1.4999999999999999E-4</v>
      </c>
      <c r="F4406" s="32">
        <v>99</v>
      </c>
      <c r="G4406" s="33">
        <v>1.48499999999999E-4</v>
      </c>
      <c r="H4406" s="34">
        <v>1.4296629166521399E-5</v>
      </c>
      <c r="I4406" s="34">
        <v>1.4153661862970001E-5</v>
      </c>
      <c r="J4406" s="35">
        <v>3.14E-3</v>
      </c>
      <c r="K4406" s="35">
        <v>3.1086E-3</v>
      </c>
      <c r="L4406" s="34">
        <v>-3.3077730028752101E-4</v>
      </c>
      <c r="M4406" s="34">
        <v>-3.2747006894240301E-4</v>
      </c>
    </row>
    <row r="4407" spans="1:13" ht="15" customHeight="1" x14ac:dyDescent="0.25">
      <c r="A4407" s="31" t="s">
        <v>97</v>
      </c>
      <c r="B4407" s="31" t="s">
        <v>107</v>
      </c>
      <c r="C4407" s="31" t="s">
        <v>111</v>
      </c>
      <c r="D4407" s="10" t="s">
        <v>120</v>
      </c>
      <c r="E4407" s="33">
        <v>3.8999999999999999E-4</v>
      </c>
      <c r="F4407" s="32">
        <v>38</v>
      </c>
      <c r="G4407" s="33">
        <v>1.482E-4</v>
      </c>
      <c r="H4407" s="34">
        <v>3.7171660972834503E-5</v>
      </c>
      <c r="I4407" s="34">
        <v>1.4125068404924301E-5</v>
      </c>
      <c r="J4407" s="35">
        <v>5.1500000000000001E-3</v>
      </c>
      <c r="K4407" s="35">
        <v>1.957E-3</v>
      </c>
      <c r="L4407" s="34">
        <v>-5.4245947126874096E-4</v>
      </c>
      <c r="M4407" s="34">
        <v>-2.0616927333616501E-4</v>
      </c>
    </row>
    <row r="4408" spans="1:13" ht="15" customHeight="1" x14ac:dyDescent="0.25">
      <c r="A4408" s="31" t="s">
        <v>48</v>
      </c>
      <c r="B4408" s="31" t="s">
        <v>111</v>
      </c>
      <c r="C4408" s="31" t="s">
        <v>113</v>
      </c>
      <c r="D4408" s="10" t="s">
        <v>120</v>
      </c>
      <c r="E4408" s="33">
        <v>1.4999999999999999E-4</v>
      </c>
      <c r="F4408" s="32">
        <v>97</v>
      </c>
      <c r="G4408" s="33">
        <v>1.4549999999999901E-4</v>
      </c>
      <c r="H4408" s="34">
        <v>1.4296629166521399E-5</v>
      </c>
      <c r="I4408" s="34">
        <v>1.38677273175957E-5</v>
      </c>
      <c r="J4408" s="35">
        <v>0</v>
      </c>
      <c r="K4408" s="35">
        <v>0</v>
      </c>
      <c r="L4408" s="34">
        <v>0</v>
      </c>
      <c r="M4408" s="34">
        <v>0</v>
      </c>
    </row>
    <row r="4409" spans="1:13" ht="15" customHeight="1" x14ac:dyDescent="0.25">
      <c r="A4409" s="31" t="s">
        <v>125</v>
      </c>
      <c r="B4409" s="31" t="s">
        <v>103</v>
      </c>
      <c r="C4409" s="31" t="s">
        <v>116</v>
      </c>
      <c r="D4409" s="10" t="s">
        <v>120</v>
      </c>
      <c r="E4409" s="33">
        <v>8.4999999999999995E-4</v>
      </c>
      <c r="F4409" s="32">
        <v>16</v>
      </c>
      <c r="G4409" s="33">
        <v>1.36E-4</v>
      </c>
      <c r="H4409" s="34">
        <v>8.1016934528221896E-5</v>
      </c>
      <c r="I4409" s="34">
        <v>1.2962268462812701E-5</v>
      </c>
      <c r="J4409" s="35">
        <v>0</v>
      </c>
      <c r="K4409" s="35">
        <v>0</v>
      </c>
      <c r="L4409" s="34">
        <v>0</v>
      </c>
      <c r="M4409" s="34">
        <v>0</v>
      </c>
    </row>
    <row r="4410" spans="1:13" ht="15" customHeight="1" x14ac:dyDescent="0.25">
      <c r="A4410" s="31" t="s">
        <v>157</v>
      </c>
      <c r="B4410" s="31" t="s">
        <v>119</v>
      </c>
      <c r="C4410" s="31" t="s">
        <v>102</v>
      </c>
      <c r="D4410" s="10" t="s">
        <v>120</v>
      </c>
      <c r="E4410" s="33">
        <v>1.6000000000000001E-4</v>
      </c>
      <c r="F4410" s="32">
        <v>85</v>
      </c>
      <c r="G4410" s="33">
        <v>1.36E-4</v>
      </c>
      <c r="H4410" s="34">
        <v>1.52497450449651E-5</v>
      </c>
      <c r="I4410" s="34">
        <v>1.2962268462812701E-5</v>
      </c>
      <c r="J4410" s="35">
        <v>1.504E-2</v>
      </c>
      <c r="K4410" s="35">
        <v>1.2784E-2</v>
      </c>
      <c r="L4410" s="34">
        <v>-1.5833673047148599E-3</v>
      </c>
      <c r="M4410" s="34">
        <v>-1.34602213066337E-3</v>
      </c>
    </row>
    <row r="4411" spans="1:13" ht="15" customHeight="1" x14ac:dyDescent="0.25">
      <c r="A4411" s="31" t="s">
        <v>162</v>
      </c>
      <c r="B4411" s="31" t="s">
        <v>111</v>
      </c>
      <c r="C4411" s="31" t="s">
        <v>113</v>
      </c>
      <c r="D4411" s="10" t="s">
        <v>120</v>
      </c>
      <c r="E4411" s="33">
        <v>1.3999999999999999E-4</v>
      </c>
      <c r="F4411" s="32">
        <v>96</v>
      </c>
      <c r="G4411" s="33">
        <v>1.3439999999999999E-4</v>
      </c>
      <c r="H4411" s="34">
        <v>1.3343514196462099E-5</v>
      </c>
      <c r="I4411" s="34">
        <v>1.2809770210120401E-5</v>
      </c>
      <c r="J4411" s="35">
        <v>0</v>
      </c>
      <c r="K4411" s="35">
        <v>0</v>
      </c>
      <c r="L4411" s="34">
        <v>0</v>
      </c>
      <c r="M4411" s="34">
        <v>0</v>
      </c>
    </row>
    <row r="4412" spans="1:13" ht="15" customHeight="1" x14ac:dyDescent="0.25">
      <c r="A4412" s="31" t="s">
        <v>125</v>
      </c>
      <c r="B4412" s="31" t="s">
        <v>112</v>
      </c>
      <c r="C4412" s="31" t="s">
        <v>110</v>
      </c>
      <c r="D4412" s="10" t="s">
        <v>120</v>
      </c>
      <c r="E4412" s="33">
        <v>2.2300000000000002E-3</v>
      </c>
      <c r="F4412" s="32">
        <v>6</v>
      </c>
      <c r="G4412" s="33">
        <v>1.338E-4</v>
      </c>
      <c r="H4412" s="34">
        <v>2.12564289551187E-4</v>
      </c>
      <c r="I4412" s="34">
        <v>1.27525833713004E-5</v>
      </c>
      <c r="J4412" s="35">
        <v>0</v>
      </c>
      <c r="K4412" s="35">
        <v>0</v>
      </c>
      <c r="L4412" s="34">
        <v>0</v>
      </c>
      <c r="M4412" s="34">
        <v>0</v>
      </c>
    </row>
    <row r="4413" spans="1:13" ht="15" customHeight="1" x14ac:dyDescent="0.25">
      <c r="A4413" s="31" t="s">
        <v>34</v>
      </c>
      <c r="B4413" s="31" t="s">
        <v>105</v>
      </c>
      <c r="C4413" s="31" t="s">
        <v>181</v>
      </c>
      <c r="D4413" s="10" t="s">
        <v>120</v>
      </c>
      <c r="E4413" s="33">
        <v>3.6999999999999999E-4</v>
      </c>
      <c r="F4413" s="32">
        <v>36</v>
      </c>
      <c r="G4413" s="33">
        <v>1.3320000000000001E-4</v>
      </c>
      <c r="H4413" s="34">
        <v>3.5265388336869201E-5</v>
      </c>
      <c r="I4413" s="34">
        <v>1.26953965358111E-5</v>
      </c>
      <c r="J4413" s="35">
        <v>5.4000000000000003E-3</v>
      </c>
      <c r="K4413" s="35">
        <v>1.944E-3</v>
      </c>
      <c r="L4413" s="34">
        <v>-5.6878496502077403E-4</v>
      </c>
      <c r="M4413" s="34">
        <v>-2.04799868082083E-4</v>
      </c>
    </row>
    <row r="4414" spans="1:13" ht="15" customHeight="1" x14ac:dyDescent="0.25">
      <c r="A4414" s="31" t="s">
        <v>138</v>
      </c>
      <c r="B4414" s="31" t="s">
        <v>109</v>
      </c>
      <c r="C4414" s="31" t="s">
        <v>108</v>
      </c>
      <c r="D4414" s="10" t="s">
        <v>120</v>
      </c>
      <c r="E4414" s="33">
        <v>1.33099999999999E-2</v>
      </c>
      <c r="F4414" s="32">
        <v>1</v>
      </c>
      <c r="G4414" s="33">
        <v>1.3309999999999901E-4</v>
      </c>
      <c r="H4414" s="34">
        <v>1.2693834792523099E-3</v>
      </c>
      <c r="I4414" s="34">
        <v>1.2685865396822001E-5</v>
      </c>
      <c r="J4414" s="35">
        <v>0</v>
      </c>
      <c r="K4414" s="35">
        <v>0</v>
      </c>
      <c r="L4414" s="34">
        <v>0</v>
      </c>
      <c r="M4414" s="34">
        <v>0</v>
      </c>
    </row>
    <row r="4415" spans="1:13" ht="15" customHeight="1" x14ac:dyDescent="0.25">
      <c r="A4415" s="31" t="s">
        <v>125</v>
      </c>
      <c r="B4415" s="31" t="s">
        <v>112</v>
      </c>
      <c r="C4415" s="31" t="s">
        <v>116</v>
      </c>
      <c r="D4415" s="10" t="s">
        <v>120</v>
      </c>
      <c r="E4415" s="33">
        <v>3.3999999999999899E-4</v>
      </c>
      <c r="F4415" s="32">
        <v>39</v>
      </c>
      <c r="G4415" s="33">
        <v>1.326E-4</v>
      </c>
      <c r="H4415" s="34">
        <v>3.2405986196026798E-5</v>
      </c>
      <c r="I4415" s="34">
        <v>1.2638209703652501E-5</v>
      </c>
      <c r="J4415" s="35">
        <v>0</v>
      </c>
      <c r="K4415" s="35">
        <v>0</v>
      </c>
      <c r="L4415" s="34">
        <v>0</v>
      </c>
      <c r="M4415" s="34">
        <v>0</v>
      </c>
    </row>
    <row r="4416" spans="1:13" ht="15" customHeight="1" x14ac:dyDescent="0.25">
      <c r="A4416" s="31" t="s">
        <v>141</v>
      </c>
      <c r="B4416" s="31" t="s">
        <v>119</v>
      </c>
      <c r="C4416" s="31" t="s">
        <v>114</v>
      </c>
      <c r="D4416" s="10" t="s">
        <v>120</v>
      </c>
      <c r="E4416" s="33">
        <v>1.2999999999999999E-4</v>
      </c>
      <c r="F4416" s="32">
        <v>100</v>
      </c>
      <c r="G4416" s="33">
        <v>1.2999999999999999E-4</v>
      </c>
      <c r="H4416" s="34">
        <v>1.2390400135009401E-5</v>
      </c>
      <c r="I4416" s="34">
        <v>1.2390400135009401E-5</v>
      </c>
      <c r="J4416" s="35">
        <v>1.7250000000000001E-2</v>
      </c>
      <c r="K4416" s="35">
        <v>1.7250000000000001E-2</v>
      </c>
      <c r="L4416" s="34">
        <v>-1.81581829862587E-3</v>
      </c>
      <c r="M4416" s="34">
        <v>-1.81581829862587E-3</v>
      </c>
    </row>
    <row r="4417" spans="1:13" ht="15" customHeight="1" x14ac:dyDescent="0.25">
      <c r="A4417" s="31" t="s">
        <v>163</v>
      </c>
      <c r="B4417" s="31" t="s">
        <v>111</v>
      </c>
      <c r="C4417" s="31" t="s">
        <v>113</v>
      </c>
      <c r="D4417" s="10" t="s">
        <v>120</v>
      </c>
      <c r="E4417" s="33">
        <v>1.2999999999999999E-4</v>
      </c>
      <c r="F4417" s="32">
        <v>100</v>
      </c>
      <c r="G4417" s="33">
        <v>1.2999999999999999E-4</v>
      </c>
      <c r="H4417" s="34">
        <v>1.2390400135009401E-5</v>
      </c>
      <c r="I4417" s="34">
        <v>1.2390400135009401E-5</v>
      </c>
      <c r="J4417" s="35">
        <v>0</v>
      </c>
      <c r="K4417" s="35">
        <v>0</v>
      </c>
      <c r="L4417" s="34">
        <v>0</v>
      </c>
      <c r="M4417" s="34">
        <v>0</v>
      </c>
    </row>
    <row r="4418" spans="1:13" ht="15" customHeight="1" x14ac:dyDescent="0.25">
      <c r="A4418" s="31" t="s">
        <v>34</v>
      </c>
      <c r="B4418" s="31" t="s">
        <v>111</v>
      </c>
      <c r="C4418" s="31" t="s">
        <v>170</v>
      </c>
      <c r="D4418" s="10" t="s">
        <v>120</v>
      </c>
      <c r="E4418" s="33">
        <v>1.2579999999999999E-2</v>
      </c>
      <c r="F4418" s="32">
        <v>1</v>
      </c>
      <c r="G4418" s="33">
        <v>1.2579999999999999E-4</v>
      </c>
      <c r="H4418" s="34">
        <v>1.19972115227895E-3</v>
      </c>
      <c r="I4418" s="34">
        <v>1.19900924999694E-5</v>
      </c>
      <c r="J4418" s="35">
        <v>0</v>
      </c>
      <c r="K4418" s="35">
        <v>0</v>
      </c>
      <c r="L4418" s="34">
        <v>0</v>
      </c>
      <c r="M4418" s="34">
        <v>0</v>
      </c>
    </row>
    <row r="4419" spans="1:13" ht="15" customHeight="1" x14ac:dyDescent="0.25">
      <c r="A4419" s="31" t="s">
        <v>92</v>
      </c>
      <c r="B4419" s="31" t="s">
        <v>109</v>
      </c>
      <c r="C4419" s="31" t="s">
        <v>111</v>
      </c>
      <c r="D4419" s="10" t="s">
        <v>120</v>
      </c>
      <c r="E4419" s="33">
        <v>6.2899999999999996E-3</v>
      </c>
      <c r="F4419" s="32">
        <v>2</v>
      </c>
      <c r="G4419" s="33">
        <v>1.2579999999999999E-4</v>
      </c>
      <c r="H4419" s="34">
        <v>5.9968076762784096E-4</v>
      </c>
      <c r="I4419" s="34">
        <v>1.19900924999694E-5</v>
      </c>
      <c r="J4419" s="35">
        <v>0</v>
      </c>
      <c r="K4419" s="35">
        <v>0</v>
      </c>
      <c r="L4419" s="34">
        <v>0</v>
      </c>
      <c r="M4419" s="34">
        <v>0</v>
      </c>
    </row>
    <row r="4420" spans="1:13" ht="15" customHeight="1" x14ac:dyDescent="0.25">
      <c r="A4420" s="31" t="s">
        <v>152</v>
      </c>
      <c r="B4420" s="31" t="s">
        <v>107</v>
      </c>
      <c r="C4420" s="31" t="s">
        <v>111</v>
      </c>
      <c r="D4420" s="10" t="s">
        <v>120</v>
      </c>
      <c r="E4420" s="33">
        <v>5.1999999999999995E-4</v>
      </c>
      <c r="F4420" s="32">
        <v>24</v>
      </c>
      <c r="G4420" s="33">
        <v>1.248E-4</v>
      </c>
      <c r="H4420" s="34">
        <v>4.9562521679424801E-5</v>
      </c>
      <c r="I4420" s="34">
        <v>1.1894781182020201E-5</v>
      </c>
      <c r="J4420" s="35">
        <v>1.9199999999999901E-3</v>
      </c>
      <c r="K4420" s="35">
        <v>4.6079999999999998E-4</v>
      </c>
      <c r="L4420" s="34">
        <v>-2.0227173037756701E-4</v>
      </c>
      <c r="M4420" s="34">
        <v>-4.8548947076842897E-5</v>
      </c>
    </row>
    <row r="4421" spans="1:13" ht="15" customHeight="1" x14ac:dyDescent="0.25">
      <c r="A4421" s="31" t="s">
        <v>34</v>
      </c>
      <c r="B4421" s="31" t="s">
        <v>108</v>
      </c>
      <c r="C4421" s="31" t="s">
        <v>104</v>
      </c>
      <c r="D4421" s="10" t="s">
        <v>120</v>
      </c>
      <c r="E4421" s="33">
        <v>3.1E-4</v>
      </c>
      <c r="F4421" s="32">
        <v>40</v>
      </c>
      <c r="G4421" s="33">
        <v>1.2400000000000001E-4</v>
      </c>
      <c r="H4421" s="34">
        <v>2.9546592231310899E-5</v>
      </c>
      <c r="I4421" s="34">
        <v>1.1818532134055799E-5</v>
      </c>
      <c r="J4421" s="35">
        <v>5.5999999999999995E-4</v>
      </c>
      <c r="K4421" s="35">
        <v>2.2399999999999899E-4</v>
      </c>
      <c r="L4421" s="34">
        <v>-5.9000148191157199E-5</v>
      </c>
      <c r="M4421" s="34">
        <v>-2.36004770116649E-5</v>
      </c>
    </row>
    <row r="4422" spans="1:13" ht="15" customHeight="1" x14ac:dyDescent="0.25">
      <c r="A4422" s="31" t="s">
        <v>125</v>
      </c>
      <c r="B4422" s="31" t="s">
        <v>117</v>
      </c>
      <c r="C4422" s="31" t="s">
        <v>185</v>
      </c>
      <c r="D4422" s="10" t="s">
        <v>120</v>
      </c>
      <c r="E4422" s="33">
        <v>4.0799999999999899E-3</v>
      </c>
      <c r="F4422" s="32">
        <v>3</v>
      </c>
      <c r="G4422" s="33">
        <v>1.2239999999999899E-4</v>
      </c>
      <c r="H4422" s="34">
        <v>3.8894115160470401E-4</v>
      </c>
      <c r="I4422" s="34">
        <v>1.1666034055668401E-5</v>
      </c>
      <c r="J4422" s="35">
        <v>0</v>
      </c>
      <c r="K4422" s="35">
        <v>0</v>
      </c>
      <c r="L4422" s="34">
        <v>0</v>
      </c>
      <c r="M4422" s="34">
        <v>0</v>
      </c>
    </row>
    <row r="4423" spans="1:13" ht="15" customHeight="1" x14ac:dyDescent="0.25">
      <c r="A4423" s="31" t="s">
        <v>88</v>
      </c>
      <c r="B4423" s="31" t="s">
        <v>117</v>
      </c>
      <c r="C4423" s="31" t="s">
        <v>171</v>
      </c>
      <c r="D4423" s="10" t="s">
        <v>120</v>
      </c>
      <c r="E4423" s="33">
        <v>1.19999999999999E-4</v>
      </c>
      <c r="F4423" s="32">
        <v>100</v>
      </c>
      <c r="G4423" s="33">
        <v>1.19999999999999E-4</v>
      </c>
      <c r="H4423" s="34">
        <v>1.14372869817191E-5</v>
      </c>
      <c r="I4423" s="34">
        <v>1.14372869817191E-5</v>
      </c>
      <c r="J4423" s="35">
        <v>0</v>
      </c>
      <c r="K4423" s="35">
        <v>0</v>
      </c>
      <c r="L4423" s="34">
        <v>0</v>
      </c>
      <c r="M4423" s="34">
        <v>0</v>
      </c>
    </row>
    <row r="4424" spans="1:13" ht="15" customHeight="1" x14ac:dyDescent="0.25">
      <c r="A4424" s="31" t="s">
        <v>125</v>
      </c>
      <c r="B4424" s="31" t="s">
        <v>107</v>
      </c>
      <c r="C4424" s="31" t="s">
        <v>170</v>
      </c>
      <c r="D4424" s="10" t="s">
        <v>120</v>
      </c>
      <c r="E4424" s="33">
        <v>2E-3</v>
      </c>
      <c r="F4424" s="32">
        <v>6</v>
      </c>
      <c r="G4424" s="33">
        <v>1.2E-4</v>
      </c>
      <c r="H4424" s="34">
        <v>1.9063852882394901E-4</v>
      </c>
      <c r="I4424" s="34">
        <v>1.14372869817191E-5</v>
      </c>
      <c r="J4424" s="35">
        <v>2.39999999999999E-4</v>
      </c>
      <c r="K4424" s="35">
        <v>1.4399999999999999E-5</v>
      </c>
      <c r="L4424" s="34">
        <v>-2.52862040563961E-5</v>
      </c>
      <c r="M4424" s="34">
        <v>-1.51719027452479E-6</v>
      </c>
    </row>
    <row r="4425" spans="1:13" ht="15" customHeight="1" x14ac:dyDescent="0.25">
      <c r="A4425" s="31" t="s">
        <v>90</v>
      </c>
      <c r="B4425" s="31" t="s">
        <v>105</v>
      </c>
      <c r="C4425" s="31" t="s">
        <v>178</v>
      </c>
      <c r="D4425" s="10" t="s">
        <v>120</v>
      </c>
      <c r="E4425" s="33">
        <v>1.19999999999999E-4</v>
      </c>
      <c r="F4425" s="32">
        <v>100</v>
      </c>
      <c r="G4425" s="33">
        <v>1.19999999999999E-4</v>
      </c>
      <c r="H4425" s="34">
        <v>1.14372869817191E-5</v>
      </c>
      <c r="I4425" s="34">
        <v>1.14372869817191E-5</v>
      </c>
      <c r="J4425" s="35">
        <v>0</v>
      </c>
      <c r="K4425" s="35">
        <v>0</v>
      </c>
      <c r="L4425" s="34">
        <v>0</v>
      </c>
      <c r="M4425" s="34">
        <v>0</v>
      </c>
    </row>
    <row r="4426" spans="1:13" ht="15" customHeight="1" x14ac:dyDescent="0.25">
      <c r="A4426" s="31" t="s">
        <v>92</v>
      </c>
      <c r="B4426" s="31" t="s">
        <v>119</v>
      </c>
      <c r="C4426" s="31" t="s">
        <v>178</v>
      </c>
      <c r="D4426" s="10" t="s">
        <v>120</v>
      </c>
      <c r="E4426" s="33">
        <v>1.19999999999999E-4</v>
      </c>
      <c r="F4426" s="32">
        <v>100</v>
      </c>
      <c r="G4426" s="33">
        <v>1.19999999999999E-4</v>
      </c>
      <c r="H4426" s="34">
        <v>1.14372869817191E-5</v>
      </c>
      <c r="I4426" s="34">
        <v>1.14372869817191E-5</v>
      </c>
      <c r="J4426" s="35">
        <v>0</v>
      </c>
      <c r="K4426" s="35">
        <v>0</v>
      </c>
      <c r="L4426" s="34">
        <v>0</v>
      </c>
      <c r="M4426" s="34">
        <v>0</v>
      </c>
    </row>
    <row r="4427" spans="1:13" ht="15" customHeight="1" x14ac:dyDescent="0.25">
      <c r="A4427" s="31" t="s">
        <v>34</v>
      </c>
      <c r="B4427" s="31" t="s">
        <v>108</v>
      </c>
      <c r="C4427" s="31" t="s">
        <v>170</v>
      </c>
      <c r="D4427" s="10" t="s">
        <v>120</v>
      </c>
      <c r="E4427" s="33">
        <v>3.98E-3</v>
      </c>
      <c r="F4427" s="32">
        <v>3</v>
      </c>
      <c r="G4427" s="33">
        <v>1.19399999999999E-4</v>
      </c>
      <c r="H4427" s="34">
        <v>3.79406472056809E-4</v>
      </c>
      <c r="I4427" s="34">
        <v>1.1380100221503E-5</v>
      </c>
      <c r="J4427" s="35">
        <v>0</v>
      </c>
      <c r="K4427" s="35">
        <v>0</v>
      </c>
      <c r="L4427" s="34">
        <v>0</v>
      </c>
      <c r="M4427" s="34">
        <v>0</v>
      </c>
    </row>
    <row r="4428" spans="1:13" ht="15" customHeight="1" x14ac:dyDescent="0.25">
      <c r="A4428" s="31" t="s">
        <v>88</v>
      </c>
      <c r="B4428" s="31" t="s">
        <v>112</v>
      </c>
      <c r="C4428" s="31" t="s">
        <v>117</v>
      </c>
      <c r="D4428" s="10" t="s">
        <v>120</v>
      </c>
      <c r="E4428" s="33">
        <v>1.19999999999999E-4</v>
      </c>
      <c r="F4428" s="32">
        <v>98</v>
      </c>
      <c r="G4428" s="33">
        <v>1.176E-4</v>
      </c>
      <c r="H4428" s="34">
        <v>1.14372869817191E-5</v>
      </c>
      <c r="I4428" s="34">
        <v>1.12085399601724E-5</v>
      </c>
      <c r="J4428" s="35">
        <v>0</v>
      </c>
      <c r="K4428" s="35">
        <v>0</v>
      </c>
      <c r="L4428" s="34">
        <v>0</v>
      </c>
      <c r="M4428" s="34">
        <v>0</v>
      </c>
    </row>
    <row r="4429" spans="1:13" ht="15" customHeight="1" x14ac:dyDescent="0.25">
      <c r="A4429" s="31" t="s">
        <v>134</v>
      </c>
      <c r="B4429" s="31" t="s">
        <v>117</v>
      </c>
      <c r="C4429" s="31" t="s">
        <v>110</v>
      </c>
      <c r="D4429" s="10" t="s">
        <v>120</v>
      </c>
      <c r="E4429" s="33">
        <v>3.3999999999999899E-4</v>
      </c>
      <c r="F4429" s="32">
        <v>34</v>
      </c>
      <c r="G4429" s="33">
        <v>1.15599999999999E-4</v>
      </c>
      <c r="H4429" s="34">
        <v>3.2405986196026798E-5</v>
      </c>
      <c r="I4429" s="34">
        <v>1.1017917482147799E-5</v>
      </c>
      <c r="J4429" s="35">
        <v>3.62E-3</v>
      </c>
      <c r="K4429" s="35">
        <v>1.2308E-3</v>
      </c>
      <c r="L4429" s="34">
        <v>-3.8133234101511698E-4</v>
      </c>
      <c r="M4429" s="34">
        <v>-1.2966931487923199E-4</v>
      </c>
    </row>
    <row r="4430" spans="1:13" ht="15" customHeight="1" x14ac:dyDescent="0.25">
      <c r="A4430" s="31" t="s">
        <v>133</v>
      </c>
      <c r="B4430" s="31" t="s">
        <v>103</v>
      </c>
      <c r="C4430" s="31" t="s">
        <v>117</v>
      </c>
      <c r="D4430" s="10" t="s">
        <v>120</v>
      </c>
      <c r="E4430" s="33">
        <v>1.19999999999999E-4</v>
      </c>
      <c r="F4430" s="32">
        <v>95</v>
      </c>
      <c r="G4430" s="33">
        <v>1.13999999999999E-4</v>
      </c>
      <c r="H4430" s="34">
        <v>1.14372869817191E-5</v>
      </c>
      <c r="I4430" s="34">
        <v>1.0865419525884999E-5</v>
      </c>
      <c r="J4430" s="35">
        <v>2.8600000000000001E-3</v>
      </c>
      <c r="K4430" s="35">
        <v>2.7169999999999998E-3</v>
      </c>
      <c r="L4430" s="34">
        <v>-3.01285679132901E-4</v>
      </c>
      <c r="M4430" s="34">
        <v>-2.8622355126384198E-4</v>
      </c>
    </row>
    <row r="4431" spans="1:13" ht="15" customHeight="1" x14ac:dyDescent="0.25">
      <c r="A4431" s="31" t="s">
        <v>92</v>
      </c>
      <c r="B4431" s="31" t="s">
        <v>112</v>
      </c>
      <c r="C4431" s="31" t="s">
        <v>105</v>
      </c>
      <c r="D4431" s="10" t="s">
        <v>120</v>
      </c>
      <c r="E4431" s="33">
        <v>1.6999999999999901E-4</v>
      </c>
      <c r="F4431" s="32">
        <v>67</v>
      </c>
      <c r="G4431" s="33">
        <v>1.13899999999999E-4</v>
      </c>
      <c r="H4431" s="34">
        <v>1.62028618317933E-5</v>
      </c>
      <c r="I4431" s="34">
        <v>1.08558884044374E-5</v>
      </c>
      <c r="J4431" s="35">
        <v>0</v>
      </c>
      <c r="K4431" s="35">
        <v>0</v>
      </c>
      <c r="L4431" s="34">
        <v>0</v>
      </c>
      <c r="M4431" s="34">
        <v>0</v>
      </c>
    </row>
    <row r="4432" spans="1:13" ht="15" customHeight="1" x14ac:dyDescent="0.25">
      <c r="A4432" s="31" t="s">
        <v>145</v>
      </c>
      <c r="B4432" s="31" t="s">
        <v>105</v>
      </c>
      <c r="C4432" s="31" t="s">
        <v>175</v>
      </c>
      <c r="D4432" s="10" t="s">
        <v>120</v>
      </c>
      <c r="E4432" s="33">
        <v>1.2600000000000001E-3</v>
      </c>
      <c r="F4432" s="32">
        <v>9</v>
      </c>
      <c r="G4432" s="33">
        <v>1.1340000000000001E-4</v>
      </c>
      <c r="H4432" s="34">
        <v>1.20098037745375E-4</v>
      </c>
      <c r="I4432" s="34">
        <v>1.08082327983094E-5</v>
      </c>
      <c r="J4432" s="35">
        <v>0</v>
      </c>
      <c r="K4432" s="35">
        <v>0</v>
      </c>
      <c r="L4432" s="34">
        <v>0</v>
      </c>
      <c r="M4432" s="34">
        <v>0</v>
      </c>
    </row>
    <row r="4433" spans="1:13" ht="15" customHeight="1" x14ac:dyDescent="0.25">
      <c r="A4433" s="31" t="s">
        <v>34</v>
      </c>
      <c r="B4433" s="31" t="s">
        <v>111</v>
      </c>
      <c r="C4433" s="31" t="s">
        <v>172</v>
      </c>
      <c r="D4433" s="10" t="s">
        <v>120</v>
      </c>
      <c r="E4433" s="33">
        <v>5.6600000000000001E-3</v>
      </c>
      <c r="F4433" s="32">
        <v>2</v>
      </c>
      <c r="G4433" s="33">
        <v>1.132E-4</v>
      </c>
      <c r="H4433" s="34">
        <v>5.39601150042479E-4</v>
      </c>
      <c r="I4433" s="34">
        <v>1.07891705565243E-5</v>
      </c>
      <c r="J4433" s="35">
        <v>0</v>
      </c>
      <c r="K4433" s="35">
        <v>0</v>
      </c>
      <c r="L4433" s="34">
        <v>0</v>
      </c>
      <c r="M4433" s="34">
        <v>0</v>
      </c>
    </row>
    <row r="4434" spans="1:13" ht="15" customHeight="1" x14ac:dyDescent="0.25">
      <c r="A4434" s="31" t="s">
        <v>127</v>
      </c>
      <c r="B4434" s="31" t="s">
        <v>114</v>
      </c>
      <c r="C4434" s="31" t="s">
        <v>190</v>
      </c>
      <c r="D4434" s="10" t="s">
        <v>120</v>
      </c>
      <c r="E4434" s="33">
        <v>1.0999999999999999E-2</v>
      </c>
      <c r="F4434" s="32">
        <v>1</v>
      </c>
      <c r="G4434" s="33">
        <v>1.09999999999999E-4</v>
      </c>
      <c r="H4434" s="34">
        <v>1.04896175379898E-3</v>
      </c>
      <c r="I4434" s="34">
        <v>1.04841747370354E-5</v>
      </c>
      <c r="J4434" s="35">
        <v>0</v>
      </c>
      <c r="K4434" s="35">
        <v>0</v>
      </c>
      <c r="L4434" s="34">
        <v>0</v>
      </c>
      <c r="M4434" s="34">
        <v>0</v>
      </c>
    </row>
    <row r="4435" spans="1:13" ht="15" customHeight="1" x14ac:dyDescent="0.25">
      <c r="A4435" s="31" t="s">
        <v>134</v>
      </c>
      <c r="B4435" s="31" t="s">
        <v>107</v>
      </c>
      <c r="C4435" s="31" t="s">
        <v>104</v>
      </c>
      <c r="D4435" s="10" t="s">
        <v>120</v>
      </c>
      <c r="E4435" s="33">
        <v>1.3599999999999899E-3</v>
      </c>
      <c r="F4435" s="32">
        <v>8</v>
      </c>
      <c r="G4435" s="33">
        <v>1.08799999999999E-4</v>
      </c>
      <c r="H4435" s="34">
        <v>1.29630245808254E-4</v>
      </c>
      <c r="I4435" s="34">
        <v>1.0369801328735601E-5</v>
      </c>
      <c r="J4435" s="35">
        <v>0</v>
      </c>
      <c r="K4435" s="35">
        <v>0</v>
      </c>
      <c r="L4435" s="34">
        <v>0</v>
      </c>
      <c r="M4435" s="34">
        <v>0</v>
      </c>
    </row>
    <row r="4436" spans="1:13" ht="15" customHeight="1" x14ac:dyDescent="0.25">
      <c r="A4436" s="31" t="s">
        <v>125</v>
      </c>
      <c r="B4436" s="31" t="s">
        <v>105</v>
      </c>
      <c r="C4436" s="31" t="s">
        <v>119</v>
      </c>
      <c r="D4436" s="10" t="s">
        <v>120</v>
      </c>
      <c r="E4436" s="33">
        <v>1.1E-4</v>
      </c>
      <c r="F4436" s="32">
        <v>98</v>
      </c>
      <c r="G4436" s="33">
        <v>1.07799999999999E-4</v>
      </c>
      <c r="H4436" s="34">
        <v>1.04841747370354E-5</v>
      </c>
      <c r="I4436" s="34">
        <v>1.02744901651075E-5</v>
      </c>
      <c r="J4436" s="35">
        <v>1.2999999999999999E-4</v>
      </c>
      <c r="K4436" s="35">
        <v>1.2740000000000001E-4</v>
      </c>
      <c r="L4436" s="34">
        <v>-1.3696773233817701E-5</v>
      </c>
      <c r="M4436" s="34">
        <v>-1.3422839607701801E-5</v>
      </c>
    </row>
    <row r="4437" spans="1:13" ht="15" customHeight="1" x14ac:dyDescent="0.25">
      <c r="A4437" s="31" t="s">
        <v>138</v>
      </c>
      <c r="B4437" s="31" t="s">
        <v>110</v>
      </c>
      <c r="C4437" s="31" t="s">
        <v>190</v>
      </c>
      <c r="D4437" s="10" t="s">
        <v>120</v>
      </c>
      <c r="E4437" s="33">
        <v>1.73999999999999E-3</v>
      </c>
      <c r="F4437" s="32">
        <v>6</v>
      </c>
      <c r="G4437" s="33">
        <v>1.04399999999999E-4</v>
      </c>
      <c r="H4437" s="34">
        <v>1.6585346502484501E-4</v>
      </c>
      <c r="I4437" s="34">
        <v>9.9504322768062503E-6</v>
      </c>
      <c r="J4437" s="35">
        <v>0</v>
      </c>
      <c r="K4437" s="35">
        <v>0</v>
      </c>
      <c r="L4437" s="34">
        <v>0</v>
      </c>
      <c r="M4437" s="34">
        <v>0</v>
      </c>
    </row>
    <row r="4438" spans="1:13" ht="15" customHeight="1" x14ac:dyDescent="0.25">
      <c r="A4438" s="31" t="s">
        <v>34</v>
      </c>
      <c r="B4438" s="31" t="s">
        <v>111</v>
      </c>
      <c r="C4438" s="31" t="s">
        <v>104</v>
      </c>
      <c r="D4438" s="10" t="s">
        <v>120</v>
      </c>
      <c r="E4438" s="33">
        <v>3.5E-4</v>
      </c>
      <c r="F4438" s="32">
        <v>29</v>
      </c>
      <c r="G4438" s="33">
        <v>1.01499999999999E-4</v>
      </c>
      <c r="H4438" s="34">
        <v>3.3359119334663797E-5</v>
      </c>
      <c r="I4438" s="34">
        <v>9.67403004326072E-6</v>
      </c>
      <c r="J4438" s="35">
        <v>5.6699999999999997E-3</v>
      </c>
      <c r="K4438" s="35">
        <v>1.6443E-3</v>
      </c>
      <c r="L4438" s="34">
        <v>-5.9721571943793697E-4</v>
      </c>
      <c r="M4438" s="34">
        <v>-1.7322928996965601E-4</v>
      </c>
    </row>
    <row r="4439" spans="1:13" ht="15" customHeight="1" x14ac:dyDescent="0.25">
      <c r="A4439" s="31" t="s">
        <v>151</v>
      </c>
      <c r="B4439" s="31" t="s">
        <v>109</v>
      </c>
      <c r="C4439" s="31" t="s">
        <v>111</v>
      </c>
      <c r="D4439" s="10" t="s">
        <v>120</v>
      </c>
      <c r="E4439" s="33">
        <v>3.6000000000000002E-4</v>
      </c>
      <c r="F4439" s="32">
        <v>28</v>
      </c>
      <c r="G4439" s="33">
        <v>1.008E-4</v>
      </c>
      <c r="H4439" s="34">
        <v>3.4312253381463197E-5</v>
      </c>
      <c r="I4439" s="34">
        <v>9.60731227417355E-6</v>
      </c>
      <c r="J4439" s="35">
        <v>0</v>
      </c>
      <c r="K4439" s="35">
        <v>0</v>
      </c>
      <c r="L4439" s="34">
        <v>0</v>
      </c>
      <c r="M4439" s="34">
        <v>0</v>
      </c>
    </row>
    <row r="4440" spans="1:13" ht="15" customHeight="1" x14ac:dyDescent="0.25">
      <c r="A4440" s="31" t="s">
        <v>156</v>
      </c>
      <c r="B4440" s="31" t="s">
        <v>105</v>
      </c>
      <c r="C4440" s="31" t="s">
        <v>181</v>
      </c>
      <c r="D4440" s="10" t="s">
        <v>120</v>
      </c>
      <c r="E4440" s="33">
        <v>5.5999999999999995E-4</v>
      </c>
      <c r="F4440" s="32">
        <v>18</v>
      </c>
      <c r="G4440" s="33">
        <v>1.0079999999999899E-4</v>
      </c>
      <c r="H4440" s="34">
        <v>5.3375125091736899E-5</v>
      </c>
      <c r="I4440" s="34">
        <v>9.60731227417355E-6</v>
      </c>
      <c r="J4440" s="35">
        <v>7.1199999999999996E-3</v>
      </c>
      <c r="K4440" s="35">
        <v>1.2815999999999999E-3</v>
      </c>
      <c r="L4440" s="34">
        <v>-7.4988556666244401E-4</v>
      </c>
      <c r="M4440" s="34">
        <v>-1.35020920721928E-4</v>
      </c>
    </row>
    <row r="4441" spans="1:13" ht="15" customHeight="1" x14ac:dyDescent="0.25">
      <c r="A4441" s="31" t="s">
        <v>88</v>
      </c>
      <c r="B4441" s="31" t="s">
        <v>117</v>
      </c>
      <c r="C4441" s="31" t="s">
        <v>105</v>
      </c>
      <c r="D4441" s="10" t="s">
        <v>120</v>
      </c>
      <c r="E4441" s="33">
        <v>1E-4</v>
      </c>
      <c r="F4441" s="32">
        <v>100</v>
      </c>
      <c r="G4441" s="33">
        <v>1E-4</v>
      </c>
      <c r="H4441" s="34">
        <v>9.5310634007361694E-6</v>
      </c>
      <c r="I4441" s="34">
        <v>9.5310634007361694E-6</v>
      </c>
      <c r="J4441" s="35">
        <v>0</v>
      </c>
      <c r="K4441" s="35">
        <v>0</v>
      </c>
      <c r="L4441" s="34">
        <v>0</v>
      </c>
      <c r="M4441" s="34">
        <v>0</v>
      </c>
    </row>
    <row r="4442" spans="1:13" ht="15" customHeight="1" x14ac:dyDescent="0.25">
      <c r="A4442" s="31" t="s">
        <v>125</v>
      </c>
      <c r="B4442" s="31" t="s">
        <v>103</v>
      </c>
      <c r="C4442" s="31" t="s">
        <v>186</v>
      </c>
      <c r="D4442" s="10" t="s">
        <v>120</v>
      </c>
      <c r="E4442" s="33">
        <v>2.3999999999999998E-3</v>
      </c>
      <c r="F4442" s="32">
        <v>4</v>
      </c>
      <c r="G4442" s="33">
        <v>9.5999999999999894E-5</v>
      </c>
      <c r="H4442" s="34">
        <v>2.28770595532834E-4</v>
      </c>
      <c r="I4442" s="34">
        <v>9.1498191205907597E-6</v>
      </c>
      <c r="J4442" s="35">
        <v>0</v>
      </c>
      <c r="K4442" s="35">
        <v>0</v>
      </c>
      <c r="L4442" s="34">
        <v>0</v>
      </c>
      <c r="M4442" s="34">
        <v>0</v>
      </c>
    </row>
    <row r="4443" spans="1:13" ht="15" customHeight="1" x14ac:dyDescent="0.25">
      <c r="A4443" s="31" t="s">
        <v>167</v>
      </c>
      <c r="B4443" s="31" t="s">
        <v>102</v>
      </c>
      <c r="C4443" s="31" t="s">
        <v>108</v>
      </c>
      <c r="D4443" s="10" t="s">
        <v>120</v>
      </c>
      <c r="E4443" s="33">
        <v>3.1800000000000001E-3</v>
      </c>
      <c r="F4443" s="32">
        <v>3</v>
      </c>
      <c r="G4443" s="33">
        <v>9.5400000000000001E-5</v>
      </c>
      <c r="H4443" s="34">
        <v>3.0313230709277901E-4</v>
      </c>
      <c r="I4443" s="34">
        <v>9.0926324911588807E-6</v>
      </c>
      <c r="J4443" s="35">
        <v>0</v>
      </c>
      <c r="K4443" s="35">
        <v>0</v>
      </c>
      <c r="L4443" s="34">
        <v>0</v>
      </c>
      <c r="M4443" s="34">
        <v>0</v>
      </c>
    </row>
    <row r="4444" spans="1:13" ht="15" customHeight="1" x14ac:dyDescent="0.25">
      <c r="A4444" s="31" t="s">
        <v>34</v>
      </c>
      <c r="B4444" s="31" t="s">
        <v>110</v>
      </c>
      <c r="C4444" s="31" t="s">
        <v>190</v>
      </c>
      <c r="D4444" s="10" t="s">
        <v>120</v>
      </c>
      <c r="E4444" s="33">
        <v>1.8399999999999901E-3</v>
      </c>
      <c r="F4444" s="32">
        <v>5</v>
      </c>
      <c r="G4444" s="33">
        <v>9.2E-5</v>
      </c>
      <c r="H4444" s="34">
        <v>1.7538610918554901E-4</v>
      </c>
      <c r="I4444" s="34">
        <v>8.7685749856625199E-6</v>
      </c>
      <c r="J4444" s="35">
        <v>0</v>
      </c>
      <c r="K4444" s="35">
        <v>0</v>
      </c>
      <c r="L4444" s="34">
        <v>0</v>
      </c>
      <c r="M4444" s="34">
        <v>0</v>
      </c>
    </row>
    <row r="4445" spans="1:13" ht="15" customHeight="1" x14ac:dyDescent="0.25">
      <c r="A4445" s="31" t="s">
        <v>132</v>
      </c>
      <c r="B4445" s="31" t="s">
        <v>106</v>
      </c>
      <c r="C4445" s="31" t="s">
        <v>116</v>
      </c>
      <c r="D4445" s="10" t="s">
        <v>120</v>
      </c>
      <c r="E4445" s="33">
        <v>1.6999999999999901E-4</v>
      </c>
      <c r="F4445" s="32">
        <v>54</v>
      </c>
      <c r="G4445" s="33">
        <v>9.1799999999999995E-5</v>
      </c>
      <c r="H4445" s="34">
        <v>1.62028618317933E-5</v>
      </c>
      <c r="I4445" s="34">
        <v>8.7495127827352803E-6</v>
      </c>
      <c r="J4445" s="35">
        <v>0</v>
      </c>
      <c r="K4445" s="35">
        <v>0</v>
      </c>
      <c r="L4445" s="34">
        <v>0</v>
      </c>
      <c r="M4445" s="34">
        <v>0</v>
      </c>
    </row>
    <row r="4446" spans="1:13" ht="15" customHeight="1" x14ac:dyDescent="0.25">
      <c r="A4446" s="31" t="s">
        <v>90</v>
      </c>
      <c r="B4446" s="31" t="s">
        <v>103</v>
      </c>
      <c r="C4446" s="31" t="s">
        <v>171</v>
      </c>
      <c r="D4446" s="10" t="s">
        <v>120</v>
      </c>
      <c r="E4446" s="33">
        <v>9.0000000000000006E-5</v>
      </c>
      <c r="F4446" s="32">
        <v>100</v>
      </c>
      <c r="G4446" s="33">
        <v>9.0000000000000006E-5</v>
      </c>
      <c r="H4446" s="34">
        <v>8.5779529728213703E-6</v>
      </c>
      <c r="I4446" s="34">
        <v>8.5779529728213703E-6</v>
      </c>
      <c r="J4446" s="35">
        <v>0</v>
      </c>
      <c r="K4446" s="35">
        <v>0</v>
      </c>
      <c r="L4446" s="34">
        <v>0</v>
      </c>
      <c r="M4446" s="34">
        <v>0</v>
      </c>
    </row>
    <row r="4447" spans="1:13" ht="15" customHeight="1" x14ac:dyDescent="0.25">
      <c r="A4447" s="31" t="s">
        <v>34</v>
      </c>
      <c r="B4447" s="31" t="s">
        <v>102</v>
      </c>
      <c r="C4447" s="31" t="s">
        <v>108</v>
      </c>
      <c r="D4447" s="10" t="s">
        <v>120</v>
      </c>
      <c r="E4447" s="33">
        <v>3.6000000000000002E-4</v>
      </c>
      <c r="F4447" s="32">
        <v>25</v>
      </c>
      <c r="G4447" s="33">
        <v>9.0000000000000006E-5</v>
      </c>
      <c r="H4447" s="34">
        <v>3.4312253381463197E-5</v>
      </c>
      <c r="I4447" s="34">
        <v>8.5779529728213703E-6</v>
      </c>
      <c r="J4447" s="35">
        <v>0</v>
      </c>
      <c r="K4447" s="35">
        <v>0</v>
      </c>
      <c r="L4447" s="34">
        <v>0</v>
      </c>
      <c r="M4447" s="34">
        <v>0</v>
      </c>
    </row>
    <row r="4448" spans="1:13" ht="15" customHeight="1" x14ac:dyDescent="0.25">
      <c r="A4448" s="31" t="s">
        <v>98</v>
      </c>
      <c r="B4448" s="31" t="s">
        <v>105</v>
      </c>
      <c r="C4448" s="31" t="s">
        <v>175</v>
      </c>
      <c r="D4448" s="10" t="s">
        <v>120</v>
      </c>
      <c r="E4448" s="33">
        <v>6.4000000000000005E-4</v>
      </c>
      <c r="F4448" s="32">
        <v>14</v>
      </c>
      <c r="G4448" s="33">
        <v>8.9599999999999996E-5</v>
      </c>
      <c r="H4448" s="34">
        <v>6.1000375521924597E-5</v>
      </c>
      <c r="I4448" s="34">
        <v>8.5398285745163992E-6</v>
      </c>
      <c r="J4448" s="35">
        <v>0</v>
      </c>
      <c r="K4448" s="35">
        <v>0</v>
      </c>
      <c r="L4448" s="34">
        <v>0</v>
      </c>
      <c r="M4448" s="34">
        <v>0</v>
      </c>
    </row>
    <row r="4449" spans="1:13" ht="15" customHeight="1" x14ac:dyDescent="0.25">
      <c r="A4449" s="31" t="s">
        <v>34</v>
      </c>
      <c r="B4449" s="31" t="s">
        <v>103</v>
      </c>
      <c r="C4449" s="31" t="s">
        <v>170</v>
      </c>
      <c r="D4449" s="10" t="s">
        <v>120</v>
      </c>
      <c r="E4449" s="33">
        <v>8.8799999999999903E-3</v>
      </c>
      <c r="F4449" s="32">
        <v>1</v>
      </c>
      <c r="G4449" s="33">
        <v>8.8799999999999895E-5</v>
      </c>
      <c r="H4449" s="34">
        <v>8.4671265560909404E-4</v>
      </c>
      <c r="I4449" s="34">
        <v>8.4635797825693902E-6</v>
      </c>
      <c r="J4449" s="35">
        <v>0</v>
      </c>
      <c r="K4449" s="35">
        <v>0</v>
      </c>
      <c r="L4449" s="34">
        <v>0</v>
      </c>
      <c r="M4449" s="34">
        <v>0</v>
      </c>
    </row>
    <row r="4450" spans="1:13" ht="15" customHeight="1" x14ac:dyDescent="0.25">
      <c r="A4450" s="31" t="s">
        <v>92</v>
      </c>
      <c r="B4450" s="31" t="s">
        <v>107</v>
      </c>
      <c r="C4450" s="31" t="s">
        <v>111</v>
      </c>
      <c r="D4450" s="10" t="s">
        <v>120</v>
      </c>
      <c r="E4450" s="33">
        <v>4.2399999999999998E-3</v>
      </c>
      <c r="F4450" s="32">
        <v>2</v>
      </c>
      <c r="G4450" s="33">
        <v>8.4800000000000001E-5</v>
      </c>
      <c r="H4450" s="34">
        <v>4.0419682790293599E-4</v>
      </c>
      <c r="I4450" s="34">
        <v>8.0823359092097002E-6</v>
      </c>
      <c r="J4450" s="35">
        <v>1.6000000000000001E-4</v>
      </c>
      <c r="K4450" s="35">
        <v>3.1999999999999999E-6</v>
      </c>
      <c r="L4450" s="34">
        <v>-1.68575404153603E-5</v>
      </c>
      <c r="M4450" s="34">
        <v>-3.3715359326613699E-7</v>
      </c>
    </row>
    <row r="4451" spans="1:13" ht="15" customHeight="1" x14ac:dyDescent="0.25">
      <c r="A4451" s="31" t="s">
        <v>151</v>
      </c>
      <c r="B4451" s="31" t="s">
        <v>107</v>
      </c>
      <c r="C4451" s="31" t="s">
        <v>111</v>
      </c>
      <c r="D4451" s="10" t="s">
        <v>120</v>
      </c>
      <c r="E4451" s="33">
        <v>2.9999999999999997E-4</v>
      </c>
      <c r="F4451" s="32">
        <v>28</v>
      </c>
      <c r="G4451" s="33">
        <v>8.3999999999999995E-5</v>
      </c>
      <c r="H4451" s="34">
        <v>2.85934627266559E-5</v>
      </c>
      <c r="I4451" s="34">
        <v>8.0060871521236908E-6</v>
      </c>
      <c r="J4451" s="35">
        <v>3.3500000000000001E-3</v>
      </c>
      <c r="K4451" s="35">
        <v>9.3800000000000003E-4</v>
      </c>
      <c r="L4451" s="34">
        <v>-3.5289544520289402E-4</v>
      </c>
      <c r="M4451" s="34">
        <v>-9.8823280344939495E-5</v>
      </c>
    </row>
    <row r="4452" spans="1:13" ht="15" customHeight="1" x14ac:dyDescent="0.25">
      <c r="A4452" s="31" t="s">
        <v>88</v>
      </c>
      <c r="B4452" s="31" t="s">
        <v>105</v>
      </c>
      <c r="C4452" s="31" t="s">
        <v>103</v>
      </c>
      <c r="D4452" s="10" t="s">
        <v>120</v>
      </c>
      <c r="E4452" s="33">
        <v>8.0000000000000007E-5</v>
      </c>
      <c r="F4452" s="32">
        <v>100</v>
      </c>
      <c r="G4452" s="33">
        <v>8.0000000000000007E-5</v>
      </c>
      <c r="H4452" s="34">
        <v>7.6248434532910602E-6</v>
      </c>
      <c r="I4452" s="34">
        <v>7.6248434532910602E-6</v>
      </c>
      <c r="J4452" s="35">
        <v>8.9999999999999993E-3</v>
      </c>
      <c r="K4452" s="35">
        <v>8.9999999999999993E-3</v>
      </c>
      <c r="L4452" s="34">
        <v>-9.4779519904242195E-4</v>
      </c>
      <c r="M4452" s="34">
        <v>-9.4779519904242195E-4</v>
      </c>
    </row>
    <row r="4453" spans="1:13" ht="15" customHeight="1" x14ac:dyDescent="0.25">
      <c r="A4453" s="31" t="s">
        <v>125</v>
      </c>
      <c r="B4453" s="31" t="s">
        <v>105</v>
      </c>
      <c r="C4453" s="31" t="s">
        <v>114</v>
      </c>
      <c r="D4453" s="10" t="s">
        <v>120</v>
      </c>
      <c r="E4453" s="33">
        <v>8.0000000000000007E-5</v>
      </c>
      <c r="F4453" s="32">
        <v>100</v>
      </c>
      <c r="G4453" s="33">
        <v>8.0000000000000007E-5</v>
      </c>
      <c r="H4453" s="34">
        <v>7.6248434532910602E-6</v>
      </c>
      <c r="I4453" s="34">
        <v>7.6248434532910602E-6</v>
      </c>
      <c r="J4453" s="35">
        <v>0</v>
      </c>
      <c r="K4453" s="35">
        <v>0</v>
      </c>
      <c r="L4453" s="34">
        <v>0</v>
      </c>
      <c r="M4453" s="34">
        <v>0</v>
      </c>
    </row>
    <row r="4454" spans="1:13" ht="15" customHeight="1" x14ac:dyDescent="0.25">
      <c r="A4454" s="31" t="s">
        <v>129</v>
      </c>
      <c r="B4454" s="31" t="s">
        <v>103</v>
      </c>
      <c r="C4454" s="31" t="s">
        <v>117</v>
      </c>
      <c r="D4454" s="10" t="s">
        <v>120</v>
      </c>
      <c r="E4454" s="33">
        <v>8.0000000000000007E-5</v>
      </c>
      <c r="F4454" s="32">
        <v>99</v>
      </c>
      <c r="G4454" s="33">
        <v>7.9200000000000001E-5</v>
      </c>
      <c r="H4454" s="34">
        <v>7.6248434532910602E-6</v>
      </c>
      <c r="I4454" s="34">
        <v>7.5485947310660598E-6</v>
      </c>
      <c r="J4454" s="35">
        <v>2.7599999999999999E-3</v>
      </c>
      <c r="K4454" s="35">
        <v>2.7323999999999998E-3</v>
      </c>
      <c r="L4454" s="34">
        <v>-2.9075274644085799E-4</v>
      </c>
      <c r="M4454" s="34">
        <v>-2.8784563747641303E-4</v>
      </c>
    </row>
    <row r="4455" spans="1:13" ht="15" customHeight="1" x14ac:dyDescent="0.25">
      <c r="A4455" s="31" t="s">
        <v>138</v>
      </c>
      <c r="B4455" s="31" t="s">
        <v>103</v>
      </c>
      <c r="C4455" s="31" t="s">
        <v>117</v>
      </c>
      <c r="D4455" s="10" t="s">
        <v>120</v>
      </c>
      <c r="E4455" s="33">
        <v>8.0000000000000007E-5</v>
      </c>
      <c r="F4455" s="32">
        <v>98</v>
      </c>
      <c r="G4455" s="33">
        <v>7.8399999999999995E-5</v>
      </c>
      <c r="H4455" s="34">
        <v>7.6248434532910602E-6</v>
      </c>
      <c r="I4455" s="34">
        <v>7.4723460143921702E-6</v>
      </c>
      <c r="J4455" s="35">
        <v>3.3999999999999998E-3</v>
      </c>
      <c r="K4455" s="35">
        <v>3.3319999999999999E-3</v>
      </c>
      <c r="L4455" s="34">
        <v>-3.5816159805235299E-4</v>
      </c>
      <c r="M4455" s="34">
        <v>-3.50999623385805E-4</v>
      </c>
    </row>
    <row r="4456" spans="1:13" ht="15" customHeight="1" x14ac:dyDescent="0.25">
      <c r="A4456" s="31" t="s">
        <v>152</v>
      </c>
      <c r="B4456" s="31" t="s">
        <v>107</v>
      </c>
      <c r="C4456" s="31" t="s">
        <v>113</v>
      </c>
      <c r="D4456" s="10" t="s">
        <v>120</v>
      </c>
      <c r="E4456" s="33">
        <v>3.3E-4</v>
      </c>
      <c r="F4456" s="32">
        <v>23</v>
      </c>
      <c r="G4456" s="33">
        <v>7.5900000000000002E-5</v>
      </c>
      <c r="H4456" s="34">
        <v>3.1452853965996397E-5</v>
      </c>
      <c r="I4456" s="34">
        <v>7.2340688128669203E-6</v>
      </c>
      <c r="J4456" s="35">
        <v>6.3899999999999998E-3</v>
      </c>
      <c r="K4456" s="35">
        <v>1.4697E-3</v>
      </c>
      <c r="L4456" s="34">
        <v>-6.7302711063699195E-4</v>
      </c>
      <c r="M4456" s="34">
        <v>-1.54836361475396E-4</v>
      </c>
    </row>
    <row r="4457" spans="1:13" ht="15" customHeight="1" x14ac:dyDescent="0.25">
      <c r="A4457" s="31" t="s">
        <v>125</v>
      </c>
      <c r="B4457" s="31" t="s">
        <v>103</v>
      </c>
      <c r="C4457" s="31" t="s">
        <v>119</v>
      </c>
      <c r="D4457" s="10" t="s">
        <v>120</v>
      </c>
      <c r="E4457" s="33">
        <v>8.0000000000000007E-5</v>
      </c>
      <c r="F4457" s="32">
        <v>93</v>
      </c>
      <c r="G4457" s="33">
        <v>7.4400000000000006E-5</v>
      </c>
      <c r="H4457" s="34">
        <v>7.6248434532910602E-6</v>
      </c>
      <c r="I4457" s="34">
        <v>7.0911025191744398E-6</v>
      </c>
      <c r="J4457" s="35">
        <v>3.2200000000000002E-3</v>
      </c>
      <c r="K4457" s="35">
        <v>2.9946E-3</v>
      </c>
      <c r="L4457" s="34">
        <v>-3.3920331796000099E-4</v>
      </c>
      <c r="M4457" s="34">
        <v>-3.1546283132288799E-4</v>
      </c>
    </row>
    <row r="4458" spans="1:13" ht="15" customHeight="1" x14ac:dyDescent="0.25">
      <c r="A4458" s="31" t="s">
        <v>34</v>
      </c>
      <c r="B4458" s="31" t="s">
        <v>119</v>
      </c>
      <c r="C4458" s="31" t="s">
        <v>116</v>
      </c>
      <c r="D4458" s="10" t="s">
        <v>120</v>
      </c>
      <c r="E4458" s="33">
        <v>1.8999999999999901E-4</v>
      </c>
      <c r="F4458" s="32">
        <v>39</v>
      </c>
      <c r="G4458" s="33">
        <v>7.4099999999999904E-5</v>
      </c>
      <c r="H4458" s="34">
        <v>1.8109098130603099E-5</v>
      </c>
      <c r="I4458" s="34">
        <v>7.0625092629672503E-6</v>
      </c>
      <c r="J4458" s="35">
        <v>3.3E-4</v>
      </c>
      <c r="K4458" s="35">
        <v>1.2869999999999901E-4</v>
      </c>
      <c r="L4458" s="34">
        <v>-3.4768365733461802E-5</v>
      </c>
      <c r="M4458" s="34">
        <v>-1.35598064301412E-5</v>
      </c>
    </row>
    <row r="4459" spans="1:13" ht="15" customHeight="1" x14ac:dyDescent="0.25">
      <c r="A4459" s="31" t="s">
        <v>90</v>
      </c>
      <c r="B4459" s="31" t="s">
        <v>119</v>
      </c>
      <c r="C4459" s="31" t="s">
        <v>103</v>
      </c>
      <c r="D4459" s="10" t="s">
        <v>120</v>
      </c>
      <c r="E4459" s="33">
        <v>2.4599999999999999E-3</v>
      </c>
      <c r="F4459" s="32">
        <v>3</v>
      </c>
      <c r="G4459" s="33">
        <v>7.3799999999999896E-5</v>
      </c>
      <c r="H4459" s="34">
        <v>2.3449053092616801E-4</v>
      </c>
      <c r="I4459" s="34">
        <v>7.0339160074261997E-6</v>
      </c>
      <c r="J4459" s="35">
        <v>0</v>
      </c>
      <c r="K4459" s="35">
        <v>0</v>
      </c>
      <c r="L4459" s="34">
        <v>0</v>
      </c>
      <c r="M4459" s="34">
        <v>0</v>
      </c>
    </row>
    <row r="4460" spans="1:13" ht="15" customHeight="1" x14ac:dyDescent="0.25">
      <c r="A4460" s="31" t="s">
        <v>165</v>
      </c>
      <c r="B4460" s="31" t="s">
        <v>112</v>
      </c>
      <c r="C4460" s="31" t="s">
        <v>105</v>
      </c>
      <c r="D4460" s="10" t="s">
        <v>120</v>
      </c>
      <c r="E4460" s="33">
        <v>5.5999999999999995E-4</v>
      </c>
      <c r="F4460" s="32">
        <v>13</v>
      </c>
      <c r="G4460" s="33">
        <v>7.2799999999999994E-5</v>
      </c>
      <c r="H4460" s="34">
        <v>5.3375125091736899E-5</v>
      </c>
      <c r="I4460" s="34">
        <v>6.9386051617659197E-6</v>
      </c>
      <c r="J4460" s="35">
        <v>0</v>
      </c>
      <c r="K4460" s="35">
        <v>0</v>
      </c>
      <c r="L4460" s="34">
        <v>0</v>
      </c>
      <c r="M4460" s="34">
        <v>0</v>
      </c>
    </row>
    <row r="4461" spans="1:13" ht="15" customHeight="1" x14ac:dyDescent="0.25">
      <c r="A4461" s="31" t="s">
        <v>125</v>
      </c>
      <c r="B4461" s="31" t="s">
        <v>111</v>
      </c>
      <c r="C4461" s="31" t="s">
        <v>178</v>
      </c>
      <c r="D4461" s="10" t="s">
        <v>120</v>
      </c>
      <c r="E4461" s="33">
        <v>2.0000000000000001E-4</v>
      </c>
      <c r="F4461" s="32">
        <v>36</v>
      </c>
      <c r="G4461" s="33">
        <v>7.2000000000000002E-5</v>
      </c>
      <c r="H4461" s="34">
        <v>1.9062217642584701E-5</v>
      </c>
      <c r="I4461" s="34">
        <v>6.8623564917213997E-6</v>
      </c>
      <c r="J4461" s="35">
        <v>2.9999999999999899E-5</v>
      </c>
      <c r="K4461" s="35">
        <v>1.07999999999999E-5</v>
      </c>
      <c r="L4461" s="34">
        <v>-3.1608104743563399E-6</v>
      </c>
      <c r="M4461" s="34">
        <v>-1.1378929216654299E-6</v>
      </c>
    </row>
    <row r="4462" spans="1:13" ht="15" customHeight="1" x14ac:dyDescent="0.25">
      <c r="A4462" s="31" t="s">
        <v>130</v>
      </c>
      <c r="B4462" s="31" t="s">
        <v>114</v>
      </c>
      <c r="C4462" s="31" t="s">
        <v>105</v>
      </c>
      <c r="D4462" s="10" t="s">
        <v>120</v>
      </c>
      <c r="E4462" s="33">
        <v>4.4999999999999999E-4</v>
      </c>
      <c r="F4462" s="32">
        <v>16</v>
      </c>
      <c r="G4462" s="33">
        <v>7.2000000000000002E-5</v>
      </c>
      <c r="H4462" s="34">
        <v>4.2890500683068198E-5</v>
      </c>
      <c r="I4462" s="34">
        <v>6.8623564917213997E-6</v>
      </c>
      <c r="J4462" s="35">
        <v>0</v>
      </c>
      <c r="K4462" s="35">
        <v>0</v>
      </c>
      <c r="L4462" s="34">
        <v>0</v>
      </c>
      <c r="M4462" s="34">
        <v>0</v>
      </c>
    </row>
    <row r="4463" spans="1:13" ht="15" customHeight="1" x14ac:dyDescent="0.25">
      <c r="A4463" s="31" t="s">
        <v>155</v>
      </c>
      <c r="B4463" s="31" t="s">
        <v>119</v>
      </c>
      <c r="C4463" s="31" t="s">
        <v>116</v>
      </c>
      <c r="D4463" s="10" t="s">
        <v>120</v>
      </c>
      <c r="E4463" s="33">
        <v>1.4999999999999999E-4</v>
      </c>
      <c r="F4463" s="32">
        <v>44</v>
      </c>
      <c r="G4463" s="33">
        <v>6.5999999999999897E-5</v>
      </c>
      <c r="H4463" s="34">
        <v>1.4296629166521399E-5</v>
      </c>
      <c r="I4463" s="34">
        <v>6.29049165223882E-6</v>
      </c>
      <c r="J4463" s="35">
        <v>0</v>
      </c>
      <c r="K4463" s="35">
        <v>0</v>
      </c>
      <c r="L4463" s="34">
        <v>0</v>
      </c>
      <c r="M4463" s="34">
        <v>0</v>
      </c>
    </row>
    <row r="4464" spans="1:13" ht="15" customHeight="1" x14ac:dyDescent="0.25">
      <c r="A4464" s="31" t="s">
        <v>34</v>
      </c>
      <c r="B4464" s="31" t="s">
        <v>107</v>
      </c>
      <c r="C4464" s="31" t="s">
        <v>170</v>
      </c>
      <c r="D4464" s="10" t="s">
        <v>120</v>
      </c>
      <c r="E4464" s="33">
        <v>6.5299999999999898E-3</v>
      </c>
      <c r="F4464" s="32">
        <v>1</v>
      </c>
      <c r="G4464" s="33">
        <v>6.5299999999999907E-5</v>
      </c>
      <c r="H4464" s="34">
        <v>6.2256918992353795E-4</v>
      </c>
      <c r="I4464" s="34">
        <v>6.2237741087489602E-6</v>
      </c>
      <c r="J4464" s="35">
        <v>4.0000000000000003E-5</v>
      </c>
      <c r="K4464" s="35">
        <v>3.9999999999999998E-7</v>
      </c>
      <c r="L4464" s="34">
        <v>-4.2144117456954704E-6</v>
      </c>
      <c r="M4464" s="34">
        <v>-4.21442053477605E-8</v>
      </c>
    </row>
    <row r="4465" spans="1:13" ht="15" customHeight="1" x14ac:dyDescent="0.25">
      <c r="A4465" s="31" t="s">
        <v>92</v>
      </c>
      <c r="B4465" s="31" t="s">
        <v>119</v>
      </c>
      <c r="C4465" s="31" t="s">
        <v>111</v>
      </c>
      <c r="D4465" s="10" t="s">
        <v>120</v>
      </c>
      <c r="E4465" s="33">
        <v>3.2299999999999998E-3</v>
      </c>
      <c r="F4465" s="32">
        <v>2</v>
      </c>
      <c r="G4465" s="33">
        <v>6.4599999999999998E-5</v>
      </c>
      <c r="H4465" s="34">
        <v>3.0789927202134999E-4</v>
      </c>
      <c r="I4465" s="34">
        <v>6.1570565699220396E-6</v>
      </c>
      <c r="J4465" s="35">
        <v>0</v>
      </c>
      <c r="K4465" s="35">
        <v>0</v>
      </c>
      <c r="L4465" s="34">
        <v>0</v>
      </c>
      <c r="M4465" s="34">
        <v>0</v>
      </c>
    </row>
    <row r="4466" spans="1:13" ht="15" customHeight="1" x14ac:dyDescent="0.25">
      <c r="A4466" s="31" t="s">
        <v>138</v>
      </c>
      <c r="B4466" s="31" t="s">
        <v>114</v>
      </c>
      <c r="C4466" s="31" t="s">
        <v>190</v>
      </c>
      <c r="D4466" s="10" t="s">
        <v>120</v>
      </c>
      <c r="E4466" s="33">
        <v>1.07E-3</v>
      </c>
      <c r="F4466" s="32">
        <v>6</v>
      </c>
      <c r="G4466" s="33">
        <v>6.4200000000000002E-5</v>
      </c>
      <c r="H4466" s="34">
        <v>1.01987092720579E-4</v>
      </c>
      <c r="I4466" s="34">
        <v>6.1189322639876301E-6</v>
      </c>
      <c r="J4466" s="35">
        <v>0</v>
      </c>
      <c r="K4466" s="35">
        <v>0</v>
      </c>
      <c r="L4466" s="34">
        <v>0</v>
      </c>
      <c r="M4466" s="34">
        <v>0</v>
      </c>
    </row>
    <row r="4467" spans="1:13" ht="15" customHeight="1" x14ac:dyDescent="0.25">
      <c r="A4467" s="31" t="s">
        <v>34</v>
      </c>
      <c r="B4467" s="31" t="s">
        <v>106</v>
      </c>
      <c r="C4467" s="31" t="s">
        <v>102</v>
      </c>
      <c r="D4467" s="10" t="s">
        <v>120</v>
      </c>
      <c r="E4467" s="33">
        <v>9.0000000000000006E-5</v>
      </c>
      <c r="F4467" s="32">
        <v>71</v>
      </c>
      <c r="G4467" s="33">
        <v>6.3899999999999995E-5</v>
      </c>
      <c r="H4467" s="34">
        <v>8.5779529728213703E-6</v>
      </c>
      <c r="I4467" s="34">
        <v>6.0903390355360103E-6</v>
      </c>
      <c r="J4467" s="35">
        <v>2.7399999999999998E-3</v>
      </c>
      <c r="K4467" s="35">
        <v>1.9453999999999999E-3</v>
      </c>
      <c r="L4467" s="34">
        <v>-2.8864614658541399E-4</v>
      </c>
      <c r="M4467" s="34">
        <v>-2.0494734258413801E-4</v>
      </c>
    </row>
    <row r="4468" spans="1:13" ht="15" customHeight="1" x14ac:dyDescent="0.25">
      <c r="A4468" s="31" t="s">
        <v>138</v>
      </c>
      <c r="B4468" s="31" t="s">
        <v>118</v>
      </c>
      <c r="C4468" s="31" t="s">
        <v>188</v>
      </c>
      <c r="D4468" s="10" t="s">
        <v>120</v>
      </c>
      <c r="E4468" s="33">
        <v>2.0500000000000002E-3</v>
      </c>
      <c r="F4468" s="32">
        <v>3</v>
      </c>
      <c r="G4468" s="33">
        <v>6.1500000000000004E-5</v>
      </c>
      <c r="H4468" s="34">
        <v>1.9540495766090499E-4</v>
      </c>
      <c r="I4468" s="34">
        <v>5.8615932370109596E-6</v>
      </c>
      <c r="J4468" s="35">
        <v>0</v>
      </c>
      <c r="K4468" s="35">
        <v>0</v>
      </c>
      <c r="L4468" s="34">
        <v>0</v>
      </c>
      <c r="M4468" s="34">
        <v>0</v>
      </c>
    </row>
    <row r="4469" spans="1:13" ht="15" customHeight="1" x14ac:dyDescent="0.25">
      <c r="A4469" s="31" t="s">
        <v>138</v>
      </c>
      <c r="B4469" s="31" t="s">
        <v>107</v>
      </c>
      <c r="C4469" s="31" t="s">
        <v>169</v>
      </c>
      <c r="D4469" s="10" t="s">
        <v>120</v>
      </c>
      <c r="E4469" s="33">
        <v>5.99999999999999E-5</v>
      </c>
      <c r="F4469" s="32">
        <v>100</v>
      </c>
      <c r="G4469" s="33">
        <v>5.99999999999999E-5</v>
      </c>
      <c r="H4469" s="34">
        <v>5.7186271396059098E-6</v>
      </c>
      <c r="I4469" s="34">
        <v>5.7186271396059098E-6</v>
      </c>
      <c r="J4469" s="35">
        <v>1.9E-3</v>
      </c>
      <c r="K4469" s="35">
        <v>1.9E-3</v>
      </c>
      <c r="L4469" s="34">
        <v>-2.0016494407382101E-4</v>
      </c>
      <c r="M4469" s="34">
        <v>-2.0016494407382101E-4</v>
      </c>
    </row>
    <row r="4470" spans="1:13" ht="15" customHeight="1" x14ac:dyDescent="0.25">
      <c r="A4470" s="31" t="s">
        <v>88</v>
      </c>
      <c r="B4470" s="31" t="s">
        <v>114</v>
      </c>
      <c r="C4470" s="31" t="s">
        <v>108</v>
      </c>
      <c r="D4470" s="10" t="s">
        <v>120</v>
      </c>
      <c r="E4470" s="33">
        <v>5.99999999999999E-5</v>
      </c>
      <c r="F4470" s="32">
        <v>98</v>
      </c>
      <c r="G4470" s="33">
        <v>5.8799999999999999E-5</v>
      </c>
      <c r="H4470" s="34">
        <v>5.7186271396059098E-6</v>
      </c>
      <c r="I4470" s="34">
        <v>5.6042542762035899E-6</v>
      </c>
      <c r="J4470" s="35">
        <v>7.1500000000000001E-3</v>
      </c>
      <c r="K4470" s="35">
        <v>7.0070000000000002E-3</v>
      </c>
      <c r="L4470" s="34">
        <v>-7.5304400689068997E-4</v>
      </c>
      <c r="M4470" s="34">
        <v>-7.37988685514001E-4</v>
      </c>
    </row>
    <row r="4471" spans="1:13" ht="15" customHeight="1" x14ac:dyDescent="0.25">
      <c r="A4471" s="31" t="s">
        <v>156</v>
      </c>
      <c r="B4471" s="31" t="s">
        <v>107</v>
      </c>
      <c r="C4471" s="31" t="s">
        <v>113</v>
      </c>
      <c r="D4471" s="10" t="s">
        <v>120</v>
      </c>
      <c r="E4471" s="33">
        <v>1.1E-4</v>
      </c>
      <c r="F4471" s="32">
        <v>53</v>
      </c>
      <c r="G4471" s="33">
        <v>5.8300000000000001E-5</v>
      </c>
      <c r="H4471" s="34">
        <v>1.04841747370354E-5</v>
      </c>
      <c r="I4471" s="34">
        <v>5.5565989203198902E-6</v>
      </c>
      <c r="J4471" s="35">
        <v>1.8849999999999999E-2</v>
      </c>
      <c r="K4471" s="35">
        <v>9.9904999999999994E-3</v>
      </c>
      <c r="L4471" s="34">
        <v>-1.9840748363197901E-3</v>
      </c>
      <c r="M4471" s="34">
        <v>-1.05205043817069E-3</v>
      </c>
    </row>
    <row r="4472" spans="1:13" ht="15" customHeight="1" x14ac:dyDescent="0.25">
      <c r="A4472" s="31" t="s">
        <v>135</v>
      </c>
      <c r="B4472" s="31" t="s">
        <v>107</v>
      </c>
      <c r="C4472" s="31" t="s">
        <v>104</v>
      </c>
      <c r="D4472" s="10" t="s">
        <v>120</v>
      </c>
      <c r="E4472" s="33">
        <v>3.3999999999999899E-4</v>
      </c>
      <c r="F4472" s="32">
        <v>16</v>
      </c>
      <c r="G4472" s="33">
        <v>5.4399999999999899E-5</v>
      </c>
      <c r="H4472" s="34">
        <v>3.2405986196026798E-5</v>
      </c>
      <c r="I4472" s="34">
        <v>5.18488722289767E-6</v>
      </c>
      <c r="J4472" s="35">
        <v>0</v>
      </c>
      <c r="K4472" s="35">
        <v>0</v>
      </c>
      <c r="L4472" s="34">
        <v>0</v>
      </c>
      <c r="M4472" s="34">
        <v>0</v>
      </c>
    </row>
    <row r="4473" spans="1:13" ht="15" customHeight="1" x14ac:dyDescent="0.25">
      <c r="A4473" s="31" t="s">
        <v>90</v>
      </c>
      <c r="B4473" s="31" t="s">
        <v>107</v>
      </c>
      <c r="C4473" s="31" t="s">
        <v>117</v>
      </c>
      <c r="D4473" s="10" t="s">
        <v>120</v>
      </c>
      <c r="E4473" s="33">
        <v>5.99999999999999E-5</v>
      </c>
      <c r="F4473" s="32">
        <v>87</v>
      </c>
      <c r="G4473" s="33">
        <v>5.21999999999999E-5</v>
      </c>
      <c r="H4473" s="34">
        <v>5.7186271396059098E-6</v>
      </c>
      <c r="I4473" s="34">
        <v>4.9752037620809299E-6</v>
      </c>
      <c r="J4473" s="35">
        <v>3.1700000000000001E-3</v>
      </c>
      <c r="K4473" s="35">
        <v>2.7578999999999898E-3</v>
      </c>
      <c r="L4473" s="34">
        <v>-3.3393706523754299E-4</v>
      </c>
      <c r="M4473" s="34">
        <v>-2.9053155366465201E-4</v>
      </c>
    </row>
    <row r="4474" spans="1:13" ht="15" customHeight="1" x14ac:dyDescent="0.25">
      <c r="A4474" s="31" t="s">
        <v>88</v>
      </c>
      <c r="B4474" s="31" t="s">
        <v>107</v>
      </c>
      <c r="C4474" s="31" t="s">
        <v>105</v>
      </c>
      <c r="D4474" s="10" t="s">
        <v>120</v>
      </c>
      <c r="E4474" s="33">
        <v>5.0000000000000002E-5</v>
      </c>
      <c r="F4474" s="32">
        <v>100</v>
      </c>
      <c r="G4474" s="33">
        <v>5.0000000000000002E-5</v>
      </c>
      <c r="H4474" s="34">
        <v>4.76552034522903E-6</v>
      </c>
      <c r="I4474" s="34">
        <v>4.76552034522903E-6</v>
      </c>
      <c r="J4474" s="35">
        <v>0</v>
      </c>
      <c r="K4474" s="35">
        <v>0</v>
      </c>
      <c r="L4474" s="34">
        <v>0</v>
      </c>
      <c r="M4474" s="34">
        <v>0</v>
      </c>
    </row>
    <row r="4475" spans="1:13" ht="15" customHeight="1" x14ac:dyDescent="0.25">
      <c r="A4475" s="31" t="s">
        <v>125</v>
      </c>
      <c r="B4475" s="31" t="s">
        <v>107</v>
      </c>
      <c r="C4475" s="31" t="s">
        <v>169</v>
      </c>
      <c r="D4475" s="10" t="s">
        <v>120</v>
      </c>
      <c r="E4475" s="33">
        <v>5.0000000000000002E-5</v>
      </c>
      <c r="F4475" s="32">
        <v>99</v>
      </c>
      <c r="G4475" s="33">
        <v>4.9499999999999997E-5</v>
      </c>
      <c r="H4475" s="34">
        <v>4.76552034522903E-6</v>
      </c>
      <c r="I4475" s="34">
        <v>4.7178650293133703E-6</v>
      </c>
      <c r="J4475" s="35">
        <v>2.0300000000000001E-3</v>
      </c>
      <c r="K4475" s="35">
        <v>2.0097000000000001E-3</v>
      </c>
      <c r="L4475" s="34">
        <v>-2.13858975693814E-4</v>
      </c>
      <c r="M4475" s="34">
        <v>-2.11720612344645E-4</v>
      </c>
    </row>
    <row r="4476" spans="1:13" ht="15" customHeight="1" x14ac:dyDescent="0.25">
      <c r="A4476" s="31" t="s">
        <v>34</v>
      </c>
      <c r="B4476" s="31" t="s">
        <v>103</v>
      </c>
      <c r="C4476" s="31" t="s">
        <v>108</v>
      </c>
      <c r="D4476" s="10" t="s">
        <v>120</v>
      </c>
      <c r="E4476" s="33">
        <v>1.2999999999999999E-4</v>
      </c>
      <c r="F4476" s="32">
        <v>38</v>
      </c>
      <c r="G4476" s="33">
        <v>4.9400000000000001E-5</v>
      </c>
      <c r="H4476" s="34">
        <v>1.2390400135009401E-5</v>
      </c>
      <c r="I4476" s="34">
        <v>4.70833396648551E-6</v>
      </c>
      <c r="J4476" s="35">
        <v>3.1099999999999999E-3</v>
      </c>
      <c r="K4476" s="35">
        <v>1.1818E-3</v>
      </c>
      <c r="L4476" s="34">
        <v>-3.2761752535004303E-4</v>
      </c>
      <c r="M4476" s="34">
        <v>-1.2450730572644001E-4</v>
      </c>
    </row>
    <row r="4477" spans="1:13" ht="15" customHeight="1" x14ac:dyDescent="0.25">
      <c r="A4477" s="31" t="s">
        <v>125</v>
      </c>
      <c r="B4477" s="31" t="s">
        <v>103</v>
      </c>
      <c r="C4477" s="31" t="s">
        <v>117</v>
      </c>
      <c r="D4477" s="10" t="s">
        <v>120</v>
      </c>
      <c r="E4477" s="33">
        <v>5.0000000000000002E-5</v>
      </c>
      <c r="F4477" s="32">
        <v>98</v>
      </c>
      <c r="G4477" s="33">
        <v>4.8999999999999998E-5</v>
      </c>
      <c r="H4477" s="34">
        <v>4.76552034522903E-6</v>
      </c>
      <c r="I4477" s="34">
        <v>4.6702097158402003E-6</v>
      </c>
      <c r="J4477" s="35">
        <v>2.5000000000000001E-3</v>
      </c>
      <c r="K4477" s="35">
        <v>2.4499999999999999E-3</v>
      </c>
      <c r="L4477" s="34">
        <v>-2.6336660207060199E-4</v>
      </c>
      <c r="M4477" s="34">
        <v>-2.5809994983738699E-4</v>
      </c>
    </row>
    <row r="4478" spans="1:13" ht="15" customHeight="1" x14ac:dyDescent="0.25">
      <c r="A4478" s="31" t="s">
        <v>125</v>
      </c>
      <c r="B4478" s="31" t="s">
        <v>108</v>
      </c>
      <c r="C4478" s="31" t="s">
        <v>170</v>
      </c>
      <c r="D4478" s="10" t="s">
        <v>120</v>
      </c>
      <c r="E4478" s="33">
        <v>5.6999999999999998E-4</v>
      </c>
      <c r="F4478" s="32">
        <v>8</v>
      </c>
      <c r="G4478" s="33">
        <v>4.5599999999999997E-5</v>
      </c>
      <c r="H4478" s="34">
        <v>5.4328278215942599E-5</v>
      </c>
      <c r="I4478" s="34">
        <v>4.3461536436417703E-6</v>
      </c>
      <c r="J4478" s="35">
        <v>0</v>
      </c>
      <c r="K4478" s="35">
        <v>0</v>
      </c>
      <c r="L4478" s="34">
        <v>0</v>
      </c>
      <c r="M4478" s="34">
        <v>0</v>
      </c>
    </row>
    <row r="4479" spans="1:13" ht="15" customHeight="1" x14ac:dyDescent="0.25">
      <c r="A4479" s="31" t="s">
        <v>125</v>
      </c>
      <c r="B4479" s="31" t="s">
        <v>111</v>
      </c>
      <c r="C4479" s="31" t="s">
        <v>105</v>
      </c>
      <c r="D4479" s="10" t="s">
        <v>120</v>
      </c>
      <c r="E4479" s="33">
        <v>5.0000000000000002E-5</v>
      </c>
      <c r="F4479" s="32">
        <v>84</v>
      </c>
      <c r="G4479" s="33">
        <v>4.1999999999999998E-5</v>
      </c>
      <c r="H4479" s="34">
        <v>4.76552034522903E-6</v>
      </c>
      <c r="I4479" s="34">
        <v>4.0030355639153402E-6</v>
      </c>
      <c r="J4479" s="35">
        <v>0</v>
      </c>
      <c r="K4479" s="35">
        <v>0</v>
      </c>
      <c r="L4479" s="34">
        <v>0</v>
      </c>
      <c r="M4479" s="34">
        <v>0</v>
      </c>
    </row>
    <row r="4480" spans="1:13" ht="15" customHeight="1" x14ac:dyDescent="0.25">
      <c r="A4480" s="31" t="s">
        <v>92</v>
      </c>
      <c r="B4480" s="31" t="s">
        <v>112</v>
      </c>
      <c r="C4480" s="31" t="s">
        <v>111</v>
      </c>
      <c r="D4480" s="10" t="s">
        <v>120</v>
      </c>
      <c r="E4480" s="33">
        <v>2.0399999999999902E-3</v>
      </c>
      <c r="F4480" s="32">
        <v>2</v>
      </c>
      <c r="G4480" s="33">
        <v>4.0799999999999901E-5</v>
      </c>
      <c r="H4480" s="34">
        <v>1.9445167007625601E-4</v>
      </c>
      <c r="I4480" s="34">
        <v>3.8886628968004502E-6</v>
      </c>
      <c r="J4480" s="35">
        <v>0</v>
      </c>
      <c r="K4480" s="35">
        <v>0</v>
      </c>
      <c r="L4480" s="34">
        <v>0</v>
      </c>
      <c r="M4480" s="34">
        <v>0</v>
      </c>
    </row>
    <row r="4481" spans="1:13" ht="15" customHeight="1" x14ac:dyDescent="0.25">
      <c r="A4481" s="31" t="s">
        <v>88</v>
      </c>
      <c r="B4481" s="31" t="s">
        <v>117</v>
      </c>
      <c r="C4481" s="31" t="s">
        <v>114</v>
      </c>
      <c r="D4481" s="10" t="s">
        <v>120</v>
      </c>
      <c r="E4481" s="33">
        <v>4.0000000000000003E-5</v>
      </c>
      <c r="F4481" s="32">
        <v>100</v>
      </c>
      <c r="G4481" s="33">
        <v>4.0000000000000003E-5</v>
      </c>
      <c r="H4481" s="34">
        <v>3.8124144594586702E-6</v>
      </c>
      <c r="I4481" s="34">
        <v>3.8124144594586702E-6</v>
      </c>
      <c r="J4481" s="35">
        <v>7.0099999999999997E-3</v>
      </c>
      <c r="K4481" s="35">
        <v>7.0099999999999997E-3</v>
      </c>
      <c r="L4481" s="34">
        <v>-7.3830453374645801E-4</v>
      </c>
      <c r="M4481" s="34">
        <v>-7.3830453374645801E-4</v>
      </c>
    </row>
    <row r="4482" spans="1:13" ht="15" customHeight="1" x14ac:dyDescent="0.25">
      <c r="A4482" s="31" t="s">
        <v>125</v>
      </c>
      <c r="B4482" s="31" t="s">
        <v>114</v>
      </c>
      <c r="C4482" s="31" t="s">
        <v>190</v>
      </c>
      <c r="D4482" s="10" t="s">
        <v>120</v>
      </c>
      <c r="E4482" s="33">
        <v>1E-3</v>
      </c>
      <c r="F4482" s="32">
        <v>4</v>
      </c>
      <c r="G4482" s="33">
        <v>4.0000000000000003E-5</v>
      </c>
      <c r="H4482" s="34">
        <v>9.5314721963779507E-5</v>
      </c>
      <c r="I4482" s="34">
        <v>3.8124144594586702E-6</v>
      </c>
      <c r="J4482" s="35">
        <v>0</v>
      </c>
      <c r="K4482" s="35">
        <v>0</v>
      </c>
      <c r="L4482" s="34">
        <v>0</v>
      </c>
      <c r="M4482" s="34">
        <v>0</v>
      </c>
    </row>
    <row r="4483" spans="1:13" ht="15" customHeight="1" x14ac:dyDescent="0.25">
      <c r="A4483" s="31" t="s">
        <v>159</v>
      </c>
      <c r="B4483" s="31" t="s">
        <v>116</v>
      </c>
      <c r="C4483" s="31" t="s">
        <v>111</v>
      </c>
      <c r="D4483" s="10" t="s">
        <v>120</v>
      </c>
      <c r="E4483" s="33">
        <v>4.0000000000000003E-5</v>
      </c>
      <c r="F4483" s="32">
        <v>100</v>
      </c>
      <c r="G4483" s="33">
        <v>4.0000000000000003E-5</v>
      </c>
      <c r="H4483" s="34">
        <v>3.8124144594586702E-6</v>
      </c>
      <c r="I4483" s="34">
        <v>3.8124144594586702E-6</v>
      </c>
      <c r="J4483" s="35">
        <v>0</v>
      </c>
      <c r="K4483" s="35">
        <v>0</v>
      </c>
      <c r="L4483" s="34">
        <v>0</v>
      </c>
      <c r="M4483" s="34">
        <v>0</v>
      </c>
    </row>
    <row r="4484" spans="1:13" ht="15" customHeight="1" x14ac:dyDescent="0.25">
      <c r="A4484" s="31" t="s">
        <v>88</v>
      </c>
      <c r="B4484" s="31" t="s">
        <v>107</v>
      </c>
      <c r="C4484" s="31" t="s">
        <v>108</v>
      </c>
      <c r="D4484" s="10" t="s">
        <v>120</v>
      </c>
      <c r="E4484" s="33">
        <v>4.0000000000000003E-5</v>
      </c>
      <c r="F4484" s="32">
        <v>98</v>
      </c>
      <c r="G4484" s="33">
        <v>3.9199999999999997E-5</v>
      </c>
      <c r="H4484" s="34">
        <v>3.8124144594586702E-6</v>
      </c>
      <c r="I4484" s="34">
        <v>3.7361660278900601E-6</v>
      </c>
      <c r="J4484" s="35">
        <v>5.3299999999999997E-3</v>
      </c>
      <c r="K4484" s="35">
        <v>5.2233999999999996E-3</v>
      </c>
      <c r="L4484" s="34">
        <v>-5.6141389666652898E-4</v>
      </c>
      <c r="M4484" s="34">
        <v>-5.5018870814149603E-4</v>
      </c>
    </row>
    <row r="4485" spans="1:13" ht="15" customHeight="1" x14ac:dyDescent="0.25">
      <c r="A4485" s="31" t="s">
        <v>92</v>
      </c>
      <c r="B4485" s="31" t="s">
        <v>105</v>
      </c>
      <c r="C4485" s="31" t="s">
        <v>106</v>
      </c>
      <c r="D4485" s="10" t="s">
        <v>120</v>
      </c>
      <c r="E4485" s="33">
        <v>4.0000000000000003E-5</v>
      </c>
      <c r="F4485" s="32">
        <v>92</v>
      </c>
      <c r="G4485" s="33">
        <v>3.68E-5</v>
      </c>
      <c r="H4485" s="34">
        <v>3.8124144594586702E-6</v>
      </c>
      <c r="I4485" s="34">
        <v>3.50742076782317E-6</v>
      </c>
      <c r="J4485" s="35">
        <v>0</v>
      </c>
      <c r="K4485" s="35">
        <v>0</v>
      </c>
      <c r="L4485" s="34">
        <v>0</v>
      </c>
      <c r="M4485" s="34">
        <v>0</v>
      </c>
    </row>
    <row r="4486" spans="1:13" ht="15" customHeight="1" x14ac:dyDescent="0.25">
      <c r="A4486" s="31" t="s">
        <v>159</v>
      </c>
      <c r="B4486" s="31" t="s">
        <v>103</v>
      </c>
      <c r="C4486" s="31" t="s">
        <v>109</v>
      </c>
      <c r="D4486" s="10" t="s">
        <v>120</v>
      </c>
      <c r="E4486" s="33">
        <v>5.0000000000000002E-5</v>
      </c>
      <c r="F4486" s="32">
        <v>71</v>
      </c>
      <c r="G4486" s="33">
        <v>3.5500000000000002E-5</v>
      </c>
      <c r="H4486" s="34">
        <v>4.76552034522903E-6</v>
      </c>
      <c r="I4486" s="34">
        <v>3.3835171071583399E-6</v>
      </c>
      <c r="J4486" s="35">
        <v>7.7799999999999996E-3</v>
      </c>
      <c r="K4486" s="35">
        <v>5.5237999999999997E-3</v>
      </c>
      <c r="L4486" s="34">
        <v>-8.1936894560530305E-4</v>
      </c>
      <c r="M4486" s="34">
        <v>-5.8182109281812401E-4</v>
      </c>
    </row>
    <row r="4487" spans="1:13" ht="15" customHeight="1" x14ac:dyDescent="0.25">
      <c r="A4487" s="31" t="s">
        <v>34</v>
      </c>
      <c r="B4487" s="31" t="s">
        <v>103</v>
      </c>
      <c r="C4487" s="31" t="s">
        <v>117</v>
      </c>
      <c r="D4487" s="10" t="s">
        <v>120</v>
      </c>
      <c r="E4487" s="33">
        <v>4.0000000000000003E-5</v>
      </c>
      <c r="F4487" s="32">
        <v>88</v>
      </c>
      <c r="G4487" s="33">
        <v>3.5200000000000002E-5</v>
      </c>
      <c r="H4487" s="34">
        <v>3.8124144594586702E-6</v>
      </c>
      <c r="I4487" s="34">
        <v>3.3549239568664202E-6</v>
      </c>
      <c r="J4487" s="35">
        <v>3.0599999999999998E-3</v>
      </c>
      <c r="K4487" s="35">
        <v>2.6928E-3</v>
      </c>
      <c r="L4487" s="34">
        <v>-3.2235121159318499E-4</v>
      </c>
      <c r="M4487" s="34">
        <v>-2.8367455332645099E-4</v>
      </c>
    </row>
    <row r="4488" spans="1:13" ht="15" customHeight="1" x14ac:dyDescent="0.25">
      <c r="A4488" s="31" t="s">
        <v>92</v>
      </c>
      <c r="B4488" s="31" t="s">
        <v>106</v>
      </c>
      <c r="C4488" s="31" t="s">
        <v>109</v>
      </c>
      <c r="D4488" s="10" t="s">
        <v>120</v>
      </c>
      <c r="E4488" s="33">
        <v>4.0000000000000003E-5</v>
      </c>
      <c r="F4488" s="32">
        <v>87</v>
      </c>
      <c r="G4488" s="33">
        <v>3.4799999999999999E-5</v>
      </c>
      <c r="H4488" s="34">
        <v>3.8124144594586702E-6</v>
      </c>
      <c r="I4488" s="34">
        <v>3.3167997577354601E-6</v>
      </c>
      <c r="J4488" s="35">
        <v>0</v>
      </c>
      <c r="K4488" s="35">
        <v>0</v>
      </c>
      <c r="L4488" s="34">
        <v>0</v>
      </c>
      <c r="M4488" s="34">
        <v>0</v>
      </c>
    </row>
    <row r="4489" spans="1:13" ht="15" customHeight="1" x14ac:dyDescent="0.25">
      <c r="A4489" s="31" t="s">
        <v>34</v>
      </c>
      <c r="B4489" s="31" t="s">
        <v>105</v>
      </c>
      <c r="C4489" s="31" t="s">
        <v>109</v>
      </c>
      <c r="D4489" s="10" t="s">
        <v>120</v>
      </c>
      <c r="E4489" s="33">
        <v>5.99999999999999E-5</v>
      </c>
      <c r="F4489" s="32">
        <v>57</v>
      </c>
      <c r="G4489" s="33">
        <v>3.4199999999999998E-5</v>
      </c>
      <c r="H4489" s="34">
        <v>5.7186271396059098E-6</v>
      </c>
      <c r="I4489" s="34">
        <v>3.2596134618145798E-6</v>
      </c>
      <c r="J4489" s="35">
        <v>0</v>
      </c>
      <c r="K4489" s="35">
        <v>0</v>
      </c>
      <c r="L4489" s="34">
        <v>0</v>
      </c>
      <c r="M4489" s="34">
        <v>0</v>
      </c>
    </row>
    <row r="4490" spans="1:13" ht="15" customHeight="1" x14ac:dyDescent="0.25">
      <c r="A4490" s="31" t="s">
        <v>155</v>
      </c>
      <c r="B4490" s="31" t="s">
        <v>119</v>
      </c>
      <c r="C4490" s="31" t="s">
        <v>108</v>
      </c>
      <c r="D4490" s="10" t="s">
        <v>120</v>
      </c>
      <c r="E4490" s="33">
        <v>5.99999999999999E-5</v>
      </c>
      <c r="F4490" s="32">
        <v>56</v>
      </c>
      <c r="G4490" s="33">
        <v>3.3599999999999997E-5</v>
      </c>
      <c r="H4490" s="34">
        <v>5.7186271396059098E-6</v>
      </c>
      <c r="I4490" s="34">
        <v>3.2024271692243602E-6</v>
      </c>
      <c r="J4490" s="35">
        <v>0</v>
      </c>
      <c r="K4490" s="35">
        <v>0</v>
      </c>
      <c r="L4490" s="34">
        <v>0</v>
      </c>
      <c r="M4490" s="34">
        <v>0</v>
      </c>
    </row>
    <row r="4491" spans="1:13" ht="15" customHeight="1" x14ac:dyDescent="0.25">
      <c r="A4491" s="31" t="s">
        <v>34</v>
      </c>
      <c r="B4491" s="31" t="s">
        <v>107</v>
      </c>
      <c r="C4491" s="31" t="s">
        <v>169</v>
      </c>
      <c r="D4491" s="10" t="s">
        <v>120</v>
      </c>
      <c r="E4491" s="33">
        <v>2.9999999999999899E-5</v>
      </c>
      <c r="F4491" s="32">
        <v>99</v>
      </c>
      <c r="G4491" s="33">
        <v>2.9699999999999899E-5</v>
      </c>
      <c r="H4491" s="34">
        <v>2.85930948185075E-6</v>
      </c>
      <c r="I4491" s="34">
        <v>2.83071634665788E-6</v>
      </c>
      <c r="J4491" s="35">
        <v>1.2099999999999999E-3</v>
      </c>
      <c r="K4491" s="35">
        <v>1.1979E-3</v>
      </c>
      <c r="L4491" s="34">
        <v>-1.27478097922684E-4</v>
      </c>
      <c r="M4491" s="34">
        <v>-1.2620339738766899E-4</v>
      </c>
    </row>
    <row r="4492" spans="1:13" ht="15" customHeight="1" x14ac:dyDescent="0.25">
      <c r="A4492" s="31" t="s">
        <v>142</v>
      </c>
      <c r="B4492" s="31" t="s">
        <v>103</v>
      </c>
      <c r="C4492" s="31" t="s">
        <v>102</v>
      </c>
      <c r="D4492" s="10" t="s">
        <v>120</v>
      </c>
      <c r="E4492" s="33">
        <v>6.9999999999999994E-5</v>
      </c>
      <c r="F4492" s="32">
        <v>42</v>
      </c>
      <c r="G4492" s="33">
        <v>2.94E-5</v>
      </c>
      <c r="H4492" s="34">
        <v>6.6717348421452204E-6</v>
      </c>
      <c r="I4492" s="34">
        <v>2.8021232121311302E-6</v>
      </c>
      <c r="J4492" s="35">
        <v>0</v>
      </c>
      <c r="K4492" s="35">
        <v>0</v>
      </c>
      <c r="L4492" s="34">
        <v>0</v>
      </c>
      <c r="M4492" s="34">
        <v>0</v>
      </c>
    </row>
    <row r="4493" spans="1:13" ht="15" customHeight="1" x14ac:dyDescent="0.25">
      <c r="A4493" s="31" t="s">
        <v>34</v>
      </c>
      <c r="B4493" s="31" t="s">
        <v>105</v>
      </c>
      <c r="C4493" s="31" t="s">
        <v>175</v>
      </c>
      <c r="D4493" s="10" t="s">
        <v>120</v>
      </c>
      <c r="E4493" s="33">
        <v>2.9999999999999899E-5</v>
      </c>
      <c r="F4493" s="32">
        <v>90</v>
      </c>
      <c r="G4493" s="33">
        <v>2.6999999999999901E-5</v>
      </c>
      <c r="H4493" s="34">
        <v>2.85930948185075E-6</v>
      </c>
      <c r="I4493" s="34">
        <v>2.5733781658932002E-6</v>
      </c>
      <c r="J4493" s="35">
        <v>0</v>
      </c>
      <c r="K4493" s="35">
        <v>0</v>
      </c>
      <c r="L4493" s="34">
        <v>0</v>
      </c>
      <c r="M4493" s="34">
        <v>0</v>
      </c>
    </row>
    <row r="4494" spans="1:13" ht="15" customHeight="1" x14ac:dyDescent="0.25">
      <c r="A4494" s="31" t="s">
        <v>125</v>
      </c>
      <c r="B4494" s="31" t="s">
        <v>111</v>
      </c>
      <c r="C4494" s="31" t="s">
        <v>104</v>
      </c>
      <c r="D4494" s="10" t="s">
        <v>120</v>
      </c>
      <c r="E4494" s="33">
        <v>4.0000000000000003E-5</v>
      </c>
      <c r="F4494" s="32">
        <v>67</v>
      </c>
      <c r="G4494" s="33">
        <v>2.6800000000000001E-5</v>
      </c>
      <c r="H4494" s="34">
        <v>3.8124144594586702E-6</v>
      </c>
      <c r="I4494" s="34">
        <v>2.5543160810936802E-6</v>
      </c>
      <c r="J4494" s="35">
        <v>1.9199999999999901E-3</v>
      </c>
      <c r="K4494" s="35">
        <v>1.2863999999999901E-3</v>
      </c>
      <c r="L4494" s="34">
        <v>-2.0227173037756701E-4</v>
      </c>
      <c r="M4494" s="34">
        <v>-1.3552658278503899E-4</v>
      </c>
    </row>
    <row r="4495" spans="1:13" ht="15" customHeight="1" x14ac:dyDescent="0.25">
      <c r="A4495" s="31" t="s">
        <v>97</v>
      </c>
      <c r="B4495" s="31" t="s">
        <v>107</v>
      </c>
      <c r="C4495" s="31" t="s">
        <v>113</v>
      </c>
      <c r="D4495" s="10" t="s">
        <v>120</v>
      </c>
      <c r="E4495" s="33">
        <v>1.1E-4</v>
      </c>
      <c r="F4495" s="32">
        <v>21</v>
      </c>
      <c r="G4495" s="33">
        <v>2.3099999999999999E-5</v>
      </c>
      <c r="H4495" s="34">
        <v>1.04841747370354E-5</v>
      </c>
      <c r="I4495" s="34">
        <v>2.20166757713968E-6</v>
      </c>
      <c r="J4495" s="35">
        <v>7.1300000000000001E-3</v>
      </c>
      <c r="K4495" s="35">
        <v>1.4973E-3</v>
      </c>
      <c r="L4495" s="34">
        <v>-7.50938381181121E-4</v>
      </c>
      <c r="M4495" s="34">
        <v>-1.5774385722366801E-4</v>
      </c>
    </row>
    <row r="4496" spans="1:13" ht="15" customHeight="1" x14ac:dyDescent="0.25">
      <c r="A4496" s="31" t="s">
        <v>125</v>
      </c>
      <c r="B4496" s="31" t="s">
        <v>103</v>
      </c>
      <c r="C4496" s="31" t="s">
        <v>108</v>
      </c>
      <c r="D4496" s="10" t="s">
        <v>120</v>
      </c>
      <c r="E4496" s="33">
        <v>2.9999999999999899E-5</v>
      </c>
      <c r="F4496" s="32">
        <v>73</v>
      </c>
      <c r="G4496" s="33">
        <v>2.1899999999999899E-5</v>
      </c>
      <c r="H4496" s="34">
        <v>2.85930948185075E-6</v>
      </c>
      <c r="I4496" s="34">
        <v>2.08729511608218E-6</v>
      </c>
      <c r="J4496" s="35">
        <v>4.5899999999999899E-3</v>
      </c>
      <c r="K4496" s="35">
        <v>3.3506999999999999E-3</v>
      </c>
      <c r="L4496" s="34">
        <v>-4.83487848932262E-4</v>
      </c>
      <c r="M4496" s="34">
        <v>-3.52969171534267E-4</v>
      </c>
    </row>
    <row r="4497" spans="1:13" ht="15" customHeight="1" x14ac:dyDescent="0.25">
      <c r="A4497" s="31" t="s">
        <v>134</v>
      </c>
      <c r="B4497" s="31" t="s">
        <v>116</v>
      </c>
      <c r="C4497" s="31" t="s">
        <v>103</v>
      </c>
      <c r="D4497" s="10" t="s">
        <v>120</v>
      </c>
      <c r="E4497" s="33">
        <v>1.8000000000000001E-4</v>
      </c>
      <c r="F4497" s="32">
        <v>12</v>
      </c>
      <c r="G4497" s="33">
        <v>2.16E-5</v>
      </c>
      <c r="H4497" s="34">
        <v>1.7155979527005901E-5</v>
      </c>
      <c r="I4497" s="34">
        <v>2.0587020028717199E-6</v>
      </c>
      <c r="J4497" s="35">
        <v>0</v>
      </c>
      <c r="K4497" s="35">
        <v>0</v>
      </c>
      <c r="L4497" s="34">
        <v>0</v>
      </c>
      <c r="M4497" s="34">
        <v>0</v>
      </c>
    </row>
    <row r="4498" spans="1:13" ht="15" customHeight="1" x14ac:dyDescent="0.25">
      <c r="A4498" s="31" t="s">
        <v>88</v>
      </c>
      <c r="B4498" s="31" t="s">
        <v>105</v>
      </c>
      <c r="C4498" s="31" t="s">
        <v>112</v>
      </c>
      <c r="D4498" s="10" t="s">
        <v>120</v>
      </c>
      <c r="E4498" s="33">
        <v>2.0000000000000002E-5</v>
      </c>
      <c r="F4498" s="32">
        <v>100</v>
      </c>
      <c r="G4498" s="33">
        <v>2.0000000000000002E-5</v>
      </c>
      <c r="H4498" s="34">
        <v>1.90620541284936E-6</v>
      </c>
      <c r="I4498" s="34">
        <v>1.90620541284936E-6</v>
      </c>
      <c r="J4498" s="35">
        <v>4.45E-3</v>
      </c>
      <c r="K4498" s="35">
        <v>4.45E-3</v>
      </c>
      <c r="L4498" s="34">
        <v>-4.6874439967814398E-4</v>
      </c>
      <c r="M4498" s="34">
        <v>-4.6874439967814398E-4</v>
      </c>
    </row>
    <row r="4499" spans="1:13" ht="15" customHeight="1" x14ac:dyDescent="0.25">
      <c r="A4499" s="31" t="s">
        <v>90</v>
      </c>
      <c r="B4499" s="31" t="s">
        <v>119</v>
      </c>
      <c r="C4499" s="31" t="s">
        <v>111</v>
      </c>
      <c r="D4499" s="10" t="s">
        <v>120</v>
      </c>
      <c r="E4499" s="33">
        <v>1.56E-3</v>
      </c>
      <c r="F4499" s="32">
        <v>1</v>
      </c>
      <c r="G4499" s="33">
        <v>1.56E-5</v>
      </c>
      <c r="H4499" s="34">
        <v>1.48694934490656E-4</v>
      </c>
      <c r="I4499" s="34">
        <v>1.48683991030296E-6</v>
      </c>
      <c r="J4499" s="35">
        <v>0</v>
      </c>
      <c r="K4499" s="35">
        <v>0</v>
      </c>
      <c r="L4499" s="34">
        <v>0</v>
      </c>
      <c r="M4499" s="34">
        <v>0</v>
      </c>
    </row>
    <row r="4500" spans="1:13" ht="15" customHeight="1" x14ac:dyDescent="0.25">
      <c r="A4500" s="31" t="s">
        <v>138</v>
      </c>
      <c r="B4500" s="31" t="s">
        <v>107</v>
      </c>
      <c r="C4500" s="31" t="s">
        <v>108</v>
      </c>
      <c r="D4500" s="10" t="s">
        <v>120</v>
      </c>
      <c r="E4500" s="33">
        <v>1.5499999999999999E-3</v>
      </c>
      <c r="F4500" s="32">
        <v>1</v>
      </c>
      <c r="G4500" s="33">
        <v>1.5500000000000001E-5</v>
      </c>
      <c r="H4500" s="34">
        <v>1.47741691425506E-4</v>
      </c>
      <c r="I4500" s="34">
        <v>1.4773088781172499E-6</v>
      </c>
      <c r="J4500" s="35">
        <v>0</v>
      </c>
      <c r="K4500" s="35">
        <v>0</v>
      </c>
      <c r="L4500" s="34">
        <v>0</v>
      </c>
      <c r="M4500" s="34">
        <v>0</v>
      </c>
    </row>
    <row r="4501" spans="1:13" ht="15" customHeight="1" x14ac:dyDescent="0.25">
      <c r="A4501" s="31" t="s">
        <v>90</v>
      </c>
      <c r="B4501" s="31" t="s">
        <v>107</v>
      </c>
      <c r="C4501" s="31" t="s">
        <v>111</v>
      </c>
      <c r="D4501" s="10" t="s">
        <v>120</v>
      </c>
      <c r="E4501" s="33">
        <v>1.49E-3</v>
      </c>
      <c r="F4501" s="32">
        <v>1</v>
      </c>
      <c r="G4501" s="33">
        <v>1.49E-5</v>
      </c>
      <c r="H4501" s="34">
        <v>1.4202225211379301E-4</v>
      </c>
      <c r="I4501" s="34">
        <v>1.4201226874455101E-6</v>
      </c>
      <c r="J4501" s="35">
        <v>8.0000000000000007E-5</v>
      </c>
      <c r="K4501" s="35">
        <v>7.9999999999999996E-7</v>
      </c>
      <c r="L4501" s="34">
        <v>-8.4288057300430097E-6</v>
      </c>
      <c r="M4501" s="34">
        <v>-8.42884089191642E-8</v>
      </c>
    </row>
    <row r="4502" spans="1:13" ht="15" customHeight="1" x14ac:dyDescent="0.25">
      <c r="A4502" s="31" t="s">
        <v>131</v>
      </c>
      <c r="B4502" s="31" t="s">
        <v>114</v>
      </c>
      <c r="C4502" s="31" t="s">
        <v>107</v>
      </c>
      <c r="D4502" s="10" t="s">
        <v>120</v>
      </c>
      <c r="E4502" s="33">
        <v>2.9E-4</v>
      </c>
      <c r="F4502" s="32">
        <v>5</v>
      </c>
      <c r="G4502" s="33">
        <v>1.44999999999999E-5</v>
      </c>
      <c r="H4502" s="34">
        <v>2.7640334130163401E-5</v>
      </c>
      <c r="I4502" s="34">
        <v>1.3819985620333499E-6</v>
      </c>
      <c r="J4502" s="35">
        <v>0</v>
      </c>
      <c r="K4502" s="35">
        <v>0</v>
      </c>
      <c r="L4502" s="34">
        <v>0</v>
      </c>
      <c r="M4502" s="34">
        <v>0</v>
      </c>
    </row>
    <row r="4503" spans="1:13" ht="15" customHeight="1" x14ac:dyDescent="0.25">
      <c r="A4503" s="31" t="s">
        <v>144</v>
      </c>
      <c r="B4503" s="31" t="s">
        <v>116</v>
      </c>
      <c r="C4503" s="31" t="s">
        <v>103</v>
      </c>
      <c r="D4503" s="10" t="s">
        <v>120</v>
      </c>
      <c r="E4503" s="33">
        <v>2.9999999999999899E-5</v>
      </c>
      <c r="F4503" s="32">
        <v>45</v>
      </c>
      <c r="G4503" s="33">
        <v>1.34999999999999E-5</v>
      </c>
      <c r="H4503" s="34">
        <v>2.85930948185075E-6</v>
      </c>
      <c r="I4503" s="34">
        <v>1.28668825505329E-6</v>
      </c>
      <c r="J4503" s="35">
        <v>0</v>
      </c>
      <c r="K4503" s="35">
        <v>0</v>
      </c>
      <c r="L4503" s="34">
        <v>0</v>
      </c>
      <c r="M4503" s="34">
        <v>0</v>
      </c>
    </row>
    <row r="4504" spans="1:13" ht="15" customHeight="1" x14ac:dyDescent="0.25">
      <c r="A4504" s="31" t="s">
        <v>90</v>
      </c>
      <c r="B4504" s="31" t="s">
        <v>107</v>
      </c>
      <c r="C4504" s="31" t="s">
        <v>110</v>
      </c>
      <c r="D4504" s="10" t="s">
        <v>120</v>
      </c>
      <c r="E4504" s="33">
        <v>1.2199999999999999E-3</v>
      </c>
      <c r="F4504" s="32">
        <v>1</v>
      </c>
      <c r="G4504" s="33">
        <v>1.22E-5</v>
      </c>
      <c r="H4504" s="34">
        <v>1.16285179958763E-4</v>
      </c>
      <c r="I4504" s="34">
        <v>1.16278486972376E-6</v>
      </c>
      <c r="J4504" s="35">
        <v>0</v>
      </c>
      <c r="K4504" s="35">
        <v>0</v>
      </c>
      <c r="L4504" s="34">
        <v>0</v>
      </c>
      <c r="M4504" s="34">
        <v>0</v>
      </c>
    </row>
    <row r="4505" spans="1:13" ht="15" customHeight="1" x14ac:dyDescent="0.25">
      <c r="A4505" s="31" t="s">
        <v>90</v>
      </c>
      <c r="B4505" s="31" t="s">
        <v>112</v>
      </c>
      <c r="C4505" s="31" t="s">
        <v>111</v>
      </c>
      <c r="D4505" s="10" t="s">
        <v>120</v>
      </c>
      <c r="E4505" s="33">
        <v>1.1999999999999999E-3</v>
      </c>
      <c r="F4505" s="32">
        <v>1</v>
      </c>
      <c r="G4505" s="33">
        <v>1.19999999999999E-5</v>
      </c>
      <c r="H4505" s="34">
        <v>1.1437875651632E-4</v>
      </c>
      <c r="I4505" s="34">
        <v>1.14372281179164E-6</v>
      </c>
      <c r="J4505" s="35">
        <v>0</v>
      </c>
      <c r="K4505" s="35">
        <v>0</v>
      </c>
      <c r="L4505" s="34">
        <v>0</v>
      </c>
      <c r="M4505" s="34">
        <v>0</v>
      </c>
    </row>
    <row r="4506" spans="1:13" ht="15" customHeight="1" x14ac:dyDescent="0.25">
      <c r="A4506" s="31" t="s">
        <v>135</v>
      </c>
      <c r="B4506" s="31" t="s">
        <v>102</v>
      </c>
      <c r="C4506" s="31" t="s">
        <v>108</v>
      </c>
      <c r="D4506" s="10" t="s">
        <v>120</v>
      </c>
      <c r="E4506" s="33">
        <v>4.0000000000000002E-4</v>
      </c>
      <c r="F4506" s="32">
        <v>3</v>
      </c>
      <c r="G4506" s="33">
        <v>1.2E-5</v>
      </c>
      <c r="H4506" s="34">
        <v>3.8124798653393903E-5</v>
      </c>
      <c r="I4506" s="34">
        <v>1.14372281179164E-6</v>
      </c>
      <c r="J4506" s="35">
        <v>0</v>
      </c>
      <c r="K4506" s="35">
        <v>0</v>
      </c>
      <c r="L4506" s="34">
        <v>0</v>
      </c>
      <c r="M4506" s="34">
        <v>0</v>
      </c>
    </row>
    <row r="4507" spans="1:13" ht="15" customHeight="1" x14ac:dyDescent="0.25">
      <c r="A4507" s="31" t="s">
        <v>34</v>
      </c>
      <c r="B4507" s="31" t="s">
        <v>103</v>
      </c>
      <c r="C4507" s="31" t="s">
        <v>186</v>
      </c>
      <c r="D4507" s="10" t="s">
        <v>120</v>
      </c>
      <c r="E4507" s="33">
        <v>1.17E-3</v>
      </c>
      <c r="F4507" s="32">
        <v>1</v>
      </c>
      <c r="G4507" s="33">
        <v>1.17E-5</v>
      </c>
      <c r="H4507" s="34">
        <v>1.1151912816686999E-4</v>
      </c>
      <c r="I4507" s="34">
        <v>1.11512972544858E-6</v>
      </c>
      <c r="J4507" s="35">
        <v>0</v>
      </c>
      <c r="K4507" s="35">
        <v>0</v>
      </c>
      <c r="L4507" s="34">
        <v>0</v>
      </c>
      <c r="M4507" s="34">
        <v>0</v>
      </c>
    </row>
    <row r="4508" spans="1:13" ht="15" customHeight="1" x14ac:dyDescent="0.25">
      <c r="A4508" s="31" t="s">
        <v>34</v>
      </c>
      <c r="B4508" s="31" t="s">
        <v>114</v>
      </c>
      <c r="C4508" s="31" t="s">
        <v>190</v>
      </c>
      <c r="D4508" s="10" t="s">
        <v>120</v>
      </c>
      <c r="E4508" s="33">
        <v>5.6999999999999998E-4</v>
      </c>
      <c r="F4508" s="32">
        <v>2</v>
      </c>
      <c r="G4508" s="33">
        <v>1.1399999999999999E-5</v>
      </c>
      <c r="H4508" s="34">
        <v>5.4328278215942599E-5</v>
      </c>
      <c r="I4508" s="34">
        <v>1.0865366399936901E-6</v>
      </c>
      <c r="J4508" s="35">
        <v>0</v>
      </c>
      <c r="K4508" s="35">
        <v>0</v>
      </c>
      <c r="L4508" s="34">
        <v>0</v>
      </c>
      <c r="M4508" s="34">
        <v>0</v>
      </c>
    </row>
    <row r="4509" spans="1:13" ht="15" customHeight="1" x14ac:dyDescent="0.25">
      <c r="A4509" s="31" t="s">
        <v>123</v>
      </c>
      <c r="B4509" s="31" t="s">
        <v>114</v>
      </c>
      <c r="C4509" s="31" t="s">
        <v>111</v>
      </c>
      <c r="D4509" s="10" t="s">
        <v>120</v>
      </c>
      <c r="E4509" s="33">
        <v>1.0000000000000001E-5</v>
      </c>
      <c r="F4509" s="32">
        <v>100</v>
      </c>
      <c r="G4509" s="33">
        <v>1.0000000000000001E-5</v>
      </c>
      <c r="H4509" s="34">
        <v>9.5310225223243997E-7</v>
      </c>
      <c r="I4509" s="34">
        <v>9.5310225223243997E-7</v>
      </c>
      <c r="J4509" s="35">
        <v>4.3339999999999997E-2</v>
      </c>
      <c r="K4509" s="35">
        <v>4.3339999999999997E-2</v>
      </c>
      <c r="L4509" s="34">
        <v>-4.5559149386404903E-3</v>
      </c>
      <c r="M4509" s="34">
        <v>-4.5559149386404903E-3</v>
      </c>
    </row>
    <row r="4510" spans="1:13" ht="15" customHeight="1" x14ac:dyDescent="0.25">
      <c r="A4510" s="31" t="s">
        <v>158</v>
      </c>
      <c r="B4510" s="31" t="s">
        <v>112</v>
      </c>
      <c r="C4510" s="31" t="s">
        <v>174</v>
      </c>
      <c r="D4510" s="10" t="s">
        <v>120</v>
      </c>
      <c r="E4510" s="33">
        <v>1.1E-4</v>
      </c>
      <c r="F4510" s="32">
        <v>9</v>
      </c>
      <c r="G4510" s="33">
        <v>9.9000000000000001E-6</v>
      </c>
      <c r="H4510" s="34">
        <v>1.04841747370354E-5</v>
      </c>
      <c r="I4510" s="34">
        <v>9.4357122515375995E-7</v>
      </c>
      <c r="J4510" s="35">
        <v>0</v>
      </c>
      <c r="K4510" s="35">
        <v>0</v>
      </c>
      <c r="L4510" s="34">
        <v>0</v>
      </c>
      <c r="M4510" s="34">
        <v>0</v>
      </c>
    </row>
    <row r="4511" spans="1:13" ht="15" customHeight="1" x14ac:dyDescent="0.25">
      <c r="A4511" s="31" t="s">
        <v>165</v>
      </c>
      <c r="B4511" s="31" t="s">
        <v>119</v>
      </c>
      <c r="C4511" s="31" t="s">
        <v>116</v>
      </c>
      <c r="D4511" s="10" t="s">
        <v>120</v>
      </c>
      <c r="E4511" s="33">
        <v>2.0000000000000002E-5</v>
      </c>
      <c r="F4511" s="32">
        <v>43</v>
      </c>
      <c r="G4511" s="33">
        <v>8.6000000000000007E-6</v>
      </c>
      <c r="H4511" s="34">
        <v>1.90620541284936E-6</v>
      </c>
      <c r="I4511" s="34">
        <v>8.1966788223475298E-7</v>
      </c>
      <c r="J4511" s="35">
        <v>0</v>
      </c>
      <c r="K4511" s="35">
        <v>0</v>
      </c>
      <c r="L4511" s="34">
        <v>0</v>
      </c>
      <c r="M4511" s="34">
        <v>0</v>
      </c>
    </row>
    <row r="4512" spans="1:13" ht="15" customHeight="1" x14ac:dyDescent="0.25">
      <c r="A4512" s="31" t="s">
        <v>125</v>
      </c>
      <c r="B4512" s="31" t="s">
        <v>109</v>
      </c>
      <c r="C4512" s="31" t="s">
        <v>110</v>
      </c>
      <c r="D4512" s="10" t="s">
        <v>120</v>
      </c>
      <c r="E4512" s="33">
        <v>1.6000000000000001E-4</v>
      </c>
      <c r="F4512" s="32">
        <v>4</v>
      </c>
      <c r="G4512" s="33">
        <v>6.3999999999999997E-6</v>
      </c>
      <c r="H4512" s="34">
        <v>1.52497450449651E-5</v>
      </c>
      <c r="I4512" s="34">
        <v>6.0998533668588095E-7</v>
      </c>
      <c r="J4512" s="35">
        <v>0</v>
      </c>
      <c r="K4512" s="35">
        <v>0</v>
      </c>
      <c r="L4512" s="34">
        <v>0</v>
      </c>
      <c r="M4512" s="34">
        <v>0</v>
      </c>
    </row>
    <row r="4513" spans="1:13" ht="15" customHeight="1" x14ac:dyDescent="0.25">
      <c r="A4513" s="31" t="s">
        <v>90</v>
      </c>
      <c r="B4513" s="31" t="s">
        <v>107</v>
      </c>
      <c r="C4513" s="31" t="s">
        <v>106</v>
      </c>
      <c r="D4513" s="10" t="s">
        <v>120</v>
      </c>
      <c r="E4513" s="33">
        <v>6.4000000000000005E-4</v>
      </c>
      <c r="F4513" s="32">
        <v>1</v>
      </c>
      <c r="G4513" s="33">
        <v>6.3999999999999997E-6</v>
      </c>
      <c r="H4513" s="34">
        <v>6.1000375521924597E-5</v>
      </c>
      <c r="I4513" s="34">
        <v>6.0998533668588095E-7</v>
      </c>
      <c r="J4513" s="35">
        <v>4.0000000000000003E-5</v>
      </c>
      <c r="K4513" s="35">
        <v>3.9999999999999998E-7</v>
      </c>
      <c r="L4513" s="34">
        <v>-4.2144117456954704E-6</v>
      </c>
      <c r="M4513" s="34">
        <v>-4.21442053477605E-8</v>
      </c>
    </row>
    <row r="4514" spans="1:13" ht="15" customHeight="1" x14ac:dyDescent="0.25">
      <c r="A4514" s="31" t="s">
        <v>96</v>
      </c>
      <c r="B4514" s="31" t="s">
        <v>103</v>
      </c>
      <c r="C4514" s="31" t="s">
        <v>109</v>
      </c>
      <c r="D4514" s="10" t="s">
        <v>120</v>
      </c>
      <c r="E4514" s="33">
        <v>1.0000000000000001E-5</v>
      </c>
      <c r="F4514" s="32">
        <v>51</v>
      </c>
      <c r="G4514" s="33">
        <v>5.1000000000000003E-6</v>
      </c>
      <c r="H4514" s="34">
        <v>9.5310225223243997E-7</v>
      </c>
      <c r="I4514" s="34">
        <v>4.8608203506716997E-7</v>
      </c>
      <c r="J4514" s="35">
        <v>4.7499999999999999E-3</v>
      </c>
      <c r="K4514" s="35">
        <v>2.4224999999999902E-3</v>
      </c>
      <c r="L4514" s="34">
        <v>-5.0033723893161397E-4</v>
      </c>
      <c r="M4514" s="34">
        <v>-2.55203279282745E-4</v>
      </c>
    </row>
    <row r="4515" spans="1:13" ht="15" customHeight="1" x14ac:dyDescent="0.25">
      <c r="A4515" s="31" t="s">
        <v>100</v>
      </c>
      <c r="B4515" s="31" t="s">
        <v>106</v>
      </c>
      <c r="C4515" s="31" t="s">
        <v>116</v>
      </c>
      <c r="D4515" s="10" t="s">
        <v>120</v>
      </c>
      <c r="E4515" s="33">
        <v>2.9999999999999899E-5</v>
      </c>
      <c r="F4515" s="32">
        <v>17</v>
      </c>
      <c r="G4515" s="33">
        <v>5.0999999999999901E-6</v>
      </c>
      <c r="H4515" s="34">
        <v>2.85930948185075E-6</v>
      </c>
      <c r="I4515" s="34">
        <v>4.8608203506716997E-7</v>
      </c>
      <c r="J4515" s="35">
        <v>0</v>
      </c>
      <c r="K4515" s="35">
        <v>0</v>
      </c>
      <c r="L4515" s="34">
        <v>0</v>
      </c>
      <c r="M4515" s="34">
        <v>0</v>
      </c>
    </row>
    <row r="4516" spans="1:13" ht="15" customHeight="1" x14ac:dyDescent="0.25">
      <c r="A4516" s="31" t="s">
        <v>88</v>
      </c>
      <c r="B4516" s="31" t="s">
        <v>103</v>
      </c>
      <c r="C4516" s="31" t="s">
        <v>104</v>
      </c>
      <c r="D4516" s="10" t="s">
        <v>120</v>
      </c>
      <c r="E4516" s="33">
        <v>2.29999999999999E-4</v>
      </c>
      <c r="F4516" s="32">
        <v>2</v>
      </c>
      <c r="G4516" s="33">
        <v>4.6E-6</v>
      </c>
      <c r="H4516" s="34">
        <v>2.1921581629280501E-5</v>
      </c>
      <c r="I4516" s="34">
        <v>4.3842692321049901E-7</v>
      </c>
      <c r="J4516" s="35">
        <v>2.7E-4</v>
      </c>
      <c r="K4516" s="35">
        <v>5.4E-6</v>
      </c>
      <c r="L4516" s="34">
        <v>-2.8446934605907899E-5</v>
      </c>
      <c r="M4516" s="34">
        <v>-5.6894662270323597E-7</v>
      </c>
    </row>
    <row r="4517" spans="1:13" ht="15" customHeight="1" x14ac:dyDescent="0.25">
      <c r="A4517" s="31" t="s">
        <v>88</v>
      </c>
      <c r="B4517" s="31" t="s">
        <v>117</v>
      </c>
      <c r="C4517" s="31" t="s">
        <v>104</v>
      </c>
      <c r="D4517" s="10" t="s">
        <v>120</v>
      </c>
      <c r="E4517" s="33">
        <v>1.6000000000000001E-4</v>
      </c>
      <c r="F4517" s="32">
        <v>2</v>
      </c>
      <c r="G4517" s="33">
        <v>3.1999999999999999E-6</v>
      </c>
      <c r="H4517" s="34">
        <v>1.52497450449651E-5</v>
      </c>
      <c r="I4517" s="34">
        <v>3.04992621824595E-7</v>
      </c>
      <c r="J4517" s="35">
        <v>0</v>
      </c>
      <c r="K4517" s="35">
        <v>0</v>
      </c>
      <c r="L4517" s="34">
        <v>0</v>
      </c>
      <c r="M4517" s="34">
        <v>0</v>
      </c>
    </row>
    <row r="4518" spans="1:13" ht="15" customHeight="1" x14ac:dyDescent="0.25">
      <c r="A4518" s="31" t="s">
        <v>158</v>
      </c>
      <c r="B4518" s="31" t="s">
        <v>106</v>
      </c>
      <c r="C4518" s="31" t="s">
        <v>116</v>
      </c>
      <c r="D4518" s="10" t="s">
        <v>120</v>
      </c>
      <c r="E4518" s="33">
        <v>2.0000000000000002E-5</v>
      </c>
      <c r="F4518" s="32">
        <v>16</v>
      </c>
      <c r="G4518" s="33">
        <v>3.1999999999999999E-6</v>
      </c>
      <c r="H4518" s="34">
        <v>1.90620541284936E-6</v>
      </c>
      <c r="I4518" s="34">
        <v>3.04992621824595E-7</v>
      </c>
      <c r="J4518" s="35">
        <v>0</v>
      </c>
      <c r="K4518" s="35">
        <v>0</v>
      </c>
      <c r="L4518" s="34">
        <v>0</v>
      </c>
      <c r="M4518" s="34">
        <v>0</v>
      </c>
    </row>
    <row r="4519" spans="1:13" ht="15" customHeight="1" x14ac:dyDescent="0.25">
      <c r="A4519" s="31" t="s">
        <v>125</v>
      </c>
      <c r="B4519" s="31" t="s">
        <v>113</v>
      </c>
      <c r="C4519" s="31" t="s">
        <v>118</v>
      </c>
      <c r="D4519" s="10" t="s">
        <v>120</v>
      </c>
      <c r="E4519" s="33">
        <v>2.9999999999999997E-4</v>
      </c>
      <c r="F4519" s="32">
        <v>1</v>
      </c>
      <c r="G4519" s="33">
        <v>2.9999999999999899E-6</v>
      </c>
      <c r="H4519" s="34">
        <v>2.85934627266559E-5</v>
      </c>
      <c r="I4519" s="34">
        <v>2.8593058032377798E-7</v>
      </c>
      <c r="J4519" s="35">
        <v>0</v>
      </c>
      <c r="K4519" s="35">
        <v>0</v>
      </c>
      <c r="L4519" s="34">
        <v>0</v>
      </c>
      <c r="M4519" s="34">
        <v>0</v>
      </c>
    </row>
    <row r="4520" spans="1:13" ht="15" customHeight="1" x14ac:dyDescent="0.25">
      <c r="A4520" s="31" t="s">
        <v>123</v>
      </c>
      <c r="B4520" s="31" t="s">
        <v>107</v>
      </c>
      <c r="C4520" s="31" t="s">
        <v>113</v>
      </c>
      <c r="D4520" s="10" t="s">
        <v>120</v>
      </c>
      <c r="E4520" s="33">
        <v>1.0000000000000001E-5</v>
      </c>
      <c r="F4520" s="32">
        <v>26</v>
      </c>
      <c r="G4520" s="33">
        <v>2.6000000000000001E-6</v>
      </c>
      <c r="H4520" s="34">
        <v>9.5310225223243997E-7</v>
      </c>
      <c r="I4520" s="34">
        <v>2.4780649821032299E-7</v>
      </c>
      <c r="J4520" s="35">
        <v>1.1140000000000001E-2</v>
      </c>
      <c r="K4520" s="35">
        <v>2.8963999999999999E-3</v>
      </c>
      <c r="L4520" s="34">
        <v>-1.17302760904236E-3</v>
      </c>
      <c r="M4520" s="34">
        <v>-3.0511963908341701E-4</v>
      </c>
    </row>
    <row r="4521" spans="1:13" ht="15" customHeight="1" x14ac:dyDescent="0.25">
      <c r="A4521" s="31" t="s">
        <v>100</v>
      </c>
      <c r="B4521" s="31" t="s">
        <v>119</v>
      </c>
      <c r="C4521" s="31" t="s">
        <v>102</v>
      </c>
      <c r="D4521" s="10" t="s">
        <v>120</v>
      </c>
      <c r="E4521" s="33">
        <v>1.0000000000000001E-5</v>
      </c>
      <c r="F4521" s="32">
        <v>26</v>
      </c>
      <c r="G4521" s="33">
        <v>2.6000000000000001E-6</v>
      </c>
      <c r="H4521" s="34">
        <v>9.5310225223243997E-7</v>
      </c>
      <c r="I4521" s="34">
        <v>2.4780649821032299E-7</v>
      </c>
      <c r="J4521" s="35">
        <v>4.6699999999999997E-3</v>
      </c>
      <c r="K4521" s="35">
        <v>1.2141999999999999E-3</v>
      </c>
      <c r="L4521" s="34">
        <v>-4.9191257943714795E-4</v>
      </c>
      <c r="M4521" s="34">
        <v>-1.27920555579641E-4</v>
      </c>
    </row>
    <row r="4522" spans="1:13" ht="15" customHeight="1" x14ac:dyDescent="0.25">
      <c r="A4522" s="31" t="s">
        <v>101</v>
      </c>
      <c r="B4522" s="31" t="s">
        <v>119</v>
      </c>
      <c r="C4522" s="31" t="s">
        <v>108</v>
      </c>
      <c r="D4522" s="10" t="s">
        <v>120</v>
      </c>
      <c r="E4522" s="33">
        <v>1.0000000000000001E-5</v>
      </c>
      <c r="F4522" s="32">
        <v>26</v>
      </c>
      <c r="G4522" s="33">
        <v>2.6000000000000001E-6</v>
      </c>
      <c r="H4522" s="34">
        <v>9.5310225223243997E-7</v>
      </c>
      <c r="I4522" s="34">
        <v>2.4780649821032299E-7</v>
      </c>
      <c r="J4522" s="35">
        <v>0</v>
      </c>
      <c r="K4522" s="35">
        <v>0</v>
      </c>
      <c r="L4522" s="34">
        <v>0</v>
      </c>
      <c r="M4522" s="34">
        <v>0</v>
      </c>
    </row>
    <row r="4523" spans="1:13" ht="15" customHeight="1" x14ac:dyDescent="0.25">
      <c r="A4523" s="31" t="s">
        <v>125</v>
      </c>
      <c r="B4523" s="31" t="s">
        <v>113</v>
      </c>
      <c r="C4523" s="31" t="s">
        <v>174</v>
      </c>
      <c r="D4523" s="10" t="s">
        <v>120</v>
      </c>
      <c r="E4523" s="33">
        <v>2.39999999999999E-4</v>
      </c>
      <c r="F4523" s="32">
        <v>1</v>
      </c>
      <c r="G4523" s="33">
        <v>2.3999999999999999E-6</v>
      </c>
      <c r="H4523" s="34">
        <v>2.28747047750221E-5</v>
      </c>
      <c r="I4523" s="34">
        <v>2.2874445759768399E-7</v>
      </c>
      <c r="J4523" s="35">
        <v>0</v>
      </c>
      <c r="K4523" s="35">
        <v>0</v>
      </c>
      <c r="L4523" s="34">
        <v>0</v>
      </c>
      <c r="M4523" s="34">
        <v>0</v>
      </c>
    </row>
    <row r="4524" spans="1:13" ht="15" customHeight="1" x14ac:dyDescent="0.25">
      <c r="A4524" s="31" t="s">
        <v>131</v>
      </c>
      <c r="B4524" s="31" t="s">
        <v>119</v>
      </c>
      <c r="C4524" s="31" t="s">
        <v>102</v>
      </c>
      <c r="D4524" s="10" t="s">
        <v>120</v>
      </c>
      <c r="E4524" s="33">
        <v>2.0000000000000002E-5</v>
      </c>
      <c r="F4524" s="32">
        <v>12</v>
      </c>
      <c r="G4524" s="33">
        <v>2.3999999999999999E-6</v>
      </c>
      <c r="H4524" s="34">
        <v>1.90620541284936E-6</v>
      </c>
      <c r="I4524" s="34">
        <v>2.2874445759768399E-7</v>
      </c>
      <c r="J4524" s="35">
        <v>1.9599999999999999E-3</v>
      </c>
      <c r="K4524" s="35">
        <v>2.352E-4</v>
      </c>
      <c r="L4524" s="34">
        <v>-2.0648528966682399E-4</v>
      </c>
      <c r="M4524" s="34">
        <v>-2.4780486241438E-5</v>
      </c>
    </row>
    <row r="4525" spans="1:13" ht="15" customHeight="1" x14ac:dyDescent="0.25">
      <c r="A4525" s="31" t="s">
        <v>137</v>
      </c>
      <c r="B4525" s="31" t="s">
        <v>111</v>
      </c>
      <c r="C4525" s="31" t="s">
        <v>104</v>
      </c>
      <c r="D4525" s="10" t="s">
        <v>120</v>
      </c>
      <c r="E4525" s="33">
        <v>2.39999999999999E-4</v>
      </c>
      <c r="F4525" s="32">
        <v>1</v>
      </c>
      <c r="G4525" s="33">
        <v>2.3999999999999999E-6</v>
      </c>
      <c r="H4525" s="34">
        <v>2.28747047750221E-5</v>
      </c>
      <c r="I4525" s="34">
        <v>2.2874445759768399E-7</v>
      </c>
      <c r="J4525" s="35">
        <v>6.6E-4</v>
      </c>
      <c r="K4525" s="35">
        <v>6.6000000000000003E-6</v>
      </c>
      <c r="L4525" s="34">
        <v>-6.9535522627672805E-5</v>
      </c>
      <c r="M4525" s="34">
        <v>-6.95379161586018E-7</v>
      </c>
    </row>
    <row r="4526" spans="1:13" ht="15" customHeight="1" x14ac:dyDescent="0.25">
      <c r="A4526" s="31" t="s">
        <v>154</v>
      </c>
      <c r="B4526" s="31" t="s">
        <v>102</v>
      </c>
      <c r="C4526" s="31" t="s">
        <v>108</v>
      </c>
      <c r="D4526" s="10" t="s">
        <v>120</v>
      </c>
      <c r="E4526" s="33">
        <v>8.0000000000000007E-5</v>
      </c>
      <c r="F4526" s="32">
        <v>3</v>
      </c>
      <c r="G4526" s="33">
        <v>2.3999999999999999E-6</v>
      </c>
      <c r="H4526" s="34">
        <v>7.6248434532910602E-6</v>
      </c>
      <c r="I4526" s="34">
        <v>2.2874445759768399E-7</v>
      </c>
      <c r="J4526" s="35">
        <v>0</v>
      </c>
      <c r="K4526" s="35">
        <v>0</v>
      </c>
      <c r="L4526" s="34">
        <v>0</v>
      </c>
      <c r="M4526" s="34">
        <v>0</v>
      </c>
    </row>
    <row r="4527" spans="1:13" ht="15" customHeight="1" x14ac:dyDescent="0.25">
      <c r="A4527" s="31" t="s">
        <v>124</v>
      </c>
      <c r="B4527" s="31" t="s">
        <v>104</v>
      </c>
      <c r="C4527" s="31" t="s">
        <v>182</v>
      </c>
      <c r="D4527" s="10" t="s">
        <v>120</v>
      </c>
      <c r="E4527" s="33">
        <v>4.0000000000000003E-5</v>
      </c>
      <c r="F4527" s="32">
        <v>4</v>
      </c>
      <c r="G4527" s="33">
        <v>1.5999999999999999E-6</v>
      </c>
      <c r="H4527" s="34">
        <v>3.8124144594586702E-6</v>
      </c>
      <c r="I4527" s="34">
        <v>1.5249629936597799E-7</v>
      </c>
      <c r="J4527" s="35">
        <v>0</v>
      </c>
      <c r="K4527" s="35">
        <v>0</v>
      </c>
      <c r="L4527" s="34">
        <v>0</v>
      </c>
      <c r="M4527" s="34">
        <v>0</v>
      </c>
    </row>
    <row r="4528" spans="1:13" ht="15" customHeight="1" x14ac:dyDescent="0.25">
      <c r="A4528" s="31" t="s">
        <v>125</v>
      </c>
      <c r="B4528" s="31" t="s">
        <v>105</v>
      </c>
      <c r="C4528" s="31" t="s">
        <v>110</v>
      </c>
      <c r="D4528" s="10" t="s">
        <v>120</v>
      </c>
      <c r="E4528" s="33">
        <v>2.9999999999999899E-5</v>
      </c>
      <c r="F4528" s="32">
        <v>4</v>
      </c>
      <c r="G4528" s="33">
        <v>1.1999999999999999E-6</v>
      </c>
      <c r="H4528" s="34">
        <v>2.85930948185075E-6</v>
      </c>
      <c r="I4528" s="34">
        <v>1.14372222359548E-7</v>
      </c>
      <c r="J4528" s="35">
        <v>0</v>
      </c>
      <c r="K4528" s="35">
        <v>0</v>
      </c>
      <c r="L4528" s="34">
        <v>0</v>
      </c>
      <c r="M4528" s="34">
        <v>0</v>
      </c>
    </row>
    <row r="4529" spans="1:13" ht="15" customHeight="1" x14ac:dyDescent="0.25">
      <c r="A4529" s="31" t="s">
        <v>159</v>
      </c>
      <c r="B4529" s="31" t="s">
        <v>111</v>
      </c>
      <c r="C4529" s="31" t="s">
        <v>104</v>
      </c>
      <c r="D4529" s="10" t="s">
        <v>120</v>
      </c>
      <c r="E4529" s="33">
        <v>9.0000000000000006E-5</v>
      </c>
      <c r="F4529" s="32">
        <v>1</v>
      </c>
      <c r="G4529" s="33">
        <v>8.9999999999999996E-7</v>
      </c>
      <c r="H4529" s="34">
        <v>8.5779529728213703E-6</v>
      </c>
      <c r="I4529" s="34">
        <v>8.5779165548416305E-8</v>
      </c>
      <c r="J4529" s="35">
        <v>3.8999999999999999E-4</v>
      </c>
      <c r="K4529" s="35">
        <v>3.8999999999999999E-6</v>
      </c>
      <c r="L4529" s="34">
        <v>-4.1089756899315101E-5</v>
      </c>
      <c r="M4529" s="34">
        <v>-4.1090592661774299E-7</v>
      </c>
    </row>
    <row r="4530" spans="1:13" ht="15" customHeight="1" x14ac:dyDescent="0.25">
      <c r="A4530" s="31" t="s">
        <v>151</v>
      </c>
      <c r="B4530" s="31" t="s">
        <v>107</v>
      </c>
      <c r="C4530" s="31" t="s">
        <v>113</v>
      </c>
      <c r="D4530" s="10" t="s">
        <v>120</v>
      </c>
      <c r="E4530" s="33">
        <v>1.0000000000000001E-5</v>
      </c>
      <c r="F4530" s="32">
        <v>8</v>
      </c>
      <c r="G4530" s="33">
        <v>7.9999999999999996E-7</v>
      </c>
      <c r="H4530" s="34">
        <v>9.5310225223243997E-7</v>
      </c>
      <c r="I4530" s="34">
        <v>7.6248146685387002E-8</v>
      </c>
      <c r="J4530" s="35">
        <v>3.3700000000000002E-3</v>
      </c>
      <c r="K4530" s="35">
        <v>2.6959999999999999E-4</v>
      </c>
      <c r="L4530" s="34">
        <v>-3.55001909671748E-4</v>
      </c>
      <c r="M4530" s="34">
        <v>-2.84047915976026E-5</v>
      </c>
    </row>
    <row r="4531" spans="1:13" ht="15" customHeight="1" x14ac:dyDescent="0.25">
      <c r="A4531" s="31" t="s">
        <v>165</v>
      </c>
      <c r="B4531" s="31" t="s">
        <v>119</v>
      </c>
      <c r="C4531" s="31" t="s">
        <v>108</v>
      </c>
      <c r="D4531" s="10" t="s">
        <v>120</v>
      </c>
      <c r="E4531" s="33">
        <v>1.0000000000000001E-5</v>
      </c>
      <c r="F4531" s="32">
        <v>5</v>
      </c>
      <c r="G4531" s="33">
        <v>4.9999999999999998E-7</v>
      </c>
      <c r="H4531" s="34">
        <v>9.5310225223243997E-7</v>
      </c>
      <c r="I4531" s="34">
        <v>4.7655090984477497E-8</v>
      </c>
      <c r="J4531" s="35">
        <v>0</v>
      </c>
      <c r="K4531" s="35">
        <v>0</v>
      </c>
      <c r="L4531" s="34">
        <v>0</v>
      </c>
      <c r="M4531" s="34">
        <v>0</v>
      </c>
    </row>
    <row r="4532" spans="1:13" ht="15" customHeight="1" x14ac:dyDescent="0.25">
      <c r="A4532" s="31" t="s">
        <v>123</v>
      </c>
      <c r="B4532" s="31" t="s">
        <v>107</v>
      </c>
      <c r="C4532" s="31" t="s">
        <v>173</v>
      </c>
      <c r="D4532" s="10" t="s">
        <v>120</v>
      </c>
      <c r="E4532" s="33">
        <v>0</v>
      </c>
      <c r="F4532" s="32">
        <v>100</v>
      </c>
      <c r="G4532" s="33">
        <v>0</v>
      </c>
      <c r="H4532" s="34">
        <v>0</v>
      </c>
      <c r="I4532" s="34">
        <v>0</v>
      </c>
      <c r="J4532" s="35">
        <v>3.32E-3</v>
      </c>
      <c r="K4532" s="35">
        <v>3.32E-3</v>
      </c>
      <c r="L4532" s="34">
        <v>-3.4973574017693699E-4</v>
      </c>
      <c r="M4532" s="34">
        <v>-3.4973574017693699E-4</v>
      </c>
    </row>
    <row r="4533" spans="1:13" ht="15" customHeight="1" x14ac:dyDescent="0.25">
      <c r="A4533" s="31" t="s">
        <v>123</v>
      </c>
      <c r="B4533" s="31" t="s">
        <v>112</v>
      </c>
      <c r="C4533" s="31" t="s">
        <v>103</v>
      </c>
      <c r="D4533" s="10" t="s">
        <v>120</v>
      </c>
      <c r="E4533" s="33">
        <v>0</v>
      </c>
      <c r="F4533" s="32">
        <v>100</v>
      </c>
      <c r="G4533" s="33">
        <v>0</v>
      </c>
      <c r="H4533" s="34">
        <v>0</v>
      </c>
      <c r="I4533" s="34">
        <v>0</v>
      </c>
      <c r="J4533" s="35">
        <v>1.179E-2</v>
      </c>
      <c r="K4533" s="35">
        <v>1.179E-2</v>
      </c>
      <c r="L4533" s="34">
        <v>-1.24142926795622E-3</v>
      </c>
      <c r="M4533" s="34">
        <v>-1.24142926795622E-3</v>
      </c>
    </row>
    <row r="4534" spans="1:13" ht="15" customHeight="1" x14ac:dyDescent="0.25">
      <c r="A4534" s="31" t="s">
        <v>123</v>
      </c>
      <c r="B4534" s="31" t="s">
        <v>112</v>
      </c>
      <c r="C4534" s="31" t="s">
        <v>107</v>
      </c>
      <c r="D4534" s="10" t="s">
        <v>120</v>
      </c>
      <c r="E4534" s="33">
        <v>0</v>
      </c>
      <c r="F4534" s="32">
        <v>100</v>
      </c>
      <c r="G4534" s="33">
        <v>0</v>
      </c>
      <c r="H4534" s="34">
        <v>0</v>
      </c>
      <c r="I4534" s="34">
        <v>0</v>
      </c>
      <c r="J4534" s="35">
        <v>3.7929999999999998E-2</v>
      </c>
      <c r="K4534" s="35">
        <v>3.7929999999999998E-2</v>
      </c>
      <c r="L4534" s="34">
        <v>-3.9883496813800604E-3</v>
      </c>
      <c r="M4534" s="34">
        <v>-3.9883496813800604E-3</v>
      </c>
    </row>
    <row r="4535" spans="1:13" ht="15" customHeight="1" x14ac:dyDescent="0.25">
      <c r="A4535" s="31" t="s">
        <v>123</v>
      </c>
      <c r="B4535" s="31" t="s">
        <v>112</v>
      </c>
      <c r="C4535" s="31" t="s">
        <v>113</v>
      </c>
      <c r="D4535" s="10" t="s">
        <v>120</v>
      </c>
      <c r="E4535" s="33">
        <v>0</v>
      </c>
      <c r="F4535" s="32">
        <v>26</v>
      </c>
      <c r="G4535" s="33">
        <v>0</v>
      </c>
      <c r="H4535" s="34">
        <v>0</v>
      </c>
      <c r="I4535" s="34">
        <v>0</v>
      </c>
      <c r="J4535" s="35">
        <v>9.9500000000000005E-3</v>
      </c>
      <c r="K4535" s="35">
        <v>2.5869999999999999E-3</v>
      </c>
      <c r="L4535" s="34">
        <v>-1.04778781739744E-3</v>
      </c>
      <c r="M4535" s="34">
        <v>-2.7253051081854702E-4</v>
      </c>
    </row>
    <row r="4536" spans="1:13" ht="15" customHeight="1" x14ac:dyDescent="0.25">
      <c r="A4536" s="31" t="s">
        <v>123</v>
      </c>
      <c r="B4536" s="31" t="s">
        <v>112</v>
      </c>
      <c r="C4536" s="31" t="s">
        <v>114</v>
      </c>
      <c r="D4536" s="10" t="s">
        <v>120</v>
      </c>
      <c r="E4536" s="33">
        <v>0</v>
      </c>
      <c r="F4536" s="32">
        <v>100</v>
      </c>
      <c r="G4536" s="33">
        <v>0</v>
      </c>
      <c r="H4536" s="34">
        <v>0</v>
      </c>
      <c r="I4536" s="34">
        <v>0</v>
      </c>
      <c r="J4536" s="35">
        <v>2.009E-2</v>
      </c>
      <c r="K4536" s="35">
        <v>2.009E-2</v>
      </c>
      <c r="L4536" s="34">
        <v>-2.1144541452113798E-3</v>
      </c>
      <c r="M4536" s="34">
        <v>-2.1144541452113798E-3</v>
      </c>
    </row>
    <row r="4537" spans="1:13" ht="15" customHeight="1" x14ac:dyDescent="0.25">
      <c r="A4537" s="31" t="s">
        <v>123</v>
      </c>
      <c r="B4537" s="31" t="s">
        <v>112</v>
      </c>
      <c r="C4537" s="31" t="s">
        <v>102</v>
      </c>
      <c r="D4537" s="10" t="s">
        <v>120</v>
      </c>
      <c r="E4537" s="33">
        <v>0</v>
      </c>
      <c r="F4537" s="32">
        <v>100</v>
      </c>
      <c r="G4537" s="33">
        <v>0</v>
      </c>
      <c r="H4537" s="34">
        <v>0</v>
      </c>
      <c r="I4537" s="34">
        <v>0</v>
      </c>
      <c r="J4537" s="35">
        <v>0.11695999999999999</v>
      </c>
      <c r="K4537" s="35">
        <v>0.11695999999999999</v>
      </c>
      <c r="L4537" s="34">
        <v>-1.2247349093441599E-2</v>
      </c>
      <c r="M4537" s="34">
        <v>-1.2247349093441599E-2</v>
      </c>
    </row>
    <row r="4538" spans="1:13" ht="15" customHeight="1" x14ac:dyDescent="0.25">
      <c r="A4538" s="31" t="s">
        <v>123</v>
      </c>
      <c r="B4538" s="31" t="s">
        <v>112</v>
      </c>
      <c r="C4538" s="31" t="s">
        <v>180</v>
      </c>
      <c r="D4538" s="10" t="s">
        <v>120</v>
      </c>
      <c r="E4538" s="33">
        <v>0</v>
      </c>
      <c r="F4538" s="32">
        <v>100</v>
      </c>
      <c r="G4538" s="33">
        <v>0</v>
      </c>
      <c r="H4538" s="34">
        <v>0</v>
      </c>
      <c r="I4538" s="34">
        <v>0</v>
      </c>
      <c r="J4538" s="35">
        <v>1.529E-2</v>
      </c>
      <c r="K4538" s="35">
        <v>1.529E-2</v>
      </c>
      <c r="L4538" s="34">
        <v>-1.60966538118145E-3</v>
      </c>
      <c r="M4538" s="34">
        <v>-1.60966538118145E-3</v>
      </c>
    </row>
    <row r="4539" spans="1:13" ht="15" customHeight="1" x14ac:dyDescent="0.25">
      <c r="A4539" s="31" t="s">
        <v>123</v>
      </c>
      <c r="B4539" s="31" t="s">
        <v>112</v>
      </c>
      <c r="C4539" s="31" t="s">
        <v>109</v>
      </c>
      <c r="D4539" s="10" t="s">
        <v>120</v>
      </c>
      <c r="E4539" s="33">
        <v>0</v>
      </c>
      <c r="F4539" s="32">
        <v>99</v>
      </c>
      <c r="G4539" s="33">
        <v>0</v>
      </c>
      <c r="H4539" s="34">
        <v>0</v>
      </c>
      <c r="I4539" s="34">
        <v>0</v>
      </c>
      <c r="J4539" s="35">
        <v>1.7610000000000001E-2</v>
      </c>
      <c r="K4539" s="35">
        <v>1.7433899999999999E-2</v>
      </c>
      <c r="L4539" s="34">
        <v>-1.85367849264483E-3</v>
      </c>
      <c r="M4539" s="34">
        <v>-1.8351587271565599E-3</v>
      </c>
    </row>
    <row r="4540" spans="1:13" ht="15" customHeight="1" x14ac:dyDescent="0.25">
      <c r="A4540" s="31" t="s">
        <v>123</v>
      </c>
      <c r="B4540" s="31" t="s">
        <v>112</v>
      </c>
      <c r="C4540" s="31" t="s">
        <v>110</v>
      </c>
      <c r="D4540" s="10" t="s">
        <v>120</v>
      </c>
      <c r="E4540" s="33">
        <v>0</v>
      </c>
      <c r="F4540" s="32">
        <v>100</v>
      </c>
      <c r="G4540" s="33">
        <v>0</v>
      </c>
      <c r="H4540" s="34">
        <v>0</v>
      </c>
      <c r="I4540" s="34">
        <v>0</v>
      </c>
      <c r="J4540" s="35">
        <v>6.3759999999999997E-2</v>
      </c>
      <c r="K4540" s="35">
        <v>6.3759999999999997E-2</v>
      </c>
      <c r="L4540" s="34">
        <v>-6.6952725934593602E-3</v>
      </c>
      <c r="M4540" s="34">
        <v>-6.6952725934593602E-3</v>
      </c>
    </row>
    <row r="4541" spans="1:13" ht="15" customHeight="1" x14ac:dyDescent="0.25">
      <c r="A4541" s="31" t="s">
        <v>123</v>
      </c>
      <c r="B4541" s="31" t="s">
        <v>111</v>
      </c>
      <c r="C4541" s="31" t="s">
        <v>108</v>
      </c>
      <c r="D4541" s="10" t="s">
        <v>120</v>
      </c>
      <c r="E4541" s="33">
        <v>0</v>
      </c>
      <c r="F4541" s="32">
        <v>88</v>
      </c>
      <c r="G4541" s="33">
        <v>0</v>
      </c>
      <c r="H4541" s="34">
        <v>0</v>
      </c>
      <c r="I4541" s="34">
        <v>0</v>
      </c>
      <c r="J4541" s="35">
        <v>2.7299999999999998E-3</v>
      </c>
      <c r="K4541" s="35">
        <v>2.4023999999999998E-3</v>
      </c>
      <c r="L4541" s="34">
        <v>-2.8759284499302302E-4</v>
      </c>
      <c r="M4541" s="34">
        <v>-2.53086071132058E-4</v>
      </c>
    </row>
    <row r="4542" spans="1:13" ht="15" customHeight="1" x14ac:dyDescent="0.25">
      <c r="A4542" s="31" t="s">
        <v>123</v>
      </c>
      <c r="B4542" s="31" t="s">
        <v>114</v>
      </c>
      <c r="C4542" s="31" t="s">
        <v>106</v>
      </c>
      <c r="D4542" s="10" t="s">
        <v>120</v>
      </c>
      <c r="E4542" s="33">
        <v>0</v>
      </c>
      <c r="F4542" s="32">
        <v>100</v>
      </c>
      <c r="G4542" s="33">
        <v>0</v>
      </c>
      <c r="H4542" s="34">
        <v>0</v>
      </c>
      <c r="I4542" s="34">
        <v>0</v>
      </c>
      <c r="J4542" s="35">
        <v>1.1089999999999999E-2</v>
      </c>
      <c r="K4542" s="35">
        <v>1.1089999999999999E-2</v>
      </c>
      <c r="L4542" s="34">
        <v>-1.16776574893939E-3</v>
      </c>
      <c r="M4542" s="34">
        <v>-1.16776574893939E-3</v>
      </c>
    </row>
    <row r="4543" spans="1:13" ht="15" customHeight="1" x14ac:dyDescent="0.25">
      <c r="A4543" s="31" t="s">
        <v>123</v>
      </c>
      <c r="B4543" s="31" t="s">
        <v>114</v>
      </c>
      <c r="C4543" s="31" t="s">
        <v>171</v>
      </c>
      <c r="D4543" s="10" t="s">
        <v>120</v>
      </c>
      <c r="E4543" s="33">
        <v>0</v>
      </c>
      <c r="F4543" s="32">
        <v>100</v>
      </c>
      <c r="G4543" s="33">
        <v>0</v>
      </c>
      <c r="H4543" s="34">
        <v>0</v>
      </c>
      <c r="I4543" s="34">
        <v>0</v>
      </c>
      <c r="J4543" s="35">
        <v>2.0109999999999999E-2</v>
      </c>
      <c r="K4543" s="35">
        <v>2.0109999999999999E-2</v>
      </c>
      <c r="L4543" s="34">
        <v>-2.1165568977095E-3</v>
      </c>
      <c r="M4543" s="34">
        <v>-2.1165568977095E-3</v>
      </c>
    </row>
    <row r="4544" spans="1:13" ht="15" customHeight="1" x14ac:dyDescent="0.25">
      <c r="A4544" s="31" t="s">
        <v>123</v>
      </c>
      <c r="B4544" s="31" t="s">
        <v>114</v>
      </c>
      <c r="C4544" s="31" t="s">
        <v>175</v>
      </c>
      <c r="D4544" s="10" t="s">
        <v>120</v>
      </c>
      <c r="E4544" s="33">
        <v>0</v>
      </c>
      <c r="F4544" s="32">
        <v>100</v>
      </c>
      <c r="G4544" s="33">
        <v>0</v>
      </c>
      <c r="H4544" s="34">
        <v>0</v>
      </c>
      <c r="I4544" s="34">
        <v>0</v>
      </c>
      <c r="J4544" s="35">
        <v>3.3959999999999997E-2</v>
      </c>
      <c r="K4544" s="35">
        <v>3.3959999999999997E-2</v>
      </c>
      <c r="L4544" s="34">
        <v>-3.5716495432460602E-3</v>
      </c>
      <c r="M4544" s="34">
        <v>-3.5716495432460602E-3</v>
      </c>
    </row>
    <row r="4545" spans="1:13" ht="15" customHeight="1" x14ac:dyDescent="0.25">
      <c r="A4545" s="31" t="s">
        <v>123</v>
      </c>
      <c r="B4545" s="31" t="s">
        <v>114</v>
      </c>
      <c r="C4545" s="31" t="s">
        <v>102</v>
      </c>
      <c r="D4545" s="10" t="s">
        <v>120</v>
      </c>
      <c r="E4545" s="33">
        <v>0</v>
      </c>
      <c r="F4545" s="32">
        <v>100</v>
      </c>
      <c r="G4545" s="33">
        <v>0</v>
      </c>
      <c r="H4545" s="34">
        <v>0</v>
      </c>
      <c r="I4545" s="34">
        <v>0</v>
      </c>
      <c r="J4545" s="35">
        <v>1.6809999999999999E-2</v>
      </c>
      <c r="K4545" s="35">
        <v>1.6809999999999999E-2</v>
      </c>
      <c r="L4545" s="34">
        <v>-1.76954277795293E-3</v>
      </c>
      <c r="M4545" s="34">
        <v>-1.76954277795293E-3</v>
      </c>
    </row>
    <row r="4546" spans="1:13" ht="15" customHeight="1" x14ac:dyDescent="0.25">
      <c r="A4546" s="31" t="s">
        <v>123</v>
      </c>
      <c r="B4546" s="31" t="s">
        <v>114</v>
      </c>
      <c r="C4546" s="31" t="s">
        <v>113</v>
      </c>
      <c r="D4546" s="10" t="s">
        <v>120</v>
      </c>
      <c r="E4546" s="33">
        <v>0</v>
      </c>
      <c r="F4546" s="32">
        <v>26</v>
      </c>
      <c r="G4546" s="33">
        <v>0</v>
      </c>
      <c r="H4546" s="34">
        <v>0</v>
      </c>
      <c r="I4546" s="34">
        <v>0</v>
      </c>
      <c r="J4546" s="35">
        <v>2.2959999999999901E-2</v>
      </c>
      <c r="K4546" s="35">
        <v>5.9695999999999898E-3</v>
      </c>
      <c r="L4546" s="34">
        <v>-2.4161538296292302E-3</v>
      </c>
      <c r="M4546" s="34">
        <v>-6.2876238030762301E-4</v>
      </c>
    </row>
    <row r="4547" spans="1:13" ht="15" customHeight="1" x14ac:dyDescent="0.25">
      <c r="A4547" s="31" t="s">
        <v>123</v>
      </c>
      <c r="B4547" s="31" t="s">
        <v>114</v>
      </c>
      <c r="C4547" s="31" t="s">
        <v>119</v>
      </c>
      <c r="D4547" s="10" t="s">
        <v>120</v>
      </c>
      <c r="E4547" s="33">
        <v>0</v>
      </c>
      <c r="F4547" s="32">
        <v>99</v>
      </c>
      <c r="G4547" s="33">
        <v>0</v>
      </c>
      <c r="H4547" s="34">
        <v>0</v>
      </c>
      <c r="I4547" s="34">
        <v>0</v>
      </c>
      <c r="J4547" s="35">
        <v>6.1199999999999996E-3</v>
      </c>
      <c r="K4547" s="35">
        <v>6.0587999999999996E-3</v>
      </c>
      <c r="L4547" s="34">
        <v>-6.4459851288289904E-4</v>
      </c>
      <c r="M4547" s="34">
        <v>-6.3815458496141399E-4</v>
      </c>
    </row>
    <row r="4548" spans="1:13" ht="15" customHeight="1" x14ac:dyDescent="0.25">
      <c r="A4548" s="31" t="s">
        <v>123</v>
      </c>
      <c r="B4548" s="31" t="s">
        <v>114</v>
      </c>
      <c r="C4548" s="31" t="s">
        <v>110</v>
      </c>
      <c r="D4548" s="10" t="s">
        <v>120</v>
      </c>
      <c r="E4548" s="33">
        <v>0</v>
      </c>
      <c r="F4548" s="32">
        <v>100</v>
      </c>
      <c r="G4548" s="33">
        <v>0</v>
      </c>
      <c r="H4548" s="34">
        <v>0</v>
      </c>
      <c r="I4548" s="34">
        <v>0</v>
      </c>
      <c r="J4548" s="35">
        <v>1.473E-2</v>
      </c>
      <c r="K4548" s="35">
        <v>1.473E-2</v>
      </c>
      <c r="L4548" s="34">
        <v>-1.5507567278670799E-3</v>
      </c>
      <c r="M4548" s="34">
        <v>-1.5507567278670799E-3</v>
      </c>
    </row>
    <row r="4549" spans="1:13" ht="15" customHeight="1" x14ac:dyDescent="0.25">
      <c r="A4549" s="31" t="s">
        <v>123</v>
      </c>
      <c r="B4549" s="31" t="s">
        <v>117</v>
      </c>
      <c r="C4549" s="31" t="s">
        <v>110</v>
      </c>
      <c r="D4549" s="10" t="s">
        <v>120</v>
      </c>
      <c r="E4549" s="33">
        <v>0</v>
      </c>
      <c r="F4549" s="32">
        <v>100</v>
      </c>
      <c r="G4549" s="33">
        <v>0</v>
      </c>
      <c r="H4549" s="34">
        <v>0</v>
      </c>
      <c r="I4549" s="34">
        <v>0</v>
      </c>
      <c r="J4549" s="35">
        <v>3.5610000000000003E-2</v>
      </c>
      <c r="K4549" s="35">
        <v>3.5610000000000003E-2</v>
      </c>
      <c r="L4549" s="34">
        <v>-3.74485842502714E-3</v>
      </c>
      <c r="M4549" s="34">
        <v>-3.74485842502714E-3</v>
      </c>
    </row>
    <row r="4550" spans="1:13" ht="15" customHeight="1" x14ac:dyDescent="0.25">
      <c r="A4550" s="31" t="s">
        <v>123</v>
      </c>
      <c r="B4550" s="31" t="s">
        <v>117</v>
      </c>
      <c r="C4550" s="31" t="s">
        <v>187</v>
      </c>
      <c r="D4550" s="10" t="s">
        <v>120</v>
      </c>
      <c r="E4550" s="33">
        <v>0</v>
      </c>
      <c r="F4550" s="32">
        <v>76</v>
      </c>
      <c r="G4550" s="33">
        <v>0</v>
      </c>
      <c r="H4550" s="34">
        <v>0</v>
      </c>
      <c r="I4550" s="34">
        <v>0</v>
      </c>
      <c r="J4550" s="35">
        <v>4.1869999999999997E-2</v>
      </c>
      <c r="K4550" s="35">
        <v>3.1821200000000001E-2</v>
      </c>
      <c r="L4550" s="34">
        <v>-4.4017286606640102E-3</v>
      </c>
      <c r="M4550" s="34">
        <v>-3.3470840245606302E-3</v>
      </c>
    </row>
    <row r="4551" spans="1:13" ht="15" customHeight="1" x14ac:dyDescent="0.25">
      <c r="A4551" s="31" t="s">
        <v>123</v>
      </c>
      <c r="B4551" s="31" t="s">
        <v>117</v>
      </c>
      <c r="C4551" s="31" t="s">
        <v>111</v>
      </c>
      <c r="D4551" s="10" t="s">
        <v>120</v>
      </c>
      <c r="E4551" s="33">
        <v>0</v>
      </c>
      <c r="F4551" s="32">
        <v>100</v>
      </c>
      <c r="G4551" s="33">
        <v>0</v>
      </c>
      <c r="H4551" s="34">
        <v>0</v>
      </c>
      <c r="I4551" s="34">
        <v>0</v>
      </c>
      <c r="J4551" s="35">
        <v>0.1066</v>
      </c>
      <c r="K4551" s="35">
        <v>0.1066</v>
      </c>
      <c r="L4551" s="34">
        <v>-1.1168593918334401E-2</v>
      </c>
      <c r="M4551" s="34">
        <v>-1.1168593918334401E-2</v>
      </c>
    </row>
    <row r="4552" spans="1:13" ht="15" customHeight="1" x14ac:dyDescent="0.25">
      <c r="A4552" s="31" t="s">
        <v>123</v>
      </c>
      <c r="B4552" s="31" t="s">
        <v>117</v>
      </c>
      <c r="C4552" s="31" t="s">
        <v>107</v>
      </c>
      <c r="D4552" s="10" t="s">
        <v>120</v>
      </c>
      <c r="E4552" s="33">
        <v>0</v>
      </c>
      <c r="F4552" s="32">
        <v>100</v>
      </c>
      <c r="G4552" s="33">
        <v>0</v>
      </c>
      <c r="H4552" s="34">
        <v>0</v>
      </c>
      <c r="I4552" s="34">
        <v>0</v>
      </c>
      <c r="J4552" s="35">
        <v>1.142E-2</v>
      </c>
      <c r="K4552" s="35">
        <v>1.142E-2</v>
      </c>
      <c r="L4552" s="34">
        <v>-1.2024935133662E-3</v>
      </c>
      <c r="M4552" s="34">
        <v>-1.2024935133662E-3</v>
      </c>
    </row>
    <row r="4553" spans="1:13" ht="15" customHeight="1" x14ac:dyDescent="0.25">
      <c r="A4553" s="31" t="s">
        <v>123</v>
      </c>
      <c r="B4553" s="31" t="s">
        <v>117</v>
      </c>
      <c r="C4553" s="31" t="s">
        <v>106</v>
      </c>
      <c r="D4553" s="10" t="s">
        <v>120</v>
      </c>
      <c r="E4553" s="33">
        <v>0</v>
      </c>
      <c r="F4553" s="32">
        <v>100</v>
      </c>
      <c r="G4553" s="33">
        <v>0</v>
      </c>
      <c r="H4553" s="34">
        <v>0</v>
      </c>
      <c r="I4553" s="34">
        <v>0</v>
      </c>
      <c r="J4553" s="35">
        <v>5.552E-2</v>
      </c>
      <c r="K4553" s="35">
        <v>5.552E-2</v>
      </c>
      <c r="L4553" s="34">
        <v>-5.8325401382821598E-3</v>
      </c>
      <c r="M4553" s="34">
        <v>-5.8325401382821598E-3</v>
      </c>
    </row>
    <row r="4554" spans="1:13" ht="15" customHeight="1" x14ac:dyDescent="0.25">
      <c r="A4554" s="31" t="s">
        <v>123</v>
      </c>
      <c r="B4554" s="31" t="s">
        <v>102</v>
      </c>
      <c r="C4554" s="31" t="s">
        <v>113</v>
      </c>
      <c r="D4554" s="10" t="s">
        <v>120</v>
      </c>
      <c r="E4554" s="33">
        <v>0</v>
      </c>
      <c r="F4554" s="32">
        <v>26</v>
      </c>
      <c r="G4554" s="33">
        <v>0</v>
      </c>
      <c r="H4554" s="34">
        <v>0</v>
      </c>
      <c r="I4554" s="34">
        <v>0</v>
      </c>
      <c r="J4554" s="35">
        <v>8.5500000000000003E-3</v>
      </c>
      <c r="K4554" s="35">
        <v>2.2230000000000001E-3</v>
      </c>
      <c r="L4554" s="34">
        <v>-9.0042678116997101E-4</v>
      </c>
      <c r="M4554" s="34">
        <v>-2.3418899978144801E-4</v>
      </c>
    </row>
    <row r="4555" spans="1:13" ht="15" customHeight="1" x14ac:dyDescent="0.25">
      <c r="A4555" s="31" t="s">
        <v>123</v>
      </c>
      <c r="B4555" s="31" t="s">
        <v>102</v>
      </c>
      <c r="C4555" s="31" t="s">
        <v>107</v>
      </c>
      <c r="D4555" s="10" t="s">
        <v>120</v>
      </c>
      <c r="E4555" s="33">
        <v>0</v>
      </c>
      <c r="F4555" s="32">
        <v>100</v>
      </c>
      <c r="G4555" s="33">
        <v>0</v>
      </c>
      <c r="H4555" s="34">
        <v>0</v>
      </c>
      <c r="I4555" s="34">
        <v>0</v>
      </c>
      <c r="J4555" s="35">
        <v>5.0599999999999999E-2</v>
      </c>
      <c r="K4555" s="35">
        <v>5.0599999999999999E-2</v>
      </c>
      <c r="L4555" s="34">
        <v>-5.31705624175971E-3</v>
      </c>
      <c r="M4555" s="34">
        <v>-5.31705624175971E-3</v>
      </c>
    </row>
    <row r="4556" spans="1:13" ht="15" customHeight="1" x14ac:dyDescent="0.25">
      <c r="A4556" s="31" t="s">
        <v>123</v>
      </c>
      <c r="B4556" s="31" t="s">
        <v>102</v>
      </c>
      <c r="C4556" s="31" t="s">
        <v>109</v>
      </c>
      <c r="D4556" s="10" t="s">
        <v>120</v>
      </c>
      <c r="E4556" s="33">
        <v>0</v>
      </c>
      <c r="F4556" s="32">
        <v>99</v>
      </c>
      <c r="G4556" s="33">
        <v>0</v>
      </c>
      <c r="H4556" s="34">
        <v>0</v>
      </c>
      <c r="I4556" s="34">
        <v>0</v>
      </c>
      <c r="J4556" s="35">
        <v>6.8599999999999998E-3</v>
      </c>
      <c r="K4556" s="35">
        <v>6.79139999999999E-3</v>
      </c>
      <c r="L4556" s="34">
        <v>-7.2251199982675796E-4</v>
      </c>
      <c r="M4556" s="34">
        <v>-7.1528946447407804E-4</v>
      </c>
    </row>
    <row r="4557" spans="1:13" ht="15" customHeight="1" x14ac:dyDescent="0.25">
      <c r="A4557" s="31" t="s">
        <v>123</v>
      </c>
      <c r="B4557" s="31" t="s">
        <v>102</v>
      </c>
      <c r="C4557" s="31" t="s">
        <v>114</v>
      </c>
      <c r="D4557" s="10" t="s">
        <v>120</v>
      </c>
      <c r="E4557" s="33">
        <v>0</v>
      </c>
      <c r="F4557" s="32">
        <v>100</v>
      </c>
      <c r="G4557" s="33">
        <v>0</v>
      </c>
      <c r="H4557" s="34">
        <v>0</v>
      </c>
      <c r="I4557" s="34">
        <v>0</v>
      </c>
      <c r="J4557" s="35">
        <v>8.9800000000000005E-2</v>
      </c>
      <c r="K4557" s="35">
        <v>8.9800000000000005E-2</v>
      </c>
      <c r="L4557" s="34">
        <v>-9.4167563308581396E-3</v>
      </c>
      <c r="M4557" s="34">
        <v>-9.4167563308581396E-3</v>
      </c>
    </row>
    <row r="4558" spans="1:13" ht="15" customHeight="1" x14ac:dyDescent="0.25">
      <c r="A4558" s="31" t="s">
        <v>123</v>
      </c>
      <c r="B4558" s="31" t="s">
        <v>108</v>
      </c>
      <c r="C4558" s="31" t="s">
        <v>114</v>
      </c>
      <c r="D4558" s="10" t="s">
        <v>120</v>
      </c>
      <c r="E4558" s="33">
        <v>0</v>
      </c>
      <c r="F4558" s="32">
        <v>100</v>
      </c>
      <c r="G4558" s="33">
        <v>0</v>
      </c>
      <c r="H4558" s="34">
        <v>0</v>
      </c>
      <c r="I4558" s="34">
        <v>0</v>
      </c>
      <c r="J4558" s="35">
        <v>2.1600000000000001E-2</v>
      </c>
      <c r="K4558" s="35">
        <v>2.1600000000000001E-2</v>
      </c>
      <c r="L4558" s="34">
        <v>-2.2731994980048601E-3</v>
      </c>
      <c r="M4558" s="34">
        <v>-2.2731994980048601E-3</v>
      </c>
    </row>
    <row r="4559" spans="1:13" ht="15" customHeight="1" x14ac:dyDescent="0.25">
      <c r="A4559" s="31" t="s">
        <v>123</v>
      </c>
      <c r="B4559" s="31" t="s">
        <v>108</v>
      </c>
      <c r="C4559" s="31" t="s">
        <v>113</v>
      </c>
      <c r="D4559" s="10" t="s">
        <v>120</v>
      </c>
      <c r="E4559" s="33">
        <v>0</v>
      </c>
      <c r="F4559" s="32">
        <v>17</v>
      </c>
      <c r="G4559" s="33">
        <v>0</v>
      </c>
      <c r="H4559" s="34">
        <v>0</v>
      </c>
      <c r="I4559" s="34">
        <v>0</v>
      </c>
      <c r="J4559" s="35">
        <v>4.82E-2</v>
      </c>
      <c r="K4559" s="35">
        <v>8.1939999999999999E-3</v>
      </c>
      <c r="L4559" s="34">
        <v>-5.0655036997644398E-3</v>
      </c>
      <c r="M4559" s="34">
        <v>-8.6295150829951396E-4</v>
      </c>
    </row>
    <row r="4560" spans="1:13" ht="15" customHeight="1" x14ac:dyDescent="0.25">
      <c r="A4560" s="31" t="s">
        <v>123</v>
      </c>
      <c r="B4560" s="31" t="s">
        <v>108</v>
      </c>
      <c r="C4560" s="31" t="s">
        <v>103</v>
      </c>
      <c r="D4560" s="10" t="s">
        <v>120</v>
      </c>
      <c r="E4560" s="33">
        <v>0</v>
      </c>
      <c r="F4560" s="32">
        <v>100</v>
      </c>
      <c r="G4560" s="33">
        <v>0</v>
      </c>
      <c r="H4560" s="34">
        <v>0</v>
      </c>
      <c r="I4560" s="34">
        <v>0</v>
      </c>
      <c r="J4560" s="35">
        <v>6.8779999999999994E-2</v>
      </c>
      <c r="K4560" s="35">
        <v>6.8779999999999994E-2</v>
      </c>
      <c r="L4560" s="34">
        <v>-7.2205022750454397E-3</v>
      </c>
      <c r="M4560" s="34">
        <v>-7.2205022750454397E-3</v>
      </c>
    </row>
    <row r="4561" spans="1:13" ht="15" customHeight="1" x14ac:dyDescent="0.25">
      <c r="A4561" s="31" t="s">
        <v>123</v>
      </c>
      <c r="B4561" s="31" t="s">
        <v>108</v>
      </c>
      <c r="C4561" s="31" t="s">
        <v>107</v>
      </c>
      <c r="D4561" s="10" t="s">
        <v>120</v>
      </c>
      <c r="E4561" s="33">
        <v>0</v>
      </c>
      <c r="F4561" s="32">
        <v>100</v>
      </c>
      <c r="G4561" s="33">
        <v>0</v>
      </c>
      <c r="H4561" s="34">
        <v>0</v>
      </c>
      <c r="I4561" s="34">
        <v>0</v>
      </c>
      <c r="J4561" s="35">
        <v>1.47699999999999E-2</v>
      </c>
      <c r="K4561" s="35">
        <v>1.47699999999999E-2</v>
      </c>
      <c r="L4561" s="34">
        <v>-1.55496460408532E-3</v>
      </c>
      <c r="M4561" s="34">
        <v>-1.55496460408532E-3</v>
      </c>
    </row>
    <row r="4562" spans="1:13" ht="15" customHeight="1" x14ac:dyDescent="0.25">
      <c r="A4562" s="31" t="s">
        <v>123</v>
      </c>
      <c r="B4562" s="31" t="s">
        <v>108</v>
      </c>
      <c r="C4562" s="31" t="s">
        <v>119</v>
      </c>
      <c r="D4562" s="10" t="s">
        <v>120</v>
      </c>
      <c r="E4562" s="33">
        <v>0</v>
      </c>
      <c r="F4562" s="32">
        <v>100</v>
      </c>
      <c r="G4562" s="33">
        <v>0</v>
      </c>
      <c r="H4562" s="34">
        <v>0</v>
      </c>
      <c r="I4562" s="34">
        <v>0</v>
      </c>
      <c r="J4562" s="35">
        <v>9.3310000000000004E-2</v>
      </c>
      <c r="K4562" s="35">
        <v>9.3309999999999907E-2</v>
      </c>
      <c r="L4562" s="34">
        <v>-9.7830215497787202E-3</v>
      </c>
      <c r="M4562" s="34">
        <v>-9.7830215497787202E-3</v>
      </c>
    </row>
    <row r="4563" spans="1:13" ht="15" customHeight="1" x14ac:dyDescent="0.25">
      <c r="A4563" s="31" t="s">
        <v>123</v>
      </c>
      <c r="B4563" s="31" t="s">
        <v>106</v>
      </c>
      <c r="C4563" s="31" t="s">
        <v>104</v>
      </c>
      <c r="D4563" s="10" t="s">
        <v>120</v>
      </c>
      <c r="E4563" s="33">
        <v>0</v>
      </c>
      <c r="F4563" s="32">
        <v>45</v>
      </c>
      <c r="G4563" s="33">
        <v>0</v>
      </c>
      <c r="H4563" s="34">
        <v>0</v>
      </c>
      <c r="I4563" s="34">
        <v>0</v>
      </c>
      <c r="J4563" s="35">
        <v>5.94E-3</v>
      </c>
      <c r="K4563" s="35">
        <v>2.673E-3</v>
      </c>
      <c r="L4563" s="34">
        <v>-6.2564566508738196E-4</v>
      </c>
      <c r="M4563" s="34">
        <v>-2.8158900472541299E-4</v>
      </c>
    </row>
    <row r="4564" spans="1:13" ht="15" customHeight="1" x14ac:dyDescent="0.25">
      <c r="A4564" s="31" t="s">
        <v>123</v>
      </c>
      <c r="B4564" s="31" t="s">
        <v>106</v>
      </c>
      <c r="C4564" s="31" t="s">
        <v>103</v>
      </c>
      <c r="D4564" s="10" t="s">
        <v>120</v>
      </c>
      <c r="E4564" s="33">
        <v>0</v>
      </c>
      <c r="F4564" s="32">
        <v>100</v>
      </c>
      <c r="G4564" s="33">
        <v>0</v>
      </c>
      <c r="H4564" s="34">
        <v>0</v>
      </c>
      <c r="I4564" s="34">
        <v>0</v>
      </c>
      <c r="J4564" s="35">
        <v>0.1173</v>
      </c>
      <c r="K4564" s="35">
        <v>0.1173</v>
      </c>
      <c r="L4564" s="34">
        <v>-1.22827323034172E-2</v>
      </c>
      <c r="M4564" s="34">
        <v>-1.22827323034172E-2</v>
      </c>
    </row>
    <row r="4565" spans="1:13" ht="15" customHeight="1" x14ac:dyDescent="0.25">
      <c r="A4565" s="31" t="s">
        <v>123</v>
      </c>
      <c r="B4565" s="31" t="s">
        <v>106</v>
      </c>
      <c r="C4565" s="31" t="s">
        <v>111</v>
      </c>
      <c r="D4565" s="10" t="s">
        <v>120</v>
      </c>
      <c r="E4565" s="33">
        <v>0</v>
      </c>
      <c r="F4565" s="32">
        <v>100</v>
      </c>
      <c r="G4565" s="33">
        <v>0</v>
      </c>
      <c r="H4565" s="34">
        <v>0</v>
      </c>
      <c r="I4565" s="34">
        <v>0</v>
      </c>
      <c r="J4565" s="35">
        <v>1.018E-2</v>
      </c>
      <c r="K4565" s="35">
        <v>1.018E-2</v>
      </c>
      <c r="L4565" s="34">
        <v>-1.0719950517347099E-3</v>
      </c>
      <c r="M4565" s="34">
        <v>-1.0719950517347099E-3</v>
      </c>
    </row>
    <row r="4566" spans="1:13" ht="15" customHeight="1" x14ac:dyDescent="0.25">
      <c r="A4566" s="31" t="s">
        <v>123</v>
      </c>
      <c r="B4566" s="31" t="s">
        <v>106</v>
      </c>
      <c r="C4566" s="31" t="s">
        <v>114</v>
      </c>
      <c r="D4566" s="10" t="s">
        <v>120</v>
      </c>
      <c r="E4566" s="33">
        <v>0</v>
      </c>
      <c r="F4566" s="32">
        <v>100</v>
      </c>
      <c r="G4566" s="33">
        <v>0</v>
      </c>
      <c r="H4566" s="34">
        <v>0</v>
      </c>
      <c r="I4566" s="34">
        <v>0</v>
      </c>
      <c r="J4566" s="35">
        <v>6.2229999999999903E-2</v>
      </c>
      <c r="K4566" s="35">
        <v>6.2229999999999903E-2</v>
      </c>
      <c r="L4566" s="34">
        <v>-6.53513738640532E-3</v>
      </c>
      <c r="M4566" s="34">
        <v>-6.53513738640532E-3</v>
      </c>
    </row>
    <row r="4567" spans="1:13" ht="15" customHeight="1" x14ac:dyDescent="0.25">
      <c r="A4567" s="31" t="s">
        <v>123</v>
      </c>
      <c r="B4567" s="31" t="s">
        <v>119</v>
      </c>
      <c r="C4567" s="31" t="s">
        <v>113</v>
      </c>
      <c r="D4567" s="10" t="s">
        <v>120</v>
      </c>
      <c r="E4567" s="33">
        <v>0</v>
      </c>
      <c r="F4567" s="32">
        <v>26</v>
      </c>
      <c r="G4567" s="33">
        <v>0</v>
      </c>
      <c r="H4567" s="34">
        <v>0</v>
      </c>
      <c r="I4567" s="34">
        <v>0</v>
      </c>
      <c r="J4567" s="35">
        <v>1.6719999999999999E-2</v>
      </c>
      <c r="K4567" s="35">
        <v>4.3471999999999998E-3</v>
      </c>
      <c r="L4567" s="34">
        <v>-1.7600770662592399E-3</v>
      </c>
      <c r="M4567" s="34">
        <v>-4.5791835703901102E-4</v>
      </c>
    </row>
    <row r="4568" spans="1:13" ht="15" customHeight="1" x14ac:dyDescent="0.25">
      <c r="A4568" s="31" t="s">
        <v>123</v>
      </c>
      <c r="B4568" s="31" t="s">
        <v>119</v>
      </c>
      <c r="C4568" s="31" t="s">
        <v>107</v>
      </c>
      <c r="D4568" s="10" t="s">
        <v>120</v>
      </c>
      <c r="E4568" s="33">
        <v>0</v>
      </c>
      <c r="F4568" s="32">
        <v>100</v>
      </c>
      <c r="G4568" s="33">
        <v>0</v>
      </c>
      <c r="H4568" s="34">
        <v>0</v>
      </c>
      <c r="I4568" s="34">
        <v>0</v>
      </c>
      <c r="J4568" s="35">
        <v>1.865E-2</v>
      </c>
      <c r="K4568" s="35">
        <v>1.865E-2</v>
      </c>
      <c r="L4568" s="34">
        <v>-1.9630443202399701E-3</v>
      </c>
      <c r="M4568" s="34">
        <v>-1.9630443202399701E-3</v>
      </c>
    </row>
    <row r="4569" spans="1:13" ht="15" customHeight="1" x14ac:dyDescent="0.25">
      <c r="A4569" s="31" t="s">
        <v>123</v>
      </c>
      <c r="B4569" s="31" t="s">
        <v>119</v>
      </c>
      <c r="C4569" s="31" t="s">
        <v>108</v>
      </c>
      <c r="D4569" s="10" t="s">
        <v>120</v>
      </c>
      <c r="E4569" s="33">
        <v>0</v>
      </c>
      <c r="F4569" s="32">
        <v>89</v>
      </c>
      <c r="G4569" s="33">
        <v>0</v>
      </c>
      <c r="H4569" s="34">
        <v>0</v>
      </c>
      <c r="I4569" s="34">
        <v>0</v>
      </c>
      <c r="J4569" s="35">
        <v>2.1299999999999999E-3</v>
      </c>
      <c r="K4569" s="35">
        <v>1.8956999999999999E-3</v>
      </c>
      <c r="L4569" s="34">
        <v>-2.2439271853824601E-4</v>
      </c>
      <c r="M4569" s="34">
        <v>-1.99711984438577E-4</v>
      </c>
    </row>
    <row r="4570" spans="1:13" ht="15" customHeight="1" x14ac:dyDescent="0.25">
      <c r="A4570" s="31" t="s">
        <v>123</v>
      </c>
      <c r="B4570" s="31" t="s">
        <v>104</v>
      </c>
      <c r="C4570" s="31" t="s">
        <v>113</v>
      </c>
      <c r="D4570" s="10" t="s">
        <v>120</v>
      </c>
      <c r="E4570" s="33">
        <v>0</v>
      </c>
      <c r="F4570" s="32">
        <v>56</v>
      </c>
      <c r="G4570" s="33">
        <v>0</v>
      </c>
      <c r="H4570" s="34">
        <v>0</v>
      </c>
      <c r="I4570" s="34">
        <v>0</v>
      </c>
      <c r="J4570" s="35">
        <v>4.1689999999999998E-2</v>
      </c>
      <c r="K4570" s="35">
        <v>2.33464E-2</v>
      </c>
      <c r="L4570" s="34">
        <v>-4.3828470671147804E-3</v>
      </c>
      <c r="M4570" s="34">
        <v>-2.4567659414165199E-3</v>
      </c>
    </row>
    <row r="4571" spans="1:13" ht="15" customHeight="1" x14ac:dyDescent="0.25">
      <c r="A4571" s="31" t="s">
        <v>123</v>
      </c>
      <c r="B4571" s="31" t="s">
        <v>104</v>
      </c>
      <c r="C4571" s="31" t="s">
        <v>106</v>
      </c>
      <c r="D4571" s="10" t="s">
        <v>120</v>
      </c>
      <c r="E4571" s="33">
        <v>0</v>
      </c>
      <c r="F4571" s="32">
        <v>100</v>
      </c>
      <c r="G4571" s="33">
        <v>0</v>
      </c>
      <c r="H4571" s="34">
        <v>0</v>
      </c>
      <c r="I4571" s="34">
        <v>0</v>
      </c>
      <c r="J4571" s="35">
        <v>3.9010000000000003E-2</v>
      </c>
      <c r="K4571" s="35">
        <v>3.9010000000000003E-2</v>
      </c>
      <c r="L4571" s="34">
        <v>-4.10167875860145E-3</v>
      </c>
      <c r="M4571" s="34">
        <v>-4.10167875860145E-3</v>
      </c>
    </row>
    <row r="4572" spans="1:13" ht="15" customHeight="1" x14ac:dyDescent="0.25">
      <c r="A4572" s="31" t="s">
        <v>123</v>
      </c>
      <c r="B4572" s="31" t="s">
        <v>104</v>
      </c>
      <c r="C4572" s="31" t="s">
        <v>175</v>
      </c>
      <c r="D4572" s="10" t="s">
        <v>120</v>
      </c>
      <c r="E4572" s="33">
        <v>0</v>
      </c>
      <c r="F4572" s="32">
        <v>100</v>
      </c>
      <c r="G4572" s="33">
        <v>0</v>
      </c>
      <c r="H4572" s="34">
        <v>0</v>
      </c>
      <c r="I4572" s="34">
        <v>0</v>
      </c>
      <c r="J4572" s="35">
        <v>1.2189999999999999E-2</v>
      </c>
      <c r="K4572" s="35">
        <v>1.2189999999999999E-2</v>
      </c>
      <c r="L4572" s="34">
        <v>-1.28352026821609E-3</v>
      </c>
      <c r="M4572" s="34">
        <v>-1.28352026821609E-3</v>
      </c>
    </row>
    <row r="4573" spans="1:13" ht="15" customHeight="1" x14ac:dyDescent="0.25">
      <c r="A4573" s="31" t="s">
        <v>123</v>
      </c>
      <c r="B4573" s="31" t="s">
        <v>104</v>
      </c>
      <c r="C4573" s="31" t="s">
        <v>103</v>
      </c>
      <c r="D4573" s="10" t="s">
        <v>120</v>
      </c>
      <c r="E4573" s="33">
        <v>0</v>
      </c>
      <c r="F4573" s="32">
        <v>100</v>
      </c>
      <c r="G4573" s="33">
        <v>0</v>
      </c>
      <c r="H4573" s="34">
        <v>0</v>
      </c>
      <c r="I4573" s="34">
        <v>0</v>
      </c>
      <c r="J4573" s="35">
        <v>6.8059999999999996E-2</v>
      </c>
      <c r="K4573" s="35">
        <v>6.8059999999999996E-2</v>
      </c>
      <c r="L4573" s="34">
        <v>-7.1451875913450796E-3</v>
      </c>
      <c r="M4573" s="34">
        <v>-7.1451875913450796E-3</v>
      </c>
    </row>
    <row r="4574" spans="1:13" ht="15" customHeight="1" x14ac:dyDescent="0.25">
      <c r="A4574" s="31" t="s">
        <v>123</v>
      </c>
      <c r="B4574" s="31" t="s">
        <v>104</v>
      </c>
      <c r="C4574" s="31" t="s">
        <v>180</v>
      </c>
      <c r="D4574" s="10" t="s">
        <v>120</v>
      </c>
      <c r="E4574" s="33">
        <v>0</v>
      </c>
      <c r="F4574" s="32">
        <v>100</v>
      </c>
      <c r="G4574" s="33">
        <v>0</v>
      </c>
      <c r="H4574" s="34">
        <v>0</v>
      </c>
      <c r="I4574" s="34">
        <v>0</v>
      </c>
      <c r="J4574" s="35">
        <v>2.5440000000000001E-2</v>
      </c>
      <c r="K4574" s="35">
        <v>2.5440000000000001E-2</v>
      </c>
      <c r="L4574" s="34">
        <v>-2.6767825299205401E-3</v>
      </c>
      <c r="M4574" s="34">
        <v>-2.6767825299205401E-3</v>
      </c>
    </row>
    <row r="4575" spans="1:13" ht="15" customHeight="1" x14ac:dyDescent="0.25">
      <c r="A4575" s="31" t="s">
        <v>123</v>
      </c>
      <c r="B4575" s="31" t="s">
        <v>109</v>
      </c>
      <c r="C4575" s="31" t="s">
        <v>107</v>
      </c>
      <c r="D4575" s="10" t="s">
        <v>120</v>
      </c>
      <c r="E4575" s="33">
        <v>0</v>
      </c>
      <c r="F4575" s="32">
        <v>100</v>
      </c>
      <c r="G4575" s="33">
        <v>0</v>
      </c>
      <c r="H4575" s="34">
        <v>0</v>
      </c>
      <c r="I4575" s="34">
        <v>0</v>
      </c>
      <c r="J4575" s="35">
        <v>4.437E-2</v>
      </c>
      <c r="K4575" s="35">
        <v>4.437E-2</v>
      </c>
      <c r="L4575" s="34">
        <v>-4.6639359944140504E-3</v>
      </c>
      <c r="M4575" s="34">
        <v>-4.6639359944140504E-3</v>
      </c>
    </row>
    <row r="4576" spans="1:13" ht="15" customHeight="1" x14ac:dyDescent="0.25">
      <c r="A4576" s="31" t="s">
        <v>123</v>
      </c>
      <c r="B4576" s="31" t="s">
        <v>109</v>
      </c>
      <c r="C4576" s="31" t="s">
        <v>103</v>
      </c>
      <c r="D4576" s="10" t="s">
        <v>120</v>
      </c>
      <c r="E4576" s="33">
        <v>0</v>
      </c>
      <c r="F4576" s="32">
        <v>100</v>
      </c>
      <c r="G4576" s="33">
        <v>0</v>
      </c>
      <c r="H4576" s="34">
        <v>0</v>
      </c>
      <c r="I4576" s="34">
        <v>0</v>
      </c>
      <c r="J4576" s="35">
        <v>2.9600000000000001E-2</v>
      </c>
      <c r="K4576" s="35">
        <v>2.9600000000000001E-2</v>
      </c>
      <c r="L4576" s="34">
        <v>-3.11381325973125E-3</v>
      </c>
      <c r="M4576" s="34">
        <v>-3.11381325973125E-3</v>
      </c>
    </row>
    <row r="4577" spans="1:13" ht="15" customHeight="1" x14ac:dyDescent="0.25">
      <c r="A4577" s="31" t="s">
        <v>123</v>
      </c>
      <c r="B4577" s="31" t="s">
        <v>109</v>
      </c>
      <c r="C4577" s="31" t="s">
        <v>112</v>
      </c>
      <c r="D4577" s="10" t="s">
        <v>120</v>
      </c>
      <c r="E4577" s="33">
        <v>0</v>
      </c>
      <c r="F4577" s="32">
        <v>100</v>
      </c>
      <c r="G4577" s="33">
        <v>0</v>
      </c>
      <c r="H4577" s="34">
        <v>0</v>
      </c>
      <c r="I4577" s="34">
        <v>0</v>
      </c>
      <c r="J4577" s="35">
        <v>8.3199999999999993E-3</v>
      </c>
      <c r="K4577" s="35">
        <v>8.3199999999999993E-3</v>
      </c>
      <c r="L4577" s="34">
        <v>-8.7621538918236598E-4</v>
      </c>
      <c r="M4577" s="34">
        <v>-8.7621538918236598E-4</v>
      </c>
    </row>
    <row r="4578" spans="1:13" ht="15" customHeight="1" x14ac:dyDescent="0.25">
      <c r="A4578" s="31" t="s">
        <v>123</v>
      </c>
      <c r="B4578" s="31" t="s">
        <v>103</v>
      </c>
      <c r="C4578" s="31" t="s">
        <v>108</v>
      </c>
      <c r="D4578" s="10" t="s">
        <v>120</v>
      </c>
      <c r="E4578" s="33">
        <v>0</v>
      </c>
      <c r="F4578" s="32">
        <v>88</v>
      </c>
      <c r="G4578" s="33">
        <v>0</v>
      </c>
      <c r="H4578" s="34">
        <v>0</v>
      </c>
      <c r="I4578" s="34">
        <v>0</v>
      </c>
      <c r="J4578" s="35">
        <v>1.6899999999999899E-3</v>
      </c>
      <c r="K4578" s="35">
        <v>1.4871999999999999E-3</v>
      </c>
      <c r="L4578" s="34">
        <v>-1.7804341985050399E-4</v>
      </c>
      <c r="M4578" s="34">
        <v>-1.56679883311139E-4</v>
      </c>
    </row>
    <row r="4579" spans="1:13" ht="15" customHeight="1" x14ac:dyDescent="0.25">
      <c r="A4579" s="31" t="s">
        <v>123</v>
      </c>
      <c r="B4579" s="31" t="s">
        <v>103</v>
      </c>
      <c r="C4579" s="31" t="s">
        <v>106</v>
      </c>
      <c r="D4579" s="10" t="s">
        <v>120</v>
      </c>
      <c r="E4579" s="33">
        <v>0</v>
      </c>
      <c r="F4579" s="32">
        <v>100</v>
      </c>
      <c r="G4579" s="33">
        <v>0</v>
      </c>
      <c r="H4579" s="34">
        <v>0</v>
      </c>
      <c r="I4579" s="34">
        <v>0</v>
      </c>
      <c r="J4579" s="35">
        <v>3.9510000000000003E-2</v>
      </c>
      <c r="K4579" s="35">
        <v>3.9510000000000003E-2</v>
      </c>
      <c r="L4579" s="34">
        <v>-4.1541415570468497E-3</v>
      </c>
      <c r="M4579" s="34">
        <v>-4.1541415570468497E-3</v>
      </c>
    </row>
    <row r="4580" spans="1:13" ht="15" customHeight="1" x14ac:dyDescent="0.25">
      <c r="A4580" s="31" t="s">
        <v>123</v>
      </c>
      <c r="B4580" s="31" t="s">
        <v>103</v>
      </c>
      <c r="C4580" s="31" t="s">
        <v>109</v>
      </c>
      <c r="D4580" s="10" t="s">
        <v>120</v>
      </c>
      <c r="E4580" s="33">
        <v>0</v>
      </c>
      <c r="F4580" s="32">
        <v>99</v>
      </c>
      <c r="G4580" s="33">
        <v>0</v>
      </c>
      <c r="H4580" s="34">
        <v>0</v>
      </c>
      <c r="I4580" s="34">
        <v>0</v>
      </c>
      <c r="J4580" s="35">
        <v>2.2599999999999999E-3</v>
      </c>
      <c r="K4580" s="35">
        <v>2.2374000000000001E-3</v>
      </c>
      <c r="L4580" s="34">
        <v>-2.3808641831590799E-4</v>
      </c>
      <c r="M4580" s="34">
        <v>-2.3570583474674599E-4</v>
      </c>
    </row>
    <row r="4581" spans="1:13" ht="15" customHeight="1" x14ac:dyDescent="0.25">
      <c r="A4581" s="31" t="s">
        <v>123</v>
      </c>
      <c r="B4581" s="31" t="s">
        <v>103</v>
      </c>
      <c r="C4581" s="31" t="s">
        <v>107</v>
      </c>
      <c r="D4581" s="10" t="s">
        <v>120</v>
      </c>
      <c r="E4581" s="33">
        <v>0</v>
      </c>
      <c r="F4581" s="32">
        <v>100</v>
      </c>
      <c r="G4581" s="33">
        <v>0</v>
      </c>
      <c r="H4581" s="34">
        <v>0</v>
      </c>
      <c r="I4581" s="34">
        <v>0</v>
      </c>
      <c r="J4581" s="35">
        <v>5.9249999999999997E-2</v>
      </c>
      <c r="K4581" s="35">
        <v>5.9249999999999997E-2</v>
      </c>
      <c r="L4581" s="34">
        <v>-6.2231659422200504E-3</v>
      </c>
      <c r="M4581" s="34">
        <v>-6.2231659422200504E-3</v>
      </c>
    </row>
    <row r="4582" spans="1:13" ht="15" customHeight="1" x14ac:dyDescent="0.25">
      <c r="A4582" s="31" t="s">
        <v>123</v>
      </c>
      <c r="B4582" s="31" t="s">
        <v>103</v>
      </c>
      <c r="C4582" s="31" t="s">
        <v>117</v>
      </c>
      <c r="D4582" s="10" t="s">
        <v>120</v>
      </c>
      <c r="E4582" s="33">
        <v>0</v>
      </c>
      <c r="F4582" s="32">
        <v>73</v>
      </c>
      <c r="G4582" s="33">
        <v>0</v>
      </c>
      <c r="H4582" s="34">
        <v>0</v>
      </c>
      <c r="I4582" s="34">
        <v>0</v>
      </c>
      <c r="J4582" s="35">
        <v>1.4E-3</v>
      </c>
      <c r="K4582" s="35">
        <v>1.0219999999999999E-3</v>
      </c>
      <c r="L4582" s="34">
        <v>-1.4749384363432701E-4</v>
      </c>
      <c r="M4582" s="34">
        <v>-1.07672649886425E-4</v>
      </c>
    </row>
    <row r="4583" spans="1:13" ht="15" customHeight="1" x14ac:dyDescent="0.25">
      <c r="A4583" s="31" t="s">
        <v>123</v>
      </c>
      <c r="B4583" s="31" t="s">
        <v>113</v>
      </c>
      <c r="C4583" s="31" t="s">
        <v>175</v>
      </c>
      <c r="D4583" s="10" t="s">
        <v>120</v>
      </c>
      <c r="E4583" s="33">
        <v>0</v>
      </c>
      <c r="F4583" s="32">
        <v>100</v>
      </c>
      <c r="G4583" s="33">
        <v>0</v>
      </c>
      <c r="H4583" s="34">
        <v>0</v>
      </c>
      <c r="I4583" s="34">
        <v>0</v>
      </c>
      <c r="J4583" s="35">
        <v>1.73E-3</v>
      </c>
      <c r="K4583" s="35">
        <v>1.72999999999999E-3</v>
      </c>
      <c r="L4583" s="34">
        <v>-1.8225708124785999E-4</v>
      </c>
      <c r="M4583" s="34">
        <v>-1.8225708124785999E-4</v>
      </c>
    </row>
    <row r="4584" spans="1:13" ht="15" customHeight="1" x14ac:dyDescent="0.25">
      <c r="A4584" s="31" t="s">
        <v>123</v>
      </c>
      <c r="B4584" s="31" t="s">
        <v>113</v>
      </c>
      <c r="C4584" s="31" t="s">
        <v>173</v>
      </c>
      <c r="D4584" s="10" t="s">
        <v>120</v>
      </c>
      <c r="E4584" s="33">
        <v>0</v>
      </c>
      <c r="F4584" s="32">
        <v>100</v>
      </c>
      <c r="G4584" s="33">
        <v>0</v>
      </c>
      <c r="H4584" s="34">
        <v>0</v>
      </c>
      <c r="I4584" s="34">
        <v>0</v>
      </c>
      <c r="J4584" s="35">
        <v>0.15525</v>
      </c>
      <c r="K4584" s="35">
        <v>0.15525</v>
      </c>
      <c r="L4584" s="34">
        <v>-1.6224167178093302E-2</v>
      </c>
      <c r="M4584" s="34">
        <v>-1.6224167178093302E-2</v>
      </c>
    </row>
    <row r="4585" spans="1:13" ht="15" customHeight="1" x14ac:dyDescent="0.25">
      <c r="A4585" s="31" t="s">
        <v>123</v>
      </c>
      <c r="B4585" s="31" t="s">
        <v>113</v>
      </c>
      <c r="C4585" s="31" t="s">
        <v>103</v>
      </c>
      <c r="D4585" s="10" t="s">
        <v>120</v>
      </c>
      <c r="E4585" s="33">
        <v>0</v>
      </c>
      <c r="F4585" s="32">
        <v>100</v>
      </c>
      <c r="G4585" s="33">
        <v>0</v>
      </c>
      <c r="H4585" s="34">
        <v>0</v>
      </c>
      <c r="I4585" s="34">
        <v>0</v>
      </c>
      <c r="J4585" s="35">
        <v>6.5519999999999995E-2</v>
      </c>
      <c r="K4585" s="35">
        <v>6.5519999999999995E-2</v>
      </c>
      <c r="L4585" s="34">
        <v>-6.8794484896297298E-3</v>
      </c>
      <c r="M4585" s="34">
        <v>-6.8794484896297298E-3</v>
      </c>
    </row>
    <row r="4586" spans="1:13" ht="15" customHeight="1" x14ac:dyDescent="0.25">
      <c r="A4586" s="31" t="s">
        <v>123</v>
      </c>
      <c r="B4586" s="31" t="s">
        <v>113</v>
      </c>
      <c r="C4586" s="31" t="s">
        <v>114</v>
      </c>
      <c r="D4586" s="10" t="s">
        <v>120</v>
      </c>
      <c r="E4586" s="33">
        <v>0</v>
      </c>
      <c r="F4586" s="32">
        <v>100</v>
      </c>
      <c r="G4586" s="33">
        <v>0</v>
      </c>
      <c r="H4586" s="34">
        <v>0</v>
      </c>
      <c r="I4586" s="34">
        <v>0</v>
      </c>
      <c r="J4586" s="35">
        <v>0.10403</v>
      </c>
      <c r="K4586" s="35">
        <v>0.10403</v>
      </c>
      <c r="L4586" s="34">
        <v>-1.0900805332351601E-2</v>
      </c>
      <c r="M4586" s="34">
        <v>-1.0900805332351601E-2</v>
      </c>
    </row>
    <row r="4587" spans="1:13" ht="15" customHeight="1" x14ac:dyDescent="0.25">
      <c r="A4587" s="31" t="s">
        <v>123</v>
      </c>
      <c r="B4587" s="31" t="s">
        <v>113</v>
      </c>
      <c r="C4587" s="31" t="s">
        <v>171</v>
      </c>
      <c r="D4587" s="10" t="s">
        <v>120</v>
      </c>
      <c r="E4587" s="33">
        <v>0</v>
      </c>
      <c r="F4587" s="32">
        <v>100</v>
      </c>
      <c r="G4587" s="33">
        <v>0</v>
      </c>
      <c r="H4587" s="34">
        <v>0</v>
      </c>
      <c r="I4587" s="34">
        <v>0</v>
      </c>
      <c r="J4587" s="35">
        <v>0</v>
      </c>
      <c r="K4587" s="35">
        <v>0</v>
      </c>
      <c r="L4587" s="34">
        <v>0</v>
      </c>
      <c r="M4587" s="34">
        <v>0</v>
      </c>
    </row>
    <row r="4588" spans="1:13" ht="15" customHeight="1" x14ac:dyDescent="0.25">
      <c r="A4588" s="31" t="s">
        <v>123</v>
      </c>
      <c r="B4588" s="31" t="s">
        <v>110</v>
      </c>
      <c r="C4588" s="31" t="s">
        <v>171</v>
      </c>
      <c r="D4588" s="10" t="s">
        <v>120</v>
      </c>
      <c r="E4588" s="33">
        <v>0</v>
      </c>
      <c r="F4588" s="32">
        <v>100</v>
      </c>
      <c r="G4588" s="33">
        <v>0</v>
      </c>
      <c r="H4588" s="34">
        <v>0</v>
      </c>
      <c r="I4588" s="34">
        <v>0</v>
      </c>
      <c r="J4588" s="35">
        <v>0</v>
      </c>
      <c r="K4588" s="35">
        <v>0</v>
      </c>
      <c r="L4588" s="34">
        <v>0</v>
      </c>
      <c r="M4588" s="34">
        <v>0</v>
      </c>
    </row>
    <row r="4589" spans="1:13" ht="15" customHeight="1" x14ac:dyDescent="0.25">
      <c r="A4589" s="31" t="s">
        <v>123</v>
      </c>
      <c r="B4589" s="31" t="s">
        <v>110</v>
      </c>
      <c r="C4589" s="31" t="s">
        <v>169</v>
      </c>
      <c r="D4589" s="10" t="s">
        <v>120</v>
      </c>
      <c r="E4589" s="33">
        <v>0</v>
      </c>
      <c r="F4589" s="32">
        <v>100</v>
      </c>
      <c r="G4589" s="33">
        <v>0</v>
      </c>
      <c r="H4589" s="34">
        <v>0</v>
      </c>
      <c r="I4589" s="34">
        <v>0</v>
      </c>
      <c r="J4589" s="35">
        <v>6.9570000000000007E-2</v>
      </c>
      <c r="K4589" s="35">
        <v>6.9570000000000007E-2</v>
      </c>
      <c r="L4589" s="34">
        <v>-7.3031326463899298E-3</v>
      </c>
      <c r="M4589" s="34">
        <v>-7.3031326463899298E-3</v>
      </c>
    </row>
    <row r="4590" spans="1:13" ht="15" customHeight="1" x14ac:dyDescent="0.25">
      <c r="A4590" s="31" t="s">
        <v>123</v>
      </c>
      <c r="B4590" s="31" t="s">
        <v>110</v>
      </c>
      <c r="C4590" s="31" t="s">
        <v>104</v>
      </c>
      <c r="D4590" s="10" t="s">
        <v>120</v>
      </c>
      <c r="E4590" s="33">
        <v>0</v>
      </c>
      <c r="F4590" s="32">
        <v>46</v>
      </c>
      <c r="G4590" s="33">
        <v>0</v>
      </c>
      <c r="H4590" s="34">
        <v>0</v>
      </c>
      <c r="I4590" s="34">
        <v>0</v>
      </c>
      <c r="J4590" s="35">
        <v>1.2880000000000001E-2</v>
      </c>
      <c r="K4590" s="35">
        <v>5.9248E-3</v>
      </c>
      <c r="L4590" s="34">
        <v>-1.35612307459465E-3</v>
      </c>
      <c r="M4590" s="34">
        <v>-6.2404518592673597E-4</v>
      </c>
    </row>
    <row r="4591" spans="1:13" ht="15" customHeight="1" x14ac:dyDescent="0.25">
      <c r="A4591" s="31" t="s">
        <v>124</v>
      </c>
      <c r="B4591" s="31" t="s">
        <v>107</v>
      </c>
      <c r="C4591" s="31" t="s">
        <v>109</v>
      </c>
      <c r="D4591" s="10" t="s">
        <v>120</v>
      </c>
      <c r="E4591" s="33">
        <v>0</v>
      </c>
      <c r="F4591" s="32">
        <v>24</v>
      </c>
      <c r="G4591" s="33">
        <v>0</v>
      </c>
      <c r="H4591" s="34">
        <v>0</v>
      </c>
      <c r="I4591" s="34">
        <v>0</v>
      </c>
      <c r="J4591" s="35">
        <v>0</v>
      </c>
      <c r="K4591" s="35">
        <v>0</v>
      </c>
      <c r="L4591" s="34">
        <v>0</v>
      </c>
      <c r="M4591" s="34">
        <v>0</v>
      </c>
    </row>
    <row r="4592" spans="1:13" ht="15" customHeight="1" x14ac:dyDescent="0.25">
      <c r="A4592" s="31" t="s">
        <v>124</v>
      </c>
      <c r="B4592" s="31" t="s">
        <v>107</v>
      </c>
      <c r="C4592" s="31" t="s">
        <v>173</v>
      </c>
      <c r="D4592" s="10" t="s">
        <v>120</v>
      </c>
      <c r="E4592" s="33">
        <v>0</v>
      </c>
      <c r="F4592" s="32">
        <v>100</v>
      </c>
      <c r="G4592" s="33">
        <v>0</v>
      </c>
      <c r="H4592" s="34">
        <v>0</v>
      </c>
      <c r="I4592" s="34">
        <v>0</v>
      </c>
      <c r="J4592" s="35">
        <v>7.0599999999999899E-3</v>
      </c>
      <c r="K4592" s="35">
        <v>7.0599999999999899E-3</v>
      </c>
      <c r="L4592" s="34">
        <v>-7.4356865625624304E-4</v>
      </c>
      <c r="M4592" s="34">
        <v>-7.4356865625624304E-4</v>
      </c>
    </row>
    <row r="4593" spans="1:13" ht="15" customHeight="1" x14ac:dyDescent="0.25">
      <c r="A4593" s="31" t="s">
        <v>124</v>
      </c>
      <c r="B4593" s="31" t="s">
        <v>112</v>
      </c>
      <c r="C4593" s="31" t="s">
        <v>109</v>
      </c>
      <c r="D4593" s="10" t="s">
        <v>120</v>
      </c>
      <c r="E4593" s="33">
        <v>0</v>
      </c>
      <c r="F4593" s="32">
        <v>25</v>
      </c>
      <c r="G4593" s="33">
        <v>0</v>
      </c>
      <c r="H4593" s="34">
        <v>0</v>
      </c>
      <c r="I4593" s="34">
        <v>0</v>
      </c>
      <c r="J4593" s="35">
        <v>5.4900000000000001E-3</v>
      </c>
      <c r="K4593" s="35">
        <v>1.3725E-3</v>
      </c>
      <c r="L4593" s="34">
        <v>-5.7826197302435201E-4</v>
      </c>
      <c r="M4593" s="34">
        <v>-1.4459685260759201E-4</v>
      </c>
    </row>
    <row r="4594" spans="1:13" ht="15" customHeight="1" x14ac:dyDescent="0.25">
      <c r="A4594" s="31" t="s">
        <v>124</v>
      </c>
      <c r="B4594" s="31" t="s">
        <v>112</v>
      </c>
      <c r="C4594" s="31" t="s">
        <v>103</v>
      </c>
      <c r="D4594" s="10" t="s">
        <v>120</v>
      </c>
      <c r="E4594" s="33">
        <v>0</v>
      </c>
      <c r="F4594" s="32">
        <v>100</v>
      </c>
      <c r="G4594" s="33">
        <v>0</v>
      </c>
      <c r="H4594" s="34">
        <v>0</v>
      </c>
      <c r="I4594" s="34">
        <v>0</v>
      </c>
      <c r="J4594" s="35">
        <v>3.619E-2</v>
      </c>
      <c r="K4594" s="35">
        <v>3.619E-2</v>
      </c>
      <c r="L4594" s="34">
        <v>-3.8057368190532702E-3</v>
      </c>
      <c r="M4594" s="34">
        <v>-3.8057368190532702E-3</v>
      </c>
    </row>
    <row r="4595" spans="1:13" ht="15" customHeight="1" x14ac:dyDescent="0.25">
      <c r="A4595" s="31" t="s">
        <v>124</v>
      </c>
      <c r="B4595" s="31" t="s">
        <v>112</v>
      </c>
      <c r="C4595" s="31" t="s">
        <v>119</v>
      </c>
      <c r="D4595" s="10" t="s">
        <v>120</v>
      </c>
      <c r="E4595" s="33">
        <v>0</v>
      </c>
      <c r="F4595" s="32">
        <v>27</v>
      </c>
      <c r="G4595" s="33">
        <v>0</v>
      </c>
      <c r="H4595" s="34">
        <v>0</v>
      </c>
      <c r="I4595" s="34">
        <v>0</v>
      </c>
      <c r="J4595" s="35">
        <v>0</v>
      </c>
      <c r="K4595" s="35">
        <v>0</v>
      </c>
      <c r="L4595" s="34">
        <v>0</v>
      </c>
      <c r="M4595" s="34">
        <v>0</v>
      </c>
    </row>
    <row r="4596" spans="1:13" ht="15" customHeight="1" x14ac:dyDescent="0.25">
      <c r="A4596" s="31" t="s">
        <v>124</v>
      </c>
      <c r="B4596" s="31" t="s">
        <v>112</v>
      </c>
      <c r="C4596" s="31" t="s">
        <v>180</v>
      </c>
      <c r="D4596" s="10" t="s">
        <v>120</v>
      </c>
      <c r="E4596" s="33">
        <v>0</v>
      </c>
      <c r="F4596" s="32">
        <v>100</v>
      </c>
      <c r="G4596" s="33">
        <v>0</v>
      </c>
      <c r="H4596" s="34">
        <v>0</v>
      </c>
      <c r="I4596" s="34">
        <v>0</v>
      </c>
      <c r="J4596" s="35">
        <v>2.9499999999999999E-3</v>
      </c>
      <c r="K4596" s="35">
        <v>2.9499999999999999E-3</v>
      </c>
      <c r="L4596" s="34">
        <v>-3.10765223672127E-4</v>
      </c>
      <c r="M4596" s="34">
        <v>-3.10765223672127E-4</v>
      </c>
    </row>
    <row r="4597" spans="1:13" ht="15" customHeight="1" x14ac:dyDescent="0.25">
      <c r="A4597" s="31" t="s">
        <v>124</v>
      </c>
      <c r="B4597" s="31" t="s">
        <v>112</v>
      </c>
      <c r="C4597" s="31" t="s">
        <v>114</v>
      </c>
      <c r="D4597" s="10" t="s">
        <v>120</v>
      </c>
      <c r="E4597" s="33">
        <v>0</v>
      </c>
      <c r="F4597" s="32">
        <v>100</v>
      </c>
      <c r="G4597" s="33">
        <v>0</v>
      </c>
      <c r="H4597" s="34">
        <v>0</v>
      </c>
      <c r="I4597" s="34">
        <v>0</v>
      </c>
      <c r="J4597" s="35">
        <v>1.9939999999999999E-2</v>
      </c>
      <c r="K4597" s="35">
        <v>1.9939999999999999E-2</v>
      </c>
      <c r="L4597" s="34">
        <v>-2.09868336023855E-3</v>
      </c>
      <c r="M4597" s="34">
        <v>-2.09868336023855E-3</v>
      </c>
    </row>
    <row r="4598" spans="1:13" ht="15" customHeight="1" x14ac:dyDescent="0.25">
      <c r="A4598" s="31" t="s">
        <v>124</v>
      </c>
      <c r="B4598" s="31" t="s">
        <v>111</v>
      </c>
      <c r="C4598" s="31" t="s">
        <v>108</v>
      </c>
      <c r="D4598" s="10" t="s">
        <v>120</v>
      </c>
      <c r="E4598" s="33">
        <v>0</v>
      </c>
      <c r="F4598" s="32">
        <v>98</v>
      </c>
      <c r="G4598" s="33">
        <v>0</v>
      </c>
      <c r="H4598" s="34">
        <v>0</v>
      </c>
      <c r="I4598" s="34">
        <v>0</v>
      </c>
      <c r="J4598" s="35">
        <v>2.3259999999999999E-2</v>
      </c>
      <c r="K4598" s="35">
        <v>2.27948E-2</v>
      </c>
      <c r="L4598" s="34">
        <v>-2.4476851158370299E-3</v>
      </c>
      <c r="M4598" s="34">
        <v>-2.3987901758346598E-3</v>
      </c>
    </row>
    <row r="4599" spans="1:13" ht="15" customHeight="1" x14ac:dyDescent="0.25">
      <c r="A4599" s="31" t="s">
        <v>124</v>
      </c>
      <c r="B4599" s="31" t="s">
        <v>111</v>
      </c>
      <c r="C4599" s="31" t="s">
        <v>114</v>
      </c>
      <c r="D4599" s="10" t="s">
        <v>120</v>
      </c>
      <c r="E4599" s="33">
        <v>0</v>
      </c>
      <c r="F4599" s="32">
        <v>100</v>
      </c>
      <c r="G4599" s="33">
        <v>0</v>
      </c>
      <c r="H4599" s="34">
        <v>0</v>
      </c>
      <c r="I4599" s="34">
        <v>0</v>
      </c>
      <c r="J4599" s="35">
        <v>3.0429999999999999E-2</v>
      </c>
      <c r="K4599" s="35">
        <v>3.0429999999999999E-2</v>
      </c>
      <c r="L4599" s="34">
        <v>-3.20098637549515E-3</v>
      </c>
      <c r="M4599" s="34">
        <v>-3.20098637549515E-3</v>
      </c>
    </row>
    <row r="4600" spans="1:13" ht="15" customHeight="1" x14ac:dyDescent="0.25">
      <c r="A4600" s="31" t="s">
        <v>124</v>
      </c>
      <c r="B4600" s="31" t="s">
        <v>111</v>
      </c>
      <c r="C4600" s="31" t="s">
        <v>104</v>
      </c>
      <c r="D4600" s="10" t="s">
        <v>120</v>
      </c>
      <c r="E4600" s="33">
        <v>0</v>
      </c>
      <c r="F4600" s="32">
        <v>2</v>
      </c>
      <c r="G4600" s="33">
        <v>0</v>
      </c>
      <c r="H4600" s="34">
        <v>0</v>
      </c>
      <c r="I4600" s="34">
        <v>0</v>
      </c>
      <c r="J4600" s="35">
        <v>2.29999999999999E-4</v>
      </c>
      <c r="K4600" s="35">
        <v>4.6E-6</v>
      </c>
      <c r="L4600" s="34">
        <v>-2.4232624986519898E-5</v>
      </c>
      <c r="M4600" s="34">
        <v>-4.8465825452925696E-7</v>
      </c>
    </row>
    <row r="4601" spans="1:13" ht="15" customHeight="1" x14ac:dyDescent="0.25">
      <c r="A4601" s="31" t="s">
        <v>124</v>
      </c>
      <c r="B4601" s="31" t="s">
        <v>114</v>
      </c>
      <c r="C4601" s="31" t="s">
        <v>119</v>
      </c>
      <c r="D4601" s="10" t="s">
        <v>120</v>
      </c>
      <c r="E4601" s="33">
        <v>0</v>
      </c>
      <c r="F4601" s="32">
        <v>27</v>
      </c>
      <c r="G4601" s="33">
        <v>0</v>
      </c>
      <c r="H4601" s="34">
        <v>0</v>
      </c>
      <c r="I4601" s="34">
        <v>0</v>
      </c>
      <c r="J4601" s="35">
        <v>0</v>
      </c>
      <c r="K4601" s="35">
        <v>0</v>
      </c>
      <c r="L4601" s="34">
        <v>0</v>
      </c>
      <c r="M4601" s="34">
        <v>0</v>
      </c>
    </row>
    <row r="4602" spans="1:13" ht="15" customHeight="1" x14ac:dyDescent="0.25">
      <c r="A4602" s="31" t="s">
        <v>124</v>
      </c>
      <c r="B4602" s="31" t="s">
        <v>114</v>
      </c>
      <c r="C4602" s="31" t="s">
        <v>175</v>
      </c>
      <c r="D4602" s="10" t="s">
        <v>120</v>
      </c>
      <c r="E4602" s="33">
        <v>0</v>
      </c>
      <c r="F4602" s="32">
        <v>100</v>
      </c>
      <c r="G4602" s="33">
        <v>0</v>
      </c>
      <c r="H4602" s="34">
        <v>0</v>
      </c>
      <c r="I4602" s="34">
        <v>0</v>
      </c>
      <c r="J4602" s="35">
        <v>4.7759999999999997E-2</v>
      </c>
      <c r="K4602" s="35">
        <v>4.7759999999999997E-2</v>
      </c>
      <c r="L4602" s="34">
        <v>-5.0193788335365303E-3</v>
      </c>
      <c r="M4602" s="34">
        <v>-5.0193788335365303E-3</v>
      </c>
    </row>
    <row r="4603" spans="1:13" ht="15" customHeight="1" x14ac:dyDescent="0.25">
      <c r="A4603" s="31" t="s">
        <v>124</v>
      </c>
      <c r="B4603" s="31" t="s">
        <v>114</v>
      </c>
      <c r="C4603" s="31" t="s">
        <v>171</v>
      </c>
      <c r="D4603" s="10" t="s">
        <v>120</v>
      </c>
      <c r="E4603" s="33">
        <v>0</v>
      </c>
      <c r="F4603" s="32">
        <v>100</v>
      </c>
      <c r="G4603" s="33">
        <v>0</v>
      </c>
      <c r="H4603" s="34">
        <v>0</v>
      </c>
      <c r="I4603" s="34">
        <v>0</v>
      </c>
      <c r="J4603" s="35">
        <v>9.9900000000000006E-3</v>
      </c>
      <c r="K4603" s="35">
        <v>9.9900000000000006E-3</v>
      </c>
      <c r="L4603" s="34">
        <v>-1.0519978133338699E-3</v>
      </c>
      <c r="M4603" s="34">
        <v>-1.0519978133338699E-3</v>
      </c>
    </row>
    <row r="4604" spans="1:13" ht="15" customHeight="1" x14ac:dyDescent="0.25">
      <c r="A4604" s="31" t="s">
        <v>124</v>
      </c>
      <c r="B4604" s="31" t="s">
        <v>117</v>
      </c>
      <c r="C4604" s="31" t="s">
        <v>111</v>
      </c>
      <c r="D4604" s="10" t="s">
        <v>120</v>
      </c>
      <c r="E4604" s="33">
        <v>0</v>
      </c>
      <c r="F4604" s="32">
        <v>73</v>
      </c>
      <c r="G4604" s="33">
        <v>0</v>
      </c>
      <c r="H4604" s="34">
        <v>0</v>
      </c>
      <c r="I4604" s="34">
        <v>0</v>
      </c>
      <c r="J4604" s="35">
        <v>7.4900000000000001E-3</v>
      </c>
      <c r="K4604" s="35">
        <v>5.4676999999999998E-3</v>
      </c>
      <c r="L4604" s="34">
        <v>-7.88838965101068E-4</v>
      </c>
      <c r="M4604" s="34">
        <v>-5.7591378941601601E-4</v>
      </c>
    </row>
    <row r="4605" spans="1:13" ht="15" customHeight="1" x14ac:dyDescent="0.25">
      <c r="A4605" s="31" t="s">
        <v>124</v>
      </c>
      <c r="B4605" s="31" t="s">
        <v>117</v>
      </c>
      <c r="C4605" s="31" t="s">
        <v>182</v>
      </c>
      <c r="D4605" s="10" t="s">
        <v>120</v>
      </c>
      <c r="E4605" s="33">
        <v>0</v>
      </c>
      <c r="F4605" s="32">
        <v>73</v>
      </c>
      <c r="G4605" s="33">
        <v>0</v>
      </c>
      <c r="H4605" s="34">
        <v>0</v>
      </c>
      <c r="I4605" s="34">
        <v>0</v>
      </c>
      <c r="J4605" s="35">
        <v>6.8900000000000003E-3</v>
      </c>
      <c r="K4605" s="35">
        <v>5.0296999999999998E-3</v>
      </c>
      <c r="L4605" s="34">
        <v>-7.2567052657768096E-4</v>
      </c>
      <c r="M4605" s="34">
        <v>-5.2979139655540098E-4</v>
      </c>
    </row>
    <row r="4606" spans="1:13" ht="15" customHeight="1" x14ac:dyDescent="0.25">
      <c r="A4606" s="31" t="s">
        <v>124</v>
      </c>
      <c r="B4606" s="31" t="s">
        <v>117</v>
      </c>
      <c r="C4606" s="31" t="s">
        <v>107</v>
      </c>
      <c r="D4606" s="10" t="s">
        <v>120</v>
      </c>
      <c r="E4606" s="33">
        <v>0</v>
      </c>
      <c r="F4606" s="32">
        <v>100</v>
      </c>
      <c r="G4606" s="33">
        <v>0</v>
      </c>
      <c r="H4606" s="34">
        <v>0</v>
      </c>
      <c r="I4606" s="34">
        <v>0</v>
      </c>
      <c r="J4606" s="35">
        <v>2.5600000000000001E-2</v>
      </c>
      <c r="K4606" s="35">
        <v>2.5600000000000001E-2</v>
      </c>
      <c r="L4606" s="34">
        <v>-2.6935949463661102E-3</v>
      </c>
      <c r="M4606" s="34">
        <v>-2.6935949463661102E-3</v>
      </c>
    </row>
    <row r="4607" spans="1:13" ht="15" customHeight="1" x14ac:dyDescent="0.25">
      <c r="A4607" s="31" t="s">
        <v>124</v>
      </c>
      <c r="B4607" s="31" t="s">
        <v>108</v>
      </c>
      <c r="C4607" s="31" t="s">
        <v>114</v>
      </c>
      <c r="D4607" s="10" t="s">
        <v>120</v>
      </c>
      <c r="E4607" s="33">
        <v>0</v>
      </c>
      <c r="F4607" s="32">
        <v>100</v>
      </c>
      <c r="G4607" s="33">
        <v>0</v>
      </c>
      <c r="H4607" s="34">
        <v>0</v>
      </c>
      <c r="I4607" s="34">
        <v>0</v>
      </c>
      <c r="J4607" s="35">
        <v>1.66699999999999E-2</v>
      </c>
      <c r="K4607" s="35">
        <v>1.66699999999999E-2</v>
      </c>
      <c r="L4607" s="34">
        <v>-1.7548182987561201E-3</v>
      </c>
      <c r="M4607" s="34">
        <v>-1.7548182987561201E-3</v>
      </c>
    </row>
    <row r="4608" spans="1:13" ht="15" customHeight="1" x14ac:dyDescent="0.25">
      <c r="A4608" s="31" t="s">
        <v>124</v>
      </c>
      <c r="B4608" s="31" t="s">
        <v>108</v>
      </c>
      <c r="C4608" s="31" t="s">
        <v>119</v>
      </c>
      <c r="D4608" s="10" t="s">
        <v>120</v>
      </c>
      <c r="E4608" s="33">
        <v>0</v>
      </c>
      <c r="F4608" s="32">
        <v>27</v>
      </c>
      <c r="G4608" s="33">
        <v>0</v>
      </c>
      <c r="H4608" s="34">
        <v>0</v>
      </c>
      <c r="I4608" s="34">
        <v>0</v>
      </c>
      <c r="J4608" s="35">
        <v>1.4999999999999999E-4</v>
      </c>
      <c r="K4608" s="35">
        <v>4.04999999999999E-5</v>
      </c>
      <c r="L4608" s="34">
        <v>-1.5803952464921099E-5</v>
      </c>
      <c r="M4608" s="34">
        <v>-4.2670917800302598E-6</v>
      </c>
    </row>
    <row r="4609" spans="1:13" ht="15" customHeight="1" x14ac:dyDescent="0.25">
      <c r="A4609" s="31" t="s">
        <v>124</v>
      </c>
      <c r="B4609" s="31" t="s">
        <v>108</v>
      </c>
      <c r="C4609" s="31" t="s">
        <v>103</v>
      </c>
      <c r="D4609" s="10" t="s">
        <v>120</v>
      </c>
      <c r="E4609" s="33">
        <v>0</v>
      </c>
      <c r="F4609" s="32">
        <v>100</v>
      </c>
      <c r="G4609" s="33">
        <v>0</v>
      </c>
      <c r="H4609" s="34">
        <v>0</v>
      </c>
      <c r="I4609" s="34">
        <v>0</v>
      </c>
      <c r="J4609" s="35">
        <v>1.925E-2</v>
      </c>
      <c r="K4609" s="35">
        <v>1.925E-2</v>
      </c>
      <c r="L4609" s="34">
        <v>-2.02613453903122E-3</v>
      </c>
      <c r="M4609" s="34">
        <v>-2.02613453903122E-3</v>
      </c>
    </row>
    <row r="4610" spans="1:13" ht="15" customHeight="1" x14ac:dyDescent="0.25">
      <c r="A4610" s="31" t="s">
        <v>124</v>
      </c>
      <c r="B4610" s="31" t="s">
        <v>108</v>
      </c>
      <c r="C4610" s="31" t="s">
        <v>182</v>
      </c>
      <c r="D4610" s="10" t="s">
        <v>120</v>
      </c>
      <c r="E4610" s="33">
        <v>0</v>
      </c>
      <c r="F4610" s="32">
        <v>73</v>
      </c>
      <c r="G4610" s="33">
        <v>0</v>
      </c>
      <c r="H4610" s="34">
        <v>0</v>
      </c>
      <c r="I4610" s="34">
        <v>0</v>
      </c>
      <c r="J4610" s="35">
        <v>1.9599999999999999E-2</v>
      </c>
      <c r="K4610" s="35">
        <v>1.4307999999999901E-2</v>
      </c>
      <c r="L4610" s="34">
        <v>-2.0629353248681199E-3</v>
      </c>
      <c r="M4610" s="34">
        <v>-1.50636255329583E-3</v>
      </c>
    </row>
    <row r="4611" spans="1:13" ht="15" customHeight="1" x14ac:dyDescent="0.25">
      <c r="A4611" s="31" t="s">
        <v>124</v>
      </c>
      <c r="B4611" s="31" t="s">
        <v>108</v>
      </c>
      <c r="C4611" s="31" t="s">
        <v>107</v>
      </c>
      <c r="D4611" s="10" t="s">
        <v>120</v>
      </c>
      <c r="E4611" s="33">
        <v>0</v>
      </c>
      <c r="F4611" s="32">
        <v>100</v>
      </c>
      <c r="G4611" s="33">
        <v>0</v>
      </c>
      <c r="H4611" s="34">
        <v>0</v>
      </c>
      <c r="I4611" s="34">
        <v>0</v>
      </c>
      <c r="J4611" s="35">
        <v>3.6909999999999998E-2</v>
      </c>
      <c r="K4611" s="35">
        <v>3.6909999999999998E-2</v>
      </c>
      <c r="L4611" s="34">
        <v>-3.88130482244897E-3</v>
      </c>
      <c r="M4611" s="34">
        <v>-3.88130482244897E-3</v>
      </c>
    </row>
    <row r="4612" spans="1:13" ht="15" customHeight="1" x14ac:dyDescent="0.25">
      <c r="A4612" s="31" t="s">
        <v>124</v>
      </c>
      <c r="B4612" s="31" t="s">
        <v>108</v>
      </c>
      <c r="C4612" s="31" t="s">
        <v>104</v>
      </c>
      <c r="D4612" s="10" t="s">
        <v>120</v>
      </c>
      <c r="E4612" s="33">
        <v>0</v>
      </c>
      <c r="F4612" s="32">
        <v>27</v>
      </c>
      <c r="G4612" s="33">
        <v>0</v>
      </c>
      <c r="H4612" s="34">
        <v>0</v>
      </c>
      <c r="I4612" s="34">
        <v>0</v>
      </c>
      <c r="J4612" s="35">
        <v>0</v>
      </c>
      <c r="K4612" s="35">
        <v>0</v>
      </c>
      <c r="L4612" s="34">
        <v>0</v>
      </c>
      <c r="M4612" s="34">
        <v>0</v>
      </c>
    </row>
    <row r="4613" spans="1:13" ht="15" customHeight="1" x14ac:dyDescent="0.25">
      <c r="A4613" s="31" t="s">
        <v>124</v>
      </c>
      <c r="B4613" s="31" t="s">
        <v>108</v>
      </c>
      <c r="C4613" s="31" t="s">
        <v>109</v>
      </c>
      <c r="D4613" s="10" t="s">
        <v>120</v>
      </c>
      <c r="E4613" s="33">
        <v>0</v>
      </c>
      <c r="F4613" s="32">
        <v>25</v>
      </c>
      <c r="G4613" s="33">
        <v>0</v>
      </c>
      <c r="H4613" s="34">
        <v>0</v>
      </c>
      <c r="I4613" s="34">
        <v>0</v>
      </c>
      <c r="J4613" s="35">
        <v>0</v>
      </c>
      <c r="K4613" s="35">
        <v>0</v>
      </c>
      <c r="L4613" s="34">
        <v>0</v>
      </c>
      <c r="M4613" s="34">
        <v>0</v>
      </c>
    </row>
    <row r="4614" spans="1:13" ht="15" customHeight="1" x14ac:dyDescent="0.25">
      <c r="A4614" s="31" t="s">
        <v>124</v>
      </c>
      <c r="B4614" s="31" t="s">
        <v>105</v>
      </c>
      <c r="C4614" s="31" t="s">
        <v>114</v>
      </c>
      <c r="D4614" s="10" t="s">
        <v>120</v>
      </c>
      <c r="E4614" s="33">
        <v>0</v>
      </c>
      <c r="F4614" s="32">
        <v>100</v>
      </c>
      <c r="G4614" s="33">
        <v>0</v>
      </c>
      <c r="H4614" s="34">
        <v>0</v>
      </c>
      <c r="I4614" s="34">
        <v>0</v>
      </c>
      <c r="J4614" s="35">
        <v>5.3699999999999998E-3</v>
      </c>
      <c r="K4614" s="35">
        <v>5.3699999999999998E-3</v>
      </c>
      <c r="L4614" s="34">
        <v>-5.6562594238285203E-4</v>
      </c>
      <c r="M4614" s="34">
        <v>-5.6562594238285203E-4</v>
      </c>
    </row>
    <row r="4615" spans="1:13" ht="15" customHeight="1" x14ac:dyDescent="0.25">
      <c r="A4615" s="31" t="s">
        <v>124</v>
      </c>
      <c r="B4615" s="31" t="s">
        <v>105</v>
      </c>
      <c r="C4615" s="31" t="s">
        <v>107</v>
      </c>
      <c r="D4615" s="10" t="s">
        <v>120</v>
      </c>
      <c r="E4615" s="33">
        <v>0</v>
      </c>
      <c r="F4615" s="32">
        <v>100</v>
      </c>
      <c r="G4615" s="33">
        <v>0</v>
      </c>
      <c r="H4615" s="34">
        <v>0</v>
      </c>
      <c r="I4615" s="34">
        <v>0</v>
      </c>
      <c r="J4615" s="35">
        <v>5.985E-2</v>
      </c>
      <c r="K4615" s="35">
        <v>5.985E-2</v>
      </c>
      <c r="L4615" s="34">
        <v>-6.28598686035697E-3</v>
      </c>
      <c r="M4615" s="34">
        <v>-6.28598686035697E-3</v>
      </c>
    </row>
    <row r="4616" spans="1:13" ht="15" customHeight="1" x14ac:dyDescent="0.25">
      <c r="A4616" s="31" t="s">
        <v>124</v>
      </c>
      <c r="B4616" s="31" t="s">
        <v>105</v>
      </c>
      <c r="C4616" s="31" t="s">
        <v>173</v>
      </c>
      <c r="D4616" s="10" t="s">
        <v>120</v>
      </c>
      <c r="E4616" s="33">
        <v>0</v>
      </c>
      <c r="F4616" s="32">
        <v>100</v>
      </c>
      <c r="G4616" s="33">
        <v>0</v>
      </c>
      <c r="H4616" s="34">
        <v>0</v>
      </c>
      <c r="I4616" s="34">
        <v>0</v>
      </c>
      <c r="J4616" s="35">
        <v>8.5199999999999998E-3</v>
      </c>
      <c r="K4616" s="35">
        <v>8.5199999999999998E-3</v>
      </c>
      <c r="L4616" s="34">
        <v>-8.9726880679230603E-4</v>
      </c>
      <c r="M4616" s="34">
        <v>-8.9726880679230603E-4</v>
      </c>
    </row>
    <row r="4617" spans="1:13" ht="15" customHeight="1" x14ac:dyDescent="0.25">
      <c r="A4617" s="31" t="s">
        <v>124</v>
      </c>
      <c r="B4617" s="31" t="s">
        <v>105</v>
      </c>
      <c r="C4617" s="31" t="s">
        <v>119</v>
      </c>
      <c r="D4617" s="10" t="s">
        <v>120</v>
      </c>
      <c r="E4617" s="33">
        <v>0</v>
      </c>
      <c r="F4617" s="32">
        <v>27</v>
      </c>
      <c r="G4617" s="33">
        <v>0</v>
      </c>
      <c r="H4617" s="34">
        <v>0</v>
      </c>
      <c r="I4617" s="34">
        <v>0</v>
      </c>
      <c r="J4617" s="35">
        <v>0</v>
      </c>
      <c r="K4617" s="35">
        <v>0</v>
      </c>
      <c r="L4617" s="34">
        <v>0</v>
      </c>
      <c r="M4617" s="34">
        <v>0</v>
      </c>
    </row>
    <row r="4618" spans="1:13" ht="15" customHeight="1" x14ac:dyDescent="0.25">
      <c r="A4618" s="31" t="s">
        <v>124</v>
      </c>
      <c r="B4618" s="31" t="s">
        <v>119</v>
      </c>
      <c r="C4618" s="31" t="s">
        <v>108</v>
      </c>
      <c r="D4618" s="10" t="s">
        <v>120</v>
      </c>
      <c r="E4618" s="33">
        <v>0</v>
      </c>
      <c r="F4618" s="32">
        <v>97</v>
      </c>
      <c r="G4618" s="33">
        <v>0</v>
      </c>
      <c r="H4618" s="34">
        <v>0</v>
      </c>
      <c r="I4618" s="34">
        <v>0</v>
      </c>
      <c r="J4618" s="35">
        <v>0</v>
      </c>
      <c r="K4618" s="35">
        <v>0</v>
      </c>
      <c r="L4618" s="34">
        <v>0</v>
      </c>
      <c r="M4618" s="34">
        <v>0</v>
      </c>
    </row>
    <row r="4619" spans="1:13" ht="15" customHeight="1" x14ac:dyDescent="0.25">
      <c r="A4619" s="31" t="s">
        <v>124</v>
      </c>
      <c r="B4619" s="31" t="s">
        <v>119</v>
      </c>
      <c r="C4619" s="31" t="s">
        <v>107</v>
      </c>
      <c r="D4619" s="10" t="s">
        <v>120</v>
      </c>
      <c r="E4619" s="33">
        <v>0</v>
      </c>
      <c r="F4619" s="32">
        <v>100</v>
      </c>
      <c r="G4619" s="33">
        <v>0</v>
      </c>
      <c r="H4619" s="34">
        <v>0</v>
      </c>
      <c r="I4619" s="34">
        <v>0</v>
      </c>
      <c r="J4619" s="35">
        <v>1.384E-2</v>
      </c>
      <c r="K4619" s="35">
        <v>1.3839999999999899E-2</v>
      </c>
      <c r="L4619" s="34">
        <v>-1.4571268949156099E-3</v>
      </c>
      <c r="M4619" s="34">
        <v>-1.4571268949156099E-3</v>
      </c>
    </row>
    <row r="4620" spans="1:13" ht="15" customHeight="1" x14ac:dyDescent="0.25">
      <c r="A4620" s="31" t="s">
        <v>124</v>
      </c>
      <c r="B4620" s="31" t="s">
        <v>119</v>
      </c>
      <c r="C4620" s="31" t="s">
        <v>117</v>
      </c>
      <c r="D4620" s="10" t="s">
        <v>120</v>
      </c>
      <c r="E4620" s="33">
        <v>0</v>
      </c>
      <c r="F4620" s="32">
        <v>100</v>
      </c>
      <c r="G4620" s="33">
        <v>0</v>
      </c>
      <c r="H4620" s="34">
        <v>0</v>
      </c>
      <c r="I4620" s="34">
        <v>0</v>
      </c>
      <c r="J4620" s="35">
        <v>0</v>
      </c>
      <c r="K4620" s="35">
        <v>0</v>
      </c>
      <c r="L4620" s="34">
        <v>0</v>
      </c>
      <c r="M4620" s="34">
        <v>0</v>
      </c>
    </row>
    <row r="4621" spans="1:13" ht="15" customHeight="1" x14ac:dyDescent="0.25">
      <c r="A4621" s="31" t="s">
        <v>124</v>
      </c>
      <c r="B4621" s="31" t="s">
        <v>104</v>
      </c>
      <c r="C4621" s="31" t="s">
        <v>175</v>
      </c>
      <c r="D4621" s="10" t="s">
        <v>120</v>
      </c>
      <c r="E4621" s="33">
        <v>0</v>
      </c>
      <c r="F4621" s="32">
        <v>100</v>
      </c>
      <c r="G4621" s="33">
        <v>0</v>
      </c>
      <c r="H4621" s="34">
        <v>0</v>
      </c>
      <c r="I4621" s="34">
        <v>0</v>
      </c>
      <c r="J4621" s="35">
        <v>9.7000000000000003E-3</v>
      </c>
      <c r="K4621" s="35">
        <v>9.7000000000000003E-3</v>
      </c>
      <c r="L4621" s="34">
        <v>-1.02147494080839E-3</v>
      </c>
      <c r="M4621" s="34">
        <v>-1.02147494080839E-3</v>
      </c>
    </row>
    <row r="4622" spans="1:13" ht="15" customHeight="1" x14ac:dyDescent="0.25">
      <c r="A4622" s="31" t="s">
        <v>124</v>
      </c>
      <c r="B4622" s="31" t="s">
        <v>104</v>
      </c>
      <c r="C4622" s="31" t="s">
        <v>103</v>
      </c>
      <c r="D4622" s="10" t="s">
        <v>120</v>
      </c>
      <c r="E4622" s="33">
        <v>0</v>
      </c>
      <c r="F4622" s="32">
        <v>100</v>
      </c>
      <c r="G4622" s="33">
        <v>0</v>
      </c>
      <c r="H4622" s="34">
        <v>0</v>
      </c>
      <c r="I4622" s="34">
        <v>0</v>
      </c>
      <c r="J4622" s="35">
        <v>4.4049999999999999E-2</v>
      </c>
      <c r="K4622" s="35">
        <v>4.4049999999999999E-2</v>
      </c>
      <c r="L4622" s="34">
        <v>-4.6303773099894904E-3</v>
      </c>
      <c r="M4622" s="34">
        <v>-4.6303773099894904E-3</v>
      </c>
    </row>
    <row r="4623" spans="1:13" ht="15" customHeight="1" x14ac:dyDescent="0.25">
      <c r="A4623" s="31" t="s">
        <v>124</v>
      </c>
      <c r="B4623" s="31" t="s">
        <v>104</v>
      </c>
      <c r="C4623" s="31" t="s">
        <v>180</v>
      </c>
      <c r="D4623" s="10" t="s">
        <v>120</v>
      </c>
      <c r="E4623" s="33">
        <v>0</v>
      </c>
      <c r="F4623" s="32">
        <v>100</v>
      </c>
      <c r="G4623" s="33">
        <v>0</v>
      </c>
      <c r="H4623" s="34">
        <v>0</v>
      </c>
      <c r="I4623" s="34">
        <v>0</v>
      </c>
      <c r="J4623" s="35">
        <v>2.4750000000000001E-2</v>
      </c>
      <c r="K4623" s="35">
        <v>2.4750000000000001E-2</v>
      </c>
      <c r="L4623" s="34">
        <v>-2.60427573733124E-3</v>
      </c>
      <c r="M4623" s="34">
        <v>-2.60427573733124E-3</v>
      </c>
    </row>
    <row r="4624" spans="1:13" ht="15" customHeight="1" x14ac:dyDescent="0.25">
      <c r="A4624" s="31" t="s">
        <v>124</v>
      </c>
      <c r="B4624" s="31" t="s">
        <v>109</v>
      </c>
      <c r="C4624" s="31" t="s">
        <v>107</v>
      </c>
      <c r="D4624" s="10" t="s">
        <v>120</v>
      </c>
      <c r="E4624" s="33">
        <v>0</v>
      </c>
      <c r="F4624" s="32">
        <v>100</v>
      </c>
      <c r="G4624" s="33">
        <v>0</v>
      </c>
      <c r="H4624" s="34">
        <v>0</v>
      </c>
      <c r="I4624" s="34">
        <v>0</v>
      </c>
      <c r="J4624" s="35">
        <v>2.8889999999999999E-2</v>
      </c>
      <c r="K4624" s="35">
        <v>2.8889999999999999E-2</v>
      </c>
      <c r="L4624" s="34">
        <v>-3.0392374360998999E-3</v>
      </c>
      <c r="M4624" s="34">
        <v>-3.0392374360998999E-3</v>
      </c>
    </row>
    <row r="4625" spans="1:13" ht="15" customHeight="1" x14ac:dyDescent="0.25">
      <c r="A4625" s="31" t="s">
        <v>124</v>
      </c>
      <c r="B4625" s="31" t="s">
        <v>109</v>
      </c>
      <c r="C4625" s="31" t="s">
        <v>112</v>
      </c>
      <c r="D4625" s="10" t="s">
        <v>120</v>
      </c>
      <c r="E4625" s="33">
        <v>0</v>
      </c>
      <c r="F4625" s="32">
        <v>100</v>
      </c>
      <c r="G4625" s="33">
        <v>0</v>
      </c>
      <c r="H4625" s="34">
        <v>0</v>
      </c>
      <c r="I4625" s="34">
        <v>0</v>
      </c>
      <c r="J4625" s="35">
        <v>3.2489999999999998E-2</v>
      </c>
      <c r="K4625" s="35">
        <v>3.2489999999999998E-2</v>
      </c>
      <c r="L4625" s="34">
        <v>-3.4173108104806802E-3</v>
      </c>
      <c r="M4625" s="34">
        <v>-3.4173108104806802E-3</v>
      </c>
    </row>
    <row r="4626" spans="1:13" ht="15" customHeight="1" x14ac:dyDescent="0.25">
      <c r="A4626" s="31" t="s">
        <v>124</v>
      </c>
      <c r="B4626" s="31" t="s">
        <v>109</v>
      </c>
      <c r="C4626" s="31" t="s">
        <v>103</v>
      </c>
      <c r="D4626" s="10" t="s">
        <v>120</v>
      </c>
      <c r="E4626" s="33">
        <v>0</v>
      </c>
      <c r="F4626" s="32">
        <v>100</v>
      </c>
      <c r="G4626" s="33">
        <v>0</v>
      </c>
      <c r="H4626" s="34">
        <v>0</v>
      </c>
      <c r="I4626" s="34">
        <v>0</v>
      </c>
      <c r="J4626" s="35">
        <v>2.3130000000000001E-2</v>
      </c>
      <c r="K4626" s="35">
        <v>2.3130000000000001E-2</v>
      </c>
      <c r="L4626" s="34">
        <v>-2.4340216808462702E-3</v>
      </c>
      <c r="M4626" s="34">
        <v>-2.4340216808462702E-3</v>
      </c>
    </row>
    <row r="4627" spans="1:13" ht="15" customHeight="1" x14ac:dyDescent="0.25">
      <c r="A4627" s="31" t="s">
        <v>124</v>
      </c>
      <c r="B4627" s="31" t="s">
        <v>103</v>
      </c>
      <c r="C4627" s="31" t="s">
        <v>112</v>
      </c>
      <c r="D4627" s="10" t="s">
        <v>120</v>
      </c>
      <c r="E4627" s="33">
        <v>0</v>
      </c>
      <c r="F4627" s="32">
        <v>100</v>
      </c>
      <c r="G4627" s="33">
        <v>0</v>
      </c>
      <c r="H4627" s="34">
        <v>0</v>
      </c>
      <c r="I4627" s="34">
        <v>0</v>
      </c>
      <c r="J4627" s="35">
        <v>4.8999999999999998E-3</v>
      </c>
      <c r="K4627" s="35">
        <v>4.8999999999999998E-3</v>
      </c>
      <c r="L4627" s="34">
        <v>-5.1613328409061399E-4</v>
      </c>
      <c r="M4627" s="34">
        <v>-5.1613328409061399E-4</v>
      </c>
    </row>
    <row r="4628" spans="1:13" ht="15" customHeight="1" x14ac:dyDescent="0.25">
      <c r="A4628" s="31" t="s">
        <v>124</v>
      </c>
      <c r="B4628" s="31" t="s">
        <v>103</v>
      </c>
      <c r="C4628" s="31" t="s">
        <v>108</v>
      </c>
      <c r="D4628" s="10" t="s">
        <v>120</v>
      </c>
      <c r="E4628" s="33">
        <v>0</v>
      </c>
      <c r="F4628" s="32">
        <v>98</v>
      </c>
      <c r="G4628" s="33">
        <v>0</v>
      </c>
      <c r="H4628" s="34">
        <v>0</v>
      </c>
      <c r="I4628" s="34">
        <v>0</v>
      </c>
      <c r="J4628" s="35">
        <v>1.039E-2</v>
      </c>
      <c r="K4628" s="35">
        <v>1.01821999999999E-2</v>
      </c>
      <c r="L4628" s="34">
        <v>-1.09409679686378E-3</v>
      </c>
      <c r="M4628" s="34">
        <v>-1.0722265963611899E-3</v>
      </c>
    </row>
    <row r="4629" spans="1:13" ht="15" customHeight="1" x14ac:dyDescent="0.25">
      <c r="A4629" s="31" t="s">
        <v>124</v>
      </c>
      <c r="B4629" s="31" t="s">
        <v>103</v>
      </c>
      <c r="C4629" s="31" t="s">
        <v>109</v>
      </c>
      <c r="D4629" s="10" t="s">
        <v>120</v>
      </c>
      <c r="E4629" s="33">
        <v>0</v>
      </c>
      <c r="F4629" s="32">
        <v>24</v>
      </c>
      <c r="G4629" s="33">
        <v>0</v>
      </c>
      <c r="H4629" s="34">
        <v>0</v>
      </c>
      <c r="I4629" s="34">
        <v>0</v>
      </c>
      <c r="J4629" s="35">
        <v>0</v>
      </c>
      <c r="K4629" s="35">
        <v>0</v>
      </c>
      <c r="L4629" s="34">
        <v>0</v>
      </c>
      <c r="M4629" s="34">
        <v>0</v>
      </c>
    </row>
    <row r="4630" spans="1:13" ht="15" customHeight="1" x14ac:dyDescent="0.25">
      <c r="A4630" s="31" t="s">
        <v>124</v>
      </c>
      <c r="B4630" s="31" t="s">
        <v>103</v>
      </c>
      <c r="C4630" s="31" t="s">
        <v>117</v>
      </c>
      <c r="D4630" s="10" t="s">
        <v>120</v>
      </c>
      <c r="E4630" s="33">
        <v>0</v>
      </c>
      <c r="F4630" s="32">
        <v>99</v>
      </c>
      <c r="G4630" s="33">
        <v>0</v>
      </c>
      <c r="H4630" s="34">
        <v>0</v>
      </c>
      <c r="I4630" s="34">
        <v>0</v>
      </c>
      <c r="J4630" s="35">
        <v>4.9399999999999999E-3</v>
      </c>
      <c r="K4630" s="35">
        <v>4.8906000000000002E-3</v>
      </c>
      <c r="L4630" s="34">
        <v>-5.2034552063806496E-4</v>
      </c>
      <c r="M4630" s="34">
        <v>-5.1514340592584396E-4</v>
      </c>
    </row>
    <row r="4631" spans="1:13" ht="15" customHeight="1" x14ac:dyDescent="0.25">
      <c r="A4631" s="31" t="s">
        <v>124</v>
      </c>
      <c r="B4631" s="31" t="s">
        <v>103</v>
      </c>
      <c r="C4631" s="31" t="s">
        <v>107</v>
      </c>
      <c r="D4631" s="10" t="s">
        <v>120</v>
      </c>
      <c r="E4631" s="33">
        <v>0</v>
      </c>
      <c r="F4631" s="32">
        <v>100</v>
      </c>
      <c r="G4631" s="33">
        <v>0</v>
      </c>
      <c r="H4631" s="34">
        <v>0</v>
      </c>
      <c r="I4631" s="34">
        <v>0</v>
      </c>
      <c r="J4631" s="35">
        <v>3.9579999999999997E-2</v>
      </c>
      <c r="K4631" s="35">
        <v>3.9579999999999997E-2</v>
      </c>
      <c r="L4631" s="34">
        <v>-4.1614861282841496E-3</v>
      </c>
      <c r="M4631" s="34">
        <v>-4.1614861282841496E-3</v>
      </c>
    </row>
    <row r="4632" spans="1:13" ht="15" customHeight="1" x14ac:dyDescent="0.25">
      <c r="A4632" s="31" t="s">
        <v>88</v>
      </c>
      <c r="B4632" s="31" t="s">
        <v>107</v>
      </c>
      <c r="C4632" s="31" t="s">
        <v>173</v>
      </c>
      <c r="D4632" s="10" t="s">
        <v>120</v>
      </c>
      <c r="E4632" s="33">
        <v>0</v>
      </c>
      <c r="F4632" s="32">
        <v>100</v>
      </c>
      <c r="G4632" s="33">
        <v>0</v>
      </c>
      <c r="H4632" s="34">
        <v>0</v>
      </c>
      <c r="I4632" s="34">
        <v>0</v>
      </c>
      <c r="J4632" s="35">
        <v>9.1599999999999997E-3</v>
      </c>
      <c r="K4632" s="35">
        <v>9.1599999999999997E-3</v>
      </c>
      <c r="L4632" s="34">
        <v>-9.6463676196190096E-4</v>
      </c>
      <c r="M4632" s="34">
        <v>-9.6463676196190096E-4</v>
      </c>
    </row>
    <row r="4633" spans="1:13" ht="15" customHeight="1" x14ac:dyDescent="0.25">
      <c r="A4633" s="31" t="s">
        <v>88</v>
      </c>
      <c r="B4633" s="31" t="s">
        <v>112</v>
      </c>
      <c r="C4633" s="31" t="s">
        <v>180</v>
      </c>
      <c r="D4633" s="10" t="s">
        <v>120</v>
      </c>
      <c r="E4633" s="33">
        <v>0</v>
      </c>
      <c r="F4633" s="32">
        <v>100</v>
      </c>
      <c r="G4633" s="33">
        <v>0</v>
      </c>
      <c r="H4633" s="34">
        <v>0</v>
      </c>
      <c r="I4633" s="34">
        <v>0</v>
      </c>
      <c r="J4633" s="35">
        <v>6.9999999999999994E-5</v>
      </c>
      <c r="K4633" s="35">
        <v>6.9999999999999994E-5</v>
      </c>
      <c r="L4633" s="34">
        <v>-7.3752088990408604E-6</v>
      </c>
      <c r="M4633" s="34">
        <v>-7.3752088990408604E-6</v>
      </c>
    </row>
    <row r="4634" spans="1:13" ht="15" customHeight="1" x14ac:dyDescent="0.25">
      <c r="A4634" s="31" t="s">
        <v>88</v>
      </c>
      <c r="B4634" s="31" t="s">
        <v>112</v>
      </c>
      <c r="C4634" s="31" t="s">
        <v>103</v>
      </c>
      <c r="D4634" s="10" t="s">
        <v>120</v>
      </c>
      <c r="E4634" s="33">
        <v>0</v>
      </c>
      <c r="F4634" s="32">
        <v>100</v>
      </c>
      <c r="G4634" s="33">
        <v>0</v>
      </c>
      <c r="H4634" s="34">
        <v>0</v>
      </c>
      <c r="I4634" s="34">
        <v>0</v>
      </c>
      <c r="J4634" s="35">
        <v>5.2929999999999998E-2</v>
      </c>
      <c r="K4634" s="35">
        <v>5.2929999999999998E-2</v>
      </c>
      <c r="L4634" s="34">
        <v>-5.5612109890968899E-3</v>
      </c>
      <c r="M4634" s="34">
        <v>-5.5612109890968899E-3</v>
      </c>
    </row>
    <row r="4635" spans="1:13" ht="15" customHeight="1" x14ac:dyDescent="0.25">
      <c r="A4635" s="31" t="s">
        <v>88</v>
      </c>
      <c r="B4635" s="31" t="s">
        <v>112</v>
      </c>
      <c r="C4635" s="31" t="s">
        <v>114</v>
      </c>
      <c r="D4635" s="10" t="s">
        <v>120</v>
      </c>
      <c r="E4635" s="33">
        <v>0</v>
      </c>
      <c r="F4635" s="32">
        <v>100</v>
      </c>
      <c r="G4635" s="33">
        <v>0</v>
      </c>
      <c r="H4635" s="34">
        <v>0</v>
      </c>
      <c r="I4635" s="34">
        <v>0</v>
      </c>
      <c r="J4635" s="35">
        <v>1.9029999999999998E-2</v>
      </c>
      <c r="K4635" s="35">
        <v>1.9029999999999998E-2</v>
      </c>
      <c r="L4635" s="34">
        <v>-2.0030019218959501E-3</v>
      </c>
      <c r="M4635" s="34">
        <v>-2.0030019218959501E-3</v>
      </c>
    </row>
    <row r="4636" spans="1:13" ht="15" customHeight="1" x14ac:dyDescent="0.25">
      <c r="A4636" s="31" t="s">
        <v>88</v>
      </c>
      <c r="B4636" s="31" t="s">
        <v>111</v>
      </c>
      <c r="C4636" s="31" t="s">
        <v>114</v>
      </c>
      <c r="D4636" s="10" t="s">
        <v>120</v>
      </c>
      <c r="E4636" s="33">
        <v>0</v>
      </c>
      <c r="F4636" s="32">
        <v>100</v>
      </c>
      <c r="G4636" s="33">
        <v>0</v>
      </c>
      <c r="H4636" s="34">
        <v>0</v>
      </c>
      <c r="I4636" s="34">
        <v>0</v>
      </c>
      <c r="J4636" s="35">
        <v>3.0429999999999999E-2</v>
      </c>
      <c r="K4636" s="35">
        <v>3.0429999999999999E-2</v>
      </c>
      <c r="L4636" s="34">
        <v>-3.20098637549515E-3</v>
      </c>
      <c r="M4636" s="34">
        <v>-3.20098637549515E-3</v>
      </c>
    </row>
    <row r="4637" spans="1:13" ht="15" customHeight="1" x14ac:dyDescent="0.25">
      <c r="A4637" s="31" t="s">
        <v>88</v>
      </c>
      <c r="B4637" s="31" t="s">
        <v>111</v>
      </c>
      <c r="C4637" s="31" t="s">
        <v>108</v>
      </c>
      <c r="D4637" s="10" t="s">
        <v>120</v>
      </c>
      <c r="E4637" s="33">
        <v>0</v>
      </c>
      <c r="F4637" s="32">
        <v>98</v>
      </c>
      <c r="G4637" s="33">
        <v>0</v>
      </c>
      <c r="H4637" s="34">
        <v>0</v>
      </c>
      <c r="I4637" s="34">
        <v>0</v>
      </c>
      <c r="J4637" s="35">
        <v>2.3259999999999999E-2</v>
      </c>
      <c r="K4637" s="35">
        <v>2.27948E-2</v>
      </c>
      <c r="L4637" s="34">
        <v>-2.4476851158370299E-3</v>
      </c>
      <c r="M4637" s="34">
        <v>-2.3987901758346598E-3</v>
      </c>
    </row>
    <row r="4638" spans="1:13" ht="15" customHeight="1" x14ac:dyDescent="0.25">
      <c r="A4638" s="31" t="s">
        <v>88</v>
      </c>
      <c r="B4638" s="31" t="s">
        <v>111</v>
      </c>
      <c r="C4638" s="31" t="s">
        <v>104</v>
      </c>
      <c r="D4638" s="10" t="s">
        <v>120</v>
      </c>
      <c r="E4638" s="33">
        <v>0</v>
      </c>
      <c r="F4638" s="32">
        <v>2</v>
      </c>
      <c r="G4638" s="33">
        <v>0</v>
      </c>
      <c r="H4638" s="34">
        <v>0</v>
      </c>
      <c r="I4638" s="34">
        <v>0</v>
      </c>
      <c r="J4638" s="35">
        <v>2.29999999999999E-4</v>
      </c>
      <c r="K4638" s="35">
        <v>4.6E-6</v>
      </c>
      <c r="L4638" s="34">
        <v>-2.4232624986519898E-5</v>
      </c>
      <c r="M4638" s="34">
        <v>-4.8465825452925696E-7</v>
      </c>
    </row>
    <row r="4639" spans="1:13" ht="15" customHeight="1" x14ac:dyDescent="0.25">
      <c r="A4639" s="31" t="s">
        <v>88</v>
      </c>
      <c r="B4639" s="31" t="s">
        <v>114</v>
      </c>
      <c r="C4639" s="31" t="s">
        <v>175</v>
      </c>
      <c r="D4639" s="10" t="s">
        <v>120</v>
      </c>
      <c r="E4639" s="33">
        <v>0</v>
      </c>
      <c r="F4639" s="32">
        <v>100</v>
      </c>
      <c r="G4639" s="33">
        <v>0</v>
      </c>
      <c r="H4639" s="34">
        <v>0</v>
      </c>
      <c r="I4639" s="34">
        <v>0</v>
      </c>
      <c r="J4639" s="35">
        <v>5.457E-2</v>
      </c>
      <c r="K4639" s="35">
        <v>5.457E-2</v>
      </c>
      <c r="L4639" s="34">
        <v>-5.7330264616691703E-3</v>
      </c>
      <c r="M4639" s="34">
        <v>-5.7330264616691703E-3</v>
      </c>
    </row>
    <row r="4640" spans="1:13" ht="15" customHeight="1" x14ac:dyDescent="0.25">
      <c r="A4640" s="31" t="s">
        <v>88</v>
      </c>
      <c r="B4640" s="31" t="s">
        <v>114</v>
      </c>
      <c r="C4640" s="31" t="s">
        <v>171</v>
      </c>
      <c r="D4640" s="10" t="s">
        <v>120</v>
      </c>
      <c r="E4640" s="33">
        <v>0</v>
      </c>
      <c r="F4640" s="32">
        <v>100</v>
      </c>
      <c r="G4640" s="33">
        <v>0</v>
      </c>
      <c r="H4640" s="34">
        <v>0</v>
      </c>
      <c r="I4640" s="34">
        <v>0</v>
      </c>
      <c r="J4640" s="35">
        <v>5.47E-3</v>
      </c>
      <c r="K4640" s="35">
        <v>5.47E-3</v>
      </c>
      <c r="L4640" s="34">
        <v>-5.7615597901194905E-4</v>
      </c>
      <c r="M4640" s="34">
        <v>-5.7615597901194905E-4</v>
      </c>
    </row>
    <row r="4641" spans="1:13" ht="15" customHeight="1" x14ac:dyDescent="0.25">
      <c r="A4641" s="31" t="s">
        <v>88</v>
      </c>
      <c r="B4641" s="31" t="s">
        <v>117</v>
      </c>
      <c r="C4641" s="31" t="s">
        <v>182</v>
      </c>
      <c r="D4641" s="10" t="s">
        <v>120</v>
      </c>
      <c r="E4641" s="33">
        <v>0</v>
      </c>
      <c r="F4641" s="32">
        <v>100</v>
      </c>
      <c r="G4641" s="33">
        <v>0</v>
      </c>
      <c r="H4641" s="34">
        <v>0</v>
      </c>
      <c r="I4641" s="34">
        <v>0</v>
      </c>
      <c r="J4641" s="35">
        <v>1.137E-2</v>
      </c>
      <c r="K4641" s="35">
        <v>1.137E-2</v>
      </c>
      <c r="L4641" s="34">
        <v>-1.1972318084907301E-3</v>
      </c>
      <c r="M4641" s="34">
        <v>-1.1972318084907301E-3</v>
      </c>
    </row>
    <row r="4642" spans="1:13" ht="15" customHeight="1" x14ac:dyDescent="0.25">
      <c r="A4642" s="31" t="s">
        <v>88</v>
      </c>
      <c r="B4642" s="31" t="s">
        <v>117</v>
      </c>
      <c r="C4642" s="31" t="s">
        <v>111</v>
      </c>
      <c r="D4642" s="10" t="s">
        <v>120</v>
      </c>
      <c r="E4642" s="33">
        <v>0</v>
      </c>
      <c r="F4642" s="32">
        <v>100</v>
      </c>
      <c r="G4642" s="33">
        <v>0</v>
      </c>
      <c r="H4642" s="34">
        <v>0</v>
      </c>
      <c r="I4642" s="34">
        <v>0</v>
      </c>
      <c r="J4642" s="35">
        <v>1.2359999999999999E-2</v>
      </c>
      <c r="K4642" s="35">
        <v>1.2359999999999999E-2</v>
      </c>
      <c r="L4642" s="34">
        <v>-1.3014084061768699E-3</v>
      </c>
      <c r="M4642" s="34">
        <v>-1.3014084061768699E-3</v>
      </c>
    </row>
    <row r="4643" spans="1:13" ht="15" customHeight="1" x14ac:dyDescent="0.25">
      <c r="A4643" s="31" t="s">
        <v>88</v>
      </c>
      <c r="B4643" s="31" t="s">
        <v>117</v>
      </c>
      <c r="C4643" s="31" t="s">
        <v>107</v>
      </c>
      <c r="D4643" s="10" t="s">
        <v>120</v>
      </c>
      <c r="E4643" s="33">
        <v>0</v>
      </c>
      <c r="F4643" s="32">
        <v>100</v>
      </c>
      <c r="G4643" s="33">
        <v>0</v>
      </c>
      <c r="H4643" s="34">
        <v>0</v>
      </c>
      <c r="I4643" s="34">
        <v>0</v>
      </c>
      <c r="J4643" s="35">
        <v>4.2259999999999999E-2</v>
      </c>
      <c r="K4643" s="35">
        <v>4.2259999999999999E-2</v>
      </c>
      <c r="L4643" s="34">
        <v>-4.4426375516027896E-3</v>
      </c>
      <c r="M4643" s="34">
        <v>-4.4426375516027896E-3</v>
      </c>
    </row>
    <row r="4644" spans="1:13" ht="15" customHeight="1" x14ac:dyDescent="0.25">
      <c r="A4644" s="31" t="s">
        <v>88</v>
      </c>
      <c r="B4644" s="31" t="s">
        <v>108</v>
      </c>
      <c r="C4644" s="31" t="s">
        <v>104</v>
      </c>
      <c r="D4644" s="10" t="s">
        <v>120</v>
      </c>
      <c r="E4644" s="33">
        <v>0</v>
      </c>
      <c r="F4644" s="32">
        <v>2</v>
      </c>
      <c r="G4644" s="33">
        <v>0</v>
      </c>
      <c r="H4644" s="34">
        <v>0</v>
      </c>
      <c r="I4644" s="34">
        <v>0</v>
      </c>
      <c r="J4644" s="35">
        <v>0</v>
      </c>
      <c r="K4644" s="35">
        <v>0</v>
      </c>
      <c r="L4644" s="34">
        <v>0</v>
      </c>
      <c r="M4644" s="34">
        <v>0</v>
      </c>
    </row>
    <row r="4645" spans="1:13" ht="15" customHeight="1" x14ac:dyDescent="0.25">
      <c r="A4645" s="31" t="s">
        <v>88</v>
      </c>
      <c r="B4645" s="31" t="s">
        <v>108</v>
      </c>
      <c r="C4645" s="31" t="s">
        <v>103</v>
      </c>
      <c r="D4645" s="10" t="s">
        <v>120</v>
      </c>
      <c r="E4645" s="33">
        <v>0</v>
      </c>
      <c r="F4645" s="32">
        <v>100</v>
      </c>
      <c r="G4645" s="33">
        <v>0</v>
      </c>
      <c r="H4645" s="34">
        <v>0</v>
      </c>
      <c r="I4645" s="34">
        <v>0</v>
      </c>
      <c r="J4645" s="35">
        <v>7.5700000000000003E-3</v>
      </c>
      <c r="K4645" s="35">
        <v>7.5700000000000003E-3</v>
      </c>
      <c r="L4645" s="34">
        <v>-7.9726112186062604E-4</v>
      </c>
      <c r="M4645" s="34">
        <v>-7.9726112186062604E-4</v>
      </c>
    </row>
    <row r="4646" spans="1:13" ht="15" customHeight="1" x14ac:dyDescent="0.25">
      <c r="A4646" s="31" t="s">
        <v>88</v>
      </c>
      <c r="B4646" s="31" t="s">
        <v>108</v>
      </c>
      <c r="C4646" s="31" t="s">
        <v>107</v>
      </c>
      <c r="D4646" s="10" t="s">
        <v>120</v>
      </c>
      <c r="E4646" s="33">
        <v>0</v>
      </c>
      <c r="F4646" s="32">
        <v>100</v>
      </c>
      <c r="G4646" s="33">
        <v>0</v>
      </c>
      <c r="H4646" s="34">
        <v>0</v>
      </c>
      <c r="I4646" s="34">
        <v>0</v>
      </c>
      <c r="J4646" s="35">
        <v>4.6669999999999899E-2</v>
      </c>
      <c r="K4646" s="35">
        <v>4.6669999999999899E-2</v>
      </c>
      <c r="L4646" s="34">
        <v>-4.9051057501984198E-3</v>
      </c>
      <c r="M4646" s="34">
        <v>-4.9051057501984198E-3</v>
      </c>
    </row>
    <row r="4647" spans="1:13" ht="15" customHeight="1" x14ac:dyDescent="0.25">
      <c r="A4647" s="31" t="s">
        <v>88</v>
      </c>
      <c r="B4647" s="31" t="s">
        <v>108</v>
      </c>
      <c r="C4647" s="31" t="s">
        <v>114</v>
      </c>
      <c r="D4647" s="10" t="s">
        <v>120</v>
      </c>
      <c r="E4647" s="33">
        <v>0</v>
      </c>
      <c r="F4647" s="32">
        <v>100</v>
      </c>
      <c r="G4647" s="33">
        <v>0</v>
      </c>
      <c r="H4647" s="34">
        <v>0</v>
      </c>
      <c r="I4647" s="34">
        <v>0</v>
      </c>
      <c r="J4647" s="35">
        <v>1.427E-2</v>
      </c>
      <c r="K4647" s="35">
        <v>1.427E-2</v>
      </c>
      <c r="L4647" s="34">
        <v>-1.5023648767212799E-3</v>
      </c>
      <c r="M4647" s="34">
        <v>-1.5023648767212799E-3</v>
      </c>
    </row>
    <row r="4648" spans="1:13" ht="15" customHeight="1" x14ac:dyDescent="0.25">
      <c r="A4648" s="31" t="s">
        <v>88</v>
      </c>
      <c r="B4648" s="31" t="s">
        <v>108</v>
      </c>
      <c r="C4648" s="31" t="s">
        <v>182</v>
      </c>
      <c r="D4648" s="10" t="s">
        <v>120</v>
      </c>
      <c r="E4648" s="33">
        <v>0</v>
      </c>
      <c r="F4648" s="32">
        <v>100</v>
      </c>
      <c r="G4648" s="33">
        <v>0</v>
      </c>
      <c r="H4648" s="34">
        <v>0</v>
      </c>
      <c r="I4648" s="34">
        <v>0</v>
      </c>
      <c r="J4648" s="35">
        <v>2.479E-2</v>
      </c>
      <c r="K4648" s="35">
        <v>2.479E-2</v>
      </c>
      <c r="L4648" s="34">
        <v>-2.6084791735866402E-3</v>
      </c>
      <c r="M4648" s="34">
        <v>-2.6084791735866402E-3</v>
      </c>
    </row>
    <row r="4649" spans="1:13" ht="15" customHeight="1" x14ac:dyDescent="0.25">
      <c r="A4649" s="31" t="s">
        <v>88</v>
      </c>
      <c r="B4649" s="31" t="s">
        <v>105</v>
      </c>
      <c r="C4649" s="31" t="s">
        <v>173</v>
      </c>
      <c r="D4649" s="10" t="s">
        <v>120</v>
      </c>
      <c r="E4649" s="33">
        <v>0</v>
      </c>
      <c r="F4649" s="32">
        <v>100</v>
      </c>
      <c r="G4649" s="33">
        <v>0</v>
      </c>
      <c r="H4649" s="34">
        <v>0</v>
      </c>
      <c r="I4649" s="34">
        <v>0</v>
      </c>
      <c r="J4649" s="35">
        <v>1.0000000000000001E-5</v>
      </c>
      <c r="K4649" s="35">
        <v>1.0000000000000001E-5</v>
      </c>
      <c r="L4649" s="34">
        <v>-1.05360460156411E-6</v>
      </c>
      <c r="M4649" s="34">
        <v>-1.05360460156411E-6</v>
      </c>
    </row>
    <row r="4650" spans="1:13" ht="15" customHeight="1" x14ac:dyDescent="0.25">
      <c r="A4650" s="31" t="s">
        <v>88</v>
      </c>
      <c r="B4650" s="31" t="s">
        <v>105</v>
      </c>
      <c r="C4650" s="31" t="s">
        <v>114</v>
      </c>
      <c r="D4650" s="10" t="s">
        <v>120</v>
      </c>
      <c r="E4650" s="33">
        <v>0</v>
      </c>
      <c r="F4650" s="32">
        <v>100</v>
      </c>
      <c r="G4650" s="33">
        <v>0</v>
      </c>
      <c r="H4650" s="34">
        <v>0</v>
      </c>
      <c r="I4650" s="34">
        <v>0</v>
      </c>
      <c r="J4650" s="35">
        <v>8.6599999999999993E-3</v>
      </c>
      <c r="K4650" s="35">
        <v>8.6599999999999993E-3</v>
      </c>
      <c r="L4650" s="34">
        <v>-9.1200593515572404E-4</v>
      </c>
      <c r="M4650" s="34">
        <v>-9.1200593515572404E-4</v>
      </c>
    </row>
    <row r="4651" spans="1:13" ht="15" customHeight="1" x14ac:dyDescent="0.25">
      <c r="A4651" s="31" t="s">
        <v>88</v>
      </c>
      <c r="B4651" s="31" t="s">
        <v>105</v>
      </c>
      <c r="C4651" s="31" t="s">
        <v>108</v>
      </c>
      <c r="D4651" s="10" t="s">
        <v>120</v>
      </c>
      <c r="E4651" s="33">
        <v>0</v>
      </c>
      <c r="F4651" s="32">
        <v>98</v>
      </c>
      <c r="G4651" s="33">
        <v>0</v>
      </c>
      <c r="H4651" s="34">
        <v>0</v>
      </c>
      <c r="I4651" s="34">
        <v>0</v>
      </c>
      <c r="J4651" s="35">
        <v>2.0000000000000002E-5</v>
      </c>
      <c r="K4651" s="35">
        <v>1.9599999999999999E-5</v>
      </c>
      <c r="L4651" s="34">
        <v>-2.1072080930162299E-6</v>
      </c>
      <c r="M4651" s="34">
        <v>-2.0650639745989301E-6</v>
      </c>
    </row>
    <row r="4652" spans="1:13" ht="15" customHeight="1" x14ac:dyDescent="0.25">
      <c r="A4652" s="31" t="s">
        <v>88</v>
      </c>
      <c r="B4652" s="31" t="s">
        <v>105</v>
      </c>
      <c r="C4652" s="31" t="s">
        <v>107</v>
      </c>
      <c r="D4652" s="10" t="s">
        <v>120</v>
      </c>
      <c r="E4652" s="33">
        <v>0</v>
      </c>
      <c r="F4652" s="32">
        <v>100</v>
      </c>
      <c r="G4652" s="33">
        <v>0</v>
      </c>
      <c r="H4652" s="34">
        <v>0</v>
      </c>
      <c r="I4652" s="34">
        <v>0</v>
      </c>
      <c r="J4652" s="35">
        <v>9.6540000000000001E-2</v>
      </c>
      <c r="K4652" s="35">
        <v>9.6540000000000001E-2</v>
      </c>
      <c r="L4652" s="34">
        <v>-1.01199493776444E-2</v>
      </c>
      <c r="M4652" s="34">
        <v>-1.01199493776444E-2</v>
      </c>
    </row>
    <row r="4653" spans="1:13" ht="15" customHeight="1" x14ac:dyDescent="0.25">
      <c r="A4653" s="31" t="s">
        <v>88</v>
      </c>
      <c r="B4653" s="31" t="s">
        <v>105</v>
      </c>
      <c r="C4653" s="31" t="s">
        <v>171</v>
      </c>
      <c r="D4653" s="10" t="s">
        <v>120</v>
      </c>
      <c r="E4653" s="33">
        <v>0</v>
      </c>
      <c r="F4653" s="32">
        <v>100</v>
      </c>
      <c r="G4653" s="33">
        <v>0</v>
      </c>
      <c r="H4653" s="34">
        <v>0</v>
      </c>
      <c r="I4653" s="34">
        <v>0</v>
      </c>
      <c r="J4653" s="35">
        <v>0</v>
      </c>
      <c r="K4653" s="35">
        <v>0</v>
      </c>
      <c r="L4653" s="34">
        <v>0</v>
      </c>
      <c r="M4653" s="34">
        <v>0</v>
      </c>
    </row>
    <row r="4654" spans="1:13" ht="15" customHeight="1" x14ac:dyDescent="0.25">
      <c r="A4654" s="31" t="s">
        <v>88</v>
      </c>
      <c r="B4654" s="31" t="s">
        <v>119</v>
      </c>
      <c r="C4654" s="31" t="s">
        <v>107</v>
      </c>
      <c r="D4654" s="10" t="s">
        <v>120</v>
      </c>
      <c r="E4654" s="33">
        <v>0</v>
      </c>
      <c r="F4654" s="32">
        <v>100</v>
      </c>
      <c r="G4654" s="33">
        <v>0</v>
      </c>
      <c r="H4654" s="34">
        <v>0</v>
      </c>
      <c r="I4654" s="34">
        <v>0</v>
      </c>
      <c r="J4654" s="35">
        <v>3.0509999999999999E-2</v>
      </c>
      <c r="K4654" s="35">
        <v>3.0509999999999999E-2</v>
      </c>
      <c r="L4654" s="34">
        <v>-3.20938820073291E-3</v>
      </c>
      <c r="M4654" s="34">
        <v>-3.20938820073291E-3</v>
      </c>
    </row>
    <row r="4655" spans="1:13" ht="15" customHeight="1" x14ac:dyDescent="0.25">
      <c r="A4655" s="31" t="s">
        <v>88</v>
      </c>
      <c r="B4655" s="31" t="s">
        <v>119</v>
      </c>
      <c r="C4655" s="31" t="s">
        <v>114</v>
      </c>
      <c r="D4655" s="10" t="s">
        <v>120</v>
      </c>
      <c r="E4655" s="33">
        <v>0</v>
      </c>
      <c r="F4655" s="32">
        <v>100</v>
      </c>
      <c r="G4655" s="33">
        <v>0</v>
      </c>
      <c r="H4655" s="34">
        <v>0</v>
      </c>
      <c r="I4655" s="34">
        <v>0</v>
      </c>
      <c r="J4655" s="35">
        <v>3.8039999999999997E-2</v>
      </c>
      <c r="K4655" s="35">
        <v>3.8039999999999997E-2</v>
      </c>
      <c r="L4655" s="34">
        <v>-3.99989304760683E-3</v>
      </c>
      <c r="M4655" s="34">
        <v>-3.99989304760683E-3</v>
      </c>
    </row>
    <row r="4656" spans="1:13" ht="15" customHeight="1" x14ac:dyDescent="0.25">
      <c r="A4656" s="31" t="s">
        <v>88</v>
      </c>
      <c r="B4656" s="31" t="s">
        <v>119</v>
      </c>
      <c r="C4656" s="31" t="s">
        <v>108</v>
      </c>
      <c r="D4656" s="10" t="s">
        <v>120</v>
      </c>
      <c r="E4656" s="33">
        <v>0</v>
      </c>
      <c r="F4656" s="32">
        <v>100</v>
      </c>
      <c r="G4656" s="33">
        <v>0</v>
      </c>
      <c r="H4656" s="34">
        <v>0</v>
      </c>
      <c r="I4656" s="34">
        <v>0</v>
      </c>
      <c r="J4656" s="35">
        <v>1.7139999999999999E-2</v>
      </c>
      <c r="K4656" s="35">
        <v>1.7139999999999999E-2</v>
      </c>
      <c r="L4656" s="34">
        <v>-1.80424961957592E-3</v>
      </c>
      <c r="M4656" s="34">
        <v>-1.80424961957592E-3</v>
      </c>
    </row>
    <row r="4657" spans="1:13" ht="15" customHeight="1" x14ac:dyDescent="0.25">
      <c r="A4657" s="31" t="s">
        <v>88</v>
      </c>
      <c r="B4657" s="31" t="s">
        <v>104</v>
      </c>
      <c r="C4657" s="31" t="s">
        <v>103</v>
      </c>
      <c r="D4657" s="10" t="s">
        <v>120</v>
      </c>
      <c r="E4657" s="33">
        <v>0</v>
      </c>
      <c r="F4657" s="32">
        <v>100</v>
      </c>
      <c r="G4657" s="33">
        <v>0</v>
      </c>
      <c r="H4657" s="34">
        <v>0</v>
      </c>
      <c r="I4657" s="34">
        <v>0</v>
      </c>
      <c r="J4657" s="35">
        <v>4.793E-2</v>
      </c>
      <c r="K4657" s="35">
        <v>4.793E-2</v>
      </c>
      <c r="L4657" s="34">
        <v>-5.0372000580591802E-3</v>
      </c>
      <c r="M4657" s="34">
        <v>-5.0372000580591802E-3</v>
      </c>
    </row>
    <row r="4658" spans="1:13" ht="15" customHeight="1" x14ac:dyDescent="0.25">
      <c r="A4658" s="31" t="s">
        <v>88</v>
      </c>
      <c r="B4658" s="31" t="s">
        <v>104</v>
      </c>
      <c r="C4658" s="31" t="s">
        <v>117</v>
      </c>
      <c r="D4658" s="10" t="s">
        <v>120</v>
      </c>
      <c r="E4658" s="33">
        <v>0</v>
      </c>
      <c r="F4658" s="32">
        <v>100</v>
      </c>
      <c r="G4658" s="33">
        <v>0</v>
      </c>
      <c r="H4658" s="34">
        <v>0</v>
      </c>
      <c r="I4658" s="34">
        <v>0</v>
      </c>
      <c r="J4658" s="35">
        <v>2.912E-2</v>
      </c>
      <c r="K4658" s="35">
        <v>2.912E-2</v>
      </c>
      <c r="L4658" s="34">
        <v>-3.0633964123853901E-3</v>
      </c>
      <c r="M4658" s="34">
        <v>-3.0633964123853901E-3</v>
      </c>
    </row>
    <row r="4659" spans="1:13" ht="15" customHeight="1" x14ac:dyDescent="0.25">
      <c r="A4659" s="31" t="s">
        <v>88</v>
      </c>
      <c r="B4659" s="31" t="s">
        <v>104</v>
      </c>
      <c r="C4659" s="31" t="s">
        <v>107</v>
      </c>
      <c r="D4659" s="10" t="s">
        <v>120</v>
      </c>
      <c r="E4659" s="33">
        <v>0</v>
      </c>
      <c r="F4659" s="32">
        <v>100</v>
      </c>
      <c r="G4659" s="33">
        <v>0</v>
      </c>
      <c r="H4659" s="34">
        <v>0</v>
      </c>
      <c r="I4659" s="34">
        <v>0</v>
      </c>
      <c r="J4659" s="35">
        <v>2.767E-2</v>
      </c>
      <c r="K4659" s="35">
        <v>2.767E-2</v>
      </c>
      <c r="L4659" s="34">
        <v>-2.9110800335692098E-3</v>
      </c>
      <c r="M4659" s="34">
        <v>-2.9110800335692098E-3</v>
      </c>
    </row>
    <row r="4660" spans="1:13" ht="15" customHeight="1" x14ac:dyDescent="0.25">
      <c r="A4660" s="31" t="s">
        <v>88</v>
      </c>
      <c r="B4660" s="31" t="s">
        <v>103</v>
      </c>
      <c r="C4660" s="31" t="s">
        <v>117</v>
      </c>
      <c r="D4660" s="10" t="s">
        <v>120</v>
      </c>
      <c r="E4660" s="33">
        <v>0</v>
      </c>
      <c r="F4660" s="32">
        <v>98</v>
      </c>
      <c r="G4660" s="33">
        <v>0</v>
      </c>
      <c r="H4660" s="34">
        <v>0</v>
      </c>
      <c r="I4660" s="34">
        <v>0</v>
      </c>
      <c r="J4660" s="35">
        <v>7.1500000000000001E-3</v>
      </c>
      <c r="K4660" s="35">
        <v>7.0070000000000002E-3</v>
      </c>
      <c r="L4660" s="34">
        <v>-7.5304400689068997E-4</v>
      </c>
      <c r="M4660" s="34">
        <v>-7.37988685514001E-4</v>
      </c>
    </row>
    <row r="4661" spans="1:13" ht="15" customHeight="1" x14ac:dyDescent="0.25">
      <c r="A4661" s="31" t="s">
        <v>88</v>
      </c>
      <c r="B4661" s="31" t="s">
        <v>103</v>
      </c>
      <c r="C4661" s="31" t="s">
        <v>112</v>
      </c>
      <c r="D4661" s="10" t="s">
        <v>120</v>
      </c>
      <c r="E4661" s="33">
        <v>0</v>
      </c>
      <c r="F4661" s="32">
        <v>100</v>
      </c>
      <c r="G4661" s="33">
        <v>0</v>
      </c>
      <c r="H4661" s="34">
        <v>0</v>
      </c>
      <c r="I4661" s="34">
        <v>0</v>
      </c>
      <c r="J4661" s="35">
        <v>7.0899999999999999E-3</v>
      </c>
      <c r="K4661" s="35">
        <v>7.0899999999999999E-3</v>
      </c>
      <c r="L4661" s="34">
        <v>-7.4672711645096203E-4</v>
      </c>
      <c r="M4661" s="34">
        <v>-7.4672711645096203E-4</v>
      </c>
    </row>
    <row r="4662" spans="1:13" ht="15" customHeight="1" x14ac:dyDescent="0.25">
      <c r="A4662" s="31" t="s">
        <v>88</v>
      </c>
      <c r="B4662" s="31" t="s">
        <v>103</v>
      </c>
      <c r="C4662" s="31" t="s">
        <v>108</v>
      </c>
      <c r="D4662" s="10" t="s">
        <v>120</v>
      </c>
      <c r="E4662" s="33">
        <v>0</v>
      </c>
      <c r="F4662" s="32">
        <v>98</v>
      </c>
      <c r="G4662" s="33">
        <v>0</v>
      </c>
      <c r="H4662" s="34">
        <v>0</v>
      </c>
      <c r="I4662" s="34">
        <v>0</v>
      </c>
      <c r="J4662" s="35">
        <v>1.50099999999999E-2</v>
      </c>
      <c r="K4662" s="35">
        <v>1.47098E-2</v>
      </c>
      <c r="L4662" s="34">
        <v>-1.58021148898945E-3</v>
      </c>
      <c r="M4662" s="34">
        <v>-1.5486317436377199E-3</v>
      </c>
    </row>
    <row r="4663" spans="1:13" ht="15" customHeight="1" x14ac:dyDescent="0.25">
      <c r="A4663" s="31" t="s">
        <v>88</v>
      </c>
      <c r="B4663" s="31" t="s">
        <v>103</v>
      </c>
      <c r="C4663" s="31" t="s">
        <v>107</v>
      </c>
      <c r="D4663" s="10" t="s">
        <v>120</v>
      </c>
      <c r="E4663" s="33">
        <v>0</v>
      </c>
      <c r="F4663" s="32">
        <v>100</v>
      </c>
      <c r="G4663" s="33">
        <v>0</v>
      </c>
      <c r="H4663" s="34">
        <v>0</v>
      </c>
      <c r="I4663" s="34">
        <v>0</v>
      </c>
      <c r="J4663" s="35">
        <v>2.97899999999999E-2</v>
      </c>
      <c r="K4663" s="35">
        <v>2.97899999999999E-2</v>
      </c>
      <c r="L4663" s="34">
        <v>-3.1337692240969101E-3</v>
      </c>
      <c r="M4663" s="34">
        <v>-3.1337692240969101E-3</v>
      </c>
    </row>
    <row r="4664" spans="1:13" ht="15" customHeight="1" x14ac:dyDescent="0.25">
      <c r="A4664" s="31" t="s">
        <v>89</v>
      </c>
      <c r="B4664" s="31" t="s">
        <v>107</v>
      </c>
      <c r="C4664" s="31" t="s">
        <v>106</v>
      </c>
      <c r="D4664" s="10" t="s">
        <v>120</v>
      </c>
      <c r="E4664" s="33">
        <v>0</v>
      </c>
      <c r="F4664" s="32">
        <v>100</v>
      </c>
      <c r="G4664" s="33">
        <v>0</v>
      </c>
      <c r="H4664" s="34">
        <v>0</v>
      </c>
      <c r="I4664" s="34">
        <v>0</v>
      </c>
      <c r="J4664" s="35">
        <v>5.2049999999999999E-2</v>
      </c>
      <c r="K4664" s="35">
        <v>5.2049999999999999E-2</v>
      </c>
      <c r="L4664" s="34">
        <v>-5.4690050810554097E-3</v>
      </c>
      <c r="M4664" s="34">
        <v>-5.4690050810554097E-3</v>
      </c>
    </row>
    <row r="4665" spans="1:13" ht="15" customHeight="1" x14ac:dyDescent="0.25">
      <c r="A4665" s="31" t="s">
        <v>89</v>
      </c>
      <c r="B4665" s="31" t="s">
        <v>107</v>
      </c>
      <c r="C4665" s="31" t="s">
        <v>112</v>
      </c>
      <c r="D4665" s="10" t="s">
        <v>120</v>
      </c>
      <c r="E4665" s="33">
        <v>0</v>
      </c>
      <c r="F4665" s="32">
        <v>100</v>
      </c>
      <c r="G4665" s="33">
        <v>0</v>
      </c>
      <c r="H4665" s="34">
        <v>0</v>
      </c>
      <c r="I4665" s="34">
        <v>0</v>
      </c>
      <c r="J4665" s="35">
        <v>4.7999999999999996E-3</v>
      </c>
      <c r="K4665" s="35">
        <v>4.7999999999999996E-3</v>
      </c>
      <c r="L4665" s="34">
        <v>-5.0560261505594396E-4</v>
      </c>
      <c r="M4665" s="34">
        <v>-5.0560261505594396E-4</v>
      </c>
    </row>
    <row r="4666" spans="1:13" ht="15" customHeight="1" x14ac:dyDescent="0.25">
      <c r="A4666" s="31" t="s">
        <v>89</v>
      </c>
      <c r="B4666" s="31" t="s">
        <v>112</v>
      </c>
      <c r="C4666" s="31" t="s">
        <v>107</v>
      </c>
      <c r="D4666" s="10" t="s">
        <v>120</v>
      </c>
      <c r="E4666" s="33">
        <v>0</v>
      </c>
      <c r="F4666" s="32">
        <v>100</v>
      </c>
      <c r="G4666" s="33">
        <v>0</v>
      </c>
      <c r="H4666" s="34">
        <v>0</v>
      </c>
      <c r="I4666" s="34">
        <v>0</v>
      </c>
      <c r="J4666" s="35">
        <v>5.1539999999999898E-2</v>
      </c>
      <c r="K4666" s="35">
        <v>5.1540000000000002E-2</v>
      </c>
      <c r="L4666" s="34">
        <v>-5.4155636530452897E-3</v>
      </c>
      <c r="M4666" s="34">
        <v>-5.4155636530452897E-3</v>
      </c>
    </row>
    <row r="4667" spans="1:13" ht="15" customHeight="1" x14ac:dyDescent="0.25">
      <c r="A4667" s="31" t="s">
        <v>89</v>
      </c>
      <c r="B4667" s="31" t="s">
        <v>112</v>
      </c>
      <c r="C4667" s="31" t="s">
        <v>109</v>
      </c>
      <c r="D4667" s="10" t="s">
        <v>120</v>
      </c>
      <c r="E4667" s="33">
        <v>0</v>
      </c>
      <c r="F4667" s="32">
        <v>99</v>
      </c>
      <c r="G4667" s="33">
        <v>0</v>
      </c>
      <c r="H4667" s="34">
        <v>0</v>
      </c>
      <c r="I4667" s="34">
        <v>0</v>
      </c>
      <c r="J4667" s="35">
        <v>2.0760000000000001E-2</v>
      </c>
      <c r="K4667" s="35">
        <v>2.0552399999999998E-2</v>
      </c>
      <c r="L4667" s="34">
        <v>-2.18489394185983E-3</v>
      </c>
      <c r="M4667" s="34">
        <v>-2.1630686499618502E-3</v>
      </c>
    </row>
    <row r="4668" spans="1:13" ht="15" customHeight="1" x14ac:dyDescent="0.25">
      <c r="A4668" s="31" t="s">
        <v>89</v>
      </c>
      <c r="B4668" s="31" t="s">
        <v>112</v>
      </c>
      <c r="C4668" s="31" t="s">
        <v>180</v>
      </c>
      <c r="D4668" s="10" t="s">
        <v>120</v>
      </c>
      <c r="E4668" s="33">
        <v>0</v>
      </c>
      <c r="F4668" s="32">
        <v>100</v>
      </c>
      <c r="G4668" s="33">
        <v>0</v>
      </c>
      <c r="H4668" s="34">
        <v>0</v>
      </c>
      <c r="I4668" s="34">
        <v>0</v>
      </c>
      <c r="J4668" s="35">
        <v>2.0410000000000001E-2</v>
      </c>
      <c r="K4668" s="35">
        <v>2.04099999999999E-2</v>
      </c>
      <c r="L4668" s="34">
        <v>-2.1480976534737901E-3</v>
      </c>
      <c r="M4668" s="34">
        <v>-2.1480976534737901E-3</v>
      </c>
    </row>
    <row r="4669" spans="1:13" ht="15" customHeight="1" x14ac:dyDescent="0.25">
      <c r="A4669" s="31" t="s">
        <v>89</v>
      </c>
      <c r="B4669" s="31" t="s">
        <v>112</v>
      </c>
      <c r="C4669" s="31" t="s">
        <v>114</v>
      </c>
      <c r="D4669" s="10" t="s">
        <v>120</v>
      </c>
      <c r="E4669" s="33">
        <v>0</v>
      </c>
      <c r="F4669" s="32">
        <v>100</v>
      </c>
      <c r="G4669" s="33">
        <v>0</v>
      </c>
      <c r="H4669" s="34">
        <v>0</v>
      </c>
      <c r="I4669" s="34">
        <v>0</v>
      </c>
      <c r="J4669" s="35">
        <v>2.1149999999999999E-2</v>
      </c>
      <c r="K4669" s="35">
        <v>2.1149999999999999E-2</v>
      </c>
      <c r="L4669" s="34">
        <v>-2.22589392199823E-3</v>
      </c>
      <c r="M4669" s="34">
        <v>-2.22589392199823E-3</v>
      </c>
    </row>
    <row r="4670" spans="1:13" ht="15" customHeight="1" x14ac:dyDescent="0.25">
      <c r="A4670" s="31" t="s">
        <v>89</v>
      </c>
      <c r="B4670" s="31" t="s">
        <v>112</v>
      </c>
      <c r="C4670" s="31" t="s">
        <v>110</v>
      </c>
      <c r="D4670" s="10" t="s">
        <v>120</v>
      </c>
      <c r="E4670" s="33">
        <v>0</v>
      </c>
      <c r="F4670" s="32">
        <v>99</v>
      </c>
      <c r="G4670" s="33">
        <v>0</v>
      </c>
      <c r="H4670" s="34">
        <v>0</v>
      </c>
      <c r="I4670" s="34">
        <v>0</v>
      </c>
      <c r="J4670" s="35">
        <v>6.9250000000000006E-2</v>
      </c>
      <c r="K4670" s="35">
        <v>6.8557499999999993E-2</v>
      </c>
      <c r="L4670" s="34">
        <v>-7.2696629449439101E-3</v>
      </c>
      <c r="M4670" s="34">
        <v>-7.1972285556881604E-3</v>
      </c>
    </row>
    <row r="4671" spans="1:13" ht="15" customHeight="1" x14ac:dyDescent="0.25">
      <c r="A4671" s="31" t="s">
        <v>89</v>
      </c>
      <c r="B4671" s="31" t="s">
        <v>112</v>
      </c>
      <c r="C4671" s="31" t="s">
        <v>102</v>
      </c>
      <c r="D4671" s="10" t="s">
        <v>120</v>
      </c>
      <c r="E4671" s="33">
        <v>0</v>
      </c>
      <c r="F4671" s="32">
        <v>100</v>
      </c>
      <c r="G4671" s="33">
        <v>0</v>
      </c>
      <c r="H4671" s="34">
        <v>0</v>
      </c>
      <c r="I4671" s="34">
        <v>0</v>
      </c>
      <c r="J4671" s="35">
        <v>0.16464999999999999</v>
      </c>
      <c r="K4671" s="35">
        <v>0.16464999999999999</v>
      </c>
      <c r="L4671" s="34">
        <v>-1.7198005472155501E-2</v>
      </c>
      <c r="M4671" s="34">
        <v>-1.7198005472155501E-2</v>
      </c>
    </row>
    <row r="4672" spans="1:13" ht="15" customHeight="1" x14ac:dyDescent="0.25">
      <c r="A4672" s="31" t="s">
        <v>89</v>
      </c>
      <c r="B4672" s="31" t="s">
        <v>111</v>
      </c>
      <c r="C4672" s="31" t="s">
        <v>107</v>
      </c>
      <c r="D4672" s="10" t="s">
        <v>120</v>
      </c>
      <c r="E4672" s="33">
        <v>0</v>
      </c>
      <c r="F4672" s="32">
        <v>100</v>
      </c>
      <c r="G4672" s="33">
        <v>0</v>
      </c>
      <c r="H4672" s="34">
        <v>0</v>
      </c>
      <c r="I4672" s="34">
        <v>0</v>
      </c>
      <c r="J4672" s="35">
        <v>3.5950000000000003E-2</v>
      </c>
      <c r="K4672" s="35">
        <v>3.5950000000000003E-2</v>
      </c>
      <c r="L4672" s="34">
        <v>-3.7805462106596998E-3</v>
      </c>
      <c r="M4672" s="34">
        <v>-3.7805462106596998E-3</v>
      </c>
    </row>
    <row r="4673" spans="1:13" ht="15" customHeight="1" x14ac:dyDescent="0.25">
      <c r="A4673" s="31" t="s">
        <v>89</v>
      </c>
      <c r="B4673" s="31" t="s">
        <v>114</v>
      </c>
      <c r="C4673" s="31" t="s">
        <v>111</v>
      </c>
      <c r="D4673" s="10" t="s">
        <v>120</v>
      </c>
      <c r="E4673" s="33">
        <v>0</v>
      </c>
      <c r="F4673" s="32">
        <v>100</v>
      </c>
      <c r="G4673" s="33">
        <v>0</v>
      </c>
      <c r="H4673" s="34">
        <v>0</v>
      </c>
      <c r="I4673" s="34">
        <v>0</v>
      </c>
      <c r="J4673" s="35">
        <v>3.3459999999999997E-2</v>
      </c>
      <c r="K4673" s="35">
        <v>3.3459999999999997E-2</v>
      </c>
      <c r="L4673" s="34">
        <v>-3.5191560581629899E-3</v>
      </c>
      <c r="M4673" s="34">
        <v>-3.5191560581629899E-3</v>
      </c>
    </row>
    <row r="4674" spans="1:13" ht="15" customHeight="1" x14ac:dyDescent="0.25">
      <c r="A4674" s="31" t="s">
        <v>89</v>
      </c>
      <c r="B4674" s="31" t="s">
        <v>114</v>
      </c>
      <c r="C4674" s="31" t="s">
        <v>175</v>
      </c>
      <c r="D4674" s="10" t="s">
        <v>120</v>
      </c>
      <c r="E4674" s="33">
        <v>0</v>
      </c>
      <c r="F4674" s="32">
        <v>100</v>
      </c>
      <c r="G4674" s="33">
        <v>0</v>
      </c>
      <c r="H4674" s="34">
        <v>0</v>
      </c>
      <c r="I4674" s="34">
        <v>0</v>
      </c>
      <c r="J4674" s="35">
        <v>2.1399999999999999E-2</v>
      </c>
      <c r="K4674" s="35">
        <v>2.1399999999999898E-2</v>
      </c>
      <c r="L4674" s="34">
        <v>-2.2521750744538501E-3</v>
      </c>
      <c r="M4674" s="34">
        <v>-2.2521750744538501E-3</v>
      </c>
    </row>
    <row r="4675" spans="1:13" ht="15" customHeight="1" x14ac:dyDescent="0.25">
      <c r="A4675" s="31" t="s">
        <v>89</v>
      </c>
      <c r="B4675" s="31" t="s">
        <v>114</v>
      </c>
      <c r="C4675" s="31" t="s">
        <v>110</v>
      </c>
      <c r="D4675" s="10" t="s">
        <v>120</v>
      </c>
      <c r="E4675" s="33">
        <v>0</v>
      </c>
      <c r="F4675" s="32">
        <v>99</v>
      </c>
      <c r="G4675" s="33">
        <v>0</v>
      </c>
      <c r="H4675" s="34">
        <v>0</v>
      </c>
      <c r="I4675" s="34">
        <v>0</v>
      </c>
      <c r="J4675" s="35">
        <v>2.2499999999999999E-2</v>
      </c>
      <c r="K4675" s="35">
        <v>2.2275E-2</v>
      </c>
      <c r="L4675" s="34">
        <v>-2.3678039216948801E-3</v>
      </c>
      <c r="M4675" s="34">
        <v>-2.3441536567795299E-3</v>
      </c>
    </row>
    <row r="4676" spans="1:13" ht="15" customHeight="1" x14ac:dyDescent="0.25">
      <c r="A4676" s="31" t="s">
        <v>89</v>
      </c>
      <c r="B4676" s="31" t="s">
        <v>114</v>
      </c>
      <c r="C4676" s="31" t="s">
        <v>117</v>
      </c>
      <c r="D4676" s="10" t="s">
        <v>120</v>
      </c>
      <c r="E4676" s="33">
        <v>0</v>
      </c>
      <c r="F4676" s="32">
        <v>99</v>
      </c>
      <c r="G4676" s="33">
        <v>0</v>
      </c>
      <c r="H4676" s="34">
        <v>0</v>
      </c>
      <c r="I4676" s="34">
        <v>0</v>
      </c>
      <c r="J4676" s="35">
        <v>4.3699999999999998E-3</v>
      </c>
      <c r="K4676" s="35">
        <v>4.3262999999999999E-3</v>
      </c>
      <c r="L4676" s="34">
        <v>-4.60319473891468E-4</v>
      </c>
      <c r="M4676" s="34">
        <v>-4.5571732819049601E-4</v>
      </c>
    </row>
    <row r="4677" spans="1:13" ht="15" customHeight="1" x14ac:dyDescent="0.25">
      <c r="A4677" s="31" t="s">
        <v>89</v>
      </c>
      <c r="B4677" s="31" t="s">
        <v>114</v>
      </c>
      <c r="C4677" s="31" t="s">
        <v>106</v>
      </c>
      <c r="D4677" s="10" t="s">
        <v>120</v>
      </c>
      <c r="E4677" s="33">
        <v>0</v>
      </c>
      <c r="F4677" s="32">
        <v>100</v>
      </c>
      <c r="G4677" s="33">
        <v>0</v>
      </c>
      <c r="H4677" s="34">
        <v>0</v>
      </c>
      <c r="I4677" s="34">
        <v>0</v>
      </c>
      <c r="J4677" s="35">
        <v>1.729E-2</v>
      </c>
      <c r="K4677" s="35">
        <v>1.729E-2</v>
      </c>
      <c r="L4677" s="34">
        <v>-1.82002505776557E-3</v>
      </c>
      <c r="M4677" s="34">
        <v>-1.82002505776557E-3</v>
      </c>
    </row>
    <row r="4678" spans="1:13" ht="15" customHeight="1" x14ac:dyDescent="0.25">
      <c r="A4678" s="31" t="s">
        <v>89</v>
      </c>
      <c r="B4678" s="31" t="s">
        <v>114</v>
      </c>
      <c r="C4678" s="31" t="s">
        <v>102</v>
      </c>
      <c r="D4678" s="10" t="s">
        <v>120</v>
      </c>
      <c r="E4678" s="33">
        <v>0</v>
      </c>
      <c r="F4678" s="32">
        <v>100</v>
      </c>
      <c r="G4678" s="33">
        <v>0</v>
      </c>
      <c r="H4678" s="34">
        <v>0</v>
      </c>
      <c r="I4678" s="34">
        <v>0</v>
      </c>
      <c r="J4678" s="35">
        <v>2.63899999999999E-2</v>
      </c>
      <c r="K4678" s="35">
        <v>2.63899999999999E-2</v>
      </c>
      <c r="L4678" s="34">
        <v>-2.7766020982892201E-3</v>
      </c>
      <c r="M4678" s="34">
        <v>-2.7766020982892201E-3</v>
      </c>
    </row>
    <row r="4679" spans="1:13" ht="15" customHeight="1" x14ac:dyDescent="0.25">
      <c r="A4679" s="31" t="s">
        <v>89</v>
      </c>
      <c r="B4679" s="31" t="s">
        <v>114</v>
      </c>
      <c r="C4679" s="31" t="s">
        <v>171</v>
      </c>
      <c r="D4679" s="10" t="s">
        <v>120</v>
      </c>
      <c r="E4679" s="33">
        <v>0</v>
      </c>
      <c r="F4679" s="32">
        <v>100</v>
      </c>
      <c r="G4679" s="33">
        <v>0</v>
      </c>
      <c r="H4679" s="34">
        <v>0</v>
      </c>
      <c r="I4679" s="34">
        <v>0</v>
      </c>
      <c r="J4679" s="35">
        <v>3.006E-2</v>
      </c>
      <c r="K4679" s="35">
        <v>3.006E-2</v>
      </c>
      <c r="L4679" s="34">
        <v>-3.1621270125746699E-3</v>
      </c>
      <c r="M4679" s="34">
        <v>-3.1621270125746699E-3</v>
      </c>
    </row>
    <row r="4680" spans="1:13" ht="15" customHeight="1" x14ac:dyDescent="0.25">
      <c r="A4680" s="31" t="s">
        <v>89</v>
      </c>
      <c r="B4680" s="31" t="s">
        <v>117</v>
      </c>
      <c r="C4680" s="31" t="s">
        <v>106</v>
      </c>
      <c r="D4680" s="10" t="s">
        <v>120</v>
      </c>
      <c r="E4680" s="33">
        <v>0</v>
      </c>
      <c r="F4680" s="32">
        <v>100</v>
      </c>
      <c r="G4680" s="33">
        <v>0</v>
      </c>
      <c r="H4680" s="34">
        <v>0</v>
      </c>
      <c r="I4680" s="34">
        <v>0</v>
      </c>
      <c r="J4680" s="35">
        <v>7.0809999999999998E-2</v>
      </c>
      <c r="K4680" s="35">
        <v>7.0809999999999998E-2</v>
      </c>
      <c r="L4680" s="34">
        <v>-7.4328170815186603E-3</v>
      </c>
      <c r="M4680" s="34">
        <v>-7.4328170815186603E-3</v>
      </c>
    </row>
    <row r="4681" spans="1:13" ht="15" customHeight="1" x14ac:dyDescent="0.25">
      <c r="A4681" s="31" t="s">
        <v>89</v>
      </c>
      <c r="B4681" s="31" t="s">
        <v>117</v>
      </c>
      <c r="C4681" s="31" t="s">
        <v>187</v>
      </c>
      <c r="D4681" s="10" t="s">
        <v>120</v>
      </c>
      <c r="E4681" s="33">
        <v>0</v>
      </c>
      <c r="F4681" s="32">
        <v>78</v>
      </c>
      <c r="G4681" s="33">
        <v>0</v>
      </c>
      <c r="H4681" s="34">
        <v>0</v>
      </c>
      <c r="I4681" s="34">
        <v>0</v>
      </c>
      <c r="J4681" s="35">
        <v>5.3400000000000003E-2</v>
      </c>
      <c r="K4681" s="35">
        <v>4.1652000000000002E-2</v>
      </c>
      <c r="L4681" s="34">
        <v>-5.6104538241401603E-3</v>
      </c>
      <c r="M4681" s="34">
        <v>-4.3788609071431202E-3</v>
      </c>
    </row>
    <row r="4682" spans="1:13" ht="15" customHeight="1" x14ac:dyDescent="0.25">
      <c r="A4682" s="31" t="s">
        <v>89</v>
      </c>
      <c r="B4682" s="31" t="s">
        <v>117</v>
      </c>
      <c r="C4682" s="31" t="s">
        <v>111</v>
      </c>
      <c r="D4682" s="10" t="s">
        <v>120</v>
      </c>
      <c r="E4682" s="33">
        <v>0</v>
      </c>
      <c r="F4682" s="32">
        <v>100</v>
      </c>
      <c r="G4682" s="33">
        <v>0</v>
      </c>
      <c r="H4682" s="34">
        <v>0</v>
      </c>
      <c r="I4682" s="34">
        <v>0</v>
      </c>
      <c r="J4682" s="35">
        <v>0.13594999999999999</v>
      </c>
      <c r="K4682" s="35">
        <v>0.13594999999999999</v>
      </c>
      <c r="L4682" s="34">
        <v>-1.4221665075771901E-2</v>
      </c>
      <c r="M4682" s="34">
        <v>-1.4221665075771901E-2</v>
      </c>
    </row>
    <row r="4683" spans="1:13" ht="15" customHeight="1" x14ac:dyDescent="0.25">
      <c r="A4683" s="31" t="s">
        <v>89</v>
      </c>
      <c r="B4683" s="31" t="s">
        <v>117</v>
      </c>
      <c r="C4683" s="31" t="s">
        <v>110</v>
      </c>
      <c r="D4683" s="10" t="s">
        <v>120</v>
      </c>
      <c r="E4683" s="33">
        <v>0</v>
      </c>
      <c r="F4683" s="32">
        <v>99</v>
      </c>
      <c r="G4683" s="33">
        <v>0</v>
      </c>
      <c r="H4683" s="34">
        <v>0</v>
      </c>
      <c r="I4683" s="34">
        <v>0</v>
      </c>
      <c r="J4683" s="35">
        <v>4.5409999999999999E-2</v>
      </c>
      <c r="K4683" s="35">
        <v>4.49559E-2</v>
      </c>
      <c r="L4683" s="34">
        <v>-4.7729939050927799E-3</v>
      </c>
      <c r="M4683" s="34">
        <v>-4.7253769159665204E-3</v>
      </c>
    </row>
    <row r="4684" spans="1:13" ht="15" customHeight="1" x14ac:dyDescent="0.25">
      <c r="A4684" s="31" t="s">
        <v>89</v>
      </c>
      <c r="B4684" s="31" t="s">
        <v>102</v>
      </c>
      <c r="C4684" s="31" t="s">
        <v>114</v>
      </c>
      <c r="D4684" s="10" t="s">
        <v>120</v>
      </c>
      <c r="E4684" s="33">
        <v>0</v>
      </c>
      <c r="F4684" s="32">
        <v>100</v>
      </c>
      <c r="G4684" s="33">
        <v>0</v>
      </c>
      <c r="H4684" s="34">
        <v>0</v>
      </c>
      <c r="I4684" s="34">
        <v>0</v>
      </c>
      <c r="J4684" s="35">
        <v>8.3699999999999997E-2</v>
      </c>
      <c r="K4684" s="35">
        <v>8.3699999999999997E-2</v>
      </c>
      <c r="L4684" s="34">
        <v>-8.7799046965136799E-3</v>
      </c>
      <c r="M4684" s="34">
        <v>-8.7799046965136799E-3</v>
      </c>
    </row>
    <row r="4685" spans="1:13" ht="15" customHeight="1" x14ac:dyDescent="0.25">
      <c r="A4685" s="31" t="s">
        <v>89</v>
      </c>
      <c r="B4685" s="31" t="s">
        <v>102</v>
      </c>
      <c r="C4685" s="31" t="s">
        <v>107</v>
      </c>
      <c r="D4685" s="10" t="s">
        <v>120</v>
      </c>
      <c r="E4685" s="33">
        <v>0</v>
      </c>
      <c r="F4685" s="32">
        <v>100</v>
      </c>
      <c r="G4685" s="33">
        <v>0</v>
      </c>
      <c r="H4685" s="34">
        <v>0</v>
      </c>
      <c r="I4685" s="34">
        <v>0</v>
      </c>
      <c r="J4685" s="35">
        <v>5.1310000000000001E-2</v>
      </c>
      <c r="K4685" s="35">
        <v>5.1310000000000001E-2</v>
      </c>
      <c r="L4685" s="34">
        <v>-5.3914616773277297E-3</v>
      </c>
      <c r="M4685" s="34">
        <v>-5.3914616773277297E-3</v>
      </c>
    </row>
    <row r="4686" spans="1:13" ht="15" customHeight="1" x14ac:dyDescent="0.25">
      <c r="A4686" s="31" t="s">
        <v>89</v>
      </c>
      <c r="B4686" s="31" t="s">
        <v>102</v>
      </c>
      <c r="C4686" s="31" t="s">
        <v>109</v>
      </c>
      <c r="D4686" s="10" t="s">
        <v>120</v>
      </c>
      <c r="E4686" s="33">
        <v>0</v>
      </c>
      <c r="F4686" s="32">
        <v>99</v>
      </c>
      <c r="G4686" s="33">
        <v>0</v>
      </c>
      <c r="H4686" s="34">
        <v>0</v>
      </c>
      <c r="I4686" s="34">
        <v>0</v>
      </c>
      <c r="J4686" s="35">
        <v>7.7000000000000002E-3</v>
      </c>
      <c r="K4686" s="35">
        <v>7.6229999999999996E-3</v>
      </c>
      <c r="L4686" s="34">
        <v>-8.1094697518979599E-4</v>
      </c>
      <c r="M4686" s="34">
        <v>-8.0284076162018205E-4</v>
      </c>
    </row>
    <row r="4687" spans="1:13" ht="15" customHeight="1" x14ac:dyDescent="0.25">
      <c r="A4687" s="31" t="s">
        <v>89</v>
      </c>
      <c r="B4687" s="31" t="s">
        <v>108</v>
      </c>
      <c r="C4687" s="31" t="s">
        <v>103</v>
      </c>
      <c r="D4687" s="10" t="s">
        <v>120</v>
      </c>
      <c r="E4687" s="33">
        <v>0</v>
      </c>
      <c r="F4687" s="32">
        <v>100</v>
      </c>
      <c r="G4687" s="33">
        <v>0</v>
      </c>
      <c r="H4687" s="34">
        <v>0</v>
      </c>
      <c r="I4687" s="34">
        <v>0</v>
      </c>
      <c r="J4687" s="35">
        <v>9.468E-2</v>
      </c>
      <c r="K4687" s="35">
        <v>9.468E-2</v>
      </c>
      <c r="L4687" s="34">
        <v>-9.9259430215126107E-3</v>
      </c>
      <c r="M4687" s="34">
        <v>-9.9259430215126107E-3</v>
      </c>
    </row>
    <row r="4688" spans="1:13" ht="15" customHeight="1" x14ac:dyDescent="0.25">
      <c r="A4688" s="31" t="s">
        <v>89</v>
      </c>
      <c r="B4688" s="31" t="s">
        <v>108</v>
      </c>
      <c r="C4688" s="31" t="s">
        <v>114</v>
      </c>
      <c r="D4688" s="10" t="s">
        <v>120</v>
      </c>
      <c r="E4688" s="33">
        <v>0</v>
      </c>
      <c r="F4688" s="32">
        <v>100</v>
      </c>
      <c r="G4688" s="33">
        <v>0</v>
      </c>
      <c r="H4688" s="34">
        <v>0</v>
      </c>
      <c r="I4688" s="34">
        <v>0</v>
      </c>
      <c r="J4688" s="35">
        <v>2.78399999999999E-2</v>
      </c>
      <c r="K4688" s="35">
        <v>2.78399999999999E-2</v>
      </c>
      <c r="L4688" s="34">
        <v>-2.9289390200999401E-3</v>
      </c>
      <c r="M4688" s="34">
        <v>-2.9289390200999401E-3</v>
      </c>
    </row>
    <row r="4689" spans="1:13" ht="15" customHeight="1" x14ac:dyDescent="0.25">
      <c r="A4689" s="31" t="s">
        <v>89</v>
      </c>
      <c r="B4689" s="31" t="s">
        <v>106</v>
      </c>
      <c r="C4689" s="31" t="s">
        <v>114</v>
      </c>
      <c r="D4689" s="10" t="s">
        <v>120</v>
      </c>
      <c r="E4689" s="33">
        <v>0</v>
      </c>
      <c r="F4689" s="32">
        <v>100</v>
      </c>
      <c r="G4689" s="33">
        <v>0</v>
      </c>
      <c r="H4689" s="34">
        <v>0</v>
      </c>
      <c r="I4689" s="34">
        <v>0</v>
      </c>
      <c r="J4689" s="35">
        <v>6.515E-2</v>
      </c>
      <c r="K4689" s="35">
        <v>6.515E-2</v>
      </c>
      <c r="L4689" s="34">
        <v>-6.8407325284304196E-3</v>
      </c>
      <c r="M4689" s="34">
        <v>-6.8407325284304196E-3</v>
      </c>
    </row>
    <row r="4690" spans="1:13" ht="15" customHeight="1" x14ac:dyDescent="0.25">
      <c r="A4690" s="31" t="s">
        <v>89</v>
      </c>
      <c r="B4690" s="31" t="s">
        <v>106</v>
      </c>
      <c r="C4690" s="31" t="s">
        <v>104</v>
      </c>
      <c r="D4690" s="10" t="s">
        <v>120</v>
      </c>
      <c r="E4690" s="33">
        <v>0</v>
      </c>
      <c r="F4690" s="32">
        <v>1</v>
      </c>
      <c r="G4690" s="33">
        <v>0</v>
      </c>
      <c r="H4690" s="34">
        <v>0</v>
      </c>
      <c r="I4690" s="34">
        <v>0</v>
      </c>
      <c r="J4690" s="35">
        <v>4.0000000000000003E-5</v>
      </c>
      <c r="K4690" s="35">
        <v>3.9999999999999998E-7</v>
      </c>
      <c r="L4690" s="34">
        <v>-4.2144117456954704E-6</v>
      </c>
      <c r="M4690" s="34">
        <v>-4.21442053477605E-8</v>
      </c>
    </row>
    <row r="4691" spans="1:13" ht="15" customHeight="1" x14ac:dyDescent="0.25">
      <c r="A4691" s="31" t="s">
        <v>89</v>
      </c>
      <c r="B4691" s="31" t="s">
        <v>106</v>
      </c>
      <c r="C4691" s="31" t="s">
        <v>103</v>
      </c>
      <c r="D4691" s="10" t="s">
        <v>120</v>
      </c>
      <c r="E4691" s="33">
        <v>0</v>
      </c>
      <c r="F4691" s="32">
        <v>100</v>
      </c>
      <c r="G4691" s="33">
        <v>0</v>
      </c>
      <c r="H4691" s="34">
        <v>0</v>
      </c>
      <c r="I4691" s="34">
        <v>0</v>
      </c>
      <c r="J4691" s="35">
        <v>0.12928000000000001</v>
      </c>
      <c r="K4691" s="35">
        <v>0.12928000000000001</v>
      </c>
      <c r="L4691" s="34">
        <v>-1.35286613001583E-2</v>
      </c>
      <c r="M4691" s="34">
        <v>-1.35286613001583E-2</v>
      </c>
    </row>
    <row r="4692" spans="1:13" ht="15" customHeight="1" x14ac:dyDescent="0.25">
      <c r="A4692" s="31" t="s">
        <v>89</v>
      </c>
      <c r="B4692" s="31" t="s">
        <v>119</v>
      </c>
      <c r="C4692" s="31" t="s">
        <v>107</v>
      </c>
      <c r="D4692" s="10" t="s">
        <v>120</v>
      </c>
      <c r="E4692" s="33">
        <v>0</v>
      </c>
      <c r="F4692" s="32">
        <v>100</v>
      </c>
      <c r="G4692" s="33">
        <v>0</v>
      </c>
      <c r="H4692" s="34">
        <v>0</v>
      </c>
      <c r="I4692" s="34">
        <v>0</v>
      </c>
      <c r="J4692" s="35">
        <v>1.7669999999999901E-2</v>
      </c>
      <c r="K4692" s="35">
        <v>1.7669999999999901E-2</v>
      </c>
      <c r="L4692" s="34">
        <v>-1.8599883853684901E-3</v>
      </c>
      <c r="M4692" s="34">
        <v>-1.8599883853684901E-3</v>
      </c>
    </row>
    <row r="4693" spans="1:13" ht="15" customHeight="1" x14ac:dyDescent="0.25">
      <c r="A4693" s="31" t="s">
        <v>89</v>
      </c>
      <c r="B4693" s="31" t="s">
        <v>104</v>
      </c>
      <c r="C4693" s="31" t="s">
        <v>103</v>
      </c>
      <c r="D4693" s="10" t="s">
        <v>120</v>
      </c>
      <c r="E4693" s="33">
        <v>0</v>
      </c>
      <c r="F4693" s="32">
        <v>100</v>
      </c>
      <c r="G4693" s="33">
        <v>0</v>
      </c>
      <c r="H4693" s="34">
        <v>0</v>
      </c>
      <c r="I4693" s="34">
        <v>0</v>
      </c>
      <c r="J4693" s="35">
        <v>5.8339999999999899E-2</v>
      </c>
      <c r="K4693" s="35">
        <v>5.8339999999999899E-2</v>
      </c>
      <c r="L4693" s="34">
        <v>-6.1278799702620904E-3</v>
      </c>
      <c r="M4693" s="34">
        <v>-6.1278799702620904E-3</v>
      </c>
    </row>
    <row r="4694" spans="1:13" ht="15" customHeight="1" x14ac:dyDescent="0.25">
      <c r="A4694" s="31" t="s">
        <v>89</v>
      </c>
      <c r="B4694" s="31" t="s">
        <v>104</v>
      </c>
      <c r="C4694" s="31" t="s">
        <v>106</v>
      </c>
      <c r="D4694" s="10" t="s">
        <v>120</v>
      </c>
      <c r="E4694" s="33">
        <v>0</v>
      </c>
      <c r="F4694" s="32">
        <v>100</v>
      </c>
      <c r="G4694" s="33">
        <v>0</v>
      </c>
      <c r="H4694" s="34">
        <v>0</v>
      </c>
      <c r="I4694" s="34">
        <v>0</v>
      </c>
      <c r="J4694" s="35">
        <v>9.9269999999999997E-2</v>
      </c>
      <c r="K4694" s="35">
        <v>9.9269999999999997E-2</v>
      </c>
      <c r="L4694" s="34">
        <v>-1.0404631797604799E-2</v>
      </c>
      <c r="M4694" s="34">
        <v>-1.0404631797604799E-2</v>
      </c>
    </row>
    <row r="4695" spans="1:13" ht="15" customHeight="1" x14ac:dyDescent="0.25">
      <c r="A4695" s="31" t="s">
        <v>89</v>
      </c>
      <c r="B4695" s="31" t="s">
        <v>104</v>
      </c>
      <c r="C4695" s="31" t="s">
        <v>180</v>
      </c>
      <c r="D4695" s="10" t="s">
        <v>120</v>
      </c>
      <c r="E4695" s="33">
        <v>0</v>
      </c>
      <c r="F4695" s="32">
        <v>100</v>
      </c>
      <c r="G4695" s="33">
        <v>0</v>
      </c>
      <c r="H4695" s="34">
        <v>0</v>
      </c>
      <c r="I4695" s="34">
        <v>0</v>
      </c>
      <c r="J4695" s="35">
        <v>3.7289999999999997E-2</v>
      </c>
      <c r="K4695" s="35">
        <v>3.7289999999999997E-2</v>
      </c>
      <c r="L4695" s="34">
        <v>-3.9211856242544699E-3</v>
      </c>
      <c r="M4695" s="34">
        <v>-3.9211856242544699E-3</v>
      </c>
    </row>
    <row r="4696" spans="1:13" ht="15" customHeight="1" x14ac:dyDescent="0.25">
      <c r="A4696" s="31" t="s">
        <v>89</v>
      </c>
      <c r="B4696" s="31" t="s">
        <v>104</v>
      </c>
      <c r="C4696" s="31" t="s">
        <v>175</v>
      </c>
      <c r="D4696" s="10" t="s">
        <v>120</v>
      </c>
      <c r="E4696" s="33">
        <v>0</v>
      </c>
      <c r="F4696" s="32">
        <v>100</v>
      </c>
      <c r="G4696" s="33">
        <v>0</v>
      </c>
      <c r="H4696" s="34">
        <v>0</v>
      </c>
      <c r="I4696" s="34">
        <v>0</v>
      </c>
      <c r="J4696" s="35">
        <v>3.286E-2</v>
      </c>
      <c r="K4696" s="35">
        <v>3.286E-2</v>
      </c>
      <c r="L4696" s="34">
        <v>-3.4561602256654102E-3</v>
      </c>
      <c r="M4696" s="34">
        <v>-3.4561602256654102E-3</v>
      </c>
    </row>
    <row r="4697" spans="1:13" ht="15" customHeight="1" x14ac:dyDescent="0.25">
      <c r="A4697" s="31" t="s">
        <v>89</v>
      </c>
      <c r="B4697" s="31" t="s">
        <v>109</v>
      </c>
      <c r="C4697" s="31" t="s">
        <v>107</v>
      </c>
      <c r="D4697" s="10" t="s">
        <v>120</v>
      </c>
      <c r="E4697" s="33">
        <v>0</v>
      </c>
      <c r="F4697" s="32">
        <v>100</v>
      </c>
      <c r="G4697" s="33">
        <v>0</v>
      </c>
      <c r="H4697" s="34">
        <v>0</v>
      </c>
      <c r="I4697" s="34">
        <v>0</v>
      </c>
      <c r="J4697" s="35">
        <v>4.4989999999999898E-2</v>
      </c>
      <c r="K4697" s="35">
        <v>4.4989999999999898E-2</v>
      </c>
      <c r="L4697" s="34">
        <v>-4.7289527258230699E-3</v>
      </c>
      <c r="M4697" s="34">
        <v>-4.7289527258230699E-3</v>
      </c>
    </row>
    <row r="4698" spans="1:13" ht="15" customHeight="1" x14ac:dyDescent="0.25">
      <c r="A4698" s="31" t="s">
        <v>89</v>
      </c>
      <c r="B4698" s="31" t="s">
        <v>109</v>
      </c>
      <c r="C4698" s="31" t="s">
        <v>112</v>
      </c>
      <c r="D4698" s="10" t="s">
        <v>120</v>
      </c>
      <c r="E4698" s="33">
        <v>0</v>
      </c>
      <c r="F4698" s="32">
        <v>100</v>
      </c>
      <c r="G4698" s="33">
        <v>0</v>
      </c>
      <c r="H4698" s="34">
        <v>0</v>
      </c>
      <c r="I4698" s="34">
        <v>0</v>
      </c>
      <c r="J4698" s="35">
        <v>1.26E-2</v>
      </c>
      <c r="K4698" s="35">
        <v>1.26E-2</v>
      </c>
      <c r="L4698" s="34">
        <v>-1.32666170255479E-3</v>
      </c>
      <c r="M4698" s="34">
        <v>-1.32666170255479E-3</v>
      </c>
    </row>
    <row r="4699" spans="1:13" ht="15" customHeight="1" x14ac:dyDescent="0.25">
      <c r="A4699" s="31" t="s">
        <v>89</v>
      </c>
      <c r="B4699" s="31" t="s">
        <v>109</v>
      </c>
      <c r="C4699" s="31" t="s">
        <v>103</v>
      </c>
      <c r="D4699" s="10" t="s">
        <v>120</v>
      </c>
      <c r="E4699" s="33">
        <v>0</v>
      </c>
      <c r="F4699" s="32">
        <v>100</v>
      </c>
      <c r="G4699" s="33">
        <v>0</v>
      </c>
      <c r="H4699" s="34">
        <v>0</v>
      </c>
      <c r="I4699" s="34">
        <v>0</v>
      </c>
      <c r="J4699" s="35">
        <v>3.458E-2</v>
      </c>
      <c r="K4699" s="35">
        <v>3.458E-2</v>
      </c>
      <c r="L4699" s="34">
        <v>-3.63673762432015E-3</v>
      </c>
      <c r="M4699" s="34">
        <v>-3.63673762432015E-3</v>
      </c>
    </row>
    <row r="4700" spans="1:13" ht="15" customHeight="1" x14ac:dyDescent="0.25">
      <c r="A4700" s="31" t="s">
        <v>89</v>
      </c>
      <c r="B4700" s="31" t="s">
        <v>103</v>
      </c>
      <c r="C4700" s="31" t="s">
        <v>107</v>
      </c>
      <c r="D4700" s="10" t="s">
        <v>120</v>
      </c>
      <c r="E4700" s="33">
        <v>0</v>
      </c>
      <c r="F4700" s="32">
        <v>100</v>
      </c>
      <c r="G4700" s="33">
        <v>0</v>
      </c>
      <c r="H4700" s="34">
        <v>0</v>
      </c>
      <c r="I4700" s="34">
        <v>0</v>
      </c>
      <c r="J4700" s="35">
        <v>6.5199999999999994E-2</v>
      </c>
      <c r="K4700" s="35">
        <v>6.5199999999999994E-2</v>
      </c>
      <c r="L4700" s="34">
        <v>-6.8459645032768997E-3</v>
      </c>
      <c r="M4700" s="34">
        <v>-6.8459645032768997E-3</v>
      </c>
    </row>
    <row r="4701" spans="1:13" ht="15" customHeight="1" x14ac:dyDescent="0.25">
      <c r="A4701" s="31" t="s">
        <v>89</v>
      </c>
      <c r="B4701" s="31" t="s">
        <v>103</v>
      </c>
      <c r="C4701" s="31" t="s">
        <v>106</v>
      </c>
      <c r="D4701" s="10" t="s">
        <v>120</v>
      </c>
      <c r="E4701" s="33">
        <v>0</v>
      </c>
      <c r="F4701" s="32">
        <v>100</v>
      </c>
      <c r="G4701" s="33">
        <v>0</v>
      </c>
      <c r="H4701" s="34">
        <v>0</v>
      </c>
      <c r="I4701" s="34">
        <v>0</v>
      </c>
      <c r="J4701" s="35">
        <v>6.4570000000000002E-2</v>
      </c>
      <c r="K4701" s="35">
        <v>6.4570000000000002E-2</v>
      </c>
      <c r="L4701" s="34">
        <v>-6.7800396059247703E-3</v>
      </c>
      <c r="M4701" s="34">
        <v>-6.7800396059247703E-3</v>
      </c>
    </row>
    <row r="4702" spans="1:13" ht="15" customHeight="1" x14ac:dyDescent="0.25">
      <c r="A4702" s="31" t="s">
        <v>89</v>
      </c>
      <c r="B4702" s="31" t="s">
        <v>110</v>
      </c>
      <c r="C4702" s="31" t="s">
        <v>111</v>
      </c>
      <c r="D4702" s="10" t="s">
        <v>120</v>
      </c>
      <c r="E4702" s="33">
        <v>0</v>
      </c>
      <c r="F4702" s="32">
        <v>100</v>
      </c>
      <c r="G4702" s="33">
        <v>0</v>
      </c>
      <c r="H4702" s="34">
        <v>0</v>
      </c>
      <c r="I4702" s="34">
        <v>0</v>
      </c>
      <c r="J4702" s="35">
        <v>6.2129999999999998E-2</v>
      </c>
      <c r="K4702" s="35">
        <v>6.2129999999999998E-2</v>
      </c>
      <c r="L4702" s="34">
        <v>-6.5246701342424E-3</v>
      </c>
      <c r="M4702" s="34">
        <v>-6.5246701342424E-3</v>
      </c>
    </row>
    <row r="4703" spans="1:13" ht="15" customHeight="1" x14ac:dyDescent="0.25">
      <c r="A4703" s="31" t="s">
        <v>89</v>
      </c>
      <c r="B4703" s="31" t="s">
        <v>110</v>
      </c>
      <c r="C4703" s="31" t="s">
        <v>169</v>
      </c>
      <c r="D4703" s="10" t="s">
        <v>120</v>
      </c>
      <c r="E4703" s="33">
        <v>0</v>
      </c>
      <c r="F4703" s="32">
        <v>100</v>
      </c>
      <c r="G4703" s="33">
        <v>0</v>
      </c>
      <c r="H4703" s="34">
        <v>0</v>
      </c>
      <c r="I4703" s="34">
        <v>0</v>
      </c>
      <c r="J4703" s="35">
        <v>0.11864</v>
      </c>
      <c r="K4703" s="35">
        <v>0.11864</v>
      </c>
      <c r="L4703" s="34">
        <v>-1.24221714368308E-2</v>
      </c>
      <c r="M4703" s="34">
        <v>-1.24221714368308E-2</v>
      </c>
    </row>
    <row r="4704" spans="1:13" ht="15" customHeight="1" x14ac:dyDescent="0.25">
      <c r="A4704" s="31" t="s">
        <v>89</v>
      </c>
      <c r="B4704" s="31" t="s">
        <v>110</v>
      </c>
      <c r="C4704" s="31" t="s">
        <v>104</v>
      </c>
      <c r="D4704" s="10" t="s">
        <v>120</v>
      </c>
      <c r="E4704" s="33">
        <v>0</v>
      </c>
      <c r="F4704" s="32">
        <v>1</v>
      </c>
      <c r="G4704" s="33">
        <v>0</v>
      </c>
      <c r="H4704" s="34">
        <v>0</v>
      </c>
      <c r="I4704" s="34">
        <v>0</v>
      </c>
      <c r="J4704" s="35">
        <v>5.0000000000000002E-5</v>
      </c>
      <c r="K4704" s="35">
        <v>4.9999999999999998E-7</v>
      </c>
      <c r="L4704" s="34">
        <v>-5.2680119069226001E-6</v>
      </c>
      <c r="M4704" s="34">
        <v>-5.2680256490411597E-8</v>
      </c>
    </row>
    <row r="4705" spans="1:13" ht="15" customHeight="1" x14ac:dyDescent="0.25">
      <c r="A4705" s="31" t="s">
        <v>125</v>
      </c>
      <c r="B4705" s="31" t="s">
        <v>107</v>
      </c>
      <c r="C4705" s="31" t="s">
        <v>113</v>
      </c>
      <c r="D4705" s="10" t="s">
        <v>120</v>
      </c>
      <c r="E4705" s="33">
        <v>0</v>
      </c>
      <c r="F4705" s="32">
        <v>14</v>
      </c>
      <c r="G4705" s="33">
        <v>0</v>
      </c>
      <c r="H4705" s="34">
        <v>0</v>
      </c>
      <c r="I4705" s="34">
        <v>0</v>
      </c>
      <c r="J4705" s="35">
        <v>2.29999999999999E-4</v>
      </c>
      <c r="K4705" s="35">
        <v>3.2199999999999997E-5</v>
      </c>
      <c r="L4705" s="34">
        <v>-2.4232624986519898E-5</v>
      </c>
      <c r="M4705" s="34">
        <v>-3.3926028493169699E-6</v>
      </c>
    </row>
    <row r="4706" spans="1:13" ht="15" customHeight="1" x14ac:dyDescent="0.25">
      <c r="A4706" s="31" t="s">
        <v>125</v>
      </c>
      <c r="B4706" s="31" t="s">
        <v>107</v>
      </c>
      <c r="C4706" s="31" t="s">
        <v>172</v>
      </c>
      <c r="D4706" s="10" t="s">
        <v>120</v>
      </c>
      <c r="E4706" s="33">
        <v>0</v>
      </c>
      <c r="F4706" s="32">
        <v>9</v>
      </c>
      <c r="G4706" s="33">
        <v>0</v>
      </c>
      <c r="H4706" s="34">
        <v>0</v>
      </c>
      <c r="I4706" s="34">
        <v>0</v>
      </c>
      <c r="J4706" s="35">
        <v>0</v>
      </c>
      <c r="K4706" s="35">
        <v>0</v>
      </c>
      <c r="L4706" s="34">
        <v>0</v>
      </c>
      <c r="M4706" s="34">
        <v>0</v>
      </c>
    </row>
    <row r="4707" spans="1:13" ht="15" customHeight="1" x14ac:dyDescent="0.25">
      <c r="A4707" s="31" t="s">
        <v>125</v>
      </c>
      <c r="B4707" s="31" t="s">
        <v>107</v>
      </c>
      <c r="C4707" s="31" t="s">
        <v>173</v>
      </c>
      <c r="D4707" s="10" t="s">
        <v>120</v>
      </c>
      <c r="E4707" s="33">
        <v>0</v>
      </c>
      <c r="F4707" s="32">
        <v>100</v>
      </c>
      <c r="G4707" s="33">
        <v>0</v>
      </c>
      <c r="H4707" s="34">
        <v>0</v>
      </c>
      <c r="I4707" s="34">
        <v>0</v>
      </c>
      <c r="J4707" s="35">
        <v>3.3E-4</v>
      </c>
      <c r="K4707" s="35">
        <v>3.3E-4</v>
      </c>
      <c r="L4707" s="34">
        <v>-3.4768365733461802E-5</v>
      </c>
      <c r="M4707" s="34">
        <v>-3.4768365733461802E-5</v>
      </c>
    </row>
    <row r="4708" spans="1:13" ht="15" customHeight="1" x14ac:dyDescent="0.25">
      <c r="A4708" s="31" t="s">
        <v>125</v>
      </c>
      <c r="B4708" s="31" t="s">
        <v>107</v>
      </c>
      <c r="C4708" s="31" t="s">
        <v>179</v>
      </c>
      <c r="D4708" s="10" t="s">
        <v>120</v>
      </c>
      <c r="E4708" s="33">
        <v>0</v>
      </c>
      <c r="F4708" s="32">
        <v>3</v>
      </c>
      <c r="G4708" s="33">
        <v>0</v>
      </c>
      <c r="H4708" s="34">
        <v>0</v>
      </c>
      <c r="I4708" s="34">
        <v>0</v>
      </c>
      <c r="J4708" s="35">
        <v>1.32E-3</v>
      </c>
      <c r="K4708" s="35">
        <v>3.96E-5</v>
      </c>
      <c r="L4708" s="34">
        <v>-1.3906621006631799E-4</v>
      </c>
      <c r="M4708" s="34">
        <v>-4.1722677160960197E-6</v>
      </c>
    </row>
    <row r="4709" spans="1:13" ht="15" customHeight="1" x14ac:dyDescent="0.25">
      <c r="A4709" s="31" t="s">
        <v>125</v>
      </c>
      <c r="B4709" s="31" t="s">
        <v>107</v>
      </c>
      <c r="C4709" s="31" t="s">
        <v>117</v>
      </c>
      <c r="D4709" s="10" t="s">
        <v>120</v>
      </c>
      <c r="E4709" s="33">
        <v>0</v>
      </c>
      <c r="F4709" s="32">
        <v>98</v>
      </c>
      <c r="G4709" s="33">
        <v>0</v>
      </c>
      <c r="H4709" s="34">
        <v>0</v>
      </c>
      <c r="I4709" s="34">
        <v>0</v>
      </c>
      <c r="J4709" s="35">
        <v>8.8000000000000003E-4</v>
      </c>
      <c r="K4709" s="35">
        <v>8.6239999999999895E-4</v>
      </c>
      <c r="L4709" s="34">
        <v>-9.2712955667151306E-5</v>
      </c>
      <c r="M4709" s="34">
        <v>-9.0858780794289497E-5</v>
      </c>
    </row>
    <row r="4710" spans="1:13" ht="15" customHeight="1" x14ac:dyDescent="0.25">
      <c r="A4710" s="31" t="s">
        <v>125</v>
      </c>
      <c r="B4710" s="31" t="s">
        <v>112</v>
      </c>
      <c r="C4710" s="31" t="s">
        <v>103</v>
      </c>
      <c r="D4710" s="10" t="s">
        <v>120</v>
      </c>
      <c r="E4710" s="33">
        <v>0</v>
      </c>
      <c r="F4710" s="32">
        <v>84</v>
      </c>
      <c r="G4710" s="33">
        <v>0</v>
      </c>
      <c r="H4710" s="34">
        <v>0</v>
      </c>
      <c r="I4710" s="34">
        <v>0</v>
      </c>
      <c r="J4710" s="35">
        <v>8.7099999999999903E-3</v>
      </c>
      <c r="K4710" s="35">
        <v>7.3163999999999998E-3</v>
      </c>
      <c r="L4710" s="34">
        <v>-9.17269142604482E-4</v>
      </c>
      <c r="M4710" s="34">
        <v>-7.7056264076757997E-4</v>
      </c>
    </row>
    <row r="4711" spans="1:13" ht="15" customHeight="1" x14ac:dyDescent="0.25">
      <c r="A4711" s="31" t="s">
        <v>125</v>
      </c>
      <c r="B4711" s="31" t="s">
        <v>112</v>
      </c>
      <c r="C4711" s="31" t="s">
        <v>168</v>
      </c>
      <c r="D4711" s="10" t="s">
        <v>120</v>
      </c>
      <c r="E4711" s="33">
        <v>0</v>
      </c>
      <c r="F4711" s="32">
        <v>8</v>
      </c>
      <c r="G4711" s="33">
        <v>0</v>
      </c>
      <c r="H4711" s="34">
        <v>0</v>
      </c>
      <c r="I4711" s="34">
        <v>0</v>
      </c>
      <c r="J4711" s="35">
        <v>9.5E-4</v>
      </c>
      <c r="K4711" s="35">
        <v>7.6000000000000004E-5</v>
      </c>
      <c r="L4711" s="34">
        <v>-1.00087480788824E-4</v>
      </c>
      <c r="M4711" s="34">
        <v>-8.0073671309133198E-6</v>
      </c>
    </row>
    <row r="4712" spans="1:13" ht="15" customHeight="1" x14ac:dyDescent="0.25">
      <c r="A4712" s="31" t="s">
        <v>125</v>
      </c>
      <c r="B4712" s="31" t="s">
        <v>112</v>
      </c>
      <c r="C4712" s="31" t="s">
        <v>113</v>
      </c>
      <c r="D4712" s="10" t="s">
        <v>120</v>
      </c>
      <c r="E4712" s="33">
        <v>0</v>
      </c>
      <c r="F4712" s="32">
        <v>14</v>
      </c>
      <c r="G4712" s="33">
        <v>0</v>
      </c>
      <c r="H4712" s="34">
        <v>0</v>
      </c>
      <c r="I4712" s="34">
        <v>0</v>
      </c>
      <c r="J4712" s="35">
        <v>5.2999999999999998E-4</v>
      </c>
      <c r="K4712" s="35">
        <v>7.4200000000000001E-5</v>
      </c>
      <c r="L4712" s="34">
        <v>-5.5839514214950302E-5</v>
      </c>
      <c r="M4712" s="34">
        <v>-7.8177197032624995E-6</v>
      </c>
    </row>
    <row r="4713" spans="1:13" ht="15" customHeight="1" x14ac:dyDescent="0.25">
      <c r="A4713" s="31" t="s">
        <v>125</v>
      </c>
      <c r="B4713" s="31" t="s">
        <v>112</v>
      </c>
      <c r="C4713" s="31" t="s">
        <v>109</v>
      </c>
      <c r="D4713" s="10" t="s">
        <v>120</v>
      </c>
      <c r="E4713" s="33">
        <v>0</v>
      </c>
      <c r="F4713" s="32">
        <v>93</v>
      </c>
      <c r="G4713" s="33">
        <v>0</v>
      </c>
      <c r="H4713" s="34">
        <v>0</v>
      </c>
      <c r="I4713" s="34">
        <v>0</v>
      </c>
      <c r="J4713" s="35">
        <v>4.0299999999999997E-3</v>
      </c>
      <c r="K4713" s="35">
        <v>3.7478999999999902E-3</v>
      </c>
      <c r="L4713" s="34">
        <v>-4.2451274705612702E-4</v>
      </c>
      <c r="M4713" s="34">
        <v>-3.9480272152092599E-4</v>
      </c>
    </row>
    <row r="4714" spans="1:13" ht="15" customHeight="1" x14ac:dyDescent="0.25">
      <c r="A4714" s="31" t="s">
        <v>125</v>
      </c>
      <c r="B4714" s="31" t="s">
        <v>111</v>
      </c>
      <c r="C4714" s="31" t="s">
        <v>108</v>
      </c>
      <c r="D4714" s="10" t="s">
        <v>120</v>
      </c>
      <c r="E4714" s="33">
        <v>0</v>
      </c>
      <c r="F4714" s="32">
        <v>73</v>
      </c>
      <c r="G4714" s="33">
        <v>0</v>
      </c>
      <c r="H4714" s="34">
        <v>0</v>
      </c>
      <c r="I4714" s="34">
        <v>0</v>
      </c>
      <c r="J4714" s="35">
        <v>6.8999999999999997E-4</v>
      </c>
      <c r="K4714" s="35">
        <v>5.0370000000000005E-4</v>
      </c>
      <c r="L4714" s="34">
        <v>-7.2696113313397399E-5</v>
      </c>
      <c r="M4714" s="34">
        <v>-5.3068683544488197E-5</v>
      </c>
    </row>
    <row r="4715" spans="1:13" ht="15" customHeight="1" x14ac:dyDescent="0.25">
      <c r="A4715" s="31" t="s">
        <v>125</v>
      </c>
      <c r="B4715" s="31" t="s">
        <v>111</v>
      </c>
      <c r="C4715" s="31" t="s">
        <v>116</v>
      </c>
      <c r="D4715" s="10" t="s">
        <v>120</v>
      </c>
      <c r="E4715" s="33">
        <v>0</v>
      </c>
      <c r="F4715" s="32">
        <v>16</v>
      </c>
      <c r="G4715" s="33">
        <v>0</v>
      </c>
      <c r="H4715" s="34">
        <v>0</v>
      </c>
      <c r="I4715" s="34">
        <v>0</v>
      </c>
      <c r="J4715" s="35">
        <v>2.0000000000000002E-5</v>
      </c>
      <c r="K4715" s="35">
        <v>3.1999999999999999E-6</v>
      </c>
      <c r="L4715" s="34">
        <v>-2.1072080930162299E-6</v>
      </c>
      <c r="M4715" s="34">
        <v>-3.3715359326613699E-7</v>
      </c>
    </row>
    <row r="4716" spans="1:13" ht="15" customHeight="1" x14ac:dyDescent="0.25">
      <c r="A4716" s="31" t="s">
        <v>125</v>
      </c>
      <c r="B4716" s="31" t="s">
        <v>118</v>
      </c>
      <c r="C4716" s="31" t="s">
        <v>109</v>
      </c>
      <c r="D4716" s="10" t="s">
        <v>120</v>
      </c>
      <c r="E4716" s="33">
        <v>0</v>
      </c>
      <c r="F4716" s="32">
        <v>100</v>
      </c>
      <c r="G4716" s="33">
        <v>0</v>
      </c>
      <c r="H4716" s="34">
        <v>0</v>
      </c>
      <c r="I4716" s="34">
        <v>0</v>
      </c>
      <c r="J4716" s="35">
        <v>2.426E-2</v>
      </c>
      <c r="K4716" s="35">
        <v>2.426E-2</v>
      </c>
      <c r="L4716" s="34">
        <v>-2.5527822054899302E-3</v>
      </c>
      <c r="M4716" s="34">
        <v>-2.5527822054899302E-3</v>
      </c>
    </row>
    <row r="4717" spans="1:13" ht="15" customHeight="1" x14ac:dyDescent="0.25">
      <c r="A4717" s="31" t="s">
        <v>125</v>
      </c>
      <c r="B4717" s="31" t="s">
        <v>118</v>
      </c>
      <c r="C4717" s="31" t="s">
        <v>108</v>
      </c>
      <c r="D4717" s="10" t="s">
        <v>120</v>
      </c>
      <c r="E4717" s="33">
        <v>0</v>
      </c>
      <c r="F4717" s="32">
        <v>100</v>
      </c>
      <c r="G4717" s="33">
        <v>0</v>
      </c>
      <c r="H4717" s="34">
        <v>0</v>
      </c>
      <c r="I4717" s="34">
        <v>0</v>
      </c>
      <c r="J4717" s="35">
        <v>0.107709999999999</v>
      </c>
      <c r="K4717" s="35">
        <v>0.107709999999999</v>
      </c>
      <c r="L4717" s="34">
        <v>-1.12842311597011E-2</v>
      </c>
      <c r="M4717" s="34">
        <v>-1.12842311597011E-2</v>
      </c>
    </row>
    <row r="4718" spans="1:13" ht="15" customHeight="1" x14ac:dyDescent="0.25">
      <c r="A4718" s="31" t="s">
        <v>125</v>
      </c>
      <c r="B4718" s="31" t="s">
        <v>118</v>
      </c>
      <c r="C4718" s="31" t="s">
        <v>119</v>
      </c>
      <c r="D4718" s="10" t="s">
        <v>120</v>
      </c>
      <c r="E4718" s="33">
        <v>0</v>
      </c>
      <c r="F4718" s="32">
        <v>100</v>
      </c>
      <c r="G4718" s="33">
        <v>0</v>
      </c>
      <c r="H4718" s="34">
        <v>0</v>
      </c>
      <c r="I4718" s="34">
        <v>0</v>
      </c>
      <c r="J4718" s="35">
        <v>0.19488</v>
      </c>
      <c r="K4718" s="35">
        <v>0.19488</v>
      </c>
      <c r="L4718" s="34">
        <v>-2.0323297635443899E-2</v>
      </c>
      <c r="M4718" s="34">
        <v>-2.0323297635443899E-2</v>
      </c>
    </row>
    <row r="4719" spans="1:13" ht="15" customHeight="1" x14ac:dyDescent="0.25">
      <c r="A4719" s="31" t="s">
        <v>125</v>
      </c>
      <c r="B4719" s="31" t="s">
        <v>118</v>
      </c>
      <c r="C4719" s="31" t="s">
        <v>111</v>
      </c>
      <c r="D4719" s="10" t="s">
        <v>120</v>
      </c>
      <c r="E4719" s="33">
        <v>0</v>
      </c>
      <c r="F4719" s="32">
        <v>64</v>
      </c>
      <c r="G4719" s="33">
        <v>0</v>
      </c>
      <c r="H4719" s="34">
        <v>0</v>
      </c>
      <c r="I4719" s="34">
        <v>0</v>
      </c>
      <c r="J4719" s="35">
        <v>5.0999999999999895E-4</v>
      </c>
      <c r="K4719" s="35">
        <v>3.2639999999999899E-4</v>
      </c>
      <c r="L4719" s="34">
        <v>-5.3732419347363102E-5</v>
      </c>
      <c r="M4719" s="34">
        <v>-3.4389080992736002E-5</v>
      </c>
    </row>
    <row r="4720" spans="1:13" ht="15" customHeight="1" x14ac:dyDescent="0.25">
      <c r="A4720" s="31" t="s">
        <v>125</v>
      </c>
      <c r="B4720" s="31" t="s">
        <v>118</v>
      </c>
      <c r="C4720" s="31" t="s">
        <v>107</v>
      </c>
      <c r="D4720" s="10" t="s">
        <v>120</v>
      </c>
      <c r="E4720" s="33">
        <v>0</v>
      </c>
      <c r="F4720" s="32">
        <v>100</v>
      </c>
      <c r="G4720" s="33">
        <v>0</v>
      </c>
      <c r="H4720" s="34">
        <v>0</v>
      </c>
      <c r="I4720" s="34">
        <v>0</v>
      </c>
      <c r="J4720" s="35">
        <v>1.6000000000000001E-4</v>
      </c>
      <c r="K4720" s="35">
        <v>1.6000000000000001E-4</v>
      </c>
      <c r="L4720" s="34">
        <v>-1.68575404153603E-5</v>
      </c>
      <c r="M4720" s="34">
        <v>-1.68575404153603E-5</v>
      </c>
    </row>
    <row r="4721" spans="1:13" ht="15" customHeight="1" x14ac:dyDescent="0.25">
      <c r="A4721" s="31" t="s">
        <v>125</v>
      </c>
      <c r="B4721" s="31" t="s">
        <v>118</v>
      </c>
      <c r="C4721" s="31" t="s">
        <v>112</v>
      </c>
      <c r="D4721" s="10" t="s">
        <v>120</v>
      </c>
      <c r="E4721" s="33">
        <v>0</v>
      </c>
      <c r="F4721" s="32">
        <v>83</v>
      </c>
      <c r="G4721" s="33">
        <v>0</v>
      </c>
      <c r="H4721" s="34">
        <v>0</v>
      </c>
      <c r="I4721" s="34">
        <v>0</v>
      </c>
      <c r="J4721" s="35">
        <v>1.384E-2</v>
      </c>
      <c r="K4721" s="35">
        <v>1.1487199999999999E-2</v>
      </c>
      <c r="L4721" s="34">
        <v>-1.4571268949156099E-3</v>
      </c>
      <c r="M4721" s="34">
        <v>-1.2095652010571899E-3</v>
      </c>
    </row>
    <row r="4722" spans="1:13" ht="15" customHeight="1" x14ac:dyDescent="0.25">
      <c r="A4722" s="31" t="s">
        <v>125</v>
      </c>
      <c r="B4722" s="31" t="s">
        <v>114</v>
      </c>
      <c r="C4722" s="31" t="s">
        <v>176</v>
      </c>
      <c r="D4722" s="10" t="s">
        <v>120</v>
      </c>
      <c r="E4722" s="33">
        <v>0</v>
      </c>
      <c r="F4722" s="32">
        <v>6</v>
      </c>
      <c r="G4722" s="33">
        <v>0</v>
      </c>
      <c r="H4722" s="34">
        <v>0</v>
      </c>
      <c r="I4722" s="34">
        <v>0</v>
      </c>
      <c r="J4722" s="35">
        <v>0</v>
      </c>
      <c r="K4722" s="35">
        <v>0</v>
      </c>
      <c r="L4722" s="34">
        <v>0</v>
      </c>
      <c r="M4722" s="34">
        <v>0</v>
      </c>
    </row>
    <row r="4723" spans="1:13" ht="15" customHeight="1" x14ac:dyDescent="0.25">
      <c r="A4723" s="31" t="s">
        <v>125</v>
      </c>
      <c r="B4723" s="31" t="s">
        <v>114</v>
      </c>
      <c r="C4723" s="31" t="s">
        <v>106</v>
      </c>
      <c r="D4723" s="10" t="s">
        <v>120</v>
      </c>
      <c r="E4723" s="33">
        <v>0</v>
      </c>
      <c r="F4723" s="32">
        <v>1</v>
      </c>
      <c r="G4723" s="33">
        <v>0</v>
      </c>
      <c r="H4723" s="34">
        <v>0</v>
      </c>
      <c r="I4723" s="34">
        <v>0</v>
      </c>
      <c r="J4723" s="35">
        <v>5.0000000000000002E-5</v>
      </c>
      <c r="K4723" s="35">
        <v>4.9999999999999998E-7</v>
      </c>
      <c r="L4723" s="34">
        <v>-5.2680119069226001E-6</v>
      </c>
      <c r="M4723" s="34">
        <v>-5.2680256490411597E-8</v>
      </c>
    </row>
    <row r="4724" spans="1:13" ht="15" customHeight="1" x14ac:dyDescent="0.25">
      <c r="A4724" s="31" t="s">
        <v>125</v>
      </c>
      <c r="B4724" s="31" t="s">
        <v>114</v>
      </c>
      <c r="C4724" s="31" t="s">
        <v>104</v>
      </c>
      <c r="D4724" s="10" t="s">
        <v>120</v>
      </c>
      <c r="E4724" s="33">
        <v>0</v>
      </c>
      <c r="F4724" s="32">
        <v>61</v>
      </c>
      <c r="G4724" s="33">
        <v>0</v>
      </c>
      <c r="H4724" s="34">
        <v>0</v>
      </c>
      <c r="I4724" s="34">
        <v>0</v>
      </c>
      <c r="J4724" s="35">
        <v>1.4999999999999999E-4</v>
      </c>
      <c r="K4724" s="35">
        <v>9.1499999999999907E-5</v>
      </c>
      <c r="L4724" s="34">
        <v>-1.5803952464921099E-5</v>
      </c>
      <c r="M4724" s="34">
        <v>-9.6404407133876495E-6</v>
      </c>
    </row>
    <row r="4725" spans="1:13" ht="15" customHeight="1" x14ac:dyDescent="0.25">
      <c r="A4725" s="31" t="s">
        <v>125</v>
      </c>
      <c r="B4725" s="31" t="s">
        <v>114</v>
      </c>
      <c r="C4725" s="31" t="s">
        <v>178</v>
      </c>
      <c r="D4725" s="10" t="s">
        <v>120</v>
      </c>
      <c r="E4725" s="33">
        <v>0</v>
      </c>
      <c r="F4725" s="32">
        <v>33</v>
      </c>
      <c r="G4725" s="33">
        <v>0</v>
      </c>
      <c r="H4725" s="34">
        <v>0</v>
      </c>
      <c r="I4725" s="34">
        <v>0</v>
      </c>
      <c r="J4725" s="35">
        <v>7.6699999999999997E-3</v>
      </c>
      <c r="K4725" s="35">
        <v>2.5311000000000001E-3</v>
      </c>
      <c r="L4725" s="34">
        <v>-8.0778871798248199E-4</v>
      </c>
      <c r="M4725" s="34">
        <v>-2.6664244576401997E-4</v>
      </c>
    </row>
    <row r="4726" spans="1:13" ht="15" customHeight="1" x14ac:dyDescent="0.25">
      <c r="A4726" s="31" t="s">
        <v>125</v>
      </c>
      <c r="B4726" s="31" t="s">
        <v>116</v>
      </c>
      <c r="C4726" s="31" t="s">
        <v>117</v>
      </c>
      <c r="D4726" s="10" t="s">
        <v>120</v>
      </c>
      <c r="E4726" s="33">
        <v>0</v>
      </c>
      <c r="F4726" s="32">
        <v>100</v>
      </c>
      <c r="G4726" s="33">
        <v>0</v>
      </c>
      <c r="H4726" s="34">
        <v>0</v>
      </c>
      <c r="I4726" s="34">
        <v>0</v>
      </c>
      <c r="J4726" s="35">
        <v>2.8680000000000001E-2</v>
      </c>
      <c r="K4726" s="35">
        <v>2.86799999999999E-2</v>
      </c>
      <c r="L4726" s="34">
        <v>-3.01717872906137E-3</v>
      </c>
      <c r="M4726" s="34">
        <v>-3.01717872906137E-3</v>
      </c>
    </row>
    <row r="4727" spans="1:13" ht="15" customHeight="1" x14ac:dyDescent="0.25">
      <c r="A4727" s="31" t="s">
        <v>125</v>
      </c>
      <c r="B4727" s="31" t="s">
        <v>116</v>
      </c>
      <c r="C4727" s="31" t="s">
        <v>114</v>
      </c>
      <c r="D4727" s="10" t="s">
        <v>120</v>
      </c>
      <c r="E4727" s="33">
        <v>0</v>
      </c>
      <c r="F4727" s="32">
        <v>100</v>
      </c>
      <c r="G4727" s="33">
        <v>0</v>
      </c>
      <c r="H4727" s="34">
        <v>0</v>
      </c>
      <c r="I4727" s="34">
        <v>0</v>
      </c>
      <c r="J4727" s="35">
        <v>9.5999999999999992E-3</v>
      </c>
      <c r="K4727" s="35">
        <v>9.5999999999999992E-3</v>
      </c>
      <c r="L4727" s="34">
        <v>-1.0109495961075901E-3</v>
      </c>
      <c r="M4727" s="34">
        <v>-1.0109495961075901E-3</v>
      </c>
    </row>
    <row r="4728" spans="1:13" ht="15" customHeight="1" x14ac:dyDescent="0.25">
      <c r="A4728" s="31" t="s">
        <v>125</v>
      </c>
      <c r="B4728" s="31" t="s">
        <v>116</v>
      </c>
      <c r="C4728" s="31" t="s">
        <v>175</v>
      </c>
      <c r="D4728" s="10" t="s">
        <v>120</v>
      </c>
      <c r="E4728" s="33">
        <v>0</v>
      </c>
      <c r="F4728" s="32">
        <v>100</v>
      </c>
      <c r="G4728" s="33">
        <v>0</v>
      </c>
      <c r="H4728" s="34">
        <v>0</v>
      </c>
      <c r="I4728" s="34">
        <v>0</v>
      </c>
      <c r="J4728" s="35">
        <v>2.1299999999999999E-2</v>
      </c>
      <c r="K4728" s="35">
        <v>2.1299999999999999E-2</v>
      </c>
      <c r="L4728" s="34">
        <v>-2.2416626965414601E-3</v>
      </c>
      <c r="M4728" s="34">
        <v>-2.2416626965414601E-3</v>
      </c>
    </row>
    <row r="4729" spans="1:13" ht="15" customHeight="1" x14ac:dyDescent="0.25">
      <c r="A4729" s="31" t="s">
        <v>125</v>
      </c>
      <c r="B4729" s="31" t="s">
        <v>116</v>
      </c>
      <c r="C4729" s="31" t="s">
        <v>112</v>
      </c>
      <c r="D4729" s="10" t="s">
        <v>120</v>
      </c>
      <c r="E4729" s="33">
        <v>0</v>
      </c>
      <c r="F4729" s="32">
        <v>96</v>
      </c>
      <c r="G4729" s="33">
        <v>0</v>
      </c>
      <c r="H4729" s="34">
        <v>0</v>
      </c>
      <c r="I4729" s="34">
        <v>0</v>
      </c>
      <c r="J4729" s="35">
        <v>2.0000000000000002E-5</v>
      </c>
      <c r="K4729" s="35">
        <v>1.9199999999999999E-5</v>
      </c>
      <c r="L4729" s="34">
        <v>-2.1072080930162299E-6</v>
      </c>
      <c r="M4729" s="34">
        <v>-2.0229198545163E-6</v>
      </c>
    </row>
    <row r="4730" spans="1:13" ht="15" customHeight="1" x14ac:dyDescent="0.25">
      <c r="A4730" s="31" t="s">
        <v>125</v>
      </c>
      <c r="B4730" s="31" t="s">
        <v>117</v>
      </c>
      <c r="C4730" s="31" t="s">
        <v>179</v>
      </c>
      <c r="D4730" s="10" t="s">
        <v>120</v>
      </c>
      <c r="E4730" s="33">
        <v>0</v>
      </c>
      <c r="F4730" s="32">
        <v>2</v>
      </c>
      <c r="G4730" s="33">
        <v>0</v>
      </c>
      <c r="H4730" s="34">
        <v>0</v>
      </c>
      <c r="I4730" s="34">
        <v>0</v>
      </c>
      <c r="J4730" s="35">
        <v>9.5999999999999905E-4</v>
      </c>
      <c r="K4730" s="35">
        <v>1.9199999999999999E-5</v>
      </c>
      <c r="L4730" s="34">
        <v>-1.01140979937741E-4</v>
      </c>
      <c r="M4730" s="34">
        <v>-2.0229198545163E-6</v>
      </c>
    </row>
    <row r="4731" spans="1:13" ht="15" customHeight="1" x14ac:dyDescent="0.25">
      <c r="A4731" s="31" t="s">
        <v>125</v>
      </c>
      <c r="B4731" s="31" t="s">
        <v>117</v>
      </c>
      <c r="C4731" s="31" t="s">
        <v>178</v>
      </c>
      <c r="D4731" s="10" t="s">
        <v>120</v>
      </c>
      <c r="E4731" s="33">
        <v>0</v>
      </c>
      <c r="F4731" s="32">
        <v>31</v>
      </c>
      <c r="G4731" s="33">
        <v>0</v>
      </c>
      <c r="H4731" s="34">
        <v>0</v>
      </c>
      <c r="I4731" s="34">
        <v>0</v>
      </c>
      <c r="J4731" s="35">
        <v>0</v>
      </c>
      <c r="K4731" s="35">
        <v>0</v>
      </c>
      <c r="L4731" s="34">
        <v>0</v>
      </c>
      <c r="M4731" s="34">
        <v>0</v>
      </c>
    </row>
    <row r="4732" spans="1:13" ht="15" customHeight="1" x14ac:dyDescent="0.25">
      <c r="A4732" s="31" t="s">
        <v>125</v>
      </c>
      <c r="B4732" s="31" t="s">
        <v>117</v>
      </c>
      <c r="C4732" s="31" t="s">
        <v>116</v>
      </c>
      <c r="D4732" s="10" t="s">
        <v>120</v>
      </c>
      <c r="E4732" s="33">
        <v>0</v>
      </c>
      <c r="F4732" s="32">
        <v>25</v>
      </c>
      <c r="G4732" s="33">
        <v>0</v>
      </c>
      <c r="H4732" s="34">
        <v>0</v>
      </c>
      <c r="I4732" s="34">
        <v>0</v>
      </c>
      <c r="J4732" s="35">
        <v>9.1799999999999903E-3</v>
      </c>
      <c r="K4732" s="35">
        <v>2.2949999999999902E-3</v>
      </c>
      <c r="L4732" s="34">
        <v>-9.6674193736445702E-4</v>
      </c>
      <c r="M4732" s="34">
        <v>-2.4177315159456999E-4</v>
      </c>
    </row>
    <row r="4733" spans="1:13" ht="15" customHeight="1" x14ac:dyDescent="0.25">
      <c r="A4733" s="31" t="s">
        <v>125</v>
      </c>
      <c r="B4733" s="31" t="s">
        <v>117</v>
      </c>
      <c r="C4733" s="31" t="s">
        <v>110</v>
      </c>
      <c r="D4733" s="10" t="s">
        <v>120</v>
      </c>
      <c r="E4733" s="33">
        <v>0</v>
      </c>
      <c r="F4733" s="32">
        <v>9</v>
      </c>
      <c r="G4733" s="33">
        <v>0</v>
      </c>
      <c r="H4733" s="34">
        <v>0</v>
      </c>
      <c r="I4733" s="34">
        <v>0</v>
      </c>
      <c r="J4733" s="35">
        <v>1.0000000000000001E-5</v>
      </c>
      <c r="K4733" s="35">
        <v>8.9999999999999996E-7</v>
      </c>
      <c r="L4733" s="34">
        <v>-1.05360460156411E-6</v>
      </c>
      <c r="M4733" s="34">
        <v>-9.4824459617726094E-8</v>
      </c>
    </row>
    <row r="4734" spans="1:13" ht="15" customHeight="1" x14ac:dyDescent="0.25">
      <c r="A4734" s="31" t="s">
        <v>125</v>
      </c>
      <c r="B4734" s="31" t="s">
        <v>117</v>
      </c>
      <c r="C4734" s="31" t="s">
        <v>107</v>
      </c>
      <c r="D4734" s="10" t="s">
        <v>120</v>
      </c>
      <c r="E4734" s="33">
        <v>0</v>
      </c>
      <c r="F4734" s="32">
        <v>100</v>
      </c>
      <c r="G4734" s="33">
        <v>0</v>
      </c>
      <c r="H4734" s="34">
        <v>0</v>
      </c>
      <c r="I4734" s="34">
        <v>0</v>
      </c>
      <c r="J4734" s="35">
        <v>5.92999999999999E-3</v>
      </c>
      <c r="K4734" s="35">
        <v>5.92999999999999E-3</v>
      </c>
      <c r="L4734" s="34">
        <v>-6.2459271855963496E-4</v>
      </c>
      <c r="M4734" s="34">
        <v>-6.2459271855963496E-4</v>
      </c>
    </row>
    <row r="4735" spans="1:13" ht="15" customHeight="1" x14ac:dyDescent="0.25">
      <c r="A4735" s="31" t="s">
        <v>125</v>
      </c>
      <c r="B4735" s="31" t="s">
        <v>117</v>
      </c>
      <c r="C4735" s="31" t="s">
        <v>106</v>
      </c>
      <c r="D4735" s="10" t="s">
        <v>120</v>
      </c>
      <c r="E4735" s="33">
        <v>0</v>
      </c>
      <c r="F4735" s="32">
        <v>1</v>
      </c>
      <c r="G4735" s="33">
        <v>0</v>
      </c>
      <c r="H4735" s="34">
        <v>0</v>
      </c>
      <c r="I4735" s="34">
        <v>0</v>
      </c>
      <c r="J4735" s="35">
        <v>4.2999999999999999E-4</v>
      </c>
      <c r="K4735" s="35">
        <v>4.2999999999999902E-6</v>
      </c>
      <c r="L4735" s="34">
        <v>-4.5303995475864897E-5</v>
      </c>
      <c r="M4735" s="34">
        <v>-4.5305011464602497E-7</v>
      </c>
    </row>
    <row r="4736" spans="1:13" ht="15" customHeight="1" x14ac:dyDescent="0.25">
      <c r="A4736" s="31" t="s">
        <v>125</v>
      </c>
      <c r="B4736" s="31" t="s">
        <v>117</v>
      </c>
      <c r="C4736" s="31" t="s">
        <v>108</v>
      </c>
      <c r="D4736" s="10" t="s">
        <v>120</v>
      </c>
      <c r="E4736" s="33">
        <v>0</v>
      </c>
      <c r="F4736" s="32">
        <v>77</v>
      </c>
      <c r="G4736" s="33">
        <v>0</v>
      </c>
      <c r="H4736" s="34">
        <v>0</v>
      </c>
      <c r="I4736" s="34">
        <v>0</v>
      </c>
      <c r="J4736" s="35">
        <v>3.3419999999999998E-2</v>
      </c>
      <c r="K4736" s="35">
        <v>2.57334E-2</v>
      </c>
      <c r="L4736" s="34">
        <v>-3.5149564598910801E-3</v>
      </c>
      <c r="M4736" s="34">
        <v>-2.7076120819217102E-3</v>
      </c>
    </row>
    <row r="4737" spans="1:13" ht="15" customHeight="1" x14ac:dyDescent="0.25">
      <c r="A4737" s="31" t="s">
        <v>125</v>
      </c>
      <c r="B4737" s="31" t="s">
        <v>117</v>
      </c>
      <c r="C4737" s="31" t="s">
        <v>112</v>
      </c>
      <c r="D4737" s="10" t="s">
        <v>120</v>
      </c>
      <c r="E4737" s="33">
        <v>0</v>
      </c>
      <c r="F4737" s="32">
        <v>60</v>
      </c>
      <c r="G4737" s="33">
        <v>0</v>
      </c>
      <c r="H4737" s="34">
        <v>0</v>
      </c>
      <c r="I4737" s="34">
        <v>0</v>
      </c>
      <c r="J4737" s="35">
        <v>2.29999999999999E-4</v>
      </c>
      <c r="K4737" s="35">
        <v>1.3799999999999999E-4</v>
      </c>
      <c r="L4737" s="34">
        <v>-2.4232624986519898E-5</v>
      </c>
      <c r="M4737" s="34">
        <v>-1.45396454590551E-5</v>
      </c>
    </row>
    <row r="4738" spans="1:13" ht="15" customHeight="1" x14ac:dyDescent="0.25">
      <c r="A4738" s="31" t="s">
        <v>125</v>
      </c>
      <c r="B4738" s="31" t="s">
        <v>117</v>
      </c>
      <c r="C4738" s="31" t="s">
        <v>111</v>
      </c>
      <c r="D4738" s="10" t="s">
        <v>120</v>
      </c>
      <c r="E4738" s="33">
        <v>0</v>
      </c>
      <c r="F4738" s="32">
        <v>90</v>
      </c>
      <c r="G4738" s="33">
        <v>0</v>
      </c>
      <c r="H4738" s="34">
        <v>0</v>
      </c>
      <c r="I4738" s="34">
        <v>0</v>
      </c>
      <c r="J4738" s="35">
        <v>1.2019999999999999E-2</v>
      </c>
      <c r="K4738" s="35">
        <v>1.0817999999999999E-2</v>
      </c>
      <c r="L4738" s="34">
        <v>-1.2656318098528401E-3</v>
      </c>
      <c r="M4738" s="34">
        <v>-1.13914074441501E-3</v>
      </c>
    </row>
    <row r="4739" spans="1:13" ht="15" customHeight="1" x14ac:dyDescent="0.25">
      <c r="A4739" s="31" t="s">
        <v>125</v>
      </c>
      <c r="B4739" s="31" t="s">
        <v>108</v>
      </c>
      <c r="C4739" s="31" t="s">
        <v>174</v>
      </c>
      <c r="D4739" s="10" t="s">
        <v>120</v>
      </c>
      <c r="E4739" s="33">
        <v>0</v>
      </c>
      <c r="F4739" s="32">
        <v>50</v>
      </c>
      <c r="G4739" s="33">
        <v>0</v>
      </c>
      <c r="H4739" s="34">
        <v>0</v>
      </c>
      <c r="I4739" s="34">
        <v>0</v>
      </c>
      <c r="J4739" s="35">
        <v>3.6899999999999902E-3</v>
      </c>
      <c r="K4739" s="35">
        <v>1.8450000000000001E-3</v>
      </c>
      <c r="L4739" s="34">
        <v>-3.8870473750851598E-4</v>
      </c>
      <c r="M4739" s="34">
        <v>-1.94371258847358E-4</v>
      </c>
    </row>
    <row r="4740" spans="1:13" ht="15" customHeight="1" x14ac:dyDescent="0.25">
      <c r="A4740" s="31" t="s">
        <v>125</v>
      </c>
      <c r="B4740" s="31" t="s">
        <v>108</v>
      </c>
      <c r="C4740" s="31" t="s">
        <v>116</v>
      </c>
      <c r="D4740" s="10" t="s">
        <v>120</v>
      </c>
      <c r="E4740" s="33">
        <v>0</v>
      </c>
      <c r="F4740" s="32">
        <v>33</v>
      </c>
      <c r="G4740" s="33">
        <v>0</v>
      </c>
      <c r="H4740" s="34">
        <v>0</v>
      </c>
      <c r="I4740" s="34">
        <v>0</v>
      </c>
      <c r="J4740" s="35">
        <v>1.065E-2</v>
      </c>
      <c r="K4740" s="35">
        <v>3.5144999999999998E-3</v>
      </c>
      <c r="L4740" s="34">
        <v>-1.1214601847436799E-3</v>
      </c>
      <c r="M4740" s="34">
        <v>-3.7022098357175599E-4</v>
      </c>
    </row>
    <row r="4741" spans="1:13" ht="15" customHeight="1" x14ac:dyDescent="0.25">
      <c r="A4741" s="31" t="s">
        <v>125</v>
      </c>
      <c r="B4741" s="31" t="s">
        <v>108</v>
      </c>
      <c r="C4741" s="31" t="s">
        <v>111</v>
      </c>
      <c r="D4741" s="10" t="s">
        <v>120</v>
      </c>
      <c r="E4741" s="33">
        <v>0</v>
      </c>
      <c r="F4741" s="32">
        <v>86</v>
      </c>
      <c r="G4741" s="33">
        <v>0</v>
      </c>
      <c r="H4741" s="34">
        <v>0</v>
      </c>
      <c r="I4741" s="34">
        <v>0</v>
      </c>
      <c r="J4741" s="35">
        <v>5.99999999999999E-5</v>
      </c>
      <c r="K4741" s="35">
        <v>5.1599999999999899E-5</v>
      </c>
      <c r="L4741" s="34">
        <v>-6.3216109580377301E-6</v>
      </c>
      <c r="M4741" s="34">
        <v>-5.4365878296991304E-6</v>
      </c>
    </row>
    <row r="4742" spans="1:13" ht="15" customHeight="1" x14ac:dyDescent="0.25">
      <c r="A4742" s="31" t="s">
        <v>125</v>
      </c>
      <c r="B4742" s="31" t="s">
        <v>108</v>
      </c>
      <c r="C4742" s="31" t="s">
        <v>176</v>
      </c>
      <c r="D4742" s="10" t="s">
        <v>120</v>
      </c>
      <c r="E4742" s="33">
        <v>0</v>
      </c>
      <c r="F4742" s="32">
        <v>8</v>
      </c>
      <c r="G4742" s="33">
        <v>0</v>
      </c>
      <c r="H4742" s="34">
        <v>0</v>
      </c>
      <c r="I4742" s="34">
        <v>0</v>
      </c>
      <c r="J4742" s="35">
        <v>0</v>
      </c>
      <c r="K4742" s="35">
        <v>0</v>
      </c>
      <c r="L4742" s="34">
        <v>0</v>
      </c>
      <c r="M4742" s="34">
        <v>0</v>
      </c>
    </row>
    <row r="4743" spans="1:13" ht="15" customHeight="1" x14ac:dyDescent="0.25">
      <c r="A4743" s="31" t="s">
        <v>125</v>
      </c>
      <c r="B4743" s="31" t="s">
        <v>108</v>
      </c>
      <c r="C4743" s="31" t="s">
        <v>109</v>
      </c>
      <c r="D4743" s="10" t="s">
        <v>120</v>
      </c>
      <c r="E4743" s="33">
        <v>0</v>
      </c>
      <c r="F4743" s="32">
        <v>98</v>
      </c>
      <c r="G4743" s="33">
        <v>0</v>
      </c>
      <c r="H4743" s="34">
        <v>0</v>
      </c>
      <c r="I4743" s="34">
        <v>0</v>
      </c>
      <c r="J4743" s="35">
        <v>9.1999999999999905E-4</v>
      </c>
      <c r="K4743" s="35">
        <v>9.0159999999999904E-4</v>
      </c>
      <c r="L4743" s="34">
        <v>-9.6926976682287699E-5</v>
      </c>
      <c r="M4743" s="34">
        <v>-9.4988529221073898E-5</v>
      </c>
    </row>
    <row r="4744" spans="1:13" ht="15" customHeight="1" x14ac:dyDescent="0.25">
      <c r="A4744" s="31" t="s">
        <v>125</v>
      </c>
      <c r="B4744" s="31" t="s">
        <v>108</v>
      </c>
      <c r="C4744" s="31" t="s">
        <v>182</v>
      </c>
      <c r="D4744" s="10" t="s">
        <v>120</v>
      </c>
      <c r="E4744" s="33">
        <v>0</v>
      </c>
      <c r="F4744" s="32">
        <v>100</v>
      </c>
      <c r="G4744" s="33">
        <v>0</v>
      </c>
      <c r="H4744" s="34">
        <v>0</v>
      </c>
      <c r="I4744" s="34">
        <v>0</v>
      </c>
      <c r="J4744" s="35">
        <v>8.0000000000000007E-5</v>
      </c>
      <c r="K4744" s="35">
        <v>8.0000000000000007E-5</v>
      </c>
      <c r="L4744" s="34">
        <v>-8.4288057300430097E-6</v>
      </c>
      <c r="M4744" s="34">
        <v>-8.4288057300430097E-6</v>
      </c>
    </row>
    <row r="4745" spans="1:13" ht="15" customHeight="1" x14ac:dyDescent="0.25">
      <c r="A4745" s="31" t="s">
        <v>125</v>
      </c>
      <c r="B4745" s="31" t="s">
        <v>108</v>
      </c>
      <c r="C4745" s="31" t="s">
        <v>119</v>
      </c>
      <c r="D4745" s="10" t="s">
        <v>120</v>
      </c>
      <c r="E4745" s="33">
        <v>0</v>
      </c>
      <c r="F4745" s="32">
        <v>99</v>
      </c>
      <c r="G4745" s="33">
        <v>0</v>
      </c>
      <c r="H4745" s="34">
        <v>0</v>
      </c>
      <c r="I4745" s="34">
        <v>0</v>
      </c>
      <c r="J4745" s="35">
        <v>3.8760000000000003E-2</v>
      </c>
      <c r="K4745" s="35">
        <v>3.8372400000000001E-2</v>
      </c>
      <c r="L4745" s="34">
        <v>-4.0754463229529803E-3</v>
      </c>
      <c r="M4745" s="34">
        <v>-4.0347741886112001E-3</v>
      </c>
    </row>
    <row r="4746" spans="1:13" ht="15" customHeight="1" x14ac:dyDescent="0.25">
      <c r="A4746" s="31" t="s">
        <v>125</v>
      </c>
      <c r="B4746" s="31" t="s">
        <v>108</v>
      </c>
      <c r="C4746" s="31" t="s">
        <v>103</v>
      </c>
      <c r="D4746" s="10" t="s">
        <v>120</v>
      </c>
      <c r="E4746" s="33">
        <v>0</v>
      </c>
      <c r="F4746" s="32">
        <v>86</v>
      </c>
      <c r="G4746" s="33">
        <v>0</v>
      </c>
      <c r="H4746" s="34">
        <v>0</v>
      </c>
      <c r="I4746" s="34">
        <v>0</v>
      </c>
      <c r="J4746" s="35">
        <v>2.197E-2</v>
      </c>
      <c r="K4746" s="35">
        <v>1.88942E-2</v>
      </c>
      <c r="L4746" s="34">
        <v>-2.31209351365857E-3</v>
      </c>
      <c r="M4746" s="34">
        <v>-1.98872252058279E-3</v>
      </c>
    </row>
    <row r="4747" spans="1:13" ht="15" customHeight="1" x14ac:dyDescent="0.25">
      <c r="A4747" s="31" t="s">
        <v>125</v>
      </c>
      <c r="B4747" s="31" t="s">
        <v>108</v>
      </c>
      <c r="C4747" s="31" t="s">
        <v>110</v>
      </c>
      <c r="D4747" s="10" t="s">
        <v>120</v>
      </c>
      <c r="E4747" s="33">
        <v>0</v>
      </c>
      <c r="F4747" s="32">
        <v>4</v>
      </c>
      <c r="G4747" s="33">
        <v>0</v>
      </c>
      <c r="H4747" s="34">
        <v>0</v>
      </c>
      <c r="I4747" s="34">
        <v>0</v>
      </c>
      <c r="J4747" s="35">
        <v>9.0000000000000006E-5</v>
      </c>
      <c r="K4747" s="35">
        <v>3.5999999999999998E-6</v>
      </c>
      <c r="L4747" s="34">
        <v>-9.48240145093315E-6</v>
      </c>
      <c r="M4747" s="34">
        <v>-3.7929778440304302E-7</v>
      </c>
    </row>
    <row r="4748" spans="1:13" ht="15" customHeight="1" x14ac:dyDescent="0.25">
      <c r="A4748" s="31" t="s">
        <v>125</v>
      </c>
      <c r="B4748" s="31" t="s">
        <v>108</v>
      </c>
      <c r="C4748" s="31" t="s">
        <v>117</v>
      </c>
      <c r="D4748" s="10" t="s">
        <v>120</v>
      </c>
      <c r="E4748" s="33">
        <v>0</v>
      </c>
      <c r="F4748" s="32">
        <v>99</v>
      </c>
      <c r="G4748" s="33">
        <v>0</v>
      </c>
      <c r="H4748" s="34">
        <v>0</v>
      </c>
      <c r="I4748" s="34">
        <v>0</v>
      </c>
      <c r="J4748" s="35">
        <v>2.6089999999999999E-2</v>
      </c>
      <c r="K4748" s="35">
        <v>2.5829100000000001E-2</v>
      </c>
      <c r="L4748" s="34">
        <v>-2.7450812087046399E-3</v>
      </c>
      <c r="M4748" s="34">
        <v>-2.7176677317182199E-3</v>
      </c>
    </row>
    <row r="4749" spans="1:13" ht="15" customHeight="1" x14ac:dyDescent="0.25">
      <c r="A4749" s="31" t="s">
        <v>125</v>
      </c>
      <c r="B4749" s="31" t="s">
        <v>108</v>
      </c>
      <c r="C4749" s="31" t="s">
        <v>113</v>
      </c>
      <c r="D4749" s="10" t="s">
        <v>120</v>
      </c>
      <c r="E4749" s="33">
        <v>0</v>
      </c>
      <c r="F4749" s="32">
        <v>5</v>
      </c>
      <c r="G4749" s="33">
        <v>0</v>
      </c>
      <c r="H4749" s="34">
        <v>0</v>
      </c>
      <c r="I4749" s="34">
        <v>0</v>
      </c>
      <c r="J4749" s="35">
        <v>0</v>
      </c>
      <c r="K4749" s="35">
        <v>0</v>
      </c>
      <c r="L4749" s="34">
        <v>0</v>
      </c>
      <c r="M4749" s="34">
        <v>0</v>
      </c>
    </row>
    <row r="4750" spans="1:13" ht="15" customHeight="1" x14ac:dyDescent="0.25">
      <c r="A4750" s="31" t="s">
        <v>125</v>
      </c>
      <c r="B4750" s="31" t="s">
        <v>105</v>
      </c>
      <c r="C4750" s="31" t="s">
        <v>113</v>
      </c>
      <c r="D4750" s="10" t="s">
        <v>120</v>
      </c>
      <c r="E4750" s="33">
        <v>0</v>
      </c>
      <c r="F4750" s="32">
        <v>5</v>
      </c>
      <c r="G4750" s="33">
        <v>0</v>
      </c>
      <c r="H4750" s="34">
        <v>0</v>
      </c>
      <c r="I4750" s="34">
        <v>0</v>
      </c>
      <c r="J4750" s="35">
        <v>3.0399999999999902E-3</v>
      </c>
      <c r="K4750" s="35">
        <v>1.5199999999999901E-4</v>
      </c>
      <c r="L4750" s="34">
        <v>-3.2024467832247801E-4</v>
      </c>
      <c r="M4750" s="34">
        <v>-1.6014670143782398E-5</v>
      </c>
    </row>
    <row r="4751" spans="1:13" ht="15" customHeight="1" x14ac:dyDescent="0.25">
      <c r="A4751" s="31" t="s">
        <v>125</v>
      </c>
      <c r="B4751" s="31" t="s">
        <v>105</v>
      </c>
      <c r="C4751" s="31" t="s">
        <v>173</v>
      </c>
      <c r="D4751" s="10" t="s">
        <v>120</v>
      </c>
      <c r="E4751" s="33">
        <v>0</v>
      </c>
      <c r="F4751" s="32">
        <v>100</v>
      </c>
      <c r="G4751" s="33">
        <v>0</v>
      </c>
      <c r="H4751" s="34">
        <v>0</v>
      </c>
      <c r="I4751" s="34">
        <v>0</v>
      </c>
      <c r="J4751" s="35">
        <v>6.8099999999999897E-3</v>
      </c>
      <c r="K4751" s="35">
        <v>6.8099999999999897E-3</v>
      </c>
      <c r="L4751" s="34">
        <v>-7.1724776638970502E-4</v>
      </c>
      <c r="M4751" s="34">
        <v>-7.1724776638970502E-4</v>
      </c>
    </row>
    <row r="4752" spans="1:13" ht="15" customHeight="1" x14ac:dyDescent="0.25">
      <c r="A4752" s="31" t="s">
        <v>125</v>
      </c>
      <c r="B4752" s="31" t="s">
        <v>105</v>
      </c>
      <c r="C4752" s="31" t="s">
        <v>111</v>
      </c>
      <c r="D4752" s="10" t="s">
        <v>120</v>
      </c>
      <c r="E4752" s="33">
        <v>0</v>
      </c>
      <c r="F4752" s="32">
        <v>100</v>
      </c>
      <c r="G4752" s="33">
        <v>0</v>
      </c>
      <c r="H4752" s="34">
        <v>0</v>
      </c>
      <c r="I4752" s="34">
        <v>0</v>
      </c>
      <c r="J4752" s="35">
        <v>2.2000000000000001E-4</v>
      </c>
      <c r="K4752" s="35">
        <v>2.2000000000000001E-4</v>
      </c>
      <c r="L4752" s="34">
        <v>-2.3179044806531599E-5</v>
      </c>
      <c r="M4752" s="34">
        <v>-2.3179044806531599E-5</v>
      </c>
    </row>
    <row r="4753" spans="1:13" ht="15" customHeight="1" x14ac:dyDescent="0.25">
      <c r="A4753" s="31" t="s">
        <v>125</v>
      </c>
      <c r="B4753" s="31" t="s">
        <v>105</v>
      </c>
      <c r="C4753" s="31" t="s">
        <v>107</v>
      </c>
      <c r="D4753" s="10" t="s">
        <v>120</v>
      </c>
      <c r="E4753" s="33">
        <v>0</v>
      </c>
      <c r="F4753" s="32">
        <v>100</v>
      </c>
      <c r="G4753" s="33">
        <v>0</v>
      </c>
      <c r="H4753" s="34">
        <v>0</v>
      </c>
      <c r="I4753" s="34">
        <v>0</v>
      </c>
      <c r="J4753" s="35">
        <v>1.56099999999999E-2</v>
      </c>
      <c r="K4753" s="35">
        <v>1.56099999999999E-2</v>
      </c>
      <c r="L4753" s="34">
        <v>-1.6433259082944099E-3</v>
      </c>
      <c r="M4753" s="34">
        <v>-1.6433259082944099E-3</v>
      </c>
    </row>
    <row r="4754" spans="1:13" ht="15" customHeight="1" x14ac:dyDescent="0.25">
      <c r="A4754" s="31" t="s">
        <v>125</v>
      </c>
      <c r="B4754" s="31" t="s">
        <v>106</v>
      </c>
      <c r="C4754" s="31" t="s">
        <v>104</v>
      </c>
      <c r="D4754" s="10" t="s">
        <v>120</v>
      </c>
      <c r="E4754" s="33">
        <v>0</v>
      </c>
      <c r="F4754" s="32">
        <v>100</v>
      </c>
      <c r="G4754" s="33">
        <v>0</v>
      </c>
      <c r="H4754" s="34">
        <v>0</v>
      </c>
      <c r="I4754" s="34">
        <v>0</v>
      </c>
      <c r="J4754" s="35">
        <v>4.9869999999999998E-2</v>
      </c>
      <c r="K4754" s="35">
        <v>4.9869999999999998E-2</v>
      </c>
      <c r="L4754" s="34">
        <v>-5.2405490748473798E-3</v>
      </c>
      <c r="M4754" s="34">
        <v>-5.2405490748473798E-3</v>
      </c>
    </row>
    <row r="4755" spans="1:13" ht="15" customHeight="1" x14ac:dyDescent="0.25">
      <c r="A4755" s="31" t="s">
        <v>125</v>
      </c>
      <c r="B4755" s="31" t="s">
        <v>106</v>
      </c>
      <c r="C4755" s="31" t="s">
        <v>111</v>
      </c>
      <c r="D4755" s="10" t="s">
        <v>120</v>
      </c>
      <c r="E4755" s="33">
        <v>0</v>
      </c>
      <c r="F4755" s="32">
        <v>100</v>
      </c>
      <c r="G4755" s="33">
        <v>0</v>
      </c>
      <c r="H4755" s="34">
        <v>0</v>
      </c>
      <c r="I4755" s="34">
        <v>0</v>
      </c>
      <c r="J4755" s="35">
        <v>3.2399999999999998E-3</v>
      </c>
      <c r="K4755" s="35">
        <v>3.2399999999999898E-3</v>
      </c>
      <c r="L4755" s="34">
        <v>-3.4130981128099798E-4</v>
      </c>
      <c r="M4755" s="34">
        <v>-3.4130981128099798E-4</v>
      </c>
    </row>
    <row r="4756" spans="1:13" ht="15" customHeight="1" x14ac:dyDescent="0.25">
      <c r="A4756" s="31" t="s">
        <v>125</v>
      </c>
      <c r="B4756" s="31" t="s">
        <v>106</v>
      </c>
      <c r="C4756" s="31" t="s">
        <v>114</v>
      </c>
      <c r="D4756" s="10" t="s">
        <v>120</v>
      </c>
      <c r="E4756" s="33">
        <v>0</v>
      </c>
      <c r="F4756" s="32">
        <v>100</v>
      </c>
      <c r="G4756" s="33">
        <v>0</v>
      </c>
      <c r="H4756" s="34">
        <v>0</v>
      </c>
      <c r="I4756" s="34">
        <v>0</v>
      </c>
      <c r="J4756" s="35">
        <v>7.3899999999999993E-2</v>
      </c>
      <c r="K4756" s="35">
        <v>7.3899999999999993E-2</v>
      </c>
      <c r="L4756" s="34">
        <v>-7.7559086209505398E-3</v>
      </c>
      <c r="M4756" s="34">
        <v>-7.7559086209505398E-3</v>
      </c>
    </row>
    <row r="4757" spans="1:13" ht="15" customHeight="1" x14ac:dyDescent="0.25">
      <c r="A4757" s="31" t="s">
        <v>125</v>
      </c>
      <c r="B4757" s="31" t="s">
        <v>106</v>
      </c>
      <c r="C4757" s="31" t="s">
        <v>103</v>
      </c>
      <c r="D4757" s="10" t="s">
        <v>120</v>
      </c>
      <c r="E4757" s="33">
        <v>0</v>
      </c>
      <c r="F4757" s="32">
        <v>100</v>
      </c>
      <c r="G4757" s="33">
        <v>0</v>
      </c>
      <c r="H4757" s="34">
        <v>0</v>
      </c>
      <c r="I4757" s="34">
        <v>0</v>
      </c>
      <c r="J4757" s="35">
        <v>0.12847999999999901</v>
      </c>
      <c r="K4757" s="35">
        <v>0.12847999999999901</v>
      </c>
      <c r="L4757" s="34">
        <v>-1.34455096927074E-2</v>
      </c>
      <c r="M4757" s="34">
        <v>-1.34455096927074E-2</v>
      </c>
    </row>
    <row r="4758" spans="1:13" ht="15" customHeight="1" x14ac:dyDescent="0.25">
      <c r="A4758" s="31" t="s">
        <v>125</v>
      </c>
      <c r="B4758" s="31" t="s">
        <v>119</v>
      </c>
      <c r="C4758" s="31" t="s">
        <v>104</v>
      </c>
      <c r="D4758" s="10" t="s">
        <v>120</v>
      </c>
      <c r="E4758" s="33">
        <v>0</v>
      </c>
      <c r="F4758" s="32">
        <v>58</v>
      </c>
      <c r="G4758" s="33">
        <v>0</v>
      </c>
      <c r="H4758" s="34">
        <v>0</v>
      </c>
      <c r="I4758" s="34">
        <v>0</v>
      </c>
      <c r="J4758" s="35">
        <v>2.5010000000000001E-2</v>
      </c>
      <c r="K4758" s="35">
        <v>1.4505799999999999E-2</v>
      </c>
      <c r="L4758" s="34">
        <v>-2.6315977563374699E-3</v>
      </c>
      <c r="M4758" s="34">
        <v>-1.5271712533997299E-3</v>
      </c>
    </row>
    <row r="4759" spans="1:13" ht="15" customHeight="1" x14ac:dyDescent="0.25">
      <c r="A4759" s="31" t="s">
        <v>125</v>
      </c>
      <c r="B4759" s="31" t="s">
        <v>119</v>
      </c>
      <c r="C4759" s="31" t="s">
        <v>113</v>
      </c>
      <c r="D4759" s="10" t="s">
        <v>120</v>
      </c>
      <c r="E4759" s="33">
        <v>0</v>
      </c>
      <c r="F4759" s="32">
        <v>10</v>
      </c>
      <c r="G4759" s="33">
        <v>0</v>
      </c>
      <c r="H4759" s="34">
        <v>0</v>
      </c>
      <c r="I4759" s="34">
        <v>0</v>
      </c>
      <c r="J4759" s="35">
        <v>1.2999999999999999E-4</v>
      </c>
      <c r="K4759" s="35">
        <v>1.2999999999999999E-5</v>
      </c>
      <c r="L4759" s="34">
        <v>-1.3696773233817701E-5</v>
      </c>
      <c r="M4759" s="34">
        <v>-1.3696857655842699E-6</v>
      </c>
    </row>
    <row r="4760" spans="1:13" ht="15" customHeight="1" x14ac:dyDescent="0.25">
      <c r="A4760" s="31" t="s">
        <v>125</v>
      </c>
      <c r="B4760" s="31" t="s">
        <v>119</v>
      </c>
      <c r="C4760" s="31" t="s">
        <v>116</v>
      </c>
      <c r="D4760" s="10" t="s">
        <v>120</v>
      </c>
      <c r="E4760" s="33">
        <v>0</v>
      </c>
      <c r="F4760" s="32">
        <v>27</v>
      </c>
      <c r="G4760" s="33">
        <v>0</v>
      </c>
      <c r="H4760" s="34">
        <v>0</v>
      </c>
      <c r="I4760" s="34">
        <v>0</v>
      </c>
      <c r="J4760" s="35">
        <v>2.9999999999999899E-5</v>
      </c>
      <c r="K4760" s="35">
        <v>8.1000000000000004E-6</v>
      </c>
      <c r="L4760" s="34">
        <v>-3.1608104743563399E-6</v>
      </c>
      <c r="M4760" s="34">
        <v>-8.5341981270747795E-7</v>
      </c>
    </row>
    <row r="4761" spans="1:13" ht="15" customHeight="1" x14ac:dyDescent="0.25">
      <c r="A4761" s="31" t="s">
        <v>125</v>
      </c>
      <c r="B4761" s="31" t="s">
        <v>119</v>
      </c>
      <c r="C4761" s="31" t="s">
        <v>175</v>
      </c>
      <c r="D4761" s="10" t="s">
        <v>120</v>
      </c>
      <c r="E4761" s="33">
        <v>0</v>
      </c>
      <c r="F4761" s="32">
        <v>100</v>
      </c>
      <c r="G4761" s="33">
        <v>0</v>
      </c>
      <c r="H4761" s="34">
        <v>0</v>
      </c>
      <c r="I4761" s="34">
        <v>0</v>
      </c>
      <c r="J4761" s="35">
        <v>2.2899999999999999E-3</v>
      </c>
      <c r="K4761" s="35">
        <v>2.2899999999999999E-3</v>
      </c>
      <c r="L4761" s="34">
        <v>-2.4124647624423901E-4</v>
      </c>
      <c r="M4761" s="34">
        <v>-2.4124647624423901E-4</v>
      </c>
    </row>
    <row r="4762" spans="1:13" ht="15" customHeight="1" x14ac:dyDescent="0.25">
      <c r="A4762" s="31" t="s">
        <v>125</v>
      </c>
      <c r="B4762" s="31" t="s">
        <v>119</v>
      </c>
      <c r="C4762" s="31" t="s">
        <v>108</v>
      </c>
      <c r="D4762" s="10" t="s">
        <v>120</v>
      </c>
      <c r="E4762" s="33">
        <v>0</v>
      </c>
      <c r="F4762" s="32">
        <v>80</v>
      </c>
      <c r="G4762" s="33">
        <v>0</v>
      </c>
      <c r="H4762" s="34">
        <v>0</v>
      </c>
      <c r="I4762" s="34">
        <v>0</v>
      </c>
      <c r="J4762" s="35">
        <v>3.6170000000000001E-2</v>
      </c>
      <c r="K4762" s="35">
        <v>2.8936E-2</v>
      </c>
      <c r="L4762" s="34">
        <v>-3.8036376260162002E-3</v>
      </c>
      <c r="M4762" s="34">
        <v>-3.0440692781925601E-3</v>
      </c>
    </row>
    <row r="4763" spans="1:13" ht="15" customHeight="1" x14ac:dyDescent="0.25">
      <c r="A4763" s="31" t="s">
        <v>125</v>
      </c>
      <c r="B4763" s="31" t="s">
        <v>119</v>
      </c>
      <c r="C4763" s="31" t="s">
        <v>110</v>
      </c>
      <c r="D4763" s="10" t="s">
        <v>120</v>
      </c>
      <c r="E4763" s="33">
        <v>0</v>
      </c>
      <c r="F4763" s="32">
        <v>9</v>
      </c>
      <c r="G4763" s="33">
        <v>0</v>
      </c>
      <c r="H4763" s="34">
        <v>0</v>
      </c>
      <c r="I4763" s="34">
        <v>0</v>
      </c>
      <c r="J4763" s="35">
        <v>1.0000000000000001E-5</v>
      </c>
      <c r="K4763" s="35">
        <v>8.9999999999999996E-7</v>
      </c>
      <c r="L4763" s="34">
        <v>-1.05360460156411E-6</v>
      </c>
      <c r="M4763" s="34">
        <v>-9.4824459617726094E-8</v>
      </c>
    </row>
    <row r="4764" spans="1:13" ht="15" customHeight="1" x14ac:dyDescent="0.25">
      <c r="A4764" s="31" t="s">
        <v>125</v>
      </c>
      <c r="B4764" s="31" t="s">
        <v>104</v>
      </c>
      <c r="C4764" s="31" t="s">
        <v>106</v>
      </c>
      <c r="D4764" s="10" t="s">
        <v>120</v>
      </c>
      <c r="E4764" s="33">
        <v>0</v>
      </c>
      <c r="F4764" s="32">
        <v>2</v>
      </c>
      <c r="G4764" s="33">
        <v>0</v>
      </c>
      <c r="H4764" s="34">
        <v>0</v>
      </c>
      <c r="I4764" s="34">
        <v>0</v>
      </c>
      <c r="J4764" s="35">
        <v>2.5899999999999999E-3</v>
      </c>
      <c r="K4764" s="35">
        <v>5.1799999999999999E-5</v>
      </c>
      <c r="L4764" s="34">
        <v>-2.7284650617376201E-4</v>
      </c>
      <c r="M4764" s="34">
        <v>-5.4576598179645296E-6</v>
      </c>
    </row>
    <row r="4765" spans="1:13" ht="15" customHeight="1" x14ac:dyDescent="0.25">
      <c r="A4765" s="31" t="s">
        <v>125</v>
      </c>
      <c r="B4765" s="31" t="s">
        <v>104</v>
      </c>
      <c r="C4765" s="31" t="s">
        <v>168</v>
      </c>
      <c r="D4765" s="10" t="s">
        <v>120</v>
      </c>
      <c r="E4765" s="33">
        <v>0</v>
      </c>
      <c r="F4765" s="32">
        <v>11</v>
      </c>
      <c r="G4765" s="33">
        <v>0</v>
      </c>
      <c r="H4765" s="34">
        <v>0</v>
      </c>
      <c r="I4765" s="34">
        <v>0</v>
      </c>
      <c r="J4765" s="35">
        <v>3.5599999999999998E-3</v>
      </c>
      <c r="K4765" s="35">
        <v>3.9159999999999998E-4</v>
      </c>
      <c r="L4765" s="34">
        <v>-3.7501310074405898E-4</v>
      </c>
      <c r="M4765" s="34">
        <v>-4.1258326783477601E-5</v>
      </c>
    </row>
    <row r="4766" spans="1:13" ht="15" customHeight="1" x14ac:dyDescent="0.25">
      <c r="A4766" s="31" t="s">
        <v>125</v>
      </c>
      <c r="B4766" s="31" t="s">
        <v>104</v>
      </c>
      <c r="C4766" s="31" t="s">
        <v>114</v>
      </c>
      <c r="D4766" s="10" t="s">
        <v>120</v>
      </c>
      <c r="E4766" s="33">
        <v>0</v>
      </c>
      <c r="F4766" s="32">
        <v>100</v>
      </c>
      <c r="G4766" s="33">
        <v>0</v>
      </c>
      <c r="H4766" s="34">
        <v>0</v>
      </c>
      <c r="I4766" s="34">
        <v>0</v>
      </c>
      <c r="J4766" s="35">
        <v>1.38699999999999E-2</v>
      </c>
      <c r="K4766" s="35">
        <v>1.38699999999999E-2</v>
      </c>
      <c r="L4766" s="34">
        <v>-1.4602830996880401E-3</v>
      </c>
      <c r="M4766" s="34">
        <v>-1.4602830996880401E-3</v>
      </c>
    </row>
    <row r="4767" spans="1:13" ht="15" customHeight="1" x14ac:dyDescent="0.25">
      <c r="A4767" s="31" t="s">
        <v>125</v>
      </c>
      <c r="B4767" s="31" t="s">
        <v>104</v>
      </c>
      <c r="C4767" s="31" t="s">
        <v>113</v>
      </c>
      <c r="D4767" s="10" t="s">
        <v>120</v>
      </c>
      <c r="E4767" s="33">
        <v>0</v>
      </c>
      <c r="F4767" s="32">
        <v>14</v>
      </c>
      <c r="G4767" s="33">
        <v>0</v>
      </c>
      <c r="H4767" s="34">
        <v>0</v>
      </c>
      <c r="I4767" s="34">
        <v>0</v>
      </c>
      <c r="J4767" s="35">
        <v>2.5500000000000002E-3</v>
      </c>
      <c r="K4767" s="35">
        <v>3.57E-4</v>
      </c>
      <c r="L4767" s="34">
        <v>-2.68633226559122E-4</v>
      </c>
      <c r="M4767" s="34">
        <v>-3.7612996703351097E-5</v>
      </c>
    </row>
    <row r="4768" spans="1:13" ht="15" customHeight="1" x14ac:dyDescent="0.25">
      <c r="A4768" s="31" t="s">
        <v>125</v>
      </c>
      <c r="B4768" s="31" t="s">
        <v>104</v>
      </c>
      <c r="C4768" s="31" t="s">
        <v>175</v>
      </c>
      <c r="D4768" s="10" t="s">
        <v>120</v>
      </c>
      <c r="E4768" s="33">
        <v>0</v>
      </c>
      <c r="F4768" s="32">
        <v>100</v>
      </c>
      <c r="G4768" s="33">
        <v>0</v>
      </c>
      <c r="H4768" s="34">
        <v>0</v>
      </c>
      <c r="I4768" s="34">
        <v>0</v>
      </c>
      <c r="J4768" s="35">
        <v>9.5700000000000004E-3</v>
      </c>
      <c r="K4768" s="35">
        <v>9.5700000000000004E-3</v>
      </c>
      <c r="L4768" s="34">
        <v>-1.0077919710727E-3</v>
      </c>
      <c r="M4768" s="34">
        <v>-1.0077919710727E-3</v>
      </c>
    </row>
    <row r="4769" spans="1:13" ht="15" customHeight="1" x14ac:dyDescent="0.25">
      <c r="A4769" s="31" t="s">
        <v>125</v>
      </c>
      <c r="B4769" s="31" t="s">
        <v>104</v>
      </c>
      <c r="C4769" s="31" t="s">
        <v>180</v>
      </c>
      <c r="D4769" s="10" t="s">
        <v>120</v>
      </c>
      <c r="E4769" s="33">
        <v>0</v>
      </c>
      <c r="F4769" s="32">
        <v>98</v>
      </c>
      <c r="G4769" s="33">
        <v>0</v>
      </c>
      <c r="H4769" s="34">
        <v>0</v>
      </c>
      <c r="I4769" s="34">
        <v>0</v>
      </c>
      <c r="J4769" s="35">
        <v>7.77E-3</v>
      </c>
      <c r="K4769" s="35">
        <v>7.6146E-3</v>
      </c>
      <c r="L4769" s="34">
        <v>-8.1831620318550903E-4</v>
      </c>
      <c r="M4769" s="34">
        <v>-8.0195644343416996E-4</v>
      </c>
    </row>
    <row r="4770" spans="1:13" ht="15" customHeight="1" x14ac:dyDescent="0.25">
      <c r="A4770" s="31" t="s">
        <v>125</v>
      </c>
      <c r="B4770" s="31" t="s">
        <v>104</v>
      </c>
      <c r="C4770" s="31" t="s">
        <v>103</v>
      </c>
      <c r="D4770" s="10" t="s">
        <v>120</v>
      </c>
      <c r="E4770" s="33">
        <v>0</v>
      </c>
      <c r="F4770" s="32">
        <v>100</v>
      </c>
      <c r="G4770" s="33">
        <v>0</v>
      </c>
      <c r="H4770" s="34">
        <v>0</v>
      </c>
      <c r="I4770" s="34">
        <v>0</v>
      </c>
      <c r="J4770" s="35">
        <v>2.61199999999999E-2</v>
      </c>
      <c r="K4770" s="35">
        <v>2.61199999999999E-2</v>
      </c>
      <c r="L4770" s="34">
        <v>-2.7482333424975101E-3</v>
      </c>
      <c r="M4770" s="34">
        <v>-2.7482333424975101E-3</v>
      </c>
    </row>
    <row r="4771" spans="1:13" ht="15" customHeight="1" x14ac:dyDescent="0.25">
      <c r="A4771" s="31" t="s">
        <v>125</v>
      </c>
      <c r="B4771" s="31" t="s">
        <v>104</v>
      </c>
      <c r="C4771" s="31" t="s">
        <v>108</v>
      </c>
      <c r="D4771" s="10" t="s">
        <v>120</v>
      </c>
      <c r="E4771" s="33">
        <v>0</v>
      </c>
      <c r="F4771" s="32">
        <v>71</v>
      </c>
      <c r="G4771" s="33">
        <v>0</v>
      </c>
      <c r="H4771" s="34">
        <v>0</v>
      </c>
      <c r="I4771" s="34">
        <v>0</v>
      </c>
      <c r="J4771" s="35">
        <v>2.5000000000000001E-4</v>
      </c>
      <c r="K4771" s="35">
        <v>1.775E-4</v>
      </c>
      <c r="L4771" s="34">
        <v>-2.63397820162714E-5</v>
      </c>
      <c r="M4771" s="34">
        <v>-1.8701316657487801E-5</v>
      </c>
    </row>
    <row r="4772" spans="1:13" ht="15" customHeight="1" x14ac:dyDescent="0.25">
      <c r="A4772" s="31" t="s">
        <v>125</v>
      </c>
      <c r="B4772" s="31" t="s">
        <v>109</v>
      </c>
      <c r="C4772" s="31" t="s">
        <v>172</v>
      </c>
      <c r="D4772" s="10" t="s">
        <v>120</v>
      </c>
      <c r="E4772" s="33">
        <v>0</v>
      </c>
      <c r="F4772" s="32">
        <v>8</v>
      </c>
      <c r="G4772" s="33">
        <v>0</v>
      </c>
      <c r="H4772" s="34">
        <v>0</v>
      </c>
      <c r="I4772" s="34">
        <v>0</v>
      </c>
      <c r="J4772" s="35">
        <v>2.0100000000000001E-3</v>
      </c>
      <c r="K4772" s="35">
        <v>1.6080000000000001E-4</v>
      </c>
      <c r="L4772" s="34">
        <v>-2.11752213806759E-4</v>
      </c>
      <c r="M4772" s="34">
        <v>-1.6941827403416099E-5</v>
      </c>
    </row>
    <row r="4773" spans="1:13" ht="15" customHeight="1" x14ac:dyDescent="0.25">
      <c r="A4773" s="31" t="s">
        <v>125</v>
      </c>
      <c r="B4773" s="31" t="s">
        <v>109</v>
      </c>
      <c r="C4773" s="31" t="s">
        <v>117</v>
      </c>
      <c r="D4773" s="10" t="s">
        <v>120</v>
      </c>
      <c r="E4773" s="33">
        <v>0</v>
      </c>
      <c r="F4773" s="32">
        <v>99</v>
      </c>
      <c r="G4773" s="33">
        <v>0</v>
      </c>
      <c r="H4773" s="34">
        <v>0</v>
      </c>
      <c r="I4773" s="34">
        <v>0</v>
      </c>
      <c r="J4773" s="35">
        <v>7.7099999999999998E-3</v>
      </c>
      <c r="K4773" s="35">
        <v>7.6328999999999998E-3</v>
      </c>
      <c r="L4773" s="34">
        <v>-8.1199972537382404E-4</v>
      </c>
      <c r="M4773" s="34">
        <v>-8.0388299276323795E-4</v>
      </c>
    </row>
    <row r="4774" spans="1:13" ht="15" customHeight="1" x14ac:dyDescent="0.25">
      <c r="A4774" s="31" t="s">
        <v>125</v>
      </c>
      <c r="B4774" s="31" t="s">
        <v>109</v>
      </c>
      <c r="C4774" s="31" t="s">
        <v>112</v>
      </c>
      <c r="D4774" s="10" t="s">
        <v>120</v>
      </c>
      <c r="E4774" s="33">
        <v>0</v>
      </c>
      <c r="F4774" s="32">
        <v>70</v>
      </c>
      <c r="G4774" s="33">
        <v>0</v>
      </c>
      <c r="H4774" s="34">
        <v>0</v>
      </c>
      <c r="I4774" s="34">
        <v>0</v>
      </c>
      <c r="J4774" s="35">
        <v>2.2199999999999902E-3</v>
      </c>
      <c r="K4774" s="35">
        <v>1.5539999999999901E-3</v>
      </c>
      <c r="L4774" s="34">
        <v>-2.3387299220734001E-4</v>
      </c>
      <c r="M4774" s="34">
        <v>-1.63716838267768E-4</v>
      </c>
    </row>
    <row r="4775" spans="1:13" ht="15" customHeight="1" x14ac:dyDescent="0.25">
      <c r="A4775" s="31" t="s">
        <v>125</v>
      </c>
      <c r="B4775" s="31" t="s">
        <v>103</v>
      </c>
      <c r="C4775" s="31" t="s">
        <v>106</v>
      </c>
      <c r="D4775" s="10" t="s">
        <v>120</v>
      </c>
      <c r="E4775" s="33">
        <v>0</v>
      </c>
      <c r="F4775" s="32">
        <v>1</v>
      </c>
      <c r="G4775" s="33">
        <v>0</v>
      </c>
      <c r="H4775" s="34">
        <v>0</v>
      </c>
      <c r="I4775" s="34">
        <v>0</v>
      </c>
      <c r="J4775" s="35">
        <v>9.0000000000000006E-5</v>
      </c>
      <c r="K4775" s="35">
        <v>8.9999999999999996E-7</v>
      </c>
      <c r="L4775" s="34">
        <v>-9.48240145093315E-6</v>
      </c>
      <c r="M4775" s="34">
        <v>-9.4824459617726094E-8</v>
      </c>
    </row>
    <row r="4776" spans="1:13" ht="15" customHeight="1" x14ac:dyDescent="0.25">
      <c r="A4776" s="31" t="s">
        <v>125</v>
      </c>
      <c r="B4776" s="31" t="s">
        <v>103</v>
      </c>
      <c r="C4776" s="31" t="s">
        <v>109</v>
      </c>
      <c r="D4776" s="10" t="s">
        <v>120</v>
      </c>
      <c r="E4776" s="33">
        <v>0</v>
      </c>
      <c r="F4776" s="32">
        <v>79</v>
      </c>
      <c r="G4776" s="33">
        <v>0</v>
      </c>
      <c r="H4776" s="34">
        <v>0</v>
      </c>
      <c r="I4776" s="34">
        <v>0</v>
      </c>
      <c r="J4776" s="35">
        <v>2.6899999999999901E-3</v>
      </c>
      <c r="K4776" s="35">
        <v>2.12509999999999E-3</v>
      </c>
      <c r="L4776" s="34">
        <v>-2.8337962752578101E-4</v>
      </c>
      <c r="M4776" s="34">
        <v>-2.2387656772471199E-4</v>
      </c>
    </row>
    <row r="4777" spans="1:13" ht="15" customHeight="1" x14ac:dyDescent="0.25">
      <c r="A4777" s="31" t="s">
        <v>125</v>
      </c>
      <c r="B4777" s="31" t="s">
        <v>103</v>
      </c>
      <c r="C4777" s="31" t="s">
        <v>110</v>
      </c>
      <c r="D4777" s="10" t="s">
        <v>120</v>
      </c>
      <c r="E4777" s="33">
        <v>0</v>
      </c>
      <c r="F4777" s="32">
        <v>10</v>
      </c>
      <c r="G4777" s="33">
        <v>0</v>
      </c>
      <c r="H4777" s="34">
        <v>0</v>
      </c>
      <c r="I4777" s="34">
        <v>0</v>
      </c>
      <c r="J4777" s="35">
        <v>1.0000000000000001E-5</v>
      </c>
      <c r="K4777" s="35">
        <v>9.9999999999999995E-7</v>
      </c>
      <c r="L4777" s="34">
        <v>-1.05360460156411E-6</v>
      </c>
      <c r="M4777" s="34">
        <v>-1.05360510094243E-7</v>
      </c>
    </row>
    <row r="4778" spans="1:13" ht="15" customHeight="1" x14ac:dyDescent="0.25">
      <c r="A4778" s="31" t="s">
        <v>125</v>
      </c>
      <c r="B4778" s="31" t="s">
        <v>113</v>
      </c>
      <c r="C4778" s="31" t="s">
        <v>103</v>
      </c>
      <c r="D4778" s="10" t="s">
        <v>120</v>
      </c>
      <c r="E4778" s="33">
        <v>0</v>
      </c>
      <c r="F4778" s="32">
        <v>100</v>
      </c>
      <c r="G4778" s="33">
        <v>0</v>
      </c>
      <c r="H4778" s="34">
        <v>0</v>
      </c>
      <c r="I4778" s="34">
        <v>0</v>
      </c>
      <c r="J4778" s="35">
        <v>1.546E-2</v>
      </c>
      <c r="K4778" s="35">
        <v>1.546E-2</v>
      </c>
      <c r="L4778" s="34">
        <v>-1.62754767751571E-3</v>
      </c>
      <c r="M4778" s="34">
        <v>-1.62754767751571E-3</v>
      </c>
    </row>
    <row r="4779" spans="1:13" ht="15" customHeight="1" x14ac:dyDescent="0.25">
      <c r="A4779" s="31" t="s">
        <v>125</v>
      </c>
      <c r="B4779" s="31" t="s">
        <v>113</v>
      </c>
      <c r="C4779" s="31" t="s">
        <v>185</v>
      </c>
      <c r="D4779" s="10" t="s">
        <v>120</v>
      </c>
      <c r="E4779" s="33">
        <v>0</v>
      </c>
      <c r="F4779" s="32">
        <v>31</v>
      </c>
      <c r="G4779" s="33">
        <v>0</v>
      </c>
      <c r="H4779" s="34">
        <v>0</v>
      </c>
      <c r="I4779" s="34">
        <v>0</v>
      </c>
      <c r="J4779" s="35">
        <v>0</v>
      </c>
      <c r="K4779" s="35">
        <v>0</v>
      </c>
      <c r="L4779" s="34">
        <v>0</v>
      </c>
      <c r="M4779" s="34">
        <v>0</v>
      </c>
    </row>
    <row r="4780" spans="1:13" ht="15" customHeight="1" x14ac:dyDescent="0.25">
      <c r="A4780" s="31" t="s">
        <v>125</v>
      </c>
      <c r="B4780" s="31" t="s">
        <v>113</v>
      </c>
      <c r="C4780" s="31" t="s">
        <v>169</v>
      </c>
      <c r="D4780" s="10" t="s">
        <v>120</v>
      </c>
      <c r="E4780" s="33">
        <v>0</v>
      </c>
      <c r="F4780" s="32">
        <v>95</v>
      </c>
      <c r="G4780" s="33">
        <v>0</v>
      </c>
      <c r="H4780" s="34">
        <v>0</v>
      </c>
      <c r="I4780" s="34">
        <v>0</v>
      </c>
      <c r="J4780" s="35">
        <v>0</v>
      </c>
      <c r="K4780" s="35">
        <v>0</v>
      </c>
      <c r="L4780" s="34">
        <v>0</v>
      </c>
      <c r="M4780" s="34">
        <v>0</v>
      </c>
    </row>
    <row r="4781" spans="1:13" ht="15" customHeight="1" x14ac:dyDescent="0.25">
      <c r="A4781" s="31" t="s">
        <v>125</v>
      </c>
      <c r="B4781" s="31" t="s">
        <v>113</v>
      </c>
      <c r="C4781" s="31" t="s">
        <v>111</v>
      </c>
      <c r="D4781" s="10" t="s">
        <v>120</v>
      </c>
      <c r="E4781" s="33">
        <v>0</v>
      </c>
      <c r="F4781" s="32">
        <v>99</v>
      </c>
      <c r="G4781" s="33">
        <v>0</v>
      </c>
      <c r="H4781" s="34">
        <v>0</v>
      </c>
      <c r="I4781" s="34">
        <v>0</v>
      </c>
      <c r="J4781" s="35">
        <v>5.0999999999999895E-4</v>
      </c>
      <c r="K4781" s="35">
        <v>5.0489999999999997E-4</v>
      </c>
      <c r="L4781" s="34">
        <v>-5.3732419347363102E-5</v>
      </c>
      <c r="M4781" s="34">
        <v>-5.3195109445569599E-5</v>
      </c>
    </row>
    <row r="4782" spans="1:13" ht="15" customHeight="1" x14ac:dyDescent="0.25">
      <c r="A4782" s="31" t="s">
        <v>125</v>
      </c>
      <c r="B4782" s="31" t="s">
        <v>113</v>
      </c>
      <c r="C4782" s="31" t="s">
        <v>173</v>
      </c>
      <c r="D4782" s="10" t="s">
        <v>120</v>
      </c>
      <c r="E4782" s="33">
        <v>0</v>
      </c>
      <c r="F4782" s="32">
        <v>99</v>
      </c>
      <c r="G4782" s="33">
        <v>0</v>
      </c>
      <c r="H4782" s="34">
        <v>0</v>
      </c>
      <c r="I4782" s="34">
        <v>0</v>
      </c>
      <c r="J4782" s="35">
        <v>2.7599999999999999E-3</v>
      </c>
      <c r="K4782" s="35">
        <v>2.7323999999999998E-3</v>
      </c>
      <c r="L4782" s="34">
        <v>-2.9075274644085799E-4</v>
      </c>
      <c r="M4782" s="34">
        <v>-2.8784563747641303E-4</v>
      </c>
    </row>
    <row r="4783" spans="1:13" ht="15" customHeight="1" x14ac:dyDescent="0.25">
      <c r="A4783" s="31" t="s">
        <v>125</v>
      </c>
      <c r="B4783" s="31" t="s">
        <v>113</v>
      </c>
      <c r="C4783" s="31" t="s">
        <v>119</v>
      </c>
      <c r="D4783" s="10" t="s">
        <v>120</v>
      </c>
      <c r="E4783" s="33">
        <v>0</v>
      </c>
      <c r="F4783" s="32">
        <v>68</v>
      </c>
      <c r="G4783" s="33">
        <v>0</v>
      </c>
      <c r="H4783" s="34">
        <v>0</v>
      </c>
      <c r="I4783" s="34">
        <v>0</v>
      </c>
      <c r="J4783" s="35">
        <v>0</v>
      </c>
      <c r="K4783" s="35">
        <v>0</v>
      </c>
      <c r="L4783" s="34">
        <v>0</v>
      </c>
      <c r="M4783" s="34">
        <v>0</v>
      </c>
    </row>
    <row r="4784" spans="1:13" ht="15" customHeight="1" x14ac:dyDescent="0.25">
      <c r="A4784" s="31" t="s">
        <v>125</v>
      </c>
      <c r="B4784" s="31" t="s">
        <v>113</v>
      </c>
      <c r="C4784" s="31" t="s">
        <v>172</v>
      </c>
      <c r="D4784" s="10" t="s">
        <v>120</v>
      </c>
      <c r="E4784" s="33">
        <v>0</v>
      </c>
      <c r="F4784" s="32">
        <v>15</v>
      </c>
      <c r="G4784" s="33">
        <v>0</v>
      </c>
      <c r="H4784" s="34">
        <v>0</v>
      </c>
      <c r="I4784" s="34">
        <v>0</v>
      </c>
      <c r="J4784" s="35">
        <v>0</v>
      </c>
      <c r="K4784" s="35">
        <v>0</v>
      </c>
      <c r="L4784" s="34">
        <v>0</v>
      </c>
      <c r="M4784" s="34">
        <v>0</v>
      </c>
    </row>
    <row r="4785" spans="1:13" ht="15" customHeight="1" x14ac:dyDescent="0.25">
      <c r="A4785" s="31" t="s">
        <v>125</v>
      </c>
      <c r="B4785" s="31" t="s">
        <v>110</v>
      </c>
      <c r="C4785" s="31" t="s">
        <v>113</v>
      </c>
      <c r="D4785" s="10" t="s">
        <v>120</v>
      </c>
      <c r="E4785" s="33">
        <v>0</v>
      </c>
      <c r="F4785" s="32">
        <v>100</v>
      </c>
      <c r="G4785" s="33">
        <v>0</v>
      </c>
      <c r="H4785" s="34">
        <v>0</v>
      </c>
      <c r="I4785" s="34">
        <v>0</v>
      </c>
      <c r="J4785" s="35">
        <v>2.5000000000000001E-4</v>
      </c>
      <c r="K4785" s="35">
        <v>2.5000000000000001E-4</v>
      </c>
      <c r="L4785" s="34">
        <v>-2.63397820162714E-5</v>
      </c>
      <c r="M4785" s="34">
        <v>-2.63397820162714E-5</v>
      </c>
    </row>
    <row r="4786" spans="1:13" ht="15" customHeight="1" x14ac:dyDescent="0.25">
      <c r="A4786" s="31" t="s">
        <v>125</v>
      </c>
      <c r="B4786" s="31" t="s">
        <v>110</v>
      </c>
      <c r="C4786" s="31" t="s">
        <v>107</v>
      </c>
      <c r="D4786" s="10" t="s">
        <v>120</v>
      </c>
      <c r="E4786" s="33">
        <v>0</v>
      </c>
      <c r="F4786" s="32">
        <v>100</v>
      </c>
      <c r="G4786" s="33">
        <v>0</v>
      </c>
      <c r="H4786" s="34">
        <v>0</v>
      </c>
      <c r="I4786" s="34">
        <v>0</v>
      </c>
      <c r="J4786" s="35">
        <v>4.4420000000000001E-2</v>
      </c>
      <c r="K4786" s="35">
        <v>4.4420000000000001E-2</v>
      </c>
      <c r="L4786" s="34">
        <v>-4.6691794366505697E-3</v>
      </c>
      <c r="M4786" s="34">
        <v>-4.6691794366505697E-3</v>
      </c>
    </row>
    <row r="4787" spans="1:13" ht="15" customHeight="1" x14ac:dyDescent="0.25">
      <c r="A4787" s="31" t="s">
        <v>125</v>
      </c>
      <c r="B4787" s="31" t="s">
        <v>110</v>
      </c>
      <c r="C4787" s="31" t="s">
        <v>114</v>
      </c>
      <c r="D4787" s="10" t="s">
        <v>120</v>
      </c>
      <c r="E4787" s="33">
        <v>0</v>
      </c>
      <c r="F4787" s="32">
        <v>100</v>
      </c>
      <c r="G4787" s="33">
        <v>0</v>
      </c>
      <c r="H4787" s="34">
        <v>0</v>
      </c>
      <c r="I4787" s="34">
        <v>0</v>
      </c>
      <c r="J4787" s="35">
        <v>1.8000000000000001E-4</v>
      </c>
      <c r="K4787" s="35">
        <v>1.8000000000000001E-4</v>
      </c>
      <c r="L4787" s="34">
        <v>-1.8964712986013701E-5</v>
      </c>
      <c r="M4787" s="34">
        <v>-1.8964712986013701E-5</v>
      </c>
    </row>
    <row r="4788" spans="1:13" ht="15" customHeight="1" x14ac:dyDescent="0.25">
      <c r="A4788" s="31" t="s">
        <v>126</v>
      </c>
      <c r="B4788" s="31" t="s">
        <v>107</v>
      </c>
      <c r="C4788" s="31" t="s">
        <v>109</v>
      </c>
      <c r="D4788" s="10" t="s">
        <v>120</v>
      </c>
      <c r="E4788" s="33">
        <v>0</v>
      </c>
      <c r="F4788" s="32">
        <v>85</v>
      </c>
      <c r="G4788" s="33">
        <v>0</v>
      </c>
      <c r="H4788" s="34">
        <v>0</v>
      </c>
      <c r="I4788" s="34">
        <v>0</v>
      </c>
      <c r="J4788" s="35">
        <v>5.5500000000000002E-3</v>
      </c>
      <c r="K4788" s="35">
        <v>4.7175000000000003E-3</v>
      </c>
      <c r="L4788" s="34">
        <v>-5.8457992843519103E-4</v>
      </c>
      <c r="M4788" s="34">
        <v>-4.9691472957624696E-4</v>
      </c>
    </row>
    <row r="4789" spans="1:13" ht="15" customHeight="1" x14ac:dyDescent="0.25">
      <c r="A4789" s="31" t="s">
        <v>126</v>
      </c>
      <c r="B4789" s="31" t="s">
        <v>107</v>
      </c>
      <c r="C4789" s="31" t="s">
        <v>108</v>
      </c>
      <c r="D4789" s="10" t="s">
        <v>120</v>
      </c>
      <c r="E4789" s="33">
        <v>0</v>
      </c>
      <c r="F4789" s="32">
        <v>27</v>
      </c>
      <c r="G4789" s="33">
        <v>0</v>
      </c>
      <c r="H4789" s="34">
        <v>0</v>
      </c>
      <c r="I4789" s="34">
        <v>0</v>
      </c>
      <c r="J4789" s="35">
        <v>2.3600000000000001E-3</v>
      </c>
      <c r="K4789" s="35">
        <v>6.3719999999999998E-4</v>
      </c>
      <c r="L4789" s="34">
        <v>-2.4861990590019302E-4</v>
      </c>
      <c r="M4789" s="34">
        <v>-6.7133467025137702E-5</v>
      </c>
    </row>
    <row r="4790" spans="1:13" ht="15" customHeight="1" x14ac:dyDescent="0.25">
      <c r="A4790" s="31" t="s">
        <v>126</v>
      </c>
      <c r="B4790" s="31" t="s">
        <v>107</v>
      </c>
      <c r="C4790" s="31" t="s">
        <v>119</v>
      </c>
      <c r="D4790" s="10" t="s">
        <v>120</v>
      </c>
      <c r="E4790" s="33">
        <v>0</v>
      </c>
      <c r="F4790" s="32">
        <v>92</v>
      </c>
      <c r="G4790" s="33">
        <v>0</v>
      </c>
      <c r="H4790" s="34">
        <v>0</v>
      </c>
      <c r="I4790" s="34">
        <v>0</v>
      </c>
      <c r="J4790" s="35">
        <v>9.1000000000000004E-3</v>
      </c>
      <c r="K4790" s="35">
        <v>8.3719999999999992E-3</v>
      </c>
      <c r="L4790" s="34">
        <v>-9.5832120913774601E-4</v>
      </c>
      <c r="M4790" s="34">
        <v>-8.8168932043919401E-4</v>
      </c>
    </row>
    <row r="4791" spans="1:13" ht="15" customHeight="1" x14ac:dyDescent="0.25">
      <c r="A4791" s="31" t="s">
        <v>126</v>
      </c>
      <c r="B4791" s="31" t="s">
        <v>107</v>
      </c>
      <c r="C4791" s="31" t="s">
        <v>110</v>
      </c>
      <c r="D4791" s="10" t="s">
        <v>120</v>
      </c>
      <c r="E4791" s="33">
        <v>0</v>
      </c>
      <c r="F4791" s="32">
        <v>58</v>
      </c>
      <c r="G4791" s="33">
        <v>0</v>
      </c>
      <c r="H4791" s="34">
        <v>0</v>
      </c>
      <c r="I4791" s="34">
        <v>0</v>
      </c>
      <c r="J4791" s="35">
        <v>3.2599999999999999E-3</v>
      </c>
      <c r="K4791" s="35">
        <v>1.8908E-3</v>
      </c>
      <c r="L4791" s="34">
        <v>-3.4341630016321197E-4</v>
      </c>
      <c r="M4791" s="34">
        <v>-1.99195820883235E-4</v>
      </c>
    </row>
    <row r="4792" spans="1:13" ht="15" customHeight="1" x14ac:dyDescent="0.25">
      <c r="A4792" s="31" t="s">
        <v>126</v>
      </c>
      <c r="B4792" s="31" t="s">
        <v>111</v>
      </c>
      <c r="C4792" s="31" t="s">
        <v>110</v>
      </c>
      <c r="D4792" s="10" t="s">
        <v>120</v>
      </c>
      <c r="E4792" s="33">
        <v>0</v>
      </c>
      <c r="F4792" s="32">
        <v>66</v>
      </c>
      <c r="G4792" s="33">
        <v>0</v>
      </c>
      <c r="H4792" s="34">
        <v>0</v>
      </c>
      <c r="I4792" s="34">
        <v>0</v>
      </c>
      <c r="J4792" s="35">
        <v>3.82E-3</v>
      </c>
      <c r="K4792" s="35">
        <v>2.5211999999999999E-3</v>
      </c>
      <c r="L4792" s="34">
        <v>-4.0239618674175998E-4</v>
      </c>
      <c r="M4792" s="34">
        <v>-2.6559965424166599E-4</v>
      </c>
    </row>
    <row r="4793" spans="1:13" ht="15" customHeight="1" x14ac:dyDescent="0.25">
      <c r="A4793" s="31" t="s">
        <v>126</v>
      </c>
      <c r="B4793" s="31" t="s">
        <v>111</v>
      </c>
      <c r="C4793" s="31" t="s">
        <v>114</v>
      </c>
      <c r="D4793" s="10" t="s">
        <v>120</v>
      </c>
      <c r="E4793" s="33">
        <v>0</v>
      </c>
      <c r="F4793" s="32">
        <v>100</v>
      </c>
      <c r="G4793" s="33">
        <v>0</v>
      </c>
      <c r="H4793" s="34">
        <v>0</v>
      </c>
      <c r="I4793" s="34">
        <v>0</v>
      </c>
      <c r="J4793" s="35">
        <v>2.3730000000000001E-2</v>
      </c>
      <c r="K4793" s="35">
        <v>2.3730000000000001E-2</v>
      </c>
      <c r="L4793" s="34">
        <v>-2.49708212712795E-3</v>
      </c>
      <c r="M4793" s="34">
        <v>-2.49708212712795E-3</v>
      </c>
    </row>
    <row r="4794" spans="1:13" ht="15" customHeight="1" x14ac:dyDescent="0.25">
      <c r="A4794" s="31" t="s">
        <v>126</v>
      </c>
      <c r="B4794" s="31" t="s">
        <v>111</v>
      </c>
      <c r="C4794" s="31" t="s">
        <v>116</v>
      </c>
      <c r="D4794" s="10" t="s">
        <v>120</v>
      </c>
      <c r="E4794" s="33">
        <v>0</v>
      </c>
      <c r="F4794" s="32">
        <v>66</v>
      </c>
      <c r="G4794" s="33">
        <v>0</v>
      </c>
      <c r="H4794" s="34">
        <v>0</v>
      </c>
      <c r="I4794" s="34">
        <v>0</v>
      </c>
      <c r="J4794" s="35">
        <v>3.5100000000000001E-3</v>
      </c>
      <c r="K4794" s="35">
        <v>2.3165999999999998E-3</v>
      </c>
      <c r="L4794" s="34">
        <v>-3.6974703666903198E-4</v>
      </c>
      <c r="M4794" s="34">
        <v>-2.44048385919515E-4</v>
      </c>
    </row>
    <row r="4795" spans="1:13" ht="15" customHeight="1" x14ac:dyDescent="0.25">
      <c r="A4795" s="31" t="s">
        <v>126</v>
      </c>
      <c r="B4795" s="31" t="s">
        <v>118</v>
      </c>
      <c r="C4795" s="31" t="s">
        <v>102</v>
      </c>
      <c r="D4795" s="10" t="s">
        <v>120</v>
      </c>
      <c r="E4795" s="33">
        <v>0</v>
      </c>
      <c r="F4795" s="32">
        <v>99</v>
      </c>
      <c r="G4795" s="33">
        <v>0</v>
      </c>
      <c r="H4795" s="34">
        <v>0</v>
      </c>
      <c r="I4795" s="34">
        <v>0</v>
      </c>
      <c r="J4795" s="35">
        <v>1.75199999999999E-2</v>
      </c>
      <c r="K4795" s="35">
        <v>1.73447999999999E-2</v>
      </c>
      <c r="L4795" s="34">
        <v>-1.8442135787674E-3</v>
      </c>
      <c r="M4795" s="34">
        <v>-1.8257882890048099E-3</v>
      </c>
    </row>
    <row r="4796" spans="1:13" ht="15" customHeight="1" x14ac:dyDescent="0.25">
      <c r="A4796" s="31" t="s">
        <v>126</v>
      </c>
      <c r="B4796" s="31" t="s">
        <v>118</v>
      </c>
      <c r="C4796" s="31" t="s">
        <v>187</v>
      </c>
      <c r="D4796" s="10" t="s">
        <v>120</v>
      </c>
      <c r="E4796" s="33">
        <v>0</v>
      </c>
      <c r="F4796" s="32">
        <v>100</v>
      </c>
      <c r="G4796" s="33">
        <v>0</v>
      </c>
      <c r="H4796" s="34">
        <v>0</v>
      </c>
      <c r="I4796" s="34">
        <v>0</v>
      </c>
      <c r="J4796" s="35">
        <v>9.2319999999999999E-2</v>
      </c>
      <c r="K4796" s="35">
        <v>9.2319999999999999E-2</v>
      </c>
      <c r="L4796" s="34">
        <v>-9.6797296890969095E-3</v>
      </c>
      <c r="M4796" s="34">
        <v>-9.6797296890969095E-3</v>
      </c>
    </row>
    <row r="4797" spans="1:13" ht="15" customHeight="1" x14ac:dyDescent="0.25">
      <c r="A4797" s="31" t="s">
        <v>126</v>
      </c>
      <c r="B4797" s="31" t="s">
        <v>118</v>
      </c>
      <c r="C4797" s="31" t="s">
        <v>111</v>
      </c>
      <c r="D4797" s="10" t="s">
        <v>120</v>
      </c>
      <c r="E4797" s="33">
        <v>0</v>
      </c>
      <c r="F4797" s="32">
        <v>100</v>
      </c>
      <c r="G4797" s="33">
        <v>0</v>
      </c>
      <c r="H4797" s="34">
        <v>0</v>
      </c>
      <c r="I4797" s="34">
        <v>0</v>
      </c>
      <c r="J4797" s="35">
        <v>0.17807000000000001</v>
      </c>
      <c r="K4797" s="35">
        <v>0.17807000000000001</v>
      </c>
      <c r="L4797" s="34">
        <v>-1.8586644720422402E-2</v>
      </c>
      <c r="M4797" s="34">
        <v>-1.8586644720422402E-2</v>
      </c>
    </row>
    <row r="4798" spans="1:13" ht="15" customHeight="1" x14ac:dyDescent="0.25">
      <c r="A4798" s="31" t="s">
        <v>126</v>
      </c>
      <c r="B4798" s="31" t="s">
        <v>118</v>
      </c>
      <c r="C4798" s="31" t="s">
        <v>169</v>
      </c>
      <c r="D4798" s="10" t="s">
        <v>120</v>
      </c>
      <c r="E4798" s="33">
        <v>0</v>
      </c>
      <c r="F4798" s="32">
        <v>100</v>
      </c>
      <c r="G4798" s="33">
        <v>0</v>
      </c>
      <c r="H4798" s="34">
        <v>0</v>
      </c>
      <c r="I4798" s="34">
        <v>0</v>
      </c>
      <c r="J4798" s="35">
        <v>0.13186999999999999</v>
      </c>
      <c r="K4798" s="35">
        <v>0.13186999999999999</v>
      </c>
      <c r="L4798" s="34">
        <v>-1.3797816558362999E-2</v>
      </c>
      <c r="M4798" s="34">
        <v>-1.3797816558362999E-2</v>
      </c>
    </row>
    <row r="4799" spans="1:13" ht="15" customHeight="1" x14ac:dyDescent="0.25">
      <c r="A4799" s="31" t="s">
        <v>126</v>
      </c>
      <c r="B4799" s="31" t="s">
        <v>118</v>
      </c>
      <c r="C4799" s="31" t="s">
        <v>107</v>
      </c>
      <c r="D4799" s="10" t="s">
        <v>120</v>
      </c>
      <c r="E4799" s="33">
        <v>0</v>
      </c>
      <c r="F4799" s="32">
        <v>100</v>
      </c>
      <c r="G4799" s="33">
        <v>0</v>
      </c>
      <c r="H4799" s="34">
        <v>0</v>
      </c>
      <c r="I4799" s="34">
        <v>0</v>
      </c>
      <c r="J4799" s="35">
        <v>7.1609999999999993E-2</v>
      </c>
      <c r="K4799" s="35">
        <v>7.1609999999999993E-2</v>
      </c>
      <c r="L4799" s="34">
        <v>-7.5164754679267701E-3</v>
      </c>
      <c r="M4799" s="34">
        <v>-7.5164754679267701E-3</v>
      </c>
    </row>
    <row r="4800" spans="1:13" ht="15" customHeight="1" x14ac:dyDescent="0.25">
      <c r="A4800" s="31" t="s">
        <v>126</v>
      </c>
      <c r="B4800" s="31" t="s">
        <v>118</v>
      </c>
      <c r="C4800" s="31" t="s">
        <v>181</v>
      </c>
      <c r="D4800" s="10" t="s">
        <v>120</v>
      </c>
      <c r="E4800" s="33">
        <v>0</v>
      </c>
      <c r="F4800" s="32">
        <v>100</v>
      </c>
      <c r="G4800" s="33">
        <v>0</v>
      </c>
      <c r="H4800" s="34">
        <v>0</v>
      </c>
      <c r="I4800" s="34">
        <v>0</v>
      </c>
      <c r="J4800" s="35">
        <v>4.9849999999999998E-2</v>
      </c>
      <c r="K4800" s="35">
        <v>4.9849999999999901E-2</v>
      </c>
      <c r="L4800" s="34">
        <v>-5.2384529052647002E-3</v>
      </c>
      <c r="M4800" s="34">
        <v>-5.2384529052647002E-3</v>
      </c>
    </row>
    <row r="4801" spans="1:13" ht="15" customHeight="1" x14ac:dyDescent="0.25">
      <c r="A4801" s="31" t="s">
        <v>126</v>
      </c>
      <c r="B4801" s="31" t="s">
        <v>116</v>
      </c>
      <c r="C4801" s="31" t="s">
        <v>171</v>
      </c>
      <c r="D4801" s="10" t="s">
        <v>120</v>
      </c>
      <c r="E4801" s="33">
        <v>0</v>
      </c>
      <c r="F4801" s="32">
        <v>100</v>
      </c>
      <c r="G4801" s="33">
        <v>0</v>
      </c>
      <c r="H4801" s="34">
        <v>0</v>
      </c>
      <c r="I4801" s="34">
        <v>0</v>
      </c>
      <c r="J4801" s="35">
        <v>0</v>
      </c>
      <c r="K4801" s="35">
        <v>0</v>
      </c>
      <c r="L4801" s="34">
        <v>0</v>
      </c>
      <c r="M4801" s="34">
        <v>0</v>
      </c>
    </row>
    <row r="4802" spans="1:13" ht="15" customHeight="1" x14ac:dyDescent="0.25">
      <c r="A4802" s="31" t="s">
        <v>126</v>
      </c>
      <c r="B4802" s="31" t="s">
        <v>116</v>
      </c>
      <c r="C4802" s="31" t="s">
        <v>110</v>
      </c>
      <c r="D4802" s="10" t="s">
        <v>120</v>
      </c>
      <c r="E4802" s="33">
        <v>0</v>
      </c>
      <c r="F4802" s="32">
        <v>100</v>
      </c>
      <c r="G4802" s="33">
        <v>0</v>
      </c>
      <c r="H4802" s="34">
        <v>0</v>
      </c>
      <c r="I4802" s="34">
        <v>0</v>
      </c>
      <c r="J4802" s="35">
        <v>3.6269999999999997E-2</v>
      </c>
      <c r="K4802" s="35">
        <v>3.6269999999999997E-2</v>
      </c>
      <c r="L4802" s="34">
        <v>-3.8141335469670198E-3</v>
      </c>
      <c r="M4802" s="34">
        <v>-3.8141335469670198E-3</v>
      </c>
    </row>
    <row r="4803" spans="1:13" ht="15" customHeight="1" x14ac:dyDescent="0.25">
      <c r="A4803" s="31" t="s">
        <v>126</v>
      </c>
      <c r="B4803" s="31" t="s">
        <v>117</v>
      </c>
      <c r="C4803" s="31" t="s">
        <v>103</v>
      </c>
      <c r="D4803" s="10" t="s">
        <v>120</v>
      </c>
      <c r="E4803" s="33">
        <v>0</v>
      </c>
      <c r="F4803" s="32">
        <v>94</v>
      </c>
      <c r="G4803" s="33">
        <v>0</v>
      </c>
      <c r="H4803" s="34">
        <v>0</v>
      </c>
      <c r="I4803" s="34">
        <v>0</v>
      </c>
      <c r="J4803" s="35">
        <v>7.5099999999999898E-3</v>
      </c>
      <c r="K4803" s="35">
        <v>7.05939999999999E-3</v>
      </c>
      <c r="L4803" s="34">
        <v>-7.9094451094618903E-4</v>
      </c>
      <c r="M4803" s="34">
        <v>-7.4350548695045705E-4</v>
      </c>
    </row>
    <row r="4804" spans="1:13" ht="15" customHeight="1" x14ac:dyDescent="0.25">
      <c r="A4804" s="31" t="s">
        <v>126</v>
      </c>
      <c r="B4804" s="31" t="s">
        <v>102</v>
      </c>
      <c r="C4804" s="31" t="s">
        <v>107</v>
      </c>
      <c r="D4804" s="10" t="s">
        <v>120</v>
      </c>
      <c r="E4804" s="33">
        <v>0</v>
      </c>
      <c r="F4804" s="32">
        <v>100</v>
      </c>
      <c r="G4804" s="33">
        <v>0</v>
      </c>
      <c r="H4804" s="34">
        <v>0</v>
      </c>
      <c r="I4804" s="34">
        <v>0</v>
      </c>
      <c r="J4804" s="35">
        <v>1.9650000000000001E-2</v>
      </c>
      <c r="K4804" s="35">
        <v>1.9650000000000001E-2</v>
      </c>
      <c r="L4804" s="34">
        <v>-2.0681924692070798E-3</v>
      </c>
      <c r="M4804" s="34">
        <v>-2.0681924692070798E-3</v>
      </c>
    </row>
    <row r="4805" spans="1:13" ht="15" customHeight="1" x14ac:dyDescent="0.25">
      <c r="A4805" s="31" t="s">
        <v>126</v>
      </c>
      <c r="B4805" s="31" t="s">
        <v>108</v>
      </c>
      <c r="C4805" s="31" t="s">
        <v>107</v>
      </c>
      <c r="D4805" s="10" t="s">
        <v>120</v>
      </c>
      <c r="E4805" s="33">
        <v>0</v>
      </c>
      <c r="F4805" s="32">
        <v>100</v>
      </c>
      <c r="G4805" s="33">
        <v>0</v>
      </c>
      <c r="H4805" s="34">
        <v>0</v>
      </c>
      <c r="I4805" s="34">
        <v>0</v>
      </c>
      <c r="J4805" s="35">
        <v>6.1489999999999899E-2</v>
      </c>
      <c r="K4805" s="35">
        <v>6.1490000000000003E-2</v>
      </c>
      <c r="L4805" s="34">
        <v>-6.4576771088227201E-3</v>
      </c>
      <c r="M4805" s="34">
        <v>-6.4576771088227201E-3</v>
      </c>
    </row>
    <row r="4806" spans="1:13" ht="15" customHeight="1" x14ac:dyDescent="0.25">
      <c r="A4806" s="31" t="s">
        <v>126</v>
      </c>
      <c r="B4806" s="31" t="s">
        <v>105</v>
      </c>
      <c r="C4806" s="31" t="s">
        <v>107</v>
      </c>
      <c r="D4806" s="10" t="s">
        <v>120</v>
      </c>
      <c r="E4806" s="33">
        <v>0</v>
      </c>
      <c r="F4806" s="32">
        <v>100</v>
      </c>
      <c r="G4806" s="33">
        <v>0</v>
      </c>
      <c r="H4806" s="34">
        <v>0</v>
      </c>
      <c r="I4806" s="34">
        <v>0</v>
      </c>
      <c r="J4806" s="35">
        <v>3.8559999999999997E-2</v>
      </c>
      <c r="K4806" s="35">
        <v>3.8559999999999997E-2</v>
      </c>
      <c r="L4806" s="34">
        <v>-4.0544598769330902E-3</v>
      </c>
      <c r="M4806" s="34">
        <v>-4.0544598769330902E-3</v>
      </c>
    </row>
    <row r="4807" spans="1:13" ht="15" customHeight="1" x14ac:dyDescent="0.25">
      <c r="A4807" s="31" t="s">
        <v>126</v>
      </c>
      <c r="B4807" s="31" t="s">
        <v>106</v>
      </c>
      <c r="C4807" s="31" t="s">
        <v>102</v>
      </c>
      <c r="D4807" s="10" t="s">
        <v>120</v>
      </c>
      <c r="E4807" s="33">
        <v>0</v>
      </c>
      <c r="F4807" s="32">
        <v>83</v>
      </c>
      <c r="G4807" s="33">
        <v>0</v>
      </c>
      <c r="H4807" s="34">
        <v>0</v>
      </c>
      <c r="I4807" s="34">
        <v>0</v>
      </c>
      <c r="J4807" s="35">
        <v>1.042E-2</v>
      </c>
      <c r="K4807" s="35">
        <v>8.6485999999999993E-3</v>
      </c>
      <c r="L4807" s="34">
        <v>-1.0972541491055499E-3</v>
      </c>
      <c r="M4807" s="34">
        <v>-9.1080591997583205E-4</v>
      </c>
    </row>
    <row r="4808" spans="1:13" ht="15" customHeight="1" x14ac:dyDescent="0.25">
      <c r="A4808" s="31" t="s">
        <v>126</v>
      </c>
      <c r="B4808" s="31" t="s">
        <v>106</v>
      </c>
      <c r="C4808" s="31" t="s">
        <v>107</v>
      </c>
      <c r="D4808" s="10" t="s">
        <v>120</v>
      </c>
      <c r="E4808" s="33">
        <v>0</v>
      </c>
      <c r="F4808" s="32">
        <v>100</v>
      </c>
      <c r="G4808" s="33">
        <v>0</v>
      </c>
      <c r="H4808" s="34">
        <v>0</v>
      </c>
      <c r="I4808" s="34">
        <v>0</v>
      </c>
      <c r="J4808" s="35">
        <v>1.376E-2</v>
      </c>
      <c r="K4808" s="35">
        <v>1.376E-2</v>
      </c>
      <c r="L4808" s="34">
        <v>-1.44871030008331E-3</v>
      </c>
      <c r="M4808" s="34">
        <v>-1.44871030008331E-3</v>
      </c>
    </row>
    <row r="4809" spans="1:13" ht="15" customHeight="1" x14ac:dyDescent="0.25">
      <c r="A4809" s="31" t="s">
        <v>126</v>
      </c>
      <c r="B4809" s="31" t="s">
        <v>119</v>
      </c>
      <c r="C4809" s="31" t="s">
        <v>107</v>
      </c>
      <c r="D4809" s="10" t="s">
        <v>120</v>
      </c>
      <c r="E4809" s="33">
        <v>0</v>
      </c>
      <c r="F4809" s="32">
        <v>100</v>
      </c>
      <c r="G4809" s="33">
        <v>0</v>
      </c>
      <c r="H4809" s="34">
        <v>0</v>
      </c>
      <c r="I4809" s="34">
        <v>0</v>
      </c>
      <c r="J4809" s="35">
        <v>3.7400000000000003E-2</v>
      </c>
      <c r="K4809" s="35">
        <v>3.7400000000000003E-2</v>
      </c>
      <c r="L4809" s="34">
        <v>-3.9327297688850297E-3</v>
      </c>
      <c r="M4809" s="34">
        <v>-3.9327297688850297E-3</v>
      </c>
    </row>
    <row r="4810" spans="1:13" ht="15" customHeight="1" x14ac:dyDescent="0.25">
      <c r="A4810" s="31" t="s">
        <v>126</v>
      </c>
      <c r="B4810" s="31" t="s">
        <v>119</v>
      </c>
      <c r="C4810" s="31" t="s">
        <v>118</v>
      </c>
      <c r="D4810" s="10" t="s">
        <v>120</v>
      </c>
      <c r="E4810" s="33">
        <v>0</v>
      </c>
      <c r="F4810" s="32">
        <v>64</v>
      </c>
      <c r="G4810" s="33">
        <v>0</v>
      </c>
      <c r="H4810" s="34">
        <v>0</v>
      </c>
      <c r="I4810" s="34">
        <v>0</v>
      </c>
      <c r="J4810" s="35">
        <v>7.9799999999999992E-3</v>
      </c>
      <c r="K4810" s="35">
        <v>5.1071999999999897E-3</v>
      </c>
      <c r="L4810" s="34">
        <v>-8.40423561076608E-4</v>
      </c>
      <c r="M4810" s="34">
        <v>-5.3795247721966002E-4</v>
      </c>
    </row>
    <row r="4811" spans="1:13" ht="15" customHeight="1" x14ac:dyDescent="0.25">
      <c r="A4811" s="31" t="s">
        <v>126</v>
      </c>
      <c r="B4811" s="31" t="s">
        <v>119</v>
      </c>
      <c r="C4811" s="31" t="s">
        <v>103</v>
      </c>
      <c r="D4811" s="10" t="s">
        <v>120</v>
      </c>
      <c r="E4811" s="33">
        <v>0</v>
      </c>
      <c r="F4811" s="32">
        <v>94</v>
      </c>
      <c r="G4811" s="33">
        <v>0</v>
      </c>
      <c r="H4811" s="34">
        <v>0</v>
      </c>
      <c r="I4811" s="34">
        <v>0</v>
      </c>
      <c r="J4811" s="35">
        <v>3.0349999999999999E-2</v>
      </c>
      <c r="K4811" s="35">
        <v>2.8528999999999999E-2</v>
      </c>
      <c r="L4811" s="34">
        <v>-3.1925844794394799E-3</v>
      </c>
      <c r="M4811" s="34">
        <v>-3.00131716664064E-3</v>
      </c>
    </row>
    <row r="4812" spans="1:13" ht="15" customHeight="1" x14ac:dyDescent="0.25">
      <c r="A4812" s="31" t="s">
        <v>126</v>
      </c>
      <c r="B4812" s="31" t="s">
        <v>109</v>
      </c>
      <c r="C4812" s="31" t="s">
        <v>111</v>
      </c>
      <c r="D4812" s="10" t="s">
        <v>120</v>
      </c>
      <c r="E4812" s="33">
        <v>0</v>
      </c>
      <c r="F4812" s="32">
        <v>100</v>
      </c>
      <c r="G4812" s="33">
        <v>0</v>
      </c>
      <c r="H4812" s="34">
        <v>0</v>
      </c>
      <c r="I4812" s="34">
        <v>0</v>
      </c>
      <c r="J4812" s="35">
        <v>4.2700000000000002E-2</v>
      </c>
      <c r="K4812" s="35">
        <v>4.2700000000000002E-2</v>
      </c>
      <c r="L4812" s="34">
        <v>-4.4887891541448496E-3</v>
      </c>
      <c r="M4812" s="34">
        <v>-4.4887891541448496E-3</v>
      </c>
    </row>
    <row r="4813" spans="1:13" ht="15" customHeight="1" x14ac:dyDescent="0.25">
      <c r="A4813" s="31" t="s">
        <v>126</v>
      </c>
      <c r="B4813" s="31" t="s">
        <v>109</v>
      </c>
      <c r="C4813" s="31" t="s">
        <v>107</v>
      </c>
      <c r="D4813" s="10" t="s">
        <v>120</v>
      </c>
      <c r="E4813" s="33">
        <v>0</v>
      </c>
      <c r="F4813" s="32">
        <v>100</v>
      </c>
      <c r="G4813" s="33">
        <v>0</v>
      </c>
      <c r="H4813" s="34">
        <v>0</v>
      </c>
      <c r="I4813" s="34">
        <v>0</v>
      </c>
      <c r="J4813" s="35">
        <v>3.8739999999999997E-2</v>
      </c>
      <c r="K4813" s="35">
        <v>3.8739999999999997E-2</v>
      </c>
      <c r="L4813" s="34">
        <v>-4.0733476982511797E-3</v>
      </c>
      <c r="M4813" s="34">
        <v>-4.0733476982511797E-3</v>
      </c>
    </row>
    <row r="4814" spans="1:13" ht="15" customHeight="1" x14ac:dyDescent="0.25">
      <c r="A4814" s="31" t="s">
        <v>126</v>
      </c>
      <c r="B4814" s="31" t="s">
        <v>103</v>
      </c>
      <c r="C4814" s="31" t="s">
        <v>119</v>
      </c>
      <c r="D4814" s="10" t="s">
        <v>120</v>
      </c>
      <c r="E4814" s="33">
        <v>0</v>
      </c>
      <c r="F4814" s="32">
        <v>99</v>
      </c>
      <c r="G4814" s="33">
        <v>0</v>
      </c>
      <c r="H4814" s="34">
        <v>0</v>
      </c>
      <c r="I4814" s="34">
        <v>0</v>
      </c>
      <c r="J4814" s="35">
        <v>7.4599999999999996E-3</v>
      </c>
      <c r="K4814" s="35">
        <v>7.3853999999999899E-3</v>
      </c>
      <c r="L4814" s="34">
        <v>-7.8568063801420698E-4</v>
      </c>
      <c r="M4814" s="34">
        <v>-7.7782688804828304E-4</v>
      </c>
    </row>
    <row r="4815" spans="1:13" ht="15" customHeight="1" x14ac:dyDescent="0.25">
      <c r="A4815" s="31" t="s">
        <v>126</v>
      </c>
      <c r="B4815" s="31" t="s">
        <v>103</v>
      </c>
      <c r="C4815" s="31" t="s">
        <v>109</v>
      </c>
      <c r="D4815" s="10" t="s">
        <v>120</v>
      </c>
      <c r="E4815" s="33">
        <v>0</v>
      </c>
      <c r="F4815" s="32">
        <v>97</v>
      </c>
      <c r="G4815" s="33">
        <v>0</v>
      </c>
      <c r="H4815" s="34">
        <v>0</v>
      </c>
      <c r="I4815" s="34">
        <v>0</v>
      </c>
      <c r="J4815" s="35">
        <v>4.6800000000000001E-3</v>
      </c>
      <c r="K4815" s="35">
        <v>4.5396000000000004E-3</v>
      </c>
      <c r="L4815" s="34">
        <v>-4.9296566575729396E-4</v>
      </c>
      <c r="M4815" s="34">
        <v>-4.7818023225365498E-4</v>
      </c>
    </row>
    <row r="4816" spans="1:13" ht="15" customHeight="1" x14ac:dyDescent="0.25">
      <c r="A4816" s="31" t="s">
        <v>126</v>
      </c>
      <c r="B4816" s="31" t="s">
        <v>103</v>
      </c>
      <c r="C4816" s="31" t="s">
        <v>105</v>
      </c>
      <c r="D4816" s="10" t="s">
        <v>120</v>
      </c>
      <c r="E4816" s="33">
        <v>0</v>
      </c>
      <c r="F4816" s="32">
        <v>72</v>
      </c>
      <c r="G4816" s="33">
        <v>0</v>
      </c>
      <c r="H4816" s="34">
        <v>0</v>
      </c>
      <c r="I4816" s="34">
        <v>0</v>
      </c>
      <c r="J4816" s="35">
        <v>1.418E-2</v>
      </c>
      <c r="K4816" s="35">
        <v>1.0209599999999999E-2</v>
      </c>
      <c r="L4816" s="34">
        <v>-1.4928966315155201E-3</v>
      </c>
      <c r="M4816" s="34">
        <v>-1.07511037494012E-3</v>
      </c>
    </row>
    <row r="4817" spans="1:13" ht="15" customHeight="1" x14ac:dyDescent="0.25">
      <c r="A4817" s="31" t="s">
        <v>126</v>
      </c>
      <c r="B4817" s="31" t="s">
        <v>103</v>
      </c>
      <c r="C4817" s="31" t="s">
        <v>114</v>
      </c>
      <c r="D4817" s="10" t="s">
        <v>120</v>
      </c>
      <c r="E4817" s="33">
        <v>0</v>
      </c>
      <c r="F4817" s="32">
        <v>100</v>
      </c>
      <c r="G4817" s="33">
        <v>0</v>
      </c>
      <c r="H4817" s="34">
        <v>0</v>
      </c>
      <c r="I4817" s="34">
        <v>0</v>
      </c>
      <c r="J4817" s="35">
        <v>8.3800000000000003E-3</v>
      </c>
      <c r="K4817" s="35">
        <v>8.3800000000000003E-3</v>
      </c>
      <c r="L4817" s="34">
        <v>-8.8253146104766401E-4</v>
      </c>
      <c r="M4817" s="34">
        <v>-8.8253146104766401E-4</v>
      </c>
    </row>
    <row r="4818" spans="1:13" ht="15" customHeight="1" x14ac:dyDescent="0.25">
      <c r="A4818" s="31" t="s">
        <v>126</v>
      </c>
      <c r="B4818" s="31" t="s">
        <v>113</v>
      </c>
      <c r="C4818" s="31" t="s">
        <v>107</v>
      </c>
      <c r="D4818" s="10" t="s">
        <v>120</v>
      </c>
      <c r="E4818" s="33">
        <v>0</v>
      </c>
      <c r="F4818" s="32">
        <v>100</v>
      </c>
      <c r="G4818" s="33">
        <v>0</v>
      </c>
      <c r="H4818" s="34">
        <v>0</v>
      </c>
      <c r="I4818" s="34">
        <v>0</v>
      </c>
      <c r="J4818" s="35">
        <v>2.5250000000000002E-2</v>
      </c>
      <c r="K4818" s="35">
        <v>2.5250000000000002E-2</v>
      </c>
      <c r="L4818" s="34">
        <v>-2.6568174172760801E-3</v>
      </c>
      <c r="M4818" s="34">
        <v>-2.6568174172760801E-3</v>
      </c>
    </row>
    <row r="4819" spans="1:13" ht="15" customHeight="1" x14ac:dyDescent="0.25">
      <c r="A4819" s="31" t="s">
        <v>126</v>
      </c>
      <c r="B4819" s="31" t="s">
        <v>110</v>
      </c>
      <c r="C4819" s="31" t="s">
        <v>175</v>
      </c>
      <c r="D4819" s="10" t="s">
        <v>120</v>
      </c>
      <c r="E4819" s="33">
        <v>0</v>
      </c>
      <c r="F4819" s="32">
        <v>100</v>
      </c>
      <c r="G4819" s="33">
        <v>0</v>
      </c>
      <c r="H4819" s="34">
        <v>0</v>
      </c>
      <c r="I4819" s="34">
        <v>0</v>
      </c>
      <c r="J4819" s="35">
        <v>2.3999999999999998E-3</v>
      </c>
      <c r="K4819" s="35">
        <v>2.3999999999999998E-3</v>
      </c>
      <c r="L4819" s="34">
        <v>-2.5283326985914197E-4</v>
      </c>
      <c r="M4819" s="34">
        <v>-2.5283326985914197E-4</v>
      </c>
    </row>
    <row r="4820" spans="1:13" ht="15" customHeight="1" x14ac:dyDescent="0.25">
      <c r="A4820" s="31" t="s">
        <v>126</v>
      </c>
      <c r="B4820" s="31" t="s">
        <v>110</v>
      </c>
      <c r="C4820" s="31" t="s">
        <v>107</v>
      </c>
      <c r="D4820" s="10" t="s">
        <v>120</v>
      </c>
      <c r="E4820" s="33">
        <v>0</v>
      </c>
      <c r="F4820" s="32">
        <v>100</v>
      </c>
      <c r="G4820" s="33">
        <v>0</v>
      </c>
      <c r="H4820" s="34">
        <v>0</v>
      </c>
      <c r="I4820" s="34">
        <v>0</v>
      </c>
      <c r="J4820" s="35">
        <v>3.1809999999999998E-2</v>
      </c>
      <c r="K4820" s="35">
        <v>3.1809999999999998E-2</v>
      </c>
      <c r="L4820" s="34">
        <v>-3.3459079357769299E-3</v>
      </c>
      <c r="M4820" s="34">
        <v>-3.3459079357769299E-3</v>
      </c>
    </row>
    <row r="4821" spans="1:13" ht="15" customHeight="1" x14ac:dyDescent="0.25">
      <c r="A4821" s="31" t="s">
        <v>127</v>
      </c>
      <c r="B4821" s="31" t="s">
        <v>107</v>
      </c>
      <c r="C4821" s="31" t="s">
        <v>119</v>
      </c>
      <c r="D4821" s="10" t="s">
        <v>120</v>
      </c>
      <c r="E4821" s="33">
        <v>0</v>
      </c>
      <c r="F4821" s="32">
        <v>84</v>
      </c>
      <c r="G4821" s="33">
        <v>0</v>
      </c>
      <c r="H4821" s="34">
        <v>0</v>
      </c>
      <c r="I4821" s="34">
        <v>0</v>
      </c>
      <c r="J4821" s="35">
        <v>1.174E-2</v>
      </c>
      <c r="K4821" s="35">
        <v>9.8615999999999999E-3</v>
      </c>
      <c r="L4821" s="34">
        <v>-1.2361677681958999E-3</v>
      </c>
      <c r="M4821" s="34">
        <v>-1.0384836634436099E-3</v>
      </c>
    </row>
    <row r="4822" spans="1:13" ht="15" customHeight="1" x14ac:dyDescent="0.25">
      <c r="A4822" s="31" t="s">
        <v>127</v>
      </c>
      <c r="B4822" s="31" t="s">
        <v>107</v>
      </c>
      <c r="C4822" s="31" t="s">
        <v>103</v>
      </c>
      <c r="D4822" s="10" t="s">
        <v>120</v>
      </c>
      <c r="E4822" s="33">
        <v>0</v>
      </c>
      <c r="F4822" s="32">
        <v>93</v>
      </c>
      <c r="G4822" s="33">
        <v>0</v>
      </c>
      <c r="H4822" s="34">
        <v>0</v>
      </c>
      <c r="I4822" s="34">
        <v>0</v>
      </c>
      <c r="J4822" s="35">
        <v>2.6859999999999998E-2</v>
      </c>
      <c r="K4822" s="35">
        <v>2.49798E-2</v>
      </c>
      <c r="L4822" s="34">
        <v>-2.8259828221978102E-3</v>
      </c>
      <c r="M4822" s="34">
        <v>-2.6284242371639099E-3</v>
      </c>
    </row>
    <row r="4823" spans="1:13" ht="15" customHeight="1" x14ac:dyDescent="0.25">
      <c r="A4823" s="31" t="s">
        <v>127</v>
      </c>
      <c r="B4823" s="31" t="s">
        <v>107</v>
      </c>
      <c r="C4823" s="31" t="s">
        <v>108</v>
      </c>
      <c r="D4823" s="10" t="s">
        <v>120</v>
      </c>
      <c r="E4823" s="33">
        <v>0</v>
      </c>
      <c r="F4823" s="32">
        <v>3</v>
      </c>
      <c r="G4823" s="33">
        <v>0</v>
      </c>
      <c r="H4823" s="34">
        <v>0</v>
      </c>
      <c r="I4823" s="34">
        <v>0</v>
      </c>
      <c r="J4823" s="35">
        <v>2.5999999999999998E-4</v>
      </c>
      <c r="K4823" s="35">
        <v>7.7999999999999999E-6</v>
      </c>
      <c r="L4823" s="34">
        <v>-2.7393358866145601E-5</v>
      </c>
      <c r="M4823" s="34">
        <v>-8.2181168448158804E-7</v>
      </c>
    </row>
    <row r="4824" spans="1:13" ht="15" customHeight="1" x14ac:dyDescent="0.25">
      <c r="A4824" s="31" t="s">
        <v>127</v>
      </c>
      <c r="B4824" s="31" t="s">
        <v>107</v>
      </c>
      <c r="C4824" s="31" t="s">
        <v>111</v>
      </c>
      <c r="D4824" s="10" t="s">
        <v>120</v>
      </c>
      <c r="E4824" s="33">
        <v>0</v>
      </c>
      <c r="F4824" s="32">
        <v>98</v>
      </c>
      <c r="G4824" s="33">
        <v>0</v>
      </c>
      <c r="H4824" s="34">
        <v>0</v>
      </c>
      <c r="I4824" s="34">
        <v>0</v>
      </c>
      <c r="J4824" s="35">
        <v>1.9040000000000001E-2</v>
      </c>
      <c r="K4824" s="35">
        <v>1.8659200000000001E-2</v>
      </c>
      <c r="L4824" s="34">
        <v>-2.0040534161254102E-3</v>
      </c>
      <c r="M4824" s="34">
        <v>-1.96401173370341E-3</v>
      </c>
    </row>
    <row r="4825" spans="1:13" ht="15" customHeight="1" x14ac:dyDescent="0.25">
      <c r="A4825" s="31" t="s">
        <v>127</v>
      </c>
      <c r="B4825" s="31" t="s">
        <v>107</v>
      </c>
      <c r="C4825" s="31" t="s">
        <v>171</v>
      </c>
      <c r="D4825" s="10" t="s">
        <v>120</v>
      </c>
      <c r="E4825" s="33">
        <v>0</v>
      </c>
      <c r="F4825" s="32">
        <v>98</v>
      </c>
      <c r="G4825" s="33">
        <v>0</v>
      </c>
      <c r="H4825" s="34">
        <v>0</v>
      </c>
      <c r="I4825" s="34">
        <v>0</v>
      </c>
      <c r="J4825" s="35">
        <v>0</v>
      </c>
      <c r="K4825" s="35">
        <v>0</v>
      </c>
      <c r="L4825" s="34">
        <v>0</v>
      </c>
      <c r="M4825" s="34">
        <v>0</v>
      </c>
    </row>
    <row r="4826" spans="1:13" ht="15" customHeight="1" x14ac:dyDescent="0.25">
      <c r="A4826" s="31" t="s">
        <v>127</v>
      </c>
      <c r="B4826" s="31" t="s">
        <v>112</v>
      </c>
      <c r="C4826" s="31" t="s">
        <v>108</v>
      </c>
      <c r="D4826" s="10" t="s">
        <v>120</v>
      </c>
      <c r="E4826" s="33">
        <v>0</v>
      </c>
      <c r="F4826" s="32">
        <v>3</v>
      </c>
      <c r="G4826" s="33">
        <v>0</v>
      </c>
      <c r="H4826" s="34">
        <v>0</v>
      </c>
      <c r="I4826" s="34">
        <v>0</v>
      </c>
      <c r="J4826" s="35">
        <v>4.2000000000000002E-4</v>
      </c>
      <c r="K4826" s="35">
        <v>1.26E-5</v>
      </c>
      <c r="L4826" s="34">
        <v>-4.4250437496784397E-5</v>
      </c>
      <c r="M4826" s="34">
        <v>-1.3275416160807201E-6</v>
      </c>
    </row>
    <row r="4827" spans="1:13" ht="15" customHeight="1" x14ac:dyDescent="0.25">
      <c r="A4827" s="31" t="s">
        <v>127</v>
      </c>
      <c r="B4827" s="31" t="s">
        <v>112</v>
      </c>
      <c r="C4827" s="31" t="s">
        <v>114</v>
      </c>
      <c r="D4827" s="10" t="s">
        <v>120</v>
      </c>
      <c r="E4827" s="33">
        <v>0</v>
      </c>
      <c r="F4827" s="32">
        <v>100</v>
      </c>
      <c r="G4827" s="33">
        <v>0</v>
      </c>
      <c r="H4827" s="34">
        <v>0</v>
      </c>
      <c r="I4827" s="34">
        <v>0</v>
      </c>
      <c r="J4827" s="35">
        <v>6.2960000000000002E-2</v>
      </c>
      <c r="K4827" s="35">
        <v>6.2960000000000002E-2</v>
      </c>
      <c r="L4827" s="34">
        <v>-6.6115449862474904E-3</v>
      </c>
      <c r="M4827" s="34">
        <v>-6.6115449862474904E-3</v>
      </c>
    </row>
    <row r="4828" spans="1:13" ht="15" customHeight="1" x14ac:dyDescent="0.25">
      <c r="A4828" s="31" t="s">
        <v>127</v>
      </c>
      <c r="B4828" s="31" t="s">
        <v>111</v>
      </c>
      <c r="C4828" s="31" t="s">
        <v>107</v>
      </c>
      <c r="D4828" s="10" t="s">
        <v>120</v>
      </c>
      <c r="E4828" s="33">
        <v>0</v>
      </c>
      <c r="F4828" s="32">
        <v>100</v>
      </c>
      <c r="G4828" s="33">
        <v>0</v>
      </c>
      <c r="H4828" s="34">
        <v>0</v>
      </c>
      <c r="I4828" s="34">
        <v>0</v>
      </c>
      <c r="J4828" s="35">
        <v>1.406E-2</v>
      </c>
      <c r="K4828" s="35">
        <v>1.406E-2</v>
      </c>
      <c r="L4828" s="34">
        <v>-1.48027216491253E-3</v>
      </c>
      <c r="M4828" s="34">
        <v>-1.48027216491253E-3</v>
      </c>
    </row>
    <row r="4829" spans="1:13" ht="15" customHeight="1" x14ac:dyDescent="0.25">
      <c r="A4829" s="31" t="s">
        <v>127</v>
      </c>
      <c r="B4829" s="31" t="s">
        <v>111</v>
      </c>
      <c r="C4829" s="31" t="s">
        <v>114</v>
      </c>
      <c r="D4829" s="10" t="s">
        <v>120</v>
      </c>
      <c r="E4829" s="33">
        <v>0</v>
      </c>
      <c r="F4829" s="32">
        <v>100</v>
      </c>
      <c r="G4829" s="33">
        <v>0</v>
      </c>
      <c r="H4829" s="34">
        <v>0</v>
      </c>
      <c r="I4829" s="34">
        <v>0</v>
      </c>
      <c r="J4829" s="35">
        <v>2.4719999999999999E-2</v>
      </c>
      <c r="K4829" s="35">
        <v>2.4719999999999999E-2</v>
      </c>
      <c r="L4829" s="34">
        <v>-2.6011231485141202E-3</v>
      </c>
      <c r="M4829" s="34">
        <v>-2.6011231485141202E-3</v>
      </c>
    </row>
    <row r="4830" spans="1:13" ht="15" customHeight="1" x14ac:dyDescent="0.25">
      <c r="A4830" s="31" t="s">
        <v>127</v>
      </c>
      <c r="B4830" s="31" t="s">
        <v>111</v>
      </c>
      <c r="C4830" s="31" t="s">
        <v>110</v>
      </c>
      <c r="D4830" s="10" t="s">
        <v>120</v>
      </c>
      <c r="E4830" s="33">
        <v>0</v>
      </c>
      <c r="F4830" s="32">
        <v>95</v>
      </c>
      <c r="G4830" s="33">
        <v>0</v>
      </c>
      <c r="H4830" s="34">
        <v>0</v>
      </c>
      <c r="I4830" s="34">
        <v>0</v>
      </c>
      <c r="J4830" s="35">
        <v>2.887E-2</v>
      </c>
      <c r="K4830" s="35">
        <v>2.7426499999999999E-2</v>
      </c>
      <c r="L4830" s="34">
        <v>-3.0371366278858498E-3</v>
      </c>
      <c r="M4830" s="34">
        <v>-2.88549910445445E-3</v>
      </c>
    </row>
    <row r="4831" spans="1:13" ht="15" customHeight="1" x14ac:dyDescent="0.25">
      <c r="A4831" s="31" t="s">
        <v>127</v>
      </c>
      <c r="B4831" s="31" t="s">
        <v>118</v>
      </c>
      <c r="C4831" s="31" t="s">
        <v>182</v>
      </c>
      <c r="D4831" s="10" t="s">
        <v>120</v>
      </c>
      <c r="E4831" s="33">
        <v>0</v>
      </c>
      <c r="F4831" s="32">
        <v>100</v>
      </c>
      <c r="G4831" s="33">
        <v>0</v>
      </c>
      <c r="H4831" s="34">
        <v>0</v>
      </c>
      <c r="I4831" s="34">
        <v>0</v>
      </c>
      <c r="J4831" s="35">
        <v>0.19847000000000001</v>
      </c>
      <c r="K4831" s="35">
        <v>0.19847000000000001</v>
      </c>
      <c r="L4831" s="34">
        <v>-2.0693784644451499E-2</v>
      </c>
      <c r="M4831" s="34">
        <v>-2.0693784644451499E-2</v>
      </c>
    </row>
    <row r="4832" spans="1:13" ht="15" customHeight="1" x14ac:dyDescent="0.25">
      <c r="A4832" s="31" t="s">
        <v>127</v>
      </c>
      <c r="B4832" s="31" t="s">
        <v>118</v>
      </c>
      <c r="C4832" s="31" t="s">
        <v>107</v>
      </c>
      <c r="D4832" s="10" t="s">
        <v>120</v>
      </c>
      <c r="E4832" s="33">
        <v>0</v>
      </c>
      <c r="F4832" s="32">
        <v>100</v>
      </c>
      <c r="G4832" s="33">
        <v>0</v>
      </c>
      <c r="H4832" s="34">
        <v>0</v>
      </c>
      <c r="I4832" s="34">
        <v>0</v>
      </c>
      <c r="J4832" s="35">
        <v>0.121459999999999</v>
      </c>
      <c r="K4832" s="35">
        <v>0.121459999999999</v>
      </c>
      <c r="L4832" s="34">
        <v>-1.2715553670439099E-2</v>
      </c>
      <c r="M4832" s="34">
        <v>-1.2715553670439099E-2</v>
      </c>
    </row>
    <row r="4833" spans="1:13" ht="15" customHeight="1" x14ac:dyDescent="0.25">
      <c r="A4833" s="31" t="s">
        <v>127</v>
      </c>
      <c r="B4833" s="31" t="s">
        <v>114</v>
      </c>
      <c r="C4833" s="31" t="s">
        <v>111</v>
      </c>
      <c r="D4833" s="10" t="s">
        <v>120</v>
      </c>
      <c r="E4833" s="33">
        <v>0</v>
      </c>
      <c r="F4833" s="32">
        <v>98</v>
      </c>
      <c r="G4833" s="33">
        <v>0</v>
      </c>
      <c r="H4833" s="34">
        <v>0</v>
      </c>
      <c r="I4833" s="34">
        <v>0</v>
      </c>
      <c r="J4833" s="35">
        <v>3.0800000000000001E-2</v>
      </c>
      <c r="K4833" s="35">
        <v>3.0183999999999999E-2</v>
      </c>
      <c r="L4833" s="34">
        <v>-3.2398442235755899E-3</v>
      </c>
      <c r="M4833" s="34">
        <v>-3.1751503191900202E-3</v>
      </c>
    </row>
    <row r="4834" spans="1:13" ht="15" customHeight="1" x14ac:dyDescent="0.25">
      <c r="A4834" s="31" t="s">
        <v>127</v>
      </c>
      <c r="B4834" s="31" t="s">
        <v>114</v>
      </c>
      <c r="C4834" s="31" t="s">
        <v>117</v>
      </c>
      <c r="D4834" s="10" t="s">
        <v>120</v>
      </c>
      <c r="E4834" s="33">
        <v>0</v>
      </c>
      <c r="F4834" s="32">
        <v>82</v>
      </c>
      <c r="G4834" s="33">
        <v>0</v>
      </c>
      <c r="H4834" s="34">
        <v>0</v>
      </c>
      <c r="I4834" s="34">
        <v>0</v>
      </c>
      <c r="J4834" s="35">
        <v>7.7999999999999996E-3</v>
      </c>
      <c r="K4834" s="35">
        <v>6.3959999999999998E-3</v>
      </c>
      <c r="L4834" s="34">
        <v>-8.2147442711744101E-4</v>
      </c>
      <c r="M4834" s="34">
        <v>-6.7365884806835897E-4</v>
      </c>
    </row>
    <row r="4835" spans="1:13" ht="15" customHeight="1" x14ac:dyDescent="0.25">
      <c r="A4835" s="31" t="s">
        <v>127</v>
      </c>
      <c r="B4835" s="31" t="s">
        <v>114</v>
      </c>
      <c r="C4835" s="31" t="s">
        <v>106</v>
      </c>
      <c r="D4835" s="10" t="s">
        <v>120</v>
      </c>
      <c r="E4835" s="33">
        <v>0</v>
      </c>
      <c r="F4835" s="32">
        <v>88</v>
      </c>
      <c r="G4835" s="33">
        <v>0</v>
      </c>
      <c r="H4835" s="34">
        <v>0</v>
      </c>
      <c r="I4835" s="34">
        <v>0</v>
      </c>
      <c r="J4835" s="35">
        <v>6.5500000000000003E-3</v>
      </c>
      <c r="K4835" s="35">
        <v>5.764E-3</v>
      </c>
      <c r="L4835" s="34">
        <v>-6.8987330547065596E-4</v>
      </c>
      <c r="M4835" s="34">
        <v>-6.0711364413790203E-4</v>
      </c>
    </row>
    <row r="4836" spans="1:13" ht="15" customHeight="1" x14ac:dyDescent="0.25">
      <c r="A4836" s="31" t="s">
        <v>127</v>
      </c>
      <c r="B4836" s="31" t="s">
        <v>114</v>
      </c>
      <c r="C4836" s="31" t="s">
        <v>119</v>
      </c>
      <c r="D4836" s="10" t="s">
        <v>120</v>
      </c>
      <c r="E4836" s="33">
        <v>0</v>
      </c>
      <c r="F4836" s="32">
        <v>84</v>
      </c>
      <c r="G4836" s="33">
        <v>0</v>
      </c>
      <c r="H4836" s="34">
        <v>0</v>
      </c>
      <c r="I4836" s="34">
        <v>0</v>
      </c>
      <c r="J4836" s="35">
        <v>1.082E-2</v>
      </c>
      <c r="K4836" s="35">
        <v>9.0887999999999993E-3</v>
      </c>
      <c r="L4836" s="34">
        <v>-1.1393512253833301E-3</v>
      </c>
      <c r="M4836" s="34">
        <v>-9.5714230152199598E-4</v>
      </c>
    </row>
    <row r="4837" spans="1:13" ht="15" customHeight="1" x14ac:dyDescent="0.25">
      <c r="A4837" s="31" t="s">
        <v>127</v>
      </c>
      <c r="B4837" s="31" t="s">
        <v>114</v>
      </c>
      <c r="C4837" s="31" t="s">
        <v>191</v>
      </c>
      <c r="D4837" s="10" t="s">
        <v>120</v>
      </c>
      <c r="E4837" s="33">
        <v>0</v>
      </c>
      <c r="F4837" s="32">
        <v>13</v>
      </c>
      <c r="G4837" s="33">
        <v>0</v>
      </c>
      <c r="H4837" s="34">
        <v>0</v>
      </c>
      <c r="I4837" s="34">
        <v>0</v>
      </c>
      <c r="J4837" s="35">
        <v>8.6199999999999992E-3</v>
      </c>
      <c r="K4837" s="35">
        <v>1.1206E-3</v>
      </c>
      <c r="L4837" s="34">
        <v>-9.0779534923346396E-4</v>
      </c>
      <c r="M4837" s="34">
        <v>-1.1806002421288399E-4</v>
      </c>
    </row>
    <row r="4838" spans="1:13" ht="15" customHeight="1" x14ac:dyDescent="0.25">
      <c r="A4838" s="31" t="s">
        <v>127</v>
      </c>
      <c r="B4838" s="31" t="s">
        <v>114</v>
      </c>
      <c r="C4838" s="31" t="s">
        <v>113</v>
      </c>
      <c r="D4838" s="10" t="s">
        <v>120</v>
      </c>
      <c r="E4838" s="33">
        <v>0</v>
      </c>
      <c r="F4838" s="32">
        <v>97</v>
      </c>
      <c r="G4838" s="33">
        <v>0</v>
      </c>
      <c r="H4838" s="34">
        <v>0</v>
      </c>
      <c r="I4838" s="34">
        <v>0</v>
      </c>
      <c r="J4838" s="35">
        <v>6.9099999999999899E-3</v>
      </c>
      <c r="K4838" s="35">
        <v>6.7026999999999903E-3</v>
      </c>
      <c r="L4838" s="34">
        <v>-7.2777620553188195E-4</v>
      </c>
      <c r="M4838" s="34">
        <v>-7.0595062781908502E-4</v>
      </c>
    </row>
    <row r="4839" spans="1:13" ht="15" customHeight="1" x14ac:dyDescent="0.25">
      <c r="A4839" s="31" t="s">
        <v>127</v>
      </c>
      <c r="B4839" s="31" t="s">
        <v>102</v>
      </c>
      <c r="C4839" s="31" t="s">
        <v>107</v>
      </c>
      <c r="D4839" s="10" t="s">
        <v>120</v>
      </c>
      <c r="E4839" s="33">
        <v>0</v>
      </c>
      <c r="F4839" s="32">
        <v>100</v>
      </c>
      <c r="G4839" s="33">
        <v>0</v>
      </c>
      <c r="H4839" s="34">
        <v>0</v>
      </c>
      <c r="I4839" s="34">
        <v>0</v>
      </c>
      <c r="J4839" s="35">
        <v>1.363E-2</v>
      </c>
      <c r="K4839" s="35">
        <v>1.363E-2</v>
      </c>
      <c r="L4839" s="34">
        <v>-1.43503318217352E-3</v>
      </c>
      <c r="M4839" s="34">
        <v>-1.43503318217352E-3</v>
      </c>
    </row>
    <row r="4840" spans="1:13" ht="15" customHeight="1" x14ac:dyDescent="0.25">
      <c r="A4840" s="31" t="s">
        <v>127</v>
      </c>
      <c r="B4840" s="31" t="s">
        <v>102</v>
      </c>
      <c r="C4840" s="31" t="s">
        <v>113</v>
      </c>
      <c r="D4840" s="10" t="s">
        <v>120</v>
      </c>
      <c r="E4840" s="33">
        <v>0</v>
      </c>
      <c r="F4840" s="32">
        <v>99</v>
      </c>
      <c r="G4840" s="33">
        <v>0</v>
      </c>
      <c r="H4840" s="34">
        <v>0</v>
      </c>
      <c r="I4840" s="34">
        <v>0</v>
      </c>
      <c r="J4840" s="35">
        <v>1.542E-2</v>
      </c>
      <c r="K4840" s="35">
        <v>1.52658E-2</v>
      </c>
      <c r="L4840" s="34">
        <v>-1.62334010719367E-3</v>
      </c>
      <c r="M4840" s="34">
        <v>-1.6071197576604801E-3</v>
      </c>
    </row>
    <row r="4841" spans="1:13" ht="15" customHeight="1" x14ac:dyDescent="0.25">
      <c r="A4841" s="31" t="s">
        <v>127</v>
      </c>
      <c r="B4841" s="31" t="s">
        <v>108</v>
      </c>
      <c r="C4841" s="31" t="s">
        <v>107</v>
      </c>
      <c r="D4841" s="10" t="s">
        <v>120</v>
      </c>
      <c r="E4841" s="33">
        <v>0</v>
      </c>
      <c r="F4841" s="32">
        <v>100</v>
      </c>
      <c r="G4841" s="33">
        <v>0</v>
      </c>
      <c r="H4841" s="34">
        <v>0</v>
      </c>
      <c r="I4841" s="34">
        <v>0</v>
      </c>
      <c r="J4841" s="35">
        <v>9.8129999999999995E-2</v>
      </c>
      <c r="K4841" s="35">
        <v>9.8129999999999995E-2</v>
      </c>
      <c r="L4841" s="34">
        <v>-1.02857633817998E-2</v>
      </c>
      <c r="M4841" s="34">
        <v>-1.02857633817998E-2</v>
      </c>
    </row>
    <row r="4842" spans="1:13" ht="15" customHeight="1" x14ac:dyDescent="0.25">
      <c r="A4842" s="31" t="s">
        <v>127</v>
      </c>
      <c r="B4842" s="31" t="s">
        <v>106</v>
      </c>
      <c r="C4842" s="31" t="s">
        <v>111</v>
      </c>
      <c r="D4842" s="10" t="s">
        <v>120</v>
      </c>
      <c r="E4842" s="33">
        <v>0</v>
      </c>
      <c r="F4842" s="32">
        <v>100</v>
      </c>
      <c r="G4842" s="33">
        <v>0</v>
      </c>
      <c r="H4842" s="34">
        <v>0</v>
      </c>
      <c r="I4842" s="34">
        <v>0</v>
      </c>
      <c r="J4842" s="35">
        <v>3.2250000000000001E-2</v>
      </c>
      <c r="K4842" s="35">
        <v>3.2250000000000001E-2</v>
      </c>
      <c r="L4842" s="34">
        <v>-3.39211038001951E-3</v>
      </c>
      <c r="M4842" s="34">
        <v>-3.39211038001951E-3</v>
      </c>
    </row>
    <row r="4843" spans="1:13" ht="15" customHeight="1" x14ac:dyDescent="0.25">
      <c r="A4843" s="31" t="s">
        <v>127</v>
      </c>
      <c r="B4843" s="31" t="s">
        <v>119</v>
      </c>
      <c r="C4843" s="31" t="s">
        <v>116</v>
      </c>
      <c r="D4843" s="10" t="s">
        <v>120</v>
      </c>
      <c r="E4843" s="33">
        <v>0</v>
      </c>
      <c r="F4843" s="32">
        <v>92</v>
      </c>
      <c r="G4843" s="33">
        <v>0</v>
      </c>
      <c r="H4843" s="34">
        <v>0</v>
      </c>
      <c r="I4843" s="34">
        <v>0</v>
      </c>
      <c r="J4843" s="35">
        <v>5.47E-3</v>
      </c>
      <c r="K4843" s="35">
        <v>5.0324000000000002E-3</v>
      </c>
      <c r="L4843" s="34">
        <v>-5.7615597901194905E-4</v>
      </c>
      <c r="M4843" s="34">
        <v>-5.3007571919572096E-4</v>
      </c>
    </row>
    <row r="4844" spans="1:13" ht="15" customHeight="1" x14ac:dyDescent="0.25">
      <c r="A4844" s="31" t="s">
        <v>127</v>
      </c>
      <c r="B4844" s="31" t="s">
        <v>119</v>
      </c>
      <c r="C4844" s="31" t="s">
        <v>171</v>
      </c>
      <c r="D4844" s="10" t="s">
        <v>120</v>
      </c>
      <c r="E4844" s="33">
        <v>0</v>
      </c>
      <c r="F4844" s="32">
        <v>99</v>
      </c>
      <c r="G4844" s="33">
        <v>0</v>
      </c>
      <c r="H4844" s="34">
        <v>0</v>
      </c>
      <c r="I4844" s="34">
        <v>0</v>
      </c>
      <c r="J4844" s="35">
        <v>0</v>
      </c>
      <c r="K4844" s="35">
        <v>0</v>
      </c>
      <c r="L4844" s="34">
        <v>0</v>
      </c>
      <c r="M4844" s="34">
        <v>0</v>
      </c>
    </row>
    <row r="4845" spans="1:13" ht="15" customHeight="1" x14ac:dyDescent="0.25">
      <c r="A4845" s="31" t="s">
        <v>127</v>
      </c>
      <c r="B4845" s="31" t="s">
        <v>119</v>
      </c>
      <c r="C4845" s="31" t="s">
        <v>175</v>
      </c>
      <c r="D4845" s="10" t="s">
        <v>120</v>
      </c>
      <c r="E4845" s="33">
        <v>0</v>
      </c>
      <c r="F4845" s="32">
        <v>100</v>
      </c>
      <c r="G4845" s="33">
        <v>0</v>
      </c>
      <c r="H4845" s="34">
        <v>0</v>
      </c>
      <c r="I4845" s="34">
        <v>0</v>
      </c>
      <c r="J4845" s="35">
        <v>5.985E-2</v>
      </c>
      <c r="K4845" s="35">
        <v>5.985E-2</v>
      </c>
      <c r="L4845" s="34">
        <v>-6.28598686035697E-3</v>
      </c>
      <c r="M4845" s="34">
        <v>-6.28598686035697E-3</v>
      </c>
    </row>
    <row r="4846" spans="1:13" ht="15" customHeight="1" x14ac:dyDescent="0.25">
      <c r="A4846" s="31" t="s">
        <v>127</v>
      </c>
      <c r="B4846" s="31" t="s">
        <v>104</v>
      </c>
      <c r="C4846" s="31" t="s">
        <v>114</v>
      </c>
      <c r="D4846" s="10" t="s">
        <v>120</v>
      </c>
      <c r="E4846" s="33">
        <v>0</v>
      </c>
      <c r="F4846" s="32">
        <v>100</v>
      </c>
      <c r="G4846" s="33">
        <v>0</v>
      </c>
      <c r="H4846" s="34">
        <v>0</v>
      </c>
      <c r="I4846" s="34">
        <v>0</v>
      </c>
      <c r="J4846" s="35">
        <v>0.14502999999999999</v>
      </c>
      <c r="K4846" s="35">
        <v>0.14502999999999999</v>
      </c>
      <c r="L4846" s="34">
        <v>-1.5164282107843201E-2</v>
      </c>
      <c r="M4846" s="34">
        <v>-1.5164282107843201E-2</v>
      </c>
    </row>
    <row r="4847" spans="1:13" ht="15" customHeight="1" x14ac:dyDescent="0.25">
      <c r="A4847" s="31" t="s">
        <v>127</v>
      </c>
      <c r="B4847" s="31" t="s">
        <v>104</v>
      </c>
      <c r="C4847" s="31" t="s">
        <v>107</v>
      </c>
      <c r="D4847" s="10" t="s">
        <v>120</v>
      </c>
      <c r="E4847" s="33">
        <v>0</v>
      </c>
      <c r="F4847" s="32">
        <v>92</v>
      </c>
      <c r="G4847" s="33">
        <v>0</v>
      </c>
      <c r="H4847" s="34">
        <v>0</v>
      </c>
      <c r="I4847" s="34">
        <v>0</v>
      </c>
      <c r="J4847" s="35">
        <v>5.722E-2</v>
      </c>
      <c r="K4847" s="35">
        <v>5.2642399999999999E-2</v>
      </c>
      <c r="L4847" s="34">
        <v>-6.0105923856571498E-3</v>
      </c>
      <c r="M4847" s="34">
        <v>-5.5310773623059497E-3</v>
      </c>
    </row>
    <row r="4848" spans="1:13" ht="15" customHeight="1" x14ac:dyDescent="0.25">
      <c r="A4848" s="31" t="s">
        <v>127</v>
      </c>
      <c r="B4848" s="31" t="s">
        <v>103</v>
      </c>
      <c r="C4848" s="31" t="s">
        <v>114</v>
      </c>
      <c r="D4848" s="10" t="s">
        <v>120</v>
      </c>
      <c r="E4848" s="33">
        <v>0</v>
      </c>
      <c r="F4848" s="32">
        <v>100</v>
      </c>
      <c r="G4848" s="33">
        <v>0</v>
      </c>
      <c r="H4848" s="34">
        <v>0</v>
      </c>
      <c r="I4848" s="34">
        <v>0</v>
      </c>
      <c r="J4848" s="35">
        <v>3.1480000000000001E-2</v>
      </c>
      <c r="K4848" s="35">
        <v>3.1480000000000001E-2</v>
      </c>
      <c r="L4848" s="34">
        <v>-3.3112546969578101E-3</v>
      </c>
      <c r="M4848" s="34">
        <v>-3.3112546969578101E-3</v>
      </c>
    </row>
    <row r="4849" spans="1:13" ht="15" customHeight="1" x14ac:dyDescent="0.25">
      <c r="A4849" s="31" t="s">
        <v>127</v>
      </c>
      <c r="B4849" s="31" t="s">
        <v>103</v>
      </c>
      <c r="C4849" s="31" t="s">
        <v>107</v>
      </c>
      <c r="D4849" s="10" t="s">
        <v>120</v>
      </c>
      <c r="E4849" s="33">
        <v>0</v>
      </c>
      <c r="F4849" s="32">
        <v>100</v>
      </c>
      <c r="G4849" s="33">
        <v>0</v>
      </c>
      <c r="H4849" s="34">
        <v>0</v>
      </c>
      <c r="I4849" s="34">
        <v>0</v>
      </c>
      <c r="J4849" s="35">
        <v>1.8950000000000002E-2</v>
      </c>
      <c r="K4849" s="35">
        <v>1.8950000000000002E-2</v>
      </c>
      <c r="L4849" s="34">
        <v>-1.9945899281769101E-3</v>
      </c>
      <c r="M4849" s="34">
        <v>-1.9945899281769101E-3</v>
      </c>
    </row>
    <row r="4850" spans="1:13" ht="15" customHeight="1" x14ac:dyDescent="0.25">
      <c r="A4850" s="31" t="s">
        <v>127</v>
      </c>
      <c r="B4850" s="31" t="s">
        <v>103</v>
      </c>
      <c r="C4850" s="31" t="s">
        <v>117</v>
      </c>
      <c r="D4850" s="10" t="s">
        <v>120</v>
      </c>
      <c r="E4850" s="33">
        <v>0</v>
      </c>
      <c r="F4850" s="32">
        <v>89</v>
      </c>
      <c r="G4850" s="33">
        <v>0</v>
      </c>
      <c r="H4850" s="34">
        <v>0</v>
      </c>
      <c r="I4850" s="34">
        <v>0</v>
      </c>
      <c r="J4850" s="35">
        <v>6.8099999999999897E-3</v>
      </c>
      <c r="K4850" s="35">
        <v>6.0608999999999897E-3</v>
      </c>
      <c r="L4850" s="34">
        <v>-7.1724776638970502E-4</v>
      </c>
      <c r="M4850" s="34">
        <v>-6.3837570082358997E-4</v>
      </c>
    </row>
    <row r="4851" spans="1:13" ht="15" customHeight="1" x14ac:dyDescent="0.25">
      <c r="A4851" s="31" t="s">
        <v>127</v>
      </c>
      <c r="B4851" s="31" t="s">
        <v>103</v>
      </c>
      <c r="C4851" s="31" t="s">
        <v>102</v>
      </c>
      <c r="D4851" s="10" t="s">
        <v>120</v>
      </c>
      <c r="E4851" s="33">
        <v>0</v>
      </c>
      <c r="F4851" s="32">
        <v>95</v>
      </c>
      <c r="G4851" s="33">
        <v>0</v>
      </c>
      <c r="H4851" s="34">
        <v>0</v>
      </c>
      <c r="I4851" s="34">
        <v>0</v>
      </c>
      <c r="J4851" s="35">
        <v>3.9199999999999999E-3</v>
      </c>
      <c r="K4851" s="35">
        <v>3.7239999999999999E-3</v>
      </c>
      <c r="L4851" s="34">
        <v>-4.1292794315894699E-4</v>
      </c>
      <c r="M4851" s="34">
        <v>-3.9228559618664701E-4</v>
      </c>
    </row>
    <row r="4852" spans="1:13" ht="15" customHeight="1" x14ac:dyDescent="0.25">
      <c r="A4852" s="31" t="s">
        <v>127</v>
      </c>
      <c r="B4852" s="31" t="s">
        <v>113</v>
      </c>
      <c r="C4852" s="31" t="s">
        <v>114</v>
      </c>
      <c r="D4852" s="10" t="s">
        <v>120</v>
      </c>
      <c r="E4852" s="33">
        <v>0</v>
      </c>
      <c r="F4852" s="32">
        <v>100</v>
      </c>
      <c r="G4852" s="33">
        <v>0</v>
      </c>
      <c r="H4852" s="34">
        <v>0</v>
      </c>
      <c r="I4852" s="34">
        <v>0</v>
      </c>
      <c r="J4852" s="35">
        <v>4.7910000000000001E-2</v>
      </c>
      <c r="K4852" s="35">
        <v>4.7910000000000001E-2</v>
      </c>
      <c r="L4852" s="34">
        <v>-5.0351034599769298E-3</v>
      </c>
      <c r="M4852" s="34">
        <v>-5.0351034599769298E-3</v>
      </c>
    </row>
    <row r="4853" spans="1:13" ht="15" customHeight="1" x14ac:dyDescent="0.25">
      <c r="A4853" s="31" t="s">
        <v>127</v>
      </c>
      <c r="B4853" s="31" t="s">
        <v>113</v>
      </c>
      <c r="C4853" s="31" t="s">
        <v>103</v>
      </c>
      <c r="D4853" s="10" t="s">
        <v>120</v>
      </c>
      <c r="E4853" s="33">
        <v>0</v>
      </c>
      <c r="F4853" s="32">
        <v>95</v>
      </c>
      <c r="G4853" s="33">
        <v>0</v>
      </c>
      <c r="H4853" s="34">
        <v>0</v>
      </c>
      <c r="I4853" s="34">
        <v>0</v>
      </c>
      <c r="J4853" s="35">
        <v>2.6259999999999999E-2</v>
      </c>
      <c r="K4853" s="35">
        <v>2.4947E-2</v>
      </c>
      <c r="L4853" s="34">
        <v>-2.7629431684614799E-3</v>
      </c>
      <c r="M4853" s="34">
        <v>-2.62497748966861E-3</v>
      </c>
    </row>
    <row r="4854" spans="1:13" ht="15" customHeight="1" x14ac:dyDescent="0.25">
      <c r="A4854" s="31" t="s">
        <v>127</v>
      </c>
      <c r="B4854" s="31" t="s">
        <v>113</v>
      </c>
      <c r="C4854" s="31" t="s">
        <v>191</v>
      </c>
      <c r="D4854" s="10" t="s">
        <v>120</v>
      </c>
      <c r="E4854" s="33">
        <v>0</v>
      </c>
      <c r="F4854" s="32">
        <v>13</v>
      </c>
      <c r="G4854" s="33">
        <v>0</v>
      </c>
      <c r="H4854" s="34">
        <v>0</v>
      </c>
      <c r="I4854" s="34">
        <v>0</v>
      </c>
      <c r="J4854" s="35">
        <v>1.281E-2</v>
      </c>
      <c r="K4854" s="35">
        <v>1.6653E-3</v>
      </c>
      <c r="L4854" s="34">
        <v>-1.3487578130662E-3</v>
      </c>
      <c r="M4854" s="34">
        <v>-1.7544147506909301E-4</v>
      </c>
    </row>
    <row r="4855" spans="1:13" ht="15" customHeight="1" x14ac:dyDescent="0.25">
      <c r="A4855" s="31" t="s">
        <v>127</v>
      </c>
      <c r="B4855" s="31" t="s">
        <v>113</v>
      </c>
      <c r="C4855" s="31" t="s">
        <v>102</v>
      </c>
      <c r="D4855" s="10" t="s">
        <v>120</v>
      </c>
      <c r="E4855" s="33">
        <v>0</v>
      </c>
      <c r="F4855" s="32">
        <v>91</v>
      </c>
      <c r="G4855" s="33">
        <v>0</v>
      </c>
      <c r="H4855" s="34">
        <v>0</v>
      </c>
      <c r="I4855" s="34">
        <v>0</v>
      </c>
      <c r="J4855" s="35">
        <v>5.1200000000000004E-3</v>
      </c>
      <c r="K4855" s="35">
        <v>4.6591999999999996E-3</v>
      </c>
      <c r="L4855" s="34">
        <v>-5.39300365420603E-4</v>
      </c>
      <c r="M4855" s="34">
        <v>-4.9077524496510196E-4</v>
      </c>
    </row>
    <row r="4856" spans="1:13" ht="15" customHeight="1" x14ac:dyDescent="0.25">
      <c r="A4856" s="31" t="s">
        <v>127</v>
      </c>
      <c r="B4856" s="31" t="s">
        <v>113</v>
      </c>
      <c r="C4856" s="31" t="s">
        <v>107</v>
      </c>
      <c r="D4856" s="10" t="s">
        <v>120</v>
      </c>
      <c r="E4856" s="33">
        <v>0</v>
      </c>
      <c r="F4856" s="32">
        <v>100</v>
      </c>
      <c r="G4856" s="33">
        <v>0</v>
      </c>
      <c r="H4856" s="34">
        <v>0</v>
      </c>
      <c r="I4856" s="34">
        <v>0</v>
      </c>
      <c r="J4856" s="35">
        <v>2.9569999999999999E-2</v>
      </c>
      <c r="K4856" s="35">
        <v>2.9569999999999999E-2</v>
      </c>
      <c r="L4856" s="34">
        <v>-3.1106622814708299E-3</v>
      </c>
      <c r="M4856" s="34">
        <v>-3.1106622814708299E-3</v>
      </c>
    </row>
    <row r="4857" spans="1:13" ht="15" customHeight="1" x14ac:dyDescent="0.25">
      <c r="A4857" s="31" t="s">
        <v>127</v>
      </c>
      <c r="B4857" s="31" t="s">
        <v>110</v>
      </c>
      <c r="C4857" s="31" t="s">
        <v>107</v>
      </c>
      <c r="D4857" s="10" t="s">
        <v>120</v>
      </c>
      <c r="E4857" s="33">
        <v>0</v>
      </c>
      <c r="F4857" s="32">
        <v>100</v>
      </c>
      <c r="G4857" s="33">
        <v>0</v>
      </c>
      <c r="H4857" s="34">
        <v>0</v>
      </c>
      <c r="I4857" s="34">
        <v>0</v>
      </c>
      <c r="J4857" s="35">
        <v>4.0759999999999998E-2</v>
      </c>
      <c r="K4857" s="35">
        <v>4.0759999999999998E-2</v>
      </c>
      <c r="L4857" s="34">
        <v>-4.2852864623745797E-3</v>
      </c>
      <c r="M4857" s="34">
        <v>-4.2852864623745797E-3</v>
      </c>
    </row>
    <row r="4858" spans="1:13" ht="15" customHeight="1" x14ac:dyDescent="0.25">
      <c r="A4858" s="31" t="s">
        <v>127</v>
      </c>
      <c r="B4858" s="31" t="s">
        <v>110</v>
      </c>
      <c r="C4858" s="31" t="s">
        <v>103</v>
      </c>
      <c r="D4858" s="10" t="s">
        <v>120</v>
      </c>
      <c r="E4858" s="33">
        <v>0</v>
      </c>
      <c r="F4858" s="32">
        <v>96</v>
      </c>
      <c r="G4858" s="33">
        <v>0</v>
      </c>
      <c r="H4858" s="34">
        <v>0</v>
      </c>
      <c r="I4858" s="34">
        <v>0</v>
      </c>
      <c r="J4858" s="35">
        <v>2.971E-2</v>
      </c>
      <c r="K4858" s="35">
        <v>2.8521600000000001E-2</v>
      </c>
      <c r="L4858" s="34">
        <v>-3.1253667614762298E-3</v>
      </c>
      <c r="M4858" s="34">
        <v>-3.0005398385520802E-3</v>
      </c>
    </row>
    <row r="4859" spans="1:13" ht="15" customHeight="1" x14ac:dyDescent="0.25">
      <c r="A4859" s="31" t="s">
        <v>127</v>
      </c>
      <c r="B4859" s="31" t="s">
        <v>110</v>
      </c>
      <c r="C4859" s="31" t="s">
        <v>116</v>
      </c>
      <c r="D4859" s="10" t="s">
        <v>120</v>
      </c>
      <c r="E4859" s="33">
        <v>0</v>
      </c>
      <c r="F4859" s="32">
        <v>83</v>
      </c>
      <c r="G4859" s="33">
        <v>0</v>
      </c>
      <c r="H4859" s="34">
        <v>0</v>
      </c>
      <c r="I4859" s="34">
        <v>0</v>
      </c>
      <c r="J4859" s="35">
        <v>2.8699999999999902E-3</v>
      </c>
      <c r="K4859" s="35">
        <v>2.3820999999999998E-3</v>
      </c>
      <c r="L4859" s="34">
        <v>-3.0233896629849801E-4</v>
      </c>
      <c r="M4859" s="34">
        <v>-2.5094779168266502E-4</v>
      </c>
    </row>
    <row r="4860" spans="1:13" ht="15" customHeight="1" x14ac:dyDescent="0.25">
      <c r="A4860" s="31" t="s">
        <v>94</v>
      </c>
      <c r="B4860" s="31" t="s">
        <v>107</v>
      </c>
      <c r="C4860" s="31" t="s">
        <v>171</v>
      </c>
      <c r="D4860" s="10" t="s">
        <v>120</v>
      </c>
      <c r="E4860" s="33">
        <v>0</v>
      </c>
      <c r="F4860" s="32">
        <v>99</v>
      </c>
      <c r="G4860" s="33">
        <v>0</v>
      </c>
      <c r="H4860" s="34">
        <v>0</v>
      </c>
      <c r="I4860" s="34">
        <v>0</v>
      </c>
      <c r="J4860" s="35">
        <v>4.0299999999999997E-3</v>
      </c>
      <c r="K4860" s="35">
        <v>3.9896999999999997E-3</v>
      </c>
      <c r="L4860" s="34">
        <v>-4.2451274705612702E-4</v>
      </c>
      <c r="M4860" s="34">
        <v>-4.20268511757804E-4</v>
      </c>
    </row>
    <row r="4861" spans="1:13" ht="15" customHeight="1" x14ac:dyDescent="0.25">
      <c r="A4861" s="31" t="s">
        <v>94</v>
      </c>
      <c r="B4861" s="31" t="s">
        <v>107</v>
      </c>
      <c r="C4861" s="31" t="s">
        <v>119</v>
      </c>
      <c r="D4861" s="10" t="s">
        <v>120</v>
      </c>
      <c r="E4861" s="33">
        <v>0</v>
      </c>
      <c r="F4861" s="32">
        <v>88</v>
      </c>
      <c r="G4861" s="33">
        <v>0</v>
      </c>
      <c r="H4861" s="34">
        <v>0</v>
      </c>
      <c r="I4861" s="34">
        <v>0</v>
      </c>
      <c r="J4861" s="35">
        <v>1.91E-3</v>
      </c>
      <c r="K4861" s="35">
        <v>1.6808000000000001E-3</v>
      </c>
      <c r="L4861" s="34">
        <v>-2.0121833778063899E-4</v>
      </c>
      <c r="M4861" s="34">
        <v>-1.7707427521718099E-4</v>
      </c>
    </row>
    <row r="4862" spans="1:13" ht="15" customHeight="1" x14ac:dyDescent="0.25">
      <c r="A4862" s="31" t="s">
        <v>94</v>
      </c>
      <c r="B4862" s="31" t="s">
        <v>107</v>
      </c>
      <c r="C4862" s="31" t="s">
        <v>110</v>
      </c>
      <c r="D4862" s="10" t="s">
        <v>120</v>
      </c>
      <c r="E4862" s="33">
        <v>0</v>
      </c>
      <c r="F4862" s="32">
        <v>38</v>
      </c>
      <c r="G4862" s="33">
        <v>0</v>
      </c>
      <c r="H4862" s="34">
        <v>0</v>
      </c>
      <c r="I4862" s="34">
        <v>0</v>
      </c>
      <c r="J4862" s="35">
        <v>2.1800000000000001E-3</v>
      </c>
      <c r="K4862" s="35">
        <v>8.2839999999999997E-4</v>
      </c>
      <c r="L4862" s="34">
        <v>-2.2965954834164301E-4</v>
      </c>
      <c r="M4862" s="34">
        <v>-8.7276842325678604E-5</v>
      </c>
    </row>
    <row r="4863" spans="1:13" ht="15" customHeight="1" x14ac:dyDescent="0.25">
      <c r="A4863" s="31" t="s">
        <v>94</v>
      </c>
      <c r="B4863" s="31" t="s">
        <v>112</v>
      </c>
      <c r="C4863" s="31" t="s">
        <v>106</v>
      </c>
      <c r="D4863" s="10" t="s">
        <v>120</v>
      </c>
      <c r="E4863" s="33">
        <v>0</v>
      </c>
      <c r="F4863" s="32">
        <v>37</v>
      </c>
      <c r="G4863" s="33">
        <v>0</v>
      </c>
      <c r="H4863" s="34">
        <v>0</v>
      </c>
      <c r="I4863" s="34">
        <v>0</v>
      </c>
      <c r="J4863" s="35">
        <v>4.81E-3</v>
      </c>
      <c r="K4863" s="35">
        <v>1.7796999999999999E-3</v>
      </c>
      <c r="L4863" s="34">
        <v>-5.0665568695229502E-4</v>
      </c>
      <c r="M4863" s="34">
        <v>-1.8749253079441901E-4</v>
      </c>
    </row>
    <row r="4864" spans="1:13" ht="15" customHeight="1" x14ac:dyDescent="0.25">
      <c r="A4864" s="31" t="s">
        <v>94</v>
      </c>
      <c r="B4864" s="31" t="s">
        <v>112</v>
      </c>
      <c r="C4864" s="31" t="s">
        <v>181</v>
      </c>
      <c r="D4864" s="10" t="s">
        <v>120</v>
      </c>
      <c r="E4864" s="33">
        <v>0</v>
      </c>
      <c r="F4864" s="32">
        <v>52</v>
      </c>
      <c r="G4864" s="33">
        <v>0</v>
      </c>
      <c r="H4864" s="34">
        <v>0</v>
      </c>
      <c r="I4864" s="34">
        <v>0</v>
      </c>
      <c r="J4864" s="35">
        <v>3.77999999999999E-3</v>
      </c>
      <c r="K4864" s="35">
        <v>1.9655999999999901E-3</v>
      </c>
      <c r="L4864" s="34">
        <v>-3.9818345310515998E-4</v>
      </c>
      <c r="M4864" s="34">
        <v>-2.0707518655027599E-4</v>
      </c>
    </row>
    <row r="4865" spans="1:13" ht="15" customHeight="1" x14ac:dyDescent="0.25">
      <c r="A4865" s="31" t="s">
        <v>94</v>
      </c>
      <c r="B4865" s="31" t="s">
        <v>112</v>
      </c>
      <c r="C4865" s="31" t="s">
        <v>108</v>
      </c>
      <c r="D4865" s="10" t="s">
        <v>120</v>
      </c>
      <c r="E4865" s="33">
        <v>0</v>
      </c>
      <c r="F4865" s="32">
        <v>59</v>
      </c>
      <c r="G4865" s="33">
        <v>0</v>
      </c>
      <c r="H4865" s="34">
        <v>0</v>
      </c>
      <c r="I4865" s="34">
        <v>0</v>
      </c>
      <c r="J4865" s="35">
        <v>3.5369999999999999E-2</v>
      </c>
      <c r="K4865" s="35">
        <v>2.0868299999999999E-2</v>
      </c>
      <c r="L4865" s="34">
        <v>-3.7196662772112001E-3</v>
      </c>
      <c r="M4865" s="34">
        <v>-2.1962794899196198E-3</v>
      </c>
    </row>
    <row r="4866" spans="1:13" ht="15" customHeight="1" x14ac:dyDescent="0.25">
      <c r="A4866" s="31" t="s">
        <v>94</v>
      </c>
      <c r="B4866" s="31" t="s">
        <v>112</v>
      </c>
      <c r="C4866" s="31" t="s">
        <v>110</v>
      </c>
      <c r="D4866" s="10" t="s">
        <v>120</v>
      </c>
      <c r="E4866" s="33">
        <v>0</v>
      </c>
      <c r="F4866" s="32">
        <v>48</v>
      </c>
      <c r="G4866" s="33">
        <v>0</v>
      </c>
      <c r="H4866" s="34">
        <v>0</v>
      </c>
      <c r="I4866" s="34">
        <v>0</v>
      </c>
      <c r="J4866" s="35">
        <v>3.6899999999999902E-3</v>
      </c>
      <c r="K4866" s="35">
        <v>1.7711999999999999E-3</v>
      </c>
      <c r="L4866" s="34">
        <v>-3.8870473750851598E-4</v>
      </c>
      <c r="M4866" s="34">
        <v>-1.8659713392199501E-4</v>
      </c>
    </row>
    <row r="4867" spans="1:13" ht="15" customHeight="1" x14ac:dyDescent="0.25">
      <c r="A4867" s="31" t="s">
        <v>94</v>
      </c>
      <c r="B4867" s="31" t="s">
        <v>111</v>
      </c>
      <c r="C4867" s="31" t="s">
        <v>107</v>
      </c>
      <c r="D4867" s="10" t="s">
        <v>120</v>
      </c>
      <c r="E4867" s="33">
        <v>0</v>
      </c>
      <c r="F4867" s="32">
        <v>100</v>
      </c>
      <c r="G4867" s="33">
        <v>0</v>
      </c>
      <c r="H4867" s="34">
        <v>0</v>
      </c>
      <c r="I4867" s="34">
        <v>0</v>
      </c>
      <c r="J4867" s="35">
        <v>4.079E-2</v>
      </c>
      <c r="K4867" s="35">
        <v>4.079E-2</v>
      </c>
      <c r="L4867" s="34">
        <v>-4.2884337278705697E-3</v>
      </c>
      <c r="M4867" s="34">
        <v>-4.2884337278705697E-3</v>
      </c>
    </row>
    <row r="4868" spans="1:13" ht="15" customHeight="1" x14ac:dyDescent="0.25">
      <c r="A4868" s="31" t="s">
        <v>94</v>
      </c>
      <c r="B4868" s="31" t="s">
        <v>111</v>
      </c>
      <c r="C4868" s="31" t="s">
        <v>178</v>
      </c>
      <c r="D4868" s="10" t="s">
        <v>120</v>
      </c>
      <c r="E4868" s="33">
        <v>0</v>
      </c>
      <c r="F4868" s="32">
        <v>26</v>
      </c>
      <c r="G4868" s="33">
        <v>0</v>
      </c>
      <c r="H4868" s="34">
        <v>0</v>
      </c>
      <c r="I4868" s="34">
        <v>0</v>
      </c>
      <c r="J4868" s="35">
        <v>6.43E-3</v>
      </c>
      <c r="K4868" s="35">
        <v>1.6718E-3</v>
      </c>
      <c r="L4868" s="34">
        <v>-6.7723868596924997E-4</v>
      </c>
      <c r="M4868" s="34">
        <v>-1.7612619803652999E-4</v>
      </c>
    </row>
    <row r="4869" spans="1:13" ht="15" customHeight="1" x14ac:dyDescent="0.25">
      <c r="A4869" s="31" t="s">
        <v>94</v>
      </c>
      <c r="B4869" s="31" t="s">
        <v>111</v>
      </c>
      <c r="C4869" s="31" t="s">
        <v>114</v>
      </c>
      <c r="D4869" s="10" t="s">
        <v>120</v>
      </c>
      <c r="E4869" s="33">
        <v>0</v>
      </c>
      <c r="F4869" s="32">
        <v>100</v>
      </c>
      <c r="G4869" s="33">
        <v>0</v>
      </c>
      <c r="H4869" s="34">
        <v>0</v>
      </c>
      <c r="I4869" s="34">
        <v>0</v>
      </c>
      <c r="J4869" s="35">
        <v>1.358E-2</v>
      </c>
      <c r="K4869" s="35">
        <v>1.358E-2</v>
      </c>
      <c r="L4869" s="34">
        <v>-1.4297727023262401E-3</v>
      </c>
      <c r="M4869" s="34">
        <v>-1.4297727023262401E-3</v>
      </c>
    </row>
    <row r="4870" spans="1:13" ht="15" customHeight="1" x14ac:dyDescent="0.25">
      <c r="A4870" s="31" t="s">
        <v>94</v>
      </c>
      <c r="B4870" s="31" t="s">
        <v>118</v>
      </c>
      <c r="C4870" s="31" t="s">
        <v>119</v>
      </c>
      <c r="D4870" s="10" t="s">
        <v>120</v>
      </c>
      <c r="E4870" s="33">
        <v>0</v>
      </c>
      <c r="F4870" s="32">
        <v>98</v>
      </c>
      <c r="G4870" s="33">
        <v>0</v>
      </c>
      <c r="H4870" s="34">
        <v>0</v>
      </c>
      <c r="I4870" s="34">
        <v>0</v>
      </c>
      <c r="J4870" s="35">
        <v>3.1960000000000002E-2</v>
      </c>
      <c r="K4870" s="35">
        <v>3.1320800000000003E-2</v>
      </c>
      <c r="L4870" s="34">
        <v>-3.3616590096717798E-3</v>
      </c>
      <c r="M4870" s="34">
        <v>-3.29453670363666E-3</v>
      </c>
    </row>
    <row r="4871" spans="1:13" ht="15" customHeight="1" x14ac:dyDescent="0.25">
      <c r="A4871" s="31" t="s">
        <v>94</v>
      </c>
      <c r="B4871" s="31" t="s">
        <v>118</v>
      </c>
      <c r="C4871" s="31" t="s">
        <v>175</v>
      </c>
      <c r="D4871" s="10" t="s">
        <v>120</v>
      </c>
      <c r="E4871" s="33">
        <v>0</v>
      </c>
      <c r="F4871" s="32">
        <v>100</v>
      </c>
      <c r="G4871" s="33">
        <v>0</v>
      </c>
      <c r="H4871" s="34">
        <v>0</v>
      </c>
      <c r="I4871" s="34">
        <v>0</v>
      </c>
      <c r="J4871" s="35">
        <v>4.3789999999999898E-2</v>
      </c>
      <c r="K4871" s="35">
        <v>4.3789999999999898E-2</v>
      </c>
      <c r="L4871" s="34">
        <v>-4.60311004576874E-3</v>
      </c>
      <c r="M4871" s="34">
        <v>-4.60311004576874E-3</v>
      </c>
    </row>
    <row r="4872" spans="1:13" ht="15" customHeight="1" x14ac:dyDescent="0.25">
      <c r="A4872" s="31" t="s">
        <v>94</v>
      </c>
      <c r="B4872" s="31" t="s">
        <v>116</v>
      </c>
      <c r="C4872" s="31" t="s">
        <v>119</v>
      </c>
      <c r="D4872" s="10" t="s">
        <v>120</v>
      </c>
      <c r="E4872" s="33">
        <v>0</v>
      </c>
      <c r="F4872" s="32">
        <v>95</v>
      </c>
      <c r="G4872" s="33">
        <v>0</v>
      </c>
      <c r="H4872" s="34">
        <v>0</v>
      </c>
      <c r="I4872" s="34">
        <v>0</v>
      </c>
      <c r="J4872" s="35">
        <v>1.5709999999999998E-2</v>
      </c>
      <c r="K4872" s="35">
        <v>1.49244999999999E-2</v>
      </c>
      <c r="L4872" s="34">
        <v>-1.65384459028095E-3</v>
      </c>
      <c r="M4872" s="34">
        <v>-1.57121735944698E-3</v>
      </c>
    </row>
    <row r="4873" spans="1:13" ht="15" customHeight="1" x14ac:dyDescent="0.25">
      <c r="A4873" s="31" t="s">
        <v>94</v>
      </c>
      <c r="B4873" s="31" t="s">
        <v>116</v>
      </c>
      <c r="C4873" s="31" t="s">
        <v>111</v>
      </c>
      <c r="D4873" s="10" t="s">
        <v>120</v>
      </c>
      <c r="E4873" s="33">
        <v>0</v>
      </c>
      <c r="F4873" s="32">
        <v>98</v>
      </c>
      <c r="G4873" s="33">
        <v>0</v>
      </c>
      <c r="H4873" s="34">
        <v>0</v>
      </c>
      <c r="I4873" s="34">
        <v>0</v>
      </c>
      <c r="J4873" s="35">
        <v>4.2200000000000001E-2</v>
      </c>
      <c r="K4873" s="35">
        <v>4.1355999999999997E-2</v>
      </c>
      <c r="L4873" s="34">
        <v>-4.4363439854855297E-3</v>
      </c>
      <c r="M4873" s="34">
        <v>-4.3478102726039998E-3</v>
      </c>
    </row>
    <row r="4874" spans="1:13" ht="15" customHeight="1" x14ac:dyDescent="0.25">
      <c r="A4874" s="31" t="s">
        <v>94</v>
      </c>
      <c r="B4874" s="31" t="s">
        <v>116</v>
      </c>
      <c r="C4874" s="31" t="s">
        <v>106</v>
      </c>
      <c r="D4874" s="10" t="s">
        <v>120</v>
      </c>
      <c r="E4874" s="33">
        <v>0</v>
      </c>
      <c r="F4874" s="32">
        <v>41</v>
      </c>
      <c r="G4874" s="33">
        <v>0</v>
      </c>
      <c r="H4874" s="34">
        <v>0</v>
      </c>
      <c r="I4874" s="34">
        <v>0</v>
      </c>
      <c r="J4874" s="35">
        <v>6.77E-3</v>
      </c>
      <c r="K4874" s="35">
        <v>2.7756999999999999E-3</v>
      </c>
      <c r="L4874" s="34">
        <v>-7.1303635967290204E-4</v>
      </c>
      <c r="M4874" s="34">
        <v>-2.9240642421746101E-4</v>
      </c>
    </row>
    <row r="4875" spans="1:13" ht="15" customHeight="1" x14ac:dyDescent="0.25">
      <c r="A4875" s="31" t="s">
        <v>94</v>
      </c>
      <c r="B4875" s="31" t="s">
        <v>116</v>
      </c>
      <c r="C4875" s="31" t="s">
        <v>110</v>
      </c>
      <c r="D4875" s="10" t="s">
        <v>120</v>
      </c>
      <c r="E4875" s="33">
        <v>0</v>
      </c>
      <c r="F4875" s="32">
        <v>40</v>
      </c>
      <c r="G4875" s="33">
        <v>0</v>
      </c>
      <c r="H4875" s="34">
        <v>0</v>
      </c>
      <c r="I4875" s="34">
        <v>0</v>
      </c>
      <c r="J4875" s="35">
        <v>2.1989999999999999E-2</v>
      </c>
      <c r="K4875" s="35">
        <v>8.796E-3</v>
      </c>
      <c r="L4875" s="34">
        <v>-2.3141958496893898E-3</v>
      </c>
      <c r="M4875" s="34">
        <v>-9.2632179455820398E-4</v>
      </c>
    </row>
    <row r="4876" spans="1:13" ht="15" customHeight="1" x14ac:dyDescent="0.25">
      <c r="A4876" s="31" t="s">
        <v>94</v>
      </c>
      <c r="B4876" s="31" t="s">
        <v>116</v>
      </c>
      <c r="C4876" s="31" t="s">
        <v>175</v>
      </c>
      <c r="D4876" s="10" t="s">
        <v>120</v>
      </c>
      <c r="E4876" s="33">
        <v>0</v>
      </c>
      <c r="F4876" s="32">
        <v>100</v>
      </c>
      <c r="G4876" s="33">
        <v>0</v>
      </c>
      <c r="H4876" s="34">
        <v>0</v>
      </c>
      <c r="I4876" s="34">
        <v>0</v>
      </c>
      <c r="J4876" s="35">
        <v>4.3839999999999997E-2</v>
      </c>
      <c r="K4876" s="35">
        <v>4.3839999999999997E-2</v>
      </c>
      <c r="L4876" s="34">
        <v>-4.6083538084370403E-3</v>
      </c>
      <c r="M4876" s="34">
        <v>-4.6083538084370403E-3</v>
      </c>
    </row>
    <row r="4877" spans="1:13" ht="15" customHeight="1" x14ac:dyDescent="0.25">
      <c r="A4877" s="31" t="s">
        <v>94</v>
      </c>
      <c r="B4877" s="31" t="s">
        <v>116</v>
      </c>
      <c r="C4877" s="31" t="s">
        <v>171</v>
      </c>
      <c r="D4877" s="10" t="s">
        <v>120</v>
      </c>
      <c r="E4877" s="33">
        <v>0</v>
      </c>
      <c r="F4877" s="32">
        <v>100</v>
      </c>
      <c r="G4877" s="33">
        <v>0</v>
      </c>
      <c r="H4877" s="34">
        <v>0</v>
      </c>
      <c r="I4877" s="34">
        <v>0</v>
      </c>
      <c r="J4877" s="35">
        <v>0</v>
      </c>
      <c r="K4877" s="35">
        <v>0</v>
      </c>
      <c r="L4877" s="34">
        <v>0</v>
      </c>
      <c r="M4877" s="34">
        <v>0</v>
      </c>
    </row>
    <row r="4878" spans="1:13" ht="15" customHeight="1" x14ac:dyDescent="0.25">
      <c r="A4878" s="31" t="s">
        <v>94</v>
      </c>
      <c r="B4878" s="31" t="s">
        <v>102</v>
      </c>
      <c r="C4878" s="31" t="s">
        <v>178</v>
      </c>
      <c r="D4878" s="10" t="s">
        <v>120</v>
      </c>
      <c r="E4878" s="33">
        <v>0</v>
      </c>
      <c r="F4878" s="32">
        <v>100</v>
      </c>
      <c r="G4878" s="33">
        <v>0</v>
      </c>
      <c r="H4878" s="34">
        <v>0</v>
      </c>
      <c r="I4878" s="34">
        <v>0</v>
      </c>
      <c r="J4878" s="35">
        <v>3.3860000000000001E-2</v>
      </c>
      <c r="K4878" s="35">
        <v>3.3860000000000001E-2</v>
      </c>
      <c r="L4878" s="34">
        <v>-3.5611510674579102E-3</v>
      </c>
      <c r="M4878" s="34">
        <v>-3.5611510674579102E-3</v>
      </c>
    </row>
    <row r="4879" spans="1:13" ht="15" customHeight="1" x14ac:dyDescent="0.25">
      <c r="A4879" s="31" t="s">
        <v>94</v>
      </c>
      <c r="B4879" s="31" t="s">
        <v>102</v>
      </c>
      <c r="C4879" s="31" t="s">
        <v>119</v>
      </c>
      <c r="D4879" s="10" t="s">
        <v>120</v>
      </c>
      <c r="E4879" s="33">
        <v>0</v>
      </c>
      <c r="F4879" s="32">
        <v>92</v>
      </c>
      <c r="G4879" s="33">
        <v>0</v>
      </c>
      <c r="H4879" s="34">
        <v>0</v>
      </c>
      <c r="I4879" s="34">
        <v>0</v>
      </c>
      <c r="J4879" s="35">
        <v>1.7500000000000002E-2</v>
      </c>
      <c r="K4879" s="35">
        <v>1.61E-2</v>
      </c>
      <c r="L4879" s="34">
        <v>-1.8421102523840101E-3</v>
      </c>
      <c r="M4879" s="34">
        <v>-1.6948663911081599E-3</v>
      </c>
    </row>
    <row r="4880" spans="1:13" ht="15" customHeight="1" x14ac:dyDescent="0.25">
      <c r="A4880" s="31" t="s">
        <v>94</v>
      </c>
      <c r="B4880" s="31" t="s">
        <v>102</v>
      </c>
      <c r="C4880" s="31" t="s">
        <v>107</v>
      </c>
      <c r="D4880" s="10" t="s">
        <v>120</v>
      </c>
      <c r="E4880" s="33">
        <v>0</v>
      </c>
      <c r="F4880" s="32">
        <v>100</v>
      </c>
      <c r="G4880" s="33">
        <v>0</v>
      </c>
      <c r="H4880" s="34">
        <v>0</v>
      </c>
      <c r="I4880" s="34">
        <v>0</v>
      </c>
      <c r="J4880" s="35">
        <v>7.3870000000000005E-2</v>
      </c>
      <c r="K4880" s="35">
        <v>7.3870000000000005E-2</v>
      </c>
      <c r="L4880" s="34">
        <v>-7.7527723155201801E-3</v>
      </c>
      <c r="M4880" s="34">
        <v>-7.7527723155201801E-3</v>
      </c>
    </row>
    <row r="4881" spans="1:13" ht="15" customHeight="1" x14ac:dyDescent="0.25">
      <c r="A4881" s="31" t="s">
        <v>94</v>
      </c>
      <c r="B4881" s="31" t="s">
        <v>105</v>
      </c>
      <c r="C4881" s="31" t="s">
        <v>171</v>
      </c>
      <c r="D4881" s="10" t="s">
        <v>120</v>
      </c>
      <c r="E4881" s="33">
        <v>0</v>
      </c>
      <c r="F4881" s="32">
        <v>100</v>
      </c>
      <c r="G4881" s="33">
        <v>0</v>
      </c>
      <c r="H4881" s="34">
        <v>0</v>
      </c>
      <c r="I4881" s="34">
        <v>0</v>
      </c>
      <c r="J4881" s="35">
        <v>0</v>
      </c>
      <c r="K4881" s="35">
        <v>0</v>
      </c>
      <c r="L4881" s="34">
        <v>0</v>
      </c>
      <c r="M4881" s="34">
        <v>0</v>
      </c>
    </row>
    <row r="4882" spans="1:13" ht="15" customHeight="1" x14ac:dyDescent="0.25">
      <c r="A4882" s="31" t="s">
        <v>94</v>
      </c>
      <c r="B4882" s="31" t="s">
        <v>105</v>
      </c>
      <c r="C4882" s="31" t="s">
        <v>103</v>
      </c>
      <c r="D4882" s="10" t="s">
        <v>120</v>
      </c>
      <c r="E4882" s="33">
        <v>0</v>
      </c>
      <c r="F4882" s="32">
        <v>100</v>
      </c>
      <c r="G4882" s="33">
        <v>0</v>
      </c>
      <c r="H4882" s="34">
        <v>0</v>
      </c>
      <c r="I4882" s="34">
        <v>0</v>
      </c>
      <c r="J4882" s="35">
        <v>3.245E-2</v>
      </c>
      <c r="K4882" s="35">
        <v>3.245E-2</v>
      </c>
      <c r="L4882" s="34">
        <v>-3.4131107829892199E-3</v>
      </c>
      <c r="M4882" s="34">
        <v>-3.4131107829892199E-3</v>
      </c>
    </row>
    <row r="4883" spans="1:13" ht="15" customHeight="1" x14ac:dyDescent="0.25">
      <c r="A4883" s="31" t="s">
        <v>94</v>
      </c>
      <c r="B4883" s="31" t="s">
        <v>106</v>
      </c>
      <c r="C4883" s="31" t="s">
        <v>102</v>
      </c>
      <c r="D4883" s="10" t="s">
        <v>120</v>
      </c>
      <c r="E4883" s="33">
        <v>0</v>
      </c>
      <c r="F4883" s="32">
        <v>69</v>
      </c>
      <c r="G4883" s="33">
        <v>0</v>
      </c>
      <c r="H4883" s="34">
        <v>0</v>
      </c>
      <c r="I4883" s="34">
        <v>0</v>
      </c>
      <c r="J4883" s="35">
        <v>1.34E-2</v>
      </c>
      <c r="K4883" s="35">
        <v>9.2459999999999903E-3</v>
      </c>
      <c r="L4883" s="34">
        <v>-1.4108347454162499E-3</v>
      </c>
      <c r="M4883" s="34">
        <v>-9.7368898471938904E-4</v>
      </c>
    </row>
    <row r="4884" spans="1:13" ht="15" customHeight="1" x14ac:dyDescent="0.25">
      <c r="A4884" s="31" t="s">
        <v>94</v>
      </c>
      <c r="B4884" s="31" t="s">
        <v>106</v>
      </c>
      <c r="C4884" s="31" t="s">
        <v>171</v>
      </c>
      <c r="D4884" s="10" t="s">
        <v>120</v>
      </c>
      <c r="E4884" s="33">
        <v>0</v>
      </c>
      <c r="F4884" s="32">
        <v>99</v>
      </c>
      <c r="G4884" s="33">
        <v>0</v>
      </c>
      <c r="H4884" s="34">
        <v>0</v>
      </c>
      <c r="I4884" s="34">
        <v>0</v>
      </c>
      <c r="J4884" s="35">
        <v>9.2800000000000001E-3</v>
      </c>
      <c r="K4884" s="35">
        <v>9.1871999999999995E-3</v>
      </c>
      <c r="L4884" s="34">
        <v>-9.7726774783701799E-4</v>
      </c>
      <c r="M4884" s="34">
        <v>-9.67499799423454E-4</v>
      </c>
    </row>
    <row r="4885" spans="1:13" ht="15" customHeight="1" x14ac:dyDescent="0.25">
      <c r="A4885" s="31" t="s">
        <v>94</v>
      </c>
      <c r="B4885" s="31" t="s">
        <v>106</v>
      </c>
      <c r="C4885" s="31" t="s">
        <v>114</v>
      </c>
      <c r="D4885" s="10" t="s">
        <v>120</v>
      </c>
      <c r="E4885" s="33">
        <v>0</v>
      </c>
      <c r="F4885" s="32">
        <v>100</v>
      </c>
      <c r="G4885" s="33">
        <v>0</v>
      </c>
      <c r="H4885" s="34">
        <v>0</v>
      </c>
      <c r="I4885" s="34">
        <v>0</v>
      </c>
      <c r="J4885" s="35">
        <v>0.10465000000000001</v>
      </c>
      <c r="K4885" s="35">
        <v>0.10464999999999899</v>
      </c>
      <c r="L4885" s="34">
        <v>-1.0965414662809999E-2</v>
      </c>
      <c r="M4885" s="34">
        <v>-1.0965414662809999E-2</v>
      </c>
    </row>
    <row r="4886" spans="1:13" ht="15" customHeight="1" x14ac:dyDescent="0.25">
      <c r="A4886" s="31" t="s">
        <v>94</v>
      </c>
      <c r="B4886" s="31" t="s">
        <v>119</v>
      </c>
      <c r="C4886" s="31" t="s">
        <v>104</v>
      </c>
      <c r="D4886" s="10" t="s">
        <v>120</v>
      </c>
      <c r="E4886" s="33">
        <v>0</v>
      </c>
      <c r="F4886" s="32">
        <v>33</v>
      </c>
      <c r="G4886" s="33">
        <v>0</v>
      </c>
      <c r="H4886" s="34">
        <v>0</v>
      </c>
      <c r="I4886" s="34">
        <v>0</v>
      </c>
      <c r="J4886" s="35">
        <v>6.3270000000000007E-2</v>
      </c>
      <c r="K4886" s="35">
        <v>2.0879100000000001E-2</v>
      </c>
      <c r="L4886" s="34">
        <v>-6.6439902715438297E-3</v>
      </c>
      <c r="M4886" s="34">
        <v>-2.1974148837105001E-3</v>
      </c>
    </row>
    <row r="4887" spans="1:13" ht="15" customHeight="1" x14ac:dyDescent="0.25">
      <c r="A4887" s="31" t="s">
        <v>94</v>
      </c>
      <c r="B4887" s="31" t="s">
        <v>109</v>
      </c>
      <c r="C4887" s="31" t="s">
        <v>181</v>
      </c>
      <c r="D4887" s="10" t="s">
        <v>120</v>
      </c>
      <c r="E4887" s="33">
        <v>0</v>
      </c>
      <c r="F4887" s="32">
        <v>37</v>
      </c>
      <c r="G4887" s="33">
        <v>0</v>
      </c>
      <c r="H4887" s="34">
        <v>0</v>
      </c>
      <c r="I4887" s="34">
        <v>0</v>
      </c>
      <c r="J4887" s="35">
        <v>7.0799999999999899E-3</v>
      </c>
      <c r="K4887" s="35">
        <v>2.6195999999999902E-3</v>
      </c>
      <c r="L4887" s="34">
        <v>-7.4567429749528003E-4</v>
      </c>
      <c r="M4887" s="34">
        <v>-2.7596432165688501E-4</v>
      </c>
    </row>
    <row r="4888" spans="1:13" ht="15" customHeight="1" x14ac:dyDescent="0.25">
      <c r="A4888" s="31" t="s">
        <v>94</v>
      </c>
      <c r="B4888" s="31" t="s">
        <v>109</v>
      </c>
      <c r="C4888" s="31" t="s">
        <v>107</v>
      </c>
      <c r="D4888" s="10" t="s">
        <v>120</v>
      </c>
      <c r="E4888" s="33">
        <v>0</v>
      </c>
      <c r="F4888" s="32">
        <v>96</v>
      </c>
      <c r="G4888" s="33">
        <v>0</v>
      </c>
      <c r="H4888" s="34">
        <v>0</v>
      </c>
      <c r="I4888" s="34">
        <v>0</v>
      </c>
      <c r="J4888" s="35">
        <v>2.7699999999999999E-3</v>
      </c>
      <c r="K4888" s="35">
        <v>2.6592E-3</v>
      </c>
      <c r="L4888" s="34">
        <v>-2.9180604470402301E-4</v>
      </c>
      <c r="M4888" s="34">
        <v>-2.80135437976003E-4</v>
      </c>
    </row>
    <row r="4889" spans="1:13" ht="15" customHeight="1" x14ac:dyDescent="0.25">
      <c r="A4889" s="31" t="s">
        <v>94</v>
      </c>
      <c r="B4889" s="31" t="s">
        <v>109</v>
      </c>
      <c r="C4889" s="31" t="s">
        <v>103</v>
      </c>
      <c r="D4889" s="10" t="s">
        <v>120</v>
      </c>
      <c r="E4889" s="33">
        <v>0</v>
      </c>
      <c r="F4889" s="32">
        <v>100</v>
      </c>
      <c r="G4889" s="33">
        <v>0</v>
      </c>
      <c r="H4889" s="34">
        <v>0</v>
      </c>
      <c r="I4889" s="34">
        <v>0</v>
      </c>
      <c r="J4889" s="35">
        <v>1.634E-2</v>
      </c>
      <c r="K4889" s="35">
        <v>1.634E-2</v>
      </c>
      <c r="L4889" s="34">
        <v>-1.7201097384271699E-3</v>
      </c>
      <c r="M4889" s="34">
        <v>-1.7201097384271699E-3</v>
      </c>
    </row>
    <row r="4890" spans="1:13" ht="15" customHeight="1" x14ac:dyDescent="0.25">
      <c r="A4890" s="31" t="s">
        <v>94</v>
      </c>
      <c r="B4890" s="31" t="s">
        <v>103</v>
      </c>
      <c r="C4890" s="31" t="s">
        <v>108</v>
      </c>
      <c r="D4890" s="10" t="s">
        <v>120</v>
      </c>
      <c r="E4890" s="33">
        <v>0</v>
      </c>
      <c r="F4890" s="32">
        <v>68</v>
      </c>
      <c r="G4890" s="33">
        <v>0</v>
      </c>
      <c r="H4890" s="34">
        <v>0</v>
      </c>
      <c r="I4890" s="34">
        <v>0</v>
      </c>
      <c r="J4890" s="35">
        <v>1.157E-2</v>
      </c>
      <c r="K4890" s="35">
        <v>7.8676000000000006E-3</v>
      </c>
      <c r="L4890" s="34">
        <v>-1.21827846168076E-3</v>
      </c>
      <c r="M4890" s="34">
        <v>-8.2859092178710902E-4</v>
      </c>
    </row>
    <row r="4891" spans="1:13" ht="15" customHeight="1" x14ac:dyDescent="0.25">
      <c r="A4891" s="31" t="s">
        <v>94</v>
      </c>
      <c r="B4891" s="31" t="s">
        <v>103</v>
      </c>
      <c r="C4891" s="31" t="s">
        <v>109</v>
      </c>
      <c r="D4891" s="10" t="s">
        <v>120</v>
      </c>
      <c r="E4891" s="33">
        <v>0</v>
      </c>
      <c r="F4891" s="32">
        <v>89</v>
      </c>
      <c r="G4891" s="33">
        <v>0</v>
      </c>
      <c r="H4891" s="34">
        <v>0</v>
      </c>
      <c r="I4891" s="34">
        <v>0</v>
      </c>
      <c r="J4891" s="35">
        <v>2.4299999999999999E-3</v>
      </c>
      <c r="K4891" s="35">
        <v>2.1627E-3</v>
      </c>
      <c r="L4891" s="34">
        <v>-2.5599328117542597E-4</v>
      </c>
      <c r="M4891" s="34">
        <v>-2.27837228368832E-4</v>
      </c>
    </row>
    <row r="4892" spans="1:13" ht="15" customHeight="1" x14ac:dyDescent="0.25">
      <c r="A4892" s="31" t="s">
        <v>94</v>
      </c>
      <c r="B4892" s="31" t="s">
        <v>103</v>
      </c>
      <c r="C4892" s="31" t="s">
        <v>181</v>
      </c>
      <c r="D4892" s="10" t="s">
        <v>120</v>
      </c>
      <c r="E4892" s="33">
        <v>0</v>
      </c>
      <c r="F4892" s="32">
        <v>40</v>
      </c>
      <c r="G4892" s="33">
        <v>0</v>
      </c>
      <c r="H4892" s="34">
        <v>0</v>
      </c>
      <c r="I4892" s="34">
        <v>0</v>
      </c>
      <c r="J4892" s="35">
        <v>3.9500000000000004E-3</v>
      </c>
      <c r="K4892" s="35">
        <v>1.58E-3</v>
      </c>
      <c r="L4892" s="34">
        <v>-4.1608744844634499E-4</v>
      </c>
      <c r="M4892" s="34">
        <v>-1.6645575944185199E-4</v>
      </c>
    </row>
    <row r="4893" spans="1:13" ht="15" customHeight="1" x14ac:dyDescent="0.25">
      <c r="A4893" s="31" t="s">
        <v>94</v>
      </c>
      <c r="B4893" s="31" t="s">
        <v>103</v>
      </c>
      <c r="C4893" s="31" t="s">
        <v>171</v>
      </c>
      <c r="D4893" s="10" t="s">
        <v>120</v>
      </c>
      <c r="E4893" s="33">
        <v>0</v>
      </c>
      <c r="F4893" s="32">
        <v>99</v>
      </c>
      <c r="G4893" s="33">
        <v>0</v>
      </c>
      <c r="H4893" s="34">
        <v>0</v>
      </c>
      <c r="I4893" s="34">
        <v>0</v>
      </c>
      <c r="J4893" s="35">
        <v>0</v>
      </c>
      <c r="K4893" s="35">
        <v>0</v>
      </c>
      <c r="L4893" s="34">
        <v>0</v>
      </c>
      <c r="M4893" s="34">
        <v>0</v>
      </c>
    </row>
    <row r="4894" spans="1:13" ht="15" customHeight="1" x14ac:dyDescent="0.25">
      <c r="A4894" s="31" t="s">
        <v>94</v>
      </c>
      <c r="B4894" s="31" t="s">
        <v>103</v>
      </c>
      <c r="C4894" s="31" t="s">
        <v>114</v>
      </c>
      <c r="D4894" s="10" t="s">
        <v>120</v>
      </c>
      <c r="E4894" s="33">
        <v>0</v>
      </c>
      <c r="F4894" s="32">
        <v>96</v>
      </c>
      <c r="G4894" s="33">
        <v>0</v>
      </c>
      <c r="H4894" s="34">
        <v>0</v>
      </c>
      <c r="I4894" s="34">
        <v>0</v>
      </c>
      <c r="J4894" s="35">
        <v>2.7109999999999999E-2</v>
      </c>
      <c r="K4894" s="35">
        <v>2.6025599999999999E-2</v>
      </c>
      <c r="L4894" s="34">
        <v>-2.85224816844265E-3</v>
      </c>
      <c r="M4894" s="34">
        <v>-2.7383145945120099E-3</v>
      </c>
    </row>
    <row r="4895" spans="1:13" ht="15" customHeight="1" x14ac:dyDescent="0.25">
      <c r="A4895" s="31" t="s">
        <v>94</v>
      </c>
      <c r="B4895" s="31" t="s">
        <v>113</v>
      </c>
      <c r="C4895" s="31" t="s">
        <v>107</v>
      </c>
      <c r="D4895" s="10" t="s">
        <v>120</v>
      </c>
      <c r="E4895" s="33">
        <v>0</v>
      </c>
      <c r="F4895" s="32">
        <v>100</v>
      </c>
      <c r="G4895" s="33">
        <v>0</v>
      </c>
      <c r="H4895" s="34">
        <v>0</v>
      </c>
      <c r="I4895" s="34">
        <v>0</v>
      </c>
      <c r="J4895" s="35">
        <v>2.9649999999999999E-2</v>
      </c>
      <c r="K4895" s="35">
        <v>2.9649999999999999E-2</v>
      </c>
      <c r="L4895" s="34">
        <v>-3.1190648680328101E-3</v>
      </c>
      <c r="M4895" s="34">
        <v>-3.1190648680328101E-3</v>
      </c>
    </row>
    <row r="4896" spans="1:13" ht="15" customHeight="1" x14ac:dyDescent="0.25">
      <c r="A4896" s="31" t="s">
        <v>94</v>
      </c>
      <c r="B4896" s="31" t="s">
        <v>113</v>
      </c>
      <c r="C4896" s="31" t="s">
        <v>169</v>
      </c>
      <c r="D4896" s="10" t="s">
        <v>120</v>
      </c>
      <c r="E4896" s="33">
        <v>0</v>
      </c>
      <c r="F4896" s="32">
        <v>100</v>
      </c>
      <c r="G4896" s="33">
        <v>0</v>
      </c>
      <c r="H4896" s="34">
        <v>0</v>
      </c>
      <c r="I4896" s="34">
        <v>0</v>
      </c>
      <c r="J4896" s="35">
        <v>5.3800000000000001E-2</v>
      </c>
      <c r="K4896" s="35">
        <v>5.3800000000000001E-2</v>
      </c>
      <c r="L4896" s="34">
        <v>-5.6523606992079298E-3</v>
      </c>
      <c r="M4896" s="34">
        <v>-5.6523606992079298E-3</v>
      </c>
    </row>
    <row r="4897" spans="1:13" ht="15" customHeight="1" x14ac:dyDescent="0.25">
      <c r="A4897" s="31" t="s">
        <v>94</v>
      </c>
      <c r="B4897" s="31" t="s">
        <v>113</v>
      </c>
      <c r="C4897" s="31" t="s">
        <v>175</v>
      </c>
      <c r="D4897" s="10" t="s">
        <v>120</v>
      </c>
      <c r="E4897" s="33">
        <v>0</v>
      </c>
      <c r="F4897" s="32">
        <v>61</v>
      </c>
      <c r="G4897" s="33">
        <v>0</v>
      </c>
      <c r="H4897" s="34">
        <v>0</v>
      </c>
      <c r="I4897" s="34">
        <v>0</v>
      </c>
      <c r="J4897" s="35">
        <v>2.392E-2</v>
      </c>
      <c r="K4897" s="35">
        <v>1.45912E-2</v>
      </c>
      <c r="L4897" s="34">
        <v>-2.51705043740091E-3</v>
      </c>
      <c r="M4897" s="34">
        <v>-1.5361552598555E-3</v>
      </c>
    </row>
    <row r="4898" spans="1:13" ht="15" customHeight="1" x14ac:dyDescent="0.25">
      <c r="A4898" s="31" t="s">
        <v>94</v>
      </c>
      <c r="B4898" s="31" t="s">
        <v>113</v>
      </c>
      <c r="C4898" s="31" t="s">
        <v>114</v>
      </c>
      <c r="D4898" s="10" t="s">
        <v>120</v>
      </c>
      <c r="E4898" s="33">
        <v>0</v>
      </c>
      <c r="F4898" s="32">
        <v>100</v>
      </c>
      <c r="G4898" s="33">
        <v>0</v>
      </c>
      <c r="H4898" s="34">
        <v>0</v>
      </c>
      <c r="I4898" s="34">
        <v>0</v>
      </c>
      <c r="J4898" s="35">
        <v>5.6379999999999902E-2</v>
      </c>
      <c r="K4898" s="35">
        <v>5.6379999999999902E-2</v>
      </c>
      <c r="L4898" s="34">
        <v>-5.9226176140088002E-3</v>
      </c>
      <c r="M4898" s="34">
        <v>-5.9226176140088002E-3</v>
      </c>
    </row>
    <row r="4899" spans="1:13" ht="15" customHeight="1" x14ac:dyDescent="0.25">
      <c r="A4899" s="31" t="s">
        <v>94</v>
      </c>
      <c r="B4899" s="31" t="s">
        <v>113</v>
      </c>
      <c r="C4899" s="31" t="s">
        <v>119</v>
      </c>
      <c r="D4899" s="10" t="s">
        <v>120</v>
      </c>
      <c r="E4899" s="33">
        <v>0</v>
      </c>
      <c r="F4899" s="32">
        <v>77</v>
      </c>
      <c r="G4899" s="33">
        <v>0</v>
      </c>
      <c r="H4899" s="34">
        <v>0</v>
      </c>
      <c r="I4899" s="34">
        <v>0</v>
      </c>
      <c r="J4899" s="35">
        <v>1.6049999999999998E-2</v>
      </c>
      <c r="K4899" s="35">
        <v>1.23585E-2</v>
      </c>
      <c r="L4899" s="34">
        <v>-1.6896072800725E-3</v>
      </c>
      <c r="M4899" s="34">
        <v>-1.3012505710665501E-3</v>
      </c>
    </row>
    <row r="4900" spans="1:13" ht="15" customHeight="1" x14ac:dyDescent="0.25">
      <c r="A4900" s="31" t="s">
        <v>94</v>
      </c>
      <c r="B4900" s="31" t="s">
        <v>110</v>
      </c>
      <c r="C4900" s="31" t="s">
        <v>171</v>
      </c>
      <c r="D4900" s="10" t="s">
        <v>120</v>
      </c>
      <c r="E4900" s="33">
        <v>0</v>
      </c>
      <c r="F4900" s="32">
        <v>100</v>
      </c>
      <c r="G4900" s="33">
        <v>0</v>
      </c>
      <c r="H4900" s="34">
        <v>0</v>
      </c>
      <c r="I4900" s="34">
        <v>0</v>
      </c>
      <c r="J4900" s="35">
        <v>0</v>
      </c>
      <c r="K4900" s="35">
        <v>0</v>
      </c>
      <c r="L4900" s="34">
        <v>0</v>
      </c>
      <c r="M4900" s="34">
        <v>0</v>
      </c>
    </row>
    <row r="4901" spans="1:13" ht="15" customHeight="1" x14ac:dyDescent="0.25">
      <c r="A4901" s="31" t="s">
        <v>94</v>
      </c>
      <c r="B4901" s="31" t="s">
        <v>110</v>
      </c>
      <c r="C4901" s="31" t="s">
        <v>175</v>
      </c>
      <c r="D4901" s="10" t="s">
        <v>120</v>
      </c>
      <c r="E4901" s="33">
        <v>0</v>
      </c>
      <c r="F4901" s="32">
        <v>57</v>
      </c>
      <c r="G4901" s="33">
        <v>0</v>
      </c>
      <c r="H4901" s="34">
        <v>0</v>
      </c>
      <c r="I4901" s="34">
        <v>0</v>
      </c>
      <c r="J4901" s="35">
        <v>3.5019999999999898E-2</v>
      </c>
      <c r="K4901" s="35">
        <v>1.99613999999999E-2</v>
      </c>
      <c r="L4901" s="34">
        <v>-3.68292658641034E-3</v>
      </c>
      <c r="M4901" s="34">
        <v>-2.1009333408041802E-3</v>
      </c>
    </row>
    <row r="4902" spans="1:13" ht="15" customHeight="1" x14ac:dyDescent="0.25">
      <c r="A4902" s="31" t="s">
        <v>128</v>
      </c>
      <c r="B4902" s="31" t="s">
        <v>107</v>
      </c>
      <c r="C4902" s="31" t="s">
        <v>119</v>
      </c>
      <c r="D4902" s="10" t="s">
        <v>120</v>
      </c>
      <c r="E4902" s="33">
        <v>0</v>
      </c>
      <c r="F4902" s="32">
        <v>88</v>
      </c>
      <c r="G4902" s="33">
        <v>0</v>
      </c>
      <c r="H4902" s="34">
        <v>0</v>
      </c>
      <c r="I4902" s="34">
        <v>0</v>
      </c>
      <c r="J4902" s="35">
        <v>1.91E-3</v>
      </c>
      <c r="K4902" s="35">
        <v>1.6808000000000001E-3</v>
      </c>
      <c r="L4902" s="34">
        <v>-2.0121833778063899E-4</v>
      </c>
      <c r="M4902" s="34">
        <v>-1.7707427521718099E-4</v>
      </c>
    </row>
    <row r="4903" spans="1:13" ht="15" customHeight="1" x14ac:dyDescent="0.25">
      <c r="A4903" s="31" t="s">
        <v>128</v>
      </c>
      <c r="B4903" s="31" t="s">
        <v>107</v>
      </c>
      <c r="C4903" s="31" t="s">
        <v>110</v>
      </c>
      <c r="D4903" s="10" t="s">
        <v>120</v>
      </c>
      <c r="E4903" s="33">
        <v>0</v>
      </c>
      <c r="F4903" s="32">
        <v>38</v>
      </c>
      <c r="G4903" s="33">
        <v>0</v>
      </c>
      <c r="H4903" s="34">
        <v>0</v>
      </c>
      <c r="I4903" s="34">
        <v>0</v>
      </c>
      <c r="J4903" s="35">
        <v>2.1800000000000001E-3</v>
      </c>
      <c r="K4903" s="35">
        <v>8.2839999999999997E-4</v>
      </c>
      <c r="L4903" s="34">
        <v>-2.2965954834164301E-4</v>
      </c>
      <c r="M4903" s="34">
        <v>-8.7276842325678604E-5</v>
      </c>
    </row>
    <row r="4904" spans="1:13" ht="15" customHeight="1" x14ac:dyDescent="0.25">
      <c r="A4904" s="31" t="s">
        <v>128</v>
      </c>
      <c r="B4904" s="31" t="s">
        <v>107</v>
      </c>
      <c r="C4904" s="31" t="s">
        <v>171</v>
      </c>
      <c r="D4904" s="10" t="s">
        <v>120</v>
      </c>
      <c r="E4904" s="33">
        <v>0</v>
      </c>
      <c r="F4904" s="32">
        <v>99</v>
      </c>
      <c r="G4904" s="33">
        <v>0</v>
      </c>
      <c r="H4904" s="34">
        <v>0</v>
      </c>
      <c r="I4904" s="34">
        <v>0</v>
      </c>
      <c r="J4904" s="35">
        <v>4.0299999999999997E-3</v>
      </c>
      <c r="K4904" s="35">
        <v>3.9896999999999997E-3</v>
      </c>
      <c r="L4904" s="34">
        <v>-4.2451274705612702E-4</v>
      </c>
      <c r="M4904" s="34">
        <v>-4.20268511757804E-4</v>
      </c>
    </row>
    <row r="4905" spans="1:13" ht="15" customHeight="1" x14ac:dyDescent="0.25">
      <c r="A4905" s="31" t="s">
        <v>128</v>
      </c>
      <c r="B4905" s="31" t="s">
        <v>112</v>
      </c>
      <c r="C4905" s="31" t="s">
        <v>108</v>
      </c>
      <c r="D4905" s="10" t="s">
        <v>120</v>
      </c>
      <c r="E4905" s="33">
        <v>0</v>
      </c>
      <c r="F4905" s="32">
        <v>59</v>
      </c>
      <c r="G4905" s="33">
        <v>0</v>
      </c>
      <c r="H4905" s="34">
        <v>0</v>
      </c>
      <c r="I4905" s="34">
        <v>0</v>
      </c>
      <c r="J4905" s="35">
        <v>3.5369999999999999E-2</v>
      </c>
      <c r="K4905" s="35">
        <v>2.0868299999999999E-2</v>
      </c>
      <c r="L4905" s="34">
        <v>-3.7196662772112001E-3</v>
      </c>
      <c r="M4905" s="34">
        <v>-2.1962794899196198E-3</v>
      </c>
    </row>
    <row r="4906" spans="1:13" ht="15" customHeight="1" x14ac:dyDescent="0.25">
      <c r="A4906" s="31" t="s">
        <v>128</v>
      </c>
      <c r="B4906" s="31" t="s">
        <v>112</v>
      </c>
      <c r="C4906" s="31" t="s">
        <v>110</v>
      </c>
      <c r="D4906" s="10" t="s">
        <v>120</v>
      </c>
      <c r="E4906" s="33">
        <v>0</v>
      </c>
      <c r="F4906" s="32">
        <v>48</v>
      </c>
      <c r="G4906" s="33">
        <v>0</v>
      </c>
      <c r="H4906" s="34">
        <v>0</v>
      </c>
      <c r="I4906" s="34">
        <v>0</v>
      </c>
      <c r="J4906" s="35">
        <v>3.6899999999999902E-3</v>
      </c>
      <c r="K4906" s="35">
        <v>1.7711999999999999E-3</v>
      </c>
      <c r="L4906" s="34">
        <v>-3.8870473750851598E-4</v>
      </c>
      <c r="M4906" s="34">
        <v>-1.8659713392199501E-4</v>
      </c>
    </row>
    <row r="4907" spans="1:13" ht="15" customHeight="1" x14ac:dyDescent="0.25">
      <c r="A4907" s="31" t="s">
        <v>128</v>
      </c>
      <c r="B4907" s="31" t="s">
        <v>112</v>
      </c>
      <c r="C4907" s="31" t="s">
        <v>181</v>
      </c>
      <c r="D4907" s="10" t="s">
        <v>120</v>
      </c>
      <c r="E4907" s="33">
        <v>0</v>
      </c>
      <c r="F4907" s="32">
        <v>52</v>
      </c>
      <c r="G4907" s="33">
        <v>0</v>
      </c>
      <c r="H4907" s="34">
        <v>0</v>
      </c>
      <c r="I4907" s="34">
        <v>0</v>
      </c>
      <c r="J4907" s="35">
        <v>3.77999999999999E-3</v>
      </c>
      <c r="K4907" s="35">
        <v>1.9655999999999901E-3</v>
      </c>
      <c r="L4907" s="34">
        <v>-3.9818345310515998E-4</v>
      </c>
      <c r="M4907" s="34">
        <v>-2.0707518655027599E-4</v>
      </c>
    </row>
    <row r="4908" spans="1:13" ht="15" customHeight="1" x14ac:dyDescent="0.25">
      <c r="A4908" s="31" t="s">
        <v>128</v>
      </c>
      <c r="B4908" s="31" t="s">
        <v>112</v>
      </c>
      <c r="C4908" s="31" t="s">
        <v>106</v>
      </c>
      <c r="D4908" s="10" t="s">
        <v>120</v>
      </c>
      <c r="E4908" s="33">
        <v>0</v>
      </c>
      <c r="F4908" s="32">
        <v>37</v>
      </c>
      <c r="G4908" s="33">
        <v>0</v>
      </c>
      <c r="H4908" s="34">
        <v>0</v>
      </c>
      <c r="I4908" s="34">
        <v>0</v>
      </c>
      <c r="J4908" s="35">
        <v>4.81E-3</v>
      </c>
      <c r="K4908" s="35">
        <v>1.7796999999999999E-3</v>
      </c>
      <c r="L4908" s="34">
        <v>-5.0665568695229502E-4</v>
      </c>
      <c r="M4908" s="34">
        <v>-1.8749253079441901E-4</v>
      </c>
    </row>
    <row r="4909" spans="1:13" ht="15" customHeight="1" x14ac:dyDescent="0.25">
      <c r="A4909" s="31" t="s">
        <v>128</v>
      </c>
      <c r="B4909" s="31" t="s">
        <v>111</v>
      </c>
      <c r="C4909" s="31" t="s">
        <v>114</v>
      </c>
      <c r="D4909" s="10" t="s">
        <v>120</v>
      </c>
      <c r="E4909" s="33">
        <v>0</v>
      </c>
      <c r="F4909" s="32">
        <v>100</v>
      </c>
      <c r="G4909" s="33">
        <v>0</v>
      </c>
      <c r="H4909" s="34">
        <v>0</v>
      </c>
      <c r="I4909" s="34">
        <v>0</v>
      </c>
      <c r="J4909" s="35">
        <v>1.358E-2</v>
      </c>
      <c r="K4909" s="35">
        <v>1.358E-2</v>
      </c>
      <c r="L4909" s="34">
        <v>-1.4297727023262401E-3</v>
      </c>
      <c r="M4909" s="34">
        <v>-1.4297727023262401E-3</v>
      </c>
    </row>
    <row r="4910" spans="1:13" ht="15" customHeight="1" x14ac:dyDescent="0.25">
      <c r="A4910" s="31" t="s">
        <v>128</v>
      </c>
      <c r="B4910" s="31" t="s">
        <v>111</v>
      </c>
      <c r="C4910" s="31" t="s">
        <v>178</v>
      </c>
      <c r="D4910" s="10" t="s">
        <v>120</v>
      </c>
      <c r="E4910" s="33">
        <v>0</v>
      </c>
      <c r="F4910" s="32">
        <v>26</v>
      </c>
      <c r="G4910" s="33">
        <v>0</v>
      </c>
      <c r="H4910" s="34">
        <v>0</v>
      </c>
      <c r="I4910" s="34">
        <v>0</v>
      </c>
      <c r="J4910" s="35">
        <v>6.43E-3</v>
      </c>
      <c r="K4910" s="35">
        <v>1.6718E-3</v>
      </c>
      <c r="L4910" s="34">
        <v>-6.7723868596924997E-4</v>
      </c>
      <c r="M4910" s="34">
        <v>-1.7612619803652999E-4</v>
      </c>
    </row>
    <row r="4911" spans="1:13" ht="15" customHeight="1" x14ac:dyDescent="0.25">
      <c r="A4911" s="31" t="s">
        <v>128</v>
      </c>
      <c r="B4911" s="31" t="s">
        <v>111</v>
      </c>
      <c r="C4911" s="31" t="s">
        <v>107</v>
      </c>
      <c r="D4911" s="10" t="s">
        <v>120</v>
      </c>
      <c r="E4911" s="33">
        <v>0</v>
      </c>
      <c r="F4911" s="32">
        <v>100</v>
      </c>
      <c r="G4911" s="33">
        <v>0</v>
      </c>
      <c r="H4911" s="34">
        <v>0</v>
      </c>
      <c r="I4911" s="34">
        <v>0</v>
      </c>
      <c r="J4911" s="35">
        <v>4.079E-2</v>
      </c>
      <c r="K4911" s="35">
        <v>4.079E-2</v>
      </c>
      <c r="L4911" s="34">
        <v>-4.2884337278705697E-3</v>
      </c>
      <c r="M4911" s="34">
        <v>-4.2884337278705697E-3</v>
      </c>
    </row>
    <row r="4912" spans="1:13" ht="15" customHeight="1" x14ac:dyDescent="0.25">
      <c r="A4912" s="31" t="s">
        <v>128</v>
      </c>
      <c r="B4912" s="31" t="s">
        <v>118</v>
      </c>
      <c r="C4912" s="31" t="s">
        <v>119</v>
      </c>
      <c r="D4912" s="10" t="s">
        <v>120</v>
      </c>
      <c r="E4912" s="33">
        <v>0</v>
      </c>
      <c r="F4912" s="32">
        <v>98</v>
      </c>
      <c r="G4912" s="33">
        <v>0</v>
      </c>
      <c r="H4912" s="34">
        <v>0</v>
      </c>
      <c r="I4912" s="34">
        <v>0</v>
      </c>
      <c r="J4912" s="35">
        <v>3.1960000000000002E-2</v>
      </c>
      <c r="K4912" s="35">
        <v>3.1320800000000003E-2</v>
      </c>
      <c r="L4912" s="34">
        <v>-3.3616590096717798E-3</v>
      </c>
      <c r="M4912" s="34">
        <v>-3.29453670363666E-3</v>
      </c>
    </row>
    <row r="4913" spans="1:13" ht="15" customHeight="1" x14ac:dyDescent="0.25">
      <c r="A4913" s="31" t="s">
        <v>128</v>
      </c>
      <c r="B4913" s="31" t="s">
        <v>118</v>
      </c>
      <c r="C4913" s="31" t="s">
        <v>175</v>
      </c>
      <c r="D4913" s="10" t="s">
        <v>120</v>
      </c>
      <c r="E4913" s="33">
        <v>0</v>
      </c>
      <c r="F4913" s="32">
        <v>100</v>
      </c>
      <c r="G4913" s="33">
        <v>0</v>
      </c>
      <c r="H4913" s="34">
        <v>0</v>
      </c>
      <c r="I4913" s="34">
        <v>0</v>
      </c>
      <c r="J4913" s="35">
        <v>4.3789999999999898E-2</v>
      </c>
      <c r="K4913" s="35">
        <v>4.3789999999999898E-2</v>
      </c>
      <c r="L4913" s="34">
        <v>-4.60311004576874E-3</v>
      </c>
      <c r="M4913" s="34">
        <v>-4.60311004576874E-3</v>
      </c>
    </row>
    <row r="4914" spans="1:13" ht="15" customHeight="1" x14ac:dyDescent="0.25">
      <c r="A4914" s="31" t="s">
        <v>128</v>
      </c>
      <c r="B4914" s="31" t="s">
        <v>116</v>
      </c>
      <c r="C4914" s="31" t="s">
        <v>119</v>
      </c>
      <c r="D4914" s="10" t="s">
        <v>120</v>
      </c>
      <c r="E4914" s="33">
        <v>0</v>
      </c>
      <c r="F4914" s="32">
        <v>95</v>
      </c>
      <c r="G4914" s="33">
        <v>0</v>
      </c>
      <c r="H4914" s="34">
        <v>0</v>
      </c>
      <c r="I4914" s="34">
        <v>0</v>
      </c>
      <c r="J4914" s="35">
        <v>1.5709999999999998E-2</v>
      </c>
      <c r="K4914" s="35">
        <v>1.49244999999999E-2</v>
      </c>
      <c r="L4914" s="34">
        <v>-1.65384459028095E-3</v>
      </c>
      <c r="M4914" s="34">
        <v>-1.57121735944698E-3</v>
      </c>
    </row>
    <row r="4915" spans="1:13" ht="15" customHeight="1" x14ac:dyDescent="0.25">
      <c r="A4915" s="31" t="s">
        <v>128</v>
      </c>
      <c r="B4915" s="31" t="s">
        <v>116</v>
      </c>
      <c r="C4915" s="31" t="s">
        <v>175</v>
      </c>
      <c r="D4915" s="10" t="s">
        <v>120</v>
      </c>
      <c r="E4915" s="33">
        <v>0</v>
      </c>
      <c r="F4915" s="32">
        <v>100</v>
      </c>
      <c r="G4915" s="33">
        <v>0</v>
      </c>
      <c r="H4915" s="34">
        <v>0</v>
      </c>
      <c r="I4915" s="34">
        <v>0</v>
      </c>
      <c r="J4915" s="35">
        <v>4.3839999999999997E-2</v>
      </c>
      <c r="K4915" s="35">
        <v>4.3839999999999997E-2</v>
      </c>
      <c r="L4915" s="34">
        <v>-4.6083538084370403E-3</v>
      </c>
      <c r="M4915" s="34">
        <v>-4.6083538084370403E-3</v>
      </c>
    </row>
    <row r="4916" spans="1:13" ht="15" customHeight="1" x14ac:dyDescent="0.25">
      <c r="A4916" s="31" t="s">
        <v>128</v>
      </c>
      <c r="B4916" s="31" t="s">
        <v>116</v>
      </c>
      <c r="C4916" s="31" t="s">
        <v>111</v>
      </c>
      <c r="D4916" s="10" t="s">
        <v>120</v>
      </c>
      <c r="E4916" s="33">
        <v>0</v>
      </c>
      <c r="F4916" s="32">
        <v>98</v>
      </c>
      <c r="G4916" s="33">
        <v>0</v>
      </c>
      <c r="H4916" s="34">
        <v>0</v>
      </c>
      <c r="I4916" s="34">
        <v>0</v>
      </c>
      <c r="J4916" s="35">
        <v>4.2200000000000001E-2</v>
      </c>
      <c r="K4916" s="35">
        <v>4.1355999999999997E-2</v>
      </c>
      <c r="L4916" s="34">
        <v>-4.4363439854855297E-3</v>
      </c>
      <c r="M4916" s="34">
        <v>-4.3478102726039998E-3</v>
      </c>
    </row>
    <row r="4917" spans="1:13" ht="15" customHeight="1" x14ac:dyDescent="0.25">
      <c r="A4917" s="31" t="s">
        <v>128</v>
      </c>
      <c r="B4917" s="31" t="s">
        <v>116</v>
      </c>
      <c r="C4917" s="31" t="s">
        <v>110</v>
      </c>
      <c r="D4917" s="10" t="s">
        <v>120</v>
      </c>
      <c r="E4917" s="33">
        <v>0</v>
      </c>
      <c r="F4917" s="32">
        <v>40</v>
      </c>
      <c r="G4917" s="33">
        <v>0</v>
      </c>
      <c r="H4917" s="34">
        <v>0</v>
      </c>
      <c r="I4917" s="34">
        <v>0</v>
      </c>
      <c r="J4917" s="35">
        <v>2.1989999999999999E-2</v>
      </c>
      <c r="K4917" s="35">
        <v>8.796E-3</v>
      </c>
      <c r="L4917" s="34">
        <v>-2.3141958496893898E-3</v>
      </c>
      <c r="M4917" s="34">
        <v>-9.2632179455820398E-4</v>
      </c>
    </row>
    <row r="4918" spans="1:13" ht="15" customHeight="1" x14ac:dyDescent="0.25">
      <c r="A4918" s="31" t="s">
        <v>128</v>
      </c>
      <c r="B4918" s="31" t="s">
        <v>116</v>
      </c>
      <c r="C4918" s="31" t="s">
        <v>106</v>
      </c>
      <c r="D4918" s="10" t="s">
        <v>120</v>
      </c>
      <c r="E4918" s="33">
        <v>0</v>
      </c>
      <c r="F4918" s="32">
        <v>41</v>
      </c>
      <c r="G4918" s="33">
        <v>0</v>
      </c>
      <c r="H4918" s="34">
        <v>0</v>
      </c>
      <c r="I4918" s="34">
        <v>0</v>
      </c>
      <c r="J4918" s="35">
        <v>6.77E-3</v>
      </c>
      <c r="K4918" s="35">
        <v>2.7756999999999999E-3</v>
      </c>
      <c r="L4918" s="34">
        <v>-7.1303635967290204E-4</v>
      </c>
      <c r="M4918" s="34">
        <v>-2.9240642421746101E-4</v>
      </c>
    </row>
    <row r="4919" spans="1:13" ht="15" customHeight="1" x14ac:dyDescent="0.25">
      <c r="A4919" s="31" t="s">
        <v>128</v>
      </c>
      <c r="B4919" s="31" t="s">
        <v>116</v>
      </c>
      <c r="C4919" s="31" t="s">
        <v>171</v>
      </c>
      <c r="D4919" s="10" t="s">
        <v>120</v>
      </c>
      <c r="E4919" s="33">
        <v>0</v>
      </c>
      <c r="F4919" s="32">
        <v>100</v>
      </c>
      <c r="G4919" s="33">
        <v>0</v>
      </c>
      <c r="H4919" s="34">
        <v>0</v>
      </c>
      <c r="I4919" s="34">
        <v>0</v>
      </c>
      <c r="J4919" s="35">
        <v>0</v>
      </c>
      <c r="K4919" s="35">
        <v>0</v>
      </c>
      <c r="L4919" s="34">
        <v>0</v>
      </c>
      <c r="M4919" s="34">
        <v>0</v>
      </c>
    </row>
    <row r="4920" spans="1:13" ht="15" customHeight="1" x14ac:dyDescent="0.25">
      <c r="A4920" s="31" t="s">
        <v>128</v>
      </c>
      <c r="B4920" s="31" t="s">
        <v>102</v>
      </c>
      <c r="C4920" s="31" t="s">
        <v>178</v>
      </c>
      <c r="D4920" s="10" t="s">
        <v>120</v>
      </c>
      <c r="E4920" s="33">
        <v>0</v>
      </c>
      <c r="F4920" s="32">
        <v>100</v>
      </c>
      <c r="G4920" s="33">
        <v>0</v>
      </c>
      <c r="H4920" s="34">
        <v>0</v>
      </c>
      <c r="I4920" s="34">
        <v>0</v>
      </c>
      <c r="J4920" s="35">
        <v>3.3860000000000001E-2</v>
      </c>
      <c r="K4920" s="35">
        <v>3.3860000000000001E-2</v>
      </c>
      <c r="L4920" s="34">
        <v>-3.5611510674579102E-3</v>
      </c>
      <c r="M4920" s="34">
        <v>-3.5611510674579102E-3</v>
      </c>
    </row>
    <row r="4921" spans="1:13" ht="15" customHeight="1" x14ac:dyDescent="0.25">
      <c r="A4921" s="31" t="s">
        <v>128</v>
      </c>
      <c r="B4921" s="31" t="s">
        <v>102</v>
      </c>
      <c r="C4921" s="31" t="s">
        <v>107</v>
      </c>
      <c r="D4921" s="10" t="s">
        <v>120</v>
      </c>
      <c r="E4921" s="33">
        <v>0</v>
      </c>
      <c r="F4921" s="32">
        <v>100</v>
      </c>
      <c r="G4921" s="33">
        <v>0</v>
      </c>
      <c r="H4921" s="34">
        <v>0</v>
      </c>
      <c r="I4921" s="34">
        <v>0</v>
      </c>
      <c r="J4921" s="35">
        <v>7.3870000000000005E-2</v>
      </c>
      <c r="K4921" s="35">
        <v>7.3870000000000005E-2</v>
      </c>
      <c r="L4921" s="34">
        <v>-7.7527723155201801E-3</v>
      </c>
      <c r="M4921" s="34">
        <v>-7.7527723155201801E-3</v>
      </c>
    </row>
    <row r="4922" spans="1:13" ht="15" customHeight="1" x14ac:dyDescent="0.25">
      <c r="A4922" s="31" t="s">
        <v>128</v>
      </c>
      <c r="B4922" s="31" t="s">
        <v>102</v>
      </c>
      <c r="C4922" s="31" t="s">
        <v>119</v>
      </c>
      <c r="D4922" s="10" t="s">
        <v>120</v>
      </c>
      <c r="E4922" s="33">
        <v>0</v>
      </c>
      <c r="F4922" s="32">
        <v>92</v>
      </c>
      <c r="G4922" s="33">
        <v>0</v>
      </c>
      <c r="H4922" s="34">
        <v>0</v>
      </c>
      <c r="I4922" s="34">
        <v>0</v>
      </c>
      <c r="J4922" s="35">
        <v>1.7500000000000002E-2</v>
      </c>
      <c r="K4922" s="35">
        <v>1.61E-2</v>
      </c>
      <c r="L4922" s="34">
        <v>-1.8421102523840101E-3</v>
      </c>
      <c r="M4922" s="34">
        <v>-1.6948663911081599E-3</v>
      </c>
    </row>
    <row r="4923" spans="1:13" ht="15" customHeight="1" x14ac:dyDescent="0.25">
      <c r="A4923" s="31" t="s">
        <v>128</v>
      </c>
      <c r="B4923" s="31" t="s">
        <v>105</v>
      </c>
      <c r="C4923" s="31" t="s">
        <v>103</v>
      </c>
      <c r="D4923" s="10" t="s">
        <v>120</v>
      </c>
      <c r="E4923" s="33">
        <v>0</v>
      </c>
      <c r="F4923" s="32">
        <v>100</v>
      </c>
      <c r="G4923" s="33">
        <v>0</v>
      </c>
      <c r="H4923" s="34">
        <v>0</v>
      </c>
      <c r="I4923" s="34">
        <v>0</v>
      </c>
      <c r="J4923" s="35">
        <v>3.245E-2</v>
      </c>
      <c r="K4923" s="35">
        <v>3.245E-2</v>
      </c>
      <c r="L4923" s="34">
        <v>-3.4131107829892199E-3</v>
      </c>
      <c r="M4923" s="34">
        <v>-3.4131107829892199E-3</v>
      </c>
    </row>
    <row r="4924" spans="1:13" ht="15" customHeight="1" x14ac:dyDescent="0.25">
      <c r="A4924" s="31" t="s">
        <v>128</v>
      </c>
      <c r="B4924" s="31" t="s">
        <v>105</v>
      </c>
      <c r="C4924" s="31" t="s">
        <v>171</v>
      </c>
      <c r="D4924" s="10" t="s">
        <v>120</v>
      </c>
      <c r="E4924" s="33">
        <v>0</v>
      </c>
      <c r="F4924" s="32">
        <v>100</v>
      </c>
      <c r="G4924" s="33">
        <v>0</v>
      </c>
      <c r="H4924" s="34">
        <v>0</v>
      </c>
      <c r="I4924" s="34">
        <v>0</v>
      </c>
      <c r="J4924" s="35">
        <v>0</v>
      </c>
      <c r="K4924" s="35">
        <v>0</v>
      </c>
      <c r="L4924" s="34">
        <v>0</v>
      </c>
      <c r="M4924" s="34">
        <v>0</v>
      </c>
    </row>
    <row r="4925" spans="1:13" ht="15" customHeight="1" x14ac:dyDescent="0.25">
      <c r="A4925" s="31" t="s">
        <v>128</v>
      </c>
      <c r="B4925" s="31" t="s">
        <v>106</v>
      </c>
      <c r="C4925" s="31" t="s">
        <v>102</v>
      </c>
      <c r="D4925" s="10" t="s">
        <v>120</v>
      </c>
      <c r="E4925" s="33">
        <v>0</v>
      </c>
      <c r="F4925" s="32">
        <v>69</v>
      </c>
      <c r="G4925" s="33">
        <v>0</v>
      </c>
      <c r="H4925" s="34">
        <v>0</v>
      </c>
      <c r="I4925" s="34">
        <v>0</v>
      </c>
      <c r="J4925" s="35">
        <v>1.34E-2</v>
      </c>
      <c r="K4925" s="35">
        <v>9.2459999999999903E-3</v>
      </c>
      <c r="L4925" s="34">
        <v>-1.4108347454162499E-3</v>
      </c>
      <c r="M4925" s="34">
        <v>-9.7368898471938904E-4</v>
      </c>
    </row>
    <row r="4926" spans="1:13" ht="15" customHeight="1" x14ac:dyDescent="0.25">
      <c r="A4926" s="31" t="s">
        <v>128</v>
      </c>
      <c r="B4926" s="31" t="s">
        <v>106</v>
      </c>
      <c r="C4926" s="31" t="s">
        <v>114</v>
      </c>
      <c r="D4926" s="10" t="s">
        <v>120</v>
      </c>
      <c r="E4926" s="33">
        <v>0</v>
      </c>
      <c r="F4926" s="32">
        <v>100</v>
      </c>
      <c r="G4926" s="33">
        <v>0</v>
      </c>
      <c r="H4926" s="34">
        <v>0</v>
      </c>
      <c r="I4926" s="34">
        <v>0</v>
      </c>
      <c r="J4926" s="35">
        <v>0.10465000000000001</v>
      </c>
      <c r="K4926" s="35">
        <v>0.10464999999999899</v>
      </c>
      <c r="L4926" s="34">
        <v>-1.0965414662809999E-2</v>
      </c>
      <c r="M4926" s="34">
        <v>-1.0965414662809999E-2</v>
      </c>
    </row>
    <row r="4927" spans="1:13" ht="15" customHeight="1" x14ac:dyDescent="0.25">
      <c r="A4927" s="31" t="s">
        <v>128</v>
      </c>
      <c r="B4927" s="31" t="s">
        <v>106</v>
      </c>
      <c r="C4927" s="31" t="s">
        <v>171</v>
      </c>
      <c r="D4927" s="10" t="s">
        <v>120</v>
      </c>
      <c r="E4927" s="33">
        <v>0</v>
      </c>
      <c r="F4927" s="32">
        <v>99</v>
      </c>
      <c r="G4927" s="33">
        <v>0</v>
      </c>
      <c r="H4927" s="34">
        <v>0</v>
      </c>
      <c r="I4927" s="34">
        <v>0</v>
      </c>
      <c r="J4927" s="35">
        <v>9.2800000000000001E-3</v>
      </c>
      <c r="K4927" s="35">
        <v>9.1871999999999995E-3</v>
      </c>
      <c r="L4927" s="34">
        <v>-9.7726774783701799E-4</v>
      </c>
      <c r="M4927" s="34">
        <v>-9.67499799423454E-4</v>
      </c>
    </row>
    <row r="4928" spans="1:13" ht="15" customHeight="1" x14ac:dyDescent="0.25">
      <c r="A4928" s="31" t="s">
        <v>128</v>
      </c>
      <c r="B4928" s="31" t="s">
        <v>119</v>
      </c>
      <c r="C4928" s="31" t="s">
        <v>104</v>
      </c>
      <c r="D4928" s="10" t="s">
        <v>120</v>
      </c>
      <c r="E4928" s="33">
        <v>0</v>
      </c>
      <c r="F4928" s="32">
        <v>33</v>
      </c>
      <c r="G4928" s="33">
        <v>0</v>
      </c>
      <c r="H4928" s="34">
        <v>0</v>
      </c>
      <c r="I4928" s="34">
        <v>0</v>
      </c>
      <c r="J4928" s="35">
        <v>6.3270000000000007E-2</v>
      </c>
      <c r="K4928" s="35">
        <v>2.0879100000000001E-2</v>
      </c>
      <c r="L4928" s="34">
        <v>-6.6439902715438297E-3</v>
      </c>
      <c r="M4928" s="34">
        <v>-2.1974148837105001E-3</v>
      </c>
    </row>
    <row r="4929" spans="1:13" ht="15" customHeight="1" x14ac:dyDescent="0.25">
      <c r="A4929" s="31" t="s">
        <v>128</v>
      </c>
      <c r="B4929" s="31" t="s">
        <v>109</v>
      </c>
      <c r="C4929" s="31" t="s">
        <v>103</v>
      </c>
      <c r="D4929" s="10" t="s">
        <v>120</v>
      </c>
      <c r="E4929" s="33">
        <v>0</v>
      </c>
      <c r="F4929" s="32">
        <v>100</v>
      </c>
      <c r="G4929" s="33">
        <v>0</v>
      </c>
      <c r="H4929" s="34">
        <v>0</v>
      </c>
      <c r="I4929" s="34">
        <v>0</v>
      </c>
      <c r="J4929" s="35">
        <v>1.634E-2</v>
      </c>
      <c r="K4929" s="35">
        <v>1.634E-2</v>
      </c>
      <c r="L4929" s="34">
        <v>-1.7201097384271699E-3</v>
      </c>
      <c r="M4929" s="34">
        <v>-1.7201097384271699E-3</v>
      </c>
    </row>
    <row r="4930" spans="1:13" ht="15" customHeight="1" x14ac:dyDescent="0.25">
      <c r="A4930" s="31" t="s">
        <v>128</v>
      </c>
      <c r="B4930" s="31" t="s">
        <v>109</v>
      </c>
      <c r="C4930" s="31" t="s">
        <v>181</v>
      </c>
      <c r="D4930" s="10" t="s">
        <v>120</v>
      </c>
      <c r="E4930" s="33">
        <v>0</v>
      </c>
      <c r="F4930" s="32">
        <v>37</v>
      </c>
      <c r="G4930" s="33">
        <v>0</v>
      </c>
      <c r="H4930" s="34">
        <v>0</v>
      </c>
      <c r="I4930" s="34">
        <v>0</v>
      </c>
      <c r="J4930" s="35">
        <v>7.0799999999999899E-3</v>
      </c>
      <c r="K4930" s="35">
        <v>2.6195999999999902E-3</v>
      </c>
      <c r="L4930" s="34">
        <v>-7.4567429749528003E-4</v>
      </c>
      <c r="M4930" s="34">
        <v>-2.7596432165688501E-4</v>
      </c>
    </row>
    <row r="4931" spans="1:13" ht="15" customHeight="1" x14ac:dyDescent="0.25">
      <c r="A4931" s="31" t="s">
        <v>128</v>
      </c>
      <c r="B4931" s="31" t="s">
        <v>109</v>
      </c>
      <c r="C4931" s="31" t="s">
        <v>107</v>
      </c>
      <c r="D4931" s="10" t="s">
        <v>120</v>
      </c>
      <c r="E4931" s="33">
        <v>0</v>
      </c>
      <c r="F4931" s="32">
        <v>96</v>
      </c>
      <c r="G4931" s="33">
        <v>0</v>
      </c>
      <c r="H4931" s="34">
        <v>0</v>
      </c>
      <c r="I4931" s="34">
        <v>0</v>
      </c>
      <c r="J4931" s="35">
        <v>2.7699999999999999E-3</v>
      </c>
      <c r="K4931" s="35">
        <v>2.6592E-3</v>
      </c>
      <c r="L4931" s="34">
        <v>-2.9180604470402301E-4</v>
      </c>
      <c r="M4931" s="34">
        <v>-2.80135437976003E-4</v>
      </c>
    </row>
    <row r="4932" spans="1:13" ht="15" customHeight="1" x14ac:dyDescent="0.25">
      <c r="A4932" s="31" t="s">
        <v>128</v>
      </c>
      <c r="B4932" s="31" t="s">
        <v>103</v>
      </c>
      <c r="C4932" s="31" t="s">
        <v>171</v>
      </c>
      <c r="D4932" s="10" t="s">
        <v>120</v>
      </c>
      <c r="E4932" s="33">
        <v>0</v>
      </c>
      <c r="F4932" s="32">
        <v>99</v>
      </c>
      <c r="G4932" s="33">
        <v>0</v>
      </c>
      <c r="H4932" s="34">
        <v>0</v>
      </c>
      <c r="I4932" s="34">
        <v>0</v>
      </c>
      <c r="J4932" s="35">
        <v>0</v>
      </c>
      <c r="K4932" s="35">
        <v>0</v>
      </c>
      <c r="L4932" s="34">
        <v>0</v>
      </c>
      <c r="M4932" s="34">
        <v>0</v>
      </c>
    </row>
    <row r="4933" spans="1:13" ht="15" customHeight="1" x14ac:dyDescent="0.25">
      <c r="A4933" s="31" t="s">
        <v>128</v>
      </c>
      <c r="B4933" s="31" t="s">
        <v>103</v>
      </c>
      <c r="C4933" s="31" t="s">
        <v>114</v>
      </c>
      <c r="D4933" s="10" t="s">
        <v>120</v>
      </c>
      <c r="E4933" s="33">
        <v>0</v>
      </c>
      <c r="F4933" s="32">
        <v>96</v>
      </c>
      <c r="G4933" s="33">
        <v>0</v>
      </c>
      <c r="H4933" s="34">
        <v>0</v>
      </c>
      <c r="I4933" s="34">
        <v>0</v>
      </c>
      <c r="J4933" s="35">
        <v>2.7109999999999999E-2</v>
      </c>
      <c r="K4933" s="35">
        <v>2.6025599999999999E-2</v>
      </c>
      <c r="L4933" s="34">
        <v>-2.85224816844265E-3</v>
      </c>
      <c r="M4933" s="34">
        <v>-2.7383145945120099E-3</v>
      </c>
    </row>
    <row r="4934" spans="1:13" ht="15" customHeight="1" x14ac:dyDescent="0.25">
      <c r="A4934" s="31" t="s">
        <v>128</v>
      </c>
      <c r="B4934" s="31" t="s">
        <v>103</v>
      </c>
      <c r="C4934" s="31" t="s">
        <v>108</v>
      </c>
      <c r="D4934" s="10" t="s">
        <v>120</v>
      </c>
      <c r="E4934" s="33">
        <v>0</v>
      </c>
      <c r="F4934" s="32">
        <v>68</v>
      </c>
      <c r="G4934" s="33">
        <v>0</v>
      </c>
      <c r="H4934" s="34">
        <v>0</v>
      </c>
      <c r="I4934" s="34">
        <v>0</v>
      </c>
      <c r="J4934" s="35">
        <v>1.157E-2</v>
      </c>
      <c r="K4934" s="35">
        <v>7.8676000000000006E-3</v>
      </c>
      <c r="L4934" s="34">
        <v>-1.21827846168076E-3</v>
      </c>
      <c r="M4934" s="34">
        <v>-8.2859092178710902E-4</v>
      </c>
    </row>
    <row r="4935" spans="1:13" ht="15" customHeight="1" x14ac:dyDescent="0.25">
      <c r="A4935" s="31" t="s">
        <v>128</v>
      </c>
      <c r="B4935" s="31" t="s">
        <v>103</v>
      </c>
      <c r="C4935" s="31" t="s">
        <v>181</v>
      </c>
      <c r="D4935" s="10" t="s">
        <v>120</v>
      </c>
      <c r="E4935" s="33">
        <v>0</v>
      </c>
      <c r="F4935" s="32">
        <v>40</v>
      </c>
      <c r="G4935" s="33">
        <v>0</v>
      </c>
      <c r="H4935" s="34">
        <v>0</v>
      </c>
      <c r="I4935" s="34">
        <v>0</v>
      </c>
      <c r="J4935" s="35">
        <v>3.9500000000000004E-3</v>
      </c>
      <c r="K4935" s="35">
        <v>1.58E-3</v>
      </c>
      <c r="L4935" s="34">
        <v>-4.1608744844634499E-4</v>
      </c>
      <c r="M4935" s="34">
        <v>-1.6645575944185199E-4</v>
      </c>
    </row>
    <row r="4936" spans="1:13" ht="15" customHeight="1" x14ac:dyDescent="0.25">
      <c r="A4936" s="31" t="s">
        <v>128</v>
      </c>
      <c r="B4936" s="31" t="s">
        <v>103</v>
      </c>
      <c r="C4936" s="31" t="s">
        <v>109</v>
      </c>
      <c r="D4936" s="10" t="s">
        <v>120</v>
      </c>
      <c r="E4936" s="33">
        <v>0</v>
      </c>
      <c r="F4936" s="32">
        <v>89</v>
      </c>
      <c r="G4936" s="33">
        <v>0</v>
      </c>
      <c r="H4936" s="34">
        <v>0</v>
      </c>
      <c r="I4936" s="34">
        <v>0</v>
      </c>
      <c r="J4936" s="35">
        <v>2.4299999999999999E-3</v>
      </c>
      <c r="K4936" s="35">
        <v>2.1627E-3</v>
      </c>
      <c r="L4936" s="34">
        <v>-2.5599328117542597E-4</v>
      </c>
      <c r="M4936" s="34">
        <v>-2.27837228368832E-4</v>
      </c>
    </row>
    <row r="4937" spans="1:13" ht="15" customHeight="1" x14ac:dyDescent="0.25">
      <c r="A4937" s="31" t="s">
        <v>128</v>
      </c>
      <c r="B4937" s="31" t="s">
        <v>113</v>
      </c>
      <c r="C4937" s="31" t="s">
        <v>119</v>
      </c>
      <c r="D4937" s="10" t="s">
        <v>120</v>
      </c>
      <c r="E4937" s="33">
        <v>0</v>
      </c>
      <c r="F4937" s="32">
        <v>77</v>
      </c>
      <c r="G4937" s="33">
        <v>0</v>
      </c>
      <c r="H4937" s="34">
        <v>0</v>
      </c>
      <c r="I4937" s="34">
        <v>0</v>
      </c>
      <c r="J4937" s="35">
        <v>1.6049999999999998E-2</v>
      </c>
      <c r="K4937" s="35">
        <v>1.23585E-2</v>
      </c>
      <c r="L4937" s="34">
        <v>-1.6896072800725E-3</v>
      </c>
      <c r="M4937" s="34">
        <v>-1.3012505710665501E-3</v>
      </c>
    </row>
    <row r="4938" spans="1:13" ht="15" customHeight="1" x14ac:dyDescent="0.25">
      <c r="A4938" s="31" t="s">
        <v>128</v>
      </c>
      <c r="B4938" s="31" t="s">
        <v>113</v>
      </c>
      <c r="C4938" s="31" t="s">
        <v>107</v>
      </c>
      <c r="D4938" s="10" t="s">
        <v>120</v>
      </c>
      <c r="E4938" s="33">
        <v>0</v>
      </c>
      <c r="F4938" s="32">
        <v>100</v>
      </c>
      <c r="G4938" s="33">
        <v>0</v>
      </c>
      <c r="H4938" s="34">
        <v>0</v>
      </c>
      <c r="I4938" s="34">
        <v>0</v>
      </c>
      <c r="J4938" s="35">
        <v>2.9649999999999999E-2</v>
      </c>
      <c r="K4938" s="35">
        <v>2.9649999999999999E-2</v>
      </c>
      <c r="L4938" s="34">
        <v>-3.1190648680328101E-3</v>
      </c>
      <c r="M4938" s="34">
        <v>-3.1190648680328101E-3</v>
      </c>
    </row>
    <row r="4939" spans="1:13" ht="15" customHeight="1" x14ac:dyDescent="0.25">
      <c r="A4939" s="31" t="s">
        <v>128</v>
      </c>
      <c r="B4939" s="31" t="s">
        <v>113</v>
      </c>
      <c r="C4939" s="31" t="s">
        <v>175</v>
      </c>
      <c r="D4939" s="10" t="s">
        <v>120</v>
      </c>
      <c r="E4939" s="33">
        <v>0</v>
      </c>
      <c r="F4939" s="32">
        <v>61</v>
      </c>
      <c r="G4939" s="33">
        <v>0</v>
      </c>
      <c r="H4939" s="34">
        <v>0</v>
      </c>
      <c r="I4939" s="34">
        <v>0</v>
      </c>
      <c r="J4939" s="35">
        <v>2.392E-2</v>
      </c>
      <c r="K4939" s="35">
        <v>1.45912E-2</v>
      </c>
      <c r="L4939" s="34">
        <v>-2.51705043740091E-3</v>
      </c>
      <c r="M4939" s="34">
        <v>-1.5361552598555E-3</v>
      </c>
    </row>
    <row r="4940" spans="1:13" ht="15" customHeight="1" x14ac:dyDescent="0.25">
      <c r="A4940" s="31" t="s">
        <v>128</v>
      </c>
      <c r="B4940" s="31" t="s">
        <v>113</v>
      </c>
      <c r="C4940" s="31" t="s">
        <v>169</v>
      </c>
      <c r="D4940" s="10" t="s">
        <v>120</v>
      </c>
      <c r="E4940" s="33">
        <v>0</v>
      </c>
      <c r="F4940" s="32">
        <v>100</v>
      </c>
      <c r="G4940" s="33">
        <v>0</v>
      </c>
      <c r="H4940" s="34">
        <v>0</v>
      </c>
      <c r="I4940" s="34">
        <v>0</v>
      </c>
      <c r="J4940" s="35">
        <v>5.3800000000000001E-2</v>
      </c>
      <c r="K4940" s="35">
        <v>5.3800000000000001E-2</v>
      </c>
      <c r="L4940" s="34">
        <v>-5.6523606992079298E-3</v>
      </c>
      <c r="M4940" s="34">
        <v>-5.6523606992079298E-3</v>
      </c>
    </row>
    <row r="4941" spans="1:13" ht="15" customHeight="1" x14ac:dyDescent="0.25">
      <c r="A4941" s="31" t="s">
        <v>128</v>
      </c>
      <c r="B4941" s="31" t="s">
        <v>113</v>
      </c>
      <c r="C4941" s="31" t="s">
        <v>114</v>
      </c>
      <c r="D4941" s="10" t="s">
        <v>120</v>
      </c>
      <c r="E4941" s="33">
        <v>0</v>
      </c>
      <c r="F4941" s="32">
        <v>100</v>
      </c>
      <c r="G4941" s="33">
        <v>0</v>
      </c>
      <c r="H4941" s="34">
        <v>0</v>
      </c>
      <c r="I4941" s="34">
        <v>0</v>
      </c>
      <c r="J4941" s="35">
        <v>5.6379999999999902E-2</v>
      </c>
      <c r="K4941" s="35">
        <v>5.6379999999999902E-2</v>
      </c>
      <c r="L4941" s="34">
        <v>-5.9226176140088002E-3</v>
      </c>
      <c r="M4941" s="34">
        <v>-5.9226176140088002E-3</v>
      </c>
    </row>
    <row r="4942" spans="1:13" ht="15" customHeight="1" x14ac:dyDescent="0.25">
      <c r="A4942" s="31" t="s">
        <v>128</v>
      </c>
      <c r="B4942" s="31" t="s">
        <v>110</v>
      </c>
      <c r="C4942" s="31" t="s">
        <v>171</v>
      </c>
      <c r="D4942" s="10" t="s">
        <v>120</v>
      </c>
      <c r="E4942" s="33">
        <v>0</v>
      </c>
      <c r="F4942" s="32">
        <v>100</v>
      </c>
      <c r="G4942" s="33">
        <v>0</v>
      </c>
      <c r="H4942" s="34">
        <v>0</v>
      </c>
      <c r="I4942" s="34">
        <v>0</v>
      </c>
      <c r="J4942" s="35">
        <v>0</v>
      </c>
      <c r="K4942" s="35">
        <v>0</v>
      </c>
      <c r="L4942" s="34">
        <v>0</v>
      </c>
      <c r="M4942" s="34">
        <v>0</v>
      </c>
    </row>
    <row r="4943" spans="1:13" ht="15" customHeight="1" x14ac:dyDescent="0.25">
      <c r="A4943" s="31" t="s">
        <v>128</v>
      </c>
      <c r="B4943" s="31" t="s">
        <v>110</v>
      </c>
      <c r="C4943" s="31" t="s">
        <v>175</v>
      </c>
      <c r="D4943" s="10" t="s">
        <v>120</v>
      </c>
      <c r="E4943" s="33">
        <v>0</v>
      </c>
      <c r="F4943" s="32">
        <v>57</v>
      </c>
      <c r="G4943" s="33">
        <v>0</v>
      </c>
      <c r="H4943" s="34">
        <v>0</v>
      </c>
      <c r="I4943" s="34">
        <v>0</v>
      </c>
      <c r="J4943" s="35">
        <v>3.5019999999999898E-2</v>
      </c>
      <c r="K4943" s="35">
        <v>1.99613999999999E-2</v>
      </c>
      <c r="L4943" s="34">
        <v>-3.68292658641034E-3</v>
      </c>
      <c r="M4943" s="34">
        <v>-2.1009333408041802E-3</v>
      </c>
    </row>
    <row r="4944" spans="1:13" ht="15" customHeight="1" x14ac:dyDescent="0.25">
      <c r="A4944" s="31" t="s">
        <v>129</v>
      </c>
      <c r="B4944" s="31" t="s">
        <v>107</v>
      </c>
      <c r="C4944" s="31" t="s">
        <v>109</v>
      </c>
      <c r="D4944" s="10" t="s">
        <v>120</v>
      </c>
      <c r="E4944" s="33">
        <v>0</v>
      </c>
      <c r="F4944" s="32">
        <v>99</v>
      </c>
      <c r="G4944" s="33">
        <v>0</v>
      </c>
      <c r="H4944" s="34">
        <v>0</v>
      </c>
      <c r="I4944" s="34">
        <v>0</v>
      </c>
      <c r="J4944" s="35">
        <v>6.2700000000000004E-3</v>
      </c>
      <c r="K4944" s="35">
        <v>6.2072999999999998E-3</v>
      </c>
      <c r="L4944" s="34">
        <v>-6.60392278143517E-4</v>
      </c>
      <c r="M4944" s="34">
        <v>-6.5379051462610596E-4</v>
      </c>
    </row>
    <row r="4945" spans="1:13" ht="15" customHeight="1" x14ac:dyDescent="0.25">
      <c r="A4945" s="31" t="s">
        <v>129</v>
      </c>
      <c r="B4945" s="31" t="s">
        <v>107</v>
      </c>
      <c r="C4945" s="31" t="s">
        <v>110</v>
      </c>
      <c r="D4945" s="10" t="s">
        <v>120</v>
      </c>
      <c r="E4945" s="33">
        <v>0</v>
      </c>
      <c r="F4945" s="32">
        <v>78</v>
      </c>
      <c r="G4945" s="33">
        <v>0</v>
      </c>
      <c r="H4945" s="34">
        <v>0</v>
      </c>
      <c r="I4945" s="34">
        <v>0</v>
      </c>
      <c r="J4945" s="35">
        <v>6.94E-3</v>
      </c>
      <c r="K4945" s="35">
        <v>5.4132E-3</v>
      </c>
      <c r="L4945" s="34">
        <v>-7.3093471564355996E-4</v>
      </c>
      <c r="M4945" s="34">
        <v>-5.7017493181821201E-4</v>
      </c>
    </row>
    <row r="4946" spans="1:13" ht="15" customHeight="1" x14ac:dyDescent="0.25">
      <c r="A4946" s="31" t="s">
        <v>129</v>
      </c>
      <c r="B4946" s="31" t="s">
        <v>107</v>
      </c>
      <c r="C4946" s="31" t="s">
        <v>119</v>
      </c>
      <c r="D4946" s="10" t="s">
        <v>120</v>
      </c>
      <c r="E4946" s="33">
        <v>0</v>
      </c>
      <c r="F4946" s="32">
        <v>99</v>
      </c>
      <c r="G4946" s="33">
        <v>0</v>
      </c>
      <c r="H4946" s="34">
        <v>0</v>
      </c>
      <c r="I4946" s="34">
        <v>0</v>
      </c>
      <c r="J4946" s="35">
        <v>8.6899999999999998E-3</v>
      </c>
      <c r="K4946" s="35">
        <v>8.6031000000000007E-3</v>
      </c>
      <c r="L4946" s="34">
        <v>-9.1516386295220598E-4</v>
      </c>
      <c r="M4946" s="34">
        <v>-9.0601637134879399E-4</v>
      </c>
    </row>
    <row r="4947" spans="1:13" ht="15" customHeight="1" x14ac:dyDescent="0.25">
      <c r="A4947" s="31" t="s">
        <v>129</v>
      </c>
      <c r="B4947" s="31" t="s">
        <v>107</v>
      </c>
      <c r="C4947" s="31" t="s">
        <v>108</v>
      </c>
      <c r="D4947" s="10" t="s">
        <v>120</v>
      </c>
      <c r="E4947" s="33">
        <v>0</v>
      </c>
      <c r="F4947" s="32">
        <v>22</v>
      </c>
      <c r="G4947" s="33">
        <v>0</v>
      </c>
      <c r="H4947" s="34">
        <v>0</v>
      </c>
      <c r="I4947" s="34">
        <v>0</v>
      </c>
      <c r="J4947" s="35">
        <v>1.8E-3</v>
      </c>
      <c r="K4947" s="35">
        <v>3.9599999999999998E-4</v>
      </c>
      <c r="L4947" s="34">
        <v>-1.89630945962915E-4</v>
      </c>
      <c r="M4947" s="34">
        <v>-4.1721893818125101E-5</v>
      </c>
    </row>
    <row r="4948" spans="1:13" ht="15" customHeight="1" x14ac:dyDescent="0.25">
      <c r="A4948" s="31" t="s">
        <v>129</v>
      </c>
      <c r="B4948" s="31" t="s">
        <v>111</v>
      </c>
      <c r="C4948" s="31" t="s">
        <v>116</v>
      </c>
      <c r="D4948" s="10" t="s">
        <v>120</v>
      </c>
      <c r="E4948" s="33">
        <v>0</v>
      </c>
      <c r="F4948" s="32">
        <v>77</v>
      </c>
      <c r="G4948" s="33">
        <v>0</v>
      </c>
      <c r="H4948" s="34">
        <v>0</v>
      </c>
      <c r="I4948" s="34">
        <v>0</v>
      </c>
      <c r="J4948" s="35">
        <v>5.7200000000000003E-3</v>
      </c>
      <c r="K4948" s="35">
        <v>4.4044000000000002E-3</v>
      </c>
      <c r="L4948" s="34">
        <v>-6.0248058520528903E-4</v>
      </c>
      <c r="M4948" s="34">
        <v>-4.6394220068224302E-4</v>
      </c>
    </row>
    <row r="4949" spans="1:13" ht="15" customHeight="1" x14ac:dyDescent="0.25">
      <c r="A4949" s="31" t="s">
        <v>129</v>
      </c>
      <c r="B4949" s="31" t="s">
        <v>111</v>
      </c>
      <c r="C4949" s="31" t="s">
        <v>110</v>
      </c>
      <c r="D4949" s="10" t="s">
        <v>120</v>
      </c>
      <c r="E4949" s="33">
        <v>0</v>
      </c>
      <c r="F4949" s="32">
        <v>78</v>
      </c>
      <c r="G4949" s="33">
        <v>0</v>
      </c>
      <c r="H4949" s="34">
        <v>0</v>
      </c>
      <c r="I4949" s="34">
        <v>0</v>
      </c>
      <c r="J4949" s="35">
        <v>3.8999999999999998E-3</v>
      </c>
      <c r="K4949" s="35">
        <v>3.04199999999999E-3</v>
      </c>
      <c r="L4949" s="34">
        <v>-4.1082160075256398E-4</v>
      </c>
      <c r="M4949" s="34">
        <v>-3.2045533184921199E-4</v>
      </c>
    </row>
    <row r="4950" spans="1:13" ht="15" customHeight="1" x14ac:dyDescent="0.25">
      <c r="A4950" s="31" t="s">
        <v>129</v>
      </c>
      <c r="B4950" s="31" t="s">
        <v>111</v>
      </c>
      <c r="C4950" s="31" t="s">
        <v>114</v>
      </c>
      <c r="D4950" s="10" t="s">
        <v>120</v>
      </c>
      <c r="E4950" s="33">
        <v>0</v>
      </c>
      <c r="F4950" s="32">
        <v>100</v>
      </c>
      <c r="G4950" s="33">
        <v>0</v>
      </c>
      <c r="H4950" s="34">
        <v>0</v>
      </c>
      <c r="I4950" s="34">
        <v>0</v>
      </c>
      <c r="J4950" s="35">
        <v>1.6750000000000001E-2</v>
      </c>
      <c r="K4950" s="35">
        <v>1.6750000000000001E-2</v>
      </c>
      <c r="L4950" s="34">
        <v>-1.76323231346364E-3</v>
      </c>
      <c r="M4950" s="34">
        <v>-1.76323231346364E-3</v>
      </c>
    </row>
    <row r="4951" spans="1:13" ht="15" customHeight="1" x14ac:dyDescent="0.25">
      <c r="A4951" s="31" t="s">
        <v>129</v>
      </c>
      <c r="B4951" s="31" t="s">
        <v>118</v>
      </c>
      <c r="C4951" s="31" t="s">
        <v>169</v>
      </c>
      <c r="D4951" s="10" t="s">
        <v>120</v>
      </c>
      <c r="E4951" s="33">
        <v>0</v>
      </c>
      <c r="F4951" s="32">
        <v>100</v>
      </c>
      <c r="G4951" s="33">
        <v>0</v>
      </c>
      <c r="H4951" s="34">
        <v>0</v>
      </c>
      <c r="I4951" s="34">
        <v>0</v>
      </c>
      <c r="J4951" s="35">
        <v>0.12085</v>
      </c>
      <c r="K4951" s="35">
        <v>0.120849999999999</v>
      </c>
      <c r="L4951" s="34">
        <v>-1.26520989443427E-2</v>
      </c>
      <c r="M4951" s="34">
        <v>-1.26520989443427E-2</v>
      </c>
    </row>
    <row r="4952" spans="1:13" ht="15" customHeight="1" x14ac:dyDescent="0.25">
      <c r="A4952" s="31" t="s">
        <v>129</v>
      </c>
      <c r="B4952" s="31" t="s">
        <v>118</v>
      </c>
      <c r="C4952" s="31" t="s">
        <v>102</v>
      </c>
      <c r="D4952" s="10" t="s">
        <v>120</v>
      </c>
      <c r="E4952" s="33">
        <v>0</v>
      </c>
      <c r="F4952" s="32">
        <v>100</v>
      </c>
      <c r="G4952" s="33">
        <v>0</v>
      </c>
      <c r="H4952" s="34">
        <v>0</v>
      </c>
      <c r="I4952" s="34">
        <v>0</v>
      </c>
      <c r="J4952" s="35">
        <v>1.924E-2</v>
      </c>
      <c r="K4952" s="35">
        <v>1.924E-2</v>
      </c>
      <c r="L4952" s="34">
        <v>-2.02508306806648E-3</v>
      </c>
      <c r="M4952" s="34">
        <v>-2.02508306806648E-3</v>
      </c>
    </row>
    <row r="4953" spans="1:13" ht="15" customHeight="1" x14ac:dyDescent="0.25">
      <c r="A4953" s="31" t="s">
        <v>129</v>
      </c>
      <c r="B4953" s="31" t="s">
        <v>118</v>
      </c>
      <c r="C4953" s="31" t="s">
        <v>181</v>
      </c>
      <c r="D4953" s="10" t="s">
        <v>120</v>
      </c>
      <c r="E4953" s="33">
        <v>0</v>
      </c>
      <c r="F4953" s="32">
        <v>100</v>
      </c>
      <c r="G4953" s="33">
        <v>0</v>
      </c>
      <c r="H4953" s="34">
        <v>0</v>
      </c>
      <c r="I4953" s="34">
        <v>0</v>
      </c>
      <c r="J4953" s="35">
        <v>1.323E-2</v>
      </c>
      <c r="K4953" s="35">
        <v>1.32299999999999E-2</v>
      </c>
      <c r="L4953" s="34">
        <v>-1.3929485674396499E-3</v>
      </c>
      <c r="M4953" s="34">
        <v>-1.3929485674396499E-3</v>
      </c>
    </row>
    <row r="4954" spans="1:13" ht="15" customHeight="1" x14ac:dyDescent="0.25">
      <c r="A4954" s="31" t="s">
        <v>129</v>
      </c>
      <c r="B4954" s="31" t="s">
        <v>118</v>
      </c>
      <c r="C4954" s="31" t="s">
        <v>187</v>
      </c>
      <c r="D4954" s="10" t="s">
        <v>120</v>
      </c>
      <c r="E4954" s="33">
        <v>0</v>
      </c>
      <c r="F4954" s="32">
        <v>100</v>
      </c>
      <c r="G4954" s="33">
        <v>0</v>
      </c>
      <c r="H4954" s="34">
        <v>0</v>
      </c>
      <c r="I4954" s="34">
        <v>0</v>
      </c>
      <c r="J4954" s="35">
        <v>4.8660000000000002E-2</v>
      </c>
      <c r="K4954" s="35">
        <v>4.8660000000000002E-2</v>
      </c>
      <c r="L4954" s="34">
        <v>-5.1137228645887697E-3</v>
      </c>
      <c r="M4954" s="34">
        <v>-5.1137228645887697E-3</v>
      </c>
    </row>
    <row r="4955" spans="1:13" ht="15" customHeight="1" x14ac:dyDescent="0.25">
      <c r="A4955" s="31" t="s">
        <v>129</v>
      </c>
      <c r="B4955" s="31" t="s">
        <v>118</v>
      </c>
      <c r="C4955" s="31" t="s">
        <v>107</v>
      </c>
      <c r="D4955" s="10" t="s">
        <v>120</v>
      </c>
      <c r="E4955" s="33">
        <v>0</v>
      </c>
      <c r="F4955" s="32">
        <v>100</v>
      </c>
      <c r="G4955" s="33">
        <v>0</v>
      </c>
      <c r="H4955" s="34">
        <v>0</v>
      </c>
      <c r="I4955" s="34">
        <v>0</v>
      </c>
      <c r="J4955" s="35">
        <v>4.8770000000000001E-2</v>
      </c>
      <c r="K4955" s="35">
        <v>4.8770000000000001E-2</v>
      </c>
      <c r="L4955" s="34">
        <v>-5.1252531882022201E-3</v>
      </c>
      <c r="M4955" s="34">
        <v>-5.1252531882022201E-3</v>
      </c>
    </row>
    <row r="4956" spans="1:13" ht="15" customHeight="1" x14ac:dyDescent="0.25">
      <c r="A4956" s="31" t="s">
        <v>129</v>
      </c>
      <c r="B4956" s="31" t="s">
        <v>118</v>
      </c>
      <c r="C4956" s="31" t="s">
        <v>111</v>
      </c>
      <c r="D4956" s="10" t="s">
        <v>120</v>
      </c>
      <c r="E4956" s="33">
        <v>0</v>
      </c>
      <c r="F4956" s="32">
        <v>100</v>
      </c>
      <c r="G4956" s="33">
        <v>0</v>
      </c>
      <c r="H4956" s="34">
        <v>0</v>
      </c>
      <c r="I4956" s="34">
        <v>0</v>
      </c>
      <c r="J4956" s="35">
        <v>0.17374000000000001</v>
      </c>
      <c r="K4956" s="35">
        <v>0.17374000000000001</v>
      </c>
      <c r="L4956" s="34">
        <v>-1.8138810974427599E-2</v>
      </c>
      <c r="M4956" s="34">
        <v>-1.8138810974427599E-2</v>
      </c>
    </row>
    <row r="4957" spans="1:13" ht="15" customHeight="1" x14ac:dyDescent="0.25">
      <c r="A4957" s="31" t="s">
        <v>129</v>
      </c>
      <c r="B4957" s="31" t="s">
        <v>116</v>
      </c>
      <c r="C4957" s="31" t="s">
        <v>171</v>
      </c>
      <c r="D4957" s="10" t="s">
        <v>120</v>
      </c>
      <c r="E4957" s="33">
        <v>0</v>
      </c>
      <c r="F4957" s="32">
        <v>100</v>
      </c>
      <c r="G4957" s="33">
        <v>0</v>
      </c>
      <c r="H4957" s="34">
        <v>0</v>
      </c>
      <c r="I4957" s="34">
        <v>0</v>
      </c>
      <c r="J4957" s="35">
        <v>0</v>
      </c>
      <c r="K4957" s="35">
        <v>0</v>
      </c>
      <c r="L4957" s="34">
        <v>0</v>
      </c>
      <c r="M4957" s="34">
        <v>0</v>
      </c>
    </row>
    <row r="4958" spans="1:13" ht="15" customHeight="1" x14ac:dyDescent="0.25">
      <c r="A4958" s="31" t="s">
        <v>129</v>
      </c>
      <c r="B4958" s="31" t="s">
        <v>116</v>
      </c>
      <c r="C4958" s="31" t="s">
        <v>110</v>
      </c>
      <c r="D4958" s="10" t="s">
        <v>120</v>
      </c>
      <c r="E4958" s="33">
        <v>0</v>
      </c>
      <c r="F4958" s="32">
        <v>100</v>
      </c>
      <c r="G4958" s="33">
        <v>0</v>
      </c>
      <c r="H4958" s="34">
        <v>0</v>
      </c>
      <c r="I4958" s="34">
        <v>0</v>
      </c>
      <c r="J4958" s="35">
        <v>3.2379999999999999E-2</v>
      </c>
      <c r="K4958" s="35">
        <v>3.2379999999999999E-2</v>
      </c>
      <c r="L4958" s="34">
        <v>-3.4057606922867001E-3</v>
      </c>
      <c r="M4958" s="34">
        <v>-3.4057606922867001E-3</v>
      </c>
    </row>
    <row r="4959" spans="1:13" ht="15" customHeight="1" x14ac:dyDescent="0.25">
      <c r="A4959" s="31" t="s">
        <v>129</v>
      </c>
      <c r="B4959" s="31" t="s">
        <v>117</v>
      </c>
      <c r="C4959" s="31" t="s">
        <v>103</v>
      </c>
      <c r="D4959" s="10" t="s">
        <v>120</v>
      </c>
      <c r="E4959" s="33">
        <v>0</v>
      </c>
      <c r="F4959" s="32">
        <v>100</v>
      </c>
      <c r="G4959" s="33">
        <v>0</v>
      </c>
      <c r="H4959" s="34">
        <v>0</v>
      </c>
      <c r="I4959" s="34">
        <v>0</v>
      </c>
      <c r="J4959" s="35">
        <v>8.0599999999999995E-3</v>
      </c>
      <c r="K4959" s="35">
        <v>8.0599999999999995E-3</v>
      </c>
      <c r="L4959" s="34">
        <v>-8.4884528303974505E-4</v>
      </c>
      <c r="M4959" s="34">
        <v>-8.4884528303974505E-4</v>
      </c>
    </row>
    <row r="4960" spans="1:13" ht="15" customHeight="1" x14ac:dyDescent="0.25">
      <c r="A4960" s="31" t="s">
        <v>129</v>
      </c>
      <c r="B4960" s="31" t="s">
        <v>102</v>
      </c>
      <c r="C4960" s="31" t="s">
        <v>107</v>
      </c>
      <c r="D4960" s="10" t="s">
        <v>120</v>
      </c>
      <c r="E4960" s="33">
        <v>0</v>
      </c>
      <c r="F4960" s="32">
        <v>100</v>
      </c>
      <c r="G4960" s="33">
        <v>0</v>
      </c>
      <c r="H4960" s="34">
        <v>0</v>
      </c>
      <c r="I4960" s="34">
        <v>0</v>
      </c>
      <c r="J4960" s="35">
        <v>1.014E-2</v>
      </c>
      <c r="K4960" s="35">
        <v>1.014E-2</v>
      </c>
      <c r="L4960" s="34">
        <v>-1.06778514007532E-3</v>
      </c>
      <c r="M4960" s="34">
        <v>-1.06778514007532E-3</v>
      </c>
    </row>
    <row r="4961" spans="1:13" ht="15" customHeight="1" x14ac:dyDescent="0.25">
      <c r="A4961" s="31" t="s">
        <v>129</v>
      </c>
      <c r="B4961" s="31" t="s">
        <v>108</v>
      </c>
      <c r="C4961" s="31" t="s">
        <v>107</v>
      </c>
      <c r="D4961" s="10" t="s">
        <v>120</v>
      </c>
      <c r="E4961" s="33">
        <v>0</v>
      </c>
      <c r="F4961" s="32">
        <v>100</v>
      </c>
      <c r="G4961" s="33">
        <v>0</v>
      </c>
      <c r="H4961" s="34">
        <v>0</v>
      </c>
      <c r="I4961" s="34">
        <v>0</v>
      </c>
      <c r="J4961" s="35">
        <v>4.6080000000000003E-2</v>
      </c>
      <c r="K4961" s="35">
        <v>4.6080000000000003E-2</v>
      </c>
      <c r="L4961" s="34">
        <v>-4.8432460379347298E-3</v>
      </c>
      <c r="M4961" s="34">
        <v>-4.8432460379347298E-3</v>
      </c>
    </row>
    <row r="4962" spans="1:13" ht="15" customHeight="1" x14ac:dyDescent="0.25">
      <c r="A4962" s="31" t="s">
        <v>129</v>
      </c>
      <c r="B4962" s="31" t="s">
        <v>105</v>
      </c>
      <c r="C4962" s="31" t="s">
        <v>107</v>
      </c>
      <c r="D4962" s="10" t="s">
        <v>120</v>
      </c>
      <c r="E4962" s="33">
        <v>0</v>
      </c>
      <c r="F4962" s="32">
        <v>100</v>
      </c>
      <c r="G4962" s="33">
        <v>0</v>
      </c>
      <c r="H4962" s="34">
        <v>0</v>
      </c>
      <c r="I4962" s="34">
        <v>0</v>
      </c>
      <c r="J4962" s="35">
        <v>4.0389999999999898E-2</v>
      </c>
      <c r="K4962" s="35">
        <v>4.0389999999999898E-2</v>
      </c>
      <c r="L4962" s="34">
        <v>-4.2464693699719698E-3</v>
      </c>
      <c r="M4962" s="34">
        <v>-4.2464693699719698E-3</v>
      </c>
    </row>
    <row r="4963" spans="1:13" ht="15" customHeight="1" x14ac:dyDescent="0.25">
      <c r="A4963" s="31" t="s">
        <v>129</v>
      </c>
      <c r="B4963" s="31" t="s">
        <v>106</v>
      </c>
      <c r="C4963" s="31" t="s">
        <v>107</v>
      </c>
      <c r="D4963" s="10" t="s">
        <v>120</v>
      </c>
      <c r="E4963" s="33">
        <v>0</v>
      </c>
      <c r="F4963" s="32">
        <v>100</v>
      </c>
      <c r="G4963" s="33">
        <v>0</v>
      </c>
      <c r="H4963" s="34">
        <v>0</v>
      </c>
      <c r="I4963" s="34">
        <v>0</v>
      </c>
      <c r="J4963" s="35">
        <v>1.6659999999999901E-2</v>
      </c>
      <c r="K4963" s="35">
        <v>1.6659999999999901E-2</v>
      </c>
      <c r="L4963" s="34">
        <v>-1.7537665419310399E-3</v>
      </c>
      <c r="M4963" s="34">
        <v>-1.7537665419310399E-3</v>
      </c>
    </row>
    <row r="4964" spans="1:13" ht="15" customHeight="1" x14ac:dyDescent="0.25">
      <c r="A4964" s="31" t="s">
        <v>129</v>
      </c>
      <c r="B4964" s="31" t="s">
        <v>106</v>
      </c>
      <c r="C4964" s="31" t="s">
        <v>102</v>
      </c>
      <c r="D4964" s="10" t="s">
        <v>120</v>
      </c>
      <c r="E4964" s="33">
        <v>0</v>
      </c>
      <c r="F4964" s="32">
        <v>100</v>
      </c>
      <c r="G4964" s="33">
        <v>0</v>
      </c>
      <c r="H4964" s="34">
        <v>0</v>
      </c>
      <c r="I4964" s="34">
        <v>0</v>
      </c>
      <c r="J4964" s="35">
        <v>1.396E-2</v>
      </c>
      <c r="K4964" s="35">
        <v>1.39599999999999E-2</v>
      </c>
      <c r="L4964" s="34">
        <v>-1.4697516541484199E-3</v>
      </c>
      <c r="M4964" s="34">
        <v>-1.4697516541484199E-3</v>
      </c>
    </row>
    <row r="4965" spans="1:13" ht="15" customHeight="1" x14ac:dyDescent="0.25">
      <c r="A4965" s="31" t="s">
        <v>129</v>
      </c>
      <c r="B4965" s="31" t="s">
        <v>119</v>
      </c>
      <c r="C4965" s="31" t="s">
        <v>107</v>
      </c>
      <c r="D4965" s="10" t="s">
        <v>120</v>
      </c>
      <c r="E4965" s="33">
        <v>0</v>
      </c>
      <c r="F4965" s="32">
        <v>100</v>
      </c>
      <c r="G4965" s="33">
        <v>0</v>
      </c>
      <c r="H4965" s="34">
        <v>0</v>
      </c>
      <c r="I4965" s="34">
        <v>0</v>
      </c>
      <c r="J4965" s="35">
        <v>2.7119999999999998E-2</v>
      </c>
      <c r="K4965" s="35">
        <v>2.7119999999999998E-2</v>
      </c>
      <c r="L4965" s="34">
        <v>-2.8532987679024098E-3</v>
      </c>
      <c r="M4965" s="34">
        <v>-2.8532987679024098E-3</v>
      </c>
    </row>
    <row r="4966" spans="1:13" ht="15" customHeight="1" x14ac:dyDescent="0.25">
      <c r="A4966" s="31" t="s">
        <v>129</v>
      </c>
      <c r="B4966" s="31" t="s">
        <v>119</v>
      </c>
      <c r="C4966" s="31" t="s">
        <v>103</v>
      </c>
      <c r="D4966" s="10" t="s">
        <v>120</v>
      </c>
      <c r="E4966" s="33">
        <v>0</v>
      </c>
      <c r="F4966" s="32">
        <v>100</v>
      </c>
      <c r="G4966" s="33">
        <v>0</v>
      </c>
      <c r="H4966" s="34">
        <v>0</v>
      </c>
      <c r="I4966" s="34">
        <v>0</v>
      </c>
      <c r="J4966" s="35">
        <v>3.2639999999999898E-2</v>
      </c>
      <c r="K4966" s="35">
        <v>3.2639999999999898E-2</v>
      </c>
      <c r="L4966" s="34">
        <v>-3.4330607559279699E-3</v>
      </c>
      <c r="M4966" s="34">
        <v>-3.4330607559279699E-3</v>
      </c>
    </row>
    <row r="4967" spans="1:13" ht="15" customHeight="1" x14ac:dyDescent="0.25">
      <c r="A4967" s="31" t="s">
        <v>129</v>
      </c>
      <c r="B4967" s="31" t="s">
        <v>119</v>
      </c>
      <c r="C4967" s="31" t="s">
        <v>118</v>
      </c>
      <c r="D4967" s="10" t="s">
        <v>120</v>
      </c>
      <c r="E4967" s="33">
        <v>0</v>
      </c>
      <c r="F4967" s="32">
        <v>78</v>
      </c>
      <c r="G4967" s="33">
        <v>0</v>
      </c>
      <c r="H4967" s="34">
        <v>0</v>
      </c>
      <c r="I4967" s="34">
        <v>0</v>
      </c>
      <c r="J4967" s="35">
        <v>7.9900000000000006E-3</v>
      </c>
      <c r="K4967" s="35">
        <v>6.2322000000000002E-3</v>
      </c>
      <c r="L4967" s="34">
        <v>-8.4147628020403399E-4</v>
      </c>
      <c r="M4967" s="34">
        <v>-6.5641227282264803E-4</v>
      </c>
    </row>
    <row r="4968" spans="1:13" ht="15" customHeight="1" x14ac:dyDescent="0.25">
      <c r="A4968" s="31" t="s">
        <v>129</v>
      </c>
      <c r="B4968" s="31" t="s">
        <v>109</v>
      </c>
      <c r="C4968" s="31" t="s">
        <v>107</v>
      </c>
      <c r="D4968" s="10" t="s">
        <v>120</v>
      </c>
      <c r="E4968" s="33">
        <v>0</v>
      </c>
      <c r="F4968" s="32">
        <v>100</v>
      </c>
      <c r="G4968" s="33">
        <v>0</v>
      </c>
      <c r="H4968" s="34">
        <v>0</v>
      </c>
      <c r="I4968" s="34">
        <v>0</v>
      </c>
      <c r="J4968" s="35">
        <v>3.1260000000000003E-2</v>
      </c>
      <c r="K4968" s="35">
        <v>3.1260000000000003E-2</v>
      </c>
      <c r="L4968" s="34">
        <v>-3.28815186837072E-3</v>
      </c>
      <c r="M4968" s="34">
        <v>-3.28815186837072E-3</v>
      </c>
    </row>
    <row r="4969" spans="1:13" ht="15" customHeight="1" x14ac:dyDescent="0.25">
      <c r="A4969" s="31" t="s">
        <v>129</v>
      </c>
      <c r="B4969" s="31" t="s">
        <v>109</v>
      </c>
      <c r="C4969" s="31" t="s">
        <v>111</v>
      </c>
      <c r="D4969" s="10" t="s">
        <v>120</v>
      </c>
      <c r="E4969" s="33">
        <v>0</v>
      </c>
      <c r="F4969" s="32">
        <v>100</v>
      </c>
      <c r="G4969" s="33">
        <v>0</v>
      </c>
      <c r="H4969" s="34">
        <v>0</v>
      </c>
      <c r="I4969" s="34">
        <v>0</v>
      </c>
      <c r="J4969" s="35">
        <v>4.0570000000000002E-2</v>
      </c>
      <c r="K4969" s="35">
        <v>4.0570000000000002E-2</v>
      </c>
      <c r="L4969" s="34">
        <v>-4.2653535498850996E-3</v>
      </c>
      <c r="M4969" s="34">
        <v>-4.2653535498850996E-3</v>
      </c>
    </row>
    <row r="4970" spans="1:13" ht="15" customHeight="1" x14ac:dyDescent="0.25">
      <c r="A4970" s="31" t="s">
        <v>129</v>
      </c>
      <c r="B4970" s="31" t="s">
        <v>103</v>
      </c>
      <c r="C4970" s="31" t="s">
        <v>114</v>
      </c>
      <c r="D4970" s="10" t="s">
        <v>120</v>
      </c>
      <c r="E4970" s="33">
        <v>0</v>
      </c>
      <c r="F4970" s="32">
        <v>100</v>
      </c>
      <c r="G4970" s="33">
        <v>0</v>
      </c>
      <c r="H4970" s="34">
        <v>0</v>
      </c>
      <c r="I4970" s="34">
        <v>0</v>
      </c>
      <c r="J4970" s="35">
        <v>4.6899999999999997E-3</v>
      </c>
      <c r="K4970" s="35">
        <v>4.6899999999999997E-3</v>
      </c>
      <c r="L4970" s="34">
        <v>-4.9401875096799497E-4</v>
      </c>
      <c r="M4970" s="34">
        <v>-4.9401875096799497E-4</v>
      </c>
    </row>
    <row r="4971" spans="1:13" ht="15" customHeight="1" x14ac:dyDescent="0.25">
      <c r="A4971" s="31" t="s">
        <v>129</v>
      </c>
      <c r="B4971" s="31" t="s">
        <v>103</v>
      </c>
      <c r="C4971" s="31" t="s">
        <v>105</v>
      </c>
      <c r="D4971" s="10" t="s">
        <v>120</v>
      </c>
      <c r="E4971" s="33">
        <v>0</v>
      </c>
      <c r="F4971" s="32">
        <v>47</v>
      </c>
      <c r="G4971" s="33">
        <v>0</v>
      </c>
      <c r="H4971" s="34">
        <v>0</v>
      </c>
      <c r="I4971" s="34">
        <v>0</v>
      </c>
      <c r="J4971" s="35">
        <v>7.45E-3</v>
      </c>
      <c r="K4971" s="35">
        <v>3.5014999999999998E-3</v>
      </c>
      <c r="L4971" s="34">
        <v>-7.8462786010025098E-4</v>
      </c>
      <c r="M4971" s="34">
        <v>-3.6885180301737803E-4</v>
      </c>
    </row>
    <row r="4972" spans="1:13" ht="15" customHeight="1" x14ac:dyDescent="0.25">
      <c r="A4972" s="31" t="s">
        <v>129</v>
      </c>
      <c r="B4972" s="31" t="s">
        <v>103</v>
      </c>
      <c r="C4972" s="31" t="s">
        <v>109</v>
      </c>
      <c r="D4972" s="10" t="s">
        <v>120</v>
      </c>
      <c r="E4972" s="33">
        <v>0</v>
      </c>
      <c r="F4972" s="32">
        <v>99</v>
      </c>
      <c r="G4972" s="33">
        <v>0</v>
      </c>
      <c r="H4972" s="34">
        <v>0</v>
      </c>
      <c r="I4972" s="34">
        <v>0</v>
      </c>
      <c r="J4972" s="35">
        <v>4.6899999999999997E-3</v>
      </c>
      <c r="K4972" s="35">
        <v>4.6430999999999998E-3</v>
      </c>
      <c r="L4972" s="34">
        <v>-4.9401875096799497E-4</v>
      </c>
      <c r="M4972" s="34">
        <v>-4.8907977172918296E-4</v>
      </c>
    </row>
    <row r="4973" spans="1:13" ht="15" customHeight="1" x14ac:dyDescent="0.25">
      <c r="A4973" s="31" t="s">
        <v>129</v>
      </c>
      <c r="B4973" s="31" t="s">
        <v>103</v>
      </c>
      <c r="C4973" s="31" t="s">
        <v>119</v>
      </c>
      <c r="D4973" s="10" t="s">
        <v>120</v>
      </c>
      <c r="E4973" s="33">
        <v>0</v>
      </c>
      <c r="F4973" s="32">
        <v>99</v>
      </c>
      <c r="G4973" s="33">
        <v>0</v>
      </c>
      <c r="H4973" s="34">
        <v>0</v>
      </c>
      <c r="I4973" s="34">
        <v>0</v>
      </c>
      <c r="J4973" s="35">
        <v>7.6499999999999997E-3</v>
      </c>
      <c r="K4973" s="35">
        <v>7.57349999999999E-3</v>
      </c>
      <c r="L4973" s="34">
        <v>-8.0568320763163505E-4</v>
      </c>
      <c r="M4973" s="34">
        <v>-7.9762958959805896E-4</v>
      </c>
    </row>
    <row r="4974" spans="1:13" ht="15" customHeight="1" x14ac:dyDescent="0.25">
      <c r="A4974" s="31" t="s">
        <v>129</v>
      </c>
      <c r="B4974" s="31" t="s">
        <v>113</v>
      </c>
      <c r="C4974" s="31" t="s">
        <v>107</v>
      </c>
      <c r="D4974" s="10" t="s">
        <v>120</v>
      </c>
      <c r="E4974" s="33">
        <v>0</v>
      </c>
      <c r="F4974" s="32">
        <v>100</v>
      </c>
      <c r="G4974" s="33">
        <v>0</v>
      </c>
      <c r="H4974" s="34">
        <v>0</v>
      </c>
      <c r="I4974" s="34">
        <v>0</v>
      </c>
      <c r="J4974" s="35">
        <v>2.5509999999999901E-2</v>
      </c>
      <c r="K4974" s="35">
        <v>2.5509999999999901E-2</v>
      </c>
      <c r="L4974" s="34">
        <v>-2.6841379969891801E-3</v>
      </c>
      <c r="M4974" s="34">
        <v>-2.6841379969891801E-3</v>
      </c>
    </row>
    <row r="4975" spans="1:13" ht="15" customHeight="1" x14ac:dyDescent="0.25">
      <c r="A4975" s="31" t="s">
        <v>129</v>
      </c>
      <c r="B4975" s="31" t="s">
        <v>110</v>
      </c>
      <c r="C4975" s="31" t="s">
        <v>107</v>
      </c>
      <c r="D4975" s="10" t="s">
        <v>120</v>
      </c>
      <c r="E4975" s="33">
        <v>0</v>
      </c>
      <c r="F4975" s="32">
        <v>100</v>
      </c>
      <c r="G4975" s="33">
        <v>0</v>
      </c>
      <c r="H4975" s="34">
        <v>0</v>
      </c>
      <c r="I4975" s="34">
        <v>0</v>
      </c>
      <c r="J4975" s="35">
        <v>1.7229999999999999E-2</v>
      </c>
      <c r="K4975" s="35">
        <v>1.7229999999999999E-2</v>
      </c>
      <c r="L4975" s="34">
        <v>-1.81371491240756E-3</v>
      </c>
      <c r="M4975" s="34">
        <v>-1.81371491240756E-3</v>
      </c>
    </row>
    <row r="4976" spans="1:13" ht="15" customHeight="1" x14ac:dyDescent="0.25">
      <c r="A4976" s="31" t="s">
        <v>129</v>
      </c>
      <c r="B4976" s="31" t="s">
        <v>110</v>
      </c>
      <c r="C4976" s="31" t="s">
        <v>175</v>
      </c>
      <c r="D4976" s="10" t="s">
        <v>120</v>
      </c>
      <c r="E4976" s="33">
        <v>0</v>
      </c>
      <c r="F4976" s="32">
        <v>100</v>
      </c>
      <c r="G4976" s="33">
        <v>0</v>
      </c>
      <c r="H4976" s="34">
        <v>0</v>
      </c>
      <c r="I4976" s="34">
        <v>0</v>
      </c>
      <c r="J4976" s="35">
        <v>2.3999999999999998E-3</v>
      </c>
      <c r="K4976" s="35">
        <v>2.3999999999999998E-3</v>
      </c>
      <c r="L4976" s="34">
        <v>-2.5283326985914197E-4</v>
      </c>
      <c r="M4976" s="34">
        <v>-2.5283326985914197E-4</v>
      </c>
    </row>
    <row r="4977" spans="1:13" ht="15" customHeight="1" x14ac:dyDescent="0.25">
      <c r="A4977" s="31" t="s">
        <v>130</v>
      </c>
      <c r="B4977" s="31" t="s">
        <v>107</v>
      </c>
      <c r="C4977" s="31" t="s">
        <v>106</v>
      </c>
      <c r="D4977" s="10" t="s">
        <v>120</v>
      </c>
      <c r="E4977" s="33">
        <v>0</v>
      </c>
      <c r="F4977" s="32">
        <v>73</v>
      </c>
      <c r="G4977" s="33">
        <v>0</v>
      </c>
      <c r="H4977" s="34">
        <v>0</v>
      </c>
      <c r="I4977" s="34">
        <v>0</v>
      </c>
      <c r="J4977" s="35">
        <v>2.4569999999999901E-2</v>
      </c>
      <c r="K4977" s="35">
        <v>1.79361E-2</v>
      </c>
      <c r="L4977" s="34">
        <v>-2.5853600549566799E-3</v>
      </c>
      <c r="M4977" s="34">
        <v>-1.88797227885884E-3</v>
      </c>
    </row>
    <row r="4978" spans="1:13" ht="15" customHeight="1" x14ac:dyDescent="0.25">
      <c r="A4978" s="31" t="s">
        <v>130</v>
      </c>
      <c r="B4978" s="31" t="s">
        <v>107</v>
      </c>
      <c r="C4978" s="31" t="s">
        <v>112</v>
      </c>
      <c r="D4978" s="10" t="s">
        <v>120</v>
      </c>
      <c r="E4978" s="33">
        <v>0</v>
      </c>
      <c r="F4978" s="32">
        <v>96</v>
      </c>
      <c r="G4978" s="33">
        <v>0</v>
      </c>
      <c r="H4978" s="34">
        <v>0</v>
      </c>
      <c r="I4978" s="34">
        <v>0</v>
      </c>
      <c r="J4978" s="35">
        <v>1.9570000000000001E-2</v>
      </c>
      <c r="K4978" s="35">
        <v>1.87872E-2</v>
      </c>
      <c r="L4978" s="34">
        <v>-2.0597810249711702E-3</v>
      </c>
      <c r="M4978" s="34">
        <v>-1.9774713019995401E-3</v>
      </c>
    </row>
    <row r="4979" spans="1:13" ht="15" customHeight="1" x14ac:dyDescent="0.25">
      <c r="A4979" s="31" t="s">
        <v>130</v>
      </c>
      <c r="B4979" s="31" t="s">
        <v>107</v>
      </c>
      <c r="C4979" s="31" t="s">
        <v>113</v>
      </c>
      <c r="D4979" s="10" t="s">
        <v>120</v>
      </c>
      <c r="E4979" s="33">
        <v>0</v>
      </c>
      <c r="F4979" s="32">
        <v>1</v>
      </c>
      <c r="G4979" s="33">
        <v>0</v>
      </c>
      <c r="H4979" s="34">
        <v>0</v>
      </c>
      <c r="I4979" s="34">
        <v>0</v>
      </c>
      <c r="J4979" s="35">
        <v>1.8999999999999901E-4</v>
      </c>
      <c r="K4979" s="35">
        <v>1.8999999999999901E-6</v>
      </c>
      <c r="L4979" s="34">
        <v>-2.00182976062279E-5</v>
      </c>
      <c r="M4979" s="34">
        <v>-2.0018495971996199E-7</v>
      </c>
    </row>
    <row r="4980" spans="1:13" ht="15" customHeight="1" x14ac:dyDescent="0.25">
      <c r="A4980" s="31" t="s">
        <v>130</v>
      </c>
      <c r="B4980" s="31" t="s">
        <v>107</v>
      </c>
      <c r="C4980" s="31" t="s">
        <v>111</v>
      </c>
      <c r="D4980" s="10" t="s">
        <v>120</v>
      </c>
      <c r="E4980" s="33">
        <v>0</v>
      </c>
      <c r="F4980" s="32">
        <v>55</v>
      </c>
      <c r="G4980" s="33">
        <v>0</v>
      </c>
      <c r="H4980" s="34">
        <v>0</v>
      </c>
      <c r="I4980" s="34">
        <v>0</v>
      </c>
      <c r="J4980" s="35">
        <v>3.7399999999999998E-3</v>
      </c>
      <c r="K4980" s="35">
        <v>2.0569999999999998E-3</v>
      </c>
      <c r="L4980" s="34">
        <v>-3.93970701714208E-4</v>
      </c>
      <c r="M4980" s="34">
        <v>-2.1670309719923301E-4</v>
      </c>
    </row>
    <row r="4981" spans="1:13" ht="15" customHeight="1" x14ac:dyDescent="0.25">
      <c r="A4981" s="31" t="s">
        <v>130</v>
      </c>
      <c r="B4981" s="31" t="s">
        <v>112</v>
      </c>
      <c r="C4981" s="31" t="s">
        <v>107</v>
      </c>
      <c r="D4981" s="10" t="s">
        <v>120</v>
      </c>
      <c r="E4981" s="33">
        <v>0</v>
      </c>
      <c r="F4981" s="32">
        <v>100</v>
      </c>
      <c r="G4981" s="33">
        <v>0</v>
      </c>
      <c r="H4981" s="34">
        <v>0</v>
      </c>
      <c r="I4981" s="34">
        <v>0</v>
      </c>
      <c r="J4981" s="35">
        <v>5.9950000000000003E-2</v>
      </c>
      <c r="K4981" s="35">
        <v>5.9950000000000003E-2</v>
      </c>
      <c r="L4981" s="34">
        <v>-6.2964566272859504E-3</v>
      </c>
      <c r="M4981" s="34">
        <v>-6.2964566272859504E-3</v>
      </c>
    </row>
    <row r="4982" spans="1:13" ht="15" customHeight="1" x14ac:dyDescent="0.25">
      <c r="A4982" s="31" t="s">
        <v>130</v>
      </c>
      <c r="B4982" s="31" t="s">
        <v>112</v>
      </c>
      <c r="C4982" s="31" t="s">
        <v>113</v>
      </c>
      <c r="D4982" s="10" t="s">
        <v>120</v>
      </c>
      <c r="E4982" s="33">
        <v>0</v>
      </c>
      <c r="F4982" s="32">
        <v>1</v>
      </c>
      <c r="G4982" s="33">
        <v>0</v>
      </c>
      <c r="H4982" s="34">
        <v>0</v>
      </c>
      <c r="I4982" s="34">
        <v>0</v>
      </c>
      <c r="J4982" s="35">
        <v>3.1E-4</v>
      </c>
      <c r="K4982" s="35">
        <v>3.1E-6</v>
      </c>
      <c r="L4982" s="34">
        <v>-3.2661226464503201E-5</v>
      </c>
      <c r="M4982" s="34">
        <v>-3.2661754523210999E-7</v>
      </c>
    </row>
    <row r="4983" spans="1:13" ht="15" customHeight="1" x14ac:dyDescent="0.25">
      <c r="A4983" s="31" t="s">
        <v>130</v>
      </c>
      <c r="B4983" s="31" t="s">
        <v>112</v>
      </c>
      <c r="C4983" s="31" t="s">
        <v>102</v>
      </c>
      <c r="D4983" s="10" t="s">
        <v>120</v>
      </c>
      <c r="E4983" s="33">
        <v>0</v>
      </c>
      <c r="F4983" s="32">
        <v>74</v>
      </c>
      <c r="G4983" s="33">
        <v>0</v>
      </c>
      <c r="H4983" s="34">
        <v>0</v>
      </c>
      <c r="I4983" s="34">
        <v>0</v>
      </c>
      <c r="J4983" s="35">
        <v>8.8669999999999999E-2</v>
      </c>
      <c r="K4983" s="35">
        <v>6.5615800000000002E-2</v>
      </c>
      <c r="L4983" s="34">
        <v>-9.2988130616577999E-3</v>
      </c>
      <c r="M4983" s="34">
        <v>-6.8894725384699403E-3</v>
      </c>
    </row>
    <row r="4984" spans="1:13" ht="15" customHeight="1" x14ac:dyDescent="0.25">
      <c r="A4984" s="31" t="s">
        <v>130</v>
      </c>
      <c r="B4984" s="31" t="s">
        <v>112</v>
      </c>
      <c r="C4984" s="31" t="s">
        <v>114</v>
      </c>
      <c r="D4984" s="10" t="s">
        <v>120</v>
      </c>
      <c r="E4984" s="33">
        <v>0</v>
      </c>
      <c r="F4984" s="32">
        <v>96</v>
      </c>
      <c r="G4984" s="33">
        <v>0</v>
      </c>
      <c r="H4984" s="34">
        <v>0</v>
      </c>
      <c r="I4984" s="34">
        <v>0</v>
      </c>
      <c r="J4984" s="35">
        <v>2.9080000000000002E-2</v>
      </c>
      <c r="K4984" s="35">
        <v>2.7916799999999999E-2</v>
      </c>
      <c r="L4984" s="34">
        <v>-3.0591948933466001E-3</v>
      </c>
      <c r="M4984" s="34">
        <v>-2.9370069750012098E-3</v>
      </c>
    </row>
    <row r="4985" spans="1:13" ht="15" customHeight="1" x14ac:dyDescent="0.25">
      <c r="A4985" s="31" t="s">
        <v>130</v>
      </c>
      <c r="B4985" s="31" t="s">
        <v>112</v>
      </c>
      <c r="C4985" s="31" t="s">
        <v>180</v>
      </c>
      <c r="D4985" s="10" t="s">
        <v>120</v>
      </c>
      <c r="E4985" s="33">
        <v>0</v>
      </c>
      <c r="F4985" s="32">
        <v>96</v>
      </c>
      <c r="G4985" s="33">
        <v>0</v>
      </c>
      <c r="H4985" s="34">
        <v>0</v>
      </c>
      <c r="I4985" s="34">
        <v>0</v>
      </c>
      <c r="J4985" s="35">
        <v>1.44E-2</v>
      </c>
      <c r="K4985" s="35">
        <v>1.3823999999999999E-2</v>
      </c>
      <c r="L4985" s="34">
        <v>-1.5160410724040999E-3</v>
      </c>
      <c r="M4985" s="34">
        <v>-1.4554435816245201E-3</v>
      </c>
    </row>
    <row r="4986" spans="1:13" ht="15" customHeight="1" x14ac:dyDescent="0.25">
      <c r="A4986" s="31" t="s">
        <v>130</v>
      </c>
      <c r="B4986" s="31" t="s">
        <v>112</v>
      </c>
      <c r="C4986" s="31" t="s">
        <v>109</v>
      </c>
      <c r="D4986" s="10" t="s">
        <v>120</v>
      </c>
      <c r="E4986" s="33">
        <v>0</v>
      </c>
      <c r="F4986" s="32">
        <v>74</v>
      </c>
      <c r="G4986" s="33">
        <v>0</v>
      </c>
      <c r="H4986" s="34">
        <v>0</v>
      </c>
      <c r="I4986" s="34">
        <v>0</v>
      </c>
      <c r="J4986" s="35">
        <v>1.3299999999999999E-2</v>
      </c>
      <c r="K4986" s="35">
        <v>9.8420000000000001E-3</v>
      </c>
      <c r="L4986" s="34">
        <v>-1.40031350305203E-3</v>
      </c>
      <c r="M4986" s="34">
        <v>-1.0364207397440799E-3</v>
      </c>
    </row>
    <row r="4987" spans="1:13" ht="15" customHeight="1" x14ac:dyDescent="0.25">
      <c r="A4987" s="31" t="s">
        <v>130</v>
      </c>
      <c r="B4987" s="31" t="s">
        <v>112</v>
      </c>
      <c r="C4987" s="31" t="s">
        <v>110</v>
      </c>
      <c r="D4987" s="10" t="s">
        <v>120</v>
      </c>
      <c r="E4987" s="33">
        <v>0</v>
      </c>
      <c r="F4987" s="32">
        <v>56</v>
      </c>
      <c r="G4987" s="33">
        <v>0</v>
      </c>
      <c r="H4987" s="34">
        <v>0</v>
      </c>
      <c r="I4987" s="34">
        <v>0</v>
      </c>
      <c r="J4987" s="35">
        <v>2.7689999999999999E-2</v>
      </c>
      <c r="K4987" s="35">
        <v>1.55064E-2</v>
      </c>
      <c r="L4987" s="34">
        <v>-2.9131811074107799E-3</v>
      </c>
      <c r="M4987" s="34">
        <v>-1.63242843687405E-3</v>
      </c>
    </row>
    <row r="4988" spans="1:13" ht="15" customHeight="1" x14ac:dyDescent="0.25">
      <c r="A4988" s="31" t="s">
        <v>130</v>
      </c>
      <c r="B4988" s="31" t="s">
        <v>111</v>
      </c>
      <c r="C4988" s="31" t="s">
        <v>107</v>
      </c>
      <c r="D4988" s="10" t="s">
        <v>120</v>
      </c>
      <c r="E4988" s="33">
        <v>0</v>
      </c>
      <c r="F4988" s="32">
        <v>100</v>
      </c>
      <c r="G4988" s="33">
        <v>0</v>
      </c>
      <c r="H4988" s="34">
        <v>0</v>
      </c>
      <c r="I4988" s="34">
        <v>0</v>
      </c>
      <c r="J4988" s="35">
        <v>3.2210000000000003E-2</v>
      </c>
      <c r="K4988" s="35">
        <v>3.2210000000000003E-2</v>
      </c>
      <c r="L4988" s="34">
        <v>-3.3879102463225601E-3</v>
      </c>
      <c r="M4988" s="34">
        <v>-3.3879102463225601E-3</v>
      </c>
    </row>
    <row r="4989" spans="1:13" ht="15" customHeight="1" x14ac:dyDescent="0.25">
      <c r="A4989" s="31" t="s">
        <v>130</v>
      </c>
      <c r="B4989" s="31" t="s">
        <v>114</v>
      </c>
      <c r="C4989" s="31" t="s">
        <v>113</v>
      </c>
      <c r="D4989" s="10" t="s">
        <v>120</v>
      </c>
      <c r="E4989" s="33">
        <v>0</v>
      </c>
      <c r="F4989" s="32">
        <v>1</v>
      </c>
      <c r="G4989" s="33">
        <v>0</v>
      </c>
      <c r="H4989" s="34">
        <v>0</v>
      </c>
      <c r="I4989" s="34">
        <v>0</v>
      </c>
      <c r="J4989" s="35">
        <v>5.0000000000000001E-4</v>
      </c>
      <c r="K4989" s="35">
        <v>5.0000000000000004E-6</v>
      </c>
      <c r="L4989" s="34">
        <v>-5.26788702485125E-5</v>
      </c>
      <c r="M4989" s="34">
        <v>-5.2680243955993604E-7</v>
      </c>
    </row>
    <row r="4990" spans="1:13" ht="15" customHeight="1" x14ac:dyDescent="0.25">
      <c r="A4990" s="31" t="s">
        <v>130</v>
      </c>
      <c r="B4990" s="31" t="s">
        <v>114</v>
      </c>
      <c r="C4990" s="31" t="s">
        <v>117</v>
      </c>
      <c r="D4990" s="10" t="s">
        <v>120</v>
      </c>
      <c r="E4990" s="33">
        <v>0</v>
      </c>
      <c r="F4990" s="32">
        <v>78</v>
      </c>
      <c r="G4990" s="33">
        <v>0</v>
      </c>
      <c r="H4990" s="34">
        <v>0</v>
      </c>
      <c r="I4990" s="34">
        <v>0</v>
      </c>
      <c r="J4990" s="35">
        <v>3.31E-3</v>
      </c>
      <c r="K4990" s="35">
        <v>2.5818E-3</v>
      </c>
      <c r="L4990" s="34">
        <v>-3.4868250294894899E-4</v>
      </c>
      <c r="M4990" s="34">
        <v>-2.7198278529960701E-4</v>
      </c>
    </row>
    <row r="4991" spans="1:13" ht="15" customHeight="1" x14ac:dyDescent="0.25">
      <c r="A4991" s="31" t="s">
        <v>130</v>
      </c>
      <c r="B4991" s="31" t="s">
        <v>114</v>
      </c>
      <c r="C4991" s="31" t="s">
        <v>111</v>
      </c>
      <c r="D4991" s="10" t="s">
        <v>120</v>
      </c>
      <c r="E4991" s="33">
        <v>0</v>
      </c>
      <c r="F4991" s="32">
        <v>57</v>
      </c>
      <c r="G4991" s="33">
        <v>0</v>
      </c>
      <c r="H4991" s="34">
        <v>0</v>
      </c>
      <c r="I4991" s="34">
        <v>0</v>
      </c>
      <c r="J4991" s="35">
        <v>2.3689999999999999E-2</v>
      </c>
      <c r="K4991" s="35">
        <v>1.3503299999999999E-2</v>
      </c>
      <c r="L4991" s="34">
        <v>-2.4928782213975401E-3</v>
      </c>
      <c r="M4991" s="34">
        <v>-1.4217030723793201E-3</v>
      </c>
    </row>
    <row r="4992" spans="1:13" ht="15" customHeight="1" x14ac:dyDescent="0.25">
      <c r="A4992" s="31" t="s">
        <v>130</v>
      </c>
      <c r="B4992" s="31" t="s">
        <v>114</v>
      </c>
      <c r="C4992" s="31" t="s">
        <v>102</v>
      </c>
      <c r="D4992" s="10" t="s">
        <v>120</v>
      </c>
      <c r="E4992" s="33">
        <v>0</v>
      </c>
      <c r="F4992" s="32">
        <v>71</v>
      </c>
      <c r="G4992" s="33">
        <v>0</v>
      </c>
      <c r="H4992" s="34">
        <v>0</v>
      </c>
      <c r="I4992" s="34">
        <v>0</v>
      </c>
      <c r="J4992" s="35">
        <v>1.8579999999999999E-2</v>
      </c>
      <c r="K4992" s="35">
        <v>1.31918E-2</v>
      </c>
      <c r="L4992" s="34">
        <v>-1.9556835349154801E-3</v>
      </c>
      <c r="M4992" s="34">
        <v>-1.3889293939534E-3</v>
      </c>
    </row>
    <row r="4993" spans="1:13" ht="15" customHeight="1" x14ac:dyDescent="0.25">
      <c r="A4993" s="31" t="s">
        <v>130</v>
      </c>
      <c r="B4993" s="31" t="s">
        <v>114</v>
      </c>
      <c r="C4993" s="31" t="s">
        <v>175</v>
      </c>
      <c r="D4993" s="10" t="s">
        <v>120</v>
      </c>
      <c r="E4993" s="33">
        <v>0</v>
      </c>
      <c r="F4993" s="32">
        <v>79</v>
      </c>
      <c r="G4993" s="33">
        <v>0</v>
      </c>
      <c r="H4993" s="34">
        <v>0</v>
      </c>
      <c r="I4993" s="34">
        <v>0</v>
      </c>
      <c r="J4993" s="35">
        <v>3.4860000000000002E-2</v>
      </c>
      <c r="K4993" s="35">
        <v>2.7539399999999999E-2</v>
      </c>
      <c r="L4993" s="34">
        <v>-3.6661308479439799E-3</v>
      </c>
      <c r="M4993" s="34">
        <v>-2.89735991253337E-3</v>
      </c>
    </row>
    <row r="4994" spans="1:13" ht="15" customHeight="1" x14ac:dyDescent="0.25">
      <c r="A4994" s="31" t="s">
        <v>130</v>
      </c>
      <c r="B4994" s="31" t="s">
        <v>114</v>
      </c>
      <c r="C4994" s="31" t="s">
        <v>110</v>
      </c>
      <c r="D4994" s="10" t="s">
        <v>120</v>
      </c>
      <c r="E4994" s="33">
        <v>0</v>
      </c>
      <c r="F4994" s="32">
        <v>56</v>
      </c>
      <c r="G4994" s="33">
        <v>0</v>
      </c>
      <c r="H4994" s="34">
        <v>0</v>
      </c>
      <c r="I4994" s="34">
        <v>0</v>
      </c>
      <c r="J4994" s="35">
        <v>1.55E-2</v>
      </c>
      <c r="K4994" s="35">
        <v>8.6800000000000002E-3</v>
      </c>
      <c r="L4994" s="34">
        <v>-1.63175523010528E-3</v>
      </c>
      <c r="M4994" s="34">
        <v>-9.1411122146245396E-4</v>
      </c>
    </row>
    <row r="4995" spans="1:13" ht="15" customHeight="1" x14ac:dyDescent="0.25">
      <c r="A4995" s="31" t="s">
        <v>130</v>
      </c>
      <c r="B4995" s="31" t="s">
        <v>114</v>
      </c>
      <c r="C4995" s="31" t="s">
        <v>106</v>
      </c>
      <c r="D4995" s="10" t="s">
        <v>120</v>
      </c>
      <c r="E4995" s="33">
        <v>0</v>
      </c>
      <c r="F4995" s="32">
        <v>72</v>
      </c>
      <c r="G4995" s="33">
        <v>0</v>
      </c>
      <c r="H4995" s="34">
        <v>0</v>
      </c>
      <c r="I4995" s="34">
        <v>0</v>
      </c>
      <c r="J4995" s="35">
        <v>1.082E-2</v>
      </c>
      <c r="K4995" s="35">
        <v>7.7903999999999899E-3</v>
      </c>
      <c r="L4995" s="34">
        <v>-1.1393512253833301E-3</v>
      </c>
      <c r="M4995" s="34">
        <v>-8.2046379654532298E-4</v>
      </c>
    </row>
    <row r="4996" spans="1:13" ht="15" customHeight="1" x14ac:dyDescent="0.25">
      <c r="A4996" s="31" t="s">
        <v>130</v>
      </c>
      <c r="B4996" s="31" t="s">
        <v>114</v>
      </c>
      <c r="C4996" s="31" t="s">
        <v>178</v>
      </c>
      <c r="D4996" s="10" t="s">
        <v>120</v>
      </c>
      <c r="E4996" s="33">
        <v>0</v>
      </c>
      <c r="F4996" s="32">
        <v>42</v>
      </c>
      <c r="G4996" s="33">
        <v>0</v>
      </c>
      <c r="H4996" s="34">
        <v>0</v>
      </c>
      <c r="I4996" s="34">
        <v>0</v>
      </c>
      <c r="J4996" s="35">
        <v>5.11E-3</v>
      </c>
      <c r="K4996" s="35">
        <v>2.1462E-3</v>
      </c>
      <c r="L4996" s="34">
        <v>-5.3824732791896103E-4</v>
      </c>
      <c r="M4996" s="34">
        <v>-2.2609917443305801E-4</v>
      </c>
    </row>
    <row r="4997" spans="1:13" ht="15" customHeight="1" x14ac:dyDescent="0.25">
      <c r="A4997" s="31" t="s">
        <v>130</v>
      </c>
      <c r="B4997" s="31" t="s">
        <v>114</v>
      </c>
      <c r="C4997" s="31" t="s">
        <v>171</v>
      </c>
      <c r="D4997" s="10" t="s">
        <v>120</v>
      </c>
      <c r="E4997" s="33">
        <v>0</v>
      </c>
      <c r="F4997" s="32">
        <v>91</v>
      </c>
      <c r="G4997" s="33">
        <v>0</v>
      </c>
      <c r="H4997" s="34">
        <v>0</v>
      </c>
      <c r="I4997" s="34">
        <v>0</v>
      </c>
      <c r="J4997" s="35">
        <v>3.091E-2</v>
      </c>
      <c r="K4997" s="35">
        <v>2.81281E-2</v>
      </c>
      <c r="L4997" s="34">
        <v>-3.2513962646732999E-3</v>
      </c>
      <c r="M4997" s="34">
        <v>-2.9592040192384299E-3</v>
      </c>
    </row>
    <row r="4998" spans="1:13" ht="15" customHeight="1" x14ac:dyDescent="0.25">
      <c r="A4998" s="31" t="s">
        <v>130</v>
      </c>
      <c r="B4998" s="31" t="s">
        <v>117</v>
      </c>
      <c r="C4998" s="31" t="s">
        <v>111</v>
      </c>
      <c r="D4998" s="10" t="s">
        <v>120</v>
      </c>
      <c r="E4998" s="33">
        <v>0</v>
      </c>
      <c r="F4998" s="32">
        <v>69</v>
      </c>
      <c r="G4998" s="33">
        <v>0</v>
      </c>
      <c r="H4998" s="34">
        <v>0</v>
      </c>
      <c r="I4998" s="34">
        <v>0</v>
      </c>
      <c r="J4998" s="35">
        <v>7.3910000000000003E-2</v>
      </c>
      <c r="K4998" s="35">
        <v>5.0997899999999999E-2</v>
      </c>
      <c r="L4998" s="34">
        <v>-7.7569540538910903E-3</v>
      </c>
      <c r="M4998" s="34">
        <v>-5.3587554101791604E-3</v>
      </c>
    </row>
    <row r="4999" spans="1:13" ht="15" customHeight="1" x14ac:dyDescent="0.25">
      <c r="A4999" s="31" t="s">
        <v>130</v>
      </c>
      <c r="B4999" s="31" t="s">
        <v>117</v>
      </c>
      <c r="C4999" s="31" t="s">
        <v>106</v>
      </c>
      <c r="D4999" s="10" t="s">
        <v>120</v>
      </c>
      <c r="E4999" s="33">
        <v>0</v>
      </c>
      <c r="F4999" s="32">
        <v>90</v>
      </c>
      <c r="G4999" s="33">
        <v>0</v>
      </c>
      <c r="H4999" s="34">
        <v>0</v>
      </c>
      <c r="I4999" s="34">
        <v>0</v>
      </c>
      <c r="J4999" s="35">
        <v>5.0029999999999998E-2</v>
      </c>
      <c r="K4999" s="35">
        <v>4.5026999999999998E-2</v>
      </c>
      <c r="L4999" s="34">
        <v>-5.25731827249487E-3</v>
      </c>
      <c r="M4999" s="34">
        <v>-4.7328326222785197E-3</v>
      </c>
    </row>
    <row r="5000" spans="1:13" ht="15" customHeight="1" x14ac:dyDescent="0.25">
      <c r="A5000" s="31" t="s">
        <v>130</v>
      </c>
      <c r="B5000" s="31" t="s">
        <v>117</v>
      </c>
      <c r="C5000" s="31" t="s">
        <v>187</v>
      </c>
      <c r="D5000" s="10" t="s">
        <v>120</v>
      </c>
      <c r="E5000" s="33">
        <v>0</v>
      </c>
      <c r="F5000" s="32">
        <v>58</v>
      </c>
      <c r="G5000" s="33">
        <v>0</v>
      </c>
      <c r="H5000" s="34">
        <v>0</v>
      </c>
      <c r="I5000" s="34">
        <v>0</v>
      </c>
      <c r="J5000" s="35">
        <v>2.1999999999999999E-2</v>
      </c>
      <c r="K5000" s="35">
        <v>1.2760000000000001E-2</v>
      </c>
      <c r="L5000" s="34">
        <v>-2.31524701604357E-3</v>
      </c>
      <c r="M5000" s="34">
        <v>-1.34349687871682E-3</v>
      </c>
    </row>
    <row r="5001" spans="1:13" ht="15" customHeight="1" x14ac:dyDescent="0.25">
      <c r="A5001" s="31" t="s">
        <v>130</v>
      </c>
      <c r="B5001" s="31" t="s">
        <v>117</v>
      </c>
      <c r="C5001" s="31" t="s">
        <v>110</v>
      </c>
      <c r="D5001" s="10" t="s">
        <v>120</v>
      </c>
      <c r="E5001" s="33">
        <v>0</v>
      </c>
      <c r="F5001" s="32">
        <v>67</v>
      </c>
      <c r="G5001" s="33">
        <v>0</v>
      </c>
      <c r="H5001" s="34">
        <v>0</v>
      </c>
      <c r="I5001" s="34">
        <v>0</v>
      </c>
      <c r="J5001" s="35">
        <v>1.8350000000000002E-2</v>
      </c>
      <c r="K5001" s="35">
        <v>1.22945E-2</v>
      </c>
      <c r="L5001" s="34">
        <v>-1.9314977151888501E-3</v>
      </c>
      <c r="M5001" s="34">
        <v>-1.2945162497870399E-3</v>
      </c>
    </row>
    <row r="5002" spans="1:13" ht="15" customHeight="1" x14ac:dyDescent="0.25">
      <c r="A5002" s="31" t="s">
        <v>130</v>
      </c>
      <c r="B5002" s="31" t="s">
        <v>102</v>
      </c>
      <c r="C5002" s="31" t="s">
        <v>114</v>
      </c>
      <c r="D5002" s="10" t="s">
        <v>120</v>
      </c>
      <c r="E5002" s="33">
        <v>0</v>
      </c>
      <c r="F5002" s="32">
        <v>95</v>
      </c>
      <c r="G5002" s="33">
        <v>0</v>
      </c>
      <c r="H5002" s="34">
        <v>0</v>
      </c>
      <c r="I5002" s="34">
        <v>0</v>
      </c>
      <c r="J5002" s="35">
        <v>7.2510000000000005E-2</v>
      </c>
      <c r="K5002" s="35">
        <v>6.8884500000000001E-2</v>
      </c>
      <c r="L5002" s="34">
        <v>-7.6105827243550996E-3</v>
      </c>
      <c r="M5002" s="34">
        <v>-7.2314328897720099E-3</v>
      </c>
    </row>
    <row r="5003" spans="1:13" ht="15" customHeight="1" x14ac:dyDescent="0.25">
      <c r="A5003" s="31" t="s">
        <v>130</v>
      </c>
      <c r="B5003" s="31" t="s">
        <v>102</v>
      </c>
      <c r="C5003" s="31" t="s">
        <v>109</v>
      </c>
      <c r="D5003" s="10" t="s">
        <v>120</v>
      </c>
      <c r="E5003" s="33">
        <v>0</v>
      </c>
      <c r="F5003" s="32">
        <v>94</v>
      </c>
      <c r="G5003" s="33">
        <v>0</v>
      </c>
      <c r="H5003" s="34">
        <v>0</v>
      </c>
      <c r="I5003" s="34">
        <v>0</v>
      </c>
      <c r="J5003" s="35">
        <v>7.0899999999999999E-3</v>
      </c>
      <c r="K5003" s="35">
        <v>6.6645999999999997E-3</v>
      </c>
      <c r="L5003" s="34">
        <v>-7.4672711645096203E-4</v>
      </c>
      <c r="M5003" s="34">
        <v>-7.0193921797334603E-4</v>
      </c>
    </row>
    <row r="5004" spans="1:13" ht="15" customHeight="1" x14ac:dyDescent="0.25">
      <c r="A5004" s="31" t="s">
        <v>130</v>
      </c>
      <c r="B5004" s="31" t="s">
        <v>102</v>
      </c>
      <c r="C5004" s="31" t="s">
        <v>107</v>
      </c>
      <c r="D5004" s="10" t="s">
        <v>120</v>
      </c>
      <c r="E5004" s="33">
        <v>0</v>
      </c>
      <c r="F5004" s="32">
        <v>100</v>
      </c>
      <c r="G5004" s="33">
        <v>0</v>
      </c>
      <c r="H5004" s="34">
        <v>0</v>
      </c>
      <c r="I5004" s="34">
        <v>0</v>
      </c>
      <c r="J5004" s="35">
        <v>4.9619999999999997E-2</v>
      </c>
      <c r="K5004" s="35">
        <v>4.9619999999999997E-2</v>
      </c>
      <c r="L5004" s="34">
        <v>-5.2143466375849101E-3</v>
      </c>
      <c r="M5004" s="34">
        <v>-5.2143466375849101E-3</v>
      </c>
    </row>
    <row r="5005" spans="1:13" ht="15" customHeight="1" x14ac:dyDescent="0.25">
      <c r="A5005" s="31" t="s">
        <v>130</v>
      </c>
      <c r="B5005" s="31" t="s">
        <v>108</v>
      </c>
      <c r="C5005" s="31" t="s">
        <v>114</v>
      </c>
      <c r="D5005" s="10" t="s">
        <v>120</v>
      </c>
      <c r="E5005" s="33">
        <v>0</v>
      </c>
      <c r="F5005" s="32">
        <v>99</v>
      </c>
      <c r="G5005" s="33">
        <v>0</v>
      </c>
      <c r="H5005" s="34">
        <v>0</v>
      </c>
      <c r="I5005" s="34">
        <v>0</v>
      </c>
      <c r="J5005" s="35">
        <v>2.3779999999999999E-2</v>
      </c>
      <c r="K5005" s="35">
        <v>2.3542199999999999E-2</v>
      </c>
      <c r="L5005" s="34">
        <v>-2.5023369843763998E-3</v>
      </c>
      <c r="M5005" s="34">
        <v>-2.4773446360450901E-3</v>
      </c>
    </row>
    <row r="5006" spans="1:13" ht="15" customHeight="1" x14ac:dyDescent="0.25">
      <c r="A5006" s="31" t="s">
        <v>130</v>
      </c>
      <c r="B5006" s="31" t="s">
        <v>108</v>
      </c>
      <c r="C5006" s="31" t="s">
        <v>103</v>
      </c>
      <c r="D5006" s="10" t="s">
        <v>120</v>
      </c>
      <c r="E5006" s="33">
        <v>0</v>
      </c>
      <c r="F5006" s="32">
        <v>100</v>
      </c>
      <c r="G5006" s="33">
        <v>0</v>
      </c>
      <c r="H5006" s="34">
        <v>0</v>
      </c>
      <c r="I5006" s="34">
        <v>0</v>
      </c>
      <c r="J5006" s="35">
        <v>0.11244999999999999</v>
      </c>
      <c r="K5006" s="35">
        <v>0.11244999999999999</v>
      </c>
      <c r="L5006" s="34">
        <v>-1.17778812821992E-2</v>
      </c>
      <c r="M5006" s="34">
        <v>-1.17778812821992E-2</v>
      </c>
    </row>
    <row r="5007" spans="1:13" ht="15" customHeight="1" x14ac:dyDescent="0.25">
      <c r="A5007" s="31" t="s">
        <v>130</v>
      </c>
      <c r="B5007" s="31" t="s">
        <v>105</v>
      </c>
      <c r="C5007" s="31" t="s">
        <v>113</v>
      </c>
      <c r="D5007" s="10" t="s">
        <v>120</v>
      </c>
      <c r="E5007" s="33">
        <v>0</v>
      </c>
      <c r="F5007" s="32">
        <v>4</v>
      </c>
      <c r="G5007" s="33">
        <v>0</v>
      </c>
      <c r="H5007" s="34">
        <v>0</v>
      </c>
      <c r="I5007" s="34">
        <v>0</v>
      </c>
      <c r="J5007" s="35">
        <v>1.8759999999999999E-2</v>
      </c>
      <c r="K5007" s="35">
        <v>7.5039999999999905E-4</v>
      </c>
      <c r="L5007" s="34">
        <v>-1.9746111589246098E-3</v>
      </c>
      <c r="M5007" s="34">
        <v>-7.9059405590053896E-5</v>
      </c>
    </row>
    <row r="5008" spans="1:13" ht="15" customHeight="1" x14ac:dyDescent="0.25">
      <c r="A5008" s="31" t="s">
        <v>130</v>
      </c>
      <c r="B5008" s="31" t="s">
        <v>105</v>
      </c>
      <c r="C5008" s="31" t="s">
        <v>173</v>
      </c>
      <c r="D5008" s="10" t="s">
        <v>120</v>
      </c>
      <c r="E5008" s="33">
        <v>0</v>
      </c>
      <c r="F5008" s="32">
        <v>94</v>
      </c>
      <c r="G5008" s="33">
        <v>0</v>
      </c>
      <c r="H5008" s="34">
        <v>0</v>
      </c>
      <c r="I5008" s="34">
        <v>0</v>
      </c>
      <c r="J5008" s="35">
        <v>2.3969999999999901E-2</v>
      </c>
      <c r="K5008" s="35">
        <v>2.2531800000000001E-2</v>
      </c>
      <c r="L5008" s="34">
        <v>-2.5223051894561698E-3</v>
      </c>
      <c r="M5008" s="34">
        <v>-2.3711464472505601E-3</v>
      </c>
    </row>
    <row r="5009" spans="1:13" ht="15" customHeight="1" x14ac:dyDescent="0.25">
      <c r="A5009" s="31" t="s">
        <v>130</v>
      </c>
      <c r="B5009" s="31" t="s">
        <v>105</v>
      </c>
      <c r="C5009" s="31" t="s">
        <v>102</v>
      </c>
      <c r="D5009" s="10" t="s">
        <v>120</v>
      </c>
      <c r="E5009" s="33">
        <v>0</v>
      </c>
      <c r="F5009" s="32">
        <v>76</v>
      </c>
      <c r="G5009" s="33">
        <v>0</v>
      </c>
      <c r="H5009" s="34">
        <v>0</v>
      </c>
      <c r="I5009" s="34">
        <v>0</v>
      </c>
      <c r="J5009" s="35">
        <v>6.5489999999999896E-2</v>
      </c>
      <c r="K5009" s="35">
        <v>4.9772399999999897E-2</v>
      </c>
      <c r="L5009" s="34">
        <v>-6.8763094138661798E-3</v>
      </c>
      <c r="M5009" s="34">
        <v>-5.2303197254667203E-3</v>
      </c>
    </row>
    <row r="5010" spans="1:13" ht="15" customHeight="1" x14ac:dyDescent="0.25">
      <c r="A5010" s="31" t="s">
        <v>130</v>
      </c>
      <c r="B5010" s="31" t="s">
        <v>106</v>
      </c>
      <c r="C5010" s="31" t="s">
        <v>114</v>
      </c>
      <c r="D5010" s="10" t="s">
        <v>120</v>
      </c>
      <c r="E5010" s="33">
        <v>0</v>
      </c>
      <c r="F5010" s="32">
        <v>95</v>
      </c>
      <c r="G5010" s="33">
        <v>0</v>
      </c>
      <c r="H5010" s="34">
        <v>0</v>
      </c>
      <c r="I5010" s="34">
        <v>0</v>
      </c>
      <c r="J5010" s="35">
        <v>5.935E-2</v>
      </c>
      <c r="K5010" s="35">
        <v>5.6382500000000002E-2</v>
      </c>
      <c r="L5010" s="34">
        <v>-6.2336363710300199E-3</v>
      </c>
      <c r="M5010" s="34">
        <v>-5.9228794552383902E-3</v>
      </c>
    </row>
    <row r="5011" spans="1:13" ht="15" customHeight="1" x14ac:dyDescent="0.25">
      <c r="A5011" s="31" t="s">
        <v>130</v>
      </c>
      <c r="B5011" s="31" t="s">
        <v>106</v>
      </c>
      <c r="C5011" s="31" t="s">
        <v>104</v>
      </c>
      <c r="D5011" s="10" t="s">
        <v>120</v>
      </c>
      <c r="E5011" s="33">
        <v>0</v>
      </c>
      <c r="F5011" s="32">
        <v>26</v>
      </c>
      <c r="G5011" s="33">
        <v>0</v>
      </c>
      <c r="H5011" s="34">
        <v>0</v>
      </c>
      <c r="I5011" s="34">
        <v>0</v>
      </c>
      <c r="J5011" s="35">
        <v>7.45E-3</v>
      </c>
      <c r="K5011" s="35">
        <v>1.9369999999999999E-3</v>
      </c>
      <c r="L5011" s="34">
        <v>-7.8462786010025098E-4</v>
      </c>
      <c r="M5011" s="34">
        <v>-2.0406249524529399E-4</v>
      </c>
    </row>
    <row r="5012" spans="1:13" ht="15" customHeight="1" x14ac:dyDescent="0.25">
      <c r="A5012" s="31" t="s">
        <v>130</v>
      </c>
      <c r="B5012" s="31" t="s">
        <v>106</v>
      </c>
      <c r="C5012" s="31" t="s">
        <v>103</v>
      </c>
      <c r="D5012" s="10" t="s">
        <v>120</v>
      </c>
      <c r="E5012" s="33">
        <v>0</v>
      </c>
      <c r="F5012" s="32">
        <v>99</v>
      </c>
      <c r="G5012" s="33">
        <v>0</v>
      </c>
      <c r="H5012" s="34">
        <v>0</v>
      </c>
      <c r="I5012" s="34">
        <v>0</v>
      </c>
      <c r="J5012" s="35">
        <v>0.13380999999999901</v>
      </c>
      <c r="K5012" s="35">
        <v>0.132471899999999</v>
      </c>
      <c r="L5012" s="34">
        <v>-1.39993750933846E-2</v>
      </c>
      <c r="M5012" s="34">
        <v>-1.38603560605424E-2</v>
      </c>
    </row>
    <row r="5013" spans="1:13" ht="15" customHeight="1" x14ac:dyDescent="0.25">
      <c r="A5013" s="31" t="s">
        <v>130</v>
      </c>
      <c r="B5013" s="31" t="s">
        <v>119</v>
      </c>
      <c r="C5013" s="31" t="s">
        <v>107</v>
      </c>
      <c r="D5013" s="10" t="s">
        <v>120</v>
      </c>
      <c r="E5013" s="33">
        <v>0</v>
      </c>
      <c r="F5013" s="32">
        <v>100</v>
      </c>
      <c r="G5013" s="33">
        <v>0</v>
      </c>
      <c r="H5013" s="34">
        <v>0</v>
      </c>
      <c r="I5013" s="34">
        <v>0</v>
      </c>
      <c r="J5013" s="35">
        <v>1.8759999999999999E-2</v>
      </c>
      <c r="K5013" s="35">
        <v>1.8759999999999999E-2</v>
      </c>
      <c r="L5013" s="34">
        <v>-1.9746111589246098E-3</v>
      </c>
      <c r="M5013" s="34">
        <v>-1.9746111589246098E-3</v>
      </c>
    </row>
    <row r="5014" spans="1:13" ht="15" customHeight="1" x14ac:dyDescent="0.25">
      <c r="A5014" s="31" t="s">
        <v>130</v>
      </c>
      <c r="B5014" s="31" t="s">
        <v>104</v>
      </c>
      <c r="C5014" s="31" t="s">
        <v>175</v>
      </c>
      <c r="D5014" s="10" t="s">
        <v>120</v>
      </c>
      <c r="E5014" s="33">
        <v>0</v>
      </c>
      <c r="F5014" s="32">
        <v>56</v>
      </c>
      <c r="G5014" s="33">
        <v>0</v>
      </c>
      <c r="H5014" s="34">
        <v>0</v>
      </c>
      <c r="I5014" s="34">
        <v>0</v>
      </c>
      <c r="J5014" s="35">
        <v>6.8799999999999998E-3</v>
      </c>
      <c r="K5014" s="35">
        <v>3.8528E-3</v>
      </c>
      <c r="L5014" s="34">
        <v>-7.2461768543663398E-4</v>
      </c>
      <c r="M5014" s="34">
        <v>-4.0585061507558598E-4</v>
      </c>
    </row>
    <row r="5015" spans="1:13" ht="15" customHeight="1" x14ac:dyDescent="0.25">
      <c r="A5015" s="31" t="s">
        <v>130</v>
      </c>
      <c r="B5015" s="31" t="s">
        <v>104</v>
      </c>
      <c r="C5015" s="31" t="s">
        <v>180</v>
      </c>
      <c r="D5015" s="10" t="s">
        <v>120</v>
      </c>
      <c r="E5015" s="33">
        <v>0</v>
      </c>
      <c r="F5015" s="32">
        <v>93</v>
      </c>
      <c r="G5015" s="33">
        <v>0</v>
      </c>
      <c r="H5015" s="34">
        <v>0</v>
      </c>
      <c r="I5015" s="34">
        <v>0</v>
      </c>
      <c r="J5015" s="35">
        <v>2.6079999999999999E-2</v>
      </c>
      <c r="K5015" s="35">
        <v>2.4254399999999999E-2</v>
      </c>
      <c r="L5015" s="34">
        <v>-2.7440304952262001E-3</v>
      </c>
      <c r="M5015" s="34">
        <v>-2.5521936926183801E-3</v>
      </c>
    </row>
    <row r="5016" spans="1:13" ht="15" customHeight="1" x14ac:dyDescent="0.25">
      <c r="A5016" s="31" t="s">
        <v>130</v>
      </c>
      <c r="B5016" s="31" t="s">
        <v>104</v>
      </c>
      <c r="C5016" s="31" t="s">
        <v>106</v>
      </c>
      <c r="D5016" s="10" t="s">
        <v>120</v>
      </c>
      <c r="E5016" s="33">
        <v>0</v>
      </c>
      <c r="F5016" s="32">
        <v>41</v>
      </c>
      <c r="G5016" s="33">
        <v>0</v>
      </c>
      <c r="H5016" s="34">
        <v>0</v>
      </c>
      <c r="I5016" s="34">
        <v>0</v>
      </c>
      <c r="J5016" s="35">
        <v>1.4500000000000001E-2</v>
      </c>
      <c r="K5016" s="35">
        <v>5.9449999999999998E-3</v>
      </c>
      <c r="L5016" s="34">
        <v>-1.5265610954631099E-3</v>
      </c>
      <c r="M5016" s="34">
        <v>-6.2617213793525397E-4</v>
      </c>
    </row>
    <row r="5017" spans="1:13" ht="15" customHeight="1" x14ac:dyDescent="0.25">
      <c r="A5017" s="31" t="s">
        <v>130</v>
      </c>
      <c r="B5017" s="31" t="s">
        <v>104</v>
      </c>
      <c r="C5017" s="31" t="s">
        <v>113</v>
      </c>
      <c r="D5017" s="10" t="s">
        <v>120</v>
      </c>
      <c r="E5017" s="33">
        <v>0</v>
      </c>
      <c r="F5017" s="32">
        <v>2</v>
      </c>
      <c r="G5017" s="33">
        <v>0</v>
      </c>
      <c r="H5017" s="34">
        <v>0</v>
      </c>
      <c r="I5017" s="34">
        <v>0</v>
      </c>
      <c r="J5017" s="35">
        <v>2.2300000000000002E-3</v>
      </c>
      <c r="K5017" s="35">
        <v>4.46E-5</v>
      </c>
      <c r="L5017" s="34">
        <v>-2.3492635039923301E-4</v>
      </c>
      <c r="M5017" s="34">
        <v>-4.6990679576364099E-6</v>
      </c>
    </row>
    <row r="5018" spans="1:13" ht="15" customHeight="1" x14ac:dyDescent="0.25">
      <c r="A5018" s="31" t="s">
        <v>130</v>
      </c>
      <c r="B5018" s="31" t="s">
        <v>104</v>
      </c>
      <c r="C5018" s="31" t="s">
        <v>103</v>
      </c>
      <c r="D5018" s="10" t="s">
        <v>120</v>
      </c>
      <c r="E5018" s="33">
        <v>0</v>
      </c>
      <c r="F5018" s="32">
        <v>98</v>
      </c>
      <c r="G5018" s="33">
        <v>0</v>
      </c>
      <c r="H5018" s="34">
        <v>0</v>
      </c>
      <c r="I5018" s="34">
        <v>0</v>
      </c>
      <c r="J5018" s="35">
        <v>0.13145000000000001</v>
      </c>
      <c r="K5018" s="35">
        <v>0.12882099999999999</v>
      </c>
      <c r="L5018" s="34">
        <v>-1.3754174749116299E-2</v>
      </c>
      <c r="M5018" s="34">
        <v>-1.34809539224143E-2</v>
      </c>
    </row>
    <row r="5019" spans="1:13" ht="15" customHeight="1" x14ac:dyDescent="0.25">
      <c r="A5019" s="31" t="s">
        <v>130</v>
      </c>
      <c r="B5019" s="31" t="s">
        <v>109</v>
      </c>
      <c r="C5019" s="31" t="s">
        <v>112</v>
      </c>
      <c r="D5019" s="10" t="s">
        <v>120</v>
      </c>
      <c r="E5019" s="33">
        <v>0</v>
      </c>
      <c r="F5019" s="32">
        <v>100</v>
      </c>
      <c r="G5019" s="33">
        <v>0</v>
      </c>
      <c r="H5019" s="34">
        <v>0</v>
      </c>
      <c r="I5019" s="34">
        <v>0</v>
      </c>
      <c r="J5019" s="35">
        <v>1.5779999999999999E-2</v>
      </c>
      <c r="K5019" s="35">
        <v>1.5779999999999999E-2</v>
      </c>
      <c r="L5019" s="34">
        <v>-1.6612076017306001E-3</v>
      </c>
      <c r="M5019" s="34">
        <v>-1.6612076017306001E-3</v>
      </c>
    </row>
    <row r="5020" spans="1:13" ht="15" customHeight="1" x14ac:dyDescent="0.25">
      <c r="A5020" s="31" t="s">
        <v>130</v>
      </c>
      <c r="B5020" s="31" t="s">
        <v>109</v>
      </c>
      <c r="C5020" s="31" t="s">
        <v>107</v>
      </c>
      <c r="D5020" s="10" t="s">
        <v>120</v>
      </c>
      <c r="E5020" s="33">
        <v>0</v>
      </c>
      <c r="F5020" s="32">
        <v>100</v>
      </c>
      <c r="G5020" s="33">
        <v>0</v>
      </c>
      <c r="H5020" s="34">
        <v>0</v>
      </c>
      <c r="I5020" s="34">
        <v>0</v>
      </c>
      <c r="J5020" s="35">
        <v>4.4609999999999997E-2</v>
      </c>
      <c r="K5020" s="35">
        <v>4.4609999999999997E-2</v>
      </c>
      <c r="L5020" s="34">
        <v>-4.6891042652331596E-3</v>
      </c>
      <c r="M5020" s="34">
        <v>-4.6891042652331596E-3</v>
      </c>
    </row>
    <row r="5021" spans="1:13" ht="15" customHeight="1" x14ac:dyDescent="0.25">
      <c r="A5021" s="31" t="s">
        <v>130</v>
      </c>
      <c r="B5021" s="31" t="s">
        <v>109</v>
      </c>
      <c r="C5021" s="31" t="s">
        <v>103</v>
      </c>
      <c r="D5021" s="10" t="s">
        <v>120</v>
      </c>
      <c r="E5021" s="33">
        <v>0</v>
      </c>
      <c r="F5021" s="32">
        <v>100</v>
      </c>
      <c r="G5021" s="33">
        <v>0</v>
      </c>
      <c r="H5021" s="34">
        <v>0</v>
      </c>
      <c r="I5021" s="34">
        <v>0</v>
      </c>
      <c r="J5021" s="35">
        <v>3.8089999999999999E-2</v>
      </c>
      <c r="K5021" s="35">
        <v>3.8089999999999999E-2</v>
      </c>
      <c r="L5021" s="34">
        <v>-4.00513998802942E-3</v>
      </c>
      <c r="M5021" s="34">
        <v>-4.00513998802942E-3</v>
      </c>
    </row>
    <row r="5022" spans="1:13" ht="15" customHeight="1" x14ac:dyDescent="0.25">
      <c r="A5022" s="31" t="s">
        <v>130</v>
      </c>
      <c r="B5022" s="31" t="s">
        <v>103</v>
      </c>
      <c r="C5022" s="31" t="s">
        <v>107</v>
      </c>
      <c r="D5022" s="10" t="s">
        <v>120</v>
      </c>
      <c r="E5022" s="33">
        <v>0</v>
      </c>
      <c r="F5022" s="32">
        <v>100</v>
      </c>
      <c r="G5022" s="33">
        <v>0</v>
      </c>
      <c r="H5022" s="34">
        <v>0</v>
      </c>
      <c r="I5022" s="34">
        <v>0</v>
      </c>
      <c r="J5022" s="35">
        <v>7.2340000000000002E-2</v>
      </c>
      <c r="K5022" s="35">
        <v>7.2340000000000002E-2</v>
      </c>
      <c r="L5022" s="34">
        <v>-7.5928075928424201E-3</v>
      </c>
      <c r="M5022" s="34">
        <v>-7.5928075928424201E-3</v>
      </c>
    </row>
    <row r="5023" spans="1:13" ht="15" customHeight="1" x14ac:dyDescent="0.25">
      <c r="A5023" s="31" t="s">
        <v>130</v>
      </c>
      <c r="B5023" s="31" t="s">
        <v>103</v>
      </c>
      <c r="C5023" s="31" t="s">
        <v>106</v>
      </c>
      <c r="D5023" s="10" t="s">
        <v>120</v>
      </c>
      <c r="E5023" s="33">
        <v>0</v>
      </c>
      <c r="F5023" s="32">
        <v>73</v>
      </c>
      <c r="G5023" s="33">
        <v>0</v>
      </c>
      <c r="H5023" s="34">
        <v>0</v>
      </c>
      <c r="I5023" s="34">
        <v>0</v>
      </c>
      <c r="J5023" s="35">
        <v>3.7949999999999998E-2</v>
      </c>
      <c r="K5023" s="35">
        <v>2.7703499999999898E-2</v>
      </c>
      <c r="L5023" s="34">
        <v>-3.9904484851903598E-3</v>
      </c>
      <c r="M5023" s="34">
        <v>-2.9145993297510198E-3</v>
      </c>
    </row>
    <row r="5024" spans="1:13" ht="15" customHeight="1" x14ac:dyDescent="0.25">
      <c r="A5024" s="31" t="s">
        <v>130</v>
      </c>
      <c r="B5024" s="31" t="s">
        <v>113</v>
      </c>
      <c r="C5024" s="31" t="s">
        <v>104</v>
      </c>
      <c r="D5024" s="10" t="s">
        <v>120</v>
      </c>
      <c r="E5024" s="33">
        <v>0</v>
      </c>
      <c r="F5024" s="32">
        <v>100</v>
      </c>
      <c r="G5024" s="33">
        <v>0</v>
      </c>
      <c r="H5024" s="34">
        <v>0</v>
      </c>
      <c r="I5024" s="34">
        <v>0</v>
      </c>
      <c r="J5024" s="35">
        <v>0.14160999999999899</v>
      </c>
      <c r="K5024" s="35">
        <v>0.14160999999999899</v>
      </c>
      <c r="L5024" s="34">
        <v>-1.4809349391867101E-2</v>
      </c>
      <c r="M5024" s="34">
        <v>-1.4809349391867101E-2</v>
      </c>
    </row>
    <row r="5025" spans="1:13" ht="15" customHeight="1" x14ac:dyDescent="0.25">
      <c r="A5025" s="31" t="s">
        <v>130</v>
      </c>
      <c r="B5025" s="31" t="s">
        <v>113</v>
      </c>
      <c r="C5025" s="31" t="s">
        <v>173</v>
      </c>
      <c r="D5025" s="10" t="s">
        <v>120</v>
      </c>
      <c r="E5025" s="33">
        <v>0</v>
      </c>
      <c r="F5025" s="32">
        <v>27</v>
      </c>
      <c r="G5025" s="33">
        <v>0</v>
      </c>
      <c r="H5025" s="34">
        <v>0</v>
      </c>
      <c r="I5025" s="34">
        <v>0</v>
      </c>
      <c r="J5025" s="35">
        <v>2.5749999999999999E-2</v>
      </c>
      <c r="K5025" s="35">
        <v>6.9524999999999899E-3</v>
      </c>
      <c r="L5025" s="34">
        <v>-2.7093563293845101E-3</v>
      </c>
      <c r="M5025" s="34">
        <v>-7.32250758576968E-4</v>
      </c>
    </row>
    <row r="5026" spans="1:13" ht="15" customHeight="1" x14ac:dyDescent="0.25">
      <c r="A5026" s="31" t="s">
        <v>130</v>
      </c>
      <c r="B5026" s="31" t="s">
        <v>113</v>
      </c>
      <c r="C5026" s="31" t="s">
        <v>103</v>
      </c>
      <c r="D5026" s="10" t="s">
        <v>120</v>
      </c>
      <c r="E5026" s="33">
        <v>0</v>
      </c>
      <c r="F5026" s="32">
        <v>45</v>
      </c>
      <c r="G5026" s="33">
        <v>0</v>
      </c>
      <c r="H5026" s="34">
        <v>0</v>
      </c>
      <c r="I5026" s="34">
        <v>0</v>
      </c>
      <c r="J5026" s="35">
        <v>2.9089999999999901E-2</v>
      </c>
      <c r="K5026" s="35">
        <v>1.3090499999999901E-2</v>
      </c>
      <c r="L5026" s="34">
        <v>-3.06024527476633E-3</v>
      </c>
      <c r="M5026" s="34">
        <v>-1.3782711409110399E-3</v>
      </c>
    </row>
    <row r="5027" spans="1:13" ht="15" customHeight="1" x14ac:dyDescent="0.25">
      <c r="A5027" s="31" t="s">
        <v>130</v>
      </c>
      <c r="B5027" s="31" t="s">
        <v>113</v>
      </c>
      <c r="C5027" s="31" t="s">
        <v>114</v>
      </c>
      <c r="D5027" s="10" t="s">
        <v>120</v>
      </c>
      <c r="E5027" s="33">
        <v>0</v>
      </c>
      <c r="F5027" s="32">
        <v>100</v>
      </c>
      <c r="G5027" s="33">
        <v>0</v>
      </c>
      <c r="H5027" s="34">
        <v>0</v>
      </c>
      <c r="I5027" s="34">
        <v>0</v>
      </c>
      <c r="J5027" s="35">
        <v>6.8629999999999997E-2</v>
      </c>
      <c r="K5027" s="35">
        <v>6.8629999999999997E-2</v>
      </c>
      <c r="L5027" s="34">
        <v>-7.2048121870898997E-3</v>
      </c>
      <c r="M5027" s="34">
        <v>-7.2048121870898997E-3</v>
      </c>
    </row>
    <row r="5028" spans="1:13" ht="15" customHeight="1" x14ac:dyDescent="0.25">
      <c r="A5028" s="31" t="s">
        <v>130</v>
      </c>
      <c r="B5028" s="31" t="s">
        <v>113</v>
      </c>
      <c r="C5028" s="31" t="s">
        <v>177</v>
      </c>
      <c r="D5028" s="10" t="s">
        <v>120</v>
      </c>
      <c r="E5028" s="33">
        <v>0</v>
      </c>
      <c r="F5028" s="32">
        <v>25</v>
      </c>
      <c r="G5028" s="33">
        <v>0</v>
      </c>
      <c r="H5028" s="34">
        <v>0</v>
      </c>
      <c r="I5028" s="34">
        <v>0</v>
      </c>
      <c r="J5028" s="35">
        <v>2.7100000000000002E-3</v>
      </c>
      <c r="K5028" s="35">
        <v>6.7750000000000004E-4</v>
      </c>
      <c r="L5028" s="34">
        <v>-2.8548623847890399E-4</v>
      </c>
      <c r="M5028" s="34">
        <v>-7.1379201741716901E-5</v>
      </c>
    </row>
    <row r="5029" spans="1:13" ht="15" customHeight="1" x14ac:dyDescent="0.25">
      <c r="A5029" s="31" t="s">
        <v>130</v>
      </c>
      <c r="B5029" s="31" t="s">
        <v>110</v>
      </c>
      <c r="C5029" s="31" t="s">
        <v>169</v>
      </c>
      <c r="D5029" s="10" t="s">
        <v>120</v>
      </c>
      <c r="E5029" s="33">
        <v>0</v>
      </c>
      <c r="F5029" s="32">
        <v>100</v>
      </c>
      <c r="G5029" s="33">
        <v>0</v>
      </c>
      <c r="H5029" s="34">
        <v>0</v>
      </c>
      <c r="I5029" s="34">
        <v>0</v>
      </c>
      <c r="J5029" s="35">
        <v>0.1096</v>
      </c>
      <c r="K5029" s="35">
        <v>0.1096</v>
      </c>
      <c r="L5029" s="34">
        <v>-1.1481095888209799E-2</v>
      </c>
      <c r="M5029" s="34">
        <v>-1.1481095888209799E-2</v>
      </c>
    </row>
    <row r="5030" spans="1:13" ht="15" customHeight="1" x14ac:dyDescent="0.25">
      <c r="A5030" s="31" t="s">
        <v>130</v>
      </c>
      <c r="B5030" s="31" t="s">
        <v>110</v>
      </c>
      <c r="C5030" s="31" t="s">
        <v>111</v>
      </c>
      <c r="D5030" s="10" t="s">
        <v>120</v>
      </c>
      <c r="E5030" s="33">
        <v>0</v>
      </c>
      <c r="F5030" s="32">
        <v>100</v>
      </c>
      <c r="G5030" s="33">
        <v>0</v>
      </c>
      <c r="H5030" s="34">
        <v>0</v>
      </c>
      <c r="I5030" s="34">
        <v>0</v>
      </c>
      <c r="J5030" s="35">
        <v>6.0339999999999998E-2</v>
      </c>
      <c r="K5030" s="35">
        <v>6.0339999999999998E-2</v>
      </c>
      <c r="L5030" s="34">
        <v>-6.3372876643131796E-3</v>
      </c>
      <c r="M5030" s="34">
        <v>-6.3372876643131796E-3</v>
      </c>
    </row>
    <row r="5031" spans="1:13" ht="15" customHeight="1" x14ac:dyDescent="0.25">
      <c r="A5031" s="31" t="s">
        <v>131</v>
      </c>
      <c r="B5031" s="31" t="s">
        <v>107</v>
      </c>
      <c r="C5031" s="31" t="s">
        <v>111</v>
      </c>
      <c r="D5031" s="10" t="s">
        <v>120</v>
      </c>
      <c r="E5031" s="33">
        <v>0</v>
      </c>
      <c r="F5031" s="32">
        <v>99</v>
      </c>
      <c r="G5031" s="33">
        <v>0</v>
      </c>
      <c r="H5031" s="34">
        <v>0</v>
      </c>
      <c r="I5031" s="34">
        <v>0</v>
      </c>
      <c r="J5031" s="35">
        <v>1.9109999999999999E-2</v>
      </c>
      <c r="K5031" s="35">
        <v>1.8918899999999999E-2</v>
      </c>
      <c r="L5031" s="34">
        <v>-2.0114138447119199E-3</v>
      </c>
      <c r="M5031" s="34">
        <v>-1.9913197464790301E-3</v>
      </c>
    </row>
    <row r="5032" spans="1:13" ht="15" customHeight="1" x14ac:dyDescent="0.25">
      <c r="A5032" s="31" t="s">
        <v>131</v>
      </c>
      <c r="B5032" s="31" t="s">
        <v>107</v>
      </c>
      <c r="C5032" s="31" t="s">
        <v>103</v>
      </c>
      <c r="D5032" s="10" t="s">
        <v>120</v>
      </c>
      <c r="E5032" s="33">
        <v>0</v>
      </c>
      <c r="F5032" s="32">
        <v>85</v>
      </c>
      <c r="G5032" s="33">
        <v>0</v>
      </c>
      <c r="H5032" s="34">
        <v>0</v>
      </c>
      <c r="I5032" s="34">
        <v>0</v>
      </c>
      <c r="J5032" s="35">
        <v>5.1279999999999902E-2</v>
      </c>
      <c r="K5032" s="35">
        <v>4.3587999999999898E-2</v>
      </c>
      <c r="L5032" s="34">
        <v>-5.38831789830496E-3</v>
      </c>
      <c r="M5032" s="34">
        <v>-4.5819249633491897E-3</v>
      </c>
    </row>
    <row r="5033" spans="1:13" ht="15" customHeight="1" x14ac:dyDescent="0.25">
      <c r="A5033" s="31" t="s">
        <v>131</v>
      </c>
      <c r="B5033" s="31" t="s">
        <v>107</v>
      </c>
      <c r="C5033" s="31" t="s">
        <v>109</v>
      </c>
      <c r="D5033" s="10" t="s">
        <v>120</v>
      </c>
      <c r="E5033" s="33">
        <v>0</v>
      </c>
      <c r="F5033" s="32">
        <v>33</v>
      </c>
      <c r="G5033" s="33">
        <v>0</v>
      </c>
      <c r="H5033" s="34">
        <v>0</v>
      </c>
      <c r="I5033" s="34">
        <v>0</v>
      </c>
      <c r="J5033" s="35">
        <v>7.4000000000000003E-3</v>
      </c>
      <c r="K5033" s="35">
        <v>2.4420000000000002E-3</v>
      </c>
      <c r="L5033" s="34">
        <v>-7.7936395389199798E-4</v>
      </c>
      <c r="M5033" s="34">
        <v>-2.5725728290526502E-4</v>
      </c>
    </row>
    <row r="5034" spans="1:13" ht="15" customHeight="1" x14ac:dyDescent="0.25">
      <c r="A5034" s="31" t="s">
        <v>131</v>
      </c>
      <c r="B5034" s="31" t="s">
        <v>112</v>
      </c>
      <c r="C5034" s="31" t="s">
        <v>184</v>
      </c>
      <c r="D5034" s="10" t="s">
        <v>120</v>
      </c>
      <c r="E5034" s="33">
        <v>0</v>
      </c>
      <c r="F5034" s="32">
        <v>84</v>
      </c>
      <c r="G5034" s="33">
        <v>0</v>
      </c>
      <c r="H5034" s="34">
        <v>0</v>
      </c>
      <c r="I5034" s="34">
        <v>0</v>
      </c>
      <c r="J5034" s="35">
        <v>0.10922</v>
      </c>
      <c r="K5034" s="35">
        <v>9.1744799999999904E-2</v>
      </c>
      <c r="L5034" s="34">
        <v>-1.14415177685602E-2</v>
      </c>
      <c r="M5034" s="34">
        <v>-9.6197111260717394E-3</v>
      </c>
    </row>
    <row r="5035" spans="1:13" ht="15" customHeight="1" x14ac:dyDescent="0.25">
      <c r="A5035" s="31" t="s">
        <v>131</v>
      </c>
      <c r="B5035" s="31" t="s">
        <v>112</v>
      </c>
      <c r="C5035" s="31" t="s">
        <v>103</v>
      </c>
      <c r="D5035" s="10" t="s">
        <v>120</v>
      </c>
      <c r="E5035" s="33">
        <v>0</v>
      </c>
      <c r="F5035" s="32">
        <v>15</v>
      </c>
      <c r="G5035" s="33">
        <v>0</v>
      </c>
      <c r="H5035" s="34">
        <v>0</v>
      </c>
      <c r="I5035" s="34">
        <v>0</v>
      </c>
      <c r="J5035" s="35">
        <v>1.65E-3</v>
      </c>
      <c r="K5035" s="35">
        <v>2.475E-4</v>
      </c>
      <c r="L5035" s="34">
        <v>-1.7382974069490799E-4</v>
      </c>
      <c r="M5035" s="34">
        <v>-2.6076387630413701E-5</v>
      </c>
    </row>
    <row r="5036" spans="1:13" ht="15" customHeight="1" x14ac:dyDescent="0.25">
      <c r="A5036" s="31" t="s">
        <v>131</v>
      </c>
      <c r="B5036" s="31" t="s">
        <v>112</v>
      </c>
      <c r="C5036" s="31" t="s">
        <v>114</v>
      </c>
      <c r="D5036" s="10" t="s">
        <v>120</v>
      </c>
      <c r="E5036" s="33">
        <v>0</v>
      </c>
      <c r="F5036" s="32">
        <v>100</v>
      </c>
      <c r="G5036" s="33">
        <v>0</v>
      </c>
      <c r="H5036" s="34">
        <v>0</v>
      </c>
      <c r="I5036" s="34">
        <v>0</v>
      </c>
      <c r="J5036" s="35">
        <v>6.7159999999999997E-2</v>
      </c>
      <c r="K5036" s="35">
        <v>6.7159999999999997E-2</v>
      </c>
      <c r="L5036" s="34">
        <v>-7.05103620198022E-3</v>
      </c>
      <c r="M5036" s="34">
        <v>-7.05103620198022E-3</v>
      </c>
    </row>
    <row r="5037" spans="1:13" ht="15" customHeight="1" x14ac:dyDescent="0.25">
      <c r="A5037" s="31" t="s">
        <v>131</v>
      </c>
      <c r="B5037" s="31" t="s">
        <v>112</v>
      </c>
      <c r="C5037" s="31" t="s">
        <v>106</v>
      </c>
      <c r="D5037" s="10" t="s">
        <v>120</v>
      </c>
      <c r="E5037" s="33">
        <v>0</v>
      </c>
      <c r="F5037" s="32">
        <v>99</v>
      </c>
      <c r="G5037" s="33">
        <v>0</v>
      </c>
      <c r="H5037" s="34">
        <v>0</v>
      </c>
      <c r="I5037" s="34">
        <v>0</v>
      </c>
      <c r="J5037" s="35">
        <v>0.14815999999999999</v>
      </c>
      <c r="K5037" s="35">
        <v>0.14667839999999999</v>
      </c>
      <c r="L5037" s="34">
        <v>-1.5489006122521E-2</v>
      </c>
      <c r="M5037" s="34">
        <v>-1.53353098536783E-2</v>
      </c>
    </row>
    <row r="5038" spans="1:13" ht="15" customHeight="1" x14ac:dyDescent="0.25">
      <c r="A5038" s="31" t="s">
        <v>131</v>
      </c>
      <c r="B5038" s="31" t="s">
        <v>112</v>
      </c>
      <c r="C5038" s="31" t="s">
        <v>169</v>
      </c>
      <c r="D5038" s="10" t="s">
        <v>120</v>
      </c>
      <c r="E5038" s="33">
        <v>0</v>
      </c>
      <c r="F5038" s="32">
        <v>100</v>
      </c>
      <c r="G5038" s="33">
        <v>0</v>
      </c>
      <c r="H5038" s="34">
        <v>0</v>
      </c>
      <c r="I5038" s="34">
        <v>0</v>
      </c>
      <c r="J5038" s="35">
        <v>1.19099999999999E-2</v>
      </c>
      <c r="K5038" s="35">
        <v>1.19099999999999E-2</v>
      </c>
      <c r="L5038" s="34">
        <v>-1.2540567542933499E-3</v>
      </c>
      <c r="M5038" s="34">
        <v>-1.2540567542933499E-3</v>
      </c>
    </row>
    <row r="5039" spans="1:13" ht="15" customHeight="1" x14ac:dyDescent="0.25">
      <c r="A5039" s="31" t="s">
        <v>131</v>
      </c>
      <c r="B5039" s="31" t="s">
        <v>112</v>
      </c>
      <c r="C5039" s="31" t="s">
        <v>108</v>
      </c>
      <c r="D5039" s="10" t="s">
        <v>120</v>
      </c>
      <c r="E5039" s="33">
        <v>0</v>
      </c>
      <c r="F5039" s="32">
        <v>13</v>
      </c>
      <c r="G5039" s="33">
        <v>0</v>
      </c>
      <c r="H5039" s="34">
        <v>0</v>
      </c>
      <c r="I5039" s="34">
        <v>0</v>
      </c>
      <c r="J5039" s="35">
        <v>2.0000000000000001E-4</v>
      </c>
      <c r="K5039" s="35">
        <v>2.5999999999999998E-5</v>
      </c>
      <c r="L5039" s="34">
        <v>-2.1071881116330101E-5</v>
      </c>
      <c r="M5039" s="34">
        <v>-2.7393696550026501E-6</v>
      </c>
    </row>
    <row r="5040" spans="1:13" ht="15" customHeight="1" x14ac:dyDescent="0.25">
      <c r="A5040" s="31" t="s">
        <v>131</v>
      </c>
      <c r="B5040" s="31" t="s">
        <v>112</v>
      </c>
      <c r="C5040" s="31" t="s">
        <v>119</v>
      </c>
      <c r="D5040" s="10" t="s">
        <v>120</v>
      </c>
      <c r="E5040" s="33">
        <v>0</v>
      </c>
      <c r="F5040" s="32">
        <v>97</v>
      </c>
      <c r="G5040" s="33">
        <v>0</v>
      </c>
      <c r="H5040" s="34">
        <v>0</v>
      </c>
      <c r="I5040" s="34">
        <v>0</v>
      </c>
      <c r="J5040" s="35">
        <v>4.8129999999999999E-2</v>
      </c>
      <c r="K5040" s="35">
        <v>4.6686100000000001E-2</v>
      </c>
      <c r="L5040" s="34">
        <v>-5.0581657958947901E-3</v>
      </c>
      <c r="M5040" s="34">
        <v>-4.9067937325167899E-3</v>
      </c>
    </row>
    <row r="5041" spans="1:13" ht="15" customHeight="1" x14ac:dyDescent="0.25">
      <c r="A5041" s="31" t="s">
        <v>131</v>
      </c>
      <c r="B5041" s="31" t="s">
        <v>111</v>
      </c>
      <c r="C5041" s="31" t="s">
        <v>114</v>
      </c>
      <c r="D5041" s="10" t="s">
        <v>120</v>
      </c>
      <c r="E5041" s="33">
        <v>0</v>
      </c>
      <c r="F5041" s="32">
        <v>100</v>
      </c>
      <c r="G5041" s="33">
        <v>0</v>
      </c>
      <c r="H5041" s="34">
        <v>0</v>
      </c>
      <c r="I5041" s="34">
        <v>0</v>
      </c>
      <c r="J5041" s="35">
        <v>7.1870000000000003E-2</v>
      </c>
      <c r="K5041" s="35">
        <v>7.1870000000000003E-2</v>
      </c>
      <c r="L5041" s="34">
        <v>-7.5436629252829601E-3</v>
      </c>
      <c r="M5041" s="34">
        <v>-7.5436629252829601E-3</v>
      </c>
    </row>
    <row r="5042" spans="1:13" ht="15" customHeight="1" x14ac:dyDescent="0.25">
      <c r="A5042" s="31" t="s">
        <v>131</v>
      </c>
      <c r="B5042" s="31" t="s">
        <v>111</v>
      </c>
      <c r="C5042" s="31" t="s">
        <v>110</v>
      </c>
      <c r="D5042" s="10" t="s">
        <v>120</v>
      </c>
      <c r="E5042" s="33">
        <v>0</v>
      </c>
      <c r="F5042" s="32">
        <v>93</v>
      </c>
      <c r="G5042" s="33">
        <v>0</v>
      </c>
      <c r="H5042" s="34">
        <v>0</v>
      </c>
      <c r="I5042" s="34">
        <v>0</v>
      </c>
      <c r="J5042" s="35">
        <v>1.3679999999999999E-2</v>
      </c>
      <c r="K5042" s="35">
        <v>1.27224E-2</v>
      </c>
      <c r="L5042" s="34">
        <v>-1.4402936343084201E-3</v>
      </c>
      <c r="M5042" s="34">
        <v>-1.33954063782903E-3</v>
      </c>
    </row>
    <row r="5043" spans="1:13" ht="15" customHeight="1" x14ac:dyDescent="0.25">
      <c r="A5043" s="31" t="s">
        <v>131</v>
      </c>
      <c r="B5043" s="31" t="s">
        <v>111</v>
      </c>
      <c r="C5043" s="31" t="s">
        <v>104</v>
      </c>
      <c r="D5043" s="10" t="s">
        <v>120</v>
      </c>
      <c r="E5043" s="33">
        <v>0</v>
      </c>
      <c r="F5043" s="32">
        <v>12</v>
      </c>
      <c r="G5043" s="33">
        <v>0</v>
      </c>
      <c r="H5043" s="34">
        <v>0</v>
      </c>
      <c r="I5043" s="34">
        <v>0</v>
      </c>
      <c r="J5043" s="35">
        <v>6.0899999999999999E-3</v>
      </c>
      <c r="K5043" s="35">
        <v>7.3079999999999998E-4</v>
      </c>
      <c r="L5043" s="34">
        <v>-6.4143972987795695E-4</v>
      </c>
      <c r="M5043" s="34">
        <v>-7.6994500614047099E-5</v>
      </c>
    </row>
    <row r="5044" spans="1:13" ht="15" customHeight="1" x14ac:dyDescent="0.25">
      <c r="A5044" s="31" t="s">
        <v>131</v>
      </c>
      <c r="B5044" s="31" t="s">
        <v>111</v>
      </c>
      <c r="C5044" s="31" t="s">
        <v>108</v>
      </c>
      <c r="D5044" s="10" t="s">
        <v>120</v>
      </c>
      <c r="E5044" s="33">
        <v>0</v>
      </c>
      <c r="F5044" s="32">
        <v>80</v>
      </c>
      <c r="G5044" s="33">
        <v>0</v>
      </c>
      <c r="H5044" s="34">
        <v>0</v>
      </c>
      <c r="I5044" s="34">
        <v>0</v>
      </c>
      <c r="J5044" s="35">
        <v>9.0399999999999994E-3</v>
      </c>
      <c r="K5044" s="35">
        <v>7.2319999999999997E-3</v>
      </c>
      <c r="L5044" s="34">
        <v>-9.5200561638886195E-4</v>
      </c>
      <c r="M5044" s="34">
        <v>-7.61677025911233E-4</v>
      </c>
    </row>
    <row r="5045" spans="1:13" ht="15" customHeight="1" x14ac:dyDescent="0.25">
      <c r="A5045" s="31" t="s">
        <v>131</v>
      </c>
      <c r="B5045" s="31" t="s">
        <v>111</v>
      </c>
      <c r="C5045" s="31" t="s">
        <v>117</v>
      </c>
      <c r="D5045" s="10" t="s">
        <v>120</v>
      </c>
      <c r="E5045" s="33">
        <v>0</v>
      </c>
      <c r="F5045" s="32">
        <v>89</v>
      </c>
      <c r="G5045" s="33">
        <v>0</v>
      </c>
      <c r="H5045" s="34">
        <v>0</v>
      </c>
      <c r="I5045" s="34">
        <v>0</v>
      </c>
      <c r="J5045" s="35">
        <v>1.53599999999999E-2</v>
      </c>
      <c r="K5045" s="35">
        <v>1.36703999999999E-2</v>
      </c>
      <c r="L5045" s="34">
        <v>-1.61702871846214E-3</v>
      </c>
      <c r="M5045" s="34">
        <v>-1.4392836296481799E-3</v>
      </c>
    </row>
    <row r="5046" spans="1:13" ht="15" customHeight="1" x14ac:dyDescent="0.25">
      <c r="A5046" s="31" t="s">
        <v>131</v>
      </c>
      <c r="B5046" s="31" t="s">
        <v>111</v>
      </c>
      <c r="C5046" s="31" t="s">
        <v>107</v>
      </c>
      <c r="D5046" s="10" t="s">
        <v>120</v>
      </c>
      <c r="E5046" s="33">
        <v>0</v>
      </c>
      <c r="F5046" s="32">
        <v>29</v>
      </c>
      <c r="G5046" s="33">
        <v>0</v>
      </c>
      <c r="H5046" s="34">
        <v>0</v>
      </c>
      <c r="I5046" s="34">
        <v>0</v>
      </c>
      <c r="J5046" s="35">
        <v>4.7000000000000002E-3</v>
      </c>
      <c r="K5046" s="35">
        <v>1.3630000000000001E-3</v>
      </c>
      <c r="L5046" s="34">
        <v>-4.95071835069138E-4</v>
      </c>
      <c r="M5046" s="34">
        <v>-1.43596071938589E-4</v>
      </c>
    </row>
    <row r="5047" spans="1:13" ht="15" customHeight="1" x14ac:dyDescent="0.25">
      <c r="A5047" s="31" t="s">
        <v>131</v>
      </c>
      <c r="B5047" s="31" t="s">
        <v>111</v>
      </c>
      <c r="C5047" s="31" t="s">
        <v>102</v>
      </c>
      <c r="D5047" s="10" t="s">
        <v>120</v>
      </c>
      <c r="E5047" s="33">
        <v>0</v>
      </c>
      <c r="F5047" s="32">
        <v>93</v>
      </c>
      <c r="G5047" s="33">
        <v>0</v>
      </c>
      <c r="H5047" s="34">
        <v>0</v>
      </c>
      <c r="I5047" s="34">
        <v>0</v>
      </c>
      <c r="J5047" s="35">
        <v>6.3099999999999996E-3</v>
      </c>
      <c r="K5047" s="35">
        <v>5.8682999999999999E-3</v>
      </c>
      <c r="L5047" s="34">
        <v>-6.6460390672418103E-4</v>
      </c>
      <c r="M5047" s="34">
        <v>-6.1809601394402502E-4</v>
      </c>
    </row>
    <row r="5048" spans="1:13" ht="15" customHeight="1" x14ac:dyDescent="0.25">
      <c r="A5048" s="31" t="s">
        <v>131</v>
      </c>
      <c r="B5048" s="31" t="s">
        <v>114</v>
      </c>
      <c r="C5048" s="31" t="s">
        <v>117</v>
      </c>
      <c r="D5048" s="10" t="s">
        <v>120</v>
      </c>
      <c r="E5048" s="33">
        <v>0</v>
      </c>
      <c r="F5048" s="32">
        <v>14</v>
      </c>
      <c r="G5048" s="33">
        <v>0</v>
      </c>
      <c r="H5048" s="34">
        <v>0</v>
      </c>
      <c r="I5048" s="34">
        <v>0</v>
      </c>
      <c r="J5048" s="35">
        <v>1.17E-3</v>
      </c>
      <c r="K5048" s="35">
        <v>1.638E-4</v>
      </c>
      <c r="L5048" s="34">
        <v>-1.2326420566310901E-4</v>
      </c>
      <c r="M5048" s="34">
        <v>-1.72579035454534E-5</v>
      </c>
    </row>
    <row r="5049" spans="1:13" ht="15" customHeight="1" x14ac:dyDescent="0.25">
      <c r="A5049" s="31" t="s">
        <v>131</v>
      </c>
      <c r="B5049" s="31" t="s">
        <v>114</v>
      </c>
      <c r="C5049" s="31" t="s">
        <v>108</v>
      </c>
      <c r="D5049" s="10" t="s">
        <v>120</v>
      </c>
      <c r="E5049" s="33">
        <v>0</v>
      </c>
      <c r="F5049" s="32">
        <v>13</v>
      </c>
      <c r="G5049" s="33">
        <v>0</v>
      </c>
      <c r="H5049" s="34">
        <v>0</v>
      </c>
      <c r="I5049" s="34">
        <v>0</v>
      </c>
      <c r="J5049" s="35">
        <v>9.1E-4</v>
      </c>
      <c r="K5049" s="35">
        <v>1.183E-4</v>
      </c>
      <c r="L5049" s="34">
        <v>-9.5873473093477298E-5</v>
      </c>
      <c r="M5049" s="34">
        <v>-1.24640713251578E-5</v>
      </c>
    </row>
    <row r="5050" spans="1:13" ht="15" customHeight="1" x14ac:dyDescent="0.25">
      <c r="A5050" s="31" t="s">
        <v>131</v>
      </c>
      <c r="B5050" s="31" t="s">
        <v>114</v>
      </c>
      <c r="C5050" s="31" t="s">
        <v>119</v>
      </c>
      <c r="D5050" s="10" t="s">
        <v>120</v>
      </c>
      <c r="E5050" s="33">
        <v>0</v>
      </c>
      <c r="F5050" s="32">
        <v>96</v>
      </c>
      <c r="G5050" s="33">
        <v>0</v>
      </c>
      <c r="H5050" s="34">
        <v>0</v>
      </c>
      <c r="I5050" s="34">
        <v>0</v>
      </c>
      <c r="J5050" s="35">
        <v>7.1999999999999995E-2</v>
      </c>
      <c r="K5050" s="35">
        <v>6.9119999999999904E-2</v>
      </c>
      <c r="L5050" s="34">
        <v>-7.5572563746764097E-3</v>
      </c>
      <c r="M5050" s="34">
        <v>-7.2560655563944599E-3</v>
      </c>
    </row>
    <row r="5051" spans="1:13" ht="15" customHeight="1" x14ac:dyDescent="0.25">
      <c r="A5051" s="31" t="s">
        <v>131</v>
      </c>
      <c r="B5051" s="31" t="s">
        <v>114</v>
      </c>
      <c r="C5051" s="31" t="s">
        <v>103</v>
      </c>
      <c r="D5051" s="10" t="s">
        <v>120</v>
      </c>
      <c r="E5051" s="33">
        <v>0</v>
      </c>
      <c r="F5051" s="32">
        <v>15</v>
      </c>
      <c r="G5051" s="33">
        <v>0</v>
      </c>
      <c r="H5051" s="34">
        <v>0</v>
      </c>
      <c r="I5051" s="34">
        <v>0</v>
      </c>
      <c r="J5051" s="35">
        <v>6.9800000000000001E-3</v>
      </c>
      <c r="K5051" s="35">
        <v>1.047E-3</v>
      </c>
      <c r="L5051" s="34">
        <v>-7.3514604692936903E-4</v>
      </c>
      <c r="M5051" s="34">
        <v>-1.1030637569808799E-4</v>
      </c>
    </row>
    <row r="5052" spans="1:13" ht="15" customHeight="1" x14ac:dyDescent="0.25">
      <c r="A5052" s="31" t="s">
        <v>131</v>
      </c>
      <c r="B5052" s="31" t="s">
        <v>117</v>
      </c>
      <c r="C5052" s="31" t="s">
        <v>103</v>
      </c>
      <c r="D5052" s="10" t="s">
        <v>120</v>
      </c>
      <c r="E5052" s="33">
        <v>0</v>
      </c>
      <c r="F5052" s="32">
        <v>97</v>
      </c>
      <c r="G5052" s="33">
        <v>0</v>
      </c>
      <c r="H5052" s="34">
        <v>0</v>
      </c>
      <c r="I5052" s="34">
        <v>0</v>
      </c>
      <c r="J5052" s="35">
        <v>2.8309999999999998E-2</v>
      </c>
      <c r="K5052" s="35">
        <v>2.7460700000000001E-2</v>
      </c>
      <c r="L5052" s="34">
        <v>-2.9783122005558799E-3</v>
      </c>
      <c r="M5052" s="34">
        <v>-2.88909203021225E-3</v>
      </c>
    </row>
    <row r="5053" spans="1:13" ht="15" customHeight="1" x14ac:dyDescent="0.25">
      <c r="A5053" s="31" t="s">
        <v>131</v>
      </c>
      <c r="B5053" s="31" t="s">
        <v>117</v>
      </c>
      <c r="C5053" s="31" t="s">
        <v>171</v>
      </c>
      <c r="D5053" s="10" t="s">
        <v>120</v>
      </c>
      <c r="E5053" s="33">
        <v>0</v>
      </c>
      <c r="F5053" s="32">
        <v>99</v>
      </c>
      <c r="G5053" s="33">
        <v>0</v>
      </c>
      <c r="H5053" s="34">
        <v>0</v>
      </c>
      <c r="I5053" s="34">
        <v>0</v>
      </c>
      <c r="J5053" s="35">
        <v>0</v>
      </c>
      <c r="K5053" s="35">
        <v>0</v>
      </c>
      <c r="L5053" s="34">
        <v>0</v>
      </c>
      <c r="M5053" s="34">
        <v>0</v>
      </c>
    </row>
    <row r="5054" spans="1:13" ht="15" customHeight="1" x14ac:dyDescent="0.25">
      <c r="A5054" s="31" t="s">
        <v>131</v>
      </c>
      <c r="B5054" s="31" t="s">
        <v>117</v>
      </c>
      <c r="C5054" s="31" t="s">
        <v>114</v>
      </c>
      <c r="D5054" s="10" t="s">
        <v>120</v>
      </c>
      <c r="E5054" s="33">
        <v>0</v>
      </c>
      <c r="F5054" s="32">
        <v>100</v>
      </c>
      <c r="G5054" s="33">
        <v>0</v>
      </c>
      <c r="H5054" s="34">
        <v>0</v>
      </c>
      <c r="I5054" s="34">
        <v>0</v>
      </c>
      <c r="J5054" s="35">
        <v>4.1209999999999997E-2</v>
      </c>
      <c r="K5054" s="35">
        <v>4.1209999999999997E-2</v>
      </c>
      <c r="L5054" s="34">
        <v>-4.3324944002988098E-3</v>
      </c>
      <c r="M5054" s="34">
        <v>-4.3324944002988098E-3</v>
      </c>
    </row>
    <row r="5055" spans="1:13" ht="15" customHeight="1" x14ac:dyDescent="0.25">
      <c r="A5055" s="31" t="s">
        <v>131</v>
      </c>
      <c r="B5055" s="31" t="s">
        <v>117</v>
      </c>
      <c r="C5055" s="31" t="s">
        <v>182</v>
      </c>
      <c r="D5055" s="10" t="s">
        <v>120</v>
      </c>
      <c r="E5055" s="33">
        <v>0</v>
      </c>
      <c r="F5055" s="32">
        <v>96</v>
      </c>
      <c r="G5055" s="33">
        <v>0</v>
      </c>
      <c r="H5055" s="34">
        <v>0</v>
      </c>
      <c r="I5055" s="34">
        <v>0</v>
      </c>
      <c r="J5055" s="35">
        <v>6.4600000000000005E-2</v>
      </c>
      <c r="K5055" s="35">
        <v>6.2016000000000002E-2</v>
      </c>
      <c r="L5055" s="34">
        <v>-6.7831789859789096E-3</v>
      </c>
      <c r="M5055" s="34">
        <v>-6.51273733225199E-3</v>
      </c>
    </row>
    <row r="5056" spans="1:13" ht="15" customHeight="1" x14ac:dyDescent="0.25">
      <c r="A5056" s="31" t="s">
        <v>131</v>
      </c>
      <c r="B5056" s="31" t="s">
        <v>117</v>
      </c>
      <c r="C5056" s="31" t="s">
        <v>111</v>
      </c>
      <c r="D5056" s="10" t="s">
        <v>120</v>
      </c>
      <c r="E5056" s="33">
        <v>0</v>
      </c>
      <c r="F5056" s="32">
        <v>99</v>
      </c>
      <c r="G5056" s="33">
        <v>0</v>
      </c>
      <c r="H5056" s="34">
        <v>0</v>
      </c>
      <c r="I5056" s="34">
        <v>0</v>
      </c>
      <c r="J5056" s="35">
        <v>0.13025</v>
      </c>
      <c r="K5056" s="35">
        <v>0.12894749999999999</v>
      </c>
      <c r="L5056" s="34">
        <v>-1.3629473223655699E-2</v>
      </c>
      <c r="M5056" s="34">
        <v>-1.3494102264451101E-2</v>
      </c>
    </row>
    <row r="5057" spans="1:13" ht="15" customHeight="1" x14ac:dyDescent="0.25">
      <c r="A5057" s="31" t="s">
        <v>131</v>
      </c>
      <c r="B5057" s="31" t="s">
        <v>102</v>
      </c>
      <c r="C5057" s="31" t="s">
        <v>114</v>
      </c>
      <c r="D5057" s="10" t="s">
        <v>120</v>
      </c>
      <c r="E5057" s="33">
        <v>0</v>
      </c>
      <c r="F5057" s="32">
        <v>100</v>
      </c>
      <c r="G5057" s="33">
        <v>0</v>
      </c>
      <c r="H5057" s="34">
        <v>0</v>
      </c>
      <c r="I5057" s="34">
        <v>0</v>
      </c>
      <c r="J5057" s="35">
        <v>3.6969999999999899E-2</v>
      </c>
      <c r="K5057" s="35">
        <v>3.6969999999999899E-2</v>
      </c>
      <c r="L5057" s="34">
        <v>-3.8876018973078501E-3</v>
      </c>
      <c r="M5057" s="34">
        <v>-3.8876018973078501E-3</v>
      </c>
    </row>
    <row r="5058" spans="1:13" ht="15" customHeight="1" x14ac:dyDescent="0.25">
      <c r="A5058" s="31" t="s">
        <v>131</v>
      </c>
      <c r="B5058" s="31" t="s">
        <v>102</v>
      </c>
      <c r="C5058" s="31" t="s">
        <v>103</v>
      </c>
      <c r="D5058" s="10" t="s">
        <v>120</v>
      </c>
      <c r="E5058" s="33">
        <v>0</v>
      </c>
      <c r="F5058" s="32">
        <v>100</v>
      </c>
      <c r="G5058" s="33">
        <v>0</v>
      </c>
      <c r="H5058" s="34">
        <v>0</v>
      </c>
      <c r="I5058" s="34">
        <v>0</v>
      </c>
      <c r="J5058" s="35">
        <v>3.3739999999999999E-2</v>
      </c>
      <c r="K5058" s="35">
        <v>3.3739999999999999E-2</v>
      </c>
      <c r="L5058" s="34">
        <v>-3.5485527505028001E-3</v>
      </c>
      <c r="M5058" s="34">
        <v>-3.5485527505028001E-3</v>
      </c>
    </row>
    <row r="5059" spans="1:13" ht="15" customHeight="1" x14ac:dyDescent="0.25">
      <c r="A5059" s="31" t="s">
        <v>131</v>
      </c>
      <c r="B5059" s="31" t="s">
        <v>102</v>
      </c>
      <c r="C5059" s="31" t="s">
        <v>113</v>
      </c>
      <c r="D5059" s="10" t="s">
        <v>120</v>
      </c>
      <c r="E5059" s="33">
        <v>0</v>
      </c>
      <c r="F5059" s="32">
        <v>100</v>
      </c>
      <c r="G5059" s="33">
        <v>0</v>
      </c>
      <c r="H5059" s="34">
        <v>0</v>
      </c>
      <c r="I5059" s="34">
        <v>0</v>
      </c>
      <c r="J5059" s="35">
        <v>2.6550000000000001E-2</v>
      </c>
      <c r="K5059" s="35">
        <v>2.6550000000000001E-2</v>
      </c>
      <c r="L5059" s="34">
        <v>-2.7934128320224998E-3</v>
      </c>
      <c r="M5059" s="34">
        <v>-2.7934128320224998E-3</v>
      </c>
    </row>
    <row r="5060" spans="1:13" ht="15" customHeight="1" x14ac:dyDescent="0.25">
      <c r="A5060" s="31" t="s">
        <v>131</v>
      </c>
      <c r="B5060" s="31" t="s">
        <v>108</v>
      </c>
      <c r="C5060" s="31" t="s">
        <v>104</v>
      </c>
      <c r="D5060" s="10" t="s">
        <v>120</v>
      </c>
      <c r="E5060" s="33">
        <v>0</v>
      </c>
      <c r="F5060" s="32">
        <v>11</v>
      </c>
      <c r="G5060" s="33">
        <v>0</v>
      </c>
      <c r="H5060" s="34">
        <v>0</v>
      </c>
      <c r="I5060" s="34">
        <v>0</v>
      </c>
      <c r="J5060" s="35">
        <v>2.3009999999999999E-2</v>
      </c>
      <c r="K5060" s="35">
        <v>2.5311000000000001E-3</v>
      </c>
      <c r="L5060" s="34">
        <v>-2.4214091132089802E-3</v>
      </c>
      <c r="M5060" s="34">
        <v>-2.6664244576401997E-4</v>
      </c>
    </row>
    <row r="5061" spans="1:13" ht="15" customHeight="1" x14ac:dyDescent="0.25">
      <c r="A5061" s="31" t="s">
        <v>131</v>
      </c>
      <c r="B5061" s="31" t="s">
        <v>108</v>
      </c>
      <c r="C5061" s="31" t="s">
        <v>103</v>
      </c>
      <c r="D5061" s="10" t="s">
        <v>120</v>
      </c>
      <c r="E5061" s="33">
        <v>0</v>
      </c>
      <c r="F5061" s="32">
        <v>98</v>
      </c>
      <c r="G5061" s="33">
        <v>0</v>
      </c>
      <c r="H5061" s="34">
        <v>0</v>
      </c>
      <c r="I5061" s="34">
        <v>0</v>
      </c>
      <c r="J5061" s="35">
        <v>6.9440000000000002E-2</v>
      </c>
      <c r="K5061" s="35">
        <v>6.8051200000000006E-2</v>
      </c>
      <c r="L5061" s="34">
        <v>-7.2895357162737701E-3</v>
      </c>
      <c r="M5061" s="34">
        <v>-7.1442670432022501E-3</v>
      </c>
    </row>
    <row r="5062" spans="1:13" ht="15" customHeight="1" x14ac:dyDescent="0.25">
      <c r="A5062" s="31" t="s">
        <v>131</v>
      </c>
      <c r="B5062" s="31" t="s">
        <v>108</v>
      </c>
      <c r="C5062" s="31" t="s">
        <v>109</v>
      </c>
      <c r="D5062" s="10" t="s">
        <v>120</v>
      </c>
      <c r="E5062" s="33">
        <v>0</v>
      </c>
      <c r="F5062" s="32">
        <v>11</v>
      </c>
      <c r="G5062" s="33">
        <v>0</v>
      </c>
      <c r="H5062" s="34">
        <v>0</v>
      </c>
      <c r="I5062" s="34">
        <v>0</v>
      </c>
      <c r="J5062" s="35">
        <v>1.899E-2</v>
      </c>
      <c r="K5062" s="35">
        <v>2.0888999999999999E-3</v>
      </c>
      <c r="L5062" s="34">
        <v>-1.9987959338993999E-3</v>
      </c>
      <c r="M5062" s="34">
        <v>-2.2006336366264801E-4</v>
      </c>
    </row>
    <row r="5063" spans="1:13" ht="15" customHeight="1" x14ac:dyDescent="0.25">
      <c r="A5063" s="31" t="s">
        <v>131</v>
      </c>
      <c r="B5063" s="31" t="s">
        <v>108</v>
      </c>
      <c r="C5063" s="31" t="s">
        <v>114</v>
      </c>
      <c r="D5063" s="10" t="s">
        <v>120</v>
      </c>
      <c r="E5063" s="33">
        <v>0</v>
      </c>
      <c r="F5063" s="32">
        <v>100</v>
      </c>
      <c r="G5063" s="33">
        <v>0</v>
      </c>
      <c r="H5063" s="34">
        <v>0</v>
      </c>
      <c r="I5063" s="34">
        <v>0</v>
      </c>
      <c r="J5063" s="35">
        <v>9.1189999999999993E-2</v>
      </c>
      <c r="K5063" s="35">
        <v>9.1189999999999993E-2</v>
      </c>
      <c r="L5063" s="34">
        <v>-9.5618177306802093E-3</v>
      </c>
      <c r="M5063" s="34">
        <v>-9.5618177306802093E-3</v>
      </c>
    </row>
    <row r="5064" spans="1:13" ht="15" customHeight="1" x14ac:dyDescent="0.25">
      <c r="A5064" s="31" t="s">
        <v>131</v>
      </c>
      <c r="B5064" s="31" t="s">
        <v>105</v>
      </c>
      <c r="C5064" s="31" t="s">
        <v>106</v>
      </c>
      <c r="D5064" s="10" t="s">
        <v>120</v>
      </c>
      <c r="E5064" s="33">
        <v>0</v>
      </c>
      <c r="F5064" s="32">
        <v>100</v>
      </c>
      <c r="G5064" s="33">
        <v>0</v>
      </c>
      <c r="H5064" s="34">
        <v>0</v>
      </c>
      <c r="I5064" s="34">
        <v>0</v>
      </c>
      <c r="J5064" s="35">
        <v>7.4490000000000001E-2</v>
      </c>
      <c r="K5064" s="35">
        <v>7.4490000000000001E-2</v>
      </c>
      <c r="L5064" s="34">
        <v>-7.8175872798590396E-3</v>
      </c>
      <c r="M5064" s="34">
        <v>-7.8175872798590396E-3</v>
      </c>
    </row>
    <row r="5065" spans="1:13" ht="15" customHeight="1" x14ac:dyDescent="0.25">
      <c r="A5065" s="31" t="s">
        <v>131</v>
      </c>
      <c r="B5065" s="31" t="s">
        <v>105</v>
      </c>
      <c r="C5065" s="31" t="s">
        <v>119</v>
      </c>
      <c r="D5065" s="10" t="s">
        <v>120</v>
      </c>
      <c r="E5065" s="33">
        <v>0</v>
      </c>
      <c r="F5065" s="32">
        <v>100</v>
      </c>
      <c r="G5065" s="33">
        <v>0</v>
      </c>
      <c r="H5065" s="34">
        <v>0</v>
      </c>
      <c r="I5065" s="34">
        <v>0</v>
      </c>
      <c r="J5065" s="35">
        <v>3.8350000000000002E-2</v>
      </c>
      <c r="K5065" s="35">
        <v>3.8350000000000002E-2</v>
      </c>
      <c r="L5065" s="34">
        <v>-4.0324236326586497E-3</v>
      </c>
      <c r="M5065" s="34">
        <v>-4.0324236326586497E-3</v>
      </c>
    </row>
    <row r="5066" spans="1:13" ht="15" customHeight="1" x14ac:dyDescent="0.25">
      <c r="A5066" s="31" t="s">
        <v>131</v>
      </c>
      <c r="B5066" s="31" t="s">
        <v>105</v>
      </c>
      <c r="C5066" s="31" t="s">
        <v>112</v>
      </c>
      <c r="D5066" s="10" t="s">
        <v>120</v>
      </c>
      <c r="E5066" s="33">
        <v>0</v>
      </c>
      <c r="F5066" s="32">
        <v>100</v>
      </c>
      <c r="G5066" s="33">
        <v>0</v>
      </c>
      <c r="H5066" s="34">
        <v>0</v>
      </c>
      <c r="I5066" s="34">
        <v>0</v>
      </c>
      <c r="J5066" s="35">
        <v>2.9489999999999999E-2</v>
      </c>
      <c r="K5066" s="35">
        <v>2.9489999999999999E-2</v>
      </c>
      <c r="L5066" s="34">
        <v>-3.1022596240844998E-3</v>
      </c>
      <c r="M5066" s="34">
        <v>-3.1022596240844998E-3</v>
      </c>
    </row>
    <row r="5067" spans="1:13" ht="15" customHeight="1" x14ac:dyDescent="0.25">
      <c r="A5067" s="31" t="s">
        <v>131</v>
      </c>
      <c r="B5067" s="31" t="s">
        <v>105</v>
      </c>
      <c r="C5067" s="31" t="s">
        <v>114</v>
      </c>
      <c r="D5067" s="10" t="s">
        <v>120</v>
      </c>
      <c r="E5067" s="33">
        <v>0</v>
      </c>
      <c r="F5067" s="32">
        <v>100</v>
      </c>
      <c r="G5067" s="33">
        <v>0</v>
      </c>
      <c r="H5067" s="34">
        <v>0</v>
      </c>
      <c r="I5067" s="34">
        <v>0</v>
      </c>
      <c r="J5067" s="35">
        <v>6.2859999999999999E-2</v>
      </c>
      <c r="K5067" s="35">
        <v>6.2859999999999999E-2</v>
      </c>
      <c r="L5067" s="34">
        <v>-6.6010785391231704E-3</v>
      </c>
      <c r="M5067" s="34">
        <v>-6.6010785391231704E-3</v>
      </c>
    </row>
    <row r="5068" spans="1:13" ht="15" customHeight="1" x14ac:dyDescent="0.25">
      <c r="A5068" s="31" t="s">
        <v>131</v>
      </c>
      <c r="B5068" s="31" t="s">
        <v>106</v>
      </c>
      <c r="C5068" s="31" t="s">
        <v>114</v>
      </c>
      <c r="D5068" s="10" t="s">
        <v>120</v>
      </c>
      <c r="E5068" s="33">
        <v>0</v>
      </c>
      <c r="F5068" s="32">
        <v>100</v>
      </c>
      <c r="G5068" s="33">
        <v>0</v>
      </c>
      <c r="H5068" s="34">
        <v>0</v>
      </c>
      <c r="I5068" s="34">
        <v>0</v>
      </c>
      <c r="J5068" s="35">
        <v>8.0089999999999995E-2</v>
      </c>
      <c r="K5068" s="35">
        <v>8.0089999999999995E-2</v>
      </c>
      <c r="L5068" s="34">
        <v>-8.4028209769463295E-3</v>
      </c>
      <c r="M5068" s="34">
        <v>-8.4028209769463295E-3</v>
      </c>
    </row>
    <row r="5069" spans="1:13" ht="15" customHeight="1" x14ac:dyDescent="0.25">
      <c r="A5069" s="31" t="s">
        <v>131</v>
      </c>
      <c r="B5069" s="31" t="s">
        <v>106</v>
      </c>
      <c r="C5069" s="31" t="s">
        <v>112</v>
      </c>
      <c r="D5069" s="10" t="s">
        <v>120</v>
      </c>
      <c r="E5069" s="33">
        <v>0</v>
      </c>
      <c r="F5069" s="32">
        <v>100</v>
      </c>
      <c r="G5069" s="33">
        <v>0</v>
      </c>
      <c r="H5069" s="34">
        <v>0</v>
      </c>
      <c r="I5069" s="34">
        <v>0</v>
      </c>
      <c r="J5069" s="35">
        <v>0.15856999999999999</v>
      </c>
      <c r="K5069" s="35">
        <v>0.15856999999999999</v>
      </c>
      <c r="L5069" s="34">
        <v>-1.65682287471535E-2</v>
      </c>
      <c r="M5069" s="34">
        <v>-1.65682287471535E-2</v>
      </c>
    </row>
    <row r="5070" spans="1:13" ht="15" customHeight="1" x14ac:dyDescent="0.25">
      <c r="A5070" s="31" t="s">
        <v>131</v>
      </c>
      <c r="B5070" s="31" t="s">
        <v>106</v>
      </c>
      <c r="C5070" s="31" t="s">
        <v>103</v>
      </c>
      <c r="D5070" s="10" t="s">
        <v>120</v>
      </c>
      <c r="E5070" s="33">
        <v>0</v>
      </c>
      <c r="F5070" s="32">
        <v>15</v>
      </c>
      <c r="G5070" s="33">
        <v>0</v>
      </c>
      <c r="H5070" s="34">
        <v>0</v>
      </c>
      <c r="I5070" s="34">
        <v>0</v>
      </c>
      <c r="J5070" s="35">
        <v>2.6700000000000001E-3</v>
      </c>
      <c r="K5070" s="35">
        <v>4.0049999999999998E-4</v>
      </c>
      <c r="L5070" s="34">
        <v>-2.8127301213354202E-4</v>
      </c>
      <c r="M5070" s="34">
        <v>-4.2195996244886999E-5</v>
      </c>
    </row>
    <row r="5071" spans="1:13" ht="15" customHeight="1" x14ac:dyDescent="0.25">
      <c r="A5071" s="31" t="s">
        <v>131</v>
      </c>
      <c r="B5071" s="31" t="s">
        <v>106</v>
      </c>
      <c r="C5071" s="31" t="s">
        <v>184</v>
      </c>
      <c r="D5071" s="10" t="s">
        <v>120</v>
      </c>
      <c r="E5071" s="33">
        <v>0</v>
      </c>
      <c r="F5071" s="32">
        <v>85</v>
      </c>
      <c r="G5071" s="33">
        <v>0</v>
      </c>
      <c r="H5071" s="34">
        <v>0</v>
      </c>
      <c r="I5071" s="34">
        <v>0</v>
      </c>
      <c r="J5071" s="35">
        <v>0.14767</v>
      </c>
      <c r="K5071" s="35">
        <v>0.12551950000000001</v>
      </c>
      <c r="L5071" s="34">
        <v>-1.54381778033513E-2</v>
      </c>
      <c r="M5071" s="34">
        <v>-1.3137735808995601E-2</v>
      </c>
    </row>
    <row r="5072" spans="1:13" ht="15" customHeight="1" x14ac:dyDescent="0.25">
      <c r="A5072" s="31" t="s">
        <v>131</v>
      </c>
      <c r="B5072" s="31" t="s">
        <v>106</v>
      </c>
      <c r="C5072" s="31" t="s">
        <v>102</v>
      </c>
      <c r="D5072" s="10" t="s">
        <v>120</v>
      </c>
      <c r="E5072" s="33">
        <v>0</v>
      </c>
      <c r="F5072" s="32">
        <v>15</v>
      </c>
      <c r="G5072" s="33">
        <v>0</v>
      </c>
      <c r="H5072" s="34">
        <v>0</v>
      </c>
      <c r="I5072" s="34">
        <v>0</v>
      </c>
      <c r="J5072" s="35">
        <v>4.8999999999999998E-4</v>
      </c>
      <c r="K5072" s="35">
        <v>7.3499999999999998E-5</v>
      </c>
      <c r="L5072" s="34">
        <v>-5.1625320039661E-5</v>
      </c>
      <c r="M5072" s="34">
        <v>-7.7439679161406193E-6</v>
      </c>
    </row>
    <row r="5073" spans="1:13" ht="15" customHeight="1" x14ac:dyDescent="0.25">
      <c r="A5073" s="31" t="s">
        <v>131</v>
      </c>
      <c r="B5073" s="31" t="s">
        <v>119</v>
      </c>
      <c r="C5073" s="31" t="s">
        <v>103</v>
      </c>
      <c r="D5073" s="10" t="s">
        <v>120</v>
      </c>
      <c r="E5073" s="33">
        <v>0</v>
      </c>
      <c r="F5073" s="32">
        <v>13</v>
      </c>
      <c r="G5073" s="33">
        <v>0</v>
      </c>
      <c r="H5073" s="34">
        <v>0</v>
      </c>
      <c r="I5073" s="34">
        <v>0</v>
      </c>
      <c r="J5073" s="35">
        <v>2.8999999999999998E-3</v>
      </c>
      <c r="K5073" s="35">
        <v>3.7699999999999903E-4</v>
      </c>
      <c r="L5073" s="34">
        <v>-3.0549882113661798E-4</v>
      </c>
      <c r="M5073" s="34">
        <v>-3.9720125537878703E-5</v>
      </c>
    </row>
    <row r="5074" spans="1:13" ht="15" customHeight="1" x14ac:dyDescent="0.25">
      <c r="A5074" s="31" t="s">
        <v>131</v>
      </c>
      <c r="B5074" s="31" t="s">
        <v>119</v>
      </c>
      <c r="C5074" s="31" t="s">
        <v>104</v>
      </c>
      <c r="D5074" s="10" t="s">
        <v>120</v>
      </c>
      <c r="E5074" s="33">
        <v>0</v>
      </c>
      <c r="F5074" s="32">
        <v>2</v>
      </c>
      <c r="G5074" s="33">
        <v>0</v>
      </c>
      <c r="H5074" s="34">
        <v>0</v>
      </c>
      <c r="I5074" s="34">
        <v>0</v>
      </c>
      <c r="J5074" s="35">
        <v>1.6199999999999999E-3</v>
      </c>
      <c r="K5074" s="35">
        <v>3.2400000000000001E-5</v>
      </c>
      <c r="L5074" s="34">
        <v>-1.70669469674478E-4</v>
      </c>
      <c r="M5074" s="34">
        <v>-3.41367488065902E-6</v>
      </c>
    </row>
    <row r="5075" spans="1:13" ht="15" customHeight="1" x14ac:dyDescent="0.25">
      <c r="A5075" s="31" t="s">
        <v>131</v>
      </c>
      <c r="B5075" s="31" t="s">
        <v>119</v>
      </c>
      <c r="C5075" s="31" t="s">
        <v>111</v>
      </c>
      <c r="D5075" s="10" t="s">
        <v>120</v>
      </c>
      <c r="E5075" s="33">
        <v>0</v>
      </c>
      <c r="F5075" s="32">
        <v>13</v>
      </c>
      <c r="G5075" s="33">
        <v>0</v>
      </c>
      <c r="H5075" s="34">
        <v>0</v>
      </c>
      <c r="I5075" s="34">
        <v>0</v>
      </c>
      <c r="J5075" s="35">
        <v>4.1099999999999999E-3</v>
      </c>
      <c r="K5075" s="35">
        <v>5.3430000000000003E-4</v>
      </c>
      <c r="L5075" s="34">
        <v>-4.3293797465060398E-4</v>
      </c>
      <c r="M5075" s="34">
        <v>-5.6292539031499397E-5</v>
      </c>
    </row>
    <row r="5076" spans="1:13" ht="15" customHeight="1" x14ac:dyDescent="0.25">
      <c r="A5076" s="31" t="s">
        <v>131</v>
      </c>
      <c r="B5076" s="31" t="s">
        <v>119</v>
      </c>
      <c r="C5076" s="31" t="s">
        <v>106</v>
      </c>
      <c r="D5076" s="10" t="s">
        <v>120</v>
      </c>
      <c r="E5076" s="33">
        <v>0</v>
      </c>
      <c r="F5076" s="32">
        <v>100</v>
      </c>
      <c r="G5076" s="33">
        <v>0</v>
      </c>
      <c r="H5076" s="34">
        <v>0</v>
      </c>
      <c r="I5076" s="34">
        <v>0</v>
      </c>
      <c r="J5076" s="35">
        <v>3.0460000000000001E-2</v>
      </c>
      <c r="K5076" s="35">
        <v>3.0460000000000001E-2</v>
      </c>
      <c r="L5076" s="34">
        <v>-3.2041370682582798E-3</v>
      </c>
      <c r="M5076" s="34">
        <v>-3.2041370682582798E-3</v>
      </c>
    </row>
    <row r="5077" spans="1:13" ht="15" customHeight="1" x14ac:dyDescent="0.25">
      <c r="A5077" s="31" t="s">
        <v>131</v>
      </c>
      <c r="B5077" s="31" t="s">
        <v>119</v>
      </c>
      <c r="C5077" s="31" t="s">
        <v>184</v>
      </c>
      <c r="D5077" s="10" t="s">
        <v>120</v>
      </c>
      <c r="E5077" s="33">
        <v>0</v>
      </c>
      <c r="F5077" s="32">
        <v>87</v>
      </c>
      <c r="G5077" s="33">
        <v>0</v>
      </c>
      <c r="H5077" s="34">
        <v>0</v>
      </c>
      <c r="I5077" s="34">
        <v>0</v>
      </c>
      <c r="J5077" s="35">
        <v>0.16322999999999999</v>
      </c>
      <c r="K5077" s="35">
        <v>0.142010099999999</v>
      </c>
      <c r="L5077" s="34">
        <v>-1.7050955566814598E-2</v>
      </c>
      <c r="M5077" s="34">
        <v>-1.4850878974533801E-2</v>
      </c>
    </row>
    <row r="5078" spans="1:13" ht="15" customHeight="1" x14ac:dyDescent="0.25">
      <c r="A5078" s="31" t="s">
        <v>131</v>
      </c>
      <c r="B5078" s="31" t="s">
        <v>104</v>
      </c>
      <c r="C5078" s="31" t="s">
        <v>117</v>
      </c>
      <c r="D5078" s="10" t="s">
        <v>120</v>
      </c>
      <c r="E5078" s="33">
        <v>0</v>
      </c>
      <c r="F5078" s="32">
        <v>89</v>
      </c>
      <c r="G5078" s="33">
        <v>0</v>
      </c>
      <c r="H5078" s="34">
        <v>0</v>
      </c>
      <c r="I5078" s="34">
        <v>0</v>
      </c>
      <c r="J5078" s="35">
        <v>4.3529999999999999E-2</v>
      </c>
      <c r="K5078" s="35">
        <v>3.8741699999999997E-2</v>
      </c>
      <c r="L5078" s="34">
        <v>-4.5758420345856001E-3</v>
      </c>
      <c r="M5078" s="34">
        <v>-4.0735260815227799E-3</v>
      </c>
    </row>
    <row r="5079" spans="1:13" ht="15" customHeight="1" x14ac:dyDescent="0.25">
      <c r="A5079" s="31" t="s">
        <v>131</v>
      </c>
      <c r="B5079" s="31" t="s">
        <v>104</v>
      </c>
      <c r="C5079" s="31" t="s">
        <v>110</v>
      </c>
      <c r="D5079" s="10" t="s">
        <v>120</v>
      </c>
      <c r="E5079" s="33">
        <v>0</v>
      </c>
      <c r="F5079" s="32">
        <v>64</v>
      </c>
      <c r="G5079" s="33">
        <v>0</v>
      </c>
      <c r="H5079" s="34">
        <v>0</v>
      </c>
      <c r="I5079" s="34">
        <v>0</v>
      </c>
      <c r="J5079" s="35">
        <v>9.597E-2</v>
      </c>
      <c r="K5079" s="35">
        <v>6.1420799999999998E-2</v>
      </c>
      <c r="L5079" s="34">
        <v>-1.00604998571606E-2</v>
      </c>
      <c r="M5079" s="34">
        <v>-6.4504332173177499E-3</v>
      </c>
    </row>
    <row r="5080" spans="1:13" ht="15" customHeight="1" x14ac:dyDescent="0.25">
      <c r="A5080" s="31" t="s">
        <v>131</v>
      </c>
      <c r="B5080" s="31" t="s">
        <v>104</v>
      </c>
      <c r="C5080" s="31" t="s">
        <v>107</v>
      </c>
      <c r="D5080" s="10" t="s">
        <v>120</v>
      </c>
      <c r="E5080" s="33">
        <v>0</v>
      </c>
      <c r="F5080" s="32">
        <v>98</v>
      </c>
      <c r="G5080" s="33">
        <v>0</v>
      </c>
      <c r="H5080" s="34">
        <v>0</v>
      </c>
      <c r="I5080" s="34">
        <v>0</v>
      </c>
      <c r="J5080" s="35">
        <v>0.12243</v>
      </c>
      <c r="K5080" s="35">
        <v>0.119981399999999</v>
      </c>
      <c r="L5080" s="34">
        <v>-1.28164486890463E-2</v>
      </c>
      <c r="M5080" s="34">
        <v>-1.2561736537003401E-2</v>
      </c>
    </row>
    <row r="5081" spans="1:13" ht="15" customHeight="1" x14ac:dyDescent="0.25">
      <c r="A5081" s="31" t="s">
        <v>131</v>
      </c>
      <c r="B5081" s="31" t="s">
        <v>109</v>
      </c>
      <c r="C5081" s="31" t="s">
        <v>107</v>
      </c>
      <c r="D5081" s="10" t="s">
        <v>120</v>
      </c>
      <c r="E5081" s="33">
        <v>0</v>
      </c>
      <c r="F5081" s="32">
        <v>93</v>
      </c>
      <c r="G5081" s="33">
        <v>0</v>
      </c>
      <c r="H5081" s="34">
        <v>0</v>
      </c>
      <c r="I5081" s="34">
        <v>0</v>
      </c>
      <c r="J5081" s="35">
        <v>7.4990000000000001E-2</v>
      </c>
      <c r="K5081" s="35">
        <v>6.9740700000000003E-2</v>
      </c>
      <c r="L5081" s="34">
        <v>-7.8698543284415595E-3</v>
      </c>
      <c r="M5081" s="34">
        <v>-7.3209861787310003E-3</v>
      </c>
    </row>
    <row r="5082" spans="1:13" ht="15" customHeight="1" x14ac:dyDescent="0.25">
      <c r="A5082" s="31" t="s">
        <v>131</v>
      </c>
      <c r="B5082" s="31" t="s">
        <v>109</v>
      </c>
      <c r="C5082" s="31" t="s">
        <v>103</v>
      </c>
      <c r="D5082" s="10" t="s">
        <v>120</v>
      </c>
      <c r="E5082" s="33">
        <v>0</v>
      </c>
      <c r="F5082" s="32">
        <v>81</v>
      </c>
      <c r="G5082" s="33">
        <v>0</v>
      </c>
      <c r="H5082" s="34">
        <v>0</v>
      </c>
      <c r="I5082" s="34">
        <v>0</v>
      </c>
      <c r="J5082" s="35">
        <v>2.162E-2</v>
      </c>
      <c r="K5082" s="35">
        <v>1.7512199999999999E-2</v>
      </c>
      <c r="L5082" s="34">
        <v>-2.2753019159934499E-3</v>
      </c>
      <c r="M5082" s="34">
        <v>-1.8433932820049999E-3</v>
      </c>
    </row>
    <row r="5083" spans="1:13" ht="15" customHeight="1" x14ac:dyDescent="0.25">
      <c r="A5083" s="31" t="s">
        <v>131</v>
      </c>
      <c r="B5083" s="31" t="s">
        <v>109</v>
      </c>
      <c r="C5083" s="31" t="s">
        <v>178</v>
      </c>
      <c r="D5083" s="10" t="s">
        <v>120</v>
      </c>
      <c r="E5083" s="33">
        <v>0</v>
      </c>
      <c r="F5083" s="32">
        <v>79</v>
      </c>
      <c r="G5083" s="33">
        <v>0</v>
      </c>
      <c r="H5083" s="34">
        <v>0</v>
      </c>
      <c r="I5083" s="34">
        <v>0</v>
      </c>
      <c r="J5083" s="35">
        <v>0.10955999999999901</v>
      </c>
      <c r="K5083" s="35">
        <v>8.6552399999999904E-2</v>
      </c>
      <c r="L5083" s="34">
        <v>-1.14769298449721E-2</v>
      </c>
      <c r="M5083" s="34">
        <v>-9.0777516454142396E-3</v>
      </c>
    </row>
    <row r="5084" spans="1:13" ht="15" customHeight="1" x14ac:dyDescent="0.25">
      <c r="A5084" s="31" t="s">
        <v>131</v>
      </c>
      <c r="B5084" s="31" t="s">
        <v>103</v>
      </c>
      <c r="C5084" s="31" t="s">
        <v>112</v>
      </c>
      <c r="D5084" s="10" t="s">
        <v>120</v>
      </c>
      <c r="E5084" s="33">
        <v>0</v>
      </c>
      <c r="F5084" s="32">
        <v>97</v>
      </c>
      <c r="G5084" s="33">
        <v>0</v>
      </c>
      <c r="H5084" s="34">
        <v>0</v>
      </c>
      <c r="I5084" s="34">
        <v>0</v>
      </c>
      <c r="J5084" s="35">
        <v>2.3449999999999999E-2</v>
      </c>
      <c r="K5084" s="35">
        <v>2.2746499999999999E-2</v>
      </c>
      <c r="L5084" s="34">
        <v>-2.46765441495422E-3</v>
      </c>
      <c r="M5084" s="34">
        <v>-2.3937134572451502E-3</v>
      </c>
    </row>
    <row r="5085" spans="1:13" ht="15" customHeight="1" x14ac:dyDescent="0.25">
      <c r="A5085" s="31" t="s">
        <v>131</v>
      </c>
      <c r="B5085" s="31" t="s">
        <v>103</v>
      </c>
      <c r="C5085" s="31" t="s">
        <v>114</v>
      </c>
      <c r="D5085" s="10" t="s">
        <v>120</v>
      </c>
      <c r="E5085" s="33">
        <v>0</v>
      </c>
      <c r="F5085" s="32">
        <v>100</v>
      </c>
      <c r="G5085" s="33">
        <v>0</v>
      </c>
      <c r="H5085" s="34">
        <v>0</v>
      </c>
      <c r="I5085" s="34">
        <v>0</v>
      </c>
      <c r="J5085" s="35">
        <v>9.3039999999999998E-2</v>
      </c>
      <c r="K5085" s="35">
        <v>9.3039999999999998E-2</v>
      </c>
      <c r="L5085" s="34">
        <v>-9.7548521108129504E-3</v>
      </c>
      <c r="M5085" s="34">
        <v>-9.7548521108129504E-3</v>
      </c>
    </row>
    <row r="5086" spans="1:13" ht="15" customHeight="1" x14ac:dyDescent="0.25">
      <c r="A5086" s="31" t="s">
        <v>131</v>
      </c>
      <c r="B5086" s="31" t="s">
        <v>103</v>
      </c>
      <c r="C5086" s="31" t="s">
        <v>104</v>
      </c>
      <c r="D5086" s="10" t="s">
        <v>120</v>
      </c>
      <c r="E5086" s="33">
        <v>0</v>
      </c>
      <c r="F5086" s="32">
        <v>10</v>
      </c>
      <c r="G5086" s="33">
        <v>0</v>
      </c>
      <c r="H5086" s="34">
        <v>0</v>
      </c>
      <c r="I5086" s="34">
        <v>0</v>
      </c>
      <c r="J5086" s="35">
        <v>3.7699999999999999E-3</v>
      </c>
      <c r="K5086" s="35">
        <v>3.77E-4</v>
      </c>
      <c r="L5086" s="34">
        <v>-3.9713026692189598E-4</v>
      </c>
      <c r="M5086" s="34">
        <v>-3.9720125537878703E-5</v>
      </c>
    </row>
    <row r="5087" spans="1:13" ht="15" customHeight="1" x14ac:dyDescent="0.25">
      <c r="A5087" s="31" t="s">
        <v>131</v>
      </c>
      <c r="B5087" s="31" t="s">
        <v>103</v>
      </c>
      <c r="C5087" s="31" t="s">
        <v>108</v>
      </c>
      <c r="D5087" s="10" t="s">
        <v>120</v>
      </c>
      <c r="E5087" s="33">
        <v>0</v>
      </c>
      <c r="F5087" s="32">
        <v>83</v>
      </c>
      <c r="G5087" s="33">
        <v>0</v>
      </c>
      <c r="H5087" s="34">
        <v>0</v>
      </c>
      <c r="I5087" s="34">
        <v>0</v>
      </c>
      <c r="J5087" s="35">
        <v>5.5100000000000001E-3</v>
      </c>
      <c r="K5087" s="35">
        <v>4.5732999999999998E-3</v>
      </c>
      <c r="L5087" s="34">
        <v>-5.8036796259908197E-4</v>
      </c>
      <c r="M5087" s="34">
        <v>-4.8172917748046101E-4</v>
      </c>
    </row>
    <row r="5088" spans="1:13" ht="15" customHeight="1" x14ac:dyDescent="0.25">
      <c r="A5088" s="31" t="s">
        <v>131</v>
      </c>
      <c r="B5088" s="31" t="s">
        <v>103</v>
      </c>
      <c r="C5088" s="31" t="s">
        <v>102</v>
      </c>
      <c r="D5088" s="10" t="s">
        <v>120</v>
      </c>
      <c r="E5088" s="33">
        <v>0</v>
      </c>
      <c r="F5088" s="32">
        <v>97</v>
      </c>
      <c r="G5088" s="33">
        <v>0</v>
      </c>
      <c r="H5088" s="34">
        <v>0</v>
      </c>
      <c r="I5088" s="34">
        <v>0</v>
      </c>
      <c r="J5088" s="35">
        <v>5.5100000000000001E-3</v>
      </c>
      <c r="K5088" s="35">
        <v>5.3447E-3</v>
      </c>
      <c r="L5088" s="34">
        <v>-5.8036796259908197E-4</v>
      </c>
      <c r="M5088" s="34">
        <v>-5.62961825530394E-4</v>
      </c>
    </row>
    <row r="5089" spans="1:13" ht="15" customHeight="1" x14ac:dyDescent="0.25">
      <c r="A5089" s="31" t="s">
        <v>131</v>
      </c>
      <c r="B5089" s="31" t="s">
        <v>113</v>
      </c>
      <c r="C5089" s="31" t="s">
        <v>114</v>
      </c>
      <c r="D5089" s="10" t="s">
        <v>120</v>
      </c>
      <c r="E5089" s="33">
        <v>0</v>
      </c>
      <c r="F5089" s="32">
        <v>100</v>
      </c>
      <c r="G5089" s="33">
        <v>0</v>
      </c>
      <c r="H5089" s="34">
        <v>0</v>
      </c>
      <c r="I5089" s="34">
        <v>0</v>
      </c>
      <c r="J5089" s="35">
        <v>7.2819999999999996E-2</v>
      </c>
      <c r="K5089" s="35">
        <v>7.2819999999999996E-2</v>
      </c>
      <c r="L5089" s="34">
        <v>-7.6429953798536898E-3</v>
      </c>
      <c r="M5089" s="34">
        <v>-7.6429953798536898E-3</v>
      </c>
    </row>
    <row r="5090" spans="1:13" ht="15" customHeight="1" x14ac:dyDescent="0.25">
      <c r="A5090" s="31" t="s">
        <v>131</v>
      </c>
      <c r="B5090" s="31" t="s">
        <v>113</v>
      </c>
      <c r="C5090" s="31" t="s">
        <v>111</v>
      </c>
      <c r="D5090" s="10" t="s">
        <v>120</v>
      </c>
      <c r="E5090" s="33">
        <v>0</v>
      </c>
      <c r="F5090" s="32">
        <v>99</v>
      </c>
      <c r="G5090" s="33">
        <v>0</v>
      </c>
      <c r="H5090" s="34">
        <v>0</v>
      </c>
      <c r="I5090" s="34">
        <v>0</v>
      </c>
      <c r="J5090" s="35">
        <v>4.2270000000000002E-2</v>
      </c>
      <c r="K5090" s="35">
        <v>4.1847299999999997E-2</v>
      </c>
      <c r="L5090" s="34">
        <v>-4.4436864754209202E-3</v>
      </c>
      <c r="M5090" s="34">
        <v>-4.3993475016538197E-3</v>
      </c>
    </row>
    <row r="5091" spans="1:13" ht="15" customHeight="1" x14ac:dyDescent="0.25">
      <c r="A5091" s="31" t="s">
        <v>131</v>
      </c>
      <c r="B5091" s="31" t="s">
        <v>113</v>
      </c>
      <c r="C5091" s="31" t="s">
        <v>108</v>
      </c>
      <c r="D5091" s="10" t="s">
        <v>120</v>
      </c>
      <c r="E5091" s="33">
        <v>0</v>
      </c>
      <c r="F5091" s="32">
        <v>81</v>
      </c>
      <c r="G5091" s="33">
        <v>0</v>
      </c>
      <c r="H5091" s="34">
        <v>0</v>
      </c>
      <c r="I5091" s="34">
        <v>0</v>
      </c>
      <c r="J5091" s="35">
        <v>5.9500000000000004E-3</v>
      </c>
      <c r="K5091" s="35">
        <v>4.8195E-3</v>
      </c>
      <c r="L5091" s="34">
        <v>-6.2669861050579302E-4</v>
      </c>
      <c r="M5091" s="34">
        <v>-5.0765610422609498E-4</v>
      </c>
    </row>
    <row r="5092" spans="1:13" ht="15" customHeight="1" x14ac:dyDescent="0.25">
      <c r="A5092" s="31" t="s">
        <v>131</v>
      </c>
      <c r="B5092" s="31" t="s">
        <v>113</v>
      </c>
      <c r="C5092" s="31" t="s">
        <v>104</v>
      </c>
      <c r="D5092" s="10" t="s">
        <v>120</v>
      </c>
      <c r="E5092" s="33">
        <v>0</v>
      </c>
      <c r="F5092" s="32">
        <v>12</v>
      </c>
      <c r="G5092" s="33">
        <v>0</v>
      </c>
      <c r="H5092" s="34">
        <v>0</v>
      </c>
      <c r="I5092" s="34">
        <v>0</v>
      </c>
      <c r="J5092" s="35">
        <v>5.5100000000000001E-3</v>
      </c>
      <c r="K5092" s="35">
        <v>6.6120000000000003E-4</v>
      </c>
      <c r="L5092" s="34">
        <v>-5.8036796259908197E-4</v>
      </c>
      <c r="M5092" s="34">
        <v>-6.9661946446863897E-5</v>
      </c>
    </row>
    <row r="5093" spans="1:13" ht="15" customHeight="1" x14ac:dyDescent="0.25">
      <c r="A5093" s="31" t="s">
        <v>131</v>
      </c>
      <c r="B5093" s="31" t="s">
        <v>113</v>
      </c>
      <c r="C5093" s="31" t="s">
        <v>103</v>
      </c>
      <c r="D5093" s="10" t="s">
        <v>120</v>
      </c>
      <c r="E5093" s="33">
        <v>0</v>
      </c>
      <c r="F5093" s="32">
        <v>97</v>
      </c>
      <c r="G5093" s="33">
        <v>0</v>
      </c>
      <c r="H5093" s="34">
        <v>0</v>
      </c>
      <c r="I5093" s="34">
        <v>0</v>
      </c>
      <c r="J5093" s="35">
        <v>1.243E-2</v>
      </c>
      <c r="K5093" s="35">
        <v>1.2057099999999999E-2</v>
      </c>
      <c r="L5093" s="34">
        <v>-1.3087740169170901E-3</v>
      </c>
      <c r="M5093" s="34">
        <v>-1.26953573015708E-3</v>
      </c>
    </row>
    <row r="5094" spans="1:13" ht="15" customHeight="1" x14ac:dyDescent="0.25">
      <c r="A5094" s="31" t="s">
        <v>131</v>
      </c>
      <c r="B5094" s="31" t="s">
        <v>110</v>
      </c>
      <c r="C5094" s="31" t="s">
        <v>113</v>
      </c>
      <c r="D5094" s="10" t="s">
        <v>120</v>
      </c>
      <c r="E5094" s="33">
        <v>0</v>
      </c>
      <c r="F5094" s="32">
        <v>100</v>
      </c>
      <c r="G5094" s="33">
        <v>0</v>
      </c>
      <c r="H5094" s="34">
        <v>0</v>
      </c>
      <c r="I5094" s="34">
        <v>0</v>
      </c>
      <c r="J5094" s="35">
        <v>2.8000000000000001E-2</v>
      </c>
      <c r="K5094" s="35">
        <v>2.8000000000000001E-2</v>
      </c>
      <c r="L5094" s="34">
        <v>-2.9457471858073099E-3</v>
      </c>
      <c r="M5094" s="34">
        <v>-2.9457471858073099E-3</v>
      </c>
    </row>
    <row r="5095" spans="1:13" ht="15" customHeight="1" x14ac:dyDescent="0.25">
      <c r="A5095" s="31" t="s">
        <v>131</v>
      </c>
      <c r="B5095" s="31" t="s">
        <v>110</v>
      </c>
      <c r="C5095" s="31" t="s">
        <v>103</v>
      </c>
      <c r="D5095" s="10" t="s">
        <v>120</v>
      </c>
      <c r="E5095" s="33">
        <v>0</v>
      </c>
      <c r="F5095" s="32">
        <v>100</v>
      </c>
      <c r="G5095" s="33">
        <v>0</v>
      </c>
      <c r="H5095" s="34">
        <v>0</v>
      </c>
      <c r="I5095" s="34">
        <v>0</v>
      </c>
      <c r="J5095" s="35">
        <v>2.4279999999999999E-2</v>
      </c>
      <c r="K5095" s="35">
        <v>2.4279999999999999E-2</v>
      </c>
      <c r="L5095" s="34">
        <v>-2.5548840343395602E-3</v>
      </c>
      <c r="M5095" s="34">
        <v>-2.5548840343395602E-3</v>
      </c>
    </row>
    <row r="5096" spans="1:13" ht="15" customHeight="1" x14ac:dyDescent="0.25">
      <c r="A5096" s="31" t="s">
        <v>131</v>
      </c>
      <c r="B5096" s="31" t="s">
        <v>110</v>
      </c>
      <c r="C5096" s="31" t="s">
        <v>111</v>
      </c>
      <c r="D5096" s="10" t="s">
        <v>120</v>
      </c>
      <c r="E5096" s="33">
        <v>0</v>
      </c>
      <c r="F5096" s="32">
        <v>100</v>
      </c>
      <c r="G5096" s="33">
        <v>0</v>
      </c>
      <c r="H5096" s="34">
        <v>0</v>
      </c>
      <c r="I5096" s="34">
        <v>0</v>
      </c>
      <c r="J5096" s="35">
        <v>6.6659999999999997E-2</v>
      </c>
      <c r="K5096" s="35">
        <v>6.6659999999999997E-2</v>
      </c>
      <c r="L5096" s="34">
        <v>-6.9987260167114701E-3</v>
      </c>
      <c r="M5096" s="34">
        <v>-6.9987260167114701E-3</v>
      </c>
    </row>
    <row r="5097" spans="1:13" ht="15" customHeight="1" x14ac:dyDescent="0.25">
      <c r="A5097" s="31" t="s">
        <v>132</v>
      </c>
      <c r="B5097" s="31" t="s">
        <v>107</v>
      </c>
      <c r="C5097" s="31" t="s">
        <v>109</v>
      </c>
      <c r="D5097" s="10" t="s">
        <v>120</v>
      </c>
      <c r="E5097" s="33">
        <v>0</v>
      </c>
      <c r="F5097" s="32">
        <v>88</v>
      </c>
      <c r="G5097" s="33">
        <v>0</v>
      </c>
      <c r="H5097" s="34">
        <v>0</v>
      </c>
      <c r="I5097" s="34">
        <v>0</v>
      </c>
      <c r="J5097" s="35">
        <v>8.9800000000000001E-3</v>
      </c>
      <c r="K5097" s="35">
        <v>7.9024000000000004E-3</v>
      </c>
      <c r="L5097" s="34">
        <v>-9.4568998371502501E-4</v>
      </c>
      <c r="M5097" s="34">
        <v>-8.3225442294920695E-4</v>
      </c>
    </row>
    <row r="5098" spans="1:13" ht="15" customHeight="1" x14ac:dyDescent="0.25">
      <c r="A5098" s="31" t="s">
        <v>132</v>
      </c>
      <c r="B5098" s="31" t="s">
        <v>107</v>
      </c>
      <c r="C5098" s="31" t="s">
        <v>103</v>
      </c>
      <c r="D5098" s="10" t="s">
        <v>120</v>
      </c>
      <c r="E5098" s="33">
        <v>0</v>
      </c>
      <c r="F5098" s="32">
        <v>98</v>
      </c>
      <c r="G5098" s="33">
        <v>0</v>
      </c>
      <c r="H5098" s="34">
        <v>0</v>
      </c>
      <c r="I5098" s="34">
        <v>0</v>
      </c>
      <c r="J5098" s="35">
        <v>5.4809999999999998E-2</v>
      </c>
      <c r="K5098" s="35">
        <v>5.3713799999999999E-2</v>
      </c>
      <c r="L5098" s="34">
        <v>-5.7581676992486397E-3</v>
      </c>
      <c r="M5098" s="34">
        <v>-5.6433299169210598E-3</v>
      </c>
    </row>
    <row r="5099" spans="1:13" ht="15" customHeight="1" x14ac:dyDescent="0.25">
      <c r="A5099" s="31" t="s">
        <v>132</v>
      </c>
      <c r="B5099" s="31" t="s">
        <v>107</v>
      </c>
      <c r="C5099" s="31" t="s">
        <v>111</v>
      </c>
      <c r="D5099" s="10" t="s">
        <v>120</v>
      </c>
      <c r="E5099" s="33">
        <v>0</v>
      </c>
      <c r="F5099" s="32">
        <v>99</v>
      </c>
      <c r="G5099" s="33">
        <v>0</v>
      </c>
      <c r="H5099" s="34">
        <v>0</v>
      </c>
      <c r="I5099" s="34">
        <v>0</v>
      </c>
      <c r="J5099" s="35">
        <v>1.643E-2</v>
      </c>
      <c r="K5099" s="35">
        <v>1.6265700000000001E-2</v>
      </c>
      <c r="L5099" s="34">
        <v>-1.7295758291070401E-3</v>
      </c>
      <c r="M5099" s="34">
        <v>-1.71229488703694E-3</v>
      </c>
    </row>
    <row r="5100" spans="1:13" ht="15" customHeight="1" x14ac:dyDescent="0.25">
      <c r="A5100" s="31" t="s">
        <v>132</v>
      </c>
      <c r="B5100" s="31" t="s">
        <v>112</v>
      </c>
      <c r="C5100" s="31" t="s">
        <v>169</v>
      </c>
      <c r="D5100" s="10" t="s">
        <v>120</v>
      </c>
      <c r="E5100" s="33">
        <v>0</v>
      </c>
      <c r="F5100" s="32">
        <v>100</v>
      </c>
      <c r="G5100" s="33">
        <v>0</v>
      </c>
      <c r="H5100" s="34">
        <v>0</v>
      </c>
      <c r="I5100" s="34">
        <v>0</v>
      </c>
      <c r="J5100" s="35">
        <v>2.12E-2</v>
      </c>
      <c r="K5100" s="35">
        <v>2.12E-2</v>
      </c>
      <c r="L5100" s="34">
        <v>-2.2311502078694498E-3</v>
      </c>
      <c r="M5100" s="34">
        <v>-2.2311502078694498E-3</v>
      </c>
    </row>
    <row r="5101" spans="1:13" ht="15" customHeight="1" x14ac:dyDescent="0.25">
      <c r="A5101" s="31" t="s">
        <v>132</v>
      </c>
      <c r="B5101" s="31" t="s">
        <v>112</v>
      </c>
      <c r="C5101" s="31" t="s">
        <v>103</v>
      </c>
      <c r="D5101" s="10" t="s">
        <v>120</v>
      </c>
      <c r="E5101" s="33">
        <v>0</v>
      </c>
      <c r="F5101" s="32">
        <v>58</v>
      </c>
      <c r="G5101" s="33">
        <v>0</v>
      </c>
      <c r="H5101" s="34">
        <v>0</v>
      </c>
      <c r="I5101" s="34">
        <v>0</v>
      </c>
      <c r="J5101" s="35">
        <v>5.4999999999999997E-3</v>
      </c>
      <c r="K5101" s="35">
        <v>3.1900000000000001E-3</v>
      </c>
      <c r="L5101" s="34">
        <v>-5.7931496836638398E-4</v>
      </c>
      <c r="M5101" s="34">
        <v>-3.3604356965566401E-4</v>
      </c>
    </row>
    <row r="5102" spans="1:13" ht="15" customHeight="1" x14ac:dyDescent="0.25">
      <c r="A5102" s="31" t="s">
        <v>132</v>
      </c>
      <c r="B5102" s="31" t="s">
        <v>112</v>
      </c>
      <c r="C5102" s="31" t="s">
        <v>119</v>
      </c>
      <c r="D5102" s="10" t="s">
        <v>120</v>
      </c>
      <c r="E5102" s="33">
        <v>0</v>
      </c>
      <c r="F5102" s="32">
        <v>94</v>
      </c>
      <c r="G5102" s="33">
        <v>0</v>
      </c>
      <c r="H5102" s="34">
        <v>0</v>
      </c>
      <c r="I5102" s="34">
        <v>0</v>
      </c>
      <c r="J5102" s="35">
        <v>3.7819999999999999E-2</v>
      </c>
      <c r="K5102" s="35">
        <v>3.55508E-2</v>
      </c>
      <c r="L5102" s="34">
        <v>-3.9768061813689696E-3</v>
      </c>
      <c r="M5102" s="34">
        <v>-3.7386444210853998E-3</v>
      </c>
    </row>
    <row r="5103" spans="1:13" ht="15" customHeight="1" x14ac:dyDescent="0.25">
      <c r="A5103" s="31" t="s">
        <v>132</v>
      </c>
      <c r="B5103" s="31" t="s">
        <v>112</v>
      </c>
      <c r="C5103" s="31" t="s">
        <v>184</v>
      </c>
      <c r="D5103" s="10" t="s">
        <v>120</v>
      </c>
      <c r="E5103" s="33">
        <v>0</v>
      </c>
      <c r="F5103" s="32">
        <v>41</v>
      </c>
      <c r="G5103" s="33">
        <v>0</v>
      </c>
      <c r="H5103" s="34">
        <v>0</v>
      </c>
      <c r="I5103" s="34">
        <v>0</v>
      </c>
      <c r="J5103" s="35">
        <v>8.788E-2</v>
      </c>
      <c r="K5103" s="35">
        <v>3.6030800000000002E-2</v>
      </c>
      <c r="L5103" s="34">
        <v>-9.2163488073015998E-3</v>
      </c>
      <c r="M5103" s="34">
        <v>-3.7890271199452199E-3</v>
      </c>
    </row>
    <row r="5104" spans="1:13" ht="15" customHeight="1" x14ac:dyDescent="0.25">
      <c r="A5104" s="31" t="s">
        <v>132</v>
      </c>
      <c r="B5104" s="31" t="s">
        <v>112</v>
      </c>
      <c r="C5104" s="31" t="s">
        <v>114</v>
      </c>
      <c r="D5104" s="10" t="s">
        <v>120</v>
      </c>
      <c r="E5104" s="33">
        <v>0</v>
      </c>
      <c r="F5104" s="32">
        <v>100</v>
      </c>
      <c r="G5104" s="33">
        <v>0</v>
      </c>
      <c r="H5104" s="34">
        <v>0</v>
      </c>
      <c r="I5104" s="34">
        <v>0</v>
      </c>
      <c r="J5104" s="35">
        <v>4.5569999999999999E-2</v>
      </c>
      <c r="K5104" s="35">
        <v>4.5569999999999999E-2</v>
      </c>
      <c r="L5104" s="34">
        <v>-4.78977098457045E-3</v>
      </c>
      <c r="M5104" s="34">
        <v>-4.78977098457045E-3</v>
      </c>
    </row>
    <row r="5105" spans="1:13" ht="15" customHeight="1" x14ac:dyDescent="0.25">
      <c r="A5105" s="31" t="s">
        <v>132</v>
      </c>
      <c r="B5105" s="31" t="s">
        <v>112</v>
      </c>
      <c r="C5105" s="31" t="s">
        <v>106</v>
      </c>
      <c r="D5105" s="10" t="s">
        <v>120</v>
      </c>
      <c r="E5105" s="33">
        <v>0</v>
      </c>
      <c r="F5105" s="32">
        <v>95</v>
      </c>
      <c r="G5105" s="33">
        <v>0</v>
      </c>
      <c r="H5105" s="34">
        <v>0</v>
      </c>
      <c r="I5105" s="34">
        <v>0</v>
      </c>
      <c r="J5105" s="35">
        <v>8.0810000000000007E-2</v>
      </c>
      <c r="K5105" s="35">
        <v>7.6769500000000004E-2</v>
      </c>
      <c r="L5105" s="34">
        <v>-8.4780402607358401E-3</v>
      </c>
      <c r="M5105" s="34">
        <v>-8.0558504179817306E-3</v>
      </c>
    </row>
    <row r="5106" spans="1:13" ht="15" customHeight="1" x14ac:dyDescent="0.25">
      <c r="A5106" s="31" t="s">
        <v>132</v>
      </c>
      <c r="B5106" s="31" t="s">
        <v>112</v>
      </c>
      <c r="C5106" s="31" t="s">
        <v>108</v>
      </c>
      <c r="D5106" s="10" t="s">
        <v>120</v>
      </c>
      <c r="E5106" s="33">
        <v>0</v>
      </c>
      <c r="F5106" s="32">
        <v>6</v>
      </c>
      <c r="G5106" s="33">
        <v>0</v>
      </c>
      <c r="H5106" s="34">
        <v>0</v>
      </c>
      <c r="I5106" s="34">
        <v>0</v>
      </c>
      <c r="J5106" s="35">
        <v>1.8999999999999901E-4</v>
      </c>
      <c r="K5106" s="35">
        <v>1.1399999999999999E-5</v>
      </c>
      <c r="L5106" s="34">
        <v>-2.00182976062279E-5</v>
      </c>
      <c r="M5106" s="34">
        <v>-1.2011091571340001E-6</v>
      </c>
    </row>
    <row r="5107" spans="1:13" ht="15" customHeight="1" x14ac:dyDescent="0.25">
      <c r="A5107" s="31" t="s">
        <v>132</v>
      </c>
      <c r="B5107" s="31" t="s">
        <v>111</v>
      </c>
      <c r="C5107" s="31" t="s">
        <v>114</v>
      </c>
      <c r="D5107" s="10" t="s">
        <v>120</v>
      </c>
      <c r="E5107" s="33">
        <v>0</v>
      </c>
      <c r="F5107" s="32">
        <v>100</v>
      </c>
      <c r="G5107" s="33">
        <v>0</v>
      </c>
      <c r="H5107" s="34">
        <v>0</v>
      </c>
      <c r="I5107" s="34">
        <v>0</v>
      </c>
      <c r="J5107" s="35">
        <v>4.0800000000000003E-2</v>
      </c>
      <c r="K5107" s="35">
        <v>4.0800000000000003E-2</v>
      </c>
      <c r="L5107" s="34">
        <v>-4.2894828141586397E-3</v>
      </c>
      <c r="M5107" s="34">
        <v>-4.2894828141586397E-3</v>
      </c>
    </row>
    <row r="5108" spans="1:13" ht="15" customHeight="1" x14ac:dyDescent="0.25">
      <c r="A5108" s="31" t="s">
        <v>132</v>
      </c>
      <c r="B5108" s="31" t="s">
        <v>111</v>
      </c>
      <c r="C5108" s="31" t="s">
        <v>108</v>
      </c>
      <c r="D5108" s="10" t="s">
        <v>120</v>
      </c>
      <c r="E5108" s="33">
        <v>0</v>
      </c>
      <c r="F5108" s="32">
        <v>10</v>
      </c>
      <c r="G5108" s="33">
        <v>0</v>
      </c>
      <c r="H5108" s="34">
        <v>0</v>
      </c>
      <c r="I5108" s="34">
        <v>0</v>
      </c>
      <c r="J5108" s="35">
        <v>1.8399999999999901E-3</v>
      </c>
      <c r="K5108" s="35">
        <v>1.84E-4</v>
      </c>
      <c r="L5108" s="34">
        <v>-1.93844558525668E-4</v>
      </c>
      <c r="M5108" s="34">
        <v>-1.93861469672818E-5</v>
      </c>
    </row>
    <row r="5109" spans="1:13" ht="15" customHeight="1" x14ac:dyDescent="0.25">
      <c r="A5109" s="31" t="s">
        <v>132</v>
      </c>
      <c r="B5109" s="31" t="s">
        <v>111</v>
      </c>
      <c r="C5109" s="31" t="s">
        <v>104</v>
      </c>
      <c r="D5109" s="10" t="s">
        <v>120</v>
      </c>
      <c r="E5109" s="33">
        <v>0</v>
      </c>
      <c r="F5109" s="32">
        <v>3</v>
      </c>
      <c r="G5109" s="33">
        <v>0</v>
      </c>
      <c r="H5109" s="34">
        <v>0</v>
      </c>
      <c r="I5109" s="34">
        <v>0</v>
      </c>
      <c r="J5109" s="35">
        <v>3.1800000000000001E-3</v>
      </c>
      <c r="K5109" s="35">
        <v>9.5400000000000001E-5</v>
      </c>
      <c r="L5109" s="34">
        <v>-3.3499031800143699E-4</v>
      </c>
      <c r="M5109" s="34">
        <v>-1.0051342678618601E-5</v>
      </c>
    </row>
    <row r="5110" spans="1:13" ht="15" customHeight="1" x14ac:dyDescent="0.25">
      <c r="A5110" s="31" t="s">
        <v>132</v>
      </c>
      <c r="B5110" s="31" t="s">
        <v>111</v>
      </c>
      <c r="C5110" s="31" t="s">
        <v>107</v>
      </c>
      <c r="D5110" s="10" t="s">
        <v>120</v>
      </c>
      <c r="E5110" s="33">
        <v>0</v>
      </c>
      <c r="F5110" s="32">
        <v>98</v>
      </c>
      <c r="G5110" s="33">
        <v>0</v>
      </c>
      <c r="H5110" s="34">
        <v>0</v>
      </c>
      <c r="I5110" s="34">
        <v>0</v>
      </c>
      <c r="J5110" s="35">
        <v>1.558E-2</v>
      </c>
      <c r="K5110" s="35">
        <v>1.52684E-2</v>
      </c>
      <c r="L5110" s="34">
        <v>-1.6401702820875101E-3</v>
      </c>
      <c r="M5110" s="34">
        <v>-1.60739325471359E-3</v>
      </c>
    </row>
    <row r="5111" spans="1:13" ht="15" customHeight="1" x14ac:dyDescent="0.25">
      <c r="A5111" s="31" t="s">
        <v>132</v>
      </c>
      <c r="B5111" s="31" t="s">
        <v>111</v>
      </c>
      <c r="C5111" s="31" t="s">
        <v>110</v>
      </c>
      <c r="D5111" s="10" t="s">
        <v>120</v>
      </c>
      <c r="E5111" s="33">
        <v>0</v>
      </c>
      <c r="F5111" s="32">
        <v>89</v>
      </c>
      <c r="G5111" s="33">
        <v>0</v>
      </c>
      <c r="H5111" s="34">
        <v>0</v>
      </c>
      <c r="I5111" s="34">
        <v>0</v>
      </c>
      <c r="J5111" s="35">
        <v>1.294E-2</v>
      </c>
      <c r="K5111" s="35">
        <v>1.1516599999999899E-2</v>
      </c>
      <c r="L5111" s="34">
        <v>-1.3624361126701699E-3</v>
      </c>
      <c r="M5111" s="34">
        <v>-1.2126590486776199E-3</v>
      </c>
    </row>
    <row r="5112" spans="1:13" ht="15" customHeight="1" x14ac:dyDescent="0.25">
      <c r="A5112" s="31" t="s">
        <v>132</v>
      </c>
      <c r="B5112" s="31" t="s">
        <v>111</v>
      </c>
      <c r="C5112" s="31" t="s">
        <v>102</v>
      </c>
      <c r="D5112" s="10" t="s">
        <v>120</v>
      </c>
      <c r="E5112" s="33">
        <v>0</v>
      </c>
      <c r="F5112" s="32">
        <v>89</v>
      </c>
      <c r="G5112" s="33">
        <v>0</v>
      </c>
      <c r="H5112" s="34">
        <v>0</v>
      </c>
      <c r="I5112" s="34">
        <v>0</v>
      </c>
      <c r="J5112" s="35">
        <v>7.0200000000000002E-3</v>
      </c>
      <c r="K5112" s="35">
        <v>6.2478000000000004E-3</v>
      </c>
      <c r="L5112" s="34">
        <v>-7.3935736046693002E-4</v>
      </c>
      <c r="M5112" s="34">
        <v>-6.5805481662206601E-4</v>
      </c>
    </row>
    <row r="5113" spans="1:13" ht="15" customHeight="1" x14ac:dyDescent="0.25">
      <c r="A5113" s="31" t="s">
        <v>132</v>
      </c>
      <c r="B5113" s="31" t="s">
        <v>111</v>
      </c>
      <c r="C5113" s="31" t="s">
        <v>117</v>
      </c>
      <c r="D5113" s="10" t="s">
        <v>120</v>
      </c>
      <c r="E5113" s="33">
        <v>0</v>
      </c>
      <c r="F5113" s="32">
        <v>95</v>
      </c>
      <c r="G5113" s="33">
        <v>0</v>
      </c>
      <c r="H5113" s="34">
        <v>0</v>
      </c>
      <c r="I5113" s="34">
        <v>0</v>
      </c>
      <c r="J5113" s="35">
        <v>1.566E-2</v>
      </c>
      <c r="K5113" s="35">
        <v>1.4877E-2</v>
      </c>
      <c r="L5113" s="34">
        <v>-1.6485852631408201E-3</v>
      </c>
      <c r="M5113" s="34">
        <v>-1.5662205858026901E-3</v>
      </c>
    </row>
    <row r="5114" spans="1:13" ht="15" customHeight="1" x14ac:dyDescent="0.25">
      <c r="A5114" s="31" t="s">
        <v>132</v>
      </c>
      <c r="B5114" s="31" t="s">
        <v>114</v>
      </c>
      <c r="C5114" s="31" t="s">
        <v>119</v>
      </c>
      <c r="D5114" s="10" t="s">
        <v>120</v>
      </c>
      <c r="E5114" s="33">
        <v>0</v>
      </c>
      <c r="F5114" s="32">
        <v>93</v>
      </c>
      <c r="G5114" s="33">
        <v>0</v>
      </c>
      <c r="H5114" s="34">
        <v>0</v>
      </c>
      <c r="I5114" s="34">
        <v>0</v>
      </c>
      <c r="J5114" s="35">
        <v>4.7149999999999997E-2</v>
      </c>
      <c r="K5114" s="35">
        <v>4.38495E-2</v>
      </c>
      <c r="L5114" s="34">
        <v>-4.9554294590455896E-3</v>
      </c>
      <c r="M5114" s="34">
        <v>-4.6093501202211203E-3</v>
      </c>
    </row>
    <row r="5115" spans="1:13" ht="15" customHeight="1" x14ac:dyDescent="0.25">
      <c r="A5115" s="31" t="s">
        <v>132</v>
      </c>
      <c r="B5115" s="31" t="s">
        <v>114</v>
      </c>
      <c r="C5115" s="31" t="s">
        <v>108</v>
      </c>
      <c r="D5115" s="10" t="s">
        <v>120</v>
      </c>
      <c r="E5115" s="33">
        <v>0</v>
      </c>
      <c r="F5115" s="32">
        <v>6</v>
      </c>
      <c r="G5115" s="33">
        <v>0</v>
      </c>
      <c r="H5115" s="34">
        <v>0</v>
      </c>
      <c r="I5115" s="34">
        <v>0</v>
      </c>
      <c r="J5115" s="35">
        <v>8.8000000000000003E-4</v>
      </c>
      <c r="K5115" s="35">
        <v>5.2800000000000003E-5</v>
      </c>
      <c r="L5115" s="34">
        <v>-9.2712955667151306E-5</v>
      </c>
      <c r="M5115" s="34">
        <v>-5.5630197530742703E-6</v>
      </c>
    </row>
    <row r="5116" spans="1:13" ht="15" customHeight="1" x14ac:dyDescent="0.25">
      <c r="A5116" s="31" t="s">
        <v>132</v>
      </c>
      <c r="B5116" s="31" t="s">
        <v>114</v>
      </c>
      <c r="C5116" s="31" t="s">
        <v>117</v>
      </c>
      <c r="D5116" s="10" t="s">
        <v>120</v>
      </c>
      <c r="E5116" s="33">
        <v>0</v>
      </c>
      <c r="F5116" s="32">
        <v>56</v>
      </c>
      <c r="G5116" s="33">
        <v>0</v>
      </c>
      <c r="H5116" s="34">
        <v>0</v>
      </c>
      <c r="I5116" s="34">
        <v>0</v>
      </c>
      <c r="J5116" s="35">
        <v>4.13E-3</v>
      </c>
      <c r="K5116" s="35">
        <v>2.3127999999999998E-3</v>
      </c>
      <c r="L5116" s="34">
        <v>-4.35044270453266E-4</v>
      </c>
      <c r="M5116" s="34">
        <v>-2.4364811358956699E-4</v>
      </c>
    </row>
    <row r="5117" spans="1:13" ht="15" customHeight="1" x14ac:dyDescent="0.25">
      <c r="A5117" s="31" t="s">
        <v>132</v>
      </c>
      <c r="B5117" s="31" t="s">
        <v>114</v>
      </c>
      <c r="C5117" s="31" t="s">
        <v>103</v>
      </c>
      <c r="D5117" s="10" t="s">
        <v>120</v>
      </c>
      <c r="E5117" s="33">
        <v>0</v>
      </c>
      <c r="F5117" s="32">
        <v>59</v>
      </c>
      <c r="G5117" s="33">
        <v>0</v>
      </c>
      <c r="H5117" s="34">
        <v>0</v>
      </c>
      <c r="I5117" s="34">
        <v>0</v>
      </c>
      <c r="J5117" s="35">
        <v>1.333E-2</v>
      </c>
      <c r="K5117" s="35">
        <v>7.8647000000000005E-3</v>
      </c>
      <c r="L5117" s="34">
        <v>-1.40346988740081E-3</v>
      </c>
      <c r="M5117" s="34">
        <v>-8.2828562941728002E-4</v>
      </c>
    </row>
    <row r="5118" spans="1:13" ht="15" customHeight="1" x14ac:dyDescent="0.25">
      <c r="A5118" s="31" t="s">
        <v>132</v>
      </c>
      <c r="B5118" s="31" t="s">
        <v>116</v>
      </c>
      <c r="C5118" s="31" t="s">
        <v>171</v>
      </c>
      <c r="D5118" s="10" t="s">
        <v>120</v>
      </c>
      <c r="E5118" s="33">
        <v>0</v>
      </c>
      <c r="F5118" s="32">
        <v>100</v>
      </c>
      <c r="G5118" s="33">
        <v>0</v>
      </c>
      <c r="H5118" s="34">
        <v>0</v>
      </c>
      <c r="I5118" s="34">
        <v>0</v>
      </c>
      <c r="J5118" s="35">
        <v>0</v>
      </c>
      <c r="K5118" s="35">
        <v>0</v>
      </c>
      <c r="L5118" s="34">
        <v>0</v>
      </c>
      <c r="M5118" s="34">
        <v>0</v>
      </c>
    </row>
    <row r="5119" spans="1:13" ht="15" customHeight="1" x14ac:dyDescent="0.25">
      <c r="A5119" s="31" t="s">
        <v>132</v>
      </c>
      <c r="B5119" s="31" t="s">
        <v>117</v>
      </c>
      <c r="C5119" s="31" t="s">
        <v>111</v>
      </c>
      <c r="D5119" s="10" t="s">
        <v>120</v>
      </c>
      <c r="E5119" s="33">
        <v>0</v>
      </c>
      <c r="F5119" s="32">
        <v>100</v>
      </c>
      <c r="G5119" s="33">
        <v>0</v>
      </c>
      <c r="H5119" s="34">
        <v>0</v>
      </c>
      <c r="I5119" s="34">
        <v>0</v>
      </c>
      <c r="J5119" s="35">
        <v>7.6960000000000001E-2</v>
      </c>
      <c r="K5119" s="35">
        <v>7.6960000000000001E-2</v>
      </c>
      <c r="L5119" s="34">
        <v>-8.0757597060028205E-3</v>
      </c>
      <c r="M5119" s="34">
        <v>-8.0757597060028205E-3</v>
      </c>
    </row>
    <row r="5120" spans="1:13" ht="15" customHeight="1" x14ac:dyDescent="0.25">
      <c r="A5120" s="31" t="s">
        <v>132</v>
      </c>
      <c r="B5120" s="31" t="s">
        <v>117</v>
      </c>
      <c r="C5120" s="31" t="s">
        <v>114</v>
      </c>
      <c r="D5120" s="10" t="s">
        <v>120</v>
      </c>
      <c r="E5120" s="33">
        <v>0</v>
      </c>
      <c r="F5120" s="32">
        <v>100</v>
      </c>
      <c r="G5120" s="33">
        <v>0</v>
      </c>
      <c r="H5120" s="34">
        <v>0</v>
      </c>
      <c r="I5120" s="34">
        <v>0</v>
      </c>
      <c r="J5120" s="35">
        <v>2.6019999999999901E-2</v>
      </c>
      <c r="K5120" s="35">
        <v>2.6019999999999901E-2</v>
      </c>
      <c r="L5120" s="34">
        <v>-2.73772619110812E-3</v>
      </c>
      <c r="M5120" s="34">
        <v>-2.73772619110812E-3</v>
      </c>
    </row>
    <row r="5121" spans="1:13" ht="15" customHeight="1" x14ac:dyDescent="0.25">
      <c r="A5121" s="31" t="s">
        <v>132</v>
      </c>
      <c r="B5121" s="31" t="s">
        <v>117</v>
      </c>
      <c r="C5121" s="31" t="s">
        <v>171</v>
      </c>
      <c r="D5121" s="10" t="s">
        <v>120</v>
      </c>
      <c r="E5121" s="33">
        <v>0</v>
      </c>
      <c r="F5121" s="32">
        <v>100</v>
      </c>
      <c r="G5121" s="33">
        <v>0</v>
      </c>
      <c r="H5121" s="34">
        <v>0</v>
      </c>
      <c r="I5121" s="34">
        <v>0</v>
      </c>
      <c r="J5121" s="35">
        <v>0</v>
      </c>
      <c r="K5121" s="35">
        <v>0</v>
      </c>
      <c r="L5121" s="34">
        <v>0</v>
      </c>
      <c r="M5121" s="34">
        <v>0</v>
      </c>
    </row>
    <row r="5122" spans="1:13" ht="15" customHeight="1" x14ac:dyDescent="0.25">
      <c r="A5122" s="31" t="s">
        <v>132</v>
      </c>
      <c r="B5122" s="31" t="s">
        <v>117</v>
      </c>
      <c r="C5122" s="31" t="s">
        <v>103</v>
      </c>
      <c r="D5122" s="10" t="s">
        <v>120</v>
      </c>
      <c r="E5122" s="33">
        <v>0</v>
      </c>
      <c r="F5122" s="32">
        <v>100</v>
      </c>
      <c r="G5122" s="33">
        <v>0</v>
      </c>
      <c r="H5122" s="34">
        <v>0</v>
      </c>
      <c r="I5122" s="34">
        <v>0</v>
      </c>
      <c r="J5122" s="35">
        <v>1.7759999999999901E-2</v>
      </c>
      <c r="K5122" s="35">
        <v>1.7759999999999901E-2</v>
      </c>
      <c r="L5122" s="34">
        <v>-1.86945314966291E-3</v>
      </c>
      <c r="M5122" s="34">
        <v>-1.86945314966291E-3</v>
      </c>
    </row>
    <row r="5123" spans="1:13" ht="15" customHeight="1" x14ac:dyDescent="0.25">
      <c r="A5123" s="31" t="s">
        <v>132</v>
      </c>
      <c r="B5123" s="31" t="s">
        <v>117</v>
      </c>
      <c r="C5123" s="31" t="s">
        <v>182</v>
      </c>
      <c r="D5123" s="10" t="s">
        <v>120</v>
      </c>
      <c r="E5123" s="33">
        <v>0</v>
      </c>
      <c r="F5123" s="32">
        <v>100</v>
      </c>
      <c r="G5123" s="33">
        <v>0</v>
      </c>
      <c r="H5123" s="34">
        <v>0</v>
      </c>
      <c r="I5123" s="34">
        <v>0</v>
      </c>
      <c r="J5123" s="35">
        <v>6.6610000000000003E-2</v>
      </c>
      <c r="K5123" s="35">
        <v>6.6610000000000003E-2</v>
      </c>
      <c r="L5123" s="34">
        <v>-6.9934948466186999E-3</v>
      </c>
      <c r="M5123" s="34">
        <v>-6.9934948466186999E-3</v>
      </c>
    </row>
    <row r="5124" spans="1:13" ht="15" customHeight="1" x14ac:dyDescent="0.25">
      <c r="A5124" s="31" t="s">
        <v>132</v>
      </c>
      <c r="B5124" s="31" t="s">
        <v>102</v>
      </c>
      <c r="C5124" s="31" t="s">
        <v>113</v>
      </c>
      <c r="D5124" s="10" t="s">
        <v>120</v>
      </c>
      <c r="E5124" s="33">
        <v>0</v>
      </c>
      <c r="F5124" s="32">
        <v>100</v>
      </c>
      <c r="G5124" s="33">
        <v>0</v>
      </c>
      <c r="H5124" s="34">
        <v>0</v>
      </c>
      <c r="I5124" s="34">
        <v>0</v>
      </c>
      <c r="J5124" s="35">
        <v>1.4200000000000001E-2</v>
      </c>
      <c r="K5124" s="35">
        <v>1.4200000000000001E-2</v>
      </c>
      <c r="L5124" s="34">
        <v>-1.49500069376462E-3</v>
      </c>
      <c r="M5124" s="34">
        <v>-1.49500069376462E-3</v>
      </c>
    </row>
    <row r="5125" spans="1:13" ht="15" customHeight="1" x14ac:dyDescent="0.25">
      <c r="A5125" s="31" t="s">
        <v>132</v>
      </c>
      <c r="B5125" s="31" t="s">
        <v>102</v>
      </c>
      <c r="C5125" s="31" t="s">
        <v>103</v>
      </c>
      <c r="D5125" s="10" t="s">
        <v>120</v>
      </c>
      <c r="E5125" s="33">
        <v>0</v>
      </c>
      <c r="F5125" s="32">
        <v>100</v>
      </c>
      <c r="G5125" s="33">
        <v>0</v>
      </c>
      <c r="H5125" s="34">
        <v>0</v>
      </c>
      <c r="I5125" s="34">
        <v>0</v>
      </c>
      <c r="J5125" s="35">
        <v>1.6469999999999999E-2</v>
      </c>
      <c r="K5125" s="35">
        <v>1.6469999999999999E-2</v>
      </c>
      <c r="L5125" s="34">
        <v>-1.7337829517080001E-3</v>
      </c>
      <c r="M5125" s="34">
        <v>-1.7337829517080001E-3</v>
      </c>
    </row>
    <row r="5126" spans="1:13" ht="15" customHeight="1" x14ac:dyDescent="0.25">
      <c r="A5126" s="31" t="s">
        <v>132</v>
      </c>
      <c r="B5126" s="31" t="s">
        <v>102</v>
      </c>
      <c r="C5126" s="31" t="s">
        <v>114</v>
      </c>
      <c r="D5126" s="10" t="s">
        <v>120</v>
      </c>
      <c r="E5126" s="33">
        <v>0</v>
      </c>
      <c r="F5126" s="32">
        <v>100</v>
      </c>
      <c r="G5126" s="33">
        <v>0</v>
      </c>
      <c r="H5126" s="34">
        <v>0</v>
      </c>
      <c r="I5126" s="34">
        <v>0</v>
      </c>
      <c r="J5126" s="35">
        <v>1.443E-2</v>
      </c>
      <c r="K5126" s="35">
        <v>1.443E-2</v>
      </c>
      <c r="L5126" s="34">
        <v>-1.51919709095993E-3</v>
      </c>
      <c r="M5126" s="34">
        <v>-1.51919709095993E-3</v>
      </c>
    </row>
    <row r="5127" spans="1:13" ht="15" customHeight="1" x14ac:dyDescent="0.25">
      <c r="A5127" s="31" t="s">
        <v>132</v>
      </c>
      <c r="B5127" s="31" t="s">
        <v>108</v>
      </c>
      <c r="C5127" s="31" t="s">
        <v>114</v>
      </c>
      <c r="D5127" s="10" t="s">
        <v>120</v>
      </c>
      <c r="E5127" s="33">
        <v>0</v>
      </c>
      <c r="F5127" s="32">
        <v>100</v>
      </c>
      <c r="G5127" s="33">
        <v>0</v>
      </c>
      <c r="H5127" s="34">
        <v>0</v>
      </c>
      <c r="I5127" s="34">
        <v>0</v>
      </c>
      <c r="J5127" s="35">
        <v>7.8820000000000001E-2</v>
      </c>
      <c r="K5127" s="35">
        <v>7.8820000000000001E-2</v>
      </c>
      <c r="L5127" s="34">
        <v>-8.2701286080681894E-3</v>
      </c>
      <c r="M5127" s="34">
        <v>-8.2701286080681894E-3</v>
      </c>
    </row>
    <row r="5128" spans="1:13" ht="15" customHeight="1" x14ac:dyDescent="0.25">
      <c r="A5128" s="31" t="s">
        <v>132</v>
      </c>
      <c r="B5128" s="31" t="s">
        <v>108</v>
      </c>
      <c r="C5128" s="31" t="s">
        <v>109</v>
      </c>
      <c r="D5128" s="10" t="s">
        <v>120</v>
      </c>
      <c r="E5128" s="33">
        <v>0</v>
      </c>
      <c r="F5128" s="32">
        <v>19</v>
      </c>
      <c r="G5128" s="33">
        <v>0</v>
      </c>
      <c r="H5128" s="34">
        <v>0</v>
      </c>
      <c r="I5128" s="34">
        <v>0</v>
      </c>
      <c r="J5128" s="35">
        <v>4.6299999999999996E-3</v>
      </c>
      <c r="K5128" s="35">
        <v>8.7969999999999997E-4</v>
      </c>
      <c r="L5128" s="34">
        <v>-4.8770022306110402E-4</v>
      </c>
      <c r="M5128" s="34">
        <v>-9.2681350442491706E-5</v>
      </c>
    </row>
    <row r="5129" spans="1:13" ht="15" customHeight="1" x14ac:dyDescent="0.25">
      <c r="A5129" s="31" t="s">
        <v>132</v>
      </c>
      <c r="B5129" s="31" t="s">
        <v>108</v>
      </c>
      <c r="C5129" s="31" t="s">
        <v>103</v>
      </c>
      <c r="D5129" s="10" t="s">
        <v>120</v>
      </c>
      <c r="E5129" s="33">
        <v>0</v>
      </c>
      <c r="F5129" s="32">
        <v>100</v>
      </c>
      <c r="G5129" s="33">
        <v>0</v>
      </c>
      <c r="H5129" s="34">
        <v>0</v>
      </c>
      <c r="I5129" s="34">
        <v>0</v>
      </c>
      <c r="J5129" s="35">
        <v>3.7909999999999999E-2</v>
      </c>
      <c r="K5129" s="35">
        <v>3.7909999999999999E-2</v>
      </c>
      <c r="L5129" s="34">
        <v>-3.9862508731471902E-3</v>
      </c>
      <c r="M5129" s="34">
        <v>-3.9862508731471902E-3</v>
      </c>
    </row>
    <row r="5130" spans="1:13" ht="15" customHeight="1" x14ac:dyDescent="0.25">
      <c r="A5130" s="31" t="s">
        <v>132</v>
      </c>
      <c r="B5130" s="31" t="s">
        <v>108</v>
      </c>
      <c r="C5130" s="31" t="s">
        <v>104</v>
      </c>
      <c r="D5130" s="10" t="s">
        <v>120</v>
      </c>
      <c r="E5130" s="33">
        <v>0</v>
      </c>
      <c r="F5130" s="32">
        <v>2</v>
      </c>
      <c r="G5130" s="33">
        <v>0</v>
      </c>
      <c r="H5130" s="34">
        <v>0</v>
      </c>
      <c r="I5130" s="34">
        <v>0</v>
      </c>
      <c r="J5130" s="35">
        <v>5.0699999999999999E-3</v>
      </c>
      <c r="K5130" s="35">
        <v>1.014E-4</v>
      </c>
      <c r="L5130" s="34">
        <v>-5.3403516681738096E-4</v>
      </c>
      <c r="M5130" s="34">
        <v>-1.06834992187332E-5</v>
      </c>
    </row>
    <row r="5131" spans="1:13" ht="15" customHeight="1" x14ac:dyDescent="0.25">
      <c r="A5131" s="31" t="s">
        <v>132</v>
      </c>
      <c r="B5131" s="31" t="s">
        <v>105</v>
      </c>
      <c r="C5131" s="31" t="s">
        <v>107</v>
      </c>
      <c r="D5131" s="10" t="s">
        <v>120</v>
      </c>
      <c r="E5131" s="33">
        <v>0</v>
      </c>
      <c r="F5131" s="32">
        <v>30</v>
      </c>
      <c r="G5131" s="33">
        <v>0</v>
      </c>
      <c r="H5131" s="34">
        <v>0</v>
      </c>
      <c r="I5131" s="34">
        <v>0</v>
      </c>
      <c r="J5131" s="35">
        <v>2.6489999999999899E-2</v>
      </c>
      <c r="K5131" s="35">
        <v>7.9469999999999992E-3</v>
      </c>
      <c r="L5131" s="34">
        <v>-2.7871088400822602E-3</v>
      </c>
      <c r="M5131" s="34">
        <v>-8.3694958008673204E-4</v>
      </c>
    </row>
    <row r="5132" spans="1:13" ht="15" customHeight="1" x14ac:dyDescent="0.25">
      <c r="A5132" s="31" t="s">
        <v>132</v>
      </c>
      <c r="B5132" s="31" t="s">
        <v>105</v>
      </c>
      <c r="C5132" s="31" t="s">
        <v>103</v>
      </c>
      <c r="D5132" s="10" t="s">
        <v>120</v>
      </c>
      <c r="E5132" s="33">
        <v>0</v>
      </c>
      <c r="F5132" s="32">
        <v>30</v>
      </c>
      <c r="G5132" s="33">
        <v>0</v>
      </c>
      <c r="H5132" s="34">
        <v>0</v>
      </c>
      <c r="I5132" s="34">
        <v>0</v>
      </c>
      <c r="J5132" s="35">
        <v>5.0099999999999997E-3</v>
      </c>
      <c r="K5132" s="35">
        <v>1.503E-3</v>
      </c>
      <c r="L5132" s="34">
        <v>-5.2771689188024697E-4</v>
      </c>
      <c r="M5132" s="34">
        <v>-1.5834431724881499E-4</v>
      </c>
    </row>
    <row r="5133" spans="1:13" ht="15" customHeight="1" x14ac:dyDescent="0.25">
      <c r="A5133" s="31" t="s">
        <v>132</v>
      </c>
      <c r="B5133" s="31" t="s">
        <v>105</v>
      </c>
      <c r="C5133" s="31" t="s">
        <v>106</v>
      </c>
      <c r="D5133" s="10" t="s">
        <v>120</v>
      </c>
      <c r="E5133" s="33">
        <v>0</v>
      </c>
      <c r="F5133" s="32">
        <v>93</v>
      </c>
      <c r="G5133" s="33">
        <v>0</v>
      </c>
      <c r="H5133" s="34">
        <v>0</v>
      </c>
      <c r="I5133" s="34">
        <v>0</v>
      </c>
      <c r="J5133" s="35">
        <v>4.3249999999999997E-2</v>
      </c>
      <c r="K5133" s="35">
        <v>4.0222499999999897E-2</v>
      </c>
      <c r="L5133" s="34">
        <v>-4.5464756486968102E-3</v>
      </c>
      <c r="M5133" s="34">
        <v>-4.2288962697446496E-3</v>
      </c>
    </row>
    <row r="5134" spans="1:13" ht="15" customHeight="1" x14ac:dyDescent="0.25">
      <c r="A5134" s="31" t="s">
        <v>132</v>
      </c>
      <c r="B5134" s="31" t="s">
        <v>105</v>
      </c>
      <c r="C5134" s="31" t="s">
        <v>119</v>
      </c>
      <c r="D5134" s="10" t="s">
        <v>120</v>
      </c>
      <c r="E5134" s="33">
        <v>0</v>
      </c>
      <c r="F5134" s="32">
        <v>92</v>
      </c>
      <c r="G5134" s="33">
        <v>0</v>
      </c>
      <c r="H5134" s="34">
        <v>0</v>
      </c>
      <c r="I5134" s="34">
        <v>0</v>
      </c>
      <c r="J5134" s="35">
        <v>2.8510000000000001E-2</v>
      </c>
      <c r="K5134" s="35">
        <v>2.6229200000000001E-2</v>
      </c>
      <c r="L5134" s="34">
        <v>-2.9993213230315998E-3</v>
      </c>
      <c r="M5134" s="34">
        <v>-2.7597070253659798E-3</v>
      </c>
    </row>
    <row r="5135" spans="1:13" ht="15" customHeight="1" x14ac:dyDescent="0.25">
      <c r="A5135" s="31" t="s">
        <v>132</v>
      </c>
      <c r="B5135" s="31" t="s">
        <v>105</v>
      </c>
      <c r="C5135" s="31" t="s">
        <v>114</v>
      </c>
      <c r="D5135" s="10" t="s">
        <v>120</v>
      </c>
      <c r="E5135" s="33">
        <v>0</v>
      </c>
      <c r="F5135" s="32">
        <v>100</v>
      </c>
      <c r="G5135" s="33">
        <v>0</v>
      </c>
      <c r="H5135" s="34">
        <v>0</v>
      </c>
      <c r="I5135" s="34">
        <v>0</v>
      </c>
      <c r="J5135" s="35">
        <v>4.4859999999999997E-2</v>
      </c>
      <c r="K5135" s="35">
        <v>4.4859999999999997E-2</v>
      </c>
      <c r="L5135" s="34">
        <v>-4.7153205372653098E-3</v>
      </c>
      <c r="M5135" s="34">
        <v>-4.7153205372653098E-3</v>
      </c>
    </row>
    <row r="5136" spans="1:13" ht="15" customHeight="1" x14ac:dyDescent="0.25">
      <c r="A5136" s="31" t="s">
        <v>132</v>
      </c>
      <c r="B5136" s="31" t="s">
        <v>105</v>
      </c>
      <c r="C5136" s="31" t="s">
        <v>112</v>
      </c>
      <c r="D5136" s="10" t="s">
        <v>120</v>
      </c>
      <c r="E5136" s="33">
        <v>0</v>
      </c>
      <c r="F5136" s="32">
        <v>99</v>
      </c>
      <c r="G5136" s="33">
        <v>0</v>
      </c>
      <c r="H5136" s="34">
        <v>0</v>
      </c>
      <c r="I5136" s="34">
        <v>0</v>
      </c>
      <c r="J5136" s="35">
        <v>2.426E-2</v>
      </c>
      <c r="K5136" s="35">
        <v>2.4017400000000001E-2</v>
      </c>
      <c r="L5136" s="34">
        <v>-2.5527822054899302E-3</v>
      </c>
      <c r="M5136" s="34">
        <v>-2.5272866688441599E-3</v>
      </c>
    </row>
    <row r="5137" spans="1:13" ht="15" customHeight="1" x14ac:dyDescent="0.25">
      <c r="A5137" s="31" t="s">
        <v>132</v>
      </c>
      <c r="B5137" s="31" t="s">
        <v>106</v>
      </c>
      <c r="C5137" s="31" t="s">
        <v>102</v>
      </c>
      <c r="D5137" s="10" t="s">
        <v>120</v>
      </c>
      <c r="E5137" s="33">
        <v>0</v>
      </c>
      <c r="F5137" s="32">
        <v>56</v>
      </c>
      <c r="G5137" s="33">
        <v>0</v>
      </c>
      <c r="H5137" s="34">
        <v>0</v>
      </c>
      <c r="I5137" s="34">
        <v>0</v>
      </c>
      <c r="J5137" s="35">
        <v>2.5600000000000002E-3</v>
      </c>
      <c r="K5137" s="35">
        <v>1.4335999999999999E-3</v>
      </c>
      <c r="L5137" s="34">
        <v>-2.69686548127423E-4</v>
      </c>
      <c r="M5137" s="34">
        <v>-1.51033428550273E-4</v>
      </c>
    </row>
    <row r="5138" spans="1:13" ht="15" customHeight="1" x14ac:dyDescent="0.25">
      <c r="A5138" s="31" t="s">
        <v>132</v>
      </c>
      <c r="B5138" s="31" t="s">
        <v>106</v>
      </c>
      <c r="C5138" s="31" t="s">
        <v>114</v>
      </c>
      <c r="D5138" s="10" t="s">
        <v>120</v>
      </c>
      <c r="E5138" s="33">
        <v>0</v>
      </c>
      <c r="F5138" s="32">
        <v>100</v>
      </c>
      <c r="G5138" s="33">
        <v>0</v>
      </c>
      <c r="H5138" s="34">
        <v>0</v>
      </c>
      <c r="I5138" s="34">
        <v>0</v>
      </c>
      <c r="J5138" s="35">
        <v>5.4519999999999999E-2</v>
      </c>
      <c r="K5138" s="35">
        <v>5.4519999999999999E-2</v>
      </c>
      <c r="L5138" s="34">
        <v>-5.7277886238210601E-3</v>
      </c>
      <c r="M5138" s="34">
        <v>-5.7277886238210601E-3</v>
      </c>
    </row>
    <row r="5139" spans="1:13" ht="15" customHeight="1" x14ac:dyDescent="0.25">
      <c r="A5139" s="31" t="s">
        <v>132</v>
      </c>
      <c r="B5139" s="31" t="s">
        <v>106</v>
      </c>
      <c r="C5139" s="31" t="s">
        <v>112</v>
      </c>
      <c r="D5139" s="10" t="s">
        <v>120</v>
      </c>
      <c r="E5139" s="33">
        <v>0</v>
      </c>
      <c r="F5139" s="32">
        <v>97</v>
      </c>
      <c r="G5139" s="33">
        <v>0</v>
      </c>
      <c r="H5139" s="34">
        <v>0</v>
      </c>
      <c r="I5139" s="34">
        <v>0</v>
      </c>
      <c r="J5139" s="35">
        <v>0.12214</v>
      </c>
      <c r="K5139" s="35">
        <v>0.11847580000000001</v>
      </c>
      <c r="L5139" s="34">
        <v>-1.27862852795095E-2</v>
      </c>
      <c r="M5139" s="34">
        <v>-1.2405085998378499E-2</v>
      </c>
    </row>
    <row r="5140" spans="1:13" ht="15" customHeight="1" x14ac:dyDescent="0.25">
      <c r="A5140" s="31" t="s">
        <v>132</v>
      </c>
      <c r="B5140" s="31" t="s">
        <v>106</v>
      </c>
      <c r="C5140" s="31" t="s">
        <v>103</v>
      </c>
      <c r="D5140" s="10" t="s">
        <v>120</v>
      </c>
      <c r="E5140" s="33">
        <v>0</v>
      </c>
      <c r="F5140" s="32">
        <v>58</v>
      </c>
      <c r="G5140" s="33">
        <v>0</v>
      </c>
      <c r="H5140" s="34">
        <v>0</v>
      </c>
      <c r="I5140" s="34">
        <v>0</v>
      </c>
      <c r="J5140" s="35">
        <v>5.0099999999999997E-3</v>
      </c>
      <c r="K5140" s="35">
        <v>2.9058E-3</v>
      </c>
      <c r="L5140" s="34">
        <v>-5.2771689188024697E-4</v>
      </c>
      <c r="M5140" s="34">
        <v>-3.0610972525324498E-4</v>
      </c>
    </row>
    <row r="5141" spans="1:13" ht="15" customHeight="1" x14ac:dyDescent="0.25">
      <c r="A5141" s="31" t="s">
        <v>132</v>
      </c>
      <c r="B5141" s="31" t="s">
        <v>106</v>
      </c>
      <c r="C5141" s="31" t="s">
        <v>184</v>
      </c>
      <c r="D5141" s="10" t="s">
        <v>120</v>
      </c>
      <c r="E5141" s="33">
        <v>0</v>
      </c>
      <c r="F5141" s="32">
        <v>42</v>
      </c>
      <c r="G5141" s="33">
        <v>0</v>
      </c>
      <c r="H5141" s="34">
        <v>0</v>
      </c>
      <c r="I5141" s="34">
        <v>0</v>
      </c>
      <c r="J5141" s="35">
        <v>0.12163</v>
      </c>
      <c r="K5141" s="35">
        <v>5.1084600000000001E-2</v>
      </c>
      <c r="L5141" s="34">
        <v>-1.27332370477949E-2</v>
      </c>
      <c r="M5141" s="34">
        <v>-5.3678411744615398E-3</v>
      </c>
    </row>
    <row r="5142" spans="1:13" ht="15" customHeight="1" x14ac:dyDescent="0.25">
      <c r="A5142" s="31" t="s">
        <v>132</v>
      </c>
      <c r="B5142" s="31" t="s">
        <v>119</v>
      </c>
      <c r="C5142" s="31" t="s">
        <v>102</v>
      </c>
      <c r="D5142" s="10" t="s">
        <v>120</v>
      </c>
      <c r="E5142" s="33">
        <v>0</v>
      </c>
      <c r="F5142" s="32">
        <v>56</v>
      </c>
      <c r="G5142" s="33">
        <v>0</v>
      </c>
      <c r="H5142" s="34">
        <v>0</v>
      </c>
      <c r="I5142" s="34">
        <v>0</v>
      </c>
      <c r="J5142" s="35">
        <v>1.17299999999999E-2</v>
      </c>
      <c r="K5142" s="35">
        <v>6.5687999999999901E-3</v>
      </c>
      <c r="L5142" s="34">
        <v>-1.2351154649177199E-3</v>
      </c>
      <c r="M5142" s="34">
        <v>-6.9185271471894295E-4</v>
      </c>
    </row>
    <row r="5143" spans="1:13" ht="15" customHeight="1" x14ac:dyDescent="0.25">
      <c r="A5143" s="31" t="s">
        <v>132</v>
      </c>
      <c r="B5143" s="31" t="s">
        <v>119</v>
      </c>
      <c r="C5143" s="31" t="s">
        <v>103</v>
      </c>
      <c r="D5143" s="10" t="s">
        <v>120</v>
      </c>
      <c r="E5143" s="33">
        <v>0</v>
      </c>
      <c r="F5143" s="32">
        <v>57</v>
      </c>
      <c r="G5143" s="33">
        <v>0</v>
      </c>
      <c r="H5143" s="34">
        <v>0</v>
      </c>
      <c r="I5143" s="34">
        <v>0</v>
      </c>
      <c r="J5143" s="35">
        <v>6.8300000000000001E-3</v>
      </c>
      <c r="K5143" s="35">
        <v>3.8931E-3</v>
      </c>
      <c r="L5143" s="34">
        <v>-7.1935346309237504E-4</v>
      </c>
      <c r="M5143" s="34">
        <v>-4.1009491159249502E-4</v>
      </c>
    </row>
    <row r="5144" spans="1:13" ht="15" customHeight="1" x14ac:dyDescent="0.25">
      <c r="A5144" s="31" t="s">
        <v>132</v>
      </c>
      <c r="B5144" s="31" t="s">
        <v>119</v>
      </c>
      <c r="C5144" s="31" t="s">
        <v>106</v>
      </c>
      <c r="D5144" s="10" t="s">
        <v>120</v>
      </c>
      <c r="E5144" s="33">
        <v>0</v>
      </c>
      <c r="F5144" s="32">
        <v>100</v>
      </c>
      <c r="G5144" s="33">
        <v>0</v>
      </c>
      <c r="H5144" s="34">
        <v>0</v>
      </c>
      <c r="I5144" s="34">
        <v>0</v>
      </c>
      <c r="J5144" s="35">
        <v>1.6029999999999999E-2</v>
      </c>
      <c r="K5144" s="35">
        <v>1.6029999999999999E-2</v>
      </c>
      <c r="L5144" s="34">
        <v>-1.68750362790082E-3</v>
      </c>
      <c r="M5144" s="34">
        <v>-1.68750362790082E-3</v>
      </c>
    </row>
    <row r="5145" spans="1:13" ht="15" customHeight="1" x14ac:dyDescent="0.25">
      <c r="A5145" s="31" t="s">
        <v>132</v>
      </c>
      <c r="B5145" s="31" t="s">
        <v>119</v>
      </c>
      <c r="C5145" s="31" t="s">
        <v>111</v>
      </c>
      <c r="D5145" s="10" t="s">
        <v>120</v>
      </c>
      <c r="E5145" s="33">
        <v>0</v>
      </c>
      <c r="F5145" s="32">
        <v>57</v>
      </c>
      <c r="G5145" s="33">
        <v>0</v>
      </c>
      <c r="H5145" s="34">
        <v>0</v>
      </c>
      <c r="I5145" s="34">
        <v>0</v>
      </c>
      <c r="J5145" s="35">
        <v>1.12E-2</v>
      </c>
      <c r="K5145" s="35">
        <v>6.3839999999999999E-3</v>
      </c>
      <c r="L5145" s="34">
        <v>-1.1793418045762301E-3</v>
      </c>
      <c r="M5145" s="34">
        <v>-6.7239537280627804E-4</v>
      </c>
    </row>
    <row r="5146" spans="1:13" ht="15" customHeight="1" x14ac:dyDescent="0.25">
      <c r="A5146" s="31" t="s">
        <v>132</v>
      </c>
      <c r="B5146" s="31" t="s">
        <v>119</v>
      </c>
      <c r="C5146" s="31" t="s">
        <v>104</v>
      </c>
      <c r="D5146" s="10" t="s">
        <v>120</v>
      </c>
      <c r="E5146" s="33">
        <v>0</v>
      </c>
      <c r="F5146" s="32">
        <v>1</v>
      </c>
      <c r="G5146" s="33">
        <v>0</v>
      </c>
      <c r="H5146" s="34">
        <v>0</v>
      </c>
      <c r="I5146" s="34">
        <v>0</v>
      </c>
      <c r="J5146" s="35">
        <v>4.0000000000000002E-4</v>
      </c>
      <c r="K5146" s="35">
        <v>3.9999999999999998E-6</v>
      </c>
      <c r="L5146" s="34">
        <v>-4.2143318208509502E-5</v>
      </c>
      <c r="M5146" s="34">
        <v>-4.2144197387461399E-7</v>
      </c>
    </row>
    <row r="5147" spans="1:13" ht="15" customHeight="1" x14ac:dyDescent="0.25">
      <c r="A5147" s="31" t="s">
        <v>132</v>
      </c>
      <c r="B5147" s="31" t="s">
        <v>119</v>
      </c>
      <c r="C5147" s="31" t="s">
        <v>184</v>
      </c>
      <c r="D5147" s="10" t="s">
        <v>120</v>
      </c>
      <c r="E5147" s="33">
        <v>0</v>
      </c>
      <c r="F5147" s="32">
        <v>43</v>
      </c>
      <c r="G5147" s="33">
        <v>0</v>
      </c>
      <c r="H5147" s="34">
        <v>0</v>
      </c>
      <c r="I5147" s="34">
        <v>0</v>
      </c>
      <c r="J5147" s="35">
        <v>6.3479999999999995E-2</v>
      </c>
      <c r="K5147" s="35">
        <v>2.7296399999999998E-2</v>
      </c>
      <c r="L5147" s="34">
        <v>-6.6659687336959499E-3</v>
      </c>
      <c r="M5147" s="34">
        <v>-2.8718311603909098E-3</v>
      </c>
    </row>
    <row r="5148" spans="1:13" ht="15" customHeight="1" x14ac:dyDescent="0.25">
      <c r="A5148" s="31" t="s">
        <v>132</v>
      </c>
      <c r="B5148" s="31" t="s">
        <v>104</v>
      </c>
      <c r="C5148" s="31" t="s">
        <v>117</v>
      </c>
      <c r="D5148" s="10" t="s">
        <v>120</v>
      </c>
      <c r="E5148" s="33">
        <v>0</v>
      </c>
      <c r="F5148" s="32">
        <v>27</v>
      </c>
      <c r="G5148" s="33">
        <v>0</v>
      </c>
      <c r="H5148" s="34">
        <v>0</v>
      </c>
      <c r="I5148" s="34">
        <v>0</v>
      </c>
      <c r="J5148" s="35">
        <v>6.5399999999999998E-3</v>
      </c>
      <c r="K5148" s="35">
        <v>1.7658000000000001E-3</v>
      </c>
      <c r="L5148" s="34">
        <v>-6.8882042661344502E-4</v>
      </c>
      <c r="M5148" s="34">
        <v>-1.8602829313940601E-4</v>
      </c>
    </row>
    <row r="5149" spans="1:13" ht="15" customHeight="1" x14ac:dyDescent="0.25">
      <c r="A5149" s="31" t="s">
        <v>132</v>
      </c>
      <c r="B5149" s="31" t="s">
        <v>104</v>
      </c>
      <c r="C5149" s="31" t="s">
        <v>107</v>
      </c>
      <c r="D5149" s="10" t="s">
        <v>120</v>
      </c>
      <c r="E5149" s="33">
        <v>0</v>
      </c>
      <c r="F5149" s="32">
        <v>100</v>
      </c>
      <c r="G5149" s="33">
        <v>0</v>
      </c>
      <c r="H5149" s="34">
        <v>0</v>
      </c>
      <c r="I5149" s="34">
        <v>0</v>
      </c>
      <c r="J5149" s="35">
        <v>5.0439999999999999E-2</v>
      </c>
      <c r="K5149" s="35">
        <v>5.0439999999999999E-2</v>
      </c>
      <c r="L5149" s="34">
        <v>-5.3002880511643299E-3</v>
      </c>
      <c r="M5149" s="34">
        <v>-5.3002880511643299E-3</v>
      </c>
    </row>
    <row r="5150" spans="1:13" ht="15" customHeight="1" x14ac:dyDescent="0.25">
      <c r="A5150" s="31" t="s">
        <v>132</v>
      </c>
      <c r="B5150" s="31" t="s">
        <v>104</v>
      </c>
      <c r="C5150" s="31" t="s">
        <v>110</v>
      </c>
      <c r="D5150" s="10" t="s">
        <v>120</v>
      </c>
      <c r="E5150" s="33">
        <v>0</v>
      </c>
      <c r="F5150" s="32">
        <v>9</v>
      </c>
      <c r="G5150" s="33">
        <v>0</v>
      </c>
      <c r="H5150" s="34">
        <v>0</v>
      </c>
      <c r="I5150" s="34">
        <v>0</v>
      </c>
      <c r="J5150" s="35">
        <v>3.3050000000000003E-2</v>
      </c>
      <c r="K5150" s="35">
        <v>2.9745000000000001E-3</v>
      </c>
      <c r="L5150" s="34">
        <v>-3.4761093368276198E-3</v>
      </c>
      <c r="M5150" s="34">
        <v>-3.1334575078667499E-4</v>
      </c>
    </row>
    <row r="5151" spans="1:13" ht="15" customHeight="1" x14ac:dyDescent="0.25">
      <c r="A5151" s="31" t="s">
        <v>132</v>
      </c>
      <c r="B5151" s="31" t="s">
        <v>109</v>
      </c>
      <c r="C5151" s="31" t="s">
        <v>107</v>
      </c>
      <c r="D5151" s="10" t="s">
        <v>120</v>
      </c>
      <c r="E5151" s="33">
        <v>0</v>
      </c>
      <c r="F5151" s="32">
        <v>100</v>
      </c>
      <c r="G5151" s="33">
        <v>0</v>
      </c>
      <c r="H5151" s="34">
        <v>0</v>
      </c>
      <c r="I5151" s="34">
        <v>0</v>
      </c>
      <c r="J5151" s="35">
        <v>2.5440000000000001E-2</v>
      </c>
      <c r="K5151" s="35">
        <v>2.5440000000000001E-2</v>
      </c>
      <c r="L5151" s="34">
        <v>-2.6767825299205401E-3</v>
      </c>
      <c r="M5151" s="34">
        <v>-2.6767825299205401E-3</v>
      </c>
    </row>
    <row r="5152" spans="1:13" ht="15" customHeight="1" x14ac:dyDescent="0.25">
      <c r="A5152" s="31" t="s">
        <v>132</v>
      </c>
      <c r="B5152" s="31" t="s">
        <v>109</v>
      </c>
      <c r="C5152" s="31" t="s">
        <v>103</v>
      </c>
      <c r="D5152" s="10" t="s">
        <v>120</v>
      </c>
      <c r="E5152" s="33">
        <v>0</v>
      </c>
      <c r="F5152" s="32">
        <v>100</v>
      </c>
      <c r="G5152" s="33">
        <v>0</v>
      </c>
      <c r="H5152" s="34">
        <v>0</v>
      </c>
      <c r="I5152" s="34">
        <v>0</v>
      </c>
      <c r="J5152" s="35">
        <v>8.0589999999999995E-2</v>
      </c>
      <c r="K5152" s="35">
        <v>8.0589999999999995E-2</v>
      </c>
      <c r="L5152" s="34">
        <v>-8.4550571960788599E-3</v>
      </c>
      <c r="M5152" s="34">
        <v>-8.4550571960788599E-3</v>
      </c>
    </row>
    <row r="5153" spans="1:13" ht="15" customHeight="1" x14ac:dyDescent="0.25">
      <c r="A5153" s="31" t="s">
        <v>132</v>
      </c>
      <c r="B5153" s="31" t="s">
        <v>109</v>
      </c>
      <c r="C5153" s="31" t="s">
        <v>178</v>
      </c>
      <c r="D5153" s="10" t="s">
        <v>120</v>
      </c>
      <c r="E5153" s="33">
        <v>0</v>
      </c>
      <c r="F5153" s="32">
        <v>100</v>
      </c>
      <c r="G5153" s="33">
        <v>0</v>
      </c>
      <c r="H5153" s="34">
        <v>0</v>
      </c>
      <c r="I5153" s="34">
        <v>0</v>
      </c>
      <c r="J5153" s="35">
        <v>0.15015999999999999</v>
      </c>
      <c r="K5153" s="35">
        <v>0.15015999999999999</v>
      </c>
      <c r="L5153" s="34">
        <v>-1.5696441438233E-2</v>
      </c>
      <c r="M5153" s="34">
        <v>-1.5696441438233E-2</v>
      </c>
    </row>
    <row r="5154" spans="1:13" ht="15" customHeight="1" x14ac:dyDescent="0.25">
      <c r="A5154" s="31" t="s">
        <v>132</v>
      </c>
      <c r="B5154" s="31" t="s">
        <v>103</v>
      </c>
      <c r="C5154" s="31" t="s">
        <v>108</v>
      </c>
      <c r="D5154" s="10" t="s">
        <v>120</v>
      </c>
      <c r="E5154" s="33">
        <v>0</v>
      </c>
      <c r="F5154" s="32">
        <v>10</v>
      </c>
      <c r="G5154" s="33">
        <v>0</v>
      </c>
      <c r="H5154" s="34">
        <v>0</v>
      </c>
      <c r="I5154" s="34">
        <v>0</v>
      </c>
      <c r="J5154" s="35">
        <v>1.3599999999999899E-3</v>
      </c>
      <c r="K5154" s="35">
        <v>1.36E-4</v>
      </c>
      <c r="L5154" s="34">
        <v>-1.4328003572971999E-4</v>
      </c>
      <c r="M5154" s="34">
        <v>-1.43289274694424E-5</v>
      </c>
    </row>
    <row r="5155" spans="1:13" ht="15" customHeight="1" x14ac:dyDescent="0.25">
      <c r="A5155" s="31" t="s">
        <v>132</v>
      </c>
      <c r="B5155" s="31" t="s">
        <v>103</v>
      </c>
      <c r="C5155" s="31" t="s">
        <v>102</v>
      </c>
      <c r="D5155" s="10" t="s">
        <v>120</v>
      </c>
      <c r="E5155" s="33">
        <v>0</v>
      </c>
      <c r="F5155" s="32">
        <v>90</v>
      </c>
      <c r="G5155" s="33">
        <v>0</v>
      </c>
      <c r="H5155" s="34">
        <v>0</v>
      </c>
      <c r="I5155" s="34">
        <v>0</v>
      </c>
      <c r="J5155" s="35">
        <v>5.8900000000000003E-3</v>
      </c>
      <c r="K5155" s="35">
        <v>5.3010000000000002E-3</v>
      </c>
      <c r="L5155" s="34">
        <v>-6.2038092135452405E-4</v>
      </c>
      <c r="M5155" s="34">
        <v>-5.5836015242205397E-4</v>
      </c>
    </row>
    <row r="5156" spans="1:13" ht="15" customHeight="1" x14ac:dyDescent="0.25">
      <c r="A5156" s="31" t="s">
        <v>132</v>
      </c>
      <c r="B5156" s="31" t="s">
        <v>103</v>
      </c>
      <c r="C5156" s="31" t="s">
        <v>112</v>
      </c>
      <c r="D5156" s="10" t="s">
        <v>120</v>
      </c>
      <c r="E5156" s="33">
        <v>0</v>
      </c>
      <c r="F5156" s="32">
        <v>95</v>
      </c>
      <c r="G5156" s="33">
        <v>0</v>
      </c>
      <c r="H5156" s="34">
        <v>0</v>
      </c>
      <c r="I5156" s="34">
        <v>0</v>
      </c>
      <c r="J5156" s="35">
        <v>1.5679999999999999E-2</v>
      </c>
      <c r="K5156" s="35">
        <v>1.4896E-2</v>
      </c>
      <c r="L5156" s="34">
        <v>-1.6506889973216801E-3</v>
      </c>
      <c r="M5156" s="34">
        <v>-1.56821929826123E-3</v>
      </c>
    </row>
    <row r="5157" spans="1:13" ht="15" customHeight="1" x14ac:dyDescent="0.25">
      <c r="A5157" s="31" t="s">
        <v>132</v>
      </c>
      <c r="B5157" s="31" t="s">
        <v>103</v>
      </c>
      <c r="C5157" s="31" t="s">
        <v>104</v>
      </c>
      <c r="D5157" s="10" t="s">
        <v>120</v>
      </c>
      <c r="E5157" s="33">
        <v>0</v>
      </c>
      <c r="F5157" s="32">
        <v>1</v>
      </c>
      <c r="G5157" s="33">
        <v>0</v>
      </c>
      <c r="H5157" s="34">
        <v>0</v>
      </c>
      <c r="I5157" s="34">
        <v>0</v>
      </c>
      <c r="J5157" s="35">
        <v>7.2999999999999996E-4</v>
      </c>
      <c r="K5157" s="35">
        <v>7.2999999999999902E-6</v>
      </c>
      <c r="L5157" s="34">
        <v>-7.6910218687720094E-5</v>
      </c>
      <c r="M5157" s="34">
        <v>-7.6913146851431595E-7</v>
      </c>
    </row>
    <row r="5158" spans="1:13" ht="15" customHeight="1" x14ac:dyDescent="0.25">
      <c r="A5158" s="31" t="s">
        <v>132</v>
      </c>
      <c r="B5158" s="31" t="s">
        <v>103</v>
      </c>
      <c r="C5158" s="31" t="s">
        <v>114</v>
      </c>
      <c r="D5158" s="10" t="s">
        <v>120</v>
      </c>
      <c r="E5158" s="33">
        <v>0</v>
      </c>
      <c r="F5158" s="32">
        <v>100</v>
      </c>
      <c r="G5158" s="33">
        <v>0</v>
      </c>
      <c r="H5158" s="34">
        <v>0</v>
      </c>
      <c r="I5158" s="34">
        <v>0</v>
      </c>
      <c r="J5158" s="35">
        <v>4.6629999999999998E-2</v>
      </c>
      <c r="K5158" s="35">
        <v>4.6629999999999901E-2</v>
      </c>
      <c r="L5158" s="34">
        <v>-4.9009119929137503E-3</v>
      </c>
      <c r="M5158" s="34">
        <v>-4.9009119929137503E-3</v>
      </c>
    </row>
    <row r="5159" spans="1:13" ht="15" customHeight="1" x14ac:dyDescent="0.25">
      <c r="A5159" s="31" t="s">
        <v>132</v>
      </c>
      <c r="B5159" s="31" t="s">
        <v>113</v>
      </c>
      <c r="C5159" s="31" t="s">
        <v>103</v>
      </c>
      <c r="D5159" s="10" t="s">
        <v>120</v>
      </c>
      <c r="E5159" s="33">
        <v>0</v>
      </c>
      <c r="F5159" s="32">
        <v>98</v>
      </c>
      <c r="G5159" s="33">
        <v>0</v>
      </c>
      <c r="H5159" s="34">
        <v>0</v>
      </c>
      <c r="I5159" s="34">
        <v>0</v>
      </c>
      <c r="J5159" s="35">
        <v>8.3999999999999995E-3</v>
      </c>
      <c r="K5159" s="35">
        <v>8.2319999999999997E-3</v>
      </c>
      <c r="L5159" s="34">
        <v>-8.8463680946315704E-4</v>
      </c>
      <c r="M5159" s="34">
        <v>-8.6695174488804396E-4</v>
      </c>
    </row>
    <row r="5160" spans="1:13" ht="15" customHeight="1" x14ac:dyDescent="0.25">
      <c r="A5160" s="31" t="s">
        <v>132</v>
      </c>
      <c r="B5160" s="31" t="s">
        <v>113</v>
      </c>
      <c r="C5160" s="31" t="s">
        <v>111</v>
      </c>
      <c r="D5160" s="10" t="s">
        <v>120</v>
      </c>
      <c r="E5160" s="33">
        <v>0</v>
      </c>
      <c r="F5160" s="32">
        <v>99</v>
      </c>
      <c r="G5160" s="33">
        <v>0</v>
      </c>
      <c r="H5160" s="34">
        <v>0</v>
      </c>
      <c r="I5160" s="34">
        <v>0</v>
      </c>
      <c r="J5160" s="35">
        <v>2.7210000000000002E-2</v>
      </c>
      <c r="K5160" s="35">
        <v>2.6937900000000001E-2</v>
      </c>
      <c r="L5160" s="34">
        <v>-2.8627541132288901E-3</v>
      </c>
      <c r="M5160" s="34">
        <v>-2.8341671782887699E-3</v>
      </c>
    </row>
    <row r="5161" spans="1:13" ht="15" customHeight="1" x14ac:dyDescent="0.25">
      <c r="A5161" s="31" t="s">
        <v>132</v>
      </c>
      <c r="B5161" s="31" t="s">
        <v>113</v>
      </c>
      <c r="C5161" s="31" t="s">
        <v>108</v>
      </c>
      <c r="D5161" s="10" t="s">
        <v>120</v>
      </c>
      <c r="E5161" s="33">
        <v>0</v>
      </c>
      <c r="F5161" s="32">
        <v>4</v>
      </c>
      <c r="G5161" s="33">
        <v>0</v>
      </c>
      <c r="H5161" s="34">
        <v>0</v>
      </c>
      <c r="I5161" s="34">
        <v>0</v>
      </c>
      <c r="J5161" s="35">
        <v>2.7999999999999998E-4</v>
      </c>
      <c r="K5161" s="35">
        <v>1.1199999999999999E-5</v>
      </c>
      <c r="L5161" s="34">
        <v>-2.95005092355582E-5</v>
      </c>
      <c r="M5161" s="34">
        <v>-1.18003707916258E-6</v>
      </c>
    </row>
    <row r="5162" spans="1:13" ht="15" customHeight="1" x14ac:dyDescent="0.25">
      <c r="A5162" s="31" t="s">
        <v>132</v>
      </c>
      <c r="B5162" s="31" t="s">
        <v>113</v>
      </c>
      <c r="C5162" s="31" t="s">
        <v>114</v>
      </c>
      <c r="D5162" s="10" t="s">
        <v>120</v>
      </c>
      <c r="E5162" s="33">
        <v>0</v>
      </c>
      <c r="F5162" s="32">
        <v>100</v>
      </c>
      <c r="G5162" s="33">
        <v>0</v>
      </c>
      <c r="H5162" s="34">
        <v>0</v>
      </c>
      <c r="I5162" s="34">
        <v>0</v>
      </c>
      <c r="J5162" s="35">
        <v>4.1300000000000003E-2</v>
      </c>
      <c r="K5162" s="35">
        <v>4.1300000000000003E-2</v>
      </c>
      <c r="L5162" s="34">
        <v>-4.3419357192985199E-3</v>
      </c>
      <c r="M5162" s="34">
        <v>-4.3419357192985199E-3</v>
      </c>
    </row>
    <row r="5163" spans="1:13" ht="15" customHeight="1" x14ac:dyDescent="0.25">
      <c r="A5163" s="31" t="s">
        <v>132</v>
      </c>
      <c r="B5163" s="31" t="s">
        <v>113</v>
      </c>
      <c r="C5163" s="31" t="s">
        <v>104</v>
      </c>
      <c r="D5163" s="10" t="s">
        <v>120</v>
      </c>
      <c r="E5163" s="33">
        <v>0</v>
      </c>
      <c r="F5163" s="32">
        <v>3</v>
      </c>
      <c r="G5163" s="33">
        <v>0</v>
      </c>
      <c r="H5163" s="34">
        <v>0</v>
      </c>
      <c r="I5163" s="34">
        <v>0</v>
      </c>
      <c r="J5163" s="35">
        <v>1.73999999999999E-3</v>
      </c>
      <c r="K5163" s="35">
        <v>5.21999999999999E-5</v>
      </c>
      <c r="L5163" s="34">
        <v>-1.83310493822475E-4</v>
      </c>
      <c r="M5163" s="34">
        <v>-5.4998037933851001E-6</v>
      </c>
    </row>
    <row r="5164" spans="1:13" ht="15" customHeight="1" x14ac:dyDescent="0.25">
      <c r="A5164" s="31" t="s">
        <v>132</v>
      </c>
      <c r="B5164" s="31" t="s">
        <v>110</v>
      </c>
      <c r="C5164" s="31" t="s">
        <v>113</v>
      </c>
      <c r="D5164" s="10" t="s">
        <v>120</v>
      </c>
      <c r="E5164" s="33">
        <v>0</v>
      </c>
      <c r="F5164" s="32">
        <v>100</v>
      </c>
      <c r="G5164" s="33">
        <v>0</v>
      </c>
      <c r="H5164" s="34">
        <v>0</v>
      </c>
      <c r="I5164" s="34">
        <v>0</v>
      </c>
      <c r="J5164" s="35">
        <v>1.3169999999999999E-2</v>
      </c>
      <c r="K5164" s="35">
        <v>1.3169999999999999E-2</v>
      </c>
      <c r="L5164" s="34">
        <v>-1.38663572225328E-3</v>
      </c>
      <c r="M5164" s="34">
        <v>-1.38663572225328E-3</v>
      </c>
    </row>
    <row r="5165" spans="1:13" ht="15" customHeight="1" x14ac:dyDescent="0.25">
      <c r="A5165" s="31" t="s">
        <v>132</v>
      </c>
      <c r="B5165" s="31" t="s">
        <v>110</v>
      </c>
      <c r="C5165" s="31" t="s">
        <v>111</v>
      </c>
      <c r="D5165" s="10" t="s">
        <v>120</v>
      </c>
      <c r="E5165" s="33">
        <v>0</v>
      </c>
      <c r="F5165" s="32">
        <v>99</v>
      </c>
      <c r="G5165" s="33">
        <v>0</v>
      </c>
      <c r="H5165" s="34">
        <v>0</v>
      </c>
      <c r="I5165" s="34">
        <v>0</v>
      </c>
      <c r="J5165" s="35">
        <v>4.308E-2</v>
      </c>
      <c r="K5165" s="35">
        <v>4.2649199999999998E-2</v>
      </c>
      <c r="L5165" s="34">
        <v>-4.52864563458943E-3</v>
      </c>
      <c r="M5165" s="34">
        <v>-4.4834608510999603E-3</v>
      </c>
    </row>
    <row r="5166" spans="1:13" ht="15" customHeight="1" x14ac:dyDescent="0.25">
      <c r="A5166" s="31" t="s">
        <v>132</v>
      </c>
      <c r="B5166" s="31" t="s">
        <v>110</v>
      </c>
      <c r="C5166" s="31" t="s">
        <v>103</v>
      </c>
      <c r="D5166" s="10" t="s">
        <v>120</v>
      </c>
      <c r="E5166" s="33">
        <v>0</v>
      </c>
      <c r="F5166" s="32">
        <v>100</v>
      </c>
      <c r="G5166" s="33">
        <v>0</v>
      </c>
      <c r="H5166" s="34">
        <v>0</v>
      </c>
      <c r="I5166" s="34">
        <v>0</v>
      </c>
      <c r="J5166" s="35">
        <v>9.9799999999999993E-3</v>
      </c>
      <c r="K5166" s="35">
        <v>9.9799999999999993E-3</v>
      </c>
      <c r="L5166" s="34">
        <v>-1.0509453160131299E-3</v>
      </c>
      <c r="M5166" s="34">
        <v>-1.0509453160131299E-3</v>
      </c>
    </row>
    <row r="5167" spans="1:13" ht="15" customHeight="1" x14ac:dyDescent="0.25">
      <c r="A5167" s="31" t="s">
        <v>90</v>
      </c>
      <c r="B5167" s="31" t="s">
        <v>107</v>
      </c>
      <c r="C5167" s="31" t="s">
        <v>113</v>
      </c>
      <c r="D5167" s="10" t="s">
        <v>120</v>
      </c>
      <c r="E5167" s="33">
        <v>0</v>
      </c>
      <c r="F5167" s="32">
        <v>1</v>
      </c>
      <c r="G5167" s="33">
        <v>0</v>
      </c>
      <c r="H5167" s="34">
        <v>0</v>
      </c>
      <c r="I5167" s="34">
        <v>0</v>
      </c>
      <c r="J5167" s="35">
        <v>5.99999999999999E-5</v>
      </c>
      <c r="K5167" s="35">
        <v>5.9999999999999997E-7</v>
      </c>
      <c r="L5167" s="34">
        <v>-6.3216109580377301E-6</v>
      </c>
      <c r="M5167" s="34">
        <v>-6.3216307411018096E-8</v>
      </c>
    </row>
    <row r="5168" spans="1:13" ht="15" customHeight="1" x14ac:dyDescent="0.25">
      <c r="A5168" s="31" t="s">
        <v>90</v>
      </c>
      <c r="B5168" s="31" t="s">
        <v>107</v>
      </c>
      <c r="C5168" s="31" t="s">
        <v>173</v>
      </c>
      <c r="D5168" s="10" t="s">
        <v>120</v>
      </c>
      <c r="E5168" s="33">
        <v>0</v>
      </c>
      <c r="F5168" s="32">
        <v>100</v>
      </c>
      <c r="G5168" s="33">
        <v>0</v>
      </c>
      <c r="H5168" s="34">
        <v>0</v>
      </c>
      <c r="I5168" s="34">
        <v>0</v>
      </c>
      <c r="J5168" s="35">
        <v>1.3999999999999999E-4</v>
      </c>
      <c r="K5168" s="35">
        <v>1.3999999999999999E-4</v>
      </c>
      <c r="L5168" s="34">
        <v>-1.4750363404369899E-5</v>
      </c>
      <c r="M5168" s="34">
        <v>-1.4750363404369899E-5</v>
      </c>
    </row>
    <row r="5169" spans="1:13" ht="15" customHeight="1" x14ac:dyDescent="0.25">
      <c r="A5169" s="31" t="s">
        <v>90</v>
      </c>
      <c r="B5169" s="31" t="s">
        <v>112</v>
      </c>
      <c r="C5169" s="31" t="s">
        <v>180</v>
      </c>
      <c r="D5169" s="10" t="s">
        <v>120</v>
      </c>
      <c r="E5169" s="33">
        <v>0</v>
      </c>
      <c r="F5169" s="32">
        <v>100</v>
      </c>
      <c r="G5169" s="33">
        <v>0</v>
      </c>
      <c r="H5169" s="34">
        <v>0</v>
      </c>
      <c r="I5169" s="34">
        <v>0</v>
      </c>
      <c r="J5169" s="35">
        <v>6.2199999999999998E-3</v>
      </c>
      <c r="K5169" s="35">
        <v>6.2199999999999998E-3</v>
      </c>
      <c r="L5169" s="34">
        <v>-6.5512771745723699E-4</v>
      </c>
      <c r="M5169" s="34">
        <v>-6.5512771745723699E-4</v>
      </c>
    </row>
    <row r="5170" spans="1:13" ht="15" customHeight="1" x14ac:dyDescent="0.25">
      <c r="A5170" s="31" t="s">
        <v>90</v>
      </c>
      <c r="B5170" s="31" t="s">
        <v>112</v>
      </c>
      <c r="C5170" s="31" t="s">
        <v>107</v>
      </c>
      <c r="D5170" s="10" t="s">
        <v>120</v>
      </c>
      <c r="E5170" s="33">
        <v>0</v>
      </c>
      <c r="F5170" s="32">
        <v>100</v>
      </c>
      <c r="G5170" s="33">
        <v>0</v>
      </c>
      <c r="H5170" s="34">
        <v>0</v>
      </c>
      <c r="I5170" s="34">
        <v>0</v>
      </c>
      <c r="J5170" s="35">
        <v>2.3089999999999999E-2</v>
      </c>
      <c r="K5170" s="35">
        <v>2.3089999999999999E-2</v>
      </c>
      <c r="L5170" s="34">
        <v>-2.4298175093520002E-3</v>
      </c>
      <c r="M5170" s="34">
        <v>-2.4298175093520002E-3</v>
      </c>
    </row>
    <row r="5171" spans="1:13" ht="15" customHeight="1" x14ac:dyDescent="0.25">
      <c r="A5171" s="31" t="s">
        <v>90</v>
      </c>
      <c r="B5171" s="31" t="s">
        <v>112</v>
      </c>
      <c r="C5171" s="31" t="s">
        <v>109</v>
      </c>
      <c r="D5171" s="10" t="s">
        <v>120</v>
      </c>
      <c r="E5171" s="33">
        <v>0</v>
      </c>
      <c r="F5171" s="32">
        <v>92</v>
      </c>
      <c r="G5171" s="33">
        <v>0</v>
      </c>
      <c r="H5171" s="34">
        <v>0</v>
      </c>
      <c r="I5171" s="34">
        <v>0</v>
      </c>
      <c r="J5171" s="35">
        <v>1.687E-2</v>
      </c>
      <c r="K5171" s="35">
        <v>1.55203999999999E-2</v>
      </c>
      <c r="L5171" s="34">
        <v>-1.77585320254991E-3</v>
      </c>
      <c r="M5171" s="34">
        <v>-1.63390107509808E-3</v>
      </c>
    </row>
    <row r="5172" spans="1:13" ht="15" customHeight="1" x14ac:dyDescent="0.25">
      <c r="A5172" s="31" t="s">
        <v>90</v>
      </c>
      <c r="B5172" s="31" t="s">
        <v>112</v>
      </c>
      <c r="C5172" s="31" t="s">
        <v>103</v>
      </c>
      <c r="D5172" s="10" t="s">
        <v>120</v>
      </c>
      <c r="E5172" s="33">
        <v>0</v>
      </c>
      <c r="F5172" s="32">
        <v>3</v>
      </c>
      <c r="G5172" s="33">
        <v>0</v>
      </c>
      <c r="H5172" s="34">
        <v>0</v>
      </c>
      <c r="I5172" s="34">
        <v>0</v>
      </c>
      <c r="J5172" s="35">
        <v>0</v>
      </c>
      <c r="K5172" s="35">
        <v>0</v>
      </c>
      <c r="L5172" s="34">
        <v>0</v>
      </c>
      <c r="M5172" s="34">
        <v>0</v>
      </c>
    </row>
    <row r="5173" spans="1:13" ht="15" customHeight="1" x14ac:dyDescent="0.25">
      <c r="A5173" s="31" t="s">
        <v>90</v>
      </c>
      <c r="B5173" s="31" t="s">
        <v>112</v>
      </c>
      <c r="C5173" s="31" t="s">
        <v>113</v>
      </c>
      <c r="D5173" s="10" t="s">
        <v>120</v>
      </c>
      <c r="E5173" s="33">
        <v>0</v>
      </c>
      <c r="F5173" s="32">
        <v>1</v>
      </c>
      <c r="G5173" s="33">
        <v>0</v>
      </c>
      <c r="H5173" s="34">
        <v>0</v>
      </c>
      <c r="I5173" s="34">
        <v>0</v>
      </c>
      <c r="J5173" s="35">
        <v>1.0000000000000001E-5</v>
      </c>
      <c r="K5173" s="35">
        <v>9.9999999999999995E-8</v>
      </c>
      <c r="L5173" s="34">
        <v>-1.05360460156411E-6</v>
      </c>
      <c r="M5173" s="34">
        <v>-1.0536051475718E-8</v>
      </c>
    </row>
    <row r="5174" spans="1:13" ht="15" customHeight="1" x14ac:dyDescent="0.25">
      <c r="A5174" s="31" t="s">
        <v>90</v>
      </c>
      <c r="B5174" s="31" t="s">
        <v>111</v>
      </c>
      <c r="C5174" s="31" t="s">
        <v>114</v>
      </c>
      <c r="D5174" s="10" t="s">
        <v>120</v>
      </c>
      <c r="E5174" s="33">
        <v>0</v>
      </c>
      <c r="F5174" s="32">
        <v>100</v>
      </c>
      <c r="G5174" s="33">
        <v>0</v>
      </c>
      <c r="H5174" s="34">
        <v>0</v>
      </c>
      <c r="I5174" s="34">
        <v>0</v>
      </c>
      <c r="J5174" s="35">
        <v>4.2520000000000002E-2</v>
      </c>
      <c r="K5174" s="35">
        <v>4.2520000000000002E-2</v>
      </c>
      <c r="L5174" s="34">
        <v>-4.4699092117040902E-3</v>
      </c>
      <c r="M5174" s="34">
        <v>-4.4699092117040902E-3</v>
      </c>
    </row>
    <row r="5175" spans="1:13" ht="15" customHeight="1" x14ac:dyDescent="0.25">
      <c r="A5175" s="31" t="s">
        <v>90</v>
      </c>
      <c r="B5175" s="31" t="s">
        <v>111</v>
      </c>
      <c r="C5175" s="31" t="s">
        <v>117</v>
      </c>
      <c r="D5175" s="10" t="s">
        <v>120</v>
      </c>
      <c r="E5175" s="33">
        <v>0</v>
      </c>
      <c r="F5175" s="32">
        <v>100</v>
      </c>
      <c r="G5175" s="33">
        <v>0</v>
      </c>
      <c r="H5175" s="34">
        <v>0</v>
      </c>
      <c r="I5175" s="34">
        <v>0</v>
      </c>
      <c r="J5175" s="35">
        <v>4.47E-3</v>
      </c>
      <c r="K5175" s="35">
        <v>4.47E-3</v>
      </c>
      <c r="L5175" s="34">
        <v>-4.7085062002905E-4</v>
      </c>
      <c r="M5175" s="34">
        <v>-4.7085062002905E-4</v>
      </c>
    </row>
    <row r="5176" spans="1:13" ht="15" customHeight="1" x14ac:dyDescent="0.25">
      <c r="A5176" s="31" t="s">
        <v>90</v>
      </c>
      <c r="B5176" s="31" t="s">
        <v>114</v>
      </c>
      <c r="C5176" s="31" t="s">
        <v>119</v>
      </c>
      <c r="D5176" s="10" t="s">
        <v>120</v>
      </c>
      <c r="E5176" s="33">
        <v>0</v>
      </c>
      <c r="F5176" s="32">
        <v>93</v>
      </c>
      <c r="G5176" s="33">
        <v>0</v>
      </c>
      <c r="H5176" s="34">
        <v>0</v>
      </c>
      <c r="I5176" s="34">
        <v>0</v>
      </c>
      <c r="J5176" s="35">
        <v>6.9999999999999994E-5</v>
      </c>
      <c r="K5176" s="35">
        <v>6.5099999999999997E-5</v>
      </c>
      <c r="L5176" s="34">
        <v>-7.3752088990408604E-6</v>
      </c>
      <c r="M5176" s="34">
        <v>-6.8589460466839097E-6</v>
      </c>
    </row>
    <row r="5177" spans="1:13" ht="15" customHeight="1" x14ac:dyDescent="0.25">
      <c r="A5177" s="31" t="s">
        <v>90</v>
      </c>
      <c r="B5177" s="31" t="s">
        <v>114</v>
      </c>
      <c r="C5177" s="31" t="s">
        <v>106</v>
      </c>
      <c r="D5177" s="10" t="s">
        <v>120</v>
      </c>
      <c r="E5177" s="33">
        <v>0</v>
      </c>
      <c r="F5177" s="32">
        <v>1</v>
      </c>
      <c r="G5177" s="33">
        <v>0</v>
      </c>
      <c r="H5177" s="34">
        <v>0</v>
      </c>
      <c r="I5177" s="34">
        <v>0</v>
      </c>
      <c r="J5177" s="35">
        <v>0</v>
      </c>
      <c r="K5177" s="35">
        <v>0</v>
      </c>
      <c r="L5177" s="34">
        <v>0</v>
      </c>
      <c r="M5177" s="34">
        <v>0</v>
      </c>
    </row>
    <row r="5178" spans="1:13" ht="15" customHeight="1" x14ac:dyDescent="0.25">
      <c r="A5178" s="31" t="s">
        <v>90</v>
      </c>
      <c r="B5178" s="31" t="s">
        <v>114</v>
      </c>
      <c r="C5178" s="31" t="s">
        <v>113</v>
      </c>
      <c r="D5178" s="10" t="s">
        <v>120</v>
      </c>
      <c r="E5178" s="33">
        <v>0</v>
      </c>
      <c r="F5178" s="32">
        <v>1</v>
      </c>
      <c r="G5178" s="33">
        <v>0</v>
      </c>
      <c r="H5178" s="34">
        <v>0</v>
      </c>
      <c r="I5178" s="34">
        <v>0</v>
      </c>
      <c r="J5178" s="35">
        <v>1.1E-4</v>
      </c>
      <c r="K5178" s="35">
        <v>1.1000000000000001E-6</v>
      </c>
      <c r="L5178" s="34">
        <v>-1.15895895625994E-5</v>
      </c>
      <c r="M5178" s="34">
        <v>-1.15896560459738E-7</v>
      </c>
    </row>
    <row r="5179" spans="1:13" ht="15" customHeight="1" x14ac:dyDescent="0.25">
      <c r="A5179" s="31" t="s">
        <v>90</v>
      </c>
      <c r="B5179" s="31" t="s">
        <v>114</v>
      </c>
      <c r="C5179" s="31" t="s">
        <v>111</v>
      </c>
      <c r="D5179" s="10" t="s">
        <v>120</v>
      </c>
      <c r="E5179" s="33">
        <v>0</v>
      </c>
      <c r="F5179" s="32">
        <v>1</v>
      </c>
      <c r="G5179" s="33">
        <v>0</v>
      </c>
      <c r="H5179" s="34">
        <v>0</v>
      </c>
      <c r="I5179" s="34">
        <v>0</v>
      </c>
      <c r="J5179" s="35">
        <v>1.19999999999999E-4</v>
      </c>
      <c r="K5179" s="35">
        <v>1.1999999999999999E-6</v>
      </c>
      <c r="L5179" s="34">
        <v>-1.26431819532646E-5</v>
      </c>
      <c r="M5179" s="34">
        <v>-1.2643261082523301E-7</v>
      </c>
    </row>
    <row r="5180" spans="1:13" ht="15" customHeight="1" x14ac:dyDescent="0.25">
      <c r="A5180" s="31" t="s">
        <v>90</v>
      </c>
      <c r="B5180" s="31" t="s">
        <v>114</v>
      </c>
      <c r="C5180" s="31" t="s">
        <v>178</v>
      </c>
      <c r="D5180" s="10" t="s">
        <v>120</v>
      </c>
      <c r="E5180" s="33">
        <v>0</v>
      </c>
      <c r="F5180" s="32">
        <v>100</v>
      </c>
      <c r="G5180" s="33">
        <v>0</v>
      </c>
      <c r="H5180" s="34">
        <v>0</v>
      </c>
      <c r="I5180" s="34">
        <v>0</v>
      </c>
      <c r="J5180" s="35">
        <v>5.6799999999999897E-3</v>
      </c>
      <c r="K5180" s="35">
        <v>5.6799999999999897E-3</v>
      </c>
      <c r="L5180" s="34">
        <v>-5.9826869481027702E-4</v>
      </c>
      <c r="M5180" s="34">
        <v>-5.9826869481027702E-4</v>
      </c>
    </row>
    <row r="5181" spans="1:13" ht="15" customHeight="1" x14ac:dyDescent="0.25">
      <c r="A5181" s="31" t="s">
        <v>90</v>
      </c>
      <c r="B5181" s="31" t="s">
        <v>114</v>
      </c>
      <c r="C5181" s="31" t="s">
        <v>175</v>
      </c>
      <c r="D5181" s="10" t="s">
        <v>120</v>
      </c>
      <c r="E5181" s="33">
        <v>0</v>
      </c>
      <c r="F5181" s="32">
        <v>100</v>
      </c>
      <c r="G5181" s="33">
        <v>0</v>
      </c>
      <c r="H5181" s="34">
        <v>0</v>
      </c>
      <c r="I5181" s="34">
        <v>0</v>
      </c>
      <c r="J5181" s="35">
        <v>7.5799999999999999E-3</v>
      </c>
      <c r="K5181" s="35">
        <v>7.5799999999999999E-3</v>
      </c>
      <c r="L5181" s="34">
        <v>-7.9831388646422997E-4</v>
      </c>
      <c r="M5181" s="34">
        <v>-7.9831388646422997E-4</v>
      </c>
    </row>
    <row r="5182" spans="1:13" ht="15" customHeight="1" x14ac:dyDescent="0.25">
      <c r="A5182" s="31" t="s">
        <v>90</v>
      </c>
      <c r="B5182" s="31" t="s">
        <v>117</v>
      </c>
      <c r="C5182" s="31" t="s">
        <v>108</v>
      </c>
      <c r="D5182" s="10" t="s">
        <v>120</v>
      </c>
      <c r="E5182" s="33">
        <v>0</v>
      </c>
      <c r="F5182" s="32">
        <v>4</v>
      </c>
      <c r="G5182" s="33">
        <v>0</v>
      </c>
      <c r="H5182" s="34">
        <v>0</v>
      </c>
      <c r="I5182" s="34">
        <v>0</v>
      </c>
      <c r="J5182" s="35">
        <v>3.8999999999999998E-3</v>
      </c>
      <c r="K5182" s="35">
        <v>1.56E-4</v>
      </c>
      <c r="L5182" s="34">
        <v>-4.1082160075256398E-4</v>
      </c>
      <c r="M5182" s="34">
        <v>-1.6436105368389202E-5</v>
      </c>
    </row>
    <row r="5183" spans="1:13" ht="15" customHeight="1" x14ac:dyDescent="0.25">
      <c r="A5183" s="31" t="s">
        <v>90</v>
      </c>
      <c r="B5183" s="31" t="s">
        <v>117</v>
      </c>
      <c r="C5183" s="31" t="s">
        <v>107</v>
      </c>
      <c r="D5183" s="10" t="s">
        <v>120</v>
      </c>
      <c r="E5183" s="33">
        <v>0</v>
      </c>
      <c r="F5183" s="32">
        <v>100</v>
      </c>
      <c r="G5183" s="33">
        <v>0</v>
      </c>
      <c r="H5183" s="34">
        <v>0</v>
      </c>
      <c r="I5183" s="34">
        <v>0</v>
      </c>
      <c r="J5183" s="35">
        <v>3.236E-2</v>
      </c>
      <c r="K5183" s="35">
        <v>3.236E-2</v>
      </c>
      <c r="L5183" s="34">
        <v>-3.4036606564150601E-3</v>
      </c>
      <c r="M5183" s="34">
        <v>-3.4036606564150601E-3</v>
      </c>
    </row>
    <row r="5184" spans="1:13" ht="15" customHeight="1" x14ac:dyDescent="0.25">
      <c r="A5184" s="31" t="s">
        <v>90</v>
      </c>
      <c r="B5184" s="31" t="s">
        <v>117</v>
      </c>
      <c r="C5184" s="31" t="s">
        <v>187</v>
      </c>
      <c r="D5184" s="10" t="s">
        <v>120</v>
      </c>
      <c r="E5184" s="33">
        <v>0</v>
      </c>
      <c r="F5184" s="32">
        <v>97</v>
      </c>
      <c r="G5184" s="33">
        <v>0</v>
      </c>
      <c r="H5184" s="34">
        <v>0</v>
      </c>
      <c r="I5184" s="34">
        <v>0</v>
      </c>
      <c r="J5184" s="35">
        <v>5.6370000000000003E-2</v>
      </c>
      <c r="K5184" s="35">
        <v>5.4678900000000003E-2</v>
      </c>
      <c r="L5184" s="34">
        <v>-5.9215702484010004E-3</v>
      </c>
      <c r="M5184" s="34">
        <v>-5.7444343770077701E-3</v>
      </c>
    </row>
    <row r="5185" spans="1:13" ht="15" customHeight="1" x14ac:dyDescent="0.25">
      <c r="A5185" s="31" t="s">
        <v>90</v>
      </c>
      <c r="B5185" s="31" t="s">
        <v>117</v>
      </c>
      <c r="C5185" s="31" t="s">
        <v>106</v>
      </c>
      <c r="D5185" s="10" t="s">
        <v>120</v>
      </c>
      <c r="E5185" s="33">
        <v>0</v>
      </c>
      <c r="F5185" s="32">
        <v>1</v>
      </c>
      <c r="G5185" s="33">
        <v>0</v>
      </c>
      <c r="H5185" s="34">
        <v>0</v>
      </c>
      <c r="I5185" s="34">
        <v>0</v>
      </c>
      <c r="J5185" s="35">
        <v>0</v>
      </c>
      <c r="K5185" s="35">
        <v>0</v>
      </c>
      <c r="L5185" s="34">
        <v>0</v>
      </c>
      <c r="M5185" s="34">
        <v>0</v>
      </c>
    </row>
    <row r="5186" spans="1:13" ht="15" customHeight="1" x14ac:dyDescent="0.25">
      <c r="A5186" s="31" t="s">
        <v>90</v>
      </c>
      <c r="B5186" s="31" t="s">
        <v>117</v>
      </c>
      <c r="C5186" s="31" t="s">
        <v>178</v>
      </c>
      <c r="D5186" s="10" t="s">
        <v>120</v>
      </c>
      <c r="E5186" s="33">
        <v>0</v>
      </c>
      <c r="F5186" s="32">
        <v>100</v>
      </c>
      <c r="G5186" s="33">
        <v>0</v>
      </c>
      <c r="H5186" s="34">
        <v>0</v>
      </c>
      <c r="I5186" s="34">
        <v>0</v>
      </c>
      <c r="J5186" s="35">
        <v>2.1049999999999999E-2</v>
      </c>
      <c r="K5186" s="35">
        <v>2.1049999999999999E-2</v>
      </c>
      <c r="L5186" s="34">
        <v>-2.2153812671847901E-3</v>
      </c>
      <c r="M5186" s="34">
        <v>-2.2153812671847901E-3</v>
      </c>
    </row>
    <row r="5187" spans="1:13" ht="15" customHeight="1" x14ac:dyDescent="0.25">
      <c r="A5187" s="31" t="s">
        <v>90</v>
      </c>
      <c r="B5187" s="31" t="s">
        <v>117</v>
      </c>
      <c r="C5187" s="31" t="s">
        <v>113</v>
      </c>
      <c r="D5187" s="10" t="s">
        <v>120</v>
      </c>
      <c r="E5187" s="33">
        <v>0</v>
      </c>
      <c r="F5187" s="32">
        <v>2</v>
      </c>
      <c r="G5187" s="33">
        <v>0</v>
      </c>
      <c r="H5187" s="34">
        <v>0</v>
      </c>
      <c r="I5187" s="34">
        <v>0</v>
      </c>
      <c r="J5187" s="35">
        <v>1E-4</v>
      </c>
      <c r="K5187" s="35">
        <v>1.9999999999999999E-6</v>
      </c>
      <c r="L5187" s="34">
        <v>-1.05359960618223E-5</v>
      </c>
      <c r="M5187" s="34">
        <v>-2.1072100908625599E-7</v>
      </c>
    </row>
    <row r="5188" spans="1:13" ht="15" customHeight="1" x14ac:dyDescent="0.25">
      <c r="A5188" s="31" t="s">
        <v>90</v>
      </c>
      <c r="B5188" s="31" t="s">
        <v>117</v>
      </c>
      <c r="C5188" s="31" t="s">
        <v>111</v>
      </c>
      <c r="D5188" s="10" t="s">
        <v>120</v>
      </c>
      <c r="E5188" s="33">
        <v>0</v>
      </c>
      <c r="F5188" s="32">
        <v>1</v>
      </c>
      <c r="G5188" s="33">
        <v>0</v>
      </c>
      <c r="H5188" s="34">
        <v>0</v>
      </c>
      <c r="I5188" s="34">
        <v>0</v>
      </c>
      <c r="J5188" s="35">
        <v>0</v>
      </c>
      <c r="K5188" s="35">
        <v>0</v>
      </c>
      <c r="L5188" s="34">
        <v>0</v>
      </c>
      <c r="M5188" s="34">
        <v>0</v>
      </c>
    </row>
    <row r="5189" spans="1:13" ht="15" customHeight="1" x14ac:dyDescent="0.25">
      <c r="A5189" s="31" t="s">
        <v>90</v>
      </c>
      <c r="B5189" s="31" t="s">
        <v>117</v>
      </c>
      <c r="C5189" s="31" t="s">
        <v>110</v>
      </c>
      <c r="D5189" s="10" t="s">
        <v>120</v>
      </c>
      <c r="E5189" s="33">
        <v>0</v>
      </c>
      <c r="F5189" s="32">
        <v>1</v>
      </c>
      <c r="G5189" s="33">
        <v>0</v>
      </c>
      <c r="H5189" s="34">
        <v>0</v>
      </c>
      <c r="I5189" s="34">
        <v>0</v>
      </c>
      <c r="J5189" s="35">
        <v>2.5000000000000001E-4</v>
      </c>
      <c r="K5189" s="35">
        <v>2.5000000000000002E-6</v>
      </c>
      <c r="L5189" s="34">
        <v>-2.63397820162714E-5</v>
      </c>
      <c r="M5189" s="34">
        <v>-2.6340125447443701E-7</v>
      </c>
    </row>
    <row r="5190" spans="1:13" ht="15" customHeight="1" x14ac:dyDescent="0.25">
      <c r="A5190" s="31" t="s">
        <v>90</v>
      </c>
      <c r="B5190" s="31" t="s">
        <v>117</v>
      </c>
      <c r="C5190" s="31" t="s">
        <v>112</v>
      </c>
      <c r="D5190" s="10" t="s">
        <v>120</v>
      </c>
      <c r="E5190" s="33">
        <v>0</v>
      </c>
      <c r="F5190" s="32">
        <v>100</v>
      </c>
      <c r="G5190" s="33">
        <v>0</v>
      </c>
      <c r="H5190" s="34">
        <v>0</v>
      </c>
      <c r="I5190" s="34">
        <v>0</v>
      </c>
      <c r="J5190" s="35">
        <v>3.4950000000000002E-2</v>
      </c>
      <c r="K5190" s="35">
        <v>3.4950000000000002E-2</v>
      </c>
      <c r="L5190" s="34">
        <v>-3.6755784856704601E-3</v>
      </c>
      <c r="M5190" s="34">
        <v>-3.6755784856704601E-3</v>
      </c>
    </row>
    <row r="5191" spans="1:13" ht="15" customHeight="1" x14ac:dyDescent="0.25">
      <c r="A5191" s="31" t="s">
        <v>90</v>
      </c>
      <c r="B5191" s="31" t="s">
        <v>108</v>
      </c>
      <c r="C5191" s="31" t="s">
        <v>174</v>
      </c>
      <c r="D5191" s="10" t="s">
        <v>120</v>
      </c>
      <c r="E5191" s="33">
        <v>0</v>
      </c>
      <c r="F5191" s="32">
        <v>78</v>
      </c>
      <c r="G5191" s="33">
        <v>0</v>
      </c>
      <c r="H5191" s="34">
        <v>0</v>
      </c>
      <c r="I5191" s="34">
        <v>0</v>
      </c>
      <c r="J5191" s="35">
        <v>0</v>
      </c>
      <c r="K5191" s="35">
        <v>0</v>
      </c>
      <c r="L5191" s="34">
        <v>0</v>
      </c>
      <c r="M5191" s="34">
        <v>0</v>
      </c>
    </row>
    <row r="5192" spans="1:13" ht="15" customHeight="1" x14ac:dyDescent="0.25">
      <c r="A5192" s="31" t="s">
        <v>90</v>
      </c>
      <c r="B5192" s="31" t="s">
        <v>108</v>
      </c>
      <c r="C5192" s="31" t="s">
        <v>119</v>
      </c>
      <c r="D5192" s="10" t="s">
        <v>120</v>
      </c>
      <c r="E5192" s="33">
        <v>0</v>
      </c>
      <c r="F5192" s="32">
        <v>100</v>
      </c>
      <c r="G5192" s="33">
        <v>0</v>
      </c>
      <c r="H5192" s="34">
        <v>0</v>
      </c>
      <c r="I5192" s="34">
        <v>0</v>
      </c>
      <c r="J5192" s="35">
        <v>0.13736999999999999</v>
      </c>
      <c r="K5192" s="35">
        <v>0.13736999999999999</v>
      </c>
      <c r="L5192" s="34">
        <v>-1.43691382450664E-2</v>
      </c>
      <c r="M5192" s="34">
        <v>-1.43691382450664E-2</v>
      </c>
    </row>
    <row r="5193" spans="1:13" ht="15" customHeight="1" x14ac:dyDescent="0.25">
      <c r="A5193" s="31" t="s">
        <v>90</v>
      </c>
      <c r="B5193" s="31" t="s">
        <v>108</v>
      </c>
      <c r="C5193" s="31" t="s">
        <v>113</v>
      </c>
      <c r="D5193" s="10" t="s">
        <v>120</v>
      </c>
      <c r="E5193" s="33">
        <v>0</v>
      </c>
      <c r="F5193" s="32">
        <v>22</v>
      </c>
      <c r="G5193" s="33">
        <v>0</v>
      </c>
      <c r="H5193" s="34">
        <v>0</v>
      </c>
      <c r="I5193" s="34">
        <v>0</v>
      </c>
      <c r="J5193" s="35">
        <v>0</v>
      </c>
      <c r="K5193" s="35">
        <v>0</v>
      </c>
      <c r="L5193" s="34">
        <v>0</v>
      </c>
      <c r="M5193" s="34">
        <v>0</v>
      </c>
    </row>
    <row r="5194" spans="1:13" ht="15" customHeight="1" x14ac:dyDescent="0.25">
      <c r="A5194" s="31" t="s">
        <v>90</v>
      </c>
      <c r="B5194" s="31" t="s">
        <v>108</v>
      </c>
      <c r="C5194" s="31" t="s">
        <v>114</v>
      </c>
      <c r="D5194" s="10" t="s">
        <v>120</v>
      </c>
      <c r="E5194" s="33">
        <v>0</v>
      </c>
      <c r="F5194" s="32">
        <v>100</v>
      </c>
      <c r="G5194" s="33">
        <v>0</v>
      </c>
      <c r="H5194" s="34">
        <v>0</v>
      </c>
      <c r="I5194" s="34">
        <v>0</v>
      </c>
      <c r="J5194" s="35">
        <v>1.6299999999999999E-3</v>
      </c>
      <c r="K5194" s="35">
        <v>1.6299999999999999E-3</v>
      </c>
      <c r="L5194" s="34">
        <v>-1.7172289445788099E-4</v>
      </c>
      <c r="M5194" s="34">
        <v>-1.7172289445788099E-4</v>
      </c>
    </row>
    <row r="5195" spans="1:13" ht="15" customHeight="1" x14ac:dyDescent="0.25">
      <c r="A5195" s="31" t="s">
        <v>90</v>
      </c>
      <c r="B5195" s="31" t="s">
        <v>108</v>
      </c>
      <c r="C5195" s="31" t="s">
        <v>117</v>
      </c>
      <c r="D5195" s="10" t="s">
        <v>120</v>
      </c>
      <c r="E5195" s="33">
        <v>0</v>
      </c>
      <c r="F5195" s="32">
        <v>100</v>
      </c>
      <c r="G5195" s="33">
        <v>0</v>
      </c>
      <c r="H5195" s="34">
        <v>0</v>
      </c>
      <c r="I5195" s="34">
        <v>0</v>
      </c>
      <c r="J5195" s="35">
        <v>4.0239999999999998E-2</v>
      </c>
      <c r="K5195" s="35">
        <v>4.0239999999999998E-2</v>
      </c>
      <c r="L5195" s="34">
        <v>-4.2307322797989697E-3</v>
      </c>
      <c r="M5195" s="34">
        <v>-4.2307322797989697E-3</v>
      </c>
    </row>
    <row r="5196" spans="1:13" ht="15" customHeight="1" x14ac:dyDescent="0.25">
      <c r="A5196" s="31" t="s">
        <v>90</v>
      </c>
      <c r="B5196" s="31" t="s">
        <v>108</v>
      </c>
      <c r="C5196" s="31" t="s">
        <v>103</v>
      </c>
      <c r="D5196" s="10" t="s">
        <v>120</v>
      </c>
      <c r="E5196" s="33">
        <v>0</v>
      </c>
      <c r="F5196" s="32">
        <v>22</v>
      </c>
      <c r="G5196" s="33">
        <v>0</v>
      </c>
      <c r="H5196" s="34">
        <v>0</v>
      </c>
      <c r="I5196" s="34">
        <v>0</v>
      </c>
      <c r="J5196" s="35">
        <v>0</v>
      </c>
      <c r="K5196" s="35">
        <v>0</v>
      </c>
      <c r="L5196" s="34">
        <v>0</v>
      </c>
      <c r="M5196" s="34">
        <v>0</v>
      </c>
    </row>
    <row r="5197" spans="1:13" ht="15" customHeight="1" x14ac:dyDescent="0.25">
      <c r="A5197" s="31" t="s">
        <v>90</v>
      </c>
      <c r="B5197" s="31" t="s">
        <v>105</v>
      </c>
      <c r="C5197" s="31" t="s">
        <v>113</v>
      </c>
      <c r="D5197" s="10" t="s">
        <v>120</v>
      </c>
      <c r="E5197" s="33">
        <v>0</v>
      </c>
      <c r="F5197" s="32">
        <v>2</v>
      </c>
      <c r="G5197" s="33">
        <v>0</v>
      </c>
      <c r="H5197" s="34">
        <v>0</v>
      </c>
      <c r="I5197" s="34">
        <v>0</v>
      </c>
      <c r="J5197" s="35">
        <v>5.99999999999999E-5</v>
      </c>
      <c r="K5197" s="35">
        <v>1.1999999999999999E-6</v>
      </c>
      <c r="L5197" s="34">
        <v>-6.3216109580377301E-6</v>
      </c>
      <c r="M5197" s="34">
        <v>-1.2643261082523301E-7</v>
      </c>
    </row>
    <row r="5198" spans="1:13" ht="15" customHeight="1" x14ac:dyDescent="0.25">
      <c r="A5198" s="31" t="s">
        <v>90</v>
      </c>
      <c r="B5198" s="31" t="s">
        <v>105</v>
      </c>
      <c r="C5198" s="31" t="s">
        <v>107</v>
      </c>
      <c r="D5198" s="10" t="s">
        <v>120</v>
      </c>
      <c r="E5198" s="33">
        <v>0</v>
      </c>
      <c r="F5198" s="32">
        <v>100</v>
      </c>
      <c r="G5198" s="33">
        <v>0</v>
      </c>
      <c r="H5198" s="34">
        <v>0</v>
      </c>
      <c r="I5198" s="34">
        <v>0</v>
      </c>
      <c r="J5198" s="35">
        <v>2.2399999999999998E-3</v>
      </c>
      <c r="K5198" s="35">
        <v>2.2399999999999998E-3</v>
      </c>
      <c r="L5198" s="34">
        <v>-2.3597970748134801E-4</v>
      </c>
      <c r="M5198" s="34">
        <v>-2.3597970748134801E-4</v>
      </c>
    </row>
    <row r="5199" spans="1:13" ht="15" customHeight="1" x14ac:dyDescent="0.25">
      <c r="A5199" s="31" t="s">
        <v>90</v>
      </c>
      <c r="B5199" s="31" t="s">
        <v>105</v>
      </c>
      <c r="C5199" s="31" t="s">
        <v>119</v>
      </c>
      <c r="D5199" s="10" t="s">
        <v>120</v>
      </c>
      <c r="E5199" s="33">
        <v>0</v>
      </c>
      <c r="F5199" s="32">
        <v>95</v>
      </c>
      <c r="G5199" s="33">
        <v>0</v>
      </c>
      <c r="H5199" s="34">
        <v>0</v>
      </c>
      <c r="I5199" s="34">
        <v>0</v>
      </c>
      <c r="J5199" s="35">
        <v>1.2999999999999999E-4</v>
      </c>
      <c r="K5199" s="35">
        <v>1.2349999999999999E-4</v>
      </c>
      <c r="L5199" s="34">
        <v>-1.3696773233817701E-5</v>
      </c>
      <c r="M5199" s="34">
        <v>-1.30119390276961E-5</v>
      </c>
    </row>
    <row r="5200" spans="1:13" ht="15" customHeight="1" x14ac:dyDescent="0.25">
      <c r="A5200" s="31" t="s">
        <v>90</v>
      </c>
      <c r="B5200" s="31" t="s">
        <v>105</v>
      </c>
      <c r="C5200" s="31" t="s">
        <v>114</v>
      </c>
      <c r="D5200" s="10" t="s">
        <v>120</v>
      </c>
      <c r="E5200" s="33">
        <v>0</v>
      </c>
      <c r="F5200" s="32">
        <v>100</v>
      </c>
      <c r="G5200" s="33">
        <v>0</v>
      </c>
      <c r="H5200" s="34">
        <v>0</v>
      </c>
      <c r="I5200" s="34">
        <v>0</v>
      </c>
      <c r="J5200" s="35">
        <v>2.7039999999999901E-2</v>
      </c>
      <c r="K5200" s="35">
        <v>2.7039999999999901E-2</v>
      </c>
      <c r="L5200" s="34">
        <v>-2.8448939412306601E-3</v>
      </c>
      <c r="M5200" s="34">
        <v>-2.8448939412306601E-3</v>
      </c>
    </row>
    <row r="5201" spans="1:13" ht="15" customHeight="1" x14ac:dyDescent="0.25">
      <c r="A5201" s="31" t="s">
        <v>90</v>
      </c>
      <c r="B5201" s="31" t="s">
        <v>105</v>
      </c>
      <c r="C5201" s="31" t="s">
        <v>173</v>
      </c>
      <c r="D5201" s="10" t="s">
        <v>120</v>
      </c>
      <c r="E5201" s="33">
        <v>0</v>
      </c>
      <c r="F5201" s="32">
        <v>100</v>
      </c>
      <c r="G5201" s="33">
        <v>0</v>
      </c>
      <c r="H5201" s="34">
        <v>0</v>
      </c>
      <c r="I5201" s="34">
        <v>0</v>
      </c>
      <c r="J5201" s="35">
        <v>7.6E-3</v>
      </c>
      <c r="K5201" s="35">
        <v>7.6E-3</v>
      </c>
      <c r="L5201" s="34">
        <v>-8.0041941234376603E-4</v>
      </c>
      <c r="M5201" s="34">
        <v>-8.0041941234376603E-4</v>
      </c>
    </row>
    <row r="5202" spans="1:13" ht="15" customHeight="1" x14ac:dyDescent="0.25">
      <c r="A5202" s="31" t="s">
        <v>90</v>
      </c>
      <c r="B5202" s="31" t="s">
        <v>105</v>
      </c>
      <c r="C5202" s="31" t="s">
        <v>187</v>
      </c>
      <c r="D5202" s="10" t="s">
        <v>120</v>
      </c>
      <c r="E5202" s="33">
        <v>0</v>
      </c>
      <c r="F5202" s="32">
        <v>97</v>
      </c>
      <c r="G5202" s="33">
        <v>0</v>
      </c>
      <c r="H5202" s="34">
        <v>0</v>
      </c>
      <c r="I5202" s="34">
        <v>0</v>
      </c>
      <c r="J5202" s="35">
        <v>0.11327</v>
      </c>
      <c r="K5202" s="35">
        <v>0.10987189999999999</v>
      </c>
      <c r="L5202" s="34">
        <v>-1.1863255659610199E-2</v>
      </c>
      <c r="M5202" s="34">
        <v>-1.15094141018196E-2</v>
      </c>
    </row>
    <row r="5203" spans="1:13" ht="15" customHeight="1" x14ac:dyDescent="0.25">
      <c r="A5203" s="31" t="s">
        <v>90</v>
      </c>
      <c r="B5203" s="31" t="s">
        <v>106</v>
      </c>
      <c r="C5203" s="31" t="s">
        <v>108</v>
      </c>
      <c r="D5203" s="10" t="s">
        <v>120</v>
      </c>
      <c r="E5203" s="33">
        <v>0</v>
      </c>
      <c r="F5203" s="32">
        <v>100</v>
      </c>
      <c r="G5203" s="33">
        <v>0</v>
      </c>
      <c r="H5203" s="34">
        <v>0</v>
      </c>
      <c r="I5203" s="34">
        <v>0</v>
      </c>
      <c r="J5203" s="35">
        <v>0.17777999999999999</v>
      </c>
      <c r="K5203" s="35">
        <v>0.17777999999999999</v>
      </c>
      <c r="L5203" s="34">
        <v>-1.85566576193196E-2</v>
      </c>
      <c r="M5203" s="34">
        <v>-1.85566576193196E-2</v>
      </c>
    </row>
    <row r="5204" spans="1:13" ht="15" customHeight="1" x14ac:dyDescent="0.25">
      <c r="A5204" s="31" t="s">
        <v>90</v>
      </c>
      <c r="B5204" s="31" t="s">
        <v>106</v>
      </c>
      <c r="C5204" s="31" t="s">
        <v>107</v>
      </c>
      <c r="D5204" s="10" t="s">
        <v>120</v>
      </c>
      <c r="E5204" s="33">
        <v>0</v>
      </c>
      <c r="F5204" s="32">
        <v>100</v>
      </c>
      <c r="G5204" s="33">
        <v>0</v>
      </c>
      <c r="H5204" s="34">
        <v>0</v>
      </c>
      <c r="I5204" s="34">
        <v>0</v>
      </c>
      <c r="J5204" s="35">
        <v>0.11787</v>
      </c>
      <c r="K5204" s="35">
        <v>0.11787</v>
      </c>
      <c r="L5204" s="34">
        <v>-1.23420483706412E-2</v>
      </c>
      <c r="M5204" s="34">
        <v>-1.23420483706412E-2</v>
      </c>
    </row>
    <row r="5205" spans="1:13" ht="15" customHeight="1" x14ac:dyDescent="0.25">
      <c r="A5205" s="31" t="s">
        <v>90</v>
      </c>
      <c r="B5205" s="31" t="s">
        <v>106</v>
      </c>
      <c r="C5205" s="31" t="s">
        <v>171</v>
      </c>
      <c r="D5205" s="10" t="s">
        <v>120</v>
      </c>
      <c r="E5205" s="33">
        <v>0</v>
      </c>
      <c r="F5205" s="32">
        <v>100</v>
      </c>
      <c r="G5205" s="33">
        <v>0</v>
      </c>
      <c r="H5205" s="34">
        <v>0</v>
      </c>
      <c r="I5205" s="34">
        <v>0</v>
      </c>
      <c r="J5205" s="35">
        <v>0</v>
      </c>
      <c r="K5205" s="35">
        <v>0</v>
      </c>
      <c r="L5205" s="34">
        <v>0</v>
      </c>
      <c r="M5205" s="34">
        <v>0</v>
      </c>
    </row>
    <row r="5206" spans="1:13" ht="15" customHeight="1" x14ac:dyDescent="0.25">
      <c r="A5206" s="31" t="s">
        <v>90</v>
      </c>
      <c r="B5206" s="31" t="s">
        <v>106</v>
      </c>
      <c r="C5206" s="31" t="s">
        <v>114</v>
      </c>
      <c r="D5206" s="10" t="s">
        <v>120</v>
      </c>
      <c r="E5206" s="33">
        <v>0</v>
      </c>
      <c r="F5206" s="32">
        <v>100</v>
      </c>
      <c r="G5206" s="33">
        <v>0</v>
      </c>
      <c r="H5206" s="34">
        <v>0</v>
      </c>
      <c r="I5206" s="34">
        <v>0</v>
      </c>
      <c r="J5206" s="35">
        <v>7.0539999999999894E-2</v>
      </c>
      <c r="K5206" s="35">
        <v>7.0539999999999894E-2</v>
      </c>
      <c r="L5206" s="34">
        <v>-7.4045807845382E-3</v>
      </c>
      <c r="M5206" s="34">
        <v>-7.4045807845382E-3</v>
      </c>
    </row>
    <row r="5207" spans="1:13" ht="15" customHeight="1" x14ac:dyDescent="0.25">
      <c r="A5207" s="31" t="s">
        <v>90</v>
      </c>
      <c r="B5207" s="31" t="s">
        <v>119</v>
      </c>
      <c r="C5207" s="31" t="s">
        <v>113</v>
      </c>
      <c r="D5207" s="10" t="s">
        <v>120</v>
      </c>
      <c r="E5207" s="33">
        <v>0</v>
      </c>
      <c r="F5207" s="32">
        <v>1</v>
      </c>
      <c r="G5207" s="33">
        <v>0</v>
      </c>
      <c r="H5207" s="34">
        <v>0</v>
      </c>
      <c r="I5207" s="34">
        <v>0</v>
      </c>
      <c r="J5207" s="35">
        <v>1.3999999999999999E-4</v>
      </c>
      <c r="K5207" s="35">
        <v>1.3999999999999999E-6</v>
      </c>
      <c r="L5207" s="34">
        <v>-1.4750363404369899E-5</v>
      </c>
      <c r="M5207" s="34">
        <v>-1.47504711001111E-7</v>
      </c>
    </row>
    <row r="5208" spans="1:13" ht="15" customHeight="1" x14ac:dyDescent="0.25">
      <c r="A5208" s="31" t="s">
        <v>90</v>
      </c>
      <c r="B5208" s="31" t="s">
        <v>119</v>
      </c>
      <c r="C5208" s="31" t="s">
        <v>187</v>
      </c>
      <c r="D5208" s="10" t="s">
        <v>120</v>
      </c>
      <c r="E5208" s="33">
        <v>0</v>
      </c>
      <c r="F5208" s="32">
        <v>97</v>
      </c>
      <c r="G5208" s="33">
        <v>0</v>
      </c>
      <c r="H5208" s="34">
        <v>0</v>
      </c>
      <c r="I5208" s="34">
        <v>0</v>
      </c>
      <c r="J5208" s="35">
        <v>4.326E-2</v>
      </c>
      <c r="K5208" s="35">
        <v>4.1962199999999998E-2</v>
      </c>
      <c r="L5208" s="34">
        <v>-4.5475244631106799E-3</v>
      </c>
      <c r="M5208" s="34">
        <v>-4.4114000937856002E-3</v>
      </c>
    </row>
    <row r="5209" spans="1:13" ht="15" customHeight="1" x14ac:dyDescent="0.25">
      <c r="A5209" s="31" t="s">
        <v>90</v>
      </c>
      <c r="B5209" s="31" t="s">
        <v>119</v>
      </c>
      <c r="C5209" s="31" t="s">
        <v>108</v>
      </c>
      <c r="D5209" s="10" t="s">
        <v>120</v>
      </c>
      <c r="E5209" s="33">
        <v>0</v>
      </c>
      <c r="F5209" s="32">
        <v>4</v>
      </c>
      <c r="G5209" s="33">
        <v>0</v>
      </c>
      <c r="H5209" s="34">
        <v>0</v>
      </c>
      <c r="I5209" s="34">
        <v>0</v>
      </c>
      <c r="J5209" s="35">
        <v>8.8000000000000003E-4</v>
      </c>
      <c r="K5209" s="35">
        <v>3.5200000000000002E-5</v>
      </c>
      <c r="L5209" s="34">
        <v>-9.2712955667151306E-5</v>
      </c>
      <c r="M5209" s="34">
        <v>-3.7086832739285899E-6</v>
      </c>
    </row>
    <row r="5210" spans="1:13" ht="15" customHeight="1" x14ac:dyDescent="0.25">
      <c r="A5210" s="31" t="s">
        <v>90</v>
      </c>
      <c r="B5210" s="31" t="s">
        <v>119</v>
      </c>
      <c r="C5210" s="31" t="s">
        <v>178</v>
      </c>
      <c r="D5210" s="10" t="s">
        <v>120</v>
      </c>
      <c r="E5210" s="33">
        <v>0</v>
      </c>
      <c r="F5210" s="32">
        <v>100</v>
      </c>
      <c r="G5210" s="33">
        <v>0</v>
      </c>
      <c r="H5210" s="34">
        <v>0</v>
      </c>
      <c r="I5210" s="34">
        <v>0</v>
      </c>
      <c r="J5210" s="35">
        <v>1.8019999999999901E-2</v>
      </c>
      <c r="K5210" s="35">
        <v>1.8019999999999901E-2</v>
      </c>
      <c r="L5210" s="34">
        <v>-1.89679529792807E-3</v>
      </c>
      <c r="M5210" s="34">
        <v>-1.89679529792807E-3</v>
      </c>
    </row>
    <row r="5211" spans="1:13" ht="15" customHeight="1" x14ac:dyDescent="0.25">
      <c r="A5211" s="31" t="s">
        <v>90</v>
      </c>
      <c r="B5211" s="31" t="s">
        <v>104</v>
      </c>
      <c r="C5211" s="31" t="s">
        <v>106</v>
      </c>
      <c r="D5211" s="10" t="s">
        <v>120</v>
      </c>
      <c r="E5211" s="33">
        <v>0</v>
      </c>
      <c r="F5211" s="32">
        <v>1</v>
      </c>
      <c r="G5211" s="33">
        <v>0</v>
      </c>
      <c r="H5211" s="34">
        <v>0</v>
      </c>
      <c r="I5211" s="34">
        <v>0</v>
      </c>
      <c r="J5211" s="35">
        <v>0</v>
      </c>
      <c r="K5211" s="35">
        <v>0</v>
      </c>
      <c r="L5211" s="34">
        <v>0</v>
      </c>
      <c r="M5211" s="34">
        <v>0</v>
      </c>
    </row>
    <row r="5212" spans="1:13" ht="15" customHeight="1" x14ac:dyDescent="0.25">
      <c r="A5212" s="31" t="s">
        <v>90</v>
      </c>
      <c r="B5212" s="31" t="s">
        <v>104</v>
      </c>
      <c r="C5212" s="31" t="s">
        <v>175</v>
      </c>
      <c r="D5212" s="10" t="s">
        <v>120</v>
      </c>
      <c r="E5212" s="33">
        <v>0</v>
      </c>
      <c r="F5212" s="32">
        <v>100</v>
      </c>
      <c r="G5212" s="33">
        <v>0</v>
      </c>
      <c r="H5212" s="34">
        <v>0</v>
      </c>
      <c r="I5212" s="34">
        <v>0</v>
      </c>
      <c r="J5212" s="35">
        <v>1.129E-2</v>
      </c>
      <c r="K5212" s="35">
        <v>1.129E-2</v>
      </c>
      <c r="L5212" s="34">
        <v>-1.18881302303475E-3</v>
      </c>
      <c r="M5212" s="34">
        <v>-1.18881302303475E-3</v>
      </c>
    </row>
    <row r="5213" spans="1:13" ht="15" customHeight="1" x14ac:dyDescent="0.25">
      <c r="A5213" s="31" t="s">
        <v>90</v>
      </c>
      <c r="B5213" s="31" t="s">
        <v>104</v>
      </c>
      <c r="C5213" s="31" t="s">
        <v>113</v>
      </c>
      <c r="D5213" s="10" t="s">
        <v>120</v>
      </c>
      <c r="E5213" s="33">
        <v>0</v>
      </c>
      <c r="F5213" s="32">
        <v>1</v>
      </c>
      <c r="G5213" s="33">
        <v>0</v>
      </c>
      <c r="H5213" s="34">
        <v>0</v>
      </c>
      <c r="I5213" s="34">
        <v>0</v>
      </c>
      <c r="J5213" s="35">
        <v>2.0000000000000002E-5</v>
      </c>
      <c r="K5213" s="35">
        <v>1.9999999999999999E-7</v>
      </c>
      <c r="L5213" s="34">
        <v>-2.1072080930162299E-6</v>
      </c>
      <c r="M5213" s="34">
        <v>-2.1072102951435999E-8</v>
      </c>
    </row>
    <row r="5214" spans="1:13" ht="15" customHeight="1" x14ac:dyDescent="0.25">
      <c r="A5214" s="31" t="s">
        <v>90</v>
      </c>
      <c r="B5214" s="31" t="s">
        <v>104</v>
      </c>
      <c r="C5214" s="31" t="s">
        <v>103</v>
      </c>
      <c r="D5214" s="10" t="s">
        <v>120</v>
      </c>
      <c r="E5214" s="33">
        <v>0</v>
      </c>
      <c r="F5214" s="32">
        <v>3</v>
      </c>
      <c r="G5214" s="33">
        <v>0</v>
      </c>
      <c r="H5214" s="34">
        <v>0</v>
      </c>
      <c r="I5214" s="34">
        <v>0</v>
      </c>
      <c r="J5214" s="35">
        <v>1.08E-3</v>
      </c>
      <c r="K5214" s="35">
        <v>3.2400000000000001E-5</v>
      </c>
      <c r="L5214" s="34">
        <v>-1.13782883147117E-4</v>
      </c>
      <c r="M5214" s="34">
        <v>-3.41367488065902E-6</v>
      </c>
    </row>
    <row r="5215" spans="1:13" ht="15" customHeight="1" x14ac:dyDescent="0.25">
      <c r="A5215" s="31" t="s">
        <v>90</v>
      </c>
      <c r="B5215" s="31" t="s">
        <v>104</v>
      </c>
      <c r="C5215" s="31" t="s">
        <v>114</v>
      </c>
      <c r="D5215" s="10" t="s">
        <v>120</v>
      </c>
      <c r="E5215" s="33">
        <v>0</v>
      </c>
      <c r="F5215" s="32">
        <v>100</v>
      </c>
      <c r="G5215" s="33">
        <v>0</v>
      </c>
      <c r="H5215" s="34">
        <v>0</v>
      </c>
      <c r="I5215" s="34">
        <v>0</v>
      </c>
      <c r="J5215" s="35">
        <v>1.108E-2</v>
      </c>
      <c r="K5215" s="35">
        <v>1.108E-2</v>
      </c>
      <c r="L5215" s="34">
        <v>-1.16671337359242E-3</v>
      </c>
      <c r="M5215" s="34">
        <v>-1.16671337359242E-3</v>
      </c>
    </row>
    <row r="5216" spans="1:13" ht="15" customHeight="1" x14ac:dyDescent="0.25">
      <c r="A5216" s="31" t="s">
        <v>90</v>
      </c>
      <c r="B5216" s="31" t="s">
        <v>104</v>
      </c>
      <c r="C5216" s="31" t="s">
        <v>180</v>
      </c>
      <c r="D5216" s="10" t="s">
        <v>120</v>
      </c>
      <c r="E5216" s="33">
        <v>0</v>
      </c>
      <c r="F5216" s="32">
        <v>100</v>
      </c>
      <c r="G5216" s="33">
        <v>0</v>
      </c>
      <c r="H5216" s="34">
        <v>0</v>
      </c>
      <c r="I5216" s="34">
        <v>0</v>
      </c>
      <c r="J5216" s="35">
        <v>2.027E-2</v>
      </c>
      <c r="K5216" s="35">
        <v>2.027E-2</v>
      </c>
      <c r="L5216" s="34">
        <v>-2.1333787581813098E-3</v>
      </c>
      <c r="M5216" s="34">
        <v>-2.1333787581813098E-3</v>
      </c>
    </row>
    <row r="5217" spans="1:13" ht="15" customHeight="1" x14ac:dyDescent="0.25">
      <c r="A5217" s="31" t="s">
        <v>90</v>
      </c>
      <c r="B5217" s="31" t="s">
        <v>104</v>
      </c>
      <c r="C5217" s="31" t="s">
        <v>178</v>
      </c>
      <c r="D5217" s="10" t="s">
        <v>120</v>
      </c>
      <c r="E5217" s="33">
        <v>0</v>
      </c>
      <c r="F5217" s="32">
        <v>100</v>
      </c>
      <c r="G5217" s="33">
        <v>0</v>
      </c>
      <c r="H5217" s="34">
        <v>0</v>
      </c>
      <c r="I5217" s="34">
        <v>0</v>
      </c>
      <c r="J5217" s="35">
        <v>1.5939999999999999E-2</v>
      </c>
      <c r="K5217" s="35">
        <v>1.5939999999999999E-2</v>
      </c>
      <c r="L5217" s="34">
        <v>-1.6780371382716301E-3</v>
      </c>
      <c r="M5217" s="34">
        <v>-1.6780371382716301E-3</v>
      </c>
    </row>
    <row r="5218" spans="1:13" ht="15" customHeight="1" x14ac:dyDescent="0.25">
      <c r="A5218" s="31" t="s">
        <v>90</v>
      </c>
      <c r="B5218" s="31" t="s">
        <v>104</v>
      </c>
      <c r="C5218" s="31" t="s">
        <v>187</v>
      </c>
      <c r="D5218" s="10" t="s">
        <v>120</v>
      </c>
      <c r="E5218" s="33">
        <v>0</v>
      </c>
      <c r="F5218" s="32">
        <v>95</v>
      </c>
      <c r="G5218" s="33">
        <v>0</v>
      </c>
      <c r="H5218" s="34">
        <v>0</v>
      </c>
      <c r="I5218" s="34">
        <v>0</v>
      </c>
      <c r="J5218" s="35">
        <v>1.5789999999999998E-2</v>
      </c>
      <c r="K5218" s="35">
        <v>1.50005E-2</v>
      </c>
      <c r="L5218" s="34">
        <v>-1.6622594560762301E-3</v>
      </c>
      <c r="M5218" s="34">
        <v>-1.57921214526368E-3</v>
      </c>
    </row>
    <row r="5219" spans="1:13" ht="15" customHeight="1" x14ac:dyDescent="0.25">
      <c r="A5219" s="31" t="s">
        <v>90</v>
      </c>
      <c r="B5219" s="31" t="s">
        <v>104</v>
      </c>
      <c r="C5219" s="31" t="s">
        <v>169</v>
      </c>
      <c r="D5219" s="10" t="s">
        <v>120</v>
      </c>
      <c r="E5219" s="33">
        <v>0</v>
      </c>
      <c r="F5219" s="32">
        <v>100</v>
      </c>
      <c r="G5219" s="33">
        <v>0</v>
      </c>
      <c r="H5219" s="34">
        <v>0</v>
      </c>
      <c r="I5219" s="34">
        <v>0</v>
      </c>
      <c r="J5219" s="35">
        <v>6.1799999999999997E-3</v>
      </c>
      <c r="K5219" s="35">
        <v>6.1799999999999997E-3</v>
      </c>
      <c r="L5219" s="34">
        <v>-6.5091604893985301E-4</v>
      </c>
      <c r="M5219" s="34">
        <v>-6.5091604893985301E-4</v>
      </c>
    </row>
    <row r="5220" spans="1:13" ht="15" customHeight="1" x14ac:dyDescent="0.25">
      <c r="A5220" s="31" t="s">
        <v>90</v>
      </c>
      <c r="B5220" s="31" t="s">
        <v>109</v>
      </c>
      <c r="C5220" s="31" t="s">
        <v>112</v>
      </c>
      <c r="D5220" s="10" t="s">
        <v>120</v>
      </c>
      <c r="E5220" s="33">
        <v>0</v>
      </c>
      <c r="F5220" s="32">
        <v>100</v>
      </c>
      <c r="G5220" s="33">
        <v>0</v>
      </c>
      <c r="H5220" s="34">
        <v>0</v>
      </c>
      <c r="I5220" s="34">
        <v>0</v>
      </c>
      <c r="J5220" s="35">
        <v>9.4379999999999895E-2</v>
      </c>
      <c r="K5220" s="35">
        <v>9.4379999999999895E-2</v>
      </c>
      <c r="L5220" s="34">
        <v>-9.8946481129732408E-3</v>
      </c>
      <c r="M5220" s="34">
        <v>-9.8946481129732408E-3</v>
      </c>
    </row>
    <row r="5221" spans="1:13" ht="15" customHeight="1" x14ac:dyDescent="0.25">
      <c r="A5221" s="31" t="s">
        <v>90</v>
      </c>
      <c r="B5221" s="31" t="s">
        <v>109</v>
      </c>
      <c r="C5221" s="31" t="s">
        <v>111</v>
      </c>
      <c r="D5221" s="10" t="s">
        <v>120</v>
      </c>
      <c r="E5221" s="33">
        <v>0</v>
      </c>
      <c r="F5221" s="32">
        <v>1</v>
      </c>
      <c r="G5221" s="33">
        <v>0</v>
      </c>
      <c r="H5221" s="34">
        <v>0</v>
      </c>
      <c r="I5221" s="34">
        <v>0</v>
      </c>
      <c r="J5221" s="35">
        <v>3.8999999999999999E-4</v>
      </c>
      <c r="K5221" s="35">
        <v>3.8999999999999999E-6</v>
      </c>
      <c r="L5221" s="34">
        <v>-4.1089756899315101E-5</v>
      </c>
      <c r="M5221" s="34">
        <v>-4.1090592661774299E-7</v>
      </c>
    </row>
    <row r="5222" spans="1:13" ht="15" customHeight="1" x14ac:dyDescent="0.25">
      <c r="A5222" s="31" t="s">
        <v>90</v>
      </c>
      <c r="B5222" s="31" t="s">
        <v>109</v>
      </c>
      <c r="C5222" s="31" t="s">
        <v>103</v>
      </c>
      <c r="D5222" s="10" t="s">
        <v>120</v>
      </c>
      <c r="E5222" s="33">
        <v>0</v>
      </c>
      <c r="F5222" s="32">
        <v>3</v>
      </c>
      <c r="G5222" s="33">
        <v>0</v>
      </c>
      <c r="H5222" s="34">
        <v>0</v>
      </c>
      <c r="I5222" s="34">
        <v>0</v>
      </c>
      <c r="J5222" s="35">
        <v>1.1E-4</v>
      </c>
      <c r="K5222" s="35">
        <v>3.3000000000000002E-6</v>
      </c>
      <c r="L5222" s="34">
        <v>-1.15895895625994E-5</v>
      </c>
      <c r="M5222" s="34">
        <v>-3.4768964118914101E-7</v>
      </c>
    </row>
    <row r="5223" spans="1:13" ht="15" customHeight="1" x14ac:dyDescent="0.25">
      <c r="A5223" s="31" t="s">
        <v>90</v>
      </c>
      <c r="B5223" s="31" t="s">
        <v>109</v>
      </c>
      <c r="C5223" s="31" t="s">
        <v>178</v>
      </c>
      <c r="D5223" s="10" t="s">
        <v>120</v>
      </c>
      <c r="E5223" s="33">
        <v>0</v>
      </c>
      <c r="F5223" s="32">
        <v>100</v>
      </c>
      <c r="G5223" s="33">
        <v>0</v>
      </c>
      <c r="H5223" s="34">
        <v>0</v>
      </c>
      <c r="I5223" s="34">
        <v>0</v>
      </c>
      <c r="J5223" s="35">
        <v>1.5789999999999998E-2</v>
      </c>
      <c r="K5223" s="35">
        <v>1.5789999999999998E-2</v>
      </c>
      <c r="L5223" s="34">
        <v>-1.6622594560762301E-3</v>
      </c>
      <c r="M5223" s="34">
        <v>-1.6622594560762301E-3</v>
      </c>
    </row>
    <row r="5224" spans="1:13" ht="15" customHeight="1" x14ac:dyDescent="0.25">
      <c r="A5224" s="31" t="s">
        <v>90</v>
      </c>
      <c r="B5224" s="31" t="s">
        <v>109</v>
      </c>
      <c r="C5224" s="31" t="s">
        <v>106</v>
      </c>
      <c r="D5224" s="10" t="s">
        <v>120</v>
      </c>
      <c r="E5224" s="33">
        <v>0</v>
      </c>
      <c r="F5224" s="32">
        <v>1</v>
      </c>
      <c r="G5224" s="33">
        <v>0</v>
      </c>
      <c r="H5224" s="34">
        <v>0</v>
      </c>
      <c r="I5224" s="34">
        <v>0</v>
      </c>
      <c r="J5224" s="35">
        <v>2.5999999999999998E-4</v>
      </c>
      <c r="K5224" s="35">
        <v>2.6000000000000001E-6</v>
      </c>
      <c r="L5224" s="34">
        <v>-2.7393358866145601E-5</v>
      </c>
      <c r="M5224" s="34">
        <v>-2.7393730317459799E-7</v>
      </c>
    </row>
    <row r="5225" spans="1:13" ht="15" customHeight="1" x14ac:dyDescent="0.25">
      <c r="A5225" s="31" t="s">
        <v>90</v>
      </c>
      <c r="B5225" s="31" t="s">
        <v>103</v>
      </c>
      <c r="C5225" s="31" t="s">
        <v>107</v>
      </c>
      <c r="D5225" s="10" t="s">
        <v>120</v>
      </c>
      <c r="E5225" s="33">
        <v>0</v>
      </c>
      <c r="F5225" s="32">
        <v>100</v>
      </c>
      <c r="G5225" s="33">
        <v>0</v>
      </c>
      <c r="H5225" s="34">
        <v>0</v>
      </c>
      <c r="I5225" s="34">
        <v>0</v>
      </c>
      <c r="J5225" s="35">
        <v>3.5039999999999898E-2</v>
      </c>
      <c r="K5225" s="35">
        <v>3.5039999999999898E-2</v>
      </c>
      <c r="L5225" s="34">
        <v>-3.6850260338105998E-3</v>
      </c>
      <c r="M5225" s="34">
        <v>-3.6850260338105998E-3</v>
      </c>
    </row>
    <row r="5226" spans="1:13" ht="15" customHeight="1" x14ac:dyDescent="0.25">
      <c r="A5226" s="31" t="s">
        <v>90</v>
      </c>
      <c r="B5226" s="31" t="s">
        <v>103</v>
      </c>
      <c r="C5226" s="31" t="s">
        <v>106</v>
      </c>
      <c r="D5226" s="10" t="s">
        <v>120</v>
      </c>
      <c r="E5226" s="33">
        <v>0</v>
      </c>
      <c r="F5226" s="32">
        <v>26</v>
      </c>
      <c r="G5226" s="33">
        <v>0</v>
      </c>
      <c r="H5226" s="34">
        <v>0</v>
      </c>
      <c r="I5226" s="34">
        <v>0</v>
      </c>
      <c r="J5226" s="35">
        <v>0</v>
      </c>
      <c r="K5226" s="35">
        <v>0</v>
      </c>
      <c r="L5226" s="34">
        <v>0</v>
      </c>
      <c r="M5226" s="34">
        <v>0</v>
      </c>
    </row>
    <row r="5227" spans="1:13" ht="15" customHeight="1" x14ac:dyDescent="0.25">
      <c r="A5227" s="31" t="s">
        <v>90</v>
      </c>
      <c r="B5227" s="31" t="s">
        <v>113</v>
      </c>
      <c r="C5227" s="31" t="s">
        <v>173</v>
      </c>
      <c r="D5227" s="10" t="s">
        <v>120</v>
      </c>
      <c r="E5227" s="33">
        <v>0</v>
      </c>
      <c r="F5227" s="32">
        <v>100</v>
      </c>
      <c r="G5227" s="33">
        <v>0</v>
      </c>
      <c r="H5227" s="34">
        <v>0</v>
      </c>
      <c r="I5227" s="34">
        <v>0</v>
      </c>
      <c r="J5227" s="35">
        <v>5.5999999999999995E-4</v>
      </c>
      <c r="K5227" s="35">
        <v>5.5999999999999995E-4</v>
      </c>
      <c r="L5227" s="34">
        <v>-5.9000148191157199E-5</v>
      </c>
      <c r="M5227" s="34">
        <v>-5.9000148191157199E-5</v>
      </c>
    </row>
    <row r="5228" spans="1:13" ht="15" customHeight="1" x14ac:dyDescent="0.25">
      <c r="A5228" s="31" t="s">
        <v>90</v>
      </c>
      <c r="B5228" s="31" t="s">
        <v>113</v>
      </c>
      <c r="C5228" s="31" t="s">
        <v>175</v>
      </c>
      <c r="D5228" s="10" t="s">
        <v>120</v>
      </c>
      <c r="E5228" s="33">
        <v>0</v>
      </c>
      <c r="F5228" s="32">
        <v>100</v>
      </c>
      <c r="G5228" s="33">
        <v>0</v>
      </c>
      <c r="H5228" s="34">
        <v>0</v>
      </c>
      <c r="I5228" s="34">
        <v>0</v>
      </c>
      <c r="J5228" s="35">
        <v>2.6980000000000001E-2</v>
      </c>
      <c r="K5228" s="35">
        <v>2.6980000000000001E-2</v>
      </c>
      <c r="L5228" s="34">
        <v>-2.83859027473609E-3</v>
      </c>
      <c r="M5228" s="34">
        <v>-2.83859027473609E-3</v>
      </c>
    </row>
    <row r="5229" spans="1:13" ht="15" customHeight="1" x14ac:dyDescent="0.25">
      <c r="A5229" s="31" t="s">
        <v>90</v>
      </c>
      <c r="B5229" s="31" t="s">
        <v>113</v>
      </c>
      <c r="C5229" s="31" t="s">
        <v>114</v>
      </c>
      <c r="D5229" s="10" t="s">
        <v>120</v>
      </c>
      <c r="E5229" s="33">
        <v>0</v>
      </c>
      <c r="F5229" s="32">
        <v>100</v>
      </c>
      <c r="G5229" s="33">
        <v>0</v>
      </c>
      <c r="H5229" s="34">
        <v>0</v>
      </c>
      <c r="I5229" s="34">
        <v>0</v>
      </c>
      <c r="J5229" s="35">
        <v>1.985E-2</v>
      </c>
      <c r="K5229" s="35">
        <v>1.985E-2</v>
      </c>
      <c r="L5229" s="34">
        <v>-2.0892207696175898E-3</v>
      </c>
      <c r="M5229" s="34">
        <v>-2.0892207696175898E-3</v>
      </c>
    </row>
    <row r="5230" spans="1:13" ht="15" customHeight="1" x14ac:dyDescent="0.25">
      <c r="A5230" s="31" t="s">
        <v>90</v>
      </c>
      <c r="B5230" s="31" t="s">
        <v>113</v>
      </c>
      <c r="C5230" s="31" t="s">
        <v>104</v>
      </c>
      <c r="D5230" s="10" t="s">
        <v>120</v>
      </c>
      <c r="E5230" s="33">
        <v>0</v>
      </c>
      <c r="F5230" s="32">
        <v>100</v>
      </c>
      <c r="G5230" s="33">
        <v>0</v>
      </c>
      <c r="H5230" s="34">
        <v>0</v>
      </c>
      <c r="I5230" s="34">
        <v>0</v>
      </c>
      <c r="J5230" s="35">
        <v>3.2000000000000003E-4</v>
      </c>
      <c r="K5230" s="35">
        <v>3.2000000000000003E-4</v>
      </c>
      <c r="L5230" s="34">
        <v>-3.3714796653927501E-5</v>
      </c>
      <c r="M5230" s="34">
        <v>-3.3714796653927501E-5</v>
      </c>
    </row>
    <row r="5231" spans="1:13" ht="15" customHeight="1" x14ac:dyDescent="0.25">
      <c r="A5231" s="31" t="s">
        <v>90</v>
      </c>
      <c r="B5231" s="31" t="s">
        <v>113</v>
      </c>
      <c r="C5231" s="31" t="s">
        <v>169</v>
      </c>
      <c r="D5231" s="10" t="s">
        <v>120</v>
      </c>
      <c r="E5231" s="33">
        <v>0</v>
      </c>
      <c r="F5231" s="32">
        <v>100</v>
      </c>
      <c r="G5231" s="33">
        <v>0</v>
      </c>
      <c r="H5231" s="34">
        <v>0</v>
      </c>
      <c r="I5231" s="34">
        <v>0</v>
      </c>
      <c r="J5231" s="35">
        <v>1.235E-2</v>
      </c>
      <c r="K5231" s="35">
        <v>1.2349999999999899E-2</v>
      </c>
      <c r="L5231" s="34">
        <v>-1.30035617163659E-3</v>
      </c>
      <c r="M5231" s="34">
        <v>-1.30035617163659E-3</v>
      </c>
    </row>
    <row r="5232" spans="1:13" ht="15" customHeight="1" x14ac:dyDescent="0.25">
      <c r="A5232" s="31" t="s">
        <v>90</v>
      </c>
      <c r="B5232" s="31" t="s">
        <v>110</v>
      </c>
      <c r="C5232" s="31" t="s">
        <v>111</v>
      </c>
      <c r="D5232" s="10" t="s">
        <v>120</v>
      </c>
      <c r="E5232" s="33">
        <v>0</v>
      </c>
      <c r="F5232" s="32">
        <v>100</v>
      </c>
      <c r="G5232" s="33">
        <v>0</v>
      </c>
      <c r="H5232" s="34">
        <v>0</v>
      </c>
      <c r="I5232" s="34">
        <v>0</v>
      </c>
      <c r="J5232" s="35">
        <v>2.3E-2</v>
      </c>
      <c r="K5232" s="35">
        <v>2.3E-2</v>
      </c>
      <c r="L5232" s="34">
        <v>-2.4203580587078802E-3</v>
      </c>
      <c r="M5232" s="34">
        <v>-2.4203580587078802E-3</v>
      </c>
    </row>
    <row r="5233" spans="1:13" ht="15" customHeight="1" x14ac:dyDescent="0.25">
      <c r="A5233" s="31" t="s">
        <v>90</v>
      </c>
      <c r="B5233" s="31" t="s">
        <v>110</v>
      </c>
      <c r="C5233" s="31" t="s">
        <v>107</v>
      </c>
      <c r="D5233" s="10" t="s">
        <v>120</v>
      </c>
      <c r="E5233" s="33">
        <v>0</v>
      </c>
      <c r="F5233" s="32">
        <v>100</v>
      </c>
      <c r="G5233" s="33">
        <v>0</v>
      </c>
      <c r="H5233" s="34">
        <v>0</v>
      </c>
      <c r="I5233" s="34">
        <v>0</v>
      </c>
      <c r="J5233" s="35">
        <v>5.62E-3</v>
      </c>
      <c r="K5233" s="35">
        <v>5.62E-3</v>
      </c>
      <c r="L5233" s="34">
        <v>-5.9195082593510497E-4</v>
      </c>
      <c r="M5233" s="34">
        <v>-5.9195082593510497E-4</v>
      </c>
    </row>
    <row r="5234" spans="1:13" ht="15" customHeight="1" x14ac:dyDescent="0.25">
      <c r="A5234" s="31" t="s">
        <v>90</v>
      </c>
      <c r="B5234" s="31" t="s">
        <v>110</v>
      </c>
      <c r="C5234" s="31" t="s">
        <v>169</v>
      </c>
      <c r="D5234" s="10" t="s">
        <v>120</v>
      </c>
      <c r="E5234" s="33">
        <v>0</v>
      </c>
      <c r="F5234" s="32">
        <v>100</v>
      </c>
      <c r="G5234" s="33">
        <v>0</v>
      </c>
      <c r="H5234" s="34">
        <v>0</v>
      </c>
      <c r="I5234" s="34">
        <v>0</v>
      </c>
      <c r="J5234" s="35">
        <v>3.7499999999999999E-3</v>
      </c>
      <c r="K5234" s="35">
        <v>3.7499999999999999E-3</v>
      </c>
      <c r="L5234" s="34">
        <v>-3.9502389122636402E-4</v>
      </c>
      <c r="M5234" s="34">
        <v>-3.9502389122636402E-4</v>
      </c>
    </row>
    <row r="5235" spans="1:13" ht="15" customHeight="1" x14ac:dyDescent="0.25">
      <c r="A5235" s="31" t="s">
        <v>90</v>
      </c>
      <c r="B5235" s="31" t="s">
        <v>110</v>
      </c>
      <c r="C5235" s="31" t="s">
        <v>171</v>
      </c>
      <c r="D5235" s="10" t="s">
        <v>120</v>
      </c>
      <c r="E5235" s="33">
        <v>0</v>
      </c>
      <c r="F5235" s="32">
        <v>100</v>
      </c>
      <c r="G5235" s="33">
        <v>0</v>
      </c>
      <c r="H5235" s="34">
        <v>0</v>
      </c>
      <c r="I5235" s="34">
        <v>0</v>
      </c>
      <c r="J5235" s="35">
        <v>0</v>
      </c>
      <c r="K5235" s="35">
        <v>0</v>
      </c>
      <c r="L5235" s="34">
        <v>0</v>
      </c>
      <c r="M5235" s="34">
        <v>0</v>
      </c>
    </row>
    <row r="5236" spans="1:13" ht="15" customHeight="1" x14ac:dyDescent="0.25">
      <c r="A5236" s="31" t="s">
        <v>95</v>
      </c>
      <c r="B5236" s="31" t="s">
        <v>107</v>
      </c>
      <c r="C5236" s="31" t="s">
        <v>106</v>
      </c>
      <c r="D5236" s="10" t="s">
        <v>120</v>
      </c>
      <c r="E5236" s="33">
        <v>0</v>
      </c>
      <c r="F5236" s="32">
        <v>69</v>
      </c>
      <c r="G5236" s="33">
        <v>0</v>
      </c>
      <c r="H5236" s="34">
        <v>0</v>
      </c>
      <c r="I5236" s="34">
        <v>0</v>
      </c>
      <c r="J5236" s="35">
        <v>4.7200000000000002E-3</v>
      </c>
      <c r="K5236" s="35">
        <v>3.2567999999999998E-3</v>
      </c>
      <c r="L5236" s="34">
        <v>-4.9717799994275502E-4</v>
      </c>
      <c r="M5236" s="34">
        <v>-3.4307926224030801E-4</v>
      </c>
    </row>
    <row r="5237" spans="1:13" ht="15" customHeight="1" x14ac:dyDescent="0.25">
      <c r="A5237" s="31" t="s">
        <v>95</v>
      </c>
      <c r="B5237" s="31" t="s">
        <v>107</v>
      </c>
      <c r="C5237" s="31" t="s">
        <v>111</v>
      </c>
      <c r="D5237" s="10" t="s">
        <v>120</v>
      </c>
      <c r="E5237" s="33">
        <v>0</v>
      </c>
      <c r="F5237" s="32">
        <v>76</v>
      </c>
      <c r="G5237" s="33">
        <v>0</v>
      </c>
      <c r="H5237" s="34">
        <v>0</v>
      </c>
      <c r="I5237" s="34">
        <v>0</v>
      </c>
      <c r="J5237" s="35">
        <v>2.811E-2</v>
      </c>
      <c r="K5237" s="35">
        <v>2.13636E-2</v>
      </c>
      <c r="L5237" s="34">
        <v>-2.95730263536908E-3</v>
      </c>
      <c r="M5237" s="34">
        <v>-2.2483485817142899E-3</v>
      </c>
    </row>
    <row r="5238" spans="1:13" ht="15" customHeight="1" x14ac:dyDescent="0.25">
      <c r="A5238" s="31" t="s">
        <v>95</v>
      </c>
      <c r="B5238" s="31" t="s">
        <v>107</v>
      </c>
      <c r="C5238" s="31" t="s">
        <v>117</v>
      </c>
      <c r="D5238" s="10" t="s">
        <v>120</v>
      </c>
      <c r="E5238" s="33">
        <v>0</v>
      </c>
      <c r="F5238" s="32">
        <v>94</v>
      </c>
      <c r="G5238" s="33">
        <v>0</v>
      </c>
      <c r="H5238" s="34">
        <v>0</v>
      </c>
      <c r="I5238" s="34">
        <v>0</v>
      </c>
      <c r="J5238" s="35">
        <v>5.45E-3</v>
      </c>
      <c r="K5238" s="35">
        <v>5.1229999999999999E-3</v>
      </c>
      <c r="L5238" s="34">
        <v>-5.7404998056165204E-4</v>
      </c>
      <c r="M5238" s="34">
        <v>-5.39616276454713E-4</v>
      </c>
    </row>
    <row r="5239" spans="1:13" ht="15" customHeight="1" x14ac:dyDescent="0.25">
      <c r="A5239" s="31" t="s">
        <v>95</v>
      </c>
      <c r="B5239" s="31" t="s">
        <v>107</v>
      </c>
      <c r="C5239" s="31" t="s">
        <v>113</v>
      </c>
      <c r="D5239" s="10" t="s">
        <v>120</v>
      </c>
      <c r="E5239" s="33">
        <v>0</v>
      </c>
      <c r="F5239" s="32">
        <v>73</v>
      </c>
      <c r="G5239" s="33">
        <v>0</v>
      </c>
      <c r="H5239" s="34">
        <v>0</v>
      </c>
      <c r="I5239" s="34">
        <v>0</v>
      </c>
      <c r="J5239" s="35">
        <v>4.5500000000000002E-3</v>
      </c>
      <c r="K5239" s="35">
        <v>3.3214999999999998E-3</v>
      </c>
      <c r="L5239" s="34">
        <v>-4.7927545705073101E-4</v>
      </c>
      <c r="M5239" s="34">
        <v>-3.4989372566540601E-4</v>
      </c>
    </row>
    <row r="5240" spans="1:13" ht="15" customHeight="1" x14ac:dyDescent="0.25">
      <c r="A5240" s="31" t="s">
        <v>95</v>
      </c>
      <c r="B5240" s="31" t="s">
        <v>107</v>
      </c>
      <c r="C5240" s="31" t="s">
        <v>114</v>
      </c>
      <c r="D5240" s="10" t="s">
        <v>120</v>
      </c>
      <c r="E5240" s="33">
        <v>0</v>
      </c>
      <c r="F5240" s="32">
        <v>100</v>
      </c>
      <c r="G5240" s="33">
        <v>0</v>
      </c>
      <c r="H5240" s="34">
        <v>0</v>
      </c>
      <c r="I5240" s="34">
        <v>0</v>
      </c>
      <c r="J5240" s="35">
        <v>2.0840000000000001E-2</v>
      </c>
      <c r="K5240" s="35">
        <v>2.0840000000000001E-2</v>
      </c>
      <c r="L5240" s="34">
        <v>-2.1933043315432998E-3</v>
      </c>
      <c r="M5240" s="34">
        <v>-2.1933043315432998E-3</v>
      </c>
    </row>
    <row r="5241" spans="1:13" ht="15" customHeight="1" x14ac:dyDescent="0.25">
      <c r="A5241" s="31" t="s">
        <v>95</v>
      </c>
      <c r="B5241" s="31" t="s">
        <v>111</v>
      </c>
      <c r="C5241" s="31" t="s">
        <v>114</v>
      </c>
      <c r="D5241" s="10" t="s">
        <v>120</v>
      </c>
      <c r="E5241" s="33">
        <v>0</v>
      </c>
      <c r="F5241" s="32">
        <v>100</v>
      </c>
      <c r="G5241" s="33">
        <v>0</v>
      </c>
      <c r="H5241" s="34">
        <v>0</v>
      </c>
      <c r="I5241" s="34">
        <v>0</v>
      </c>
      <c r="J5241" s="35">
        <v>5.6410000000000002E-2</v>
      </c>
      <c r="K5241" s="35">
        <v>5.6410000000000002E-2</v>
      </c>
      <c r="L5241" s="34">
        <v>-5.9257597042113802E-3</v>
      </c>
      <c r="M5241" s="34">
        <v>-5.9257597042113802E-3</v>
      </c>
    </row>
    <row r="5242" spans="1:13" ht="15" customHeight="1" x14ac:dyDescent="0.25">
      <c r="A5242" s="31" t="s">
        <v>95</v>
      </c>
      <c r="B5242" s="31" t="s">
        <v>111</v>
      </c>
      <c r="C5242" s="31" t="s">
        <v>117</v>
      </c>
      <c r="D5242" s="10" t="s">
        <v>120</v>
      </c>
      <c r="E5242" s="33">
        <v>0</v>
      </c>
      <c r="F5242" s="32">
        <v>95</v>
      </c>
      <c r="G5242" s="33">
        <v>0</v>
      </c>
      <c r="H5242" s="34">
        <v>0</v>
      </c>
      <c r="I5242" s="34">
        <v>0</v>
      </c>
      <c r="J5242" s="35">
        <v>1.157E-2</v>
      </c>
      <c r="K5242" s="35">
        <v>1.09915E-2</v>
      </c>
      <c r="L5242" s="34">
        <v>-1.21827846168076E-3</v>
      </c>
      <c r="M5242" s="34">
        <v>-1.15739980344375E-3</v>
      </c>
    </row>
    <row r="5243" spans="1:13" ht="15" customHeight="1" x14ac:dyDescent="0.25">
      <c r="A5243" s="31" t="s">
        <v>95</v>
      </c>
      <c r="B5243" s="31" t="s">
        <v>118</v>
      </c>
      <c r="C5243" s="31" t="s">
        <v>108</v>
      </c>
      <c r="D5243" s="10" t="s">
        <v>120</v>
      </c>
      <c r="E5243" s="33">
        <v>0</v>
      </c>
      <c r="F5243" s="32">
        <v>61</v>
      </c>
      <c r="G5243" s="33">
        <v>0</v>
      </c>
      <c r="H5243" s="34">
        <v>0</v>
      </c>
      <c r="I5243" s="34">
        <v>0</v>
      </c>
      <c r="J5243" s="35">
        <v>0.17391999999999999</v>
      </c>
      <c r="K5243" s="35">
        <v>0.1060912</v>
      </c>
      <c r="L5243" s="34">
        <v>-1.81574316900695E-2</v>
      </c>
      <c r="M5243" s="34">
        <v>-1.11155837867327E-2</v>
      </c>
    </row>
    <row r="5244" spans="1:13" ht="15" customHeight="1" x14ac:dyDescent="0.25">
      <c r="A5244" s="31" t="s">
        <v>95</v>
      </c>
      <c r="B5244" s="31" t="s">
        <v>118</v>
      </c>
      <c r="C5244" s="31" t="s">
        <v>109</v>
      </c>
      <c r="D5244" s="10" t="s">
        <v>120</v>
      </c>
      <c r="E5244" s="33">
        <v>0</v>
      </c>
      <c r="F5244" s="32">
        <v>100</v>
      </c>
      <c r="G5244" s="33">
        <v>0</v>
      </c>
      <c r="H5244" s="34">
        <v>0</v>
      </c>
      <c r="I5244" s="34">
        <v>0</v>
      </c>
      <c r="J5244" s="35">
        <v>3.6469999999999898E-2</v>
      </c>
      <c r="K5244" s="35">
        <v>3.6469999999999898E-2</v>
      </c>
      <c r="L5244" s="34">
        <v>-3.8351250571146901E-3</v>
      </c>
      <c r="M5244" s="34">
        <v>-3.8351250571146901E-3</v>
      </c>
    </row>
    <row r="5245" spans="1:13" ht="15" customHeight="1" x14ac:dyDescent="0.25">
      <c r="A5245" s="31" t="s">
        <v>95</v>
      </c>
      <c r="B5245" s="31" t="s">
        <v>118</v>
      </c>
      <c r="C5245" s="31" t="s">
        <v>119</v>
      </c>
      <c r="D5245" s="10" t="s">
        <v>120</v>
      </c>
      <c r="E5245" s="33">
        <v>0</v>
      </c>
      <c r="F5245" s="32">
        <v>100</v>
      </c>
      <c r="G5245" s="33">
        <v>0</v>
      </c>
      <c r="H5245" s="34">
        <v>0</v>
      </c>
      <c r="I5245" s="34">
        <v>0</v>
      </c>
      <c r="J5245" s="35">
        <v>0.23802999999999999</v>
      </c>
      <c r="K5245" s="35">
        <v>0.23802999999999999</v>
      </c>
      <c r="L5245" s="34">
        <v>-2.4767098856334199E-2</v>
      </c>
      <c r="M5245" s="34">
        <v>-2.4767098856334199E-2</v>
      </c>
    </row>
    <row r="5246" spans="1:13" ht="15" customHeight="1" x14ac:dyDescent="0.25">
      <c r="A5246" s="31" t="s">
        <v>95</v>
      </c>
      <c r="B5246" s="31" t="s">
        <v>118</v>
      </c>
      <c r="C5246" s="31" t="s">
        <v>106</v>
      </c>
      <c r="D5246" s="10" t="s">
        <v>120</v>
      </c>
      <c r="E5246" s="33">
        <v>0</v>
      </c>
      <c r="F5246" s="32">
        <v>40</v>
      </c>
      <c r="G5246" s="33">
        <v>0</v>
      </c>
      <c r="H5246" s="34">
        <v>0</v>
      </c>
      <c r="I5246" s="34">
        <v>0</v>
      </c>
      <c r="J5246" s="35">
        <v>1.08E-3</v>
      </c>
      <c r="K5246" s="35">
        <v>4.3199999999999998E-4</v>
      </c>
      <c r="L5246" s="34">
        <v>-1.13782883147117E-4</v>
      </c>
      <c r="M5246" s="34">
        <v>-4.5514706938476398E-5</v>
      </c>
    </row>
    <row r="5247" spans="1:13" ht="15" customHeight="1" x14ac:dyDescent="0.25">
      <c r="A5247" s="31" t="s">
        <v>95</v>
      </c>
      <c r="B5247" s="31" t="s">
        <v>118</v>
      </c>
      <c r="C5247" s="31" t="s">
        <v>169</v>
      </c>
      <c r="D5247" s="10" t="s">
        <v>120</v>
      </c>
      <c r="E5247" s="33">
        <v>0</v>
      </c>
      <c r="F5247" s="32">
        <v>100</v>
      </c>
      <c r="G5247" s="33">
        <v>0</v>
      </c>
      <c r="H5247" s="34">
        <v>0</v>
      </c>
      <c r="I5247" s="34">
        <v>0</v>
      </c>
      <c r="J5247" s="35">
        <v>1.4319999999999999E-2</v>
      </c>
      <c r="K5247" s="35">
        <v>1.4319999999999999E-2</v>
      </c>
      <c r="L5247" s="34">
        <v>-1.5076249741520201E-3</v>
      </c>
      <c r="M5247" s="34">
        <v>-1.5076249741520201E-3</v>
      </c>
    </row>
    <row r="5248" spans="1:13" ht="15" customHeight="1" x14ac:dyDescent="0.25">
      <c r="A5248" s="31" t="s">
        <v>95</v>
      </c>
      <c r="B5248" s="31" t="s">
        <v>118</v>
      </c>
      <c r="C5248" s="31" t="s">
        <v>112</v>
      </c>
      <c r="D5248" s="10" t="s">
        <v>120</v>
      </c>
      <c r="E5248" s="33">
        <v>0</v>
      </c>
      <c r="F5248" s="32">
        <v>59</v>
      </c>
      <c r="G5248" s="33">
        <v>0</v>
      </c>
      <c r="H5248" s="34">
        <v>0</v>
      </c>
      <c r="I5248" s="34">
        <v>0</v>
      </c>
      <c r="J5248" s="35">
        <v>1.30199999999999E-2</v>
      </c>
      <c r="K5248" s="35">
        <v>7.6817999999999904E-3</v>
      </c>
      <c r="L5248" s="34">
        <v>-1.3708534346908901E-3</v>
      </c>
      <c r="M5248" s="34">
        <v>-8.0903096700834999E-4</v>
      </c>
    </row>
    <row r="5249" spans="1:13" ht="15" customHeight="1" x14ac:dyDescent="0.25">
      <c r="A5249" s="31" t="s">
        <v>95</v>
      </c>
      <c r="B5249" s="31" t="s">
        <v>114</v>
      </c>
      <c r="C5249" s="31" t="s">
        <v>113</v>
      </c>
      <c r="D5249" s="10" t="s">
        <v>120</v>
      </c>
      <c r="E5249" s="33">
        <v>0</v>
      </c>
      <c r="F5249" s="32">
        <v>73</v>
      </c>
      <c r="G5249" s="33">
        <v>0</v>
      </c>
      <c r="H5249" s="34">
        <v>0</v>
      </c>
      <c r="I5249" s="34">
        <v>0</v>
      </c>
      <c r="J5249" s="35">
        <v>9.4299999999999991E-3</v>
      </c>
      <c r="K5249" s="35">
        <v>6.8838999999999897E-3</v>
      </c>
      <c r="L5249" s="34">
        <v>-9.9305625560885892E-4</v>
      </c>
      <c r="M5249" s="34">
        <v>-7.2502829361364898E-4</v>
      </c>
    </row>
    <row r="5250" spans="1:13" ht="15" customHeight="1" x14ac:dyDescent="0.25">
      <c r="A5250" s="31" t="s">
        <v>95</v>
      </c>
      <c r="B5250" s="31" t="s">
        <v>114</v>
      </c>
      <c r="C5250" s="31" t="s">
        <v>117</v>
      </c>
      <c r="D5250" s="10" t="s">
        <v>120</v>
      </c>
      <c r="E5250" s="33">
        <v>0</v>
      </c>
      <c r="F5250" s="32">
        <v>94</v>
      </c>
      <c r="G5250" s="33">
        <v>0</v>
      </c>
      <c r="H5250" s="34">
        <v>0</v>
      </c>
      <c r="I5250" s="34">
        <v>0</v>
      </c>
      <c r="J5250" s="35">
        <v>3.0500000000000002E-3</v>
      </c>
      <c r="K5250" s="35">
        <v>2.8670000000000002E-3</v>
      </c>
      <c r="L5250" s="34">
        <v>-3.2129794551272103E-4</v>
      </c>
      <c r="M5250" s="34">
        <v>-3.0202298026526999E-4</v>
      </c>
    </row>
    <row r="5251" spans="1:13" ht="15" customHeight="1" x14ac:dyDescent="0.25">
      <c r="A5251" s="31" t="s">
        <v>95</v>
      </c>
      <c r="B5251" s="31" t="s">
        <v>114</v>
      </c>
      <c r="C5251" s="31" t="s">
        <v>111</v>
      </c>
      <c r="D5251" s="10" t="s">
        <v>120</v>
      </c>
      <c r="E5251" s="33">
        <v>0</v>
      </c>
      <c r="F5251" s="32">
        <v>75</v>
      </c>
      <c r="G5251" s="33">
        <v>0</v>
      </c>
      <c r="H5251" s="34">
        <v>0</v>
      </c>
      <c r="I5251" s="34">
        <v>0</v>
      </c>
      <c r="J5251" s="35">
        <v>3.3180000000000001E-2</v>
      </c>
      <c r="K5251" s="35">
        <v>2.4885000000000001E-2</v>
      </c>
      <c r="L5251" s="34">
        <v>-3.4897584985801298E-3</v>
      </c>
      <c r="M5251" s="34">
        <v>-2.61846226369488E-3</v>
      </c>
    </row>
    <row r="5252" spans="1:13" ht="15" customHeight="1" x14ac:dyDescent="0.25">
      <c r="A5252" s="31" t="s">
        <v>95</v>
      </c>
      <c r="B5252" s="31" t="s">
        <v>116</v>
      </c>
      <c r="C5252" s="31" t="s">
        <v>114</v>
      </c>
      <c r="D5252" s="10" t="s">
        <v>120</v>
      </c>
      <c r="E5252" s="33">
        <v>0</v>
      </c>
      <c r="F5252" s="32">
        <v>71</v>
      </c>
      <c r="G5252" s="33">
        <v>0</v>
      </c>
      <c r="H5252" s="34">
        <v>0</v>
      </c>
      <c r="I5252" s="34">
        <v>0</v>
      </c>
      <c r="J5252" s="35">
        <v>1.15E-2</v>
      </c>
      <c r="K5252" s="35">
        <v>8.1650000000000004E-3</v>
      </c>
      <c r="L5252" s="34">
        <v>-1.2109121835119901E-3</v>
      </c>
      <c r="M5252" s="34">
        <v>-8.5989868539104698E-4</v>
      </c>
    </row>
    <row r="5253" spans="1:13" ht="15" customHeight="1" x14ac:dyDescent="0.25">
      <c r="A5253" s="31" t="s">
        <v>95</v>
      </c>
      <c r="B5253" s="31" t="s">
        <v>116</v>
      </c>
      <c r="C5253" s="31" t="s">
        <v>181</v>
      </c>
      <c r="D5253" s="10" t="s">
        <v>120</v>
      </c>
      <c r="E5253" s="33">
        <v>0</v>
      </c>
      <c r="F5253" s="32">
        <v>86</v>
      </c>
      <c r="G5253" s="33">
        <v>0</v>
      </c>
      <c r="H5253" s="34">
        <v>0</v>
      </c>
      <c r="I5253" s="34">
        <v>0</v>
      </c>
      <c r="J5253" s="35">
        <v>2.63E-2</v>
      </c>
      <c r="K5253" s="35">
        <v>2.2617999999999999E-2</v>
      </c>
      <c r="L5253" s="34">
        <v>-2.7671459360270002E-3</v>
      </c>
      <c r="M5253" s="34">
        <v>-2.3802069476228601E-3</v>
      </c>
    </row>
    <row r="5254" spans="1:13" ht="15" customHeight="1" x14ac:dyDescent="0.25">
      <c r="A5254" s="31" t="s">
        <v>95</v>
      </c>
      <c r="B5254" s="31" t="s">
        <v>116</v>
      </c>
      <c r="C5254" s="31" t="s">
        <v>169</v>
      </c>
      <c r="D5254" s="10" t="s">
        <v>120</v>
      </c>
      <c r="E5254" s="33">
        <v>0</v>
      </c>
      <c r="F5254" s="32">
        <v>100</v>
      </c>
      <c r="G5254" s="33">
        <v>0</v>
      </c>
      <c r="H5254" s="34">
        <v>0</v>
      </c>
      <c r="I5254" s="34">
        <v>0</v>
      </c>
      <c r="J5254" s="35">
        <v>4.3049999999999998E-2</v>
      </c>
      <c r="K5254" s="35">
        <v>4.3049999999999998E-2</v>
      </c>
      <c r="L5254" s="34">
        <v>-4.52549912836008E-3</v>
      </c>
      <c r="M5254" s="34">
        <v>-4.52549912836008E-3</v>
      </c>
    </row>
    <row r="5255" spans="1:13" ht="15" customHeight="1" x14ac:dyDescent="0.25">
      <c r="A5255" s="31" t="s">
        <v>95</v>
      </c>
      <c r="B5255" s="31" t="s">
        <v>117</v>
      </c>
      <c r="C5255" s="31" t="s">
        <v>108</v>
      </c>
      <c r="D5255" s="10" t="s">
        <v>120</v>
      </c>
      <c r="E5255" s="33">
        <v>0</v>
      </c>
      <c r="F5255" s="32">
        <v>39</v>
      </c>
      <c r="G5255" s="33">
        <v>0</v>
      </c>
      <c r="H5255" s="34">
        <v>0</v>
      </c>
      <c r="I5255" s="34">
        <v>0</v>
      </c>
      <c r="J5255" s="35">
        <v>0.21636</v>
      </c>
      <c r="K5255" s="35">
        <v>8.4380399999999994E-2</v>
      </c>
      <c r="L5255" s="34">
        <v>-2.25379399927889E-2</v>
      </c>
      <c r="M5255" s="34">
        <v>-8.8509600368374894E-3</v>
      </c>
    </row>
    <row r="5256" spans="1:13" ht="15" customHeight="1" x14ac:dyDescent="0.25">
      <c r="A5256" s="31" t="s">
        <v>95</v>
      </c>
      <c r="B5256" s="31" t="s">
        <v>117</v>
      </c>
      <c r="C5256" s="31" t="s">
        <v>114</v>
      </c>
      <c r="D5256" s="10" t="s">
        <v>120</v>
      </c>
      <c r="E5256" s="33">
        <v>0</v>
      </c>
      <c r="F5256" s="32">
        <v>77</v>
      </c>
      <c r="G5256" s="33">
        <v>0</v>
      </c>
      <c r="H5256" s="34">
        <v>0</v>
      </c>
      <c r="I5256" s="34">
        <v>0</v>
      </c>
      <c r="J5256" s="35">
        <v>9.6900000000000007E-3</v>
      </c>
      <c r="K5256" s="35">
        <v>7.4612999999999997E-3</v>
      </c>
      <c r="L5256" s="34">
        <v>-1.0204224113286001E-3</v>
      </c>
      <c r="M5256" s="34">
        <v>-7.8581749906159095E-4</v>
      </c>
    </row>
    <row r="5257" spans="1:13" ht="15" customHeight="1" x14ac:dyDescent="0.25">
      <c r="A5257" s="31" t="s">
        <v>95</v>
      </c>
      <c r="B5257" s="31" t="s">
        <v>117</v>
      </c>
      <c r="C5257" s="31" t="s">
        <v>118</v>
      </c>
      <c r="D5257" s="10" t="s">
        <v>120</v>
      </c>
      <c r="E5257" s="33">
        <v>0</v>
      </c>
      <c r="F5257" s="32">
        <v>56</v>
      </c>
      <c r="G5257" s="33">
        <v>0</v>
      </c>
      <c r="H5257" s="34">
        <v>0</v>
      </c>
      <c r="I5257" s="34">
        <v>0</v>
      </c>
      <c r="J5257" s="35">
        <v>1.225E-2</v>
      </c>
      <c r="K5257" s="35">
        <v>6.8599999999999998E-3</v>
      </c>
      <c r="L5257" s="34">
        <v>-1.28983376525826E-3</v>
      </c>
      <c r="M5257" s="34">
        <v>-7.2251199982675796E-4</v>
      </c>
    </row>
    <row r="5258" spans="1:13" ht="15" customHeight="1" x14ac:dyDescent="0.25">
      <c r="A5258" s="31" t="s">
        <v>95</v>
      </c>
      <c r="B5258" s="31" t="s">
        <v>117</v>
      </c>
      <c r="C5258" s="31" t="s">
        <v>178</v>
      </c>
      <c r="D5258" s="10" t="s">
        <v>120</v>
      </c>
      <c r="E5258" s="33">
        <v>0</v>
      </c>
      <c r="F5258" s="32">
        <v>63</v>
      </c>
      <c r="G5258" s="33">
        <v>0</v>
      </c>
      <c r="H5258" s="34">
        <v>0</v>
      </c>
      <c r="I5258" s="34">
        <v>0</v>
      </c>
      <c r="J5258" s="35">
        <v>4.9699999999999996E-3</v>
      </c>
      <c r="K5258" s="35">
        <v>3.1310999999999999E-3</v>
      </c>
      <c r="L5258" s="34">
        <v>-5.2350468639883398E-4</v>
      </c>
      <c r="M5258" s="34">
        <v>-3.2983990143142702E-4</v>
      </c>
    </row>
    <row r="5259" spans="1:13" ht="15" customHeight="1" x14ac:dyDescent="0.25">
      <c r="A5259" s="31" t="s">
        <v>95</v>
      </c>
      <c r="B5259" s="31" t="s">
        <v>117</v>
      </c>
      <c r="C5259" s="31" t="s">
        <v>116</v>
      </c>
      <c r="D5259" s="10" t="s">
        <v>120</v>
      </c>
      <c r="E5259" s="33">
        <v>0</v>
      </c>
      <c r="F5259" s="32">
        <v>77</v>
      </c>
      <c r="G5259" s="33">
        <v>0</v>
      </c>
      <c r="H5259" s="34">
        <v>0</v>
      </c>
      <c r="I5259" s="34">
        <v>0</v>
      </c>
      <c r="J5259" s="35">
        <v>6.4739999999999895E-2</v>
      </c>
      <c r="K5259" s="35">
        <v>4.9849799999999903E-2</v>
      </c>
      <c r="L5259" s="34">
        <v>-6.7978292950282501E-3</v>
      </c>
      <c r="M5259" s="34">
        <v>-5.2384319435465603E-3</v>
      </c>
    </row>
    <row r="5260" spans="1:13" ht="15" customHeight="1" x14ac:dyDescent="0.25">
      <c r="A5260" s="31" t="s">
        <v>95</v>
      </c>
      <c r="B5260" s="31" t="s">
        <v>117</v>
      </c>
      <c r="C5260" s="31" t="s">
        <v>107</v>
      </c>
      <c r="D5260" s="10" t="s">
        <v>120</v>
      </c>
      <c r="E5260" s="33">
        <v>0</v>
      </c>
      <c r="F5260" s="32">
        <v>76</v>
      </c>
      <c r="G5260" s="33">
        <v>0</v>
      </c>
      <c r="H5260" s="34">
        <v>0</v>
      </c>
      <c r="I5260" s="34">
        <v>0</v>
      </c>
      <c r="J5260" s="35">
        <v>1.061E-2</v>
      </c>
      <c r="K5260" s="35">
        <v>8.0635999999999902E-3</v>
      </c>
      <c r="L5260" s="34">
        <v>-1.1172504815516399E-3</v>
      </c>
      <c r="M5260" s="34">
        <v>-8.4922425885902697E-4</v>
      </c>
    </row>
    <row r="5261" spans="1:13" ht="15" customHeight="1" x14ac:dyDescent="0.25">
      <c r="A5261" s="31" t="s">
        <v>95</v>
      </c>
      <c r="B5261" s="31" t="s">
        <v>117</v>
      </c>
      <c r="C5261" s="31" t="s">
        <v>112</v>
      </c>
      <c r="D5261" s="10" t="s">
        <v>120</v>
      </c>
      <c r="E5261" s="33">
        <v>0</v>
      </c>
      <c r="F5261" s="32">
        <v>75</v>
      </c>
      <c r="G5261" s="33">
        <v>0</v>
      </c>
      <c r="H5261" s="34">
        <v>0</v>
      </c>
      <c r="I5261" s="34">
        <v>0</v>
      </c>
      <c r="J5261" s="35">
        <v>7.2899999999999996E-3</v>
      </c>
      <c r="K5261" s="35">
        <v>5.4675000000000001E-3</v>
      </c>
      <c r="L5261" s="34">
        <v>-7.6778326262227903E-4</v>
      </c>
      <c r="M5261" s="34">
        <v>-5.7589272944835702E-4</v>
      </c>
    </row>
    <row r="5262" spans="1:13" ht="15" customHeight="1" x14ac:dyDescent="0.25">
      <c r="A5262" s="31" t="s">
        <v>95</v>
      </c>
      <c r="B5262" s="31" t="s">
        <v>117</v>
      </c>
      <c r="C5262" s="31" t="s">
        <v>113</v>
      </c>
      <c r="D5262" s="10" t="s">
        <v>120</v>
      </c>
      <c r="E5262" s="33">
        <v>0</v>
      </c>
      <c r="F5262" s="32">
        <v>58</v>
      </c>
      <c r="G5262" s="33">
        <v>0</v>
      </c>
      <c r="H5262" s="34">
        <v>0</v>
      </c>
      <c r="I5262" s="34">
        <v>0</v>
      </c>
      <c r="J5262" s="35">
        <v>2.3700000000000001E-3</v>
      </c>
      <c r="K5262" s="35">
        <v>1.3745999999999999E-3</v>
      </c>
      <c r="L5262" s="34">
        <v>-2.4967324855462697E-4</v>
      </c>
      <c r="M5262" s="34">
        <v>-1.4481807767297001E-4</v>
      </c>
    </row>
    <row r="5263" spans="1:13" ht="15" customHeight="1" x14ac:dyDescent="0.25">
      <c r="A5263" s="31" t="s">
        <v>95</v>
      </c>
      <c r="B5263" s="31" t="s">
        <v>102</v>
      </c>
      <c r="C5263" s="31" t="s">
        <v>176</v>
      </c>
      <c r="D5263" s="10" t="s">
        <v>120</v>
      </c>
      <c r="E5263" s="33">
        <v>0</v>
      </c>
      <c r="F5263" s="32">
        <v>12</v>
      </c>
      <c r="G5263" s="33">
        <v>0</v>
      </c>
      <c r="H5263" s="34">
        <v>0</v>
      </c>
      <c r="I5263" s="34">
        <v>0</v>
      </c>
      <c r="J5263" s="35">
        <v>4.2000000000000002E-4</v>
      </c>
      <c r="K5263" s="35">
        <v>5.0399999999999999E-5</v>
      </c>
      <c r="L5263" s="34">
        <v>-4.4250437496784397E-5</v>
      </c>
      <c r="M5263" s="34">
        <v>-5.31015589022576E-6</v>
      </c>
    </row>
    <row r="5264" spans="1:13" ht="15" customHeight="1" x14ac:dyDescent="0.25">
      <c r="A5264" s="31" t="s">
        <v>95</v>
      </c>
      <c r="B5264" s="31" t="s">
        <v>108</v>
      </c>
      <c r="C5264" s="31" t="s">
        <v>174</v>
      </c>
      <c r="D5264" s="10" t="s">
        <v>120</v>
      </c>
      <c r="E5264" s="33">
        <v>0</v>
      </c>
      <c r="F5264" s="32">
        <v>93</v>
      </c>
      <c r="G5264" s="33">
        <v>0</v>
      </c>
      <c r="H5264" s="34">
        <v>0</v>
      </c>
      <c r="I5264" s="34">
        <v>0</v>
      </c>
      <c r="J5264" s="35">
        <v>1.4579999999999999E-2</v>
      </c>
      <c r="K5264" s="35">
        <v>1.3559399999999999E-2</v>
      </c>
      <c r="L5264" s="34">
        <v>-1.5349770341062099E-3</v>
      </c>
      <c r="M5264" s="34">
        <v>-1.42760537656838E-3</v>
      </c>
    </row>
    <row r="5265" spans="1:13" ht="15" customHeight="1" x14ac:dyDescent="0.25">
      <c r="A5265" s="31" t="s">
        <v>95</v>
      </c>
      <c r="B5265" s="31" t="s">
        <v>108</v>
      </c>
      <c r="C5265" s="31" t="s">
        <v>119</v>
      </c>
      <c r="D5265" s="10" t="s">
        <v>120</v>
      </c>
      <c r="E5265" s="33">
        <v>0</v>
      </c>
      <c r="F5265" s="32">
        <v>96</v>
      </c>
      <c r="G5265" s="33">
        <v>0</v>
      </c>
      <c r="H5265" s="34">
        <v>0</v>
      </c>
      <c r="I5265" s="34">
        <v>0</v>
      </c>
      <c r="J5265" s="35">
        <v>0.15493999999999999</v>
      </c>
      <c r="K5265" s="35">
        <v>0.1487424</v>
      </c>
      <c r="L5265" s="34">
        <v>-1.61920348033446E-2</v>
      </c>
      <c r="M5265" s="34">
        <v>-1.55494157975519E-2</v>
      </c>
    </row>
    <row r="5266" spans="1:13" ht="15" customHeight="1" x14ac:dyDescent="0.25">
      <c r="A5266" s="31" t="s">
        <v>95</v>
      </c>
      <c r="B5266" s="31" t="s">
        <v>108</v>
      </c>
      <c r="C5266" s="31" t="s">
        <v>117</v>
      </c>
      <c r="D5266" s="10" t="s">
        <v>120</v>
      </c>
      <c r="E5266" s="33">
        <v>0</v>
      </c>
      <c r="F5266" s="32">
        <v>99</v>
      </c>
      <c r="G5266" s="33">
        <v>0</v>
      </c>
      <c r="H5266" s="34">
        <v>0</v>
      </c>
      <c r="I5266" s="34">
        <v>0</v>
      </c>
      <c r="J5266" s="35">
        <v>0.16259000000000001</v>
      </c>
      <c r="K5266" s="35">
        <v>0.1609641</v>
      </c>
      <c r="L5266" s="34">
        <v>-1.69846723604377E-2</v>
      </c>
      <c r="M5266" s="34">
        <v>-1.68162618441535E-2</v>
      </c>
    </row>
    <row r="5267" spans="1:13" ht="15" customHeight="1" x14ac:dyDescent="0.25">
      <c r="A5267" s="31" t="s">
        <v>95</v>
      </c>
      <c r="B5267" s="31" t="s">
        <v>108</v>
      </c>
      <c r="C5267" s="31" t="s">
        <v>176</v>
      </c>
      <c r="D5267" s="10" t="s">
        <v>120</v>
      </c>
      <c r="E5267" s="33">
        <v>0</v>
      </c>
      <c r="F5267" s="32">
        <v>6</v>
      </c>
      <c r="G5267" s="33">
        <v>0</v>
      </c>
      <c r="H5267" s="34">
        <v>0</v>
      </c>
      <c r="I5267" s="34">
        <v>0</v>
      </c>
      <c r="J5267" s="35">
        <v>1.2999999999999999E-4</v>
      </c>
      <c r="K5267" s="35">
        <v>7.7999999999999999E-6</v>
      </c>
      <c r="L5267" s="34">
        <v>-1.3696773233817701E-5</v>
      </c>
      <c r="M5267" s="34">
        <v>-8.2181168448158804E-7</v>
      </c>
    </row>
    <row r="5268" spans="1:13" ht="15" customHeight="1" x14ac:dyDescent="0.25">
      <c r="A5268" s="31" t="s">
        <v>95</v>
      </c>
      <c r="B5268" s="31" t="s">
        <v>108</v>
      </c>
      <c r="C5268" s="31" t="s">
        <v>116</v>
      </c>
      <c r="D5268" s="10" t="s">
        <v>120</v>
      </c>
      <c r="E5268" s="33">
        <v>0</v>
      </c>
      <c r="F5268" s="32">
        <v>91</v>
      </c>
      <c r="G5268" s="33">
        <v>0</v>
      </c>
      <c r="H5268" s="34">
        <v>0</v>
      </c>
      <c r="I5268" s="34">
        <v>0</v>
      </c>
      <c r="J5268" s="35">
        <v>5.5879999999999902E-2</v>
      </c>
      <c r="K5268" s="35">
        <v>5.0850799999999897E-2</v>
      </c>
      <c r="L5268" s="34">
        <v>-5.8702479817921401E-3</v>
      </c>
      <c r="M5268" s="34">
        <v>-5.3433398117080904E-3</v>
      </c>
    </row>
    <row r="5269" spans="1:13" ht="15" customHeight="1" x14ac:dyDescent="0.25">
      <c r="A5269" s="31" t="s">
        <v>95</v>
      </c>
      <c r="B5269" s="31" t="s">
        <v>105</v>
      </c>
      <c r="C5269" s="31" t="s">
        <v>188</v>
      </c>
      <c r="D5269" s="10" t="s">
        <v>120</v>
      </c>
      <c r="E5269" s="33">
        <v>0</v>
      </c>
      <c r="F5269" s="32">
        <v>9</v>
      </c>
      <c r="G5269" s="33">
        <v>0</v>
      </c>
      <c r="H5269" s="34">
        <v>0</v>
      </c>
      <c r="I5269" s="34">
        <v>0</v>
      </c>
      <c r="J5269" s="35">
        <v>5.0819999999999997E-2</v>
      </c>
      <c r="K5269" s="35">
        <v>4.5737999999999899E-3</v>
      </c>
      <c r="L5269" s="34">
        <v>-5.3401120422813496E-3</v>
      </c>
      <c r="M5269" s="34">
        <v>-4.81781832359251E-4</v>
      </c>
    </row>
    <row r="5270" spans="1:13" ht="15" customHeight="1" x14ac:dyDescent="0.25">
      <c r="A5270" s="31" t="s">
        <v>95</v>
      </c>
      <c r="B5270" s="31" t="s">
        <v>105</v>
      </c>
      <c r="C5270" s="31" t="s">
        <v>187</v>
      </c>
      <c r="D5270" s="10" t="s">
        <v>120</v>
      </c>
      <c r="E5270" s="33">
        <v>0</v>
      </c>
      <c r="F5270" s="32">
        <v>56</v>
      </c>
      <c r="G5270" s="33">
        <v>0</v>
      </c>
      <c r="H5270" s="34">
        <v>0</v>
      </c>
      <c r="I5270" s="34">
        <v>0</v>
      </c>
      <c r="J5270" s="35">
        <v>7.7710000000000001E-2</v>
      </c>
      <c r="K5270" s="35">
        <v>4.3517599999999997E-2</v>
      </c>
      <c r="L5270" s="34">
        <v>-8.1541388462752495E-3</v>
      </c>
      <c r="M5270" s="34">
        <v>-4.5745415415440098E-3</v>
      </c>
    </row>
    <row r="5271" spans="1:13" ht="15" customHeight="1" x14ac:dyDescent="0.25">
      <c r="A5271" s="31" t="s">
        <v>95</v>
      </c>
      <c r="B5271" s="31" t="s">
        <v>105</v>
      </c>
      <c r="C5271" s="31" t="s">
        <v>108</v>
      </c>
      <c r="D5271" s="10" t="s">
        <v>120</v>
      </c>
      <c r="E5271" s="33">
        <v>0</v>
      </c>
      <c r="F5271" s="32">
        <v>11</v>
      </c>
      <c r="G5271" s="33">
        <v>0</v>
      </c>
      <c r="H5271" s="34">
        <v>0</v>
      </c>
      <c r="I5271" s="34">
        <v>0</v>
      </c>
      <c r="J5271" s="35">
        <v>3.0999999999999999E-3</v>
      </c>
      <c r="K5271" s="35">
        <v>3.4099999999999999E-4</v>
      </c>
      <c r="L5271" s="34">
        <v>-3.2656426481814099E-4</v>
      </c>
      <c r="M5271" s="34">
        <v>-3.59272904387752E-5</v>
      </c>
    </row>
    <row r="5272" spans="1:13" ht="15" customHeight="1" x14ac:dyDescent="0.25">
      <c r="A5272" s="31" t="s">
        <v>95</v>
      </c>
      <c r="B5272" s="31" t="s">
        <v>105</v>
      </c>
      <c r="C5272" s="31" t="s">
        <v>114</v>
      </c>
      <c r="D5272" s="10" t="s">
        <v>120</v>
      </c>
      <c r="E5272" s="33">
        <v>0</v>
      </c>
      <c r="F5272" s="32">
        <v>100</v>
      </c>
      <c r="G5272" s="33">
        <v>0</v>
      </c>
      <c r="H5272" s="34">
        <v>0</v>
      </c>
      <c r="I5272" s="34">
        <v>0</v>
      </c>
      <c r="J5272" s="35">
        <v>5.076E-2</v>
      </c>
      <c r="K5272" s="35">
        <v>5.076E-2</v>
      </c>
      <c r="L5272" s="34">
        <v>-5.33382414968452E-3</v>
      </c>
      <c r="M5272" s="34">
        <v>-5.33382414968452E-3</v>
      </c>
    </row>
    <row r="5273" spans="1:13" ht="15" customHeight="1" x14ac:dyDescent="0.25">
      <c r="A5273" s="31" t="s">
        <v>95</v>
      </c>
      <c r="B5273" s="31" t="s">
        <v>106</v>
      </c>
      <c r="C5273" s="31" t="s">
        <v>107</v>
      </c>
      <c r="D5273" s="10" t="s">
        <v>120</v>
      </c>
      <c r="E5273" s="33">
        <v>0</v>
      </c>
      <c r="F5273" s="32">
        <v>97</v>
      </c>
      <c r="G5273" s="33">
        <v>0</v>
      </c>
      <c r="H5273" s="34">
        <v>0</v>
      </c>
      <c r="I5273" s="34">
        <v>0</v>
      </c>
      <c r="J5273" s="35">
        <v>3.218E-2</v>
      </c>
      <c r="K5273" s="35">
        <v>3.1214599999999999E-2</v>
      </c>
      <c r="L5273" s="34">
        <v>-3.3847601344335599E-3</v>
      </c>
      <c r="M5273" s="34">
        <v>-3.28338421799567E-3</v>
      </c>
    </row>
    <row r="5274" spans="1:13" ht="15" customHeight="1" x14ac:dyDescent="0.25">
      <c r="A5274" s="31" t="s">
        <v>95</v>
      </c>
      <c r="B5274" s="31" t="s">
        <v>106</v>
      </c>
      <c r="C5274" s="31" t="s">
        <v>114</v>
      </c>
      <c r="D5274" s="10" t="s">
        <v>120</v>
      </c>
      <c r="E5274" s="33">
        <v>0</v>
      </c>
      <c r="F5274" s="32">
        <v>100</v>
      </c>
      <c r="G5274" s="33">
        <v>0</v>
      </c>
      <c r="H5274" s="34">
        <v>0</v>
      </c>
      <c r="I5274" s="34">
        <v>0</v>
      </c>
      <c r="J5274" s="35">
        <v>5.3809999999999997E-2</v>
      </c>
      <c r="K5274" s="35">
        <v>5.3809999999999997E-2</v>
      </c>
      <c r="L5274" s="34">
        <v>-5.6534083484561697E-3</v>
      </c>
      <c r="M5274" s="34">
        <v>-5.6534083484561697E-3</v>
      </c>
    </row>
    <row r="5275" spans="1:13" ht="15" customHeight="1" x14ac:dyDescent="0.25">
      <c r="A5275" s="31" t="s">
        <v>95</v>
      </c>
      <c r="B5275" s="31" t="s">
        <v>106</v>
      </c>
      <c r="C5275" s="31" t="s">
        <v>171</v>
      </c>
      <c r="D5275" s="10" t="s">
        <v>120</v>
      </c>
      <c r="E5275" s="33">
        <v>0</v>
      </c>
      <c r="F5275" s="32">
        <v>72</v>
      </c>
      <c r="G5275" s="33">
        <v>0</v>
      </c>
      <c r="H5275" s="34">
        <v>0</v>
      </c>
      <c r="I5275" s="34">
        <v>0</v>
      </c>
      <c r="J5275" s="35">
        <v>0</v>
      </c>
      <c r="K5275" s="35">
        <v>0</v>
      </c>
      <c r="L5275" s="34">
        <v>0</v>
      </c>
      <c r="M5275" s="34">
        <v>0</v>
      </c>
    </row>
    <row r="5276" spans="1:13" ht="15" customHeight="1" x14ac:dyDescent="0.25">
      <c r="A5276" s="31" t="s">
        <v>95</v>
      </c>
      <c r="B5276" s="31" t="s">
        <v>106</v>
      </c>
      <c r="C5276" s="31" t="s">
        <v>108</v>
      </c>
      <c r="D5276" s="10" t="s">
        <v>120</v>
      </c>
      <c r="E5276" s="33">
        <v>0</v>
      </c>
      <c r="F5276" s="32">
        <v>7</v>
      </c>
      <c r="G5276" s="33">
        <v>0</v>
      </c>
      <c r="H5276" s="34">
        <v>0</v>
      </c>
      <c r="I5276" s="34">
        <v>0</v>
      </c>
      <c r="J5276" s="35">
        <v>7.5900000000000004E-3</v>
      </c>
      <c r="K5276" s="35">
        <v>5.3129999999999996E-4</v>
      </c>
      <c r="L5276" s="34">
        <v>-7.9936664995860997E-4</v>
      </c>
      <c r="M5276" s="34">
        <v>-5.5976475227592603E-5</v>
      </c>
    </row>
    <row r="5277" spans="1:13" ht="15" customHeight="1" x14ac:dyDescent="0.25">
      <c r="A5277" s="31" t="s">
        <v>95</v>
      </c>
      <c r="B5277" s="31" t="s">
        <v>106</v>
      </c>
      <c r="C5277" s="31" t="s">
        <v>102</v>
      </c>
      <c r="D5277" s="10" t="s">
        <v>120</v>
      </c>
      <c r="E5277" s="33">
        <v>0</v>
      </c>
      <c r="F5277" s="32">
        <v>96</v>
      </c>
      <c r="G5277" s="33">
        <v>0</v>
      </c>
      <c r="H5277" s="34">
        <v>0</v>
      </c>
      <c r="I5277" s="34">
        <v>0</v>
      </c>
      <c r="J5277" s="35">
        <v>1.042E-2</v>
      </c>
      <c r="K5277" s="35">
        <v>1.00032E-2</v>
      </c>
      <c r="L5277" s="34">
        <v>-1.0972541491055499E-3</v>
      </c>
      <c r="M5277" s="34">
        <v>-1.05338710809921E-3</v>
      </c>
    </row>
    <row r="5278" spans="1:13" ht="15" customHeight="1" x14ac:dyDescent="0.25">
      <c r="A5278" s="31" t="s">
        <v>95</v>
      </c>
      <c r="B5278" s="31" t="s">
        <v>106</v>
      </c>
      <c r="C5278" s="31" t="s">
        <v>176</v>
      </c>
      <c r="D5278" s="10" t="s">
        <v>120</v>
      </c>
      <c r="E5278" s="33">
        <v>0</v>
      </c>
      <c r="F5278" s="32">
        <v>12</v>
      </c>
      <c r="G5278" s="33">
        <v>0</v>
      </c>
      <c r="H5278" s="34">
        <v>0</v>
      </c>
      <c r="I5278" s="34">
        <v>0</v>
      </c>
      <c r="J5278" s="35">
        <v>3.6000000000000002E-4</v>
      </c>
      <c r="K5278" s="35">
        <v>4.32E-5</v>
      </c>
      <c r="L5278" s="34">
        <v>-3.79290663116149E-5</v>
      </c>
      <c r="M5278" s="34">
        <v>-4.5515639179871602E-6</v>
      </c>
    </row>
    <row r="5279" spans="1:13" ht="15" customHeight="1" x14ac:dyDescent="0.25">
      <c r="A5279" s="31" t="s">
        <v>95</v>
      </c>
      <c r="B5279" s="31" t="s">
        <v>119</v>
      </c>
      <c r="C5279" s="31" t="s">
        <v>113</v>
      </c>
      <c r="D5279" s="10" t="s">
        <v>120</v>
      </c>
      <c r="E5279" s="33">
        <v>0</v>
      </c>
      <c r="F5279" s="32">
        <v>57</v>
      </c>
      <c r="G5279" s="33">
        <v>0</v>
      </c>
      <c r="H5279" s="34">
        <v>0</v>
      </c>
      <c r="I5279" s="34">
        <v>0</v>
      </c>
      <c r="J5279" s="35">
        <v>2.97E-3</v>
      </c>
      <c r="K5279" s="35">
        <v>1.6929E-3</v>
      </c>
      <c r="L5279" s="34">
        <v>-3.1287177691807701E-4</v>
      </c>
      <c r="M5279" s="34">
        <v>-1.78348910898851E-4</v>
      </c>
    </row>
    <row r="5280" spans="1:13" ht="15" customHeight="1" x14ac:dyDescent="0.25">
      <c r="A5280" s="31" t="s">
        <v>95</v>
      </c>
      <c r="B5280" s="31" t="s">
        <v>119</v>
      </c>
      <c r="C5280" s="31" t="s">
        <v>108</v>
      </c>
      <c r="D5280" s="10" t="s">
        <v>120</v>
      </c>
      <c r="E5280" s="33">
        <v>0</v>
      </c>
      <c r="F5280" s="32">
        <v>38</v>
      </c>
      <c r="G5280" s="33">
        <v>0</v>
      </c>
      <c r="H5280" s="34">
        <v>0</v>
      </c>
      <c r="I5280" s="34">
        <v>0</v>
      </c>
      <c r="J5280" s="35">
        <v>0.10106999999999999</v>
      </c>
      <c r="K5280" s="35">
        <v>3.8406599999999999E-2</v>
      </c>
      <c r="L5280" s="34">
        <v>-1.0592289703397499E-2</v>
      </c>
      <c r="M5280" s="34">
        <v>-4.0383629731595098E-3</v>
      </c>
    </row>
    <row r="5281" spans="1:13" ht="15" customHeight="1" x14ac:dyDescent="0.25">
      <c r="A5281" s="31" t="s">
        <v>95</v>
      </c>
      <c r="B5281" s="31" t="s">
        <v>119</v>
      </c>
      <c r="C5281" s="31" t="s">
        <v>178</v>
      </c>
      <c r="D5281" s="10" t="s">
        <v>120</v>
      </c>
      <c r="E5281" s="33">
        <v>0</v>
      </c>
      <c r="F5281" s="32">
        <v>63</v>
      </c>
      <c r="G5281" s="33">
        <v>0</v>
      </c>
      <c r="H5281" s="34">
        <v>0</v>
      </c>
      <c r="I5281" s="34">
        <v>0</v>
      </c>
      <c r="J5281" s="35">
        <v>2.0500000000000002E-3</v>
      </c>
      <c r="K5281" s="35">
        <v>1.2914999999999999E-3</v>
      </c>
      <c r="L5281" s="34">
        <v>-2.1596573314142101E-4</v>
      </c>
      <c r="M5281" s="34">
        <v>-1.3606384844688701E-4</v>
      </c>
    </row>
    <row r="5282" spans="1:13" ht="15" customHeight="1" x14ac:dyDescent="0.25">
      <c r="A5282" s="31" t="s">
        <v>95</v>
      </c>
      <c r="B5282" s="31" t="s">
        <v>119</v>
      </c>
      <c r="C5282" s="31" t="s">
        <v>187</v>
      </c>
      <c r="D5282" s="10" t="s">
        <v>120</v>
      </c>
      <c r="E5282" s="33">
        <v>0</v>
      </c>
      <c r="F5282" s="32">
        <v>50</v>
      </c>
      <c r="G5282" s="33">
        <v>0</v>
      </c>
      <c r="H5282" s="34">
        <v>0</v>
      </c>
      <c r="I5282" s="34">
        <v>0</v>
      </c>
      <c r="J5282" s="35">
        <v>1.49E-3</v>
      </c>
      <c r="K5282" s="35">
        <v>7.45E-4</v>
      </c>
      <c r="L5282" s="34">
        <v>-1.56974846489466E-4</v>
      </c>
      <c r="M5282" s="34">
        <v>-7.8490503624295495E-5</v>
      </c>
    </row>
    <row r="5283" spans="1:13" ht="15" customHeight="1" x14ac:dyDescent="0.25">
      <c r="A5283" s="31" t="s">
        <v>95</v>
      </c>
      <c r="B5283" s="31" t="s">
        <v>104</v>
      </c>
      <c r="C5283" s="31" t="s">
        <v>169</v>
      </c>
      <c r="D5283" s="10" t="s">
        <v>120</v>
      </c>
      <c r="E5283" s="33">
        <v>0</v>
      </c>
      <c r="F5283" s="32">
        <v>100</v>
      </c>
      <c r="G5283" s="33">
        <v>0</v>
      </c>
      <c r="H5283" s="34">
        <v>0</v>
      </c>
      <c r="I5283" s="34">
        <v>0</v>
      </c>
      <c r="J5283" s="35">
        <v>5.0020000000000002E-2</v>
      </c>
      <c r="K5283" s="35">
        <v>5.0019999999999898E-2</v>
      </c>
      <c r="L5283" s="34">
        <v>-5.2562702059237802E-3</v>
      </c>
      <c r="M5283" s="34">
        <v>-5.2562702059237802E-3</v>
      </c>
    </row>
    <row r="5284" spans="1:13" ht="15" customHeight="1" x14ac:dyDescent="0.25">
      <c r="A5284" s="31" t="s">
        <v>95</v>
      </c>
      <c r="B5284" s="31" t="s">
        <v>104</v>
      </c>
      <c r="C5284" s="31" t="s">
        <v>114</v>
      </c>
      <c r="D5284" s="10" t="s">
        <v>120</v>
      </c>
      <c r="E5284" s="33">
        <v>0</v>
      </c>
      <c r="F5284" s="32">
        <v>99</v>
      </c>
      <c r="G5284" s="33">
        <v>0</v>
      </c>
      <c r="H5284" s="34">
        <v>0</v>
      </c>
      <c r="I5284" s="34">
        <v>0</v>
      </c>
      <c r="J5284" s="35">
        <v>6.4159999999999995E-2</v>
      </c>
      <c r="K5284" s="35">
        <v>6.3518400000000003E-2</v>
      </c>
      <c r="L5284" s="34">
        <v>-6.7371337506645299E-3</v>
      </c>
      <c r="M5284" s="34">
        <v>-6.6699875998989999E-3</v>
      </c>
    </row>
    <row r="5285" spans="1:13" ht="15" customHeight="1" x14ac:dyDescent="0.25">
      <c r="A5285" s="31" t="s">
        <v>95</v>
      </c>
      <c r="B5285" s="31" t="s">
        <v>104</v>
      </c>
      <c r="C5285" s="31" t="s">
        <v>178</v>
      </c>
      <c r="D5285" s="10" t="s">
        <v>120</v>
      </c>
      <c r="E5285" s="33">
        <v>0</v>
      </c>
      <c r="F5285" s="32">
        <v>78</v>
      </c>
      <c r="G5285" s="33">
        <v>0</v>
      </c>
      <c r="H5285" s="34">
        <v>0</v>
      </c>
      <c r="I5285" s="34">
        <v>0</v>
      </c>
      <c r="J5285" s="35">
        <v>1.1390000000000001E-2</v>
      </c>
      <c r="K5285" s="35">
        <v>8.8842000000000001E-3</v>
      </c>
      <c r="L5285" s="34">
        <v>-1.1993364937671299E-3</v>
      </c>
      <c r="M5285" s="34">
        <v>-9.3560594078045901E-4</v>
      </c>
    </row>
    <row r="5286" spans="1:13" ht="15" customHeight="1" x14ac:dyDescent="0.25">
      <c r="A5286" s="31" t="s">
        <v>95</v>
      </c>
      <c r="B5286" s="31" t="s">
        <v>104</v>
      </c>
      <c r="C5286" s="31" t="s">
        <v>107</v>
      </c>
      <c r="D5286" s="10" t="s">
        <v>120</v>
      </c>
      <c r="E5286" s="33">
        <v>0</v>
      </c>
      <c r="F5286" s="32">
        <v>100</v>
      </c>
      <c r="G5286" s="33">
        <v>0</v>
      </c>
      <c r="H5286" s="34">
        <v>0</v>
      </c>
      <c r="I5286" s="34">
        <v>0</v>
      </c>
      <c r="J5286" s="35">
        <v>6.7339999999999997E-2</v>
      </c>
      <c r="K5286" s="35">
        <v>6.7339999999999997E-2</v>
      </c>
      <c r="L5286" s="34">
        <v>-7.0698671940884099E-3</v>
      </c>
      <c r="M5286" s="34">
        <v>-7.0698671940884099E-3</v>
      </c>
    </row>
    <row r="5287" spans="1:13" ht="15" customHeight="1" x14ac:dyDescent="0.25">
      <c r="A5287" s="31" t="s">
        <v>95</v>
      </c>
      <c r="B5287" s="31" t="s">
        <v>104</v>
      </c>
      <c r="C5287" s="31" t="s">
        <v>187</v>
      </c>
      <c r="D5287" s="10" t="s">
        <v>120</v>
      </c>
      <c r="E5287" s="33">
        <v>0</v>
      </c>
      <c r="F5287" s="32">
        <v>50</v>
      </c>
      <c r="G5287" s="33">
        <v>0</v>
      </c>
      <c r="H5287" s="34">
        <v>0</v>
      </c>
      <c r="I5287" s="34">
        <v>0</v>
      </c>
      <c r="J5287" s="35">
        <v>8.7399999999999995E-3</v>
      </c>
      <c r="K5287" s="35">
        <v>4.3699999999999998E-3</v>
      </c>
      <c r="L5287" s="34">
        <v>-9.2042705376493795E-4</v>
      </c>
      <c r="M5287" s="34">
        <v>-4.60319473891468E-4</v>
      </c>
    </row>
    <row r="5288" spans="1:13" ht="15" customHeight="1" x14ac:dyDescent="0.25">
      <c r="A5288" s="31" t="s">
        <v>95</v>
      </c>
      <c r="B5288" s="31" t="s">
        <v>109</v>
      </c>
      <c r="C5288" s="31" t="s">
        <v>111</v>
      </c>
      <c r="D5288" s="10" t="s">
        <v>120</v>
      </c>
      <c r="E5288" s="33">
        <v>0</v>
      </c>
      <c r="F5288" s="32">
        <v>58</v>
      </c>
      <c r="G5288" s="33">
        <v>0</v>
      </c>
      <c r="H5288" s="34">
        <v>0</v>
      </c>
      <c r="I5288" s="34">
        <v>0</v>
      </c>
      <c r="J5288" s="35">
        <v>9.1900000000000003E-3</v>
      </c>
      <c r="K5288" s="35">
        <v>5.3302000000000002E-3</v>
      </c>
      <c r="L5288" s="34">
        <v>-9.6779452340223205E-4</v>
      </c>
      <c r="M5288" s="34">
        <v>-5.6143495693927704E-4</v>
      </c>
    </row>
    <row r="5289" spans="1:13" ht="15" customHeight="1" x14ac:dyDescent="0.25">
      <c r="A5289" s="31" t="s">
        <v>95</v>
      </c>
      <c r="B5289" s="31" t="s">
        <v>109</v>
      </c>
      <c r="C5289" s="31" t="s">
        <v>112</v>
      </c>
      <c r="D5289" s="10" t="s">
        <v>120</v>
      </c>
      <c r="E5289" s="33">
        <v>0</v>
      </c>
      <c r="F5289" s="32">
        <v>75</v>
      </c>
      <c r="G5289" s="33">
        <v>0</v>
      </c>
      <c r="H5289" s="34">
        <v>0</v>
      </c>
      <c r="I5289" s="34">
        <v>0</v>
      </c>
      <c r="J5289" s="35">
        <v>9.2099999999999994E-3</v>
      </c>
      <c r="K5289" s="35">
        <v>6.9074999999999996E-3</v>
      </c>
      <c r="L5289" s="34">
        <v>-9.6989969215077699E-4</v>
      </c>
      <c r="M5289" s="34">
        <v>-7.2751299590523202E-4</v>
      </c>
    </row>
    <row r="5290" spans="1:13" ht="15" customHeight="1" x14ac:dyDescent="0.25">
      <c r="A5290" s="31" t="s">
        <v>95</v>
      </c>
      <c r="B5290" s="31" t="s">
        <v>109</v>
      </c>
      <c r="C5290" s="31" t="s">
        <v>181</v>
      </c>
      <c r="D5290" s="10" t="s">
        <v>120</v>
      </c>
      <c r="E5290" s="33">
        <v>0</v>
      </c>
      <c r="F5290" s="32">
        <v>80</v>
      </c>
      <c r="G5290" s="33">
        <v>0</v>
      </c>
      <c r="H5290" s="34">
        <v>0</v>
      </c>
      <c r="I5290" s="34">
        <v>0</v>
      </c>
      <c r="J5290" s="35">
        <v>4.0160000000000001E-2</v>
      </c>
      <c r="K5290" s="35">
        <v>3.2127999999999997E-2</v>
      </c>
      <c r="L5290" s="34">
        <v>-4.2223390633445703E-3</v>
      </c>
      <c r="M5290" s="34">
        <v>-3.3792999169055499E-3</v>
      </c>
    </row>
    <row r="5291" spans="1:13" ht="15" customHeight="1" x14ac:dyDescent="0.25">
      <c r="A5291" s="31" t="s">
        <v>95</v>
      </c>
      <c r="B5291" s="31" t="s">
        <v>109</v>
      </c>
      <c r="C5291" s="31" t="s">
        <v>178</v>
      </c>
      <c r="D5291" s="10" t="s">
        <v>120</v>
      </c>
      <c r="E5291" s="33">
        <v>0</v>
      </c>
      <c r="F5291" s="32">
        <v>63</v>
      </c>
      <c r="G5291" s="33">
        <v>0</v>
      </c>
      <c r="H5291" s="34">
        <v>0</v>
      </c>
      <c r="I5291" s="34">
        <v>0</v>
      </c>
      <c r="J5291" s="35">
        <v>2.0799999999999998E-3</v>
      </c>
      <c r="K5291" s="35">
        <v>1.3104E-3</v>
      </c>
      <c r="L5291" s="34">
        <v>-2.19125860989044E-4</v>
      </c>
      <c r="M5291" s="34">
        <v>-1.3805488926466001E-4</v>
      </c>
    </row>
    <row r="5292" spans="1:13" ht="15" customHeight="1" x14ac:dyDescent="0.25">
      <c r="A5292" s="31" t="s">
        <v>95</v>
      </c>
      <c r="B5292" s="31" t="s">
        <v>109</v>
      </c>
      <c r="C5292" s="31" t="s">
        <v>106</v>
      </c>
      <c r="D5292" s="10" t="s">
        <v>120</v>
      </c>
      <c r="E5292" s="33">
        <v>0</v>
      </c>
      <c r="F5292" s="32">
        <v>55</v>
      </c>
      <c r="G5292" s="33">
        <v>0</v>
      </c>
      <c r="H5292" s="34">
        <v>0</v>
      </c>
      <c r="I5292" s="34">
        <v>0</v>
      </c>
      <c r="J5292" s="35">
        <v>4.5500000000000002E-3</v>
      </c>
      <c r="K5292" s="35">
        <v>2.5025E-3</v>
      </c>
      <c r="L5292" s="34">
        <v>-4.7927545705073101E-4</v>
      </c>
      <c r="M5292" s="34">
        <v>-2.6362993395401198E-4</v>
      </c>
    </row>
    <row r="5293" spans="1:13" ht="15" customHeight="1" x14ac:dyDescent="0.25">
      <c r="A5293" s="31" t="s">
        <v>95</v>
      </c>
      <c r="B5293" s="31" t="s">
        <v>103</v>
      </c>
      <c r="C5293" s="31" t="s">
        <v>107</v>
      </c>
      <c r="D5293" s="10" t="s">
        <v>120</v>
      </c>
      <c r="E5293" s="33">
        <v>0</v>
      </c>
      <c r="F5293" s="32">
        <v>100</v>
      </c>
      <c r="G5293" s="33">
        <v>0</v>
      </c>
      <c r="H5293" s="34">
        <v>0</v>
      </c>
      <c r="I5293" s="34">
        <v>0</v>
      </c>
      <c r="J5293" s="35">
        <v>3.5159999999999997E-2</v>
      </c>
      <c r="K5293" s="35">
        <v>3.5159999999999997E-2</v>
      </c>
      <c r="L5293" s="34">
        <v>-3.6976226253091402E-3</v>
      </c>
      <c r="M5293" s="34">
        <v>-3.6976226253091402E-3</v>
      </c>
    </row>
    <row r="5294" spans="1:13" ht="15" customHeight="1" x14ac:dyDescent="0.25">
      <c r="A5294" s="31" t="s">
        <v>95</v>
      </c>
      <c r="B5294" s="31" t="s">
        <v>103</v>
      </c>
      <c r="C5294" s="31" t="s">
        <v>171</v>
      </c>
      <c r="D5294" s="10" t="s">
        <v>120</v>
      </c>
      <c r="E5294" s="33">
        <v>0</v>
      </c>
      <c r="F5294" s="32">
        <v>73</v>
      </c>
      <c r="G5294" s="33">
        <v>0</v>
      </c>
      <c r="H5294" s="34">
        <v>0</v>
      </c>
      <c r="I5294" s="34">
        <v>0</v>
      </c>
      <c r="J5294" s="35">
        <v>0</v>
      </c>
      <c r="K5294" s="35">
        <v>0</v>
      </c>
      <c r="L5294" s="34">
        <v>0</v>
      </c>
      <c r="M5294" s="34">
        <v>0</v>
      </c>
    </row>
    <row r="5295" spans="1:13" ht="15" customHeight="1" x14ac:dyDescent="0.25">
      <c r="A5295" s="31" t="s">
        <v>95</v>
      </c>
      <c r="B5295" s="31" t="s">
        <v>113</v>
      </c>
      <c r="C5295" s="31" t="s">
        <v>114</v>
      </c>
      <c r="D5295" s="10" t="s">
        <v>120</v>
      </c>
      <c r="E5295" s="33">
        <v>0</v>
      </c>
      <c r="F5295" s="32">
        <v>100</v>
      </c>
      <c r="G5295" s="33">
        <v>0</v>
      </c>
      <c r="H5295" s="34">
        <v>0</v>
      </c>
      <c r="I5295" s="34">
        <v>0</v>
      </c>
      <c r="J5295" s="35">
        <v>9.0670000000000001E-2</v>
      </c>
      <c r="K5295" s="35">
        <v>9.0670000000000001E-2</v>
      </c>
      <c r="L5295" s="34">
        <v>-9.5075526438127504E-3</v>
      </c>
      <c r="M5295" s="34">
        <v>-9.5075526438127504E-3</v>
      </c>
    </row>
    <row r="5296" spans="1:13" ht="15" customHeight="1" x14ac:dyDescent="0.25">
      <c r="A5296" s="31" t="s">
        <v>95</v>
      </c>
      <c r="B5296" s="31" t="s">
        <v>113</v>
      </c>
      <c r="C5296" s="31" t="s">
        <v>169</v>
      </c>
      <c r="D5296" s="10" t="s">
        <v>120</v>
      </c>
      <c r="E5296" s="33">
        <v>0</v>
      </c>
      <c r="F5296" s="32">
        <v>100</v>
      </c>
      <c r="G5296" s="33">
        <v>0</v>
      </c>
      <c r="H5296" s="34">
        <v>0</v>
      </c>
      <c r="I5296" s="34">
        <v>0</v>
      </c>
      <c r="J5296" s="35">
        <v>8.7599999999999997E-2</v>
      </c>
      <c r="K5296" s="35">
        <v>8.7599999999999997E-2</v>
      </c>
      <c r="L5296" s="34">
        <v>-9.1871193227643904E-3</v>
      </c>
      <c r="M5296" s="34">
        <v>-9.1871193227643904E-3</v>
      </c>
    </row>
    <row r="5297" spans="1:13" ht="15" customHeight="1" x14ac:dyDescent="0.25">
      <c r="A5297" s="31" t="s">
        <v>95</v>
      </c>
      <c r="B5297" s="31" t="s">
        <v>113</v>
      </c>
      <c r="C5297" s="31" t="s">
        <v>175</v>
      </c>
      <c r="D5297" s="10" t="s">
        <v>120</v>
      </c>
      <c r="E5297" s="33">
        <v>0</v>
      </c>
      <c r="F5297" s="32">
        <v>90</v>
      </c>
      <c r="G5297" s="33">
        <v>0</v>
      </c>
      <c r="H5297" s="34">
        <v>0</v>
      </c>
      <c r="I5297" s="34">
        <v>0</v>
      </c>
      <c r="J5297" s="35">
        <v>1.7690000000000001E-2</v>
      </c>
      <c r="K5297" s="35">
        <v>1.5921000000000001E-2</v>
      </c>
      <c r="L5297" s="34">
        <v>-1.8620916740789101E-3</v>
      </c>
      <c r="M5297" s="34">
        <v>-1.67603864565213E-3</v>
      </c>
    </row>
    <row r="5298" spans="1:13" ht="15" customHeight="1" x14ac:dyDescent="0.25">
      <c r="A5298" s="31" t="s">
        <v>95</v>
      </c>
      <c r="B5298" s="31" t="s">
        <v>110</v>
      </c>
      <c r="C5298" s="31" t="s">
        <v>171</v>
      </c>
      <c r="D5298" s="10" t="s">
        <v>120</v>
      </c>
      <c r="E5298" s="33">
        <v>0</v>
      </c>
      <c r="F5298" s="32">
        <v>73</v>
      </c>
      <c r="G5298" s="33">
        <v>0</v>
      </c>
      <c r="H5298" s="34">
        <v>0</v>
      </c>
      <c r="I5298" s="34">
        <v>0</v>
      </c>
      <c r="J5298" s="35">
        <v>0</v>
      </c>
      <c r="K5298" s="35">
        <v>0</v>
      </c>
      <c r="L5298" s="34">
        <v>0</v>
      </c>
      <c r="M5298" s="34">
        <v>0</v>
      </c>
    </row>
    <row r="5299" spans="1:13" ht="15" customHeight="1" x14ac:dyDescent="0.25">
      <c r="A5299" s="31" t="s">
        <v>95</v>
      </c>
      <c r="B5299" s="31" t="s">
        <v>110</v>
      </c>
      <c r="C5299" s="31" t="s">
        <v>107</v>
      </c>
      <c r="D5299" s="10" t="s">
        <v>120</v>
      </c>
      <c r="E5299" s="33">
        <v>0</v>
      </c>
      <c r="F5299" s="32">
        <v>100</v>
      </c>
      <c r="G5299" s="33">
        <v>0</v>
      </c>
      <c r="H5299" s="34">
        <v>0</v>
      </c>
      <c r="I5299" s="34">
        <v>0</v>
      </c>
      <c r="J5299" s="35">
        <v>3.2410000000000001E-2</v>
      </c>
      <c r="K5299" s="35">
        <v>3.2410000000000001E-2</v>
      </c>
      <c r="L5299" s="34">
        <v>-3.4089107377970299E-3</v>
      </c>
      <c r="M5299" s="34">
        <v>-3.4089107377970299E-3</v>
      </c>
    </row>
    <row r="5300" spans="1:13" ht="15" customHeight="1" x14ac:dyDescent="0.25">
      <c r="A5300" s="31" t="s">
        <v>95</v>
      </c>
      <c r="B5300" s="31" t="s">
        <v>110</v>
      </c>
      <c r="C5300" s="31" t="s">
        <v>111</v>
      </c>
      <c r="D5300" s="10" t="s">
        <v>120</v>
      </c>
      <c r="E5300" s="33">
        <v>0</v>
      </c>
      <c r="F5300" s="32">
        <v>99</v>
      </c>
      <c r="G5300" s="33">
        <v>0</v>
      </c>
      <c r="H5300" s="34">
        <v>0</v>
      </c>
      <c r="I5300" s="34">
        <v>0</v>
      </c>
      <c r="J5300" s="35">
        <v>5.2139999999999999E-2</v>
      </c>
      <c r="K5300" s="35">
        <v>5.1618600000000001E-2</v>
      </c>
      <c r="L5300" s="34">
        <v>-5.4784356232046002E-3</v>
      </c>
      <c r="M5300" s="34">
        <v>-5.4238001073664199E-3</v>
      </c>
    </row>
    <row r="5301" spans="1:13" ht="15" customHeight="1" x14ac:dyDescent="0.25">
      <c r="A5301" s="31" t="s">
        <v>95</v>
      </c>
      <c r="B5301" s="31" t="s">
        <v>110</v>
      </c>
      <c r="C5301" s="31" t="s">
        <v>169</v>
      </c>
      <c r="D5301" s="10" t="s">
        <v>120</v>
      </c>
      <c r="E5301" s="33">
        <v>0</v>
      </c>
      <c r="F5301" s="32">
        <v>100</v>
      </c>
      <c r="G5301" s="33">
        <v>0</v>
      </c>
      <c r="H5301" s="34">
        <v>0</v>
      </c>
      <c r="I5301" s="34">
        <v>0</v>
      </c>
      <c r="J5301" s="35">
        <v>0.10964</v>
      </c>
      <c r="K5301" s="35">
        <v>0.10964</v>
      </c>
      <c r="L5301" s="34">
        <v>-1.14852619138902E-2</v>
      </c>
      <c r="M5301" s="34">
        <v>-1.14852619138902E-2</v>
      </c>
    </row>
    <row r="5302" spans="1:13" ht="15" customHeight="1" x14ac:dyDescent="0.25">
      <c r="A5302" s="31" t="s">
        <v>95</v>
      </c>
      <c r="B5302" s="31" t="s">
        <v>110</v>
      </c>
      <c r="C5302" s="31" t="s">
        <v>114</v>
      </c>
      <c r="D5302" s="10" t="s">
        <v>120</v>
      </c>
      <c r="E5302" s="33">
        <v>0</v>
      </c>
      <c r="F5302" s="32">
        <v>100</v>
      </c>
      <c r="G5302" s="33">
        <v>0</v>
      </c>
      <c r="H5302" s="34">
        <v>0</v>
      </c>
      <c r="I5302" s="34">
        <v>0</v>
      </c>
      <c r="J5302" s="35">
        <v>4.1069999999999898E-2</v>
      </c>
      <c r="K5302" s="35">
        <v>4.1069999999999898E-2</v>
      </c>
      <c r="L5302" s="34">
        <v>-4.3178077261274402E-3</v>
      </c>
      <c r="M5302" s="34">
        <v>-4.3178077261274402E-3</v>
      </c>
    </row>
    <row r="5303" spans="1:13" ht="15" customHeight="1" x14ac:dyDescent="0.25">
      <c r="A5303" s="31" t="s">
        <v>133</v>
      </c>
      <c r="B5303" s="31" t="s">
        <v>107</v>
      </c>
      <c r="C5303" s="31" t="s">
        <v>110</v>
      </c>
      <c r="D5303" s="10" t="s">
        <v>120</v>
      </c>
      <c r="E5303" s="33">
        <v>0</v>
      </c>
      <c r="F5303" s="32">
        <v>81</v>
      </c>
      <c r="G5303" s="33">
        <v>0</v>
      </c>
      <c r="H5303" s="34">
        <v>0</v>
      </c>
      <c r="I5303" s="34">
        <v>0</v>
      </c>
      <c r="J5303" s="35">
        <v>7.75999999999999E-3</v>
      </c>
      <c r="K5303" s="35">
        <v>6.2855999999999997E-3</v>
      </c>
      <c r="L5303" s="34">
        <v>-8.1726345965649205E-4</v>
      </c>
      <c r="M5303" s="34">
        <v>-6.6203481540127996E-4</v>
      </c>
    </row>
    <row r="5304" spans="1:13" ht="15" customHeight="1" x14ac:dyDescent="0.25">
      <c r="A5304" s="31" t="s">
        <v>133</v>
      </c>
      <c r="B5304" s="31" t="s">
        <v>107</v>
      </c>
      <c r="C5304" s="31" t="s">
        <v>108</v>
      </c>
      <c r="D5304" s="10" t="s">
        <v>120</v>
      </c>
      <c r="E5304" s="33">
        <v>0</v>
      </c>
      <c r="F5304" s="32">
        <v>47</v>
      </c>
      <c r="G5304" s="33">
        <v>0</v>
      </c>
      <c r="H5304" s="34">
        <v>0</v>
      </c>
      <c r="I5304" s="34">
        <v>0</v>
      </c>
      <c r="J5304" s="35">
        <v>2.9199999999999999E-3</v>
      </c>
      <c r="K5304" s="35">
        <v>1.3724E-3</v>
      </c>
      <c r="L5304" s="34">
        <v>-3.0760538548002498E-4</v>
      </c>
      <c r="M5304" s="34">
        <v>-1.4458631807945301E-4</v>
      </c>
    </row>
    <row r="5305" spans="1:13" ht="15" customHeight="1" x14ac:dyDescent="0.25">
      <c r="A5305" s="31" t="s">
        <v>133</v>
      </c>
      <c r="B5305" s="31" t="s">
        <v>107</v>
      </c>
      <c r="C5305" s="31" t="s">
        <v>109</v>
      </c>
      <c r="D5305" s="10" t="s">
        <v>120</v>
      </c>
      <c r="E5305" s="33">
        <v>0</v>
      </c>
      <c r="F5305" s="32">
        <v>82</v>
      </c>
      <c r="G5305" s="33">
        <v>0</v>
      </c>
      <c r="H5305" s="34">
        <v>0</v>
      </c>
      <c r="I5305" s="34">
        <v>0</v>
      </c>
      <c r="J5305" s="35">
        <v>4.5799999999999999E-3</v>
      </c>
      <c r="K5305" s="35">
        <v>3.7556E-3</v>
      </c>
      <c r="L5305" s="34">
        <v>-4.8243475262621499E-4</v>
      </c>
      <c r="M5305" s="34">
        <v>-3.9561367686857801E-4</v>
      </c>
    </row>
    <row r="5306" spans="1:13" ht="15" customHeight="1" x14ac:dyDescent="0.25">
      <c r="A5306" s="31" t="s">
        <v>133</v>
      </c>
      <c r="B5306" s="31" t="s">
        <v>107</v>
      </c>
      <c r="C5306" s="31" t="s">
        <v>119</v>
      </c>
      <c r="D5306" s="10" t="s">
        <v>120</v>
      </c>
      <c r="E5306" s="33">
        <v>0</v>
      </c>
      <c r="F5306" s="32">
        <v>90</v>
      </c>
      <c r="G5306" s="33">
        <v>0</v>
      </c>
      <c r="H5306" s="34">
        <v>0</v>
      </c>
      <c r="I5306" s="34">
        <v>0</v>
      </c>
      <c r="J5306" s="35">
        <v>8.5799999999999904E-3</v>
      </c>
      <c r="K5306" s="35">
        <v>7.7219999999999902E-3</v>
      </c>
      <c r="L5306" s="34">
        <v>-9.0358474556595503E-4</v>
      </c>
      <c r="M5306" s="34">
        <v>-8.1326302413053898E-4</v>
      </c>
    </row>
    <row r="5307" spans="1:13" ht="15" customHeight="1" x14ac:dyDescent="0.25">
      <c r="A5307" s="31" t="s">
        <v>133</v>
      </c>
      <c r="B5307" s="31" t="s">
        <v>111</v>
      </c>
      <c r="C5307" s="31" t="s">
        <v>114</v>
      </c>
      <c r="D5307" s="10" t="s">
        <v>120</v>
      </c>
      <c r="E5307" s="33">
        <v>0</v>
      </c>
      <c r="F5307" s="32">
        <v>100</v>
      </c>
      <c r="G5307" s="33">
        <v>0</v>
      </c>
      <c r="H5307" s="34">
        <v>0</v>
      </c>
      <c r="I5307" s="34">
        <v>0</v>
      </c>
      <c r="J5307" s="35">
        <v>2.2880000000000001E-2</v>
      </c>
      <c r="K5307" s="35">
        <v>2.2880000000000001E-2</v>
      </c>
      <c r="L5307" s="34">
        <v>-2.4077453183167698E-3</v>
      </c>
      <c r="M5307" s="34">
        <v>-2.4077453183167698E-3</v>
      </c>
    </row>
    <row r="5308" spans="1:13" ht="15" customHeight="1" x14ac:dyDescent="0.25">
      <c r="A5308" s="31" t="s">
        <v>133</v>
      </c>
      <c r="B5308" s="31" t="s">
        <v>111</v>
      </c>
      <c r="C5308" s="31" t="s">
        <v>116</v>
      </c>
      <c r="D5308" s="10" t="s">
        <v>120</v>
      </c>
      <c r="E5308" s="33">
        <v>0</v>
      </c>
      <c r="F5308" s="32">
        <v>31</v>
      </c>
      <c r="G5308" s="33">
        <v>0</v>
      </c>
      <c r="H5308" s="34">
        <v>0</v>
      </c>
      <c r="I5308" s="34">
        <v>0</v>
      </c>
      <c r="J5308" s="35">
        <v>1.41E-3</v>
      </c>
      <c r="K5308" s="35">
        <v>4.371E-4</v>
      </c>
      <c r="L5308" s="34">
        <v>-1.4854729283564301E-4</v>
      </c>
      <c r="M5308" s="34">
        <v>-4.6052020967191002E-5</v>
      </c>
    </row>
    <row r="5309" spans="1:13" ht="15" customHeight="1" x14ac:dyDescent="0.25">
      <c r="A5309" s="31" t="s">
        <v>133</v>
      </c>
      <c r="B5309" s="31" t="s">
        <v>111</v>
      </c>
      <c r="C5309" s="31" t="s">
        <v>110</v>
      </c>
      <c r="D5309" s="10" t="s">
        <v>120</v>
      </c>
      <c r="E5309" s="33">
        <v>0</v>
      </c>
      <c r="F5309" s="32">
        <v>80</v>
      </c>
      <c r="G5309" s="33">
        <v>0</v>
      </c>
      <c r="H5309" s="34">
        <v>0</v>
      </c>
      <c r="I5309" s="34">
        <v>0</v>
      </c>
      <c r="J5309" s="35">
        <v>5.1900000000000002E-3</v>
      </c>
      <c r="K5309" s="35">
        <v>4.1520000000000003E-3</v>
      </c>
      <c r="L5309" s="34">
        <v>-5.4667159686683198E-4</v>
      </c>
      <c r="M5309" s="34">
        <v>-4.3736119070969499E-4</v>
      </c>
    </row>
    <row r="5310" spans="1:13" ht="15" customHeight="1" x14ac:dyDescent="0.25">
      <c r="A5310" s="31" t="s">
        <v>133</v>
      </c>
      <c r="B5310" s="31" t="s">
        <v>118</v>
      </c>
      <c r="C5310" s="31" t="s">
        <v>111</v>
      </c>
      <c r="D5310" s="10" t="s">
        <v>120</v>
      </c>
      <c r="E5310" s="33">
        <v>0</v>
      </c>
      <c r="F5310" s="32">
        <v>100</v>
      </c>
      <c r="G5310" s="33">
        <v>0</v>
      </c>
      <c r="H5310" s="34">
        <v>0</v>
      </c>
      <c r="I5310" s="34">
        <v>0</v>
      </c>
      <c r="J5310" s="35">
        <v>0.15021999999999999</v>
      </c>
      <c r="K5310" s="35">
        <v>0.15021999999999999</v>
      </c>
      <c r="L5310" s="34">
        <v>-1.57026638223948E-2</v>
      </c>
      <c r="M5310" s="34">
        <v>-1.57026638223948E-2</v>
      </c>
    </row>
    <row r="5311" spans="1:13" ht="15" customHeight="1" x14ac:dyDescent="0.25">
      <c r="A5311" s="31" t="s">
        <v>133</v>
      </c>
      <c r="B5311" s="31" t="s">
        <v>118</v>
      </c>
      <c r="C5311" s="31" t="s">
        <v>169</v>
      </c>
      <c r="D5311" s="10" t="s">
        <v>120</v>
      </c>
      <c r="E5311" s="33">
        <v>0</v>
      </c>
      <c r="F5311" s="32">
        <v>100</v>
      </c>
      <c r="G5311" s="33">
        <v>0</v>
      </c>
      <c r="H5311" s="34">
        <v>0</v>
      </c>
      <c r="I5311" s="34">
        <v>0</v>
      </c>
      <c r="J5311" s="35">
        <v>0.13385999999999901</v>
      </c>
      <c r="K5311" s="35">
        <v>0.13385999999999901</v>
      </c>
      <c r="L5311" s="34">
        <v>-1.40045693564168E-2</v>
      </c>
      <c r="M5311" s="34">
        <v>-1.40045693564168E-2</v>
      </c>
    </row>
    <row r="5312" spans="1:13" ht="15" customHeight="1" x14ac:dyDescent="0.25">
      <c r="A5312" s="31" t="s">
        <v>133</v>
      </c>
      <c r="B5312" s="31" t="s">
        <v>118</v>
      </c>
      <c r="C5312" s="31" t="s">
        <v>102</v>
      </c>
      <c r="D5312" s="10" t="s">
        <v>120</v>
      </c>
      <c r="E5312" s="33">
        <v>0</v>
      </c>
      <c r="F5312" s="32">
        <v>100</v>
      </c>
      <c r="G5312" s="33">
        <v>0</v>
      </c>
      <c r="H5312" s="34">
        <v>0</v>
      </c>
      <c r="I5312" s="34">
        <v>0</v>
      </c>
      <c r="J5312" s="35">
        <v>1.915E-2</v>
      </c>
      <c r="K5312" s="35">
        <v>1.915E-2</v>
      </c>
      <c r="L5312" s="34">
        <v>-2.01561977953146E-3</v>
      </c>
      <c r="M5312" s="34">
        <v>-2.01561977953146E-3</v>
      </c>
    </row>
    <row r="5313" spans="1:13" ht="15" customHeight="1" x14ac:dyDescent="0.25">
      <c r="A5313" s="31" t="s">
        <v>133</v>
      </c>
      <c r="B5313" s="31" t="s">
        <v>118</v>
      </c>
      <c r="C5313" s="31" t="s">
        <v>187</v>
      </c>
      <c r="D5313" s="10" t="s">
        <v>120</v>
      </c>
      <c r="E5313" s="33">
        <v>0</v>
      </c>
      <c r="F5313" s="32">
        <v>100</v>
      </c>
      <c r="G5313" s="33">
        <v>0</v>
      </c>
      <c r="H5313" s="34">
        <v>0</v>
      </c>
      <c r="I5313" s="34">
        <v>0</v>
      </c>
      <c r="J5313" s="35">
        <v>7.7520000000000006E-2</v>
      </c>
      <c r="K5313" s="35">
        <v>7.7520000000000006E-2</v>
      </c>
      <c r="L5313" s="34">
        <v>-8.1342833831745606E-3</v>
      </c>
      <c r="M5313" s="34">
        <v>-8.1342833831745606E-3</v>
      </c>
    </row>
    <row r="5314" spans="1:13" ht="15" customHeight="1" x14ac:dyDescent="0.25">
      <c r="A5314" s="31" t="s">
        <v>133</v>
      </c>
      <c r="B5314" s="31" t="s">
        <v>118</v>
      </c>
      <c r="C5314" s="31" t="s">
        <v>181</v>
      </c>
      <c r="D5314" s="10" t="s">
        <v>120</v>
      </c>
      <c r="E5314" s="33">
        <v>0</v>
      </c>
      <c r="F5314" s="32">
        <v>100</v>
      </c>
      <c r="G5314" s="33">
        <v>0</v>
      </c>
      <c r="H5314" s="34">
        <v>0</v>
      </c>
      <c r="I5314" s="34">
        <v>0</v>
      </c>
      <c r="J5314" s="35">
        <v>8.6269999999999999E-2</v>
      </c>
      <c r="K5314" s="35">
        <v>8.6269999999999999E-2</v>
      </c>
      <c r="L5314" s="34">
        <v>-9.0482674948559796E-3</v>
      </c>
      <c r="M5314" s="34">
        <v>-9.0482674948559796E-3</v>
      </c>
    </row>
    <row r="5315" spans="1:13" ht="15" customHeight="1" x14ac:dyDescent="0.25">
      <c r="A5315" s="31" t="s">
        <v>133</v>
      </c>
      <c r="B5315" s="31" t="s">
        <v>118</v>
      </c>
      <c r="C5315" s="31" t="s">
        <v>107</v>
      </c>
      <c r="D5315" s="10" t="s">
        <v>120</v>
      </c>
      <c r="E5315" s="33">
        <v>0</v>
      </c>
      <c r="F5315" s="32">
        <v>100</v>
      </c>
      <c r="G5315" s="33">
        <v>0</v>
      </c>
      <c r="H5315" s="34">
        <v>0</v>
      </c>
      <c r="I5315" s="34">
        <v>0</v>
      </c>
      <c r="J5315" s="35">
        <v>6.6989999999999994E-2</v>
      </c>
      <c r="K5315" s="35">
        <v>6.6989999999999994E-2</v>
      </c>
      <c r="L5315" s="34">
        <v>-7.03325104817909E-3</v>
      </c>
      <c r="M5315" s="34">
        <v>-7.03325104817909E-3</v>
      </c>
    </row>
    <row r="5316" spans="1:13" ht="15" customHeight="1" x14ac:dyDescent="0.25">
      <c r="A5316" s="31" t="s">
        <v>133</v>
      </c>
      <c r="B5316" s="31" t="s">
        <v>116</v>
      </c>
      <c r="C5316" s="31" t="s">
        <v>110</v>
      </c>
      <c r="D5316" s="10" t="s">
        <v>120</v>
      </c>
      <c r="E5316" s="33">
        <v>0</v>
      </c>
      <c r="F5316" s="32">
        <v>100</v>
      </c>
      <c r="G5316" s="33">
        <v>0</v>
      </c>
      <c r="H5316" s="34">
        <v>0</v>
      </c>
      <c r="I5316" s="34">
        <v>0</v>
      </c>
      <c r="J5316" s="35">
        <v>3.1850000000000003E-2</v>
      </c>
      <c r="K5316" s="35">
        <v>3.1850000000000003E-2</v>
      </c>
      <c r="L5316" s="34">
        <v>-3.3501082464888398E-3</v>
      </c>
      <c r="M5316" s="34">
        <v>-3.3501082464888398E-3</v>
      </c>
    </row>
    <row r="5317" spans="1:13" ht="15" customHeight="1" x14ac:dyDescent="0.25">
      <c r="A5317" s="31" t="s">
        <v>133</v>
      </c>
      <c r="B5317" s="31" t="s">
        <v>116</v>
      </c>
      <c r="C5317" s="31" t="s">
        <v>171</v>
      </c>
      <c r="D5317" s="10" t="s">
        <v>120</v>
      </c>
      <c r="E5317" s="33">
        <v>0</v>
      </c>
      <c r="F5317" s="32">
        <v>100</v>
      </c>
      <c r="G5317" s="33">
        <v>0</v>
      </c>
      <c r="H5317" s="34">
        <v>0</v>
      </c>
      <c r="I5317" s="34">
        <v>0</v>
      </c>
      <c r="J5317" s="35">
        <v>0</v>
      </c>
      <c r="K5317" s="35">
        <v>0</v>
      </c>
      <c r="L5317" s="34">
        <v>0</v>
      </c>
      <c r="M5317" s="34">
        <v>0</v>
      </c>
    </row>
    <row r="5318" spans="1:13" ht="15" customHeight="1" x14ac:dyDescent="0.25">
      <c r="A5318" s="31" t="s">
        <v>133</v>
      </c>
      <c r="B5318" s="31" t="s">
        <v>117</v>
      </c>
      <c r="C5318" s="31" t="s">
        <v>103</v>
      </c>
      <c r="D5318" s="10" t="s">
        <v>120</v>
      </c>
      <c r="E5318" s="33">
        <v>0</v>
      </c>
      <c r="F5318" s="32">
        <v>100</v>
      </c>
      <c r="G5318" s="33">
        <v>0</v>
      </c>
      <c r="H5318" s="34">
        <v>0</v>
      </c>
      <c r="I5318" s="34">
        <v>0</v>
      </c>
      <c r="J5318" s="35">
        <v>1.35E-2</v>
      </c>
      <c r="K5318" s="35">
        <v>1.35E-2</v>
      </c>
      <c r="L5318" s="34">
        <v>-1.4213558769287E-3</v>
      </c>
      <c r="M5318" s="34">
        <v>-1.4213558769287E-3</v>
      </c>
    </row>
    <row r="5319" spans="1:13" ht="15" customHeight="1" x14ac:dyDescent="0.25">
      <c r="A5319" s="31" t="s">
        <v>133</v>
      </c>
      <c r="B5319" s="31" t="s">
        <v>102</v>
      </c>
      <c r="C5319" s="31" t="s">
        <v>107</v>
      </c>
      <c r="D5319" s="10" t="s">
        <v>120</v>
      </c>
      <c r="E5319" s="33">
        <v>0</v>
      </c>
      <c r="F5319" s="32">
        <v>100</v>
      </c>
      <c r="G5319" s="33">
        <v>0</v>
      </c>
      <c r="H5319" s="34">
        <v>0</v>
      </c>
      <c r="I5319" s="34">
        <v>0</v>
      </c>
      <c r="J5319" s="35">
        <v>9.5999999999999992E-3</v>
      </c>
      <c r="K5319" s="35">
        <v>9.5999999999999992E-3</v>
      </c>
      <c r="L5319" s="34">
        <v>-1.0109495961075901E-3</v>
      </c>
      <c r="M5319" s="34">
        <v>-1.0109495961075901E-3</v>
      </c>
    </row>
    <row r="5320" spans="1:13" ht="15" customHeight="1" x14ac:dyDescent="0.25">
      <c r="A5320" s="31" t="s">
        <v>133</v>
      </c>
      <c r="B5320" s="31" t="s">
        <v>108</v>
      </c>
      <c r="C5320" s="31" t="s">
        <v>107</v>
      </c>
      <c r="D5320" s="10" t="s">
        <v>120</v>
      </c>
      <c r="E5320" s="33">
        <v>0</v>
      </c>
      <c r="F5320" s="32">
        <v>100</v>
      </c>
      <c r="G5320" s="33">
        <v>0</v>
      </c>
      <c r="H5320" s="34">
        <v>0</v>
      </c>
      <c r="I5320" s="34">
        <v>0</v>
      </c>
      <c r="J5320" s="35">
        <v>6.225E-2</v>
      </c>
      <c r="K5320" s="35">
        <v>6.225E-2</v>
      </c>
      <c r="L5320" s="34">
        <v>-6.5372308236039097E-3</v>
      </c>
      <c r="M5320" s="34">
        <v>-6.5372308236039097E-3</v>
      </c>
    </row>
    <row r="5321" spans="1:13" ht="15" customHeight="1" x14ac:dyDescent="0.25">
      <c r="A5321" s="31" t="s">
        <v>133</v>
      </c>
      <c r="B5321" s="31" t="s">
        <v>105</v>
      </c>
      <c r="C5321" s="31" t="s">
        <v>107</v>
      </c>
      <c r="D5321" s="10" t="s">
        <v>120</v>
      </c>
      <c r="E5321" s="33">
        <v>0</v>
      </c>
      <c r="F5321" s="32">
        <v>100</v>
      </c>
      <c r="G5321" s="33">
        <v>0</v>
      </c>
      <c r="H5321" s="34">
        <v>0</v>
      </c>
      <c r="I5321" s="34">
        <v>0</v>
      </c>
      <c r="J5321" s="35">
        <v>3.986E-2</v>
      </c>
      <c r="K5321" s="35">
        <v>3.986E-2</v>
      </c>
      <c r="L5321" s="34">
        <v>-4.1908638715597501E-3</v>
      </c>
      <c r="M5321" s="34">
        <v>-4.1908638715597501E-3</v>
      </c>
    </row>
    <row r="5322" spans="1:13" ht="15" customHeight="1" x14ac:dyDescent="0.25">
      <c r="A5322" s="31" t="s">
        <v>133</v>
      </c>
      <c r="B5322" s="31" t="s">
        <v>106</v>
      </c>
      <c r="C5322" s="31" t="s">
        <v>102</v>
      </c>
      <c r="D5322" s="10" t="s">
        <v>120</v>
      </c>
      <c r="E5322" s="33">
        <v>0</v>
      </c>
      <c r="F5322" s="32">
        <v>100</v>
      </c>
      <c r="G5322" s="33">
        <v>0</v>
      </c>
      <c r="H5322" s="34">
        <v>0</v>
      </c>
      <c r="I5322" s="34">
        <v>0</v>
      </c>
      <c r="J5322" s="35">
        <v>9.2499999999999995E-3</v>
      </c>
      <c r="K5322" s="35">
        <v>9.2499999999999995E-3</v>
      </c>
      <c r="L5322" s="34">
        <v>-9.7411001633984596E-4</v>
      </c>
      <c r="M5322" s="34">
        <v>-9.7411001633984596E-4</v>
      </c>
    </row>
    <row r="5323" spans="1:13" ht="15" customHeight="1" x14ac:dyDescent="0.25">
      <c r="A5323" s="31" t="s">
        <v>133</v>
      </c>
      <c r="B5323" s="31" t="s">
        <v>106</v>
      </c>
      <c r="C5323" s="31" t="s">
        <v>107</v>
      </c>
      <c r="D5323" s="10" t="s">
        <v>120</v>
      </c>
      <c r="E5323" s="33">
        <v>0</v>
      </c>
      <c r="F5323" s="32">
        <v>100</v>
      </c>
      <c r="G5323" s="33">
        <v>0</v>
      </c>
      <c r="H5323" s="34">
        <v>0</v>
      </c>
      <c r="I5323" s="34">
        <v>0</v>
      </c>
      <c r="J5323" s="35">
        <v>1.525E-2</v>
      </c>
      <c r="K5323" s="35">
        <v>1.525E-2</v>
      </c>
      <c r="L5323" s="34">
        <v>-1.6054577354957999E-3</v>
      </c>
      <c r="M5323" s="34">
        <v>-1.6054577354957999E-3</v>
      </c>
    </row>
    <row r="5324" spans="1:13" ht="15" customHeight="1" x14ac:dyDescent="0.25">
      <c r="A5324" s="31" t="s">
        <v>133</v>
      </c>
      <c r="B5324" s="31" t="s">
        <v>119</v>
      </c>
      <c r="C5324" s="31" t="s">
        <v>103</v>
      </c>
      <c r="D5324" s="10" t="s">
        <v>120</v>
      </c>
      <c r="E5324" s="33">
        <v>0</v>
      </c>
      <c r="F5324" s="32">
        <v>100</v>
      </c>
      <c r="G5324" s="33">
        <v>0</v>
      </c>
      <c r="H5324" s="34">
        <v>0</v>
      </c>
      <c r="I5324" s="34">
        <v>0</v>
      </c>
      <c r="J5324" s="35">
        <v>3.4700000000000002E-2</v>
      </c>
      <c r="K5324" s="35">
        <v>3.4700000000000002E-2</v>
      </c>
      <c r="L5324" s="34">
        <v>-3.6493348263378902E-3</v>
      </c>
      <c r="M5324" s="34">
        <v>-3.6493348263378902E-3</v>
      </c>
    </row>
    <row r="5325" spans="1:13" ht="15" customHeight="1" x14ac:dyDescent="0.25">
      <c r="A5325" s="31" t="s">
        <v>133</v>
      </c>
      <c r="B5325" s="31" t="s">
        <v>119</v>
      </c>
      <c r="C5325" s="31" t="s">
        <v>107</v>
      </c>
      <c r="D5325" s="10" t="s">
        <v>120</v>
      </c>
      <c r="E5325" s="33">
        <v>0</v>
      </c>
      <c r="F5325" s="32">
        <v>98</v>
      </c>
      <c r="G5325" s="33">
        <v>0</v>
      </c>
      <c r="H5325" s="34">
        <v>0</v>
      </c>
      <c r="I5325" s="34">
        <v>0</v>
      </c>
      <c r="J5325" s="35">
        <v>2.802E-2</v>
      </c>
      <c r="K5325" s="35">
        <v>2.7459600000000001E-2</v>
      </c>
      <c r="L5325" s="34">
        <v>-2.94784818659799E-3</v>
      </c>
      <c r="M5325" s="34">
        <v>-2.8889764684741901E-3</v>
      </c>
    </row>
    <row r="5326" spans="1:13" ht="15" customHeight="1" x14ac:dyDescent="0.25">
      <c r="A5326" s="31" t="s">
        <v>133</v>
      </c>
      <c r="B5326" s="31" t="s">
        <v>119</v>
      </c>
      <c r="C5326" s="31" t="s">
        <v>118</v>
      </c>
      <c r="D5326" s="10" t="s">
        <v>120</v>
      </c>
      <c r="E5326" s="33">
        <v>0</v>
      </c>
      <c r="F5326" s="32">
        <v>35</v>
      </c>
      <c r="G5326" s="33">
        <v>0</v>
      </c>
      <c r="H5326" s="34">
        <v>0</v>
      </c>
      <c r="I5326" s="34">
        <v>0</v>
      </c>
      <c r="J5326" s="35">
        <v>4.9100000000000003E-3</v>
      </c>
      <c r="K5326" s="35">
        <v>1.7185E-3</v>
      </c>
      <c r="L5326" s="34">
        <v>-5.1718634489172899E-4</v>
      </c>
      <c r="M5326" s="34">
        <v>-1.8104565541499001E-4</v>
      </c>
    </row>
    <row r="5327" spans="1:13" ht="15" customHeight="1" x14ac:dyDescent="0.25">
      <c r="A5327" s="31" t="s">
        <v>133</v>
      </c>
      <c r="B5327" s="31" t="s">
        <v>109</v>
      </c>
      <c r="C5327" s="31" t="s">
        <v>107</v>
      </c>
      <c r="D5327" s="10" t="s">
        <v>120</v>
      </c>
      <c r="E5327" s="33">
        <v>0</v>
      </c>
      <c r="F5327" s="32">
        <v>98</v>
      </c>
      <c r="G5327" s="33">
        <v>0</v>
      </c>
      <c r="H5327" s="34">
        <v>0</v>
      </c>
      <c r="I5327" s="34">
        <v>0</v>
      </c>
      <c r="J5327" s="35">
        <v>3.524E-2</v>
      </c>
      <c r="K5327" s="35">
        <v>3.4535200000000002E-2</v>
      </c>
      <c r="L5327" s="34">
        <v>-3.7060202644965102E-3</v>
      </c>
      <c r="M5327" s="34">
        <v>-3.6320346280703701E-3</v>
      </c>
    </row>
    <row r="5328" spans="1:13" ht="15" customHeight="1" x14ac:dyDescent="0.25">
      <c r="A5328" s="31" t="s">
        <v>133</v>
      </c>
      <c r="B5328" s="31" t="s">
        <v>109</v>
      </c>
      <c r="C5328" s="31" t="s">
        <v>111</v>
      </c>
      <c r="D5328" s="10" t="s">
        <v>120</v>
      </c>
      <c r="E5328" s="33">
        <v>0</v>
      </c>
      <c r="F5328" s="32">
        <v>100</v>
      </c>
      <c r="G5328" s="33">
        <v>0</v>
      </c>
      <c r="H5328" s="34">
        <v>0</v>
      </c>
      <c r="I5328" s="34">
        <v>0</v>
      </c>
      <c r="J5328" s="35">
        <v>3.9800000000000002E-2</v>
      </c>
      <c r="K5328" s="35">
        <v>3.9800000000000002E-2</v>
      </c>
      <c r="L5328" s="34">
        <v>-4.1845687138172202E-3</v>
      </c>
      <c r="M5328" s="34">
        <v>-4.1845687138172202E-3</v>
      </c>
    </row>
    <row r="5329" spans="1:13" ht="15" customHeight="1" x14ac:dyDescent="0.25">
      <c r="A5329" s="31" t="s">
        <v>133</v>
      </c>
      <c r="B5329" s="31" t="s">
        <v>103</v>
      </c>
      <c r="C5329" s="31" t="s">
        <v>119</v>
      </c>
      <c r="D5329" s="10" t="s">
        <v>120</v>
      </c>
      <c r="E5329" s="33">
        <v>0</v>
      </c>
      <c r="F5329" s="32">
        <v>90</v>
      </c>
      <c r="G5329" s="33">
        <v>0</v>
      </c>
      <c r="H5329" s="34">
        <v>0</v>
      </c>
      <c r="I5329" s="34">
        <v>0</v>
      </c>
      <c r="J5329" s="35">
        <v>7.6799999999999898E-3</v>
      </c>
      <c r="K5329" s="35">
        <v>6.9119999999999902E-3</v>
      </c>
      <c r="L5329" s="34">
        <v>-8.0884147149406995E-4</v>
      </c>
      <c r="M5329" s="34">
        <v>-7.2798677318319696E-4</v>
      </c>
    </row>
    <row r="5330" spans="1:13" ht="15" customHeight="1" x14ac:dyDescent="0.25">
      <c r="A5330" s="31" t="s">
        <v>133</v>
      </c>
      <c r="B5330" s="31" t="s">
        <v>103</v>
      </c>
      <c r="C5330" s="31" t="s">
        <v>109</v>
      </c>
      <c r="D5330" s="10" t="s">
        <v>120</v>
      </c>
      <c r="E5330" s="33">
        <v>0</v>
      </c>
      <c r="F5330" s="32">
        <v>82</v>
      </c>
      <c r="G5330" s="33">
        <v>0</v>
      </c>
      <c r="H5330" s="34">
        <v>0</v>
      </c>
      <c r="I5330" s="34">
        <v>0</v>
      </c>
      <c r="J5330" s="35">
        <v>3.96E-3</v>
      </c>
      <c r="K5330" s="35">
        <v>3.2472E-3</v>
      </c>
      <c r="L5330" s="34">
        <v>-4.1714061465614102E-4</v>
      </c>
      <c r="M5330" s="34">
        <v>-3.4206814778992001E-4</v>
      </c>
    </row>
    <row r="5331" spans="1:13" ht="15" customHeight="1" x14ac:dyDescent="0.25">
      <c r="A5331" s="31" t="s">
        <v>133</v>
      </c>
      <c r="B5331" s="31" t="s">
        <v>103</v>
      </c>
      <c r="C5331" s="31" t="s">
        <v>105</v>
      </c>
      <c r="D5331" s="10" t="s">
        <v>120</v>
      </c>
      <c r="E5331" s="33">
        <v>0</v>
      </c>
      <c r="F5331" s="32">
        <v>50</v>
      </c>
      <c r="G5331" s="33">
        <v>0</v>
      </c>
      <c r="H5331" s="34">
        <v>0</v>
      </c>
      <c r="I5331" s="34">
        <v>0</v>
      </c>
      <c r="J5331" s="35">
        <v>7.4700000000000001E-3</v>
      </c>
      <c r="K5331" s="35">
        <v>3.735E-3</v>
      </c>
      <c r="L5331" s="34">
        <v>-7.8673341481905103E-4</v>
      </c>
      <c r="M5331" s="34">
        <v>-3.93444106541962E-4</v>
      </c>
    </row>
    <row r="5332" spans="1:13" ht="15" customHeight="1" x14ac:dyDescent="0.25">
      <c r="A5332" s="31" t="s">
        <v>133</v>
      </c>
      <c r="B5332" s="31" t="s">
        <v>103</v>
      </c>
      <c r="C5332" s="31" t="s">
        <v>114</v>
      </c>
      <c r="D5332" s="10" t="s">
        <v>120</v>
      </c>
      <c r="E5332" s="33">
        <v>0</v>
      </c>
      <c r="F5332" s="32">
        <v>100</v>
      </c>
      <c r="G5332" s="33">
        <v>0</v>
      </c>
      <c r="H5332" s="34">
        <v>0</v>
      </c>
      <c r="I5332" s="34">
        <v>0</v>
      </c>
      <c r="J5332" s="35">
        <v>1.07599999999999E-2</v>
      </c>
      <c r="K5332" s="35">
        <v>1.07599999999999E-2</v>
      </c>
      <c r="L5332" s="34">
        <v>-1.13303677704301E-3</v>
      </c>
      <c r="M5332" s="34">
        <v>-1.13303677704301E-3</v>
      </c>
    </row>
    <row r="5333" spans="1:13" ht="15" customHeight="1" x14ac:dyDescent="0.25">
      <c r="A5333" s="31" t="s">
        <v>133</v>
      </c>
      <c r="B5333" s="31" t="s">
        <v>113</v>
      </c>
      <c r="C5333" s="31" t="s">
        <v>107</v>
      </c>
      <c r="D5333" s="10" t="s">
        <v>120</v>
      </c>
      <c r="E5333" s="33">
        <v>0</v>
      </c>
      <c r="F5333" s="32">
        <v>100</v>
      </c>
      <c r="G5333" s="33">
        <v>0</v>
      </c>
      <c r="H5333" s="34">
        <v>0</v>
      </c>
      <c r="I5333" s="34">
        <v>0</v>
      </c>
      <c r="J5333" s="35">
        <v>2.5909999999999999E-2</v>
      </c>
      <c r="K5333" s="35">
        <v>2.5909999999999999E-2</v>
      </c>
      <c r="L5333" s="34">
        <v>-2.726168196716E-3</v>
      </c>
      <c r="M5333" s="34">
        <v>-2.726168196716E-3</v>
      </c>
    </row>
    <row r="5334" spans="1:13" ht="15" customHeight="1" x14ac:dyDescent="0.25">
      <c r="A5334" s="31" t="s">
        <v>133</v>
      </c>
      <c r="B5334" s="31" t="s">
        <v>110</v>
      </c>
      <c r="C5334" s="31" t="s">
        <v>107</v>
      </c>
      <c r="D5334" s="10" t="s">
        <v>120</v>
      </c>
      <c r="E5334" s="33">
        <v>0</v>
      </c>
      <c r="F5334" s="32">
        <v>100</v>
      </c>
      <c r="G5334" s="33">
        <v>0</v>
      </c>
      <c r="H5334" s="34">
        <v>0</v>
      </c>
      <c r="I5334" s="34">
        <v>0</v>
      </c>
      <c r="J5334" s="35">
        <v>2.513E-2</v>
      </c>
      <c r="K5334" s="35">
        <v>2.513E-2</v>
      </c>
      <c r="L5334" s="34">
        <v>-2.6442076665215098E-3</v>
      </c>
      <c r="M5334" s="34">
        <v>-2.6442076665215098E-3</v>
      </c>
    </row>
    <row r="5335" spans="1:13" ht="15" customHeight="1" x14ac:dyDescent="0.25">
      <c r="A5335" s="31" t="s">
        <v>133</v>
      </c>
      <c r="B5335" s="31" t="s">
        <v>110</v>
      </c>
      <c r="C5335" s="31" t="s">
        <v>175</v>
      </c>
      <c r="D5335" s="10" t="s">
        <v>120</v>
      </c>
      <c r="E5335" s="33">
        <v>0</v>
      </c>
      <c r="F5335" s="32">
        <v>98</v>
      </c>
      <c r="G5335" s="33">
        <v>0</v>
      </c>
      <c r="H5335" s="34">
        <v>0</v>
      </c>
      <c r="I5335" s="34">
        <v>0</v>
      </c>
      <c r="J5335" s="35">
        <v>2.3999999999999998E-3</v>
      </c>
      <c r="K5335" s="35">
        <v>2.3519999999999999E-3</v>
      </c>
      <c r="L5335" s="34">
        <v>-2.5283326985914197E-4</v>
      </c>
      <c r="M5335" s="34">
        <v>-2.4777723097757498E-4</v>
      </c>
    </row>
    <row r="5336" spans="1:13" ht="15" customHeight="1" x14ac:dyDescent="0.25">
      <c r="A5336" s="31" t="s">
        <v>134</v>
      </c>
      <c r="B5336" s="31" t="s">
        <v>107</v>
      </c>
      <c r="C5336" s="31" t="s">
        <v>106</v>
      </c>
      <c r="D5336" s="10" t="s">
        <v>120</v>
      </c>
      <c r="E5336" s="33">
        <v>0</v>
      </c>
      <c r="F5336" s="32">
        <v>40</v>
      </c>
      <c r="G5336" s="33">
        <v>0</v>
      </c>
      <c r="H5336" s="34">
        <v>0</v>
      </c>
      <c r="I5336" s="34">
        <v>0</v>
      </c>
      <c r="J5336" s="35">
        <v>3.29E-3</v>
      </c>
      <c r="K5336" s="35">
        <v>1.3159999999999999E-3</v>
      </c>
      <c r="L5336" s="34">
        <v>-3.4657602516374698E-4</v>
      </c>
      <c r="M5336" s="34">
        <v>-1.3864482652325901E-4</v>
      </c>
    </row>
    <row r="5337" spans="1:13" ht="15" customHeight="1" x14ac:dyDescent="0.25">
      <c r="A5337" s="31" t="s">
        <v>134</v>
      </c>
      <c r="B5337" s="31" t="s">
        <v>107</v>
      </c>
      <c r="C5337" s="31" t="s">
        <v>111</v>
      </c>
      <c r="D5337" s="10" t="s">
        <v>120</v>
      </c>
      <c r="E5337" s="33">
        <v>0</v>
      </c>
      <c r="F5337" s="32">
        <v>46</v>
      </c>
      <c r="G5337" s="33">
        <v>0</v>
      </c>
      <c r="H5337" s="34">
        <v>0</v>
      </c>
      <c r="I5337" s="34">
        <v>0</v>
      </c>
      <c r="J5337" s="35">
        <v>2.0449999999999999E-2</v>
      </c>
      <c r="K5337" s="35">
        <v>9.4070000000000004E-3</v>
      </c>
      <c r="L5337" s="34">
        <v>-2.1523030122514398E-3</v>
      </c>
      <c r="M5337" s="34">
        <v>-9.9063536728061208E-4</v>
      </c>
    </row>
    <row r="5338" spans="1:13" ht="15" customHeight="1" x14ac:dyDescent="0.25">
      <c r="A5338" s="31" t="s">
        <v>134</v>
      </c>
      <c r="B5338" s="31" t="s">
        <v>107</v>
      </c>
      <c r="C5338" s="31" t="s">
        <v>117</v>
      </c>
      <c r="D5338" s="10" t="s">
        <v>120</v>
      </c>
      <c r="E5338" s="33">
        <v>0</v>
      </c>
      <c r="F5338" s="32">
        <v>92</v>
      </c>
      <c r="G5338" s="33">
        <v>0</v>
      </c>
      <c r="H5338" s="34">
        <v>0</v>
      </c>
      <c r="I5338" s="34">
        <v>0</v>
      </c>
      <c r="J5338" s="35">
        <v>4.8999999999999998E-3</v>
      </c>
      <c r="K5338" s="35">
        <v>4.5079999999999999E-3</v>
      </c>
      <c r="L5338" s="34">
        <v>-5.1613328409061399E-4</v>
      </c>
      <c r="M5338" s="34">
        <v>-4.7485242646860799E-4</v>
      </c>
    </row>
    <row r="5339" spans="1:13" ht="15" customHeight="1" x14ac:dyDescent="0.25">
      <c r="A5339" s="31" t="s">
        <v>134</v>
      </c>
      <c r="B5339" s="31" t="s">
        <v>107</v>
      </c>
      <c r="C5339" s="31" t="s">
        <v>113</v>
      </c>
      <c r="D5339" s="10" t="s">
        <v>120</v>
      </c>
      <c r="E5339" s="33">
        <v>0</v>
      </c>
      <c r="F5339" s="32">
        <v>44</v>
      </c>
      <c r="G5339" s="33">
        <v>0</v>
      </c>
      <c r="H5339" s="34">
        <v>0</v>
      </c>
      <c r="I5339" s="34">
        <v>0</v>
      </c>
      <c r="J5339" s="35">
        <v>2.97E-3</v>
      </c>
      <c r="K5339" s="35">
        <v>1.3067999999999899E-3</v>
      </c>
      <c r="L5339" s="34">
        <v>-3.1287177691807701E-4</v>
      </c>
      <c r="M5339" s="34">
        <v>-1.3767564370026301E-4</v>
      </c>
    </row>
    <row r="5340" spans="1:13" ht="15" customHeight="1" x14ac:dyDescent="0.25">
      <c r="A5340" s="31" t="s">
        <v>134</v>
      </c>
      <c r="B5340" s="31" t="s">
        <v>107</v>
      </c>
      <c r="C5340" s="31" t="s">
        <v>114</v>
      </c>
      <c r="D5340" s="10" t="s">
        <v>120</v>
      </c>
      <c r="E5340" s="33">
        <v>0</v>
      </c>
      <c r="F5340" s="32">
        <v>100</v>
      </c>
      <c r="G5340" s="33">
        <v>0</v>
      </c>
      <c r="H5340" s="34">
        <v>0</v>
      </c>
      <c r="I5340" s="34">
        <v>0</v>
      </c>
      <c r="J5340" s="35">
        <v>2.162E-2</v>
      </c>
      <c r="K5340" s="35">
        <v>2.162E-2</v>
      </c>
      <c r="L5340" s="34">
        <v>-2.2753019159934499E-3</v>
      </c>
      <c r="M5340" s="34">
        <v>-2.2753019159934499E-3</v>
      </c>
    </row>
    <row r="5341" spans="1:13" ht="15" customHeight="1" x14ac:dyDescent="0.25">
      <c r="A5341" s="31" t="s">
        <v>134</v>
      </c>
      <c r="B5341" s="31" t="s">
        <v>111</v>
      </c>
      <c r="C5341" s="31" t="s">
        <v>117</v>
      </c>
      <c r="D5341" s="10" t="s">
        <v>120</v>
      </c>
      <c r="E5341" s="33">
        <v>0</v>
      </c>
      <c r="F5341" s="32">
        <v>84</v>
      </c>
      <c r="G5341" s="33">
        <v>0</v>
      </c>
      <c r="H5341" s="34">
        <v>0</v>
      </c>
      <c r="I5341" s="34">
        <v>0</v>
      </c>
      <c r="J5341" s="35">
        <v>1.11E-2</v>
      </c>
      <c r="K5341" s="35">
        <v>9.3240000000000007E-3</v>
      </c>
      <c r="L5341" s="34">
        <v>-1.1688181231775899E-3</v>
      </c>
      <c r="M5341" s="34">
        <v>-9.8189906931178596E-4</v>
      </c>
    </row>
    <row r="5342" spans="1:13" ht="15" customHeight="1" x14ac:dyDescent="0.25">
      <c r="A5342" s="31" t="s">
        <v>134</v>
      </c>
      <c r="B5342" s="31" t="s">
        <v>111</v>
      </c>
      <c r="C5342" s="31" t="s">
        <v>114</v>
      </c>
      <c r="D5342" s="10" t="s">
        <v>120</v>
      </c>
      <c r="E5342" s="33">
        <v>0</v>
      </c>
      <c r="F5342" s="32">
        <v>99</v>
      </c>
      <c r="G5342" s="33">
        <v>0</v>
      </c>
      <c r="H5342" s="34">
        <v>0</v>
      </c>
      <c r="I5342" s="34">
        <v>0</v>
      </c>
      <c r="J5342" s="35">
        <v>5.2929999999999998E-2</v>
      </c>
      <c r="K5342" s="35">
        <v>5.2400700000000001E-2</v>
      </c>
      <c r="L5342" s="34">
        <v>-5.5612109890968899E-3</v>
      </c>
      <c r="M5342" s="34">
        <v>-5.5057522556191101E-3</v>
      </c>
    </row>
    <row r="5343" spans="1:13" ht="15" customHeight="1" x14ac:dyDescent="0.25">
      <c r="A5343" s="31" t="s">
        <v>134</v>
      </c>
      <c r="B5343" s="31" t="s">
        <v>118</v>
      </c>
      <c r="C5343" s="31" t="s">
        <v>106</v>
      </c>
      <c r="D5343" s="10" t="s">
        <v>120</v>
      </c>
      <c r="E5343" s="33">
        <v>0</v>
      </c>
      <c r="F5343" s="32">
        <v>2</v>
      </c>
      <c r="G5343" s="33">
        <v>0</v>
      </c>
      <c r="H5343" s="34">
        <v>0</v>
      </c>
      <c r="I5343" s="34">
        <v>0</v>
      </c>
      <c r="J5343" s="35">
        <v>0</v>
      </c>
      <c r="K5343" s="35">
        <v>0</v>
      </c>
      <c r="L5343" s="34">
        <v>0</v>
      </c>
      <c r="M5343" s="34">
        <v>0</v>
      </c>
    </row>
    <row r="5344" spans="1:13" ht="15" customHeight="1" x14ac:dyDescent="0.25">
      <c r="A5344" s="31" t="s">
        <v>134</v>
      </c>
      <c r="B5344" s="31" t="s">
        <v>118</v>
      </c>
      <c r="C5344" s="31" t="s">
        <v>119</v>
      </c>
      <c r="D5344" s="10" t="s">
        <v>120</v>
      </c>
      <c r="E5344" s="33">
        <v>0</v>
      </c>
      <c r="F5344" s="32">
        <v>100</v>
      </c>
      <c r="G5344" s="33">
        <v>0</v>
      </c>
      <c r="H5344" s="34">
        <v>0</v>
      </c>
      <c r="I5344" s="34">
        <v>0</v>
      </c>
      <c r="J5344" s="35">
        <v>0.24181</v>
      </c>
      <c r="K5344" s="35">
        <v>0.24181</v>
      </c>
      <c r="L5344" s="34">
        <v>-2.5155420460493301E-2</v>
      </c>
      <c r="M5344" s="34">
        <v>-2.5155420460493301E-2</v>
      </c>
    </row>
    <row r="5345" spans="1:13" ht="15" customHeight="1" x14ac:dyDescent="0.25">
      <c r="A5345" s="31" t="s">
        <v>134</v>
      </c>
      <c r="B5345" s="31" t="s">
        <v>118</v>
      </c>
      <c r="C5345" s="31" t="s">
        <v>108</v>
      </c>
      <c r="D5345" s="10" t="s">
        <v>120</v>
      </c>
      <c r="E5345" s="33">
        <v>0</v>
      </c>
      <c r="F5345" s="32">
        <v>98</v>
      </c>
      <c r="G5345" s="33">
        <v>0</v>
      </c>
      <c r="H5345" s="34">
        <v>0</v>
      </c>
      <c r="I5345" s="34">
        <v>0</v>
      </c>
      <c r="J5345" s="35">
        <v>0.14169000000000001</v>
      </c>
      <c r="K5345" s="35">
        <v>0.13885620000000001</v>
      </c>
      <c r="L5345" s="34">
        <v>-1.48176533724682E-2</v>
      </c>
      <c r="M5345" s="34">
        <v>-1.45234629431635E-2</v>
      </c>
    </row>
    <row r="5346" spans="1:13" ht="15" customHeight="1" x14ac:dyDescent="0.25">
      <c r="A5346" s="31" t="s">
        <v>134</v>
      </c>
      <c r="B5346" s="31" t="s">
        <v>118</v>
      </c>
      <c r="C5346" s="31" t="s">
        <v>169</v>
      </c>
      <c r="D5346" s="10" t="s">
        <v>120</v>
      </c>
      <c r="E5346" s="33">
        <v>0</v>
      </c>
      <c r="F5346" s="32">
        <v>100</v>
      </c>
      <c r="G5346" s="33">
        <v>0</v>
      </c>
      <c r="H5346" s="34">
        <v>0</v>
      </c>
      <c r="I5346" s="34">
        <v>0</v>
      </c>
      <c r="J5346" s="35">
        <v>1.575E-2</v>
      </c>
      <c r="K5346" s="35">
        <v>1.575E-2</v>
      </c>
      <c r="L5346" s="34">
        <v>-1.65805203204449E-3</v>
      </c>
      <c r="M5346" s="34">
        <v>-1.65805203204449E-3</v>
      </c>
    </row>
    <row r="5347" spans="1:13" ht="15" customHeight="1" x14ac:dyDescent="0.25">
      <c r="A5347" s="31" t="s">
        <v>134</v>
      </c>
      <c r="B5347" s="31" t="s">
        <v>118</v>
      </c>
      <c r="C5347" s="31" t="s">
        <v>109</v>
      </c>
      <c r="D5347" s="10" t="s">
        <v>120</v>
      </c>
      <c r="E5347" s="33">
        <v>0</v>
      </c>
      <c r="F5347" s="32">
        <v>100</v>
      </c>
      <c r="G5347" s="33">
        <v>0</v>
      </c>
      <c r="H5347" s="34">
        <v>0</v>
      </c>
      <c r="I5347" s="34">
        <v>0</v>
      </c>
      <c r="J5347" s="35">
        <v>3.3500000000000002E-2</v>
      </c>
      <c r="K5347" s="35">
        <v>3.3500000000000002E-2</v>
      </c>
      <c r="L5347" s="34">
        <v>-3.5233556387359501E-3</v>
      </c>
      <c r="M5347" s="34">
        <v>-3.5233556387359501E-3</v>
      </c>
    </row>
    <row r="5348" spans="1:13" ht="15" customHeight="1" x14ac:dyDescent="0.25">
      <c r="A5348" s="31" t="s">
        <v>134</v>
      </c>
      <c r="B5348" s="31" t="s">
        <v>118</v>
      </c>
      <c r="C5348" s="31" t="s">
        <v>112</v>
      </c>
      <c r="D5348" s="10" t="s">
        <v>120</v>
      </c>
      <c r="E5348" s="33">
        <v>0</v>
      </c>
      <c r="F5348" s="32">
        <v>82</v>
      </c>
      <c r="G5348" s="33">
        <v>0</v>
      </c>
      <c r="H5348" s="34">
        <v>0</v>
      </c>
      <c r="I5348" s="34">
        <v>0</v>
      </c>
      <c r="J5348" s="35">
        <v>1.6760000000000001E-2</v>
      </c>
      <c r="K5348" s="35">
        <v>1.3743200000000001E-2</v>
      </c>
      <c r="L5348" s="34">
        <v>-1.7642840603154699E-3</v>
      </c>
      <c r="M5348" s="34">
        <v>-1.4469428061553099E-3</v>
      </c>
    </row>
    <row r="5349" spans="1:13" ht="15" customHeight="1" x14ac:dyDescent="0.25">
      <c r="A5349" s="31" t="s">
        <v>134</v>
      </c>
      <c r="B5349" s="31" t="s">
        <v>114</v>
      </c>
      <c r="C5349" s="31" t="s">
        <v>113</v>
      </c>
      <c r="D5349" s="10" t="s">
        <v>120</v>
      </c>
      <c r="E5349" s="33">
        <v>0</v>
      </c>
      <c r="F5349" s="32">
        <v>47</v>
      </c>
      <c r="G5349" s="33">
        <v>0</v>
      </c>
      <c r="H5349" s="34">
        <v>0</v>
      </c>
      <c r="I5349" s="34">
        <v>0</v>
      </c>
      <c r="J5349" s="35">
        <v>8.7899999999999992E-3</v>
      </c>
      <c r="K5349" s="35">
        <v>4.1313000000000001E-3</v>
      </c>
      <c r="L5349" s="34">
        <v>-9.2569021685107102E-4</v>
      </c>
      <c r="M5349" s="34">
        <v>-4.3518117952678898E-4</v>
      </c>
    </row>
    <row r="5350" spans="1:13" ht="15" customHeight="1" x14ac:dyDescent="0.25">
      <c r="A5350" s="31" t="s">
        <v>134</v>
      </c>
      <c r="B5350" s="31" t="s">
        <v>114</v>
      </c>
      <c r="C5350" s="31" t="s">
        <v>117</v>
      </c>
      <c r="D5350" s="10" t="s">
        <v>120</v>
      </c>
      <c r="E5350" s="33">
        <v>0</v>
      </c>
      <c r="F5350" s="32">
        <v>92</v>
      </c>
      <c r="G5350" s="33">
        <v>0</v>
      </c>
      <c r="H5350" s="34">
        <v>0</v>
      </c>
      <c r="I5350" s="34">
        <v>0</v>
      </c>
      <c r="J5350" s="35">
        <v>2.8399999999999901E-3</v>
      </c>
      <c r="K5350" s="35">
        <v>2.6127999999999898E-3</v>
      </c>
      <c r="L5350" s="34">
        <v>-2.9917910147247902E-4</v>
      </c>
      <c r="M5350" s="34">
        <v>-2.7524806760892401E-4</v>
      </c>
    </row>
    <row r="5351" spans="1:13" ht="15" customHeight="1" x14ac:dyDescent="0.25">
      <c r="A5351" s="31" t="s">
        <v>134</v>
      </c>
      <c r="B5351" s="31" t="s">
        <v>114</v>
      </c>
      <c r="C5351" s="31" t="s">
        <v>111</v>
      </c>
      <c r="D5351" s="10" t="s">
        <v>120</v>
      </c>
      <c r="E5351" s="33">
        <v>0</v>
      </c>
      <c r="F5351" s="32">
        <v>43</v>
      </c>
      <c r="G5351" s="33">
        <v>0</v>
      </c>
      <c r="H5351" s="34">
        <v>0</v>
      </c>
      <c r="I5351" s="34">
        <v>0</v>
      </c>
      <c r="J5351" s="35">
        <v>3.3599999999999998E-2</v>
      </c>
      <c r="K5351" s="35">
        <v>1.44479999999999E-2</v>
      </c>
      <c r="L5351" s="34">
        <v>-3.5338545127366798E-3</v>
      </c>
      <c r="M5351" s="34">
        <v>-1.52109069730521E-3</v>
      </c>
    </row>
    <row r="5352" spans="1:13" ht="15" customHeight="1" x14ac:dyDescent="0.25">
      <c r="A5352" s="31" t="s">
        <v>134</v>
      </c>
      <c r="B5352" s="31" t="s">
        <v>116</v>
      </c>
      <c r="C5352" s="31" t="s">
        <v>114</v>
      </c>
      <c r="D5352" s="10" t="s">
        <v>120</v>
      </c>
      <c r="E5352" s="33">
        <v>0</v>
      </c>
      <c r="F5352" s="32">
        <v>87</v>
      </c>
      <c r="G5352" s="33">
        <v>0</v>
      </c>
      <c r="H5352" s="34">
        <v>0</v>
      </c>
      <c r="I5352" s="34">
        <v>0</v>
      </c>
      <c r="J5352" s="35">
        <v>1.6219999999999998E-2</v>
      </c>
      <c r="K5352" s="35">
        <v>1.4111399999999901E-2</v>
      </c>
      <c r="L5352" s="34">
        <v>-1.70748814455723E-3</v>
      </c>
      <c r="M5352" s="34">
        <v>-1.4856796643159999E-3</v>
      </c>
    </row>
    <row r="5353" spans="1:13" ht="15" customHeight="1" x14ac:dyDescent="0.25">
      <c r="A5353" s="31" t="s">
        <v>134</v>
      </c>
      <c r="B5353" s="31" t="s">
        <v>116</v>
      </c>
      <c r="C5353" s="31" t="s">
        <v>169</v>
      </c>
      <c r="D5353" s="10" t="s">
        <v>120</v>
      </c>
      <c r="E5353" s="33">
        <v>0</v>
      </c>
      <c r="F5353" s="32">
        <v>100</v>
      </c>
      <c r="G5353" s="33">
        <v>0</v>
      </c>
      <c r="H5353" s="34">
        <v>0</v>
      </c>
      <c r="I5353" s="34">
        <v>0</v>
      </c>
      <c r="J5353" s="35">
        <v>4.1599999999999998E-2</v>
      </c>
      <c r="K5353" s="35">
        <v>4.1599999999999998E-2</v>
      </c>
      <c r="L5353" s="34">
        <v>-4.3734061360564099E-3</v>
      </c>
      <c r="M5353" s="34">
        <v>-4.3734061360564099E-3</v>
      </c>
    </row>
    <row r="5354" spans="1:13" ht="15" customHeight="1" x14ac:dyDescent="0.25">
      <c r="A5354" s="31" t="s">
        <v>134</v>
      </c>
      <c r="B5354" s="31" t="s">
        <v>116</v>
      </c>
      <c r="C5354" s="31" t="s">
        <v>181</v>
      </c>
      <c r="D5354" s="10" t="s">
        <v>120</v>
      </c>
      <c r="E5354" s="33">
        <v>0</v>
      </c>
      <c r="F5354" s="32">
        <v>33</v>
      </c>
      <c r="G5354" s="33">
        <v>0</v>
      </c>
      <c r="H5354" s="34">
        <v>0</v>
      </c>
      <c r="I5354" s="34">
        <v>0</v>
      </c>
      <c r="J5354" s="35">
        <v>1.499E-2</v>
      </c>
      <c r="K5354" s="35">
        <v>4.9467000000000001E-3</v>
      </c>
      <c r="L5354" s="34">
        <v>-1.57810760629761E-3</v>
      </c>
      <c r="M5354" s="34">
        <v>-5.2105106852395802E-4</v>
      </c>
    </row>
    <row r="5355" spans="1:13" ht="15" customHeight="1" x14ac:dyDescent="0.25">
      <c r="A5355" s="31" t="s">
        <v>134</v>
      </c>
      <c r="B5355" s="31" t="s">
        <v>117</v>
      </c>
      <c r="C5355" s="31" t="s">
        <v>108</v>
      </c>
      <c r="D5355" s="10" t="s">
        <v>120</v>
      </c>
      <c r="E5355" s="33">
        <v>0</v>
      </c>
      <c r="F5355" s="32">
        <v>72</v>
      </c>
      <c r="G5355" s="33">
        <v>0</v>
      </c>
      <c r="H5355" s="34">
        <v>0</v>
      </c>
      <c r="I5355" s="34">
        <v>0</v>
      </c>
      <c r="J5355" s="35">
        <v>0.19506999999999999</v>
      </c>
      <c r="K5355" s="35">
        <v>0.1404504</v>
      </c>
      <c r="L5355" s="34">
        <v>-2.0342909095229698E-2</v>
      </c>
      <c r="M5355" s="34">
        <v>-1.4688975332516599E-2</v>
      </c>
    </row>
    <row r="5356" spans="1:13" ht="15" customHeight="1" x14ac:dyDescent="0.25">
      <c r="A5356" s="31" t="s">
        <v>134</v>
      </c>
      <c r="B5356" s="31" t="s">
        <v>117</v>
      </c>
      <c r="C5356" s="31" t="s">
        <v>113</v>
      </c>
      <c r="D5356" s="10" t="s">
        <v>120</v>
      </c>
      <c r="E5356" s="33">
        <v>0</v>
      </c>
      <c r="F5356" s="32">
        <v>41</v>
      </c>
      <c r="G5356" s="33">
        <v>0</v>
      </c>
      <c r="H5356" s="34">
        <v>0</v>
      </c>
      <c r="I5356" s="34">
        <v>0</v>
      </c>
      <c r="J5356" s="35">
        <v>2.2499999999999998E-3</v>
      </c>
      <c r="K5356" s="35">
        <v>9.2250000000000003E-4</v>
      </c>
      <c r="L5356" s="34">
        <v>-2.3703306345357301E-4</v>
      </c>
      <c r="M5356" s="34">
        <v>-9.7190352405962494E-5</v>
      </c>
    </row>
    <row r="5357" spans="1:13" ht="15" customHeight="1" x14ac:dyDescent="0.25">
      <c r="A5357" s="31" t="s">
        <v>134</v>
      </c>
      <c r="B5357" s="31" t="s">
        <v>117</v>
      </c>
      <c r="C5357" s="31" t="s">
        <v>118</v>
      </c>
      <c r="D5357" s="10" t="s">
        <v>120</v>
      </c>
      <c r="E5357" s="33">
        <v>0</v>
      </c>
      <c r="F5357" s="32">
        <v>59</v>
      </c>
      <c r="G5357" s="33">
        <v>0</v>
      </c>
      <c r="H5357" s="34">
        <v>0</v>
      </c>
      <c r="I5357" s="34">
        <v>0</v>
      </c>
      <c r="J5357" s="35">
        <v>9.2599999999999991E-3</v>
      </c>
      <c r="K5357" s="35">
        <v>5.4633999999999898E-3</v>
      </c>
      <c r="L5357" s="34">
        <v>-9.7516259461449795E-4</v>
      </c>
      <c r="M5357" s="34">
        <v>-5.7546100001393198E-4</v>
      </c>
    </row>
    <row r="5358" spans="1:13" ht="15" customHeight="1" x14ac:dyDescent="0.25">
      <c r="A5358" s="31" t="s">
        <v>134</v>
      </c>
      <c r="B5358" s="31" t="s">
        <v>117</v>
      </c>
      <c r="C5358" s="31" t="s">
        <v>178</v>
      </c>
      <c r="D5358" s="10" t="s">
        <v>120</v>
      </c>
      <c r="E5358" s="33">
        <v>0</v>
      </c>
      <c r="F5358" s="32">
        <v>34</v>
      </c>
      <c r="G5358" s="33">
        <v>0</v>
      </c>
      <c r="H5358" s="34">
        <v>0</v>
      </c>
      <c r="I5358" s="34">
        <v>0</v>
      </c>
      <c r="J5358" s="35">
        <v>5.0499999999999998E-3</v>
      </c>
      <c r="K5358" s="35">
        <v>1.717E-3</v>
      </c>
      <c r="L5358" s="34">
        <v>-5.31929079609638E-4</v>
      </c>
      <c r="M5358" s="34">
        <v>-1.80887643241534E-4</v>
      </c>
    </row>
    <row r="5359" spans="1:13" ht="15" customHeight="1" x14ac:dyDescent="0.25">
      <c r="A5359" s="31" t="s">
        <v>134</v>
      </c>
      <c r="B5359" s="31" t="s">
        <v>117</v>
      </c>
      <c r="C5359" s="31" t="s">
        <v>116</v>
      </c>
      <c r="D5359" s="10" t="s">
        <v>120</v>
      </c>
      <c r="E5359" s="33">
        <v>0</v>
      </c>
      <c r="F5359" s="32">
        <v>72</v>
      </c>
      <c r="G5359" s="33">
        <v>0</v>
      </c>
      <c r="H5359" s="34">
        <v>0</v>
      </c>
      <c r="I5359" s="34">
        <v>0</v>
      </c>
      <c r="J5359" s="35">
        <v>5.1839999999999997E-2</v>
      </c>
      <c r="K5359" s="35">
        <v>3.7324799999999998E-2</v>
      </c>
      <c r="L5359" s="34">
        <v>-5.4470001349416998E-3</v>
      </c>
      <c r="M5359" s="34">
        <v>-3.9248377862967001E-3</v>
      </c>
    </row>
    <row r="5360" spans="1:13" ht="15" customHeight="1" x14ac:dyDescent="0.25">
      <c r="A5360" s="31" t="s">
        <v>134</v>
      </c>
      <c r="B5360" s="31" t="s">
        <v>117</v>
      </c>
      <c r="C5360" s="31" t="s">
        <v>112</v>
      </c>
      <c r="D5360" s="10" t="s">
        <v>120</v>
      </c>
      <c r="E5360" s="33">
        <v>0</v>
      </c>
      <c r="F5360" s="32">
        <v>83</v>
      </c>
      <c r="G5360" s="33">
        <v>0</v>
      </c>
      <c r="H5360" s="34">
        <v>0</v>
      </c>
      <c r="I5360" s="34">
        <v>0</v>
      </c>
      <c r="J5360" s="35">
        <v>5.2199999999999998E-3</v>
      </c>
      <c r="K5360" s="35">
        <v>4.3325999999999998E-3</v>
      </c>
      <c r="L5360" s="34">
        <v>-5.4983067941582998E-4</v>
      </c>
      <c r="M5360" s="34">
        <v>-4.5638079672694E-4</v>
      </c>
    </row>
    <row r="5361" spans="1:13" ht="15" customHeight="1" x14ac:dyDescent="0.25">
      <c r="A5361" s="31" t="s">
        <v>134</v>
      </c>
      <c r="B5361" s="31" t="s">
        <v>117</v>
      </c>
      <c r="C5361" s="31" t="s">
        <v>114</v>
      </c>
      <c r="D5361" s="10" t="s">
        <v>120</v>
      </c>
      <c r="E5361" s="33">
        <v>0</v>
      </c>
      <c r="F5361" s="32">
        <v>90</v>
      </c>
      <c r="G5361" s="33">
        <v>0</v>
      </c>
      <c r="H5361" s="34">
        <v>0</v>
      </c>
      <c r="I5361" s="34">
        <v>0</v>
      </c>
      <c r="J5361" s="35">
        <v>1.81199999999999E-2</v>
      </c>
      <c r="K5361" s="35">
        <v>1.6308E-2</v>
      </c>
      <c r="L5361" s="34">
        <v>-1.9073113093620499E-3</v>
      </c>
      <c r="M5361" s="34">
        <v>-1.71674399566501E-3</v>
      </c>
    </row>
    <row r="5362" spans="1:13" ht="15" customHeight="1" x14ac:dyDescent="0.25">
      <c r="A5362" s="31" t="s">
        <v>134</v>
      </c>
      <c r="B5362" s="31" t="s">
        <v>117</v>
      </c>
      <c r="C5362" s="31" t="s">
        <v>107</v>
      </c>
      <c r="D5362" s="10" t="s">
        <v>120</v>
      </c>
      <c r="E5362" s="33">
        <v>0</v>
      </c>
      <c r="F5362" s="32">
        <v>84</v>
      </c>
      <c r="G5362" s="33">
        <v>0</v>
      </c>
      <c r="H5362" s="34">
        <v>0</v>
      </c>
      <c r="I5362" s="34">
        <v>0</v>
      </c>
      <c r="J5362" s="35">
        <v>2.0709999999999999E-2</v>
      </c>
      <c r="K5362" s="35">
        <v>1.7396399999999999E-2</v>
      </c>
      <c r="L5362" s="34">
        <v>-2.17963741230875E-3</v>
      </c>
      <c r="M5362" s="34">
        <v>-1.8312149507759799E-3</v>
      </c>
    </row>
    <row r="5363" spans="1:13" ht="15" customHeight="1" x14ac:dyDescent="0.25">
      <c r="A5363" s="31" t="s">
        <v>134</v>
      </c>
      <c r="B5363" s="31" t="s">
        <v>102</v>
      </c>
      <c r="C5363" s="31" t="s">
        <v>176</v>
      </c>
      <c r="D5363" s="10" t="s">
        <v>120</v>
      </c>
      <c r="E5363" s="33">
        <v>0</v>
      </c>
      <c r="F5363" s="32">
        <v>18</v>
      </c>
      <c r="G5363" s="33">
        <v>0</v>
      </c>
      <c r="H5363" s="34">
        <v>0</v>
      </c>
      <c r="I5363" s="34">
        <v>0</v>
      </c>
      <c r="J5363" s="35">
        <v>8.4999999999999995E-4</v>
      </c>
      <c r="K5363" s="35">
        <v>1.5300000000000001E-4</v>
      </c>
      <c r="L5363" s="34">
        <v>-8.9552428251038404E-5</v>
      </c>
      <c r="M5363" s="34">
        <v>-1.6120028966559699E-5</v>
      </c>
    </row>
    <row r="5364" spans="1:13" ht="15" customHeight="1" x14ac:dyDescent="0.25">
      <c r="A5364" s="31" t="s">
        <v>134</v>
      </c>
      <c r="B5364" s="31" t="s">
        <v>108</v>
      </c>
      <c r="C5364" s="31" t="s">
        <v>116</v>
      </c>
      <c r="D5364" s="10" t="s">
        <v>120</v>
      </c>
      <c r="E5364" s="33">
        <v>0</v>
      </c>
      <c r="F5364" s="32">
        <v>88</v>
      </c>
      <c r="G5364" s="33">
        <v>0</v>
      </c>
      <c r="H5364" s="34">
        <v>0</v>
      </c>
      <c r="I5364" s="34">
        <v>0</v>
      </c>
      <c r="J5364" s="35">
        <v>4.6789999999999998E-2</v>
      </c>
      <c r="K5364" s="35">
        <v>4.1175199999999898E-2</v>
      </c>
      <c r="L5364" s="34">
        <v>-4.9176869160071296E-3</v>
      </c>
      <c r="M5364" s="34">
        <v>-4.3288437329509401E-3</v>
      </c>
    </row>
    <row r="5365" spans="1:13" ht="15" customHeight="1" x14ac:dyDescent="0.25">
      <c r="A5365" s="31" t="s">
        <v>134</v>
      </c>
      <c r="B5365" s="31" t="s">
        <v>108</v>
      </c>
      <c r="C5365" s="31" t="s">
        <v>176</v>
      </c>
      <c r="D5365" s="10" t="s">
        <v>120</v>
      </c>
      <c r="E5365" s="33">
        <v>0</v>
      </c>
      <c r="F5365" s="32">
        <v>10</v>
      </c>
      <c r="G5365" s="33">
        <v>0</v>
      </c>
      <c r="H5365" s="34">
        <v>0</v>
      </c>
      <c r="I5365" s="34">
        <v>0</v>
      </c>
      <c r="J5365" s="35">
        <v>4.2000000000000002E-4</v>
      </c>
      <c r="K5365" s="35">
        <v>4.1999999999999998E-5</v>
      </c>
      <c r="L5365" s="34">
        <v>-4.4250437496784397E-5</v>
      </c>
      <c r="M5365" s="34">
        <v>-4.4251318667143304E-6</v>
      </c>
    </row>
    <row r="5366" spans="1:13" ht="15" customHeight="1" x14ac:dyDescent="0.25">
      <c r="A5366" s="31" t="s">
        <v>134</v>
      </c>
      <c r="B5366" s="31" t="s">
        <v>108</v>
      </c>
      <c r="C5366" s="31" t="s">
        <v>117</v>
      </c>
      <c r="D5366" s="10" t="s">
        <v>120</v>
      </c>
      <c r="E5366" s="33">
        <v>0</v>
      </c>
      <c r="F5366" s="32">
        <v>99</v>
      </c>
      <c r="G5366" s="33">
        <v>0</v>
      </c>
      <c r="H5366" s="34">
        <v>0</v>
      </c>
      <c r="I5366" s="34">
        <v>0</v>
      </c>
      <c r="J5366" s="35">
        <v>0.12836</v>
      </c>
      <c r="K5366" s="35">
        <v>0.12707640000000001</v>
      </c>
      <c r="L5366" s="34">
        <v>-1.3433036347076901E-2</v>
      </c>
      <c r="M5366" s="34">
        <v>-1.3299603260602399E-2</v>
      </c>
    </row>
    <row r="5367" spans="1:13" ht="15" customHeight="1" x14ac:dyDescent="0.25">
      <c r="A5367" s="31" t="s">
        <v>134</v>
      </c>
      <c r="B5367" s="31" t="s">
        <v>108</v>
      </c>
      <c r="C5367" s="31" t="s">
        <v>119</v>
      </c>
      <c r="D5367" s="10" t="s">
        <v>120</v>
      </c>
      <c r="E5367" s="33">
        <v>0</v>
      </c>
      <c r="F5367" s="32">
        <v>97</v>
      </c>
      <c r="G5367" s="33">
        <v>0</v>
      </c>
      <c r="H5367" s="34">
        <v>0</v>
      </c>
      <c r="I5367" s="34">
        <v>0</v>
      </c>
      <c r="J5367" s="35">
        <v>0.15425</v>
      </c>
      <c r="K5367" s="35">
        <v>0.14962249999999999</v>
      </c>
      <c r="L5367" s="34">
        <v>-1.6120510588495601E-2</v>
      </c>
      <c r="M5367" s="34">
        <v>-1.5640697492182099E-2</v>
      </c>
    </row>
    <row r="5368" spans="1:13" ht="15" customHeight="1" x14ac:dyDescent="0.25">
      <c r="A5368" s="31" t="s">
        <v>134</v>
      </c>
      <c r="B5368" s="31" t="s">
        <v>108</v>
      </c>
      <c r="C5368" s="31" t="s">
        <v>174</v>
      </c>
      <c r="D5368" s="10" t="s">
        <v>120</v>
      </c>
      <c r="E5368" s="33">
        <v>0</v>
      </c>
      <c r="F5368" s="32">
        <v>92</v>
      </c>
      <c r="G5368" s="33">
        <v>0</v>
      </c>
      <c r="H5368" s="34">
        <v>0</v>
      </c>
      <c r="I5368" s="34">
        <v>0</v>
      </c>
      <c r="J5368" s="35">
        <v>1.4279999999999999E-2</v>
      </c>
      <c r="K5368" s="35">
        <v>1.3137599999999999E-2</v>
      </c>
      <c r="L5368" s="34">
        <v>-1.50341689842425E-3</v>
      </c>
      <c r="M5368" s="34">
        <v>-1.3832267692590601E-3</v>
      </c>
    </row>
    <row r="5369" spans="1:13" ht="15" customHeight="1" x14ac:dyDescent="0.25">
      <c r="A5369" s="31" t="s">
        <v>134</v>
      </c>
      <c r="B5369" s="31" t="s">
        <v>105</v>
      </c>
      <c r="C5369" s="31" t="s">
        <v>108</v>
      </c>
      <c r="D5369" s="10" t="s">
        <v>120</v>
      </c>
      <c r="E5369" s="33">
        <v>0</v>
      </c>
      <c r="F5369" s="32">
        <v>32</v>
      </c>
      <c r="G5369" s="33">
        <v>0</v>
      </c>
      <c r="H5369" s="34">
        <v>0</v>
      </c>
      <c r="I5369" s="34">
        <v>0</v>
      </c>
      <c r="J5369" s="35">
        <v>1.30099999999999E-2</v>
      </c>
      <c r="K5369" s="35">
        <v>4.1631999999999997E-3</v>
      </c>
      <c r="L5369" s="34">
        <v>-1.3698012733182E-3</v>
      </c>
      <c r="M5369" s="34">
        <v>-4.3854071168647398E-4</v>
      </c>
    </row>
    <row r="5370" spans="1:13" ht="15" customHeight="1" x14ac:dyDescent="0.25">
      <c r="A5370" s="31" t="s">
        <v>134</v>
      </c>
      <c r="B5370" s="31" t="s">
        <v>105</v>
      </c>
      <c r="C5370" s="31" t="s">
        <v>188</v>
      </c>
      <c r="D5370" s="10" t="s">
        <v>120</v>
      </c>
      <c r="E5370" s="33">
        <v>0</v>
      </c>
      <c r="F5370" s="32">
        <v>24</v>
      </c>
      <c r="G5370" s="33">
        <v>0</v>
      </c>
      <c r="H5370" s="34">
        <v>0</v>
      </c>
      <c r="I5370" s="34">
        <v>0</v>
      </c>
      <c r="J5370" s="35">
        <v>0.23683000000000001</v>
      </c>
      <c r="K5370" s="35">
        <v>5.6839199999999999E-2</v>
      </c>
      <c r="L5370" s="34">
        <v>-2.4643789811734599E-2</v>
      </c>
      <c r="M5370" s="34">
        <v>-5.9707114539492203E-3</v>
      </c>
    </row>
    <row r="5371" spans="1:13" ht="15" customHeight="1" x14ac:dyDescent="0.25">
      <c r="A5371" s="31" t="s">
        <v>134</v>
      </c>
      <c r="B5371" s="31" t="s">
        <v>105</v>
      </c>
      <c r="C5371" s="31" t="s">
        <v>187</v>
      </c>
      <c r="D5371" s="10" t="s">
        <v>120</v>
      </c>
      <c r="E5371" s="33">
        <v>0</v>
      </c>
      <c r="F5371" s="32">
        <v>17</v>
      </c>
      <c r="G5371" s="33">
        <v>0</v>
      </c>
      <c r="H5371" s="34">
        <v>0</v>
      </c>
      <c r="I5371" s="34">
        <v>0</v>
      </c>
      <c r="J5371" s="35">
        <v>2.39999999999999E-4</v>
      </c>
      <c r="K5371" s="35">
        <v>4.0799999999999901E-5</v>
      </c>
      <c r="L5371" s="34">
        <v>-2.52862040563961E-5</v>
      </c>
      <c r="M5371" s="34">
        <v>-4.2986997994542899E-6</v>
      </c>
    </row>
    <row r="5372" spans="1:13" ht="15" customHeight="1" x14ac:dyDescent="0.25">
      <c r="A5372" s="31" t="s">
        <v>134</v>
      </c>
      <c r="B5372" s="31" t="s">
        <v>105</v>
      </c>
      <c r="C5372" s="31" t="s">
        <v>114</v>
      </c>
      <c r="D5372" s="10" t="s">
        <v>120</v>
      </c>
      <c r="E5372" s="33">
        <v>0</v>
      </c>
      <c r="F5372" s="32">
        <v>100</v>
      </c>
      <c r="G5372" s="33">
        <v>0</v>
      </c>
      <c r="H5372" s="34">
        <v>0</v>
      </c>
      <c r="I5372" s="34">
        <v>0</v>
      </c>
      <c r="J5372" s="35">
        <v>6.3479999999999995E-2</v>
      </c>
      <c r="K5372" s="35">
        <v>6.3479999999999995E-2</v>
      </c>
      <c r="L5372" s="34">
        <v>-6.6659687336959499E-3</v>
      </c>
      <c r="M5372" s="34">
        <v>-6.6659687336959499E-3</v>
      </c>
    </row>
    <row r="5373" spans="1:13" ht="15" customHeight="1" x14ac:dyDescent="0.25">
      <c r="A5373" s="31" t="s">
        <v>134</v>
      </c>
      <c r="B5373" s="31" t="s">
        <v>106</v>
      </c>
      <c r="C5373" s="31" t="s">
        <v>108</v>
      </c>
      <c r="D5373" s="10" t="s">
        <v>120</v>
      </c>
      <c r="E5373" s="33">
        <v>0</v>
      </c>
      <c r="F5373" s="32">
        <v>30</v>
      </c>
      <c r="G5373" s="33">
        <v>0</v>
      </c>
      <c r="H5373" s="34">
        <v>0</v>
      </c>
      <c r="I5373" s="34">
        <v>0</v>
      </c>
      <c r="J5373" s="35">
        <v>4.3720000000000002E-2</v>
      </c>
      <c r="K5373" s="35">
        <v>1.3115999999999999E-2</v>
      </c>
      <c r="L5373" s="34">
        <v>-4.5957687316241502E-3</v>
      </c>
      <c r="M5373" s="34">
        <v>-1.3809541274644099E-3</v>
      </c>
    </row>
    <row r="5374" spans="1:13" ht="15" customHeight="1" x14ac:dyDescent="0.25">
      <c r="A5374" s="31" t="s">
        <v>134</v>
      </c>
      <c r="B5374" s="31" t="s">
        <v>106</v>
      </c>
      <c r="C5374" s="31" t="s">
        <v>176</v>
      </c>
      <c r="D5374" s="10" t="s">
        <v>120</v>
      </c>
      <c r="E5374" s="33">
        <v>0</v>
      </c>
      <c r="F5374" s="32">
        <v>17</v>
      </c>
      <c r="G5374" s="33">
        <v>0</v>
      </c>
      <c r="H5374" s="34">
        <v>0</v>
      </c>
      <c r="I5374" s="34">
        <v>0</v>
      </c>
      <c r="J5374" s="35">
        <v>6.7000000000000002E-4</v>
      </c>
      <c r="K5374" s="35">
        <v>1.139E-4</v>
      </c>
      <c r="L5374" s="34">
        <v>-7.0589053966174599E-5</v>
      </c>
      <c r="M5374" s="34">
        <v>-1.20004907269155E-5</v>
      </c>
    </row>
    <row r="5375" spans="1:13" ht="15" customHeight="1" x14ac:dyDescent="0.25">
      <c r="A5375" s="31" t="s">
        <v>134</v>
      </c>
      <c r="B5375" s="31" t="s">
        <v>106</v>
      </c>
      <c r="C5375" s="31" t="s">
        <v>114</v>
      </c>
      <c r="D5375" s="10" t="s">
        <v>120</v>
      </c>
      <c r="E5375" s="33">
        <v>0</v>
      </c>
      <c r="F5375" s="32">
        <v>100</v>
      </c>
      <c r="G5375" s="33">
        <v>0</v>
      </c>
      <c r="H5375" s="34">
        <v>0</v>
      </c>
      <c r="I5375" s="34">
        <v>0</v>
      </c>
      <c r="J5375" s="35">
        <v>5.3689999999999898E-2</v>
      </c>
      <c r="K5375" s="35">
        <v>5.3689999999999898E-2</v>
      </c>
      <c r="L5375" s="34">
        <v>-5.6408364846249797E-3</v>
      </c>
      <c r="M5375" s="34">
        <v>-5.6408364846249797E-3</v>
      </c>
    </row>
    <row r="5376" spans="1:13" ht="15" customHeight="1" x14ac:dyDescent="0.25">
      <c r="A5376" s="31" t="s">
        <v>134</v>
      </c>
      <c r="B5376" s="31" t="s">
        <v>106</v>
      </c>
      <c r="C5376" s="31" t="s">
        <v>171</v>
      </c>
      <c r="D5376" s="10" t="s">
        <v>120</v>
      </c>
      <c r="E5376" s="33">
        <v>0</v>
      </c>
      <c r="F5376" s="32">
        <v>79</v>
      </c>
      <c r="G5376" s="33">
        <v>0</v>
      </c>
      <c r="H5376" s="34">
        <v>0</v>
      </c>
      <c r="I5376" s="34">
        <v>0</v>
      </c>
      <c r="J5376" s="35">
        <v>0</v>
      </c>
      <c r="K5376" s="35">
        <v>0</v>
      </c>
      <c r="L5376" s="34">
        <v>0</v>
      </c>
      <c r="M5376" s="34">
        <v>0</v>
      </c>
    </row>
    <row r="5377" spans="1:13" ht="15" customHeight="1" x14ac:dyDescent="0.25">
      <c r="A5377" s="31" t="s">
        <v>134</v>
      </c>
      <c r="B5377" s="31" t="s">
        <v>106</v>
      </c>
      <c r="C5377" s="31" t="s">
        <v>102</v>
      </c>
      <c r="D5377" s="10" t="s">
        <v>120</v>
      </c>
      <c r="E5377" s="33">
        <v>0</v>
      </c>
      <c r="F5377" s="32">
        <v>92</v>
      </c>
      <c r="G5377" s="33">
        <v>0</v>
      </c>
      <c r="H5377" s="34">
        <v>0</v>
      </c>
      <c r="I5377" s="34">
        <v>0</v>
      </c>
      <c r="J5377" s="35">
        <v>1.085E-2</v>
      </c>
      <c r="K5377" s="35">
        <v>9.9819999999999996E-3</v>
      </c>
      <c r="L5377" s="34">
        <v>-1.1425084345844101E-3</v>
      </c>
      <c r="M5377" s="34">
        <v>-1.05115581556591E-3</v>
      </c>
    </row>
    <row r="5378" spans="1:13" ht="15" customHeight="1" x14ac:dyDescent="0.25">
      <c r="A5378" s="31" t="s">
        <v>134</v>
      </c>
      <c r="B5378" s="31" t="s">
        <v>106</v>
      </c>
      <c r="C5378" s="31" t="s">
        <v>107</v>
      </c>
      <c r="D5378" s="10" t="s">
        <v>120</v>
      </c>
      <c r="E5378" s="33">
        <v>0</v>
      </c>
      <c r="F5378" s="32">
        <v>86</v>
      </c>
      <c r="G5378" s="33">
        <v>0</v>
      </c>
      <c r="H5378" s="34">
        <v>0</v>
      </c>
      <c r="I5378" s="34">
        <v>0</v>
      </c>
      <c r="J5378" s="35">
        <v>2.3619999999999999E-2</v>
      </c>
      <c r="K5378" s="35">
        <v>2.03132E-2</v>
      </c>
      <c r="L5378" s="34">
        <v>-2.4855213437375802E-3</v>
      </c>
      <c r="M5378" s="34">
        <v>-2.1379206118895501E-3</v>
      </c>
    </row>
    <row r="5379" spans="1:13" ht="15" customHeight="1" x14ac:dyDescent="0.25">
      <c r="A5379" s="31" t="s">
        <v>134</v>
      </c>
      <c r="B5379" s="31" t="s">
        <v>119</v>
      </c>
      <c r="C5379" s="31" t="s">
        <v>187</v>
      </c>
      <c r="D5379" s="10" t="s">
        <v>120</v>
      </c>
      <c r="E5379" s="33">
        <v>0</v>
      </c>
      <c r="F5379" s="32">
        <v>10</v>
      </c>
      <c r="G5379" s="33">
        <v>0</v>
      </c>
      <c r="H5379" s="34">
        <v>0</v>
      </c>
      <c r="I5379" s="34">
        <v>0</v>
      </c>
      <c r="J5379" s="35">
        <v>2.7999999999999998E-4</v>
      </c>
      <c r="K5379" s="35">
        <v>2.7999999999999901E-5</v>
      </c>
      <c r="L5379" s="34">
        <v>-2.95005092355582E-5</v>
      </c>
      <c r="M5379" s="34">
        <v>-2.9500900868839599E-6</v>
      </c>
    </row>
    <row r="5380" spans="1:13" ht="15" customHeight="1" x14ac:dyDescent="0.25">
      <c r="A5380" s="31" t="s">
        <v>134</v>
      </c>
      <c r="B5380" s="31" t="s">
        <v>119</v>
      </c>
      <c r="C5380" s="31" t="s">
        <v>113</v>
      </c>
      <c r="D5380" s="10" t="s">
        <v>120</v>
      </c>
      <c r="E5380" s="33">
        <v>0</v>
      </c>
      <c r="F5380" s="32">
        <v>40</v>
      </c>
      <c r="G5380" s="33">
        <v>0</v>
      </c>
      <c r="H5380" s="34">
        <v>0</v>
      </c>
      <c r="I5380" s="34">
        <v>0</v>
      </c>
      <c r="J5380" s="35">
        <v>2.1700000000000001E-3</v>
      </c>
      <c r="K5380" s="35">
        <v>8.6799999999999996E-4</v>
      </c>
      <c r="L5380" s="34">
        <v>-2.2860618460063199E-4</v>
      </c>
      <c r="M5380" s="34">
        <v>-9.1448745899502804E-5</v>
      </c>
    </row>
    <row r="5381" spans="1:13" ht="15" customHeight="1" x14ac:dyDescent="0.25">
      <c r="A5381" s="31" t="s">
        <v>134</v>
      </c>
      <c r="B5381" s="31" t="s">
        <v>119</v>
      </c>
      <c r="C5381" s="31" t="s">
        <v>178</v>
      </c>
      <c r="D5381" s="10" t="s">
        <v>120</v>
      </c>
      <c r="E5381" s="33">
        <v>0</v>
      </c>
      <c r="F5381" s="32">
        <v>34</v>
      </c>
      <c r="G5381" s="33">
        <v>0</v>
      </c>
      <c r="H5381" s="34">
        <v>0</v>
      </c>
      <c r="I5381" s="34">
        <v>0</v>
      </c>
      <c r="J5381" s="35">
        <v>1.01E-3</v>
      </c>
      <c r="K5381" s="35">
        <v>3.434E-4</v>
      </c>
      <c r="L5381" s="34">
        <v>-1.0640845903264701E-4</v>
      </c>
      <c r="M5381" s="34">
        <v>-3.6180146559594501E-5</v>
      </c>
    </row>
    <row r="5382" spans="1:13" ht="15" customHeight="1" x14ac:dyDescent="0.25">
      <c r="A5382" s="31" t="s">
        <v>134</v>
      </c>
      <c r="B5382" s="31" t="s">
        <v>119</v>
      </c>
      <c r="C5382" s="31" t="s">
        <v>108</v>
      </c>
      <c r="D5382" s="10" t="s">
        <v>120</v>
      </c>
      <c r="E5382" s="33">
        <v>0</v>
      </c>
      <c r="F5382" s="32">
        <v>71</v>
      </c>
      <c r="G5382" s="33">
        <v>0</v>
      </c>
      <c r="H5382" s="34">
        <v>0</v>
      </c>
      <c r="I5382" s="34">
        <v>0</v>
      </c>
      <c r="J5382" s="35">
        <v>8.8429999999999995E-2</v>
      </c>
      <c r="K5382" s="35">
        <v>6.2785300000000002E-2</v>
      </c>
      <c r="L5382" s="34">
        <v>-9.2737613558233605E-3</v>
      </c>
      <c r="M5382" s="34">
        <v>-6.5932600311660004E-3</v>
      </c>
    </row>
    <row r="5383" spans="1:13" ht="15" customHeight="1" x14ac:dyDescent="0.25">
      <c r="A5383" s="31" t="s">
        <v>134</v>
      </c>
      <c r="B5383" s="31" t="s">
        <v>104</v>
      </c>
      <c r="C5383" s="31" t="s">
        <v>178</v>
      </c>
      <c r="D5383" s="10" t="s">
        <v>120</v>
      </c>
      <c r="E5383" s="33">
        <v>0</v>
      </c>
      <c r="F5383" s="32">
        <v>35</v>
      </c>
      <c r="G5383" s="33">
        <v>0</v>
      </c>
      <c r="H5383" s="34">
        <v>0</v>
      </c>
      <c r="I5383" s="34">
        <v>0</v>
      </c>
      <c r="J5383" s="35">
        <v>2.82E-3</v>
      </c>
      <c r="K5383" s="35">
        <v>9.8700000000000003E-4</v>
      </c>
      <c r="L5383" s="34">
        <v>-2.97072519373164E-4</v>
      </c>
      <c r="M5383" s="34">
        <v>-1.03985422095442E-4</v>
      </c>
    </row>
    <row r="5384" spans="1:13" ht="15" customHeight="1" x14ac:dyDescent="0.25">
      <c r="A5384" s="31" t="s">
        <v>134</v>
      </c>
      <c r="B5384" s="31" t="s">
        <v>104</v>
      </c>
      <c r="C5384" s="31" t="s">
        <v>107</v>
      </c>
      <c r="D5384" s="10" t="s">
        <v>120</v>
      </c>
      <c r="E5384" s="33">
        <v>0</v>
      </c>
      <c r="F5384" s="32">
        <v>100</v>
      </c>
      <c r="G5384" s="33">
        <v>0</v>
      </c>
      <c r="H5384" s="34">
        <v>0</v>
      </c>
      <c r="I5384" s="34">
        <v>0</v>
      </c>
      <c r="J5384" s="35">
        <v>8.9130000000000001E-2</v>
      </c>
      <c r="K5384" s="35">
        <v>8.9130000000000001E-2</v>
      </c>
      <c r="L5384" s="34">
        <v>-9.3468270605716608E-3</v>
      </c>
      <c r="M5384" s="34">
        <v>-9.3468270605716608E-3</v>
      </c>
    </row>
    <row r="5385" spans="1:13" ht="15" customHeight="1" x14ac:dyDescent="0.25">
      <c r="A5385" s="31" t="s">
        <v>134</v>
      </c>
      <c r="B5385" s="31" t="s">
        <v>104</v>
      </c>
      <c r="C5385" s="31" t="s">
        <v>169</v>
      </c>
      <c r="D5385" s="10" t="s">
        <v>120</v>
      </c>
      <c r="E5385" s="33">
        <v>0</v>
      </c>
      <c r="F5385" s="32">
        <v>100</v>
      </c>
      <c r="G5385" s="33">
        <v>0</v>
      </c>
      <c r="H5385" s="34">
        <v>0</v>
      </c>
      <c r="I5385" s="34">
        <v>0</v>
      </c>
      <c r="J5385" s="35">
        <v>6.096E-2</v>
      </c>
      <c r="K5385" s="35">
        <v>6.096E-2</v>
      </c>
      <c r="L5385" s="34">
        <v>-6.4021950900715599E-3</v>
      </c>
      <c r="M5385" s="34">
        <v>-6.4021950900715599E-3</v>
      </c>
    </row>
    <row r="5386" spans="1:13" ht="15" customHeight="1" x14ac:dyDescent="0.25">
      <c r="A5386" s="31" t="s">
        <v>134</v>
      </c>
      <c r="B5386" s="31" t="s">
        <v>104</v>
      </c>
      <c r="C5386" s="31" t="s">
        <v>114</v>
      </c>
      <c r="D5386" s="10" t="s">
        <v>120</v>
      </c>
      <c r="E5386" s="33">
        <v>0</v>
      </c>
      <c r="F5386" s="32">
        <v>98</v>
      </c>
      <c r="G5386" s="33">
        <v>0</v>
      </c>
      <c r="H5386" s="34">
        <v>0</v>
      </c>
      <c r="I5386" s="34">
        <v>0</v>
      </c>
      <c r="J5386" s="35">
        <v>6.1489999999999899E-2</v>
      </c>
      <c r="K5386" s="35">
        <v>6.02602E-2</v>
      </c>
      <c r="L5386" s="34">
        <v>-6.4576771088227201E-3</v>
      </c>
      <c r="M5386" s="34">
        <v>-6.3289331424939404E-3</v>
      </c>
    </row>
    <row r="5387" spans="1:13" ht="15" customHeight="1" x14ac:dyDescent="0.25">
      <c r="A5387" s="31" t="s">
        <v>134</v>
      </c>
      <c r="B5387" s="31" t="s">
        <v>109</v>
      </c>
      <c r="C5387" s="31" t="s">
        <v>111</v>
      </c>
      <c r="D5387" s="10" t="s">
        <v>120</v>
      </c>
      <c r="E5387" s="33">
        <v>0</v>
      </c>
      <c r="F5387" s="32">
        <v>33</v>
      </c>
      <c r="G5387" s="33">
        <v>0</v>
      </c>
      <c r="H5387" s="34">
        <v>0</v>
      </c>
      <c r="I5387" s="34">
        <v>0</v>
      </c>
      <c r="J5387" s="35">
        <v>3.4199999999999999E-3</v>
      </c>
      <c r="K5387" s="35">
        <v>1.1286E-3</v>
      </c>
      <c r="L5387" s="34">
        <v>-3.6026805142430602E-4</v>
      </c>
      <c r="M5387" s="34">
        <v>-1.18902808472043E-4</v>
      </c>
    </row>
    <row r="5388" spans="1:13" ht="15" customHeight="1" x14ac:dyDescent="0.25">
      <c r="A5388" s="31" t="s">
        <v>134</v>
      </c>
      <c r="B5388" s="31" t="s">
        <v>109</v>
      </c>
      <c r="C5388" s="31" t="s">
        <v>112</v>
      </c>
      <c r="D5388" s="10" t="s">
        <v>120</v>
      </c>
      <c r="E5388" s="33">
        <v>0</v>
      </c>
      <c r="F5388" s="32">
        <v>83</v>
      </c>
      <c r="G5388" s="33">
        <v>0</v>
      </c>
      <c r="H5388" s="34">
        <v>0</v>
      </c>
      <c r="I5388" s="34">
        <v>0</v>
      </c>
      <c r="J5388" s="35">
        <v>4.6299999999999996E-3</v>
      </c>
      <c r="K5388" s="35">
        <v>3.8428999999999998E-3</v>
      </c>
      <c r="L5388" s="34">
        <v>-4.8770022306110402E-4</v>
      </c>
      <c r="M5388" s="34">
        <v>-4.0480796875708099E-4</v>
      </c>
    </row>
    <row r="5389" spans="1:13" ht="15" customHeight="1" x14ac:dyDescent="0.25">
      <c r="A5389" s="31" t="s">
        <v>134</v>
      </c>
      <c r="B5389" s="31" t="s">
        <v>109</v>
      </c>
      <c r="C5389" s="31" t="s">
        <v>106</v>
      </c>
      <c r="D5389" s="10" t="s">
        <v>120</v>
      </c>
      <c r="E5389" s="33">
        <v>0</v>
      </c>
      <c r="F5389" s="32">
        <v>37</v>
      </c>
      <c r="G5389" s="33">
        <v>0</v>
      </c>
      <c r="H5389" s="34">
        <v>0</v>
      </c>
      <c r="I5389" s="34">
        <v>0</v>
      </c>
      <c r="J5389" s="35">
        <v>3.4499999999999999E-3</v>
      </c>
      <c r="K5389" s="35">
        <v>1.2764999999999901E-3</v>
      </c>
      <c r="L5389" s="34">
        <v>-3.6342772315966999E-4</v>
      </c>
      <c r="M5389" s="34">
        <v>-1.3448365449974999E-4</v>
      </c>
    </row>
    <row r="5390" spans="1:13" ht="15" customHeight="1" x14ac:dyDescent="0.25">
      <c r="A5390" s="31" t="s">
        <v>134</v>
      </c>
      <c r="B5390" s="31" t="s">
        <v>109</v>
      </c>
      <c r="C5390" s="31" t="s">
        <v>178</v>
      </c>
      <c r="D5390" s="10" t="s">
        <v>120</v>
      </c>
      <c r="E5390" s="33">
        <v>0</v>
      </c>
      <c r="F5390" s="32">
        <v>31</v>
      </c>
      <c r="G5390" s="33">
        <v>0</v>
      </c>
      <c r="H5390" s="34">
        <v>0</v>
      </c>
      <c r="I5390" s="34">
        <v>0</v>
      </c>
      <c r="J5390" s="35">
        <v>8.9999999999999998E-4</v>
      </c>
      <c r="K5390" s="35">
        <v>2.7899999999999898E-4</v>
      </c>
      <c r="L5390" s="34">
        <v>-9.4819968394665999E-5</v>
      </c>
      <c r="M5390" s="34">
        <v>-2.93951518225421E-5</v>
      </c>
    </row>
    <row r="5391" spans="1:13" ht="15" customHeight="1" x14ac:dyDescent="0.25">
      <c r="A5391" s="31" t="s">
        <v>134</v>
      </c>
      <c r="B5391" s="31" t="s">
        <v>109</v>
      </c>
      <c r="C5391" s="31" t="s">
        <v>181</v>
      </c>
      <c r="D5391" s="10" t="s">
        <v>120</v>
      </c>
      <c r="E5391" s="33">
        <v>0</v>
      </c>
      <c r="F5391" s="32">
        <v>49</v>
      </c>
      <c r="G5391" s="33">
        <v>0</v>
      </c>
      <c r="H5391" s="34">
        <v>0</v>
      </c>
      <c r="I5391" s="34">
        <v>0</v>
      </c>
      <c r="J5391" s="35">
        <v>2.12E-2</v>
      </c>
      <c r="K5391" s="35">
        <v>1.0388E-2</v>
      </c>
      <c r="L5391" s="34">
        <v>-2.2311502078694498E-3</v>
      </c>
      <c r="M5391" s="34">
        <v>-1.0938863063594199E-3</v>
      </c>
    </row>
    <row r="5392" spans="1:13" ht="15" customHeight="1" x14ac:dyDescent="0.25">
      <c r="A5392" s="31" t="s">
        <v>134</v>
      </c>
      <c r="B5392" s="31" t="s">
        <v>103</v>
      </c>
      <c r="C5392" s="31" t="s">
        <v>107</v>
      </c>
      <c r="D5392" s="10" t="s">
        <v>120</v>
      </c>
      <c r="E5392" s="33">
        <v>0</v>
      </c>
      <c r="F5392" s="32">
        <v>100</v>
      </c>
      <c r="G5392" s="33">
        <v>0</v>
      </c>
      <c r="H5392" s="34">
        <v>0</v>
      </c>
      <c r="I5392" s="34">
        <v>0</v>
      </c>
      <c r="J5392" s="35">
        <v>3.5119999999999998E-2</v>
      </c>
      <c r="K5392" s="35">
        <v>3.5119999999999998E-2</v>
      </c>
      <c r="L5392" s="34">
        <v>-3.6934237791721399E-3</v>
      </c>
      <c r="M5392" s="34">
        <v>-3.6934237791721399E-3</v>
      </c>
    </row>
    <row r="5393" spans="1:13" ht="15" customHeight="1" x14ac:dyDescent="0.25">
      <c r="A5393" s="31" t="s">
        <v>134</v>
      </c>
      <c r="B5393" s="31" t="s">
        <v>103</v>
      </c>
      <c r="C5393" s="31" t="s">
        <v>171</v>
      </c>
      <c r="D5393" s="10" t="s">
        <v>120</v>
      </c>
      <c r="E5393" s="33">
        <v>0</v>
      </c>
      <c r="F5393" s="32">
        <v>77</v>
      </c>
      <c r="G5393" s="33">
        <v>0</v>
      </c>
      <c r="H5393" s="34">
        <v>0</v>
      </c>
      <c r="I5393" s="34">
        <v>0</v>
      </c>
      <c r="J5393" s="35">
        <v>0</v>
      </c>
      <c r="K5393" s="35">
        <v>0</v>
      </c>
      <c r="L5393" s="34">
        <v>0</v>
      </c>
      <c r="M5393" s="34">
        <v>0</v>
      </c>
    </row>
    <row r="5394" spans="1:13" ht="15" customHeight="1" x14ac:dyDescent="0.25">
      <c r="A5394" s="31" t="s">
        <v>134</v>
      </c>
      <c r="B5394" s="31" t="s">
        <v>113</v>
      </c>
      <c r="C5394" s="31" t="s">
        <v>169</v>
      </c>
      <c r="D5394" s="10" t="s">
        <v>120</v>
      </c>
      <c r="E5394" s="33">
        <v>0</v>
      </c>
      <c r="F5394" s="32">
        <v>100</v>
      </c>
      <c r="G5394" s="33">
        <v>0</v>
      </c>
      <c r="H5394" s="34">
        <v>0</v>
      </c>
      <c r="I5394" s="34">
        <v>0</v>
      </c>
      <c r="J5394" s="35">
        <v>7.3319999999999996E-2</v>
      </c>
      <c r="K5394" s="35">
        <v>7.3319999999999996E-2</v>
      </c>
      <c r="L5394" s="34">
        <v>-7.6952716257402401E-3</v>
      </c>
      <c r="M5394" s="34">
        <v>-7.6952716257402401E-3</v>
      </c>
    </row>
    <row r="5395" spans="1:13" ht="15" customHeight="1" x14ac:dyDescent="0.25">
      <c r="A5395" s="31" t="s">
        <v>134</v>
      </c>
      <c r="B5395" s="31" t="s">
        <v>113</v>
      </c>
      <c r="C5395" s="31" t="s">
        <v>114</v>
      </c>
      <c r="D5395" s="10" t="s">
        <v>120</v>
      </c>
      <c r="E5395" s="33">
        <v>0</v>
      </c>
      <c r="F5395" s="32">
        <v>100</v>
      </c>
      <c r="G5395" s="33">
        <v>0</v>
      </c>
      <c r="H5395" s="34">
        <v>0</v>
      </c>
      <c r="I5395" s="34">
        <v>0</v>
      </c>
      <c r="J5395" s="35">
        <v>8.949E-2</v>
      </c>
      <c r="K5395" s="35">
        <v>8.949E-2</v>
      </c>
      <c r="L5395" s="34">
        <v>-9.3844016104598308E-3</v>
      </c>
      <c r="M5395" s="34">
        <v>-9.3844016104598308E-3</v>
      </c>
    </row>
    <row r="5396" spans="1:13" ht="15" customHeight="1" x14ac:dyDescent="0.25">
      <c r="A5396" s="31" t="s">
        <v>134</v>
      </c>
      <c r="B5396" s="31" t="s">
        <v>113</v>
      </c>
      <c r="C5396" s="31" t="s">
        <v>175</v>
      </c>
      <c r="D5396" s="10" t="s">
        <v>120</v>
      </c>
      <c r="E5396" s="33">
        <v>0</v>
      </c>
      <c r="F5396" s="32">
        <v>65</v>
      </c>
      <c r="G5396" s="33">
        <v>0</v>
      </c>
      <c r="H5396" s="34">
        <v>0</v>
      </c>
      <c r="I5396" s="34">
        <v>0</v>
      </c>
      <c r="J5396" s="35">
        <v>8.4499999999999992E-3</v>
      </c>
      <c r="K5396" s="35">
        <v>5.4924999999999896E-3</v>
      </c>
      <c r="L5396" s="34">
        <v>-8.8990016109280403E-4</v>
      </c>
      <c r="M5396" s="34">
        <v>-5.7852522196388801E-4</v>
      </c>
    </row>
    <row r="5397" spans="1:13" ht="15" customHeight="1" x14ac:dyDescent="0.25">
      <c r="A5397" s="31" t="s">
        <v>134</v>
      </c>
      <c r="B5397" s="31" t="s">
        <v>110</v>
      </c>
      <c r="C5397" s="31" t="s">
        <v>107</v>
      </c>
      <c r="D5397" s="10" t="s">
        <v>120</v>
      </c>
      <c r="E5397" s="33">
        <v>0</v>
      </c>
      <c r="F5397" s="32">
        <v>100</v>
      </c>
      <c r="G5397" s="33">
        <v>0</v>
      </c>
      <c r="H5397" s="34">
        <v>0</v>
      </c>
      <c r="I5397" s="34">
        <v>0</v>
      </c>
      <c r="J5397" s="35">
        <v>2.6669999999999999E-2</v>
      </c>
      <c r="K5397" s="35">
        <v>2.6669999999999999E-2</v>
      </c>
      <c r="L5397" s="34">
        <v>-2.8060206963490498E-3</v>
      </c>
      <c r="M5397" s="34">
        <v>-2.8060206963490498E-3</v>
      </c>
    </row>
    <row r="5398" spans="1:13" ht="15" customHeight="1" x14ac:dyDescent="0.25">
      <c r="A5398" s="31" t="s">
        <v>134</v>
      </c>
      <c r="B5398" s="31" t="s">
        <v>110</v>
      </c>
      <c r="C5398" s="31" t="s">
        <v>169</v>
      </c>
      <c r="D5398" s="10" t="s">
        <v>120</v>
      </c>
      <c r="E5398" s="33">
        <v>0</v>
      </c>
      <c r="F5398" s="32">
        <v>100</v>
      </c>
      <c r="G5398" s="33">
        <v>0</v>
      </c>
      <c r="H5398" s="34">
        <v>0</v>
      </c>
      <c r="I5398" s="34">
        <v>0</v>
      </c>
      <c r="J5398" s="35">
        <v>3.4689999999999999E-2</v>
      </c>
      <c r="K5398" s="35">
        <v>3.4689999999999999E-2</v>
      </c>
      <c r="L5398" s="34">
        <v>-3.64828506558634E-3</v>
      </c>
      <c r="M5398" s="34">
        <v>-3.64828506558634E-3</v>
      </c>
    </row>
    <row r="5399" spans="1:13" ht="15" customHeight="1" x14ac:dyDescent="0.25">
      <c r="A5399" s="31" t="s">
        <v>134</v>
      </c>
      <c r="B5399" s="31" t="s">
        <v>110</v>
      </c>
      <c r="C5399" s="31" t="s">
        <v>111</v>
      </c>
      <c r="D5399" s="10" t="s">
        <v>120</v>
      </c>
      <c r="E5399" s="33">
        <v>0</v>
      </c>
      <c r="F5399" s="32">
        <v>100</v>
      </c>
      <c r="G5399" s="33">
        <v>0</v>
      </c>
      <c r="H5399" s="34">
        <v>0</v>
      </c>
      <c r="I5399" s="34">
        <v>0</v>
      </c>
      <c r="J5399" s="35">
        <v>4.9599999999999998E-2</v>
      </c>
      <c r="K5399" s="35">
        <v>4.9599999999999998E-2</v>
      </c>
      <c r="L5399" s="34">
        <v>-5.2122504127881603E-3</v>
      </c>
      <c r="M5399" s="34">
        <v>-5.2122504127881603E-3</v>
      </c>
    </row>
    <row r="5400" spans="1:13" ht="15" customHeight="1" x14ac:dyDescent="0.25">
      <c r="A5400" s="31" t="s">
        <v>134</v>
      </c>
      <c r="B5400" s="31" t="s">
        <v>110</v>
      </c>
      <c r="C5400" s="31" t="s">
        <v>114</v>
      </c>
      <c r="D5400" s="10" t="s">
        <v>120</v>
      </c>
      <c r="E5400" s="33">
        <v>0</v>
      </c>
      <c r="F5400" s="32">
        <v>100</v>
      </c>
      <c r="G5400" s="33">
        <v>0</v>
      </c>
      <c r="H5400" s="34">
        <v>0</v>
      </c>
      <c r="I5400" s="34">
        <v>0</v>
      </c>
      <c r="J5400" s="35">
        <v>3.0839999999999999E-2</v>
      </c>
      <c r="K5400" s="35">
        <v>3.0839999999999999E-2</v>
      </c>
      <c r="L5400" s="34">
        <v>-3.2440449812836101E-3</v>
      </c>
      <c r="M5400" s="34">
        <v>-3.2440449812836101E-3</v>
      </c>
    </row>
    <row r="5401" spans="1:13" ht="15" customHeight="1" x14ac:dyDescent="0.25">
      <c r="A5401" s="31" t="s">
        <v>134</v>
      </c>
      <c r="B5401" s="31" t="s">
        <v>110</v>
      </c>
      <c r="C5401" s="31" t="s">
        <v>171</v>
      </c>
      <c r="D5401" s="10" t="s">
        <v>120</v>
      </c>
      <c r="E5401" s="33">
        <v>0</v>
      </c>
      <c r="F5401" s="32">
        <v>77</v>
      </c>
      <c r="G5401" s="33">
        <v>0</v>
      </c>
      <c r="H5401" s="34">
        <v>0</v>
      </c>
      <c r="I5401" s="34">
        <v>0</v>
      </c>
      <c r="J5401" s="35">
        <v>0</v>
      </c>
      <c r="K5401" s="35">
        <v>0</v>
      </c>
      <c r="L5401" s="34">
        <v>0</v>
      </c>
      <c r="M5401" s="34">
        <v>0</v>
      </c>
    </row>
    <row r="5402" spans="1:13" ht="15" customHeight="1" x14ac:dyDescent="0.25">
      <c r="A5402" s="31" t="s">
        <v>135</v>
      </c>
      <c r="B5402" s="31" t="s">
        <v>107</v>
      </c>
      <c r="C5402" s="31" t="s">
        <v>113</v>
      </c>
      <c r="D5402" s="10" t="s">
        <v>120</v>
      </c>
      <c r="E5402" s="33">
        <v>0</v>
      </c>
      <c r="F5402" s="32">
        <v>96</v>
      </c>
      <c r="G5402" s="33">
        <v>0</v>
      </c>
      <c r="H5402" s="34">
        <v>0</v>
      </c>
      <c r="I5402" s="34">
        <v>0</v>
      </c>
      <c r="J5402" s="35">
        <v>9.2300000000000004E-3</v>
      </c>
      <c r="K5402" s="35">
        <v>8.8608000000000003E-3</v>
      </c>
      <c r="L5402" s="34">
        <v>-9.7200485646331504E-4</v>
      </c>
      <c r="M5402" s="34">
        <v>-9.3314280835432497E-4</v>
      </c>
    </row>
    <row r="5403" spans="1:13" ht="15" customHeight="1" x14ac:dyDescent="0.25">
      <c r="A5403" s="31" t="s">
        <v>135</v>
      </c>
      <c r="B5403" s="31" t="s">
        <v>107</v>
      </c>
      <c r="C5403" s="31" t="s">
        <v>111</v>
      </c>
      <c r="D5403" s="10" t="s">
        <v>120</v>
      </c>
      <c r="E5403" s="33">
        <v>0</v>
      </c>
      <c r="F5403" s="32">
        <v>97</v>
      </c>
      <c r="G5403" s="33">
        <v>0</v>
      </c>
      <c r="H5403" s="34">
        <v>0</v>
      </c>
      <c r="I5403" s="34">
        <v>0</v>
      </c>
      <c r="J5403" s="35">
        <v>3.7219999999999899E-2</v>
      </c>
      <c r="K5403" s="35">
        <v>3.6103399999999897E-2</v>
      </c>
      <c r="L5403" s="34">
        <v>-3.9138392807376299E-3</v>
      </c>
      <c r="M5403" s="34">
        <v>-3.79664728131234E-3</v>
      </c>
    </row>
    <row r="5404" spans="1:13" ht="15" customHeight="1" x14ac:dyDescent="0.25">
      <c r="A5404" s="31" t="s">
        <v>135</v>
      </c>
      <c r="B5404" s="31" t="s">
        <v>107</v>
      </c>
      <c r="C5404" s="31" t="s">
        <v>114</v>
      </c>
      <c r="D5404" s="10" t="s">
        <v>120</v>
      </c>
      <c r="E5404" s="33">
        <v>0</v>
      </c>
      <c r="F5404" s="32">
        <v>100</v>
      </c>
      <c r="G5404" s="33">
        <v>0</v>
      </c>
      <c r="H5404" s="34">
        <v>0</v>
      </c>
      <c r="I5404" s="34">
        <v>0</v>
      </c>
      <c r="J5404" s="35">
        <v>6.8700000000000002E-3</v>
      </c>
      <c r="K5404" s="35">
        <v>6.8700000000000002E-3</v>
      </c>
      <c r="L5404" s="34">
        <v>-7.2356484318636296E-4</v>
      </c>
      <c r="M5404" s="34">
        <v>-7.2356484318636296E-4</v>
      </c>
    </row>
    <row r="5405" spans="1:13" ht="15" customHeight="1" x14ac:dyDescent="0.25">
      <c r="A5405" s="31" t="s">
        <v>135</v>
      </c>
      <c r="B5405" s="31" t="s">
        <v>107</v>
      </c>
      <c r="C5405" s="31" t="s">
        <v>106</v>
      </c>
      <c r="D5405" s="10" t="s">
        <v>120</v>
      </c>
      <c r="E5405" s="33">
        <v>0</v>
      </c>
      <c r="F5405" s="32">
        <v>87</v>
      </c>
      <c r="G5405" s="33">
        <v>0</v>
      </c>
      <c r="H5405" s="34">
        <v>0</v>
      </c>
      <c r="I5405" s="34">
        <v>0</v>
      </c>
      <c r="J5405" s="35">
        <v>5.9100000000000003E-3</v>
      </c>
      <c r="K5405" s="35">
        <v>5.1416999999999999E-3</v>
      </c>
      <c r="L5405" s="34">
        <v>-6.22486822175916E-4</v>
      </c>
      <c r="M5405" s="34">
        <v>-5.4158545298321704E-4</v>
      </c>
    </row>
    <row r="5406" spans="1:13" ht="15" customHeight="1" x14ac:dyDescent="0.25">
      <c r="A5406" s="31" t="s">
        <v>135</v>
      </c>
      <c r="B5406" s="31" t="s">
        <v>107</v>
      </c>
      <c r="C5406" s="31" t="s">
        <v>117</v>
      </c>
      <c r="D5406" s="10" t="s">
        <v>120</v>
      </c>
      <c r="E5406" s="33">
        <v>0</v>
      </c>
      <c r="F5406" s="32">
        <v>97</v>
      </c>
      <c r="G5406" s="33">
        <v>0</v>
      </c>
      <c r="H5406" s="34">
        <v>0</v>
      </c>
      <c r="I5406" s="34">
        <v>0</v>
      </c>
      <c r="J5406" s="35">
        <v>6.11E-3</v>
      </c>
      <c r="K5406" s="35">
        <v>5.9267E-3</v>
      </c>
      <c r="L5406" s="34">
        <v>-6.4354558632395698E-4</v>
      </c>
      <c r="M5406" s="34">
        <v>-6.2424524596193999E-4</v>
      </c>
    </row>
    <row r="5407" spans="1:13" ht="15" customHeight="1" x14ac:dyDescent="0.25">
      <c r="A5407" s="31" t="s">
        <v>135</v>
      </c>
      <c r="B5407" s="31" t="s">
        <v>111</v>
      </c>
      <c r="C5407" s="31" t="s">
        <v>114</v>
      </c>
      <c r="D5407" s="10" t="s">
        <v>120</v>
      </c>
      <c r="E5407" s="33">
        <v>0</v>
      </c>
      <c r="F5407" s="32">
        <v>99</v>
      </c>
      <c r="G5407" s="33">
        <v>0</v>
      </c>
      <c r="H5407" s="34">
        <v>0</v>
      </c>
      <c r="I5407" s="34">
        <v>0</v>
      </c>
      <c r="J5407" s="35">
        <v>6.3779999999999906E-2</v>
      </c>
      <c r="K5407" s="35">
        <v>6.3142199999999898E-2</v>
      </c>
      <c r="L5407" s="34">
        <v>-6.69736569321977E-3</v>
      </c>
      <c r="M5407" s="34">
        <v>-6.6306145694104901E-3</v>
      </c>
    </row>
    <row r="5408" spans="1:13" ht="15" customHeight="1" x14ac:dyDescent="0.25">
      <c r="A5408" s="31" t="s">
        <v>135</v>
      </c>
      <c r="B5408" s="31" t="s">
        <v>111</v>
      </c>
      <c r="C5408" s="31" t="s">
        <v>117</v>
      </c>
      <c r="D5408" s="10" t="s">
        <v>120</v>
      </c>
      <c r="E5408" s="33">
        <v>0</v>
      </c>
      <c r="F5408" s="32">
        <v>97</v>
      </c>
      <c r="G5408" s="33">
        <v>0</v>
      </c>
      <c r="H5408" s="34">
        <v>0</v>
      </c>
      <c r="I5408" s="34">
        <v>0</v>
      </c>
      <c r="J5408" s="35">
        <v>1.238E-2</v>
      </c>
      <c r="K5408" s="35">
        <v>1.2008599999999999E-2</v>
      </c>
      <c r="L5408" s="34">
        <v>-1.30351287193153E-3</v>
      </c>
      <c r="M5408" s="34">
        <v>-1.26443221941674E-3</v>
      </c>
    </row>
    <row r="5409" spans="1:13" ht="15" customHeight="1" x14ac:dyDescent="0.25">
      <c r="A5409" s="31" t="s">
        <v>135</v>
      </c>
      <c r="B5409" s="31" t="s">
        <v>118</v>
      </c>
      <c r="C5409" s="31" t="s">
        <v>109</v>
      </c>
      <c r="D5409" s="10" t="s">
        <v>120</v>
      </c>
      <c r="E5409" s="33">
        <v>0</v>
      </c>
      <c r="F5409" s="32">
        <v>100</v>
      </c>
      <c r="G5409" s="33">
        <v>0</v>
      </c>
      <c r="H5409" s="34">
        <v>0</v>
      </c>
      <c r="I5409" s="34">
        <v>0</v>
      </c>
      <c r="J5409" s="35">
        <v>3.1989999999999998E-2</v>
      </c>
      <c r="K5409" s="35">
        <v>3.1989999999999998E-2</v>
      </c>
      <c r="L5409" s="34">
        <v>-3.36480919457915E-3</v>
      </c>
      <c r="M5409" s="34">
        <v>-3.36480919457915E-3</v>
      </c>
    </row>
    <row r="5410" spans="1:13" ht="15" customHeight="1" x14ac:dyDescent="0.25">
      <c r="A5410" s="31" t="s">
        <v>135</v>
      </c>
      <c r="B5410" s="31" t="s">
        <v>118</v>
      </c>
      <c r="C5410" s="31" t="s">
        <v>169</v>
      </c>
      <c r="D5410" s="10" t="s">
        <v>120</v>
      </c>
      <c r="E5410" s="33">
        <v>0</v>
      </c>
      <c r="F5410" s="32">
        <v>100</v>
      </c>
      <c r="G5410" s="33">
        <v>0</v>
      </c>
      <c r="H5410" s="34">
        <v>0</v>
      </c>
      <c r="I5410" s="34">
        <v>0</v>
      </c>
      <c r="J5410" s="35">
        <v>1.41199999999999E-2</v>
      </c>
      <c r="K5410" s="35">
        <v>1.41199999999999E-2</v>
      </c>
      <c r="L5410" s="34">
        <v>-1.4865844181658401E-3</v>
      </c>
      <c r="M5410" s="34">
        <v>-1.4865844181658401E-3</v>
      </c>
    </row>
    <row r="5411" spans="1:13" ht="15" customHeight="1" x14ac:dyDescent="0.25">
      <c r="A5411" s="31" t="s">
        <v>135</v>
      </c>
      <c r="B5411" s="31" t="s">
        <v>118</v>
      </c>
      <c r="C5411" s="31" t="s">
        <v>119</v>
      </c>
      <c r="D5411" s="10" t="s">
        <v>120</v>
      </c>
      <c r="E5411" s="33">
        <v>0</v>
      </c>
      <c r="F5411" s="32">
        <v>100</v>
      </c>
      <c r="G5411" s="33">
        <v>0</v>
      </c>
      <c r="H5411" s="34">
        <v>0</v>
      </c>
      <c r="I5411" s="34">
        <v>0</v>
      </c>
      <c r="J5411" s="35">
        <v>0.24101999999999901</v>
      </c>
      <c r="K5411" s="35">
        <v>0.24101999999999901</v>
      </c>
      <c r="L5411" s="34">
        <v>-2.50742760827284E-2</v>
      </c>
      <c r="M5411" s="34">
        <v>-2.50742760827284E-2</v>
      </c>
    </row>
    <row r="5412" spans="1:13" ht="15" customHeight="1" x14ac:dyDescent="0.25">
      <c r="A5412" s="31" t="s">
        <v>135</v>
      </c>
      <c r="B5412" s="31" t="s">
        <v>118</v>
      </c>
      <c r="C5412" s="31" t="s">
        <v>112</v>
      </c>
      <c r="D5412" s="10" t="s">
        <v>120</v>
      </c>
      <c r="E5412" s="33">
        <v>0</v>
      </c>
      <c r="F5412" s="32">
        <v>15</v>
      </c>
      <c r="G5412" s="33">
        <v>0</v>
      </c>
      <c r="H5412" s="34">
        <v>0</v>
      </c>
      <c r="I5412" s="34">
        <v>0</v>
      </c>
      <c r="J5412" s="35">
        <v>2.8899999999999898E-3</v>
      </c>
      <c r="K5412" s="35">
        <v>4.3350000000000002E-4</v>
      </c>
      <c r="L5412" s="34">
        <v>-3.0444553730035701E-4</v>
      </c>
      <c r="M5412" s="34">
        <v>-4.5672740506264E-5</v>
      </c>
    </row>
    <row r="5413" spans="1:13" ht="15" customHeight="1" x14ac:dyDescent="0.25">
      <c r="A5413" s="31" t="s">
        <v>135</v>
      </c>
      <c r="B5413" s="31" t="s">
        <v>118</v>
      </c>
      <c r="C5413" s="31" t="s">
        <v>106</v>
      </c>
      <c r="D5413" s="10" t="s">
        <v>120</v>
      </c>
      <c r="E5413" s="33">
        <v>0</v>
      </c>
      <c r="F5413" s="32">
        <v>9</v>
      </c>
      <c r="G5413" s="33">
        <v>0</v>
      </c>
      <c r="H5413" s="34">
        <v>0</v>
      </c>
      <c r="I5413" s="34">
        <v>0</v>
      </c>
      <c r="J5413" s="35">
        <v>4.0000000000000003E-5</v>
      </c>
      <c r="K5413" s="35">
        <v>3.5999999999999998E-6</v>
      </c>
      <c r="L5413" s="34">
        <v>-4.2144117456954704E-6</v>
      </c>
      <c r="M5413" s="34">
        <v>-3.7929778440304302E-7</v>
      </c>
    </row>
    <row r="5414" spans="1:13" ht="15" customHeight="1" x14ac:dyDescent="0.25">
      <c r="A5414" s="31" t="s">
        <v>135</v>
      </c>
      <c r="B5414" s="31" t="s">
        <v>118</v>
      </c>
      <c r="C5414" s="31" t="s">
        <v>108</v>
      </c>
      <c r="D5414" s="10" t="s">
        <v>120</v>
      </c>
      <c r="E5414" s="33">
        <v>0</v>
      </c>
      <c r="F5414" s="32">
        <v>91</v>
      </c>
      <c r="G5414" s="33">
        <v>0</v>
      </c>
      <c r="H5414" s="34">
        <v>0</v>
      </c>
      <c r="I5414" s="34">
        <v>0</v>
      </c>
      <c r="J5414" s="35">
        <v>0.20715999999999901</v>
      </c>
      <c r="K5414" s="35">
        <v>0.18851560000000001</v>
      </c>
      <c r="L5414" s="34">
        <v>-2.1590010303509301E-2</v>
      </c>
      <c r="M5414" s="34">
        <v>-1.9666148785146598E-2</v>
      </c>
    </row>
    <row r="5415" spans="1:13" ht="15" customHeight="1" x14ac:dyDescent="0.25">
      <c r="A5415" s="31" t="s">
        <v>135</v>
      </c>
      <c r="B5415" s="31" t="s">
        <v>114</v>
      </c>
      <c r="C5415" s="31" t="s">
        <v>117</v>
      </c>
      <c r="D5415" s="10" t="s">
        <v>120</v>
      </c>
      <c r="E5415" s="33">
        <v>0</v>
      </c>
      <c r="F5415" s="32">
        <v>97</v>
      </c>
      <c r="G5415" s="33">
        <v>0</v>
      </c>
      <c r="H5415" s="34">
        <v>0</v>
      </c>
      <c r="I5415" s="34">
        <v>0</v>
      </c>
      <c r="J5415" s="35">
        <v>3.2799999999999999E-3</v>
      </c>
      <c r="K5415" s="35">
        <v>3.1816000000000001E-3</v>
      </c>
      <c r="L5415" s="34">
        <v>-3.4552278460653303E-4</v>
      </c>
      <c r="M5415" s="34">
        <v>-3.3515883834067602E-4</v>
      </c>
    </row>
    <row r="5416" spans="1:13" ht="15" customHeight="1" x14ac:dyDescent="0.25">
      <c r="A5416" s="31" t="s">
        <v>135</v>
      </c>
      <c r="B5416" s="31" t="s">
        <v>114</v>
      </c>
      <c r="C5416" s="31" t="s">
        <v>113</v>
      </c>
      <c r="D5416" s="10" t="s">
        <v>120</v>
      </c>
      <c r="E5416" s="33">
        <v>0</v>
      </c>
      <c r="F5416" s="32">
        <v>96</v>
      </c>
      <c r="G5416" s="33">
        <v>0</v>
      </c>
      <c r="H5416" s="34">
        <v>0</v>
      </c>
      <c r="I5416" s="34">
        <v>0</v>
      </c>
      <c r="J5416" s="35">
        <v>1.6219999999999998E-2</v>
      </c>
      <c r="K5416" s="35">
        <v>1.55711999999999E-2</v>
      </c>
      <c r="L5416" s="34">
        <v>-1.70748814455723E-3</v>
      </c>
      <c r="M5416" s="34">
        <v>-1.6392446298414401E-3</v>
      </c>
    </row>
    <row r="5417" spans="1:13" ht="15" customHeight="1" x14ac:dyDescent="0.25">
      <c r="A5417" s="31" t="s">
        <v>135</v>
      </c>
      <c r="B5417" s="31" t="s">
        <v>114</v>
      </c>
      <c r="C5417" s="31" t="s">
        <v>111</v>
      </c>
      <c r="D5417" s="10" t="s">
        <v>120</v>
      </c>
      <c r="E5417" s="33">
        <v>0</v>
      </c>
      <c r="F5417" s="32">
        <v>95</v>
      </c>
      <c r="G5417" s="33">
        <v>0</v>
      </c>
      <c r="H5417" s="34">
        <v>0</v>
      </c>
      <c r="I5417" s="34">
        <v>0</v>
      </c>
      <c r="J5417" s="35">
        <v>4.4920000000000002E-2</v>
      </c>
      <c r="K5417" s="35">
        <v>4.2673999999999997E-2</v>
      </c>
      <c r="L5417" s="34">
        <v>-4.72161233980128E-3</v>
      </c>
      <c r="M5417" s="34">
        <v>-4.4860620734721302E-3</v>
      </c>
    </row>
    <row r="5418" spans="1:13" ht="15" customHeight="1" x14ac:dyDescent="0.25">
      <c r="A5418" s="31" t="s">
        <v>135</v>
      </c>
      <c r="B5418" s="31" t="s">
        <v>116</v>
      </c>
      <c r="C5418" s="31" t="s">
        <v>169</v>
      </c>
      <c r="D5418" s="10" t="s">
        <v>120</v>
      </c>
      <c r="E5418" s="33">
        <v>0</v>
      </c>
      <c r="F5418" s="32">
        <v>100</v>
      </c>
      <c r="G5418" s="33">
        <v>0</v>
      </c>
      <c r="H5418" s="34">
        <v>0</v>
      </c>
      <c r="I5418" s="34">
        <v>0</v>
      </c>
      <c r="J5418" s="35">
        <v>4.931E-2</v>
      </c>
      <c r="K5418" s="35">
        <v>4.931E-2</v>
      </c>
      <c r="L5418" s="34">
        <v>-5.1818546568488302E-3</v>
      </c>
      <c r="M5418" s="34">
        <v>-5.1818546568488302E-3</v>
      </c>
    </row>
    <row r="5419" spans="1:13" ht="15" customHeight="1" x14ac:dyDescent="0.25">
      <c r="A5419" s="31" t="s">
        <v>135</v>
      </c>
      <c r="B5419" s="31" t="s">
        <v>116</v>
      </c>
      <c r="C5419" s="31" t="s">
        <v>181</v>
      </c>
      <c r="D5419" s="10" t="s">
        <v>120</v>
      </c>
      <c r="E5419" s="33">
        <v>0</v>
      </c>
      <c r="F5419" s="32">
        <v>98</v>
      </c>
      <c r="G5419" s="33">
        <v>0</v>
      </c>
      <c r="H5419" s="34">
        <v>0</v>
      </c>
      <c r="I5419" s="34">
        <v>0</v>
      </c>
      <c r="J5419" s="35">
        <v>2.6489999999999899E-2</v>
      </c>
      <c r="K5419" s="35">
        <v>2.5960199999999999E-2</v>
      </c>
      <c r="L5419" s="34">
        <v>-2.7871088400822602E-3</v>
      </c>
      <c r="M5419" s="34">
        <v>-2.7314428616824699E-3</v>
      </c>
    </row>
    <row r="5420" spans="1:13" ht="15" customHeight="1" x14ac:dyDescent="0.25">
      <c r="A5420" s="31" t="s">
        <v>135</v>
      </c>
      <c r="B5420" s="31" t="s">
        <v>116</v>
      </c>
      <c r="C5420" s="31" t="s">
        <v>114</v>
      </c>
      <c r="D5420" s="10" t="s">
        <v>120</v>
      </c>
      <c r="E5420" s="33">
        <v>0</v>
      </c>
      <c r="F5420" s="32">
        <v>74</v>
      </c>
      <c r="G5420" s="33">
        <v>0</v>
      </c>
      <c r="H5420" s="34">
        <v>0</v>
      </c>
      <c r="I5420" s="34">
        <v>0</v>
      </c>
      <c r="J5420" s="35">
        <v>1.325E-2</v>
      </c>
      <c r="K5420" s="35">
        <v>9.8049999999999995E-3</v>
      </c>
      <c r="L5420" s="34">
        <v>-1.3950528403001701E-3</v>
      </c>
      <c r="M5420" s="34">
        <v>-1.0325264333935699E-3</v>
      </c>
    </row>
    <row r="5421" spans="1:13" ht="15" customHeight="1" x14ac:dyDescent="0.25">
      <c r="A5421" s="31" t="s">
        <v>135</v>
      </c>
      <c r="B5421" s="31" t="s">
        <v>117</v>
      </c>
      <c r="C5421" s="31" t="s">
        <v>116</v>
      </c>
      <c r="D5421" s="10" t="s">
        <v>120</v>
      </c>
      <c r="E5421" s="33">
        <v>0</v>
      </c>
      <c r="F5421" s="32">
        <v>91</v>
      </c>
      <c r="G5421" s="33">
        <v>0</v>
      </c>
      <c r="H5421" s="34">
        <v>0</v>
      </c>
      <c r="I5421" s="34">
        <v>0</v>
      </c>
      <c r="J5421" s="35">
        <v>6.2239999999999997E-2</v>
      </c>
      <c r="K5421" s="35">
        <v>5.6638399999999998E-2</v>
      </c>
      <c r="L5421" s="34">
        <v>-6.5361841055560001E-3</v>
      </c>
      <c r="M5421" s="34">
        <v>-5.9496811586526796E-3</v>
      </c>
    </row>
    <row r="5422" spans="1:13" ht="15" customHeight="1" x14ac:dyDescent="0.25">
      <c r="A5422" s="31" t="s">
        <v>135</v>
      </c>
      <c r="B5422" s="31" t="s">
        <v>117</v>
      </c>
      <c r="C5422" s="31" t="s">
        <v>113</v>
      </c>
      <c r="D5422" s="10" t="s">
        <v>120</v>
      </c>
      <c r="E5422" s="33">
        <v>0</v>
      </c>
      <c r="F5422" s="32">
        <v>75</v>
      </c>
      <c r="G5422" s="33">
        <v>0</v>
      </c>
      <c r="H5422" s="34">
        <v>0</v>
      </c>
      <c r="I5422" s="34">
        <v>0</v>
      </c>
      <c r="J5422" s="35">
        <v>3.4099999999999998E-3</v>
      </c>
      <c r="K5422" s="35">
        <v>2.5574999999999999E-3</v>
      </c>
      <c r="L5422" s="34">
        <v>-3.5921482529321903E-4</v>
      </c>
      <c r="M5422" s="34">
        <v>-2.6942321783940398E-4</v>
      </c>
    </row>
    <row r="5423" spans="1:13" ht="15" customHeight="1" x14ac:dyDescent="0.25">
      <c r="A5423" s="31" t="s">
        <v>135</v>
      </c>
      <c r="B5423" s="31" t="s">
        <v>117</v>
      </c>
      <c r="C5423" s="31" t="s">
        <v>114</v>
      </c>
      <c r="D5423" s="10" t="s">
        <v>120</v>
      </c>
      <c r="E5423" s="33">
        <v>0</v>
      </c>
      <c r="F5423" s="32">
        <v>76</v>
      </c>
      <c r="G5423" s="33">
        <v>0</v>
      </c>
      <c r="H5423" s="34">
        <v>0</v>
      </c>
      <c r="I5423" s="34">
        <v>0</v>
      </c>
      <c r="J5423" s="35">
        <v>9.5899999999999996E-3</v>
      </c>
      <c r="K5423" s="35">
        <v>7.2883999999999996E-3</v>
      </c>
      <c r="L5423" s="34">
        <v>-1.0098970555382199E-3</v>
      </c>
      <c r="M5423" s="34">
        <v>-7.6761481521347898E-4</v>
      </c>
    </row>
    <row r="5424" spans="1:13" ht="15" customHeight="1" x14ac:dyDescent="0.25">
      <c r="A5424" s="31" t="s">
        <v>135</v>
      </c>
      <c r="B5424" s="31" t="s">
        <v>117</v>
      </c>
      <c r="C5424" s="31" t="s">
        <v>107</v>
      </c>
      <c r="D5424" s="10" t="s">
        <v>120</v>
      </c>
      <c r="E5424" s="33">
        <v>0</v>
      </c>
      <c r="F5424" s="32">
        <v>74</v>
      </c>
      <c r="G5424" s="33">
        <v>0</v>
      </c>
      <c r="H5424" s="34">
        <v>0</v>
      </c>
      <c r="I5424" s="34">
        <v>0</v>
      </c>
      <c r="J5424" s="35">
        <v>9.5899999999999996E-3</v>
      </c>
      <c r="K5424" s="35">
        <v>7.0965999999999998E-3</v>
      </c>
      <c r="L5424" s="34">
        <v>-1.0098970555382199E-3</v>
      </c>
      <c r="M5424" s="34">
        <v>-7.4742197635402298E-4</v>
      </c>
    </row>
    <row r="5425" spans="1:13" ht="15" customHeight="1" x14ac:dyDescent="0.25">
      <c r="A5425" s="31" t="s">
        <v>135</v>
      </c>
      <c r="B5425" s="31" t="s">
        <v>117</v>
      </c>
      <c r="C5425" s="31" t="s">
        <v>108</v>
      </c>
      <c r="D5425" s="10" t="s">
        <v>120</v>
      </c>
      <c r="E5425" s="33">
        <v>0</v>
      </c>
      <c r="F5425" s="32">
        <v>33</v>
      </c>
      <c r="G5425" s="33">
        <v>0</v>
      </c>
      <c r="H5425" s="34">
        <v>0</v>
      </c>
      <c r="I5425" s="34">
        <v>0</v>
      </c>
      <c r="J5425" s="35">
        <v>0.20627999999999999</v>
      </c>
      <c r="K5425" s="35">
        <v>6.8072400000000005E-2</v>
      </c>
      <c r="L5425" s="34">
        <v>-2.14992906106195E-2</v>
      </c>
      <c r="M5425" s="34">
        <v>-7.1464847259158299E-3</v>
      </c>
    </row>
    <row r="5426" spans="1:13" ht="15" customHeight="1" x14ac:dyDescent="0.25">
      <c r="A5426" s="31" t="s">
        <v>135</v>
      </c>
      <c r="B5426" s="31" t="s">
        <v>117</v>
      </c>
      <c r="C5426" s="31" t="s">
        <v>118</v>
      </c>
      <c r="D5426" s="10" t="s">
        <v>120</v>
      </c>
      <c r="E5426" s="33">
        <v>0</v>
      </c>
      <c r="F5426" s="32">
        <v>28</v>
      </c>
      <c r="G5426" s="33">
        <v>0</v>
      </c>
      <c r="H5426" s="34">
        <v>0</v>
      </c>
      <c r="I5426" s="34">
        <v>0</v>
      </c>
      <c r="J5426" s="35">
        <v>8.94E-3</v>
      </c>
      <c r="K5426" s="35">
        <v>2.5031999999999902E-3</v>
      </c>
      <c r="L5426" s="34">
        <v>-9.4147953975176602E-4</v>
      </c>
      <c r="M5426" s="34">
        <v>-2.6370366686889702E-4</v>
      </c>
    </row>
    <row r="5427" spans="1:13" ht="15" customHeight="1" x14ac:dyDescent="0.25">
      <c r="A5427" s="31" t="s">
        <v>135</v>
      </c>
      <c r="B5427" s="31" t="s">
        <v>117</v>
      </c>
      <c r="C5427" s="31" t="s">
        <v>178</v>
      </c>
      <c r="D5427" s="10" t="s">
        <v>120</v>
      </c>
      <c r="E5427" s="33">
        <v>0</v>
      </c>
      <c r="F5427" s="32">
        <v>70</v>
      </c>
      <c r="G5427" s="33">
        <v>0</v>
      </c>
      <c r="H5427" s="34">
        <v>0</v>
      </c>
      <c r="I5427" s="34">
        <v>0</v>
      </c>
      <c r="J5427" s="35">
        <v>6.3400000000000001E-3</v>
      </c>
      <c r="K5427" s="35">
        <v>4.4380000000000001E-3</v>
      </c>
      <c r="L5427" s="34">
        <v>-6.6776261651157998E-4</v>
      </c>
      <c r="M5427" s="34">
        <v>-4.67480665337083E-4</v>
      </c>
    </row>
    <row r="5428" spans="1:13" ht="15" customHeight="1" x14ac:dyDescent="0.25">
      <c r="A5428" s="31" t="s">
        <v>135</v>
      </c>
      <c r="B5428" s="31" t="s">
        <v>117</v>
      </c>
      <c r="C5428" s="31" t="s">
        <v>112</v>
      </c>
      <c r="D5428" s="10" t="s">
        <v>120</v>
      </c>
      <c r="E5428" s="33">
        <v>0</v>
      </c>
      <c r="F5428" s="32">
        <v>73</v>
      </c>
      <c r="G5428" s="33">
        <v>0</v>
      </c>
      <c r="H5428" s="34">
        <v>0</v>
      </c>
      <c r="I5428" s="34">
        <v>0</v>
      </c>
      <c r="J5428" s="35">
        <v>7.7499999999999999E-3</v>
      </c>
      <c r="K5428" s="35">
        <v>5.6574999999999898E-3</v>
      </c>
      <c r="L5428" s="34">
        <v>-8.1621071501824995E-4</v>
      </c>
      <c r="M5428" s="34">
        <v>-5.9589949866245496E-4</v>
      </c>
    </row>
    <row r="5429" spans="1:13" ht="15" customHeight="1" x14ac:dyDescent="0.25">
      <c r="A5429" s="31" t="s">
        <v>135</v>
      </c>
      <c r="B5429" s="31" t="s">
        <v>102</v>
      </c>
      <c r="C5429" s="31" t="s">
        <v>176</v>
      </c>
      <c r="D5429" s="10" t="s">
        <v>120</v>
      </c>
      <c r="E5429" s="33">
        <v>0</v>
      </c>
      <c r="F5429" s="32">
        <v>3</v>
      </c>
      <c r="G5429" s="33">
        <v>0</v>
      </c>
      <c r="H5429" s="34">
        <v>0</v>
      </c>
      <c r="I5429" s="34">
        <v>0</v>
      </c>
      <c r="J5429" s="35">
        <v>5.6999999999999998E-4</v>
      </c>
      <c r="K5429" s="35">
        <v>1.7099999999999999E-5</v>
      </c>
      <c r="L5429" s="34">
        <v>-6.0053690629890898E-5</v>
      </c>
      <c r="M5429" s="34">
        <v>-1.8016631947448401E-6</v>
      </c>
    </row>
    <row r="5430" spans="1:13" ht="15" customHeight="1" x14ac:dyDescent="0.25">
      <c r="A5430" s="31" t="s">
        <v>135</v>
      </c>
      <c r="B5430" s="31" t="s">
        <v>108</v>
      </c>
      <c r="C5430" s="31" t="s">
        <v>176</v>
      </c>
      <c r="D5430" s="10" t="s">
        <v>120</v>
      </c>
      <c r="E5430" s="33">
        <v>0</v>
      </c>
      <c r="F5430" s="32">
        <v>6</v>
      </c>
      <c r="G5430" s="33">
        <v>0</v>
      </c>
      <c r="H5430" s="34">
        <v>0</v>
      </c>
      <c r="I5430" s="34">
        <v>0</v>
      </c>
      <c r="J5430" s="35">
        <v>2.7E-4</v>
      </c>
      <c r="K5430" s="35">
        <v>1.6200000000000001E-5</v>
      </c>
      <c r="L5430" s="34">
        <v>-2.8446934605907899E-5</v>
      </c>
      <c r="M5430" s="34">
        <v>-1.7068388969976301E-6</v>
      </c>
    </row>
    <row r="5431" spans="1:13" ht="15" customHeight="1" x14ac:dyDescent="0.25">
      <c r="A5431" s="31" t="s">
        <v>135</v>
      </c>
      <c r="B5431" s="31" t="s">
        <v>108</v>
      </c>
      <c r="C5431" s="31" t="s">
        <v>119</v>
      </c>
      <c r="D5431" s="10" t="s">
        <v>120</v>
      </c>
      <c r="E5431" s="33">
        <v>0</v>
      </c>
      <c r="F5431" s="32">
        <v>85</v>
      </c>
      <c r="G5431" s="33">
        <v>0</v>
      </c>
      <c r="H5431" s="34">
        <v>0</v>
      </c>
      <c r="I5431" s="34">
        <v>0</v>
      </c>
      <c r="J5431" s="35">
        <v>0.14993000000000001</v>
      </c>
      <c r="K5431" s="35">
        <v>0.12744050000000001</v>
      </c>
      <c r="L5431" s="34">
        <v>-1.5672588601208601E-2</v>
      </c>
      <c r="M5431" s="34">
        <v>-1.3337454102098001E-2</v>
      </c>
    </row>
    <row r="5432" spans="1:13" ht="15" customHeight="1" x14ac:dyDescent="0.25">
      <c r="A5432" s="31" t="s">
        <v>135</v>
      </c>
      <c r="B5432" s="31" t="s">
        <v>108</v>
      </c>
      <c r="C5432" s="31" t="s">
        <v>174</v>
      </c>
      <c r="D5432" s="10" t="s">
        <v>120</v>
      </c>
      <c r="E5432" s="33">
        <v>0</v>
      </c>
      <c r="F5432" s="32">
        <v>84</v>
      </c>
      <c r="G5432" s="33">
        <v>0</v>
      </c>
      <c r="H5432" s="34">
        <v>0</v>
      </c>
      <c r="I5432" s="34">
        <v>0</v>
      </c>
      <c r="J5432" s="35">
        <v>1.374E-2</v>
      </c>
      <c r="K5432" s="35">
        <v>1.1541600000000001E-2</v>
      </c>
      <c r="L5432" s="34">
        <v>-1.44660614029046E-3</v>
      </c>
      <c r="M5432" s="34">
        <v>-1.2152898639447001E-3</v>
      </c>
    </row>
    <row r="5433" spans="1:13" ht="15" customHeight="1" x14ac:dyDescent="0.25">
      <c r="A5433" s="31" t="s">
        <v>135</v>
      </c>
      <c r="B5433" s="31" t="s">
        <v>108</v>
      </c>
      <c r="C5433" s="31" t="s">
        <v>117</v>
      </c>
      <c r="D5433" s="10" t="s">
        <v>120</v>
      </c>
      <c r="E5433" s="33">
        <v>0</v>
      </c>
      <c r="F5433" s="32">
        <v>100</v>
      </c>
      <c r="G5433" s="33">
        <v>0</v>
      </c>
      <c r="H5433" s="34">
        <v>0</v>
      </c>
      <c r="I5433" s="34">
        <v>0</v>
      </c>
      <c r="J5433" s="35">
        <v>0.1489</v>
      </c>
      <c r="K5433" s="35">
        <v>0.1489</v>
      </c>
      <c r="L5433" s="34">
        <v>-1.55657622838961E-2</v>
      </c>
      <c r="M5433" s="34">
        <v>-1.55657622838961E-2</v>
      </c>
    </row>
    <row r="5434" spans="1:13" ht="15" customHeight="1" x14ac:dyDescent="0.25">
      <c r="A5434" s="31" t="s">
        <v>135</v>
      </c>
      <c r="B5434" s="31" t="s">
        <v>108</v>
      </c>
      <c r="C5434" s="31" t="s">
        <v>116</v>
      </c>
      <c r="D5434" s="10" t="s">
        <v>120</v>
      </c>
      <c r="E5434" s="33">
        <v>0</v>
      </c>
      <c r="F5434" s="32">
        <v>83</v>
      </c>
      <c r="G5434" s="33">
        <v>0</v>
      </c>
      <c r="H5434" s="34">
        <v>0</v>
      </c>
      <c r="I5434" s="34">
        <v>0</v>
      </c>
      <c r="J5434" s="35">
        <v>5.1900000000000002E-2</v>
      </c>
      <c r="K5434" s="35">
        <v>4.3076999999999997E-2</v>
      </c>
      <c r="L5434" s="34">
        <v>-5.4532873120839397E-3</v>
      </c>
      <c r="M5434" s="34">
        <v>-4.5283309844140699E-3</v>
      </c>
    </row>
    <row r="5435" spans="1:13" ht="15" customHeight="1" x14ac:dyDescent="0.25">
      <c r="A5435" s="31" t="s">
        <v>135</v>
      </c>
      <c r="B5435" s="31" t="s">
        <v>105</v>
      </c>
      <c r="C5435" s="31" t="s">
        <v>114</v>
      </c>
      <c r="D5435" s="10" t="s">
        <v>120</v>
      </c>
      <c r="E5435" s="33">
        <v>0</v>
      </c>
      <c r="F5435" s="32">
        <v>100</v>
      </c>
      <c r="G5435" s="33">
        <v>0</v>
      </c>
      <c r="H5435" s="34">
        <v>0</v>
      </c>
      <c r="I5435" s="34">
        <v>0</v>
      </c>
      <c r="J5435" s="35">
        <v>6.7199999999999996E-2</v>
      </c>
      <c r="K5435" s="35">
        <v>6.7199999999999996E-2</v>
      </c>
      <c r="L5435" s="34">
        <v>-7.0552208977561204E-3</v>
      </c>
      <c r="M5435" s="34">
        <v>-7.0552208977561204E-3</v>
      </c>
    </row>
    <row r="5436" spans="1:13" ht="15" customHeight="1" x14ac:dyDescent="0.25">
      <c r="A5436" s="31" t="s">
        <v>135</v>
      </c>
      <c r="B5436" s="31" t="s">
        <v>105</v>
      </c>
      <c r="C5436" s="31" t="s">
        <v>188</v>
      </c>
      <c r="D5436" s="10" t="s">
        <v>120</v>
      </c>
      <c r="E5436" s="33">
        <v>0</v>
      </c>
      <c r="F5436" s="32">
        <v>4</v>
      </c>
      <c r="G5436" s="33">
        <v>0</v>
      </c>
      <c r="H5436" s="34">
        <v>0</v>
      </c>
      <c r="I5436" s="34">
        <v>0</v>
      </c>
      <c r="J5436" s="35">
        <v>0.13128999999999999</v>
      </c>
      <c r="K5436" s="35">
        <v>5.2516000000000004E-3</v>
      </c>
      <c r="L5436" s="34">
        <v>-1.3737548789985E-2</v>
      </c>
      <c r="M5436" s="34">
        <v>-5.5315823556922796E-4</v>
      </c>
    </row>
    <row r="5437" spans="1:13" ht="15" customHeight="1" x14ac:dyDescent="0.25">
      <c r="A5437" s="31" t="s">
        <v>135</v>
      </c>
      <c r="B5437" s="31" t="s">
        <v>105</v>
      </c>
      <c r="C5437" s="31" t="s">
        <v>187</v>
      </c>
      <c r="D5437" s="10" t="s">
        <v>120</v>
      </c>
      <c r="E5437" s="33">
        <v>0</v>
      </c>
      <c r="F5437" s="32">
        <v>96</v>
      </c>
      <c r="G5437" s="33">
        <v>0</v>
      </c>
      <c r="H5437" s="34">
        <v>0</v>
      </c>
      <c r="I5437" s="34">
        <v>0</v>
      </c>
      <c r="J5437" s="35">
        <v>1.316E-2</v>
      </c>
      <c r="K5437" s="35">
        <v>1.26336E-2</v>
      </c>
      <c r="L5437" s="34">
        <v>-1.3855835775089501E-3</v>
      </c>
      <c r="M5437" s="34">
        <v>-1.3301971130902301E-3</v>
      </c>
    </row>
    <row r="5438" spans="1:13" ht="15" customHeight="1" x14ac:dyDescent="0.25">
      <c r="A5438" s="31" t="s">
        <v>135</v>
      </c>
      <c r="B5438" s="31" t="s">
        <v>105</v>
      </c>
      <c r="C5438" s="31" t="s">
        <v>108</v>
      </c>
      <c r="D5438" s="10" t="s">
        <v>120</v>
      </c>
      <c r="E5438" s="33">
        <v>0</v>
      </c>
      <c r="F5438" s="32">
        <v>5</v>
      </c>
      <c r="G5438" s="33">
        <v>0</v>
      </c>
      <c r="H5438" s="34">
        <v>0</v>
      </c>
      <c r="I5438" s="34">
        <v>0</v>
      </c>
      <c r="J5438" s="35">
        <v>1.3180000000000001E-2</v>
      </c>
      <c r="K5438" s="35">
        <v>6.5899999999999997E-4</v>
      </c>
      <c r="L5438" s="34">
        <v>-1.38768786588905E-3</v>
      </c>
      <c r="M5438" s="34">
        <v>-6.9430169432726995E-5</v>
      </c>
    </row>
    <row r="5439" spans="1:13" ht="15" customHeight="1" x14ac:dyDescent="0.25">
      <c r="A5439" s="31" t="s">
        <v>135</v>
      </c>
      <c r="B5439" s="31" t="s">
        <v>106</v>
      </c>
      <c r="C5439" s="31" t="s">
        <v>171</v>
      </c>
      <c r="D5439" s="10" t="s">
        <v>120</v>
      </c>
      <c r="E5439" s="33">
        <v>0</v>
      </c>
      <c r="F5439" s="32">
        <v>69</v>
      </c>
      <c r="G5439" s="33">
        <v>0</v>
      </c>
      <c r="H5439" s="34">
        <v>0</v>
      </c>
      <c r="I5439" s="34">
        <v>0</v>
      </c>
      <c r="J5439" s="35">
        <v>0</v>
      </c>
      <c r="K5439" s="35">
        <v>0</v>
      </c>
      <c r="L5439" s="34">
        <v>0</v>
      </c>
      <c r="M5439" s="34">
        <v>0</v>
      </c>
    </row>
    <row r="5440" spans="1:13" ht="15" customHeight="1" x14ac:dyDescent="0.25">
      <c r="A5440" s="31" t="s">
        <v>135</v>
      </c>
      <c r="B5440" s="31" t="s">
        <v>106</v>
      </c>
      <c r="C5440" s="31" t="s">
        <v>107</v>
      </c>
      <c r="D5440" s="10" t="s">
        <v>120</v>
      </c>
      <c r="E5440" s="33">
        <v>0</v>
      </c>
      <c r="F5440" s="32">
        <v>97</v>
      </c>
      <c r="G5440" s="33">
        <v>0</v>
      </c>
      <c r="H5440" s="34">
        <v>0</v>
      </c>
      <c r="I5440" s="34">
        <v>0</v>
      </c>
      <c r="J5440" s="35">
        <v>2.708E-2</v>
      </c>
      <c r="K5440" s="35">
        <v>2.6267599999999999E-2</v>
      </c>
      <c r="L5440" s="34">
        <v>-2.84909636342189E-3</v>
      </c>
      <c r="M5440" s="34">
        <v>-2.7637416956618399E-3</v>
      </c>
    </row>
    <row r="5441" spans="1:13" ht="15" customHeight="1" x14ac:dyDescent="0.25">
      <c r="A5441" s="31" t="s">
        <v>135</v>
      </c>
      <c r="B5441" s="31" t="s">
        <v>106</v>
      </c>
      <c r="C5441" s="31" t="s">
        <v>176</v>
      </c>
      <c r="D5441" s="10" t="s">
        <v>120</v>
      </c>
      <c r="E5441" s="33">
        <v>0</v>
      </c>
      <c r="F5441" s="32">
        <v>3</v>
      </c>
      <c r="G5441" s="33">
        <v>0</v>
      </c>
      <c r="H5441" s="34">
        <v>0</v>
      </c>
      <c r="I5441" s="34">
        <v>0</v>
      </c>
      <c r="J5441" s="35">
        <v>2.39999999999999E-4</v>
      </c>
      <c r="K5441" s="35">
        <v>7.1999999999999997E-6</v>
      </c>
      <c r="L5441" s="34">
        <v>-2.52862040563961E-5</v>
      </c>
      <c r="M5441" s="34">
        <v>-7.5859542503220404E-7</v>
      </c>
    </row>
    <row r="5442" spans="1:13" ht="15" customHeight="1" x14ac:dyDescent="0.25">
      <c r="A5442" s="31" t="s">
        <v>135</v>
      </c>
      <c r="B5442" s="31" t="s">
        <v>106</v>
      </c>
      <c r="C5442" s="31" t="s">
        <v>114</v>
      </c>
      <c r="D5442" s="10" t="s">
        <v>120</v>
      </c>
      <c r="E5442" s="33">
        <v>0</v>
      </c>
      <c r="F5442" s="32">
        <v>100</v>
      </c>
      <c r="G5442" s="33">
        <v>0</v>
      </c>
      <c r="H5442" s="34">
        <v>0</v>
      </c>
      <c r="I5442" s="34">
        <v>0</v>
      </c>
      <c r="J5442" s="35">
        <v>4.888E-2</v>
      </c>
      <c r="K5442" s="35">
        <v>4.888E-2</v>
      </c>
      <c r="L5442" s="34">
        <v>-5.1367833781838998E-3</v>
      </c>
      <c r="M5442" s="34">
        <v>-5.1367833781838998E-3</v>
      </c>
    </row>
    <row r="5443" spans="1:13" ht="15" customHeight="1" x14ac:dyDescent="0.25">
      <c r="A5443" s="31" t="s">
        <v>135</v>
      </c>
      <c r="B5443" s="31" t="s">
        <v>106</v>
      </c>
      <c r="C5443" s="31" t="s">
        <v>102</v>
      </c>
      <c r="D5443" s="10" t="s">
        <v>120</v>
      </c>
      <c r="E5443" s="33">
        <v>0</v>
      </c>
      <c r="F5443" s="32">
        <v>96</v>
      </c>
      <c r="G5443" s="33">
        <v>0</v>
      </c>
      <c r="H5443" s="34">
        <v>0</v>
      </c>
      <c r="I5443" s="34">
        <v>0</v>
      </c>
      <c r="J5443" s="35">
        <v>1.1209999999999999E-2</v>
      </c>
      <c r="K5443" s="35">
        <v>1.07616E-2</v>
      </c>
      <c r="L5443" s="34">
        <v>-1.18039416661774E-3</v>
      </c>
      <c r="M5443" s="34">
        <v>-1.1332051628500899E-3</v>
      </c>
    </row>
    <row r="5444" spans="1:13" ht="15" customHeight="1" x14ac:dyDescent="0.25">
      <c r="A5444" s="31" t="s">
        <v>135</v>
      </c>
      <c r="B5444" s="31" t="s">
        <v>106</v>
      </c>
      <c r="C5444" s="31" t="s">
        <v>108</v>
      </c>
      <c r="D5444" s="10" t="s">
        <v>120</v>
      </c>
      <c r="E5444" s="33">
        <v>0</v>
      </c>
      <c r="F5444" s="32">
        <v>4</v>
      </c>
      <c r="G5444" s="33">
        <v>0</v>
      </c>
      <c r="H5444" s="34">
        <v>0</v>
      </c>
      <c r="I5444" s="34">
        <v>0</v>
      </c>
      <c r="J5444" s="35">
        <v>8.0099999999999998E-3</v>
      </c>
      <c r="K5444" s="35">
        <v>3.2039999999999998E-4</v>
      </c>
      <c r="L5444" s="34">
        <v>-8.4358171513143599E-4</v>
      </c>
      <c r="M5444" s="34">
        <v>-3.3756939438411801E-5</v>
      </c>
    </row>
    <row r="5445" spans="1:13" ht="15" customHeight="1" x14ac:dyDescent="0.25">
      <c r="A5445" s="31" t="s">
        <v>135</v>
      </c>
      <c r="B5445" s="31" t="s">
        <v>119</v>
      </c>
      <c r="C5445" s="31" t="s">
        <v>108</v>
      </c>
      <c r="D5445" s="10" t="s">
        <v>120</v>
      </c>
      <c r="E5445" s="33">
        <v>0</v>
      </c>
      <c r="F5445" s="32">
        <v>30</v>
      </c>
      <c r="G5445" s="33">
        <v>0</v>
      </c>
      <c r="H5445" s="34">
        <v>0</v>
      </c>
      <c r="I5445" s="34">
        <v>0</v>
      </c>
      <c r="J5445" s="35">
        <v>0.102809999999999</v>
      </c>
      <c r="K5445" s="35">
        <v>3.0842999999999898E-2</v>
      </c>
      <c r="L5445" s="34">
        <v>-1.07736585193638E-2</v>
      </c>
      <c r="M5445" s="34">
        <v>-3.2443600373980299E-3</v>
      </c>
    </row>
    <row r="5446" spans="1:13" ht="15" customHeight="1" x14ac:dyDescent="0.25">
      <c r="A5446" s="31" t="s">
        <v>135</v>
      </c>
      <c r="B5446" s="31" t="s">
        <v>119</v>
      </c>
      <c r="C5446" s="31" t="s">
        <v>187</v>
      </c>
      <c r="D5446" s="10" t="s">
        <v>120</v>
      </c>
      <c r="E5446" s="33">
        <v>0</v>
      </c>
      <c r="F5446" s="32">
        <v>71</v>
      </c>
      <c r="G5446" s="33">
        <v>0</v>
      </c>
      <c r="H5446" s="34">
        <v>0</v>
      </c>
      <c r="I5446" s="34">
        <v>0</v>
      </c>
      <c r="J5446" s="35">
        <v>2.66E-3</v>
      </c>
      <c r="K5446" s="35">
        <v>1.8886E-3</v>
      </c>
      <c r="L5446" s="34">
        <v>-2.8021970277281001E-4</v>
      </c>
      <c r="M5446" s="34">
        <v>-1.98964073894192E-4</v>
      </c>
    </row>
    <row r="5447" spans="1:13" ht="15" customHeight="1" x14ac:dyDescent="0.25">
      <c r="A5447" s="31" t="s">
        <v>135</v>
      </c>
      <c r="B5447" s="31" t="s">
        <v>119</v>
      </c>
      <c r="C5447" s="31" t="s">
        <v>178</v>
      </c>
      <c r="D5447" s="10" t="s">
        <v>120</v>
      </c>
      <c r="E5447" s="33">
        <v>0</v>
      </c>
      <c r="F5447" s="32">
        <v>71</v>
      </c>
      <c r="G5447" s="33">
        <v>0</v>
      </c>
      <c r="H5447" s="34">
        <v>0</v>
      </c>
      <c r="I5447" s="34">
        <v>0</v>
      </c>
      <c r="J5447" s="35">
        <v>2.7599999999999999E-3</v>
      </c>
      <c r="K5447" s="35">
        <v>1.9596000000000001E-3</v>
      </c>
      <c r="L5447" s="34">
        <v>-2.9075274644085799E-4</v>
      </c>
      <c r="M5447" s="34">
        <v>-2.0644315416185001E-4</v>
      </c>
    </row>
    <row r="5448" spans="1:13" ht="15" customHeight="1" x14ac:dyDescent="0.25">
      <c r="A5448" s="31" t="s">
        <v>135</v>
      </c>
      <c r="B5448" s="31" t="s">
        <v>119</v>
      </c>
      <c r="C5448" s="31" t="s">
        <v>113</v>
      </c>
      <c r="D5448" s="10" t="s">
        <v>120</v>
      </c>
      <c r="E5448" s="33">
        <v>0</v>
      </c>
      <c r="F5448" s="32">
        <v>72</v>
      </c>
      <c r="G5448" s="33">
        <v>0</v>
      </c>
      <c r="H5448" s="34">
        <v>0</v>
      </c>
      <c r="I5448" s="34">
        <v>0</v>
      </c>
      <c r="J5448" s="35">
        <v>3.5899999999999999E-3</v>
      </c>
      <c r="K5448" s="35">
        <v>2.5847999999999999E-3</v>
      </c>
      <c r="L5448" s="34">
        <v>-3.7817272587314899E-4</v>
      </c>
      <c r="M5448" s="34">
        <v>-2.72298780827906E-4</v>
      </c>
    </row>
    <row r="5449" spans="1:13" ht="15" customHeight="1" x14ac:dyDescent="0.25">
      <c r="A5449" s="31" t="s">
        <v>135</v>
      </c>
      <c r="B5449" s="31" t="s">
        <v>104</v>
      </c>
      <c r="C5449" s="31" t="s">
        <v>178</v>
      </c>
      <c r="D5449" s="10" t="s">
        <v>120</v>
      </c>
      <c r="E5449" s="33">
        <v>0</v>
      </c>
      <c r="F5449" s="32">
        <v>78</v>
      </c>
      <c r="G5449" s="33">
        <v>0</v>
      </c>
      <c r="H5449" s="34">
        <v>0</v>
      </c>
      <c r="I5449" s="34">
        <v>0</v>
      </c>
      <c r="J5449" s="35">
        <v>2.2030000000000001E-2</v>
      </c>
      <c r="K5449" s="35">
        <v>1.7183400000000001E-2</v>
      </c>
      <c r="L5449" s="34">
        <v>-2.3184005084608801E-3</v>
      </c>
      <c r="M5449" s="34">
        <v>-1.80881400532428E-3</v>
      </c>
    </row>
    <row r="5450" spans="1:13" ht="15" customHeight="1" x14ac:dyDescent="0.25">
      <c r="A5450" s="31" t="s">
        <v>135</v>
      </c>
      <c r="B5450" s="31" t="s">
        <v>104</v>
      </c>
      <c r="C5450" s="31" t="s">
        <v>107</v>
      </c>
      <c r="D5450" s="10" t="s">
        <v>120</v>
      </c>
      <c r="E5450" s="33">
        <v>0</v>
      </c>
      <c r="F5450" s="32">
        <v>100</v>
      </c>
      <c r="G5450" s="33">
        <v>0</v>
      </c>
      <c r="H5450" s="34">
        <v>0</v>
      </c>
      <c r="I5450" s="34">
        <v>0</v>
      </c>
      <c r="J5450" s="35">
        <v>4.9239999999999999E-2</v>
      </c>
      <c r="K5450" s="35">
        <v>4.9239999999999902E-2</v>
      </c>
      <c r="L5450" s="34">
        <v>-5.1745176110981001E-3</v>
      </c>
      <c r="M5450" s="34">
        <v>-5.1745176110981001E-3</v>
      </c>
    </row>
    <row r="5451" spans="1:13" ht="15" customHeight="1" x14ac:dyDescent="0.25">
      <c r="A5451" s="31" t="s">
        <v>135</v>
      </c>
      <c r="B5451" s="31" t="s">
        <v>104</v>
      </c>
      <c r="C5451" s="31" t="s">
        <v>114</v>
      </c>
      <c r="D5451" s="10" t="s">
        <v>120</v>
      </c>
      <c r="E5451" s="33">
        <v>0</v>
      </c>
      <c r="F5451" s="32">
        <v>100</v>
      </c>
      <c r="G5451" s="33">
        <v>0</v>
      </c>
      <c r="H5451" s="34">
        <v>0</v>
      </c>
      <c r="I5451" s="34">
        <v>0</v>
      </c>
      <c r="J5451" s="35">
        <v>5.4109999999999998E-2</v>
      </c>
      <c r="K5451" s="35">
        <v>5.4109999999999998E-2</v>
      </c>
      <c r="L5451" s="34">
        <v>-5.6848373126394602E-3</v>
      </c>
      <c r="M5451" s="34">
        <v>-5.6848373126394602E-3</v>
      </c>
    </row>
    <row r="5452" spans="1:13" ht="15" customHeight="1" x14ac:dyDescent="0.25">
      <c r="A5452" s="31" t="s">
        <v>135</v>
      </c>
      <c r="B5452" s="31" t="s">
        <v>104</v>
      </c>
      <c r="C5452" s="31" t="s">
        <v>187</v>
      </c>
      <c r="D5452" s="10" t="s">
        <v>120</v>
      </c>
      <c r="E5452" s="33">
        <v>0</v>
      </c>
      <c r="F5452" s="32">
        <v>36</v>
      </c>
      <c r="G5452" s="33">
        <v>0</v>
      </c>
      <c r="H5452" s="34">
        <v>0</v>
      </c>
      <c r="I5452" s="34">
        <v>0</v>
      </c>
      <c r="J5452" s="35">
        <v>1.9E-3</v>
      </c>
      <c r="K5452" s="35">
        <v>6.8400000000000004E-4</v>
      </c>
      <c r="L5452" s="34">
        <v>-2.0016494407382101E-4</v>
      </c>
      <c r="M5452" s="34">
        <v>-7.2063995975479801E-5</v>
      </c>
    </row>
    <row r="5453" spans="1:13" ht="15" customHeight="1" x14ac:dyDescent="0.25">
      <c r="A5453" s="31" t="s">
        <v>135</v>
      </c>
      <c r="B5453" s="31" t="s">
        <v>104</v>
      </c>
      <c r="C5453" s="31" t="s">
        <v>169</v>
      </c>
      <c r="D5453" s="10" t="s">
        <v>120</v>
      </c>
      <c r="E5453" s="33">
        <v>0</v>
      </c>
      <c r="F5453" s="32">
        <v>100</v>
      </c>
      <c r="G5453" s="33">
        <v>0</v>
      </c>
      <c r="H5453" s="34">
        <v>0</v>
      </c>
      <c r="I5453" s="34">
        <v>0</v>
      </c>
      <c r="J5453" s="35">
        <v>5.2579999999999898E-2</v>
      </c>
      <c r="K5453" s="35">
        <v>5.2579999999999898E-2</v>
      </c>
      <c r="L5453" s="34">
        <v>-5.5245392086833399E-3</v>
      </c>
      <c r="M5453" s="34">
        <v>-5.5245392086833399E-3</v>
      </c>
    </row>
    <row r="5454" spans="1:13" ht="15" customHeight="1" x14ac:dyDescent="0.25">
      <c r="A5454" s="31" t="s">
        <v>135</v>
      </c>
      <c r="B5454" s="31" t="s">
        <v>109</v>
      </c>
      <c r="C5454" s="31" t="s">
        <v>178</v>
      </c>
      <c r="D5454" s="10" t="s">
        <v>120</v>
      </c>
      <c r="E5454" s="33">
        <v>0</v>
      </c>
      <c r="F5454" s="32">
        <v>70</v>
      </c>
      <c r="G5454" s="33">
        <v>0</v>
      </c>
      <c r="H5454" s="34">
        <v>0</v>
      </c>
      <c r="I5454" s="34">
        <v>0</v>
      </c>
      <c r="J5454" s="35">
        <v>4.0200000000000001E-3</v>
      </c>
      <c r="K5454" s="35">
        <v>2.8139999999999901E-3</v>
      </c>
      <c r="L5454" s="34">
        <v>-4.2345958861356099E-4</v>
      </c>
      <c r="M5454" s="34">
        <v>-2.9644054387778501E-4</v>
      </c>
    </row>
    <row r="5455" spans="1:13" ht="15" customHeight="1" x14ac:dyDescent="0.25">
      <c r="A5455" s="31" t="s">
        <v>135</v>
      </c>
      <c r="B5455" s="31" t="s">
        <v>109</v>
      </c>
      <c r="C5455" s="31" t="s">
        <v>106</v>
      </c>
      <c r="D5455" s="10" t="s">
        <v>120</v>
      </c>
      <c r="E5455" s="33">
        <v>0</v>
      </c>
      <c r="F5455" s="32">
        <v>68</v>
      </c>
      <c r="G5455" s="33">
        <v>0</v>
      </c>
      <c r="H5455" s="34">
        <v>0</v>
      </c>
      <c r="I5455" s="34">
        <v>0</v>
      </c>
      <c r="J5455" s="35">
        <v>6.8799999999999998E-3</v>
      </c>
      <c r="K5455" s="35">
        <v>4.6784000000000001E-3</v>
      </c>
      <c r="L5455" s="34">
        <v>-7.2461768543663398E-4</v>
      </c>
      <c r="M5455" s="34">
        <v>-4.9279717202066399E-4</v>
      </c>
    </row>
    <row r="5456" spans="1:13" ht="15" customHeight="1" x14ac:dyDescent="0.25">
      <c r="A5456" s="31" t="s">
        <v>135</v>
      </c>
      <c r="B5456" s="31" t="s">
        <v>109</v>
      </c>
      <c r="C5456" s="31" t="s">
        <v>112</v>
      </c>
      <c r="D5456" s="10" t="s">
        <v>120</v>
      </c>
      <c r="E5456" s="33">
        <v>0</v>
      </c>
      <c r="F5456" s="32">
        <v>73</v>
      </c>
      <c r="G5456" s="33">
        <v>0</v>
      </c>
      <c r="H5456" s="34">
        <v>0</v>
      </c>
      <c r="I5456" s="34">
        <v>0</v>
      </c>
      <c r="J5456" s="35">
        <v>8.9700000000000005E-3</v>
      </c>
      <c r="K5456" s="35">
        <v>6.5481000000000003E-3</v>
      </c>
      <c r="L5456" s="34">
        <v>-9.4463737438776896E-4</v>
      </c>
      <c r="M5456" s="34">
        <v>-6.8967325857316399E-4</v>
      </c>
    </row>
    <row r="5457" spans="1:13" ht="15" customHeight="1" x14ac:dyDescent="0.25">
      <c r="A5457" s="31" t="s">
        <v>135</v>
      </c>
      <c r="B5457" s="31" t="s">
        <v>109</v>
      </c>
      <c r="C5457" s="31" t="s">
        <v>111</v>
      </c>
      <c r="D5457" s="10" t="s">
        <v>120</v>
      </c>
      <c r="E5457" s="33">
        <v>0</v>
      </c>
      <c r="F5457" s="32">
        <v>73</v>
      </c>
      <c r="G5457" s="33">
        <v>0</v>
      </c>
      <c r="H5457" s="34">
        <v>0</v>
      </c>
      <c r="I5457" s="34">
        <v>0</v>
      </c>
      <c r="J5457" s="35">
        <v>1.298E-2</v>
      </c>
      <c r="K5457" s="35">
        <v>9.4754000000000001E-3</v>
      </c>
      <c r="L5457" s="34">
        <v>-1.36664478254899E-3</v>
      </c>
      <c r="M5457" s="34">
        <v>-9.9783486143789602E-4</v>
      </c>
    </row>
    <row r="5458" spans="1:13" ht="15" customHeight="1" x14ac:dyDescent="0.25">
      <c r="A5458" s="31" t="s">
        <v>135</v>
      </c>
      <c r="B5458" s="31" t="s">
        <v>109</v>
      </c>
      <c r="C5458" s="31" t="s">
        <v>181</v>
      </c>
      <c r="D5458" s="10" t="s">
        <v>120</v>
      </c>
      <c r="E5458" s="33">
        <v>0</v>
      </c>
      <c r="F5458" s="32">
        <v>97</v>
      </c>
      <c r="G5458" s="33">
        <v>0</v>
      </c>
      <c r="H5458" s="34">
        <v>0</v>
      </c>
      <c r="I5458" s="34">
        <v>0</v>
      </c>
      <c r="J5458" s="35">
        <v>5.7379999999999903E-2</v>
      </c>
      <c r="K5458" s="35">
        <v>5.5658599999999898E-2</v>
      </c>
      <c r="L5458" s="34">
        <v>-6.0273486022684999E-3</v>
      </c>
      <c r="M5458" s="34">
        <v>-5.8470578273575003E-3</v>
      </c>
    </row>
    <row r="5459" spans="1:13" ht="15" customHeight="1" x14ac:dyDescent="0.25">
      <c r="A5459" s="31" t="s">
        <v>135</v>
      </c>
      <c r="B5459" s="31" t="s">
        <v>103</v>
      </c>
      <c r="C5459" s="31" t="s">
        <v>107</v>
      </c>
      <c r="D5459" s="10" t="s">
        <v>120</v>
      </c>
      <c r="E5459" s="33">
        <v>0</v>
      </c>
      <c r="F5459" s="32">
        <v>100</v>
      </c>
      <c r="G5459" s="33">
        <v>0</v>
      </c>
      <c r="H5459" s="34">
        <v>0</v>
      </c>
      <c r="I5459" s="34">
        <v>0</v>
      </c>
      <c r="J5459" s="35">
        <v>3.3500000000000002E-2</v>
      </c>
      <c r="K5459" s="35">
        <v>3.3500000000000002E-2</v>
      </c>
      <c r="L5459" s="34">
        <v>-3.5233556387359501E-3</v>
      </c>
      <c r="M5459" s="34">
        <v>-3.5233556387359501E-3</v>
      </c>
    </row>
    <row r="5460" spans="1:13" ht="15" customHeight="1" x14ac:dyDescent="0.25">
      <c r="A5460" s="31" t="s">
        <v>135</v>
      </c>
      <c r="B5460" s="31" t="s">
        <v>103</v>
      </c>
      <c r="C5460" s="31" t="s">
        <v>171</v>
      </c>
      <c r="D5460" s="10" t="s">
        <v>120</v>
      </c>
      <c r="E5460" s="33">
        <v>0</v>
      </c>
      <c r="F5460" s="32">
        <v>71</v>
      </c>
      <c r="G5460" s="33">
        <v>0</v>
      </c>
      <c r="H5460" s="34">
        <v>0</v>
      </c>
      <c r="I5460" s="34">
        <v>0</v>
      </c>
      <c r="J5460" s="35">
        <v>0</v>
      </c>
      <c r="K5460" s="35">
        <v>0</v>
      </c>
      <c r="L5460" s="34">
        <v>0</v>
      </c>
      <c r="M5460" s="34">
        <v>0</v>
      </c>
    </row>
    <row r="5461" spans="1:13" ht="15" customHeight="1" x14ac:dyDescent="0.25">
      <c r="A5461" s="31" t="s">
        <v>135</v>
      </c>
      <c r="B5461" s="31" t="s">
        <v>113</v>
      </c>
      <c r="C5461" s="31" t="s">
        <v>175</v>
      </c>
      <c r="D5461" s="10" t="s">
        <v>120</v>
      </c>
      <c r="E5461" s="33">
        <v>0</v>
      </c>
      <c r="F5461" s="32">
        <v>87</v>
      </c>
      <c r="G5461" s="33">
        <v>0</v>
      </c>
      <c r="H5461" s="34">
        <v>0</v>
      </c>
      <c r="I5461" s="34">
        <v>0</v>
      </c>
      <c r="J5461" s="35">
        <v>1.8290000000000001E-2</v>
      </c>
      <c r="K5461" s="35">
        <v>1.5912300000000001E-2</v>
      </c>
      <c r="L5461" s="34">
        <v>-1.92518827452214E-3</v>
      </c>
      <c r="M5461" s="34">
        <v>-1.6751235450647101E-3</v>
      </c>
    </row>
    <row r="5462" spans="1:13" ht="15" customHeight="1" x14ac:dyDescent="0.25">
      <c r="A5462" s="31" t="s">
        <v>135</v>
      </c>
      <c r="B5462" s="31" t="s">
        <v>113</v>
      </c>
      <c r="C5462" s="31" t="s">
        <v>114</v>
      </c>
      <c r="D5462" s="10" t="s">
        <v>120</v>
      </c>
      <c r="E5462" s="33">
        <v>0</v>
      </c>
      <c r="F5462" s="32">
        <v>100</v>
      </c>
      <c r="G5462" s="33">
        <v>0</v>
      </c>
      <c r="H5462" s="34">
        <v>0</v>
      </c>
      <c r="I5462" s="34">
        <v>0</v>
      </c>
      <c r="J5462" s="35">
        <v>0.10223</v>
      </c>
      <c r="K5462" s="35">
        <v>0.10223</v>
      </c>
      <c r="L5462" s="34">
        <v>-1.07132059417657E-2</v>
      </c>
      <c r="M5462" s="34">
        <v>-1.07132059417657E-2</v>
      </c>
    </row>
    <row r="5463" spans="1:13" ht="15" customHeight="1" x14ac:dyDescent="0.25">
      <c r="A5463" s="31" t="s">
        <v>135</v>
      </c>
      <c r="B5463" s="31" t="s">
        <v>113</v>
      </c>
      <c r="C5463" s="31" t="s">
        <v>169</v>
      </c>
      <c r="D5463" s="10" t="s">
        <v>120</v>
      </c>
      <c r="E5463" s="33">
        <v>0</v>
      </c>
      <c r="F5463" s="32">
        <v>100</v>
      </c>
      <c r="G5463" s="33">
        <v>0</v>
      </c>
      <c r="H5463" s="34">
        <v>0</v>
      </c>
      <c r="I5463" s="34">
        <v>0</v>
      </c>
      <c r="J5463" s="35">
        <v>9.8169999999999993E-2</v>
      </c>
      <c r="K5463" s="35">
        <v>9.8169999999999993E-2</v>
      </c>
      <c r="L5463" s="34">
        <v>-1.02899344451035E-2</v>
      </c>
      <c r="M5463" s="34">
        <v>-1.02899344451035E-2</v>
      </c>
    </row>
    <row r="5464" spans="1:13" ht="15" customHeight="1" x14ac:dyDescent="0.25">
      <c r="A5464" s="31" t="s">
        <v>135</v>
      </c>
      <c r="B5464" s="31" t="s">
        <v>110</v>
      </c>
      <c r="C5464" s="31" t="s">
        <v>114</v>
      </c>
      <c r="D5464" s="10" t="s">
        <v>120</v>
      </c>
      <c r="E5464" s="33">
        <v>0</v>
      </c>
      <c r="F5464" s="32">
        <v>100</v>
      </c>
      <c r="G5464" s="33">
        <v>0</v>
      </c>
      <c r="H5464" s="34">
        <v>0</v>
      </c>
      <c r="I5464" s="34">
        <v>0</v>
      </c>
      <c r="J5464" s="35">
        <v>3.9579999999999997E-2</v>
      </c>
      <c r="K5464" s="35">
        <v>3.9579999999999997E-2</v>
      </c>
      <c r="L5464" s="34">
        <v>-4.1614861282841496E-3</v>
      </c>
      <c r="M5464" s="34">
        <v>-4.1614861282841496E-3</v>
      </c>
    </row>
    <row r="5465" spans="1:13" ht="15" customHeight="1" x14ac:dyDescent="0.25">
      <c r="A5465" s="31" t="s">
        <v>135</v>
      </c>
      <c r="B5465" s="31" t="s">
        <v>110</v>
      </c>
      <c r="C5465" s="31" t="s">
        <v>171</v>
      </c>
      <c r="D5465" s="10" t="s">
        <v>120</v>
      </c>
      <c r="E5465" s="33">
        <v>0</v>
      </c>
      <c r="F5465" s="32">
        <v>71</v>
      </c>
      <c r="G5465" s="33">
        <v>0</v>
      </c>
      <c r="H5465" s="34">
        <v>0</v>
      </c>
      <c r="I5465" s="34">
        <v>0</v>
      </c>
      <c r="J5465" s="35">
        <v>0</v>
      </c>
      <c r="K5465" s="35">
        <v>0</v>
      </c>
      <c r="L5465" s="34">
        <v>0</v>
      </c>
      <c r="M5465" s="34">
        <v>0</v>
      </c>
    </row>
    <row r="5466" spans="1:13" ht="15" customHeight="1" x14ac:dyDescent="0.25">
      <c r="A5466" s="31" t="s">
        <v>135</v>
      </c>
      <c r="B5466" s="31" t="s">
        <v>110</v>
      </c>
      <c r="C5466" s="31" t="s">
        <v>169</v>
      </c>
      <c r="D5466" s="10" t="s">
        <v>120</v>
      </c>
      <c r="E5466" s="33">
        <v>0</v>
      </c>
      <c r="F5466" s="32">
        <v>100</v>
      </c>
      <c r="G5466" s="33">
        <v>0</v>
      </c>
      <c r="H5466" s="34">
        <v>0</v>
      </c>
      <c r="I5466" s="34">
        <v>0</v>
      </c>
      <c r="J5466" s="35">
        <v>0.12595999999999999</v>
      </c>
      <c r="K5466" s="35">
        <v>0.12595999999999999</v>
      </c>
      <c r="L5466" s="34">
        <v>-1.31835363138123E-2</v>
      </c>
      <c r="M5466" s="34">
        <v>-1.31835363138123E-2</v>
      </c>
    </row>
    <row r="5467" spans="1:13" ht="15" customHeight="1" x14ac:dyDescent="0.25">
      <c r="A5467" s="31" t="s">
        <v>135</v>
      </c>
      <c r="B5467" s="31" t="s">
        <v>110</v>
      </c>
      <c r="C5467" s="31" t="s">
        <v>107</v>
      </c>
      <c r="D5467" s="10" t="s">
        <v>120</v>
      </c>
      <c r="E5467" s="33">
        <v>0</v>
      </c>
      <c r="F5467" s="32">
        <v>100</v>
      </c>
      <c r="G5467" s="33">
        <v>0</v>
      </c>
      <c r="H5467" s="34">
        <v>0</v>
      </c>
      <c r="I5467" s="34">
        <v>0</v>
      </c>
      <c r="J5467" s="35">
        <v>2.9309999999999999E-2</v>
      </c>
      <c r="K5467" s="35">
        <v>2.9309999999999999E-2</v>
      </c>
      <c r="L5467" s="34">
        <v>-3.0833533860105101E-3</v>
      </c>
      <c r="M5467" s="34">
        <v>-3.0833533860105101E-3</v>
      </c>
    </row>
    <row r="5468" spans="1:13" ht="15" customHeight="1" x14ac:dyDescent="0.25">
      <c r="A5468" s="31" t="s">
        <v>135</v>
      </c>
      <c r="B5468" s="31" t="s">
        <v>110</v>
      </c>
      <c r="C5468" s="31" t="s">
        <v>111</v>
      </c>
      <c r="D5468" s="10" t="s">
        <v>120</v>
      </c>
      <c r="E5468" s="33">
        <v>0</v>
      </c>
      <c r="F5468" s="32">
        <v>100</v>
      </c>
      <c r="G5468" s="33">
        <v>0</v>
      </c>
      <c r="H5468" s="34">
        <v>0</v>
      </c>
      <c r="I5468" s="34">
        <v>0</v>
      </c>
      <c r="J5468" s="35">
        <v>5.339E-2</v>
      </c>
      <c r="K5468" s="35">
        <v>5.339E-2</v>
      </c>
      <c r="L5468" s="34">
        <v>-5.6094061296346701E-3</v>
      </c>
      <c r="M5468" s="34">
        <v>-5.6094061296346701E-3</v>
      </c>
    </row>
    <row r="5469" spans="1:13" ht="15" customHeight="1" x14ac:dyDescent="0.25">
      <c r="A5469" s="31" t="s">
        <v>136</v>
      </c>
      <c r="B5469" s="31" t="s">
        <v>107</v>
      </c>
      <c r="C5469" s="31" t="s">
        <v>106</v>
      </c>
      <c r="D5469" s="10" t="s">
        <v>120</v>
      </c>
      <c r="E5469" s="33">
        <v>0</v>
      </c>
      <c r="F5469" s="32">
        <v>83</v>
      </c>
      <c r="G5469" s="33">
        <v>0</v>
      </c>
      <c r="H5469" s="34">
        <v>0</v>
      </c>
      <c r="I5469" s="34">
        <v>0</v>
      </c>
      <c r="J5469" s="35">
        <v>1.027E-2</v>
      </c>
      <c r="K5469" s="35">
        <v>8.5240999999999997E-3</v>
      </c>
      <c r="L5469" s="34">
        <v>-1.08146728809821E-3</v>
      </c>
      <c r="M5469" s="34">
        <v>-8.9770039721270801E-4</v>
      </c>
    </row>
    <row r="5470" spans="1:13" ht="15" customHeight="1" x14ac:dyDescent="0.25">
      <c r="A5470" s="31" t="s">
        <v>136</v>
      </c>
      <c r="B5470" s="31" t="s">
        <v>107</v>
      </c>
      <c r="C5470" s="31" t="s">
        <v>110</v>
      </c>
      <c r="D5470" s="10" t="s">
        <v>120</v>
      </c>
      <c r="E5470" s="33">
        <v>0</v>
      </c>
      <c r="F5470" s="32">
        <v>97</v>
      </c>
      <c r="G5470" s="33">
        <v>0</v>
      </c>
      <c r="H5470" s="34">
        <v>0</v>
      </c>
      <c r="I5470" s="34">
        <v>0</v>
      </c>
      <c r="J5470" s="35">
        <v>3.141E-2</v>
      </c>
      <c r="K5470" s="35">
        <v>3.04677E-2</v>
      </c>
      <c r="L5470" s="34">
        <v>-3.3039038550398601E-3</v>
      </c>
      <c r="M5470" s="34">
        <v>-3.2049457444613899E-3</v>
      </c>
    </row>
    <row r="5471" spans="1:13" ht="15" customHeight="1" x14ac:dyDescent="0.25">
      <c r="A5471" s="31" t="s">
        <v>136</v>
      </c>
      <c r="B5471" s="31" t="s">
        <v>107</v>
      </c>
      <c r="C5471" s="31" t="s">
        <v>114</v>
      </c>
      <c r="D5471" s="10" t="s">
        <v>120</v>
      </c>
      <c r="E5471" s="33">
        <v>0</v>
      </c>
      <c r="F5471" s="32">
        <v>100</v>
      </c>
      <c r="G5471" s="33">
        <v>0</v>
      </c>
      <c r="H5471" s="34">
        <v>0</v>
      </c>
      <c r="I5471" s="34">
        <v>0</v>
      </c>
      <c r="J5471" s="35">
        <v>5.0470000000000001E-2</v>
      </c>
      <c r="K5471" s="35">
        <v>5.0469999999999897E-2</v>
      </c>
      <c r="L5471" s="34">
        <v>-5.3034321084327596E-3</v>
      </c>
      <c r="M5471" s="34">
        <v>-5.3034321084327596E-3</v>
      </c>
    </row>
    <row r="5472" spans="1:13" ht="15" customHeight="1" x14ac:dyDescent="0.25">
      <c r="A5472" s="31" t="s">
        <v>136</v>
      </c>
      <c r="B5472" s="31" t="s">
        <v>107</v>
      </c>
      <c r="C5472" s="31" t="s">
        <v>113</v>
      </c>
      <c r="D5472" s="10" t="s">
        <v>120</v>
      </c>
      <c r="E5472" s="33">
        <v>0</v>
      </c>
      <c r="F5472" s="32">
        <v>95</v>
      </c>
      <c r="G5472" s="33">
        <v>0</v>
      </c>
      <c r="H5472" s="34">
        <v>0</v>
      </c>
      <c r="I5472" s="34">
        <v>0</v>
      </c>
      <c r="J5472" s="35">
        <v>8.5400000000000007E-3</v>
      </c>
      <c r="K5472" s="35">
        <v>8.1130000000000004E-3</v>
      </c>
      <c r="L5472" s="34">
        <v>-8.9937412415319596E-4</v>
      </c>
      <c r="M5472" s="34">
        <v>-8.5442463474860698E-4</v>
      </c>
    </row>
    <row r="5473" spans="1:13" ht="15" customHeight="1" x14ac:dyDescent="0.25">
      <c r="A5473" s="31" t="s">
        <v>136</v>
      </c>
      <c r="B5473" s="31" t="s">
        <v>107</v>
      </c>
      <c r="C5473" s="31" t="s">
        <v>104</v>
      </c>
      <c r="D5473" s="10" t="s">
        <v>120</v>
      </c>
      <c r="E5473" s="33">
        <v>0</v>
      </c>
      <c r="F5473" s="32">
        <v>16</v>
      </c>
      <c r="G5473" s="33">
        <v>0</v>
      </c>
      <c r="H5473" s="34">
        <v>0</v>
      </c>
      <c r="I5473" s="34">
        <v>0</v>
      </c>
      <c r="J5473" s="35">
        <v>6.9899999999999997E-3</v>
      </c>
      <c r="K5473" s="35">
        <v>1.1184000000000001E-3</v>
      </c>
      <c r="L5473" s="34">
        <v>-7.3619887697762201E-4</v>
      </c>
      <c r="M5473" s="34">
        <v>-1.1782825841710701E-4</v>
      </c>
    </row>
    <row r="5474" spans="1:13" ht="15" customHeight="1" x14ac:dyDescent="0.25">
      <c r="A5474" s="31" t="s">
        <v>136</v>
      </c>
      <c r="B5474" s="31" t="s">
        <v>112</v>
      </c>
      <c r="C5474" s="31" t="s">
        <v>169</v>
      </c>
      <c r="D5474" s="10" t="s">
        <v>120</v>
      </c>
      <c r="E5474" s="33">
        <v>0</v>
      </c>
      <c r="F5474" s="32">
        <v>100</v>
      </c>
      <c r="G5474" s="33">
        <v>0</v>
      </c>
      <c r="H5474" s="34">
        <v>0</v>
      </c>
      <c r="I5474" s="34">
        <v>0</v>
      </c>
      <c r="J5474" s="35">
        <v>3.832E-2</v>
      </c>
      <c r="K5474" s="35">
        <v>3.832E-2</v>
      </c>
      <c r="L5474" s="34">
        <v>-4.0292755579606201E-3</v>
      </c>
      <c r="M5474" s="34">
        <v>-4.0292755579606201E-3</v>
      </c>
    </row>
    <row r="5475" spans="1:13" ht="15" customHeight="1" x14ac:dyDescent="0.25">
      <c r="A5475" s="31" t="s">
        <v>136</v>
      </c>
      <c r="B5475" s="31" t="s">
        <v>112</v>
      </c>
      <c r="C5475" s="31" t="s">
        <v>182</v>
      </c>
      <c r="D5475" s="10" t="s">
        <v>120</v>
      </c>
      <c r="E5475" s="33">
        <v>0</v>
      </c>
      <c r="F5475" s="32">
        <v>84</v>
      </c>
      <c r="G5475" s="33">
        <v>0</v>
      </c>
      <c r="H5475" s="34">
        <v>0</v>
      </c>
      <c r="I5475" s="34">
        <v>0</v>
      </c>
      <c r="J5475" s="35">
        <v>3.9600000000000003E-2</v>
      </c>
      <c r="K5475" s="35">
        <v>3.3264000000000002E-2</v>
      </c>
      <c r="L5475" s="34">
        <v>-4.1635845672598404E-3</v>
      </c>
      <c r="M5475" s="34">
        <v>-3.4985778575170601E-3</v>
      </c>
    </row>
    <row r="5476" spans="1:13" ht="15" customHeight="1" x14ac:dyDescent="0.25">
      <c r="A5476" s="31" t="s">
        <v>136</v>
      </c>
      <c r="B5476" s="31" t="s">
        <v>111</v>
      </c>
      <c r="C5476" s="31" t="s">
        <v>113</v>
      </c>
      <c r="D5476" s="10" t="s">
        <v>120</v>
      </c>
      <c r="E5476" s="33">
        <v>0</v>
      </c>
      <c r="F5476" s="32">
        <v>96</v>
      </c>
      <c r="G5476" s="33">
        <v>0</v>
      </c>
      <c r="H5476" s="34">
        <v>0</v>
      </c>
      <c r="I5476" s="34">
        <v>0</v>
      </c>
      <c r="J5476" s="35">
        <v>1.7899999999999999E-2</v>
      </c>
      <c r="K5476" s="35">
        <v>1.7183999999999901E-2</v>
      </c>
      <c r="L5476" s="34">
        <v>-1.88417593795398E-3</v>
      </c>
      <c r="M5476" s="34">
        <v>-1.8088771072851601E-3</v>
      </c>
    </row>
    <row r="5477" spans="1:13" ht="15" customHeight="1" x14ac:dyDescent="0.25">
      <c r="A5477" s="31" t="s">
        <v>136</v>
      </c>
      <c r="B5477" s="31" t="s">
        <v>111</v>
      </c>
      <c r="C5477" s="31" t="s">
        <v>110</v>
      </c>
      <c r="D5477" s="10" t="s">
        <v>120</v>
      </c>
      <c r="E5477" s="33">
        <v>0</v>
      </c>
      <c r="F5477" s="32">
        <v>97</v>
      </c>
      <c r="G5477" s="33">
        <v>0</v>
      </c>
      <c r="H5477" s="34">
        <v>0</v>
      </c>
      <c r="I5477" s="34">
        <v>0</v>
      </c>
      <c r="J5477" s="35">
        <v>5.6509999999999998E-2</v>
      </c>
      <c r="K5477" s="35">
        <v>5.4814700000000001E-2</v>
      </c>
      <c r="L5477" s="34">
        <v>-5.9362332664922796E-3</v>
      </c>
      <c r="M5477" s="34">
        <v>-5.7586600421378701E-3</v>
      </c>
    </row>
    <row r="5478" spans="1:13" ht="15" customHeight="1" x14ac:dyDescent="0.25">
      <c r="A5478" s="31" t="s">
        <v>136</v>
      </c>
      <c r="B5478" s="31" t="s">
        <v>111</v>
      </c>
      <c r="C5478" s="31" t="s">
        <v>108</v>
      </c>
      <c r="D5478" s="10" t="s">
        <v>120</v>
      </c>
      <c r="E5478" s="33">
        <v>0</v>
      </c>
      <c r="F5478" s="32">
        <v>24</v>
      </c>
      <c r="G5478" s="33">
        <v>0</v>
      </c>
      <c r="H5478" s="34">
        <v>0</v>
      </c>
      <c r="I5478" s="34">
        <v>0</v>
      </c>
      <c r="J5478" s="35">
        <v>1.47699999999999E-2</v>
      </c>
      <c r="K5478" s="35">
        <v>3.5447999999999899E-3</v>
      </c>
      <c r="L5478" s="34">
        <v>-1.55496460408532E-3</v>
      </c>
      <c r="M5478" s="34">
        <v>-3.7341222020015297E-4</v>
      </c>
    </row>
    <row r="5479" spans="1:13" ht="15" customHeight="1" x14ac:dyDescent="0.25">
      <c r="A5479" s="31" t="s">
        <v>136</v>
      </c>
      <c r="B5479" s="31" t="s">
        <v>111</v>
      </c>
      <c r="C5479" s="31" t="s">
        <v>117</v>
      </c>
      <c r="D5479" s="10" t="s">
        <v>120</v>
      </c>
      <c r="E5479" s="33">
        <v>0</v>
      </c>
      <c r="F5479" s="32">
        <v>93</v>
      </c>
      <c r="G5479" s="33">
        <v>0</v>
      </c>
      <c r="H5479" s="34">
        <v>0</v>
      </c>
      <c r="I5479" s="34">
        <v>0</v>
      </c>
      <c r="J5479" s="35">
        <v>1.831E-2</v>
      </c>
      <c r="K5479" s="35">
        <v>1.70283E-2</v>
      </c>
      <c r="L5479" s="34">
        <v>-1.9272914258428001E-3</v>
      </c>
      <c r="M5479" s="34">
        <v>-1.7925020146476399E-3</v>
      </c>
    </row>
    <row r="5480" spans="1:13" ht="15" customHeight="1" x14ac:dyDescent="0.25">
      <c r="A5480" s="31" t="s">
        <v>136</v>
      </c>
      <c r="B5480" s="31" t="s">
        <v>111</v>
      </c>
      <c r="C5480" s="31" t="s">
        <v>102</v>
      </c>
      <c r="D5480" s="10" t="s">
        <v>120</v>
      </c>
      <c r="E5480" s="33">
        <v>0</v>
      </c>
      <c r="F5480" s="32">
        <v>83</v>
      </c>
      <c r="G5480" s="33">
        <v>0</v>
      </c>
      <c r="H5480" s="34">
        <v>0</v>
      </c>
      <c r="I5480" s="34">
        <v>0</v>
      </c>
      <c r="J5480" s="35">
        <v>6.3799999999999898E-3</v>
      </c>
      <c r="K5480" s="35">
        <v>5.29539999999999E-3</v>
      </c>
      <c r="L5480" s="34">
        <v>-6.7197421403064595E-4</v>
      </c>
      <c r="M5480" s="34">
        <v>-5.5777046280336396E-4</v>
      </c>
    </row>
    <row r="5481" spans="1:13" ht="15" customHeight="1" x14ac:dyDescent="0.25">
      <c r="A5481" s="31" t="s">
        <v>136</v>
      </c>
      <c r="B5481" s="31" t="s">
        <v>111</v>
      </c>
      <c r="C5481" s="31" t="s">
        <v>104</v>
      </c>
      <c r="D5481" s="10" t="s">
        <v>120</v>
      </c>
      <c r="E5481" s="33">
        <v>0</v>
      </c>
      <c r="F5481" s="32">
        <v>16</v>
      </c>
      <c r="G5481" s="33">
        <v>0</v>
      </c>
      <c r="H5481" s="34">
        <v>0</v>
      </c>
      <c r="I5481" s="34">
        <v>0</v>
      </c>
      <c r="J5481" s="35">
        <v>7.6E-3</v>
      </c>
      <c r="K5481" s="35">
        <v>1.2160000000000001E-3</v>
      </c>
      <c r="L5481" s="34">
        <v>-8.0041941234376603E-4</v>
      </c>
      <c r="M5481" s="34">
        <v>-1.2811018022984501E-4</v>
      </c>
    </row>
    <row r="5482" spans="1:13" ht="15" customHeight="1" x14ac:dyDescent="0.25">
      <c r="A5482" s="31" t="s">
        <v>136</v>
      </c>
      <c r="B5482" s="31" t="s">
        <v>111</v>
      </c>
      <c r="C5482" s="31" t="s">
        <v>107</v>
      </c>
      <c r="D5482" s="10" t="s">
        <v>120</v>
      </c>
      <c r="E5482" s="33">
        <v>0</v>
      </c>
      <c r="F5482" s="32">
        <v>100</v>
      </c>
      <c r="G5482" s="33">
        <v>0</v>
      </c>
      <c r="H5482" s="34">
        <v>0</v>
      </c>
      <c r="I5482" s="34">
        <v>0</v>
      </c>
      <c r="J5482" s="35">
        <v>7.3870000000000005E-2</v>
      </c>
      <c r="K5482" s="35">
        <v>7.3870000000000005E-2</v>
      </c>
      <c r="L5482" s="34">
        <v>-7.7527723155201801E-3</v>
      </c>
      <c r="M5482" s="34">
        <v>-7.7527723155201801E-3</v>
      </c>
    </row>
    <row r="5483" spans="1:13" ht="15" customHeight="1" x14ac:dyDescent="0.25">
      <c r="A5483" s="31" t="s">
        <v>136</v>
      </c>
      <c r="B5483" s="31" t="s">
        <v>118</v>
      </c>
      <c r="C5483" s="31" t="s">
        <v>114</v>
      </c>
      <c r="D5483" s="10" t="s">
        <v>120</v>
      </c>
      <c r="E5483" s="33">
        <v>0</v>
      </c>
      <c r="F5483" s="32">
        <v>100</v>
      </c>
      <c r="G5483" s="33">
        <v>0</v>
      </c>
      <c r="H5483" s="34">
        <v>0</v>
      </c>
      <c r="I5483" s="34">
        <v>0</v>
      </c>
      <c r="J5483" s="35">
        <v>0.16420999999999999</v>
      </c>
      <c r="K5483" s="35">
        <v>0.16420999999999999</v>
      </c>
      <c r="L5483" s="34">
        <v>-1.7152443065087699E-2</v>
      </c>
      <c r="M5483" s="34">
        <v>-1.7152443065087699E-2</v>
      </c>
    </row>
    <row r="5484" spans="1:13" ht="15" customHeight="1" x14ac:dyDescent="0.25">
      <c r="A5484" s="31" t="s">
        <v>136</v>
      </c>
      <c r="B5484" s="31" t="s">
        <v>114</v>
      </c>
      <c r="C5484" s="31" t="s">
        <v>110</v>
      </c>
      <c r="D5484" s="10" t="s">
        <v>120</v>
      </c>
      <c r="E5484" s="33">
        <v>0</v>
      </c>
      <c r="F5484" s="32">
        <v>97</v>
      </c>
      <c r="G5484" s="33">
        <v>0</v>
      </c>
      <c r="H5484" s="34">
        <v>0</v>
      </c>
      <c r="I5484" s="34">
        <v>0</v>
      </c>
      <c r="J5484" s="35">
        <v>1.059E-2</v>
      </c>
      <c r="K5484" s="35">
        <v>1.02723E-2</v>
      </c>
      <c r="L5484" s="34">
        <v>-1.1151456233025E-3</v>
      </c>
      <c r="M5484" s="34">
        <v>-1.08170935518381E-3</v>
      </c>
    </row>
    <row r="5485" spans="1:13" ht="15" customHeight="1" x14ac:dyDescent="0.25">
      <c r="A5485" s="31" t="s">
        <v>136</v>
      </c>
      <c r="B5485" s="31" t="s">
        <v>114</v>
      </c>
      <c r="C5485" s="31" t="s">
        <v>106</v>
      </c>
      <c r="D5485" s="10" t="s">
        <v>120</v>
      </c>
      <c r="E5485" s="33">
        <v>0</v>
      </c>
      <c r="F5485" s="32">
        <v>83</v>
      </c>
      <c r="G5485" s="33">
        <v>0</v>
      </c>
      <c r="H5485" s="34">
        <v>0</v>
      </c>
      <c r="I5485" s="34">
        <v>0</v>
      </c>
      <c r="J5485" s="35">
        <v>1.41699999999999E-2</v>
      </c>
      <c r="K5485" s="35">
        <v>1.17611E-2</v>
      </c>
      <c r="L5485" s="34">
        <v>-1.4918445987283E-3</v>
      </c>
      <c r="M5485" s="34">
        <v>-1.2383881244751799E-3</v>
      </c>
    </row>
    <row r="5486" spans="1:13" ht="15" customHeight="1" x14ac:dyDescent="0.25">
      <c r="A5486" s="31" t="s">
        <v>136</v>
      </c>
      <c r="B5486" s="31" t="s">
        <v>114</v>
      </c>
      <c r="C5486" s="31" t="s">
        <v>119</v>
      </c>
      <c r="D5486" s="10" t="s">
        <v>120</v>
      </c>
      <c r="E5486" s="33">
        <v>0</v>
      </c>
      <c r="F5486" s="32">
        <v>85</v>
      </c>
      <c r="G5486" s="33">
        <v>0</v>
      </c>
      <c r="H5486" s="34">
        <v>0</v>
      </c>
      <c r="I5486" s="34">
        <v>0</v>
      </c>
      <c r="J5486" s="35">
        <v>1.0240000000000001E-2</v>
      </c>
      <c r="K5486" s="35">
        <v>8.7039999999999999E-3</v>
      </c>
      <c r="L5486" s="34">
        <v>-1.0783098859570199E-3</v>
      </c>
      <c r="M5486" s="34">
        <v>-9.1663755917459301E-4</v>
      </c>
    </row>
    <row r="5487" spans="1:13" ht="15" customHeight="1" x14ac:dyDescent="0.25">
      <c r="A5487" s="31" t="s">
        <v>136</v>
      </c>
      <c r="B5487" s="31" t="s">
        <v>114</v>
      </c>
      <c r="C5487" s="31" t="s">
        <v>104</v>
      </c>
      <c r="D5487" s="10" t="s">
        <v>120</v>
      </c>
      <c r="E5487" s="33">
        <v>0</v>
      </c>
      <c r="F5487" s="32">
        <v>16</v>
      </c>
      <c r="G5487" s="33">
        <v>0</v>
      </c>
      <c r="H5487" s="34">
        <v>0</v>
      </c>
      <c r="I5487" s="34">
        <v>0</v>
      </c>
      <c r="J5487" s="35">
        <v>1.209E-2</v>
      </c>
      <c r="K5487" s="35">
        <v>1.9344E-3</v>
      </c>
      <c r="L5487" s="34">
        <v>-1.2729976844528799E-3</v>
      </c>
      <c r="M5487" s="34">
        <v>-2.0378861376746301E-4</v>
      </c>
    </row>
    <row r="5488" spans="1:13" ht="15" customHeight="1" x14ac:dyDescent="0.25">
      <c r="A5488" s="31" t="s">
        <v>136</v>
      </c>
      <c r="B5488" s="31" t="s">
        <v>114</v>
      </c>
      <c r="C5488" s="31" t="s">
        <v>182</v>
      </c>
      <c r="D5488" s="10" t="s">
        <v>120</v>
      </c>
      <c r="E5488" s="33">
        <v>0</v>
      </c>
      <c r="F5488" s="32">
        <v>85</v>
      </c>
      <c r="G5488" s="33">
        <v>0</v>
      </c>
      <c r="H5488" s="34">
        <v>0</v>
      </c>
      <c r="I5488" s="34">
        <v>0</v>
      </c>
      <c r="J5488" s="35">
        <v>1.585E-2</v>
      </c>
      <c r="K5488" s="35">
        <v>1.34725E-2</v>
      </c>
      <c r="L5488" s="34">
        <v>-1.6685705588765901E-3</v>
      </c>
      <c r="M5488" s="34">
        <v>-1.4184625768133201E-3</v>
      </c>
    </row>
    <row r="5489" spans="1:13" ht="15" customHeight="1" x14ac:dyDescent="0.25">
      <c r="A5489" s="31" t="s">
        <v>136</v>
      </c>
      <c r="B5489" s="31" t="s">
        <v>116</v>
      </c>
      <c r="C5489" s="31" t="s">
        <v>114</v>
      </c>
      <c r="D5489" s="10" t="s">
        <v>120</v>
      </c>
      <c r="E5489" s="33">
        <v>0</v>
      </c>
      <c r="F5489" s="32">
        <v>100</v>
      </c>
      <c r="G5489" s="33">
        <v>0</v>
      </c>
      <c r="H5489" s="34">
        <v>0</v>
      </c>
      <c r="I5489" s="34">
        <v>0</v>
      </c>
      <c r="J5489" s="35">
        <v>8.7489999999999998E-2</v>
      </c>
      <c r="K5489" s="35">
        <v>8.7489999999999998E-2</v>
      </c>
      <c r="L5489" s="34">
        <v>-9.1756360750578896E-3</v>
      </c>
      <c r="M5489" s="34">
        <v>-9.1756360750578896E-3</v>
      </c>
    </row>
    <row r="5490" spans="1:13" ht="15" customHeight="1" x14ac:dyDescent="0.25">
      <c r="A5490" s="31" t="s">
        <v>136</v>
      </c>
      <c r="B5490" s="31" t="s">
        <v>116</v>
      </c>
      <c r="C5490" s="31" t="s">
        <v>112</v>
      </c>
      <c r="D5490" s="10" t="s">
        <v>120</v>
      </c>
      <c r="E5490" s="33">
        <v>0</v>
      </c>
      <c r="F5490" s="32">
        <v>94</v>
      </c>
      <c r="G5490" s="33">
        <v>0</v>
      </c>
      <c r="H5490" s="34">
        <v>0</v>
      </c>
      <c r="I5490" s="34">
        <v>0</v>
      </c>
      <c r="J5490" s="35">
        <v>4.6699999999999998E-2</v>
      </c>
      <c r="K5490" s="35">
        <v>4.3898E-2</v>
      </c>
      <c r="L5490" s="34">
        <v>-4.9082510565631099E-3</v>
      </c>
      <c r="M5490" s="34">
        <v>-4.6144365385247799E-3</v>
      </c>
    </row>
    <row r="5491" spans="1:13" ht="15" customHeight="1" x14ac:dyDescent="0.25">
      <c r="A5491" s="31" t="s">
        <v>136</v>
      </c>
      <c r="B5491" s="31" t="s">
        <v>117</v>
      </c>
      <c r="C5491" s="31" t="s">
        <v>111</v>
      </c>
      <c r="D5491" s="10" t="s">
        <v>120</v>
      </c>
      <c r="E5491" s="33">
        <v>0</v>
      </c>
      <c r="F5491" s="32">
        <v>100</v>
      </c>
      <c r="G5491" s="33">
        <v>0</v>
      </c>
      <c r="H5491" s="34">
        <v>0</v>
      </c>
      <c r="I5491" s="34">
        <v>0</v>
      </c>
      <c r="J5491" s="35">
        <v>8.9609999999999995E-2</v>
      </c>
      <c r="K5491" s="35">
        <v>8.9609999999999995E-2</v>
      </c>
      <c r="L5491" s="34">
        <v>-9.3969261437160095E-3</v>
      </c>
      <c r="M5491" s="34">
        <v>-9.3969261437160095E-3</v>
      </c>
    </row>
    <row r="5492" spans="1:13" ht="15" customHeight="1" x14ac:dyDescent="0.25">
      <c r="A5492" s="31" t="s">
        <v>136</v>
      </c>
      <c r="B5492" s="31" t="s">
        <v>117</v>
      </c>
      <c r="C5492" s="31" t="s">
        <v>110</v>
      </c>
      <c r="D5492" s="10" t="s">
        <v>120</v>
      </c>
      <c r="E5492" s="33">
        <v>0</v>
      </c>
      <c r="F5492" s="32">
        <v>99</v>
      </c>
      <c r="G5492" s="33">
        <v>0</v>
      </c>
      <c r="H5492" s="34">
        <v>0</v>
      </c>
      <c r="I5492" s="34">
        <v>0</v>
      </c>
      <c r="J5492" s="35">
        <v>3.1320000000000001E-2</v>
      </c>
      <c r="K5492" s="35">
        <v>3.1006800000000001E-2</v>
      </c>
      <c r="L5492" s="34">
        <v>-3.2944526929118401E-3</v>
      </c>
      <c r="M5492" s="34">
        <v>-3.2615619500908602E-3</v>
      </c>
    </row>
    <row r="5493" spans="1:13" ht="15" customHeight="1" x14ac:dyDescent="0.25">
      <c r="A5493" s="31" t="s">
        <v>136</v>
      </c>
      <c r="B5493" s="31" t="s">
        <v>117</v>
      </c>
      <c r="C5493" s="31" t="s">
        <v>171</v>
      </c>
      <c r="D5493" s="10" t="s">
        <v>120</v>
      </c>
      <c r="E5493" s="33">
        <v>0</v>
      </c>
      <c r="F5493" s="32">
        <v>96</v>
      </c>
      <c r="G5493" s="33">
        <v>0</v>
      </c>
      <c r="H5493" s="34">
        <v>0</v>
      </c>
      <c r="I5493" s="34">
        <v>0</v>
      </c>
      <c r="J5493" s="35">
        <v>0</v>
      </c>
      <c r="K5493" s="35">
        <v>0</v>
      </c>
      <c r="L5493" s="34">
        <v>0</v>
      </c>
      <c r="M5493" s="34">
        <v>0</v>
      </c>
    </row>
    <row r="5494" spans="1:13" ht="15" customHeight="1" x14ac:dyDescent="0.25">
      <c r="A5494" s="31" t="s">
        <v>136</v>
      </c>
      <c r="B5494" s="31" t="s">
        <v>102</v>
      </c>
      <c r="C5494" s="31" t="s">
        <v>103</v>
      </c>
      <c r="D5494" s="10" t="s">
        <v>120</v>
      </c>
      <c r="E5494" s="33">
        <v>0</v>
      </c>
      <c r="F5494" s="32">
        <v>100</v>
      </c>
      <c r="G5494" s="33">
        <v>0</v>
      </c>
      <c r="H5494" s="34">
        <v>0</v>
      </c>
      <c r="I5494" s="34">
        <v>0</v>
      </c>
      <c r="J5494" s="35">
        <v>3.5499999999999997E-2</v>
      </c>
      <c r="K5494" s="35">
        <v>3.5499999999999997E-2</v>
      </c>
      <c r="L5494" s="34">
        <v>-3.7333121030195199E-3</v>
      </c>
      <c r="M5494" s="34">
        <v>-3.7333121030195199E-3</v>
      </c>
    </row>
    <row r="5495" spans="1:13" ht="15" customHeight="1" x14ac:dyDescent="0.25">
      <c r="A5495" s="31" t="s">
        <v>136</v>
      </c>
      <c r="B5495" s="31" t="s">
        <v>102</v>
      </c>
      <c r="C5495" s="31" t="s">
        <v>106</v>
      </c>
      <c r="D5495" s="10" t="s">
        <v>120</v>
      </c>
      <c r="E5495" s="33">
        <v>0</v>
      </c>
      <c r="F5495" s="32">
        <v>99</v>
      </c>
      <c r="G5495" s="33">
        <v>0</v>
      </c>
      <c r="H5495" s="34">
        <v>0</v>
      </c>
      <c r="I5495" s="34">
        <v>0</v>
      </c>
      <c r="J5495" s="35">
        <v>1.5890000000000001E-2</v>
      </c>
      <c r="K5495" s="35">
        <v>1.5731100000000001E-2</v>
      </c>
      <c r="L5495" s="34">
        <v>-1.67277793857889E-3</v>
      </c>
      <c r="M5495" s="34">
        <v>-1.65606401802098E-3</v>
      </c>
    </row>
    <row r="5496" spans="1:13" ht="15" customHeight="1" x14ac:dyDescent="0.25">
      <c r="A5496" s="31" t="s">
        <v>136</v>
      </c>
      <c r="B5496" s="31" t="s">
        <v>102</v>
      </c>
      <c r="C5496" s="31" t="s">
        <v>114</v>
      </c>
      <c r="D5496" s="10" t="s">
        <v>120</v>
      </c>
      <c r="E5496" s="33">
        <v>0</v>
      </c>
      <c r="F5496" s="32">
        <v>100</v>
      </c>
      <c r="G5496" s="33">
        <v>0</v>
      </c>
      <c r="H5496" s="34">
        <v>0</v>
      </c>
      <c r="I5496" s="34">
        <v>0</v>
      </c>
      <c r="J5496" s="35">
        <v>4.5499999999999999E-2</v>
      </c>
      <c r="K5496" s="35">
        <v>4.5499999999999999E-2</v>
      </c>
      <c r="L5496" s="34">
        <v>-4.7824310470994096E-3</v>
      </c>
      <c r="M5496" s="34">
        <v>-4.7824310470994096E-3</v>
      </c>
    </row>
    <row r="5497" spans="1:13" ht="15" customHeight="1" x14ac:dyDescent="0.25">
      <c r="A5497" s="31" t="s">
        <v>136</v>
      </c>
      <c r="B5497" s="31" t="s">
        <v>108</v>
      </c>
      <c r="C5497" s="31" t="s">
        <v>111</v>
      </c>
      <c r="D5497" s="10" t="s">
        <v>120</v>
      </c>
      <c r="E5497" s="33">
        <v>0</v>
      </c>
      <c r="F5497" s="32">
        <v>100</v>
      </c>
      <c r="G5497" s="33">
        <v>0</v>
      </c>
      <c r="H5497" s="34">
        <v>0</v>
      </c>
      <c r="I5497" s="34">
        <v>0</v>
      </c>
      <c r="J5497" s="35">
        <v>0.12853000000000001</v>
      </c>
      <c r="K5497" s="35">
        <v>0.12853000000000001</v>
      </c>
      <c r="L5497" s="34">
        <v>-1.34507068735091E-2</v>
      </c>
      <c r="M5497" s="34">
        <v>-1.34507068735091E-2</v>
      </c>
    </row>
    <row r="5498" spans="1:13" ht="15" customHeight="1" x14ac:dyDescent="0.25">
      <c r="A5498" s="31" t="s">
        <v>136</v>
      </c>
      <c r="B5498" s="31" t="s">
        <v>108</v>
      </c>
      <c r="C5498" s="31" t="s">
        <v>110</v>
      </c>
      <c r="D5498" s="10" t="s">
        <v>120</v>
      </c>
      <c r="E5498" s="33">
        <v>0</v>
      </c>
      <c r="F5498" s="32">
        <v>100</v>
      </c>
      <c r="G5498" s="33">
        <v>0</v>
      </c>
      <c r="H5498" s="34">
        <v>0</v>
      </c>
      <c r="I5498" s="34">
        <v>0</v>
      </c>
      <c r="J5498" s="35">
        <v>0.12845000000000001</v>
      </c>
      <c r="K5498" s="35">
        <v>0.12845000000000001</v>
      </c>
      <c r="L5498" s="34">
        <v>-1.3442391371084401E-2</v>
      </c>
      <c r="M5498" s="34">
        <v>-1.3442391371084401E-2</v>
      </c>
    </row>
    <row r="5499" spans="1:13" ht="15" customHeight="1" x14ac:dyDescent="0.25">
      <c r="A5499" s="31" t="s">
        <v>136</v>
      </c>
      <c r="B5499" s="31" t="s">
        <v>108</v>
      </c>
      <c r="C5499" s="31" t="s">
        <v>109</v>
      </c>
      <c r="D5499" s="10" t="s">
        <v>120</v>
      </c>
      <c r="E5499" s="33">
        <v>0</v>
      </c>
      <c r="F5499" s="32">
        <v>19</v>
      </c>
      <c r="G5499" s="33">
        <v>0</v>
      </c>
      <c r="H5499" s="34">
        <v>0</v>
      </c>
      <c r="I5499" s="34">
        <v>0</v>
      </c>
      <c r="J5499" s="35">
        <v>0.11854000000000001</v>
      </c>
      <c r="K5499" s="35">
        <v>2.25226E-2</v>
      </c>
      <c r="L5499" s="34">
        <v>-1.2411766211088899E-2</v>
      </c>
      <c r="M5499" s="34">
        <v>-2.37017942842976E-3</v>
      </c>
    </row>
    <row r="5500" spans="1:13" ht="15" customHeight="1" x14ac:dyDescent="0.25">
      <c r="A5500" s="31" t="s">
        <v>136</v>
      </c>
      <c r="B5500" s="31" t="s">
        <v>105</v>
      </c>
      <c r="C5500" s="31" t="s">
        <v>111</v>
      </c>
      <c r="D5500" s="10" t="s">
        <v>120</v>
      </c>
      <c r="E5500" s="33">
        <v>0</v>
      </c>
      <c r="F5500" s="32">
        <v>100</v>
      </c>
      <c r="G5500" s="33">
        <v>0</v>
      </c>
      <c r="H5500" s="34">
        <v>0</v>
      </c>
      <c r="I5500" s="34">
        <v>0</v>
      </c>
      <c r="J5500" s="35">
        <v>0.10933</v>
      </c>
      <c r="K5500" s="35">
        <v>0.10933</v>
      </c>
      <c r="L5500" s="34">
        <v>-1.1452974755627799E-2</v>
      </c>
      <c r="M5500" s="34">
        <v>-1.1452974755627799E-2</v>
      </c>
    </row>
    <row r="5501" spans="1:13" ht="15" customHeight="1" x14ac:dyDescent="0.25">
      <c r="A5501" s="31" t="s">
        <v>136</v>
      </c>
      <c r="B5501" s="31" t="s">
        <v>105</v>
      </c>
      <c r="C5501" s="31" t="s">
        <v>181</v>
      </c>
      <c r="D5501" s="10" t="s">
        <v>120</v>
      </c>
      <c r="E5501" s="33">
        <v>0</v>
      </c>
      <c r="F5501" s="32">
        <v>100</v>
      </c>
      <c r="G5501" s="33">
        <v>0</v>
      </c>
      <c r="H5501" s="34">
        <v>0</v>
      </c>
      <c r="I5501" s="34">
        <v>0</v>
      </c>
      <c r="J5501" s="35">
        <v>3.8309999999999997E-2</v>
      </c>
      <c r="K5501" s="35">
        <v>3.8309999999999997E-2</v>
      </c>
      <c r="L5501" s="34">
        <v>-4.0282261975167401E-3</v>
      </c>
      <c r="M5501" s="34">
        <v>-4.0282261975167401E-3</v>
      </c>
    </row>
    <row r="5502" spans="1:13" ht="15" customHeight="1" x14ac:dyDescent="0.25">
      <c r="A5502" s="31" t="s">
        <v>136</v>
      </c>
      <c r="B5502" s="31" t="s">
        <v>105</v>
      </c>
      <c r="C5502" s="31" t="s">
        <v>107</v>
      </c>
      <c r="D5502" s="10" t="s">
        <v>120</v>
      </c>
      <c r="E5502" s="33">
        <v>0</v>
      </c>
      <c r="F5502" s="32">
        <v>100</v>
      </c>
      <c r="G5502" s="33">
        <v>0</v>
      </c>
      <c r="H5502" s="34">
        <v>0</v>
      </c>
      <c r="I5502" s="34">
        <v>0</v>
      </c>
      <c r="J5502" s="35">
        <v>5.7549999999999997E-2</v>
      </c>
      <c r="K5502" s="35">
        <v>5.7549999999999997E-2</v>
      </c>
      <c r="L5502" s="34">
        <v>-6.0451517729163103E-3</v>
      </c>
      <c r="M5502" s="34">
        <v>-6.0451517729163103E-3</v>
      </c>
    </row>
    <row r="5503" spans="1:13" ht="15" customHeight="1" x14ac:dyDescent="0.25">
      <c r="A5503" s="31" t="s">
        <v>136</v>
      </c>
      <c r="B5503" s="31" t="s">
        <v>105</v>
      </c>
      <c r="C5503" s="31" t="s">
        <v>171</v>
      </c>
      <c r="D5503" s="10" t="s">
        <v>120</v>
      </c>
      <c r="E5503" s="33">
        <v>0</v>
      </c>
      <c r="F5503" s="32">
        <v>94</v>
      </c>
      <c r="G5503" s="33">
        <v>0</v>
      </c>
      <c r="H5503" s="34">
        <v>0</v>
      </c>
      <c r="I5503" s="34">
        <v>0</v>
      </c>
      <c r="J5503" s="35">
        <v>0</v>
      </c>
      <c r="K5503" s="35">
        <v>0</v>
      </c>
      <c r="L5503" s="34">
        <v>0</v>
      </c>
      <c r="M5503" s="34">
        <v>0</v>
      </c>
    </row>
    <row r="5504" spans="1:13" ht="15" customHeight="1" x14ac:dyDescent="0.25">
      <c r="A5504" s="31" t="s">
        <v>136</v>
      </c>
      <c r="B5504" s="31" t="s">
        <v>106</v>
      </c>
      <c r="C5504" s="31" t="s">
        <v>107</v>
      </c>
      <c r="D5504" s="10" t="s">
        <v>120</v>
      </c>
      <c r="E5504" s="33">
        <v>0</v>
      </c>
      <c r="F5504" s="32">
        <v>100</v>
      </c>
      <c r="G5504" s="33">
        <v>0</v>
      </c>
      <c r="H5504" s="34">
        <v>0</v>
      </c>
      <c r="I5504" s="34">
        <v>0</v>
      </c>
      <c r="J5504" s="35">
        <v>8.9020000000000002E-2</v>
      </c>
      <c r="K5504" s="35">
        <v>8.9020000000000002E-2</v>
      </c>
      <c r="L5504" s="34">
        <v>-9.3353456638337606E-3</v>
      </c>
      <c r="M5504" s="34">
        <v>-9.3353456638337606E-3</v>
      </c>
    </row>
    <row r="5505" spans="1:13" ht="15" customHeight="1" x14ac:dyDescent="0.25">
      <c r="A5505" s="31" t="s">
        <v>136</v>
      </c>
      <c r="B5505" s="31" t="s">
        <v>106</v>
      </c>
      <c r="C5505" s="31" t="s">
        <v>175</v>
      </c>
      <c r="D5505" s="10" t="s">
        <v>120</v>
      </c>
      <c r="E5505" s="33">
        <v>0</v>
      </c>
      <c r="F5505" s="32">
        <v>82</v>
      </c>
      <c r="G5505" s="33">
        <v>0</v>
      </c>
      <c r="H5505" s="34">
        <v>0</v>
      </c>
      <c r="I5505" s="34">
        <v>0</v>
      </c>
      <c r="J5505" s="35">
        <v>0.16197999999999901</v>
      </c>
      <c r="K5505" s="35">
        <v>0.13282359999999899</v>
      </c>
      <c r="L5505" s="34">
        <v>-1.6921492019051899E-2</v>
      </c>
      <c r="M5505" s="34">
        <v>-1.38968970773162E-2</v>
      </c>
    </row>
    <row r="5506" spans="1:13" ht="15" customHeight="1" x14ac:dyDescent="0.25">
      <c r="A5506" s="31" t="s">
        <v>136</v>
      </c>
      <c r="B5506" s="31" t="s">
        <v>106</v>
      </c>
      <c r="C5506" s="31" t="s">
        <v>102</v>
      </c>
      <c r="D5506" s="10" t="s">
        <v>120</v>
      </c>
      <c r="E5506" s="33">
        <v>0</v>
      </c>
      <c r="F5506" s="32">
        <v>98</v>
      </c>
      <c r="G5506" s="33">
        <v>0</v>
      </c>
      <c r="H5506" s="34">
        <v>0</v>
      </c>
      <c r="I5506" s="34">
        <v>0</v>
      </c>
      <c r="J5506" s="35">
        <v>1.431E-2</v>
      </c>
      <c r="K5506" s="35">
        <v>1.4023799999999999E-2</v>
      </c>
      <c r="L5506" s="34">
        <v>-1.5065729568827201E-3</v>
      </c>
      <c r="M5506" s="34">
        <v>-1.47646375281607E-3</v>
      </c>
    </row>
    <row r="5507" spans="1:13" ht="15" customHeight="1" x14ac:dyDescent="0.25">
      <c r="A5507" s="31" t="s">
        <v>136</v>
      </c>
      <c r="B5507" s="31" t="s">
        <v>106</v>
      </c>
      <c r="C5507" s="31" t="s">
        <v>119</v>
      </c>
      <c r="D5507" s="10" t="s">
        <v>120</v>
      </c>
      <c r="E5507" s="33">
        <v>0</v>
      </c>
      <c r="F5507" s="32">
        <v>99</v>
      </c>
      <c r="G5507" s="33">
        <v>0</v>
      </c>
      <c r="H5507" s="34">
        <v>0</v>
      </c>
      <c r="I5507" s="34">
        <v>0</v>
      </c>
      <c r="J5507" s="35">
        <v>2.0930000000000001E-2</v>
      </c>
      <c r="K5507" s="35">
        <v>2.0720700000000002E-2</v>
      </c>
      <c r="L5507" s="34">
        <v>-2.2027659352020701E-3</v>
      </c>
      <c r="M5507" s="34">
        <v>-2.1807623119616199E-3</v>
      </c>
    </row>
    <row r="5508" spans="1:13" ht="15" customHeight="1" x14ac:dyDescent="0.25">
      <c r="A5508" s="31" t="s">
        <v>136</v>
      </c>
      <c r="B5508" s="31" t="s">
        <v>106</v>
      </c>
      <c r="C5508" s="31" t="s">
        <v>174</v>
      </c>
      <c r="D5508" s="10" t="s">
        <v>120</v>
      </c>
      <c r="E5508" s="33">
        <v>0</v>
      </c>
      <c r="F5508" s="32">
        <v>82</v>
      </c>
      <c r="G5508" s="33">
        <v>0</v>
      </c>
      <c r="H5508" s="34">
        <v>0</v>
      </c>
      <c r="I5508" s="34">
        <v>0</v>
      </c>
      <c r="J5508" s="35">
        <v>1.043E-2</v>
      </c>
      <c r="K5508" s="35">
        <v>8.5526000000000005E-3</v>
      </c>
      <c r="L5508" s="34">
        <v>-1.09830659763499E-3</v>
      </c>
      <c r="M5508" s="34">
        <v>-9.00700471812676E-4</v>
      </c>
    </row>
    <row r="5509" spans="1:13" ht="15" customHeight="1" x14ac:dyDescent="0.25">
      <c r="A5509" s="31" t="s">
        <v>136</v>
      </c>
      <c r="B5509" s="31" t="s">
        <v>106</v>
      </c>
      <c r="C5509" s="31" t="s">
        <v>108</v>
      </c>
      <c r="D5509" s="10" t="s">
        <v>120</v>
      </c>
      <c r="E5509" s="33">
        <v>0</v>
      </c>
      <c r="F5509" s="32">
        <v>18</v>
      </c>
      <c r="G5509" s="33">
        <v>0</v>
      </c>
      <c r="H5509" s="34">
        <v>0</v>
      </c>
      <c r="I5509" s="34">
        <v>0</v>
      </c>
      <c r="J5509" s="35">
        <v>3.47999999999999E-3</v>
      </c>
      <c r="K5509" s="35">
        <v>6.2639999999999896E-4</v>
      </c>
      <c r="L5509" s="34">
        <v>-3.66587384907912E-4</v>
      </c>
      <c r="M5509" s="34">
        <v>-6.5995649199401804E-5</v>
      </c>
    </row>
    <row r="5510" spans="1:13" ht="15" customHeight="1" x14ac:dyDescent="0.25">
      <c r="A5510" s="31" t="s">
        <v>136</v>
      </c>
      <c r="B5510" s="31" t="s">
        <v>106</v>
      </c>
      <c r="C5510" s="31" t="s">
        <v>110</v>
      </c>
      <c r="D5510" s="10" t="s">
        <v>120</v>
      </c>
      <c r="E5510" s="33">
        <v>0</v>
      </c>
      <c r="F5510" s="32">
        <v>100</v>
      </c>
      <c r="G5510" s="33">
        <v>0</v>
      </c>
      <c r="H5510" s="34">
        <v>0</v>
      </c>
      <c r="I5510" s="34">
        <v>0</v>
      </c>
      <c r="J5510" s="35">
        <v>2.826E-2</v>
      </c>
      <c r="K5510" s="35">
        <v>2.826E-2</v>
      </c>
      <c r="L5510" s="34">
        <v>-2.9730598507636801E-3</v>
      </c>
      <c r="M5510" s="34">
        <v>-2.9730598507636801E-3</v>
      </c>
    </row>
    <row r="5511" spans="1:13" ht="15" customHeight="1" x14ac:dyDescent="0.25">
      <c r="A5511" s="31" t="s">
        <v>136</v>
      </c>
      <c r="B5511" s="31" t="s">
        <v>106</v>
      </c>
      <c r="C5511" s="31" t="s">
        <v>103</v>
      </c>
      <c r="D5511" s="10" t="s">
        <v>120</v>
      </c>
      <c r="E5511" s="33">
        <v>0</v>
      </c>
      <c r="F5511" s="32">
        <v>100</v>
      </c>
      <c r="G5511" s="33">
        <v>0</v>
      </c>
      <c r="H5511" s="34">
        <v>0</v>
      </c>
      <c r="I5511" s="34">
        <v>0</v>
      </c>
      <c r="J5511" s="35">
        <v>7.4749999999999997E-2</v>
      </c>
      <c r="K5511" s="35">
        <v>7.4749999999999997E-2</v>
      </c>
      <c r="L5511" s="34">
        <v>-7.8447664887513202E-3</v>
      </c>
      <c r="M5511" s="34">
        <v>-7.8447664887513202E-3</v>
      </c>
    </row>
    <row r="5512" spans="1:13" ht="15" customHeight="1" x14ac:dyDescent="0.25">
      <c r="A5512" s="31" t="s">
        <v>136</v>
      </c>
      <c r="B5512" s="31" t="s">
        <v>119</v>
      </c>
      <c r="C5512" s="31" t="s">
        <v>182</v>
      </c>
      <c r="D5512" s="10" t="s">
        <v>120</v>
      </c>
      <c r="E5512" s="33">
        <v>0</v>
      </c>
      <c r="F5512" s="32">
        <v>83</v>
      </c>
      <c r="G5512" s="33">
        <v>0</v>
      </c>
      <c r="H5512" s="34">
        <v>0</v>
      </c>
      <c r="I5512" s="34">
        <v>0</v>
      </c>
      <c r="J5512" s="35">
        <v>9.7110000000000002E-2</v>
      </c>
      <c r="K5512" s="35">
        <v>8.0601300000000001E-2</v>
      </c>
      <c r="L5512" s="34">
        <v>-1.01793953279653E-2</v>
      </c>
      <c r="M5512" s="34">
        <v>-8.4562377028333195E-3</v>
      </c>
    </row>
    <row r="5513" spans="1:13" ht="15" customHeight="1" x14ac:dyDescent="0.25">
      <c r="A5513" s="31" t="s">
        <v>136</v>
      </c>
      <c r="B5513" s="31" t="s">
        <v>119</v>
      </c>
      <c r="C5513" s="31" t="s">
        <v>110</v>
      </c>
      <c r="D5513" s="10" t="s">
        <v>120</v>
      </c>
      <c r="E5513" s="33">
        <v>0</v>
      </c>
      <c r="F5513" s="32">
        <v>100</v>
      </c>
      <c r="G5513" s="33">
        <v>0</v>
      </c>
      <c r="H5513" s="34">
        <v>0</v>
      </c>
      <c r="I5513" s="34">
        <v>0</v>
      </c>
      <c r="J5513" s="35">
        <v>6.1159999999999999E-2</v>
      </c>
      <c r="K5513" s="35">
        <v>6.1159999999999999E-2</v>
      </c>
      <c r="L5513" s="34">
        <v>-6.4231320648940804E-3</v>
      </c>
      <c r="M5513" s="34">
        <v>-6.4231320648940804E-3</v>
      </c>
    </row>
    <row r="5514" spans="1:13" ht="15" customHeight="1" x14ac:dyDescent="0.25">
      <c r="A5514" s="31" t="s">
        <v>136</v>
      </c>
      <c r="B5514" s="31" t="s">
        <v>119</v>
      </c>
      <c r="C5514" s="31" t="s">
        <v>116</v>
      </c>
      <c r="D5514" s="10" t="s">
        <v>120</v>
      </c>
      <c r="E5514" s="33">
        <v>0</v>
      </c>
      <c r="F5514" s="32">
        <v>83</v>
      </c>
      <c r="G5514" s="33">
        <v>0</v>
      </c>
      <c r="H5514" s="34">
        <v>0</v>
      </c>
      <c r="I5514" s="34">
        <v>0</v>
      </c>
      <c r="J5514" s="35">
        <v>2.1680000000000001E-2</v>
      </c>
      <c r="K5514" s="35">
        <v>1.7994400000000001E-2</v>
      </c>
      <c r="L5514" s="34">
        <v>-2.2816091433779302E-3</v>
      </c>
      <c r="M5514" s="34">
        <v>-1.8941031811882099E-3</v>
      </c>
    </row>
    <row r="5515" spans="1:13" ht="15" customHeight="1" x14ac:dyDescent="0.25">
      <c r="A5515" s="31" t="s">
        <v>136</v>
      </c>
      <c r="B5515" s="31" t="s">
        <v>104</v>
      </c>
      <c r="C5515" s="31" t="s">
        <v>103</v>
      </c>
      <c r="D5515" s="10" t="s">
        <v>120</v>
      </c>
      <c r="E5515" s="33">
        <v>0</v>
      </c>
      <c r="F5515" s="32">
        <v>97</v>
      </c>
      <c r="G5515" s="33">
        <v>0</v>
      </c>
      <c r="H5515" s="34">
        <v>0</v>
      </c>
      <c r="I5515" s="34">
        <v>0</v>
      </c>
      <c r="J5515" s="35">
        <v>7.5509999999999994E-2</v>
      </c>
      <c r="K5515" s="35">
        <v>7.3244699999999996E-2</v>
      </c>
      <c r="L5515" s="34">
        <v>-7.9242091381954705E-3</v>
      </c>
      <c r="M5515" s="34">
        <v>-7.6873989992491901E-3</v>
      </c>
    </row>
    <row r="5516" spans="1:13" ht="15" customHeight="1" x14ac:dyDescent="0.25">
      <c r="A5516" s="31" t="s">
        <v>136</v>
      </c>
      <c r="B5516" s="31" t="s">
        <v>104</v>
      </c>
      <c r="C5516" s="31" t="s">
        <v>102</v>
      </c>
      <c r="D5516" s="10" t="s">
        <v>120</v>
      </c>
      <c r="E5516" s="33">
        <v>0</v>
      </c>
      <c r="F5516" s="32">
        <v>32</v>
      </c>
      <c r="G5516" s="33">
        <v>0</v>
      </c>
      <c r="H5516" s="34">
        <v>0</v>
      </c>
      <c r="I5516" s="34">
        <v>0</v>
      </c>
      <c r="J5516" s="35">
        <v>1.035E-2</v>
      </c>
      <c r="K5516" s="35">
        <v>3.3119999999999998E-3</v>
      </c>
      <c r="L5516" s="34">
        <v>-1.0898869783505501E-3</v>
      </c>
      <c r="M5516" s="34">
        <v>-3.48893150483253E-4</v>
      </c>
    </row>
    <row r="5517" spans="1:13" ht="15" customHeight="1" x14ac:dyDescent="0.25">
      <c r="A5517" s="31" t="s">
        <v>136</v>
      </c>
      <c r="B5517" s="31" t="s">
        <v>104</v>
      </c>
      <c r="C5517" s="31" t="s">
        <v>181</v>
      </c>
      <c r="D5517" s="10" t="s">
        <v>120</v>
      </c>
      <c r="E5517" s="33">
        <v>0</v>
      </c>
      <c r="F5517" s="32">
        <v>98</v>
      </c>
      <c r="G5517" s="33">
        <v>0</v>
      </c>
      <c r="H5517" s="34">
        <v>0</v>
      </c>
      <c r="I5517" s="34">
        <v>0</v>
      </c>
      <c r="J5517" s="35">
        <v>0.17741999999999999</v>
      </c>
      <c r="K5517" s="35">
        <v>0.17387159999999999</v>
      </c>
      <c r="L5517" s="34">
        <v>-1.8519430977733699E-2</v>
      </c>
      <c r="M5517" s="34">
        <v>-1.8152424821241599E-2</v>
      </c>
    </row>
    <row r="5518" spans="1:13" ht="15" customHeight="1" x14ac:dyDescent="0.25">
      <c r="A5518" s="31" t="s">
        <v>136</v>
      </c>
      <c r="B5518" s="31" t="s">
        <v>104</v>
      </c>
      <c r="C5518" s="31" t="s">
        <v>111</v>
      </c>
      <c r="D5518" s="10" t="s">
        <v>120</v>
      </c>
      <c r="E5518" s="33">
        <v>0</v>
      </c>
      <c r="F5518" s="32">
        <v>98</v>
      </c>
      <c r="G5518" s="33">
        <v>0</v>
      </c>
      <c r="H5518" s="34">
        <v>0</v>
      </c>
      <c r="I5518" s="34">
        <v>0</v>
      </c>
      <c r="J5518" s="35">
        <v>0.14587999999999901</v>
      </c>
      <c r="K5518" s="35">
        <v>0.14296239999999899</v>
      </c>
      <c r="L5518" s="34">
        <v>-1.5252476537808901E-2</v>
      </c>
      <c r="M5518" s="34">
        <v>-1.49497187747204E-2</v>
      </c>
    </row>
    <row r="5519" spans="1:13" ht="15" customHeight="1" x14ac:dyDescent="0.25">
      <c r="A5519" s="31" t="s">
        <v>136</v>
      </c>
      <c r="B5519" s="31" t="s">
        <v>109</v>
      </c>
      <c r="C5519" s="31" t="s">
        <v>113</v>
      </c>
      <c r="D5519" s="10" t="s">
        <v>120</v>
      </c>
      <c r="E5519" s="33">
        <v>0</v>
      </c>
      <c r="F5519" s="32">
        <v>95</v>
      </c>
      <c r="G5519" s="33">
        <v>0</v>
      </c>
      <c r="H5519" s="34">
        <v>0</v>
      </c>
      <c r="I5519" s="34">
        <v>0</v>
      </c>
      <c r="J5519" s="35">
        <v>1.36099999999999E-2</v>
      </c>
      <c r="K5519" s="35">
        <v>1.2929499999999899E-2</v>
      </c>
      <c r="L5519" s="34">
        <v>-1.4329289935600599E-3</v>
      </c>
      <c r="M5519" s="34">
        <v>-1.3613313338878201E-3</v>
      </c>
    </row>
    <row r="5520" spans="1:13" ht="15" customHeight="1" x14ac:dyDescent="0.25">
      <c r="A5520" s="31" t="s">
        <v>136</v>
      </c>
      <c r="B5520" s="31" t="s">
        <v>109</v>
      </c>
      <c r="C5520" s="31" t="s">
        <v>171</v>
      </c>
      <c r="D5520" s="10" t="s">
        <v>120</v>
      </c>
      <c r="E5520" s="33">
        <v>0</v>
      </c>
      <c r="F5520" s="32">
        <v>100</v>
      </c>
      <c r="G5520" s="33">
        <v>0</v>
      </c>
      <c r="H5520" s="34">
        <v>0</v>
      </c>
      <c r="I5520" s="34">
        <v>0</v>
      </c>
      <c r="J5520" s="35">
        <v>1.66E-2</v>
      </c>
      <c r="K5520" s="35">
        <v>1.66E-2</v>
      </c>
      <c r="L5520" s="34">
        <v>-1.74745597770997E-3</v>
      </c>
      <c r="M5520" s="34">
        <v>-1.74745597770997E-3</v>
      </c>
    </row>
    <row r="5521" spans="1:13" ht="15" customHeight="1" x14ac:dyDescent="0.25">
      <c r="A5521" s="31" t="s">
        <v>136</v>
      </c>
      <c r="B5521" s="31" t="s">
        <v>103</v>
      </c>
      <c r="C5521" s="31" t="s">
        <v>110</v>
      </c>
      <c r="D5521" s="10" t="s">
        <v>120</v>
      </c>
      <c r="E5521" s="33">
        <v>0</v>
      </c>
      <c r="F5521" s="32">
        <v>98</v>
      </c>
      <c r="G5521" s="33">
        <v>0</v>
      </c>
      <c r="H5521" s="34">
        <v>0</v>
      </c>
      <c r="I5521" s="34">
        <v>0</v>
      </c>
      <c r="J5521" s="35">
        <v>2.5309999999999999E-2</v>
      </c>
      <c r="K5521" s="35">
        <v>2.48037999999999E-2</v>
      </c>
      <c r="L5521" s="34">
        <v>-2.6631222328678998E-3</v>
      </c>
      <c r="M5521" s="34">
        <v>-2.6099293549845999E-3</v>
      </c>
    </row>
    <row r="5522" spans="1:13" ht="15" customHeight="1" x14ac:dyDescent="0.25">
      <c r="A5522" s="31" t="s">
        <v>136</v>
      </c>
      <c r="B5522" s="31" t="s">
        <v>103</v>
      </c>
      <c r="C5522" s="31" t="s">
        <v>102</v>
      </c>
      <c r="D5522" s="10" t="s">
        <v>120</v>
      </c>
      <c r="E5522" s="33">
        <v>0</v>
      </c>
      <c r="F5522" s="32">
        <v>83</v>
      </c>
      <c r="G5522" s="33">
        <v>0</v>
      </c>
      <c r="H5522" s="34">
        <v>0</v>
      </c>
      <c r="I5522" s="34">
        <v>0</v>
      </c>
      <c r="J5522" s="35">
        <v>1.153E-2</v>
      </c>
      <c r="K5522" s="35">
        <v>9.5698999999999992E-3</v>
      </c>
      <c r="L5522" s="34">
        <v>-1.2140691665224401E-3</v>
      </c>
      <c r="M5522" s="34">
        <v>-1.00778144563917E-3</v>
      </c>
    </row>
    <row r="5523" spans="1:13" ht="15" customHeight="1" x14ac:dyDescent="0.25">
      <c r="A5523" s="31" t="s">
        <v>136</v>
      </c>
      <c r="B5523" s="31" t="s">
        <v>103</v>
      </c>
      <c r="C5523" s="31" t="s">
        <v>106</v>
      </c>
      <c r="D5523" s="10" t="s">
        <v>120</v>
      </c>
      <c r="E5523" s="33">
        <v>0</v>
      </c>
      <c r="F5523" s="32">
        <v>84</v>
      </c>
      <c r="G5523" s="33">
        <v>0</v>
      </c>
      <c r="H5523" s="34">
        <v>0</v>
      </c>
      <c r="I5523" s="34">
        <v>0</v>
      </c>
      <c r="J5523" s="35">
        <v>2.1729999999999999E-2</v>
      </c>
      <c r="K5523" s="35">
        <v>1.8253200000000001E-2</v>
      </c>
      <c r="L5523" s="34">
        <v>-2.2868651357406101E-3</v>
      </c>
      <c r="M5523" s="34">
        <v>-1.92131846451271E-3</v>
      </c>
    </row>
    <row r="5524" spans="1:13" ht="15" customHeight="1" x14ac:dyDescent="0.25">
      <c r="A5524" s="31" t="s">
        <v>136</v>
      </c>
      <c r="B5524" s="31" t="s">
        <v>103</v>
      </c>
      <c r="C5524" s="31" t="s">
        <v>117</v>
      </c>
      <c r="D5524" s="10" t="s">
        <v>120</v>
      </c>
      <c r="E5524" s="33">
        <v>0</v>
      </c>
      <c r="F5524" s="32">
        <v>93</v>
      </c>
      <c r="G5524" s="33">
        <v>0</v>
      </c>
      <c r="H5524" s="34">
        <v>0</v>
      </c>
      <c r="I5524" s="34">
        <v>0</v>
      </c>
      <c r="J5524" s="35">
        <v>1.6469999999999999E-2</v>
      </c>
      <c r="K5524" s="35">
        <v>1.53170999999999E-2</v>
      </c>
      <c r="L5524" s="34">
        <v>-1.7337829517080001E-3</v>
      </c>
      <c r="M5524" s="34">
        <v>-1.61251605105683E-3</v>
      </c>
    </row>
    <row r="5525" spans="1:13" ht="15" customHeight="1" x14ac:dyDescent="0.25">
      <c r="A5525" s="31" t="s">
        <v>136</v>
      </c>
      <c r="B5525" s="31" t="s">
        <v>103</v>
      </c>
      <c r="C5525" s="31" t="s">
        <v>107</v>
      </c>
      <c r="D5525" s="10" t="s">
        <v>120</v>
      </c>
      <c r="E5525" s="33">
        <v>0</v>
      </c>
      <c r="F5525" s="32">
        <v>100</v>
      </c>
      <c r="G5525" s="33">
        <v>0</v>
      </c>
      <c r="H5525" s="34">
        <v>0</v>
      </c>
      <c r="I5525" s="34">
        <v>0</v>
      </c>
      <c r="J5525" s="35">
        <v>7.6810000000000003E-2</v>
      </c>
      <c r="K5525" s="35">
        <v>7.6810000000000003E-2</v>
      </c>
      <c r="L5525" s="34">
        <v>-8.0600831347086201E-3</v>
      </c>
      <c r="M5525" s="34">
        <v>-8.0600831347086201E-3</v>
      </c>
    </row>
    <row r="5526" spans="1:13" ht="15" customHeight="1" x14ac:dyDescent="0.25">
      <c r="A5526" s="31" t="s">
        <v>136</v>
      </c>
      <c r="B5526" s="31" t="s">
        <v>103</v>
      </c>
      <c r="C5526" s="31" t="s">
        <v>104</v>
      </c>
      <c r="D5526" s="10" t="s">
        <v>120</v>
      </c>
      <c r="E5526" s="33">
        <v>0</v>
      </c>
      <c r="F5526" s="32">
        <v>16</v>
      </c>
      <c r="G5526" s="33">
        <v>0</v>
      </c>
      <c r="H5526" s="34">
        <v>0</v>
      </c>
      <c r="I5526" s="34">
        <v>0</v>
      </c>
      <c r="J5526" s="35">
        <v>4.3200000000000001E-3</v>
      </c>
      <c r="K5526" s="35">
        <v>6.912E-4</v>
      </c>
      <c r="L5526" s="34">
        <v>-4.5505385921373799E-4</v>
      </c>
      <c r="M5526" s="34">
        <v>-7.2822536733019305E-5</v>
      </c>
    </row>
    <row r="5527" spans="1:13" ht="15" customHeight="1" x14ac:dyDescent="0.25">
      <c r="A5527" s="31" t="s">
        <v>136</v>
      </c>
      <c r="B5527" s="31" t="s">
        <v>113</v>
      </c>
      <c r="C5527" s="31" t="s">
        <v>111</v>
      </c>
      <c r="D5527" s="10" t="s">
        <v>120</v>
      </c>
      <c r="E5527" s="33">
        <v>0</v>
      </c>
      <c r="F5527" s="32">
        <v>100</v>
      </c>
      <c r="G5527" s="33">
        <v>0</v>
      </c>
      <c r="H5527" s="34">
        <v>0</v>
      </c>
      <c r="I5527" s="34">
        <v>0</v>
      </c>
      <c r="J5527" s="35">
        <v>0.18098</v>
      </c>
      <c r="K5527" s="35">
        <v>0.18098</v>
      </c>
      <c r="L5527" s="34">
        <v>-1.8887499049242799E-2</v>
      </c>
      <c r="M5527" s="34">
        <v>-1.8887499049242799E-2</v>
      </c>
    </row>
    <row r="5528" spans="1:13" ht="15" customHeight="1" x14ac:dyDescent="0.25">
      <c r="A5528" s="31" t="s">
        <v>136</v>
      </c>
      <c r="B5528" s="31" t="s">
        <v>113</v>
      </c>
      <c r="C5528" s="31" t="s">
        <v>107</v>
      </c>
      <c r="D5528" s="10" t="s">
        <v>120</v>
      </c>
      <c r="E5528" s="33">
        <v>0</v>
      </c>
      <c r="F5528" s="32">
        <v>100</v>
      </c>
      <c r="G5528" s="33">
        <v>0</v>
      </c>
      <c r="H5528" s="34">
        <v>0</v>
      </c>
      <c r="I5528" s="34">
        <v>0</v>
      </c>
      <c r="J5528" s="35">
        <v>9.7309999999999994E-2</v>
      </c>
      <c r="K5528" s="35">
        <v>9.7309999999999994E-2</v>
      </c>
      <c r="L5528" s="34">
        <v>-1.02002527100735E-2</v>
      </c>
      <c r="M5528" s="34">
        <v>-1.02002527100735E-2</v>
      </c>
    </row>
    <row r="5529" spans="1:13" ht="15" customHeight="1" x14ac:dyDescent="0.25">
      <c r="A5529" s="31" t="s">
        <v>136</v>
      </c>
      <c r="B5529" s="31" t="s">
        <v>113</v>
      </c>
      <c r="C5529" s="31" t="s">
        <v>103</v>
      </c>
      <c r="D5529" s="10" t="s">
        <v>120</v>
      </c>
      <c r="E5529" s="33">
        <v>0</v>
      </c>
      <c r="F5529" s="32">
        <v>100</v>
      </c>
      <c r="G5529" s="33">
        <v>0</v>
      </c>
      <c r="H5529" s="34">
        <v>0</v>
      </c>
      <c r="I5529" s="34">
        <v>0</v>
      </c>
      <c r="J5529" s="35">
        <v>2.7060000000000001E-2</v>
      </c>
      <c r="K5529" s="35">
        <v>2.7060000000000001E-2</v>
      </c>
      <c r="L5529" s="34">
        <v>-2.84699515454012E-3</v>
      </c>
      <c r="M5529" s="34">
        <v>-2.84699515454012E-3</v>
      </c>
    </row>
    <row r="5530" spans="1:13" ht="15" customHeight="1" x14ac:dyDescent="0.25">
      <c r="A5530" s="31" t="s">
        <v>136</v>
      </c>
      <c r="B5530" s="31" t="s">
        <v>113</v>
      </c>
      <c r="C5530" s="31" t="s">
        <v>102</v>
      </c>
      <c r="D5530" s="10" t="s">
        <v>120</v>
      </c>
      <c r="E5530" s="33">
        <v>0</v>
      </c>
      <c r="F5530" s="32">
        <v>85</v>
      </c>
      <c r="G5530" s="33">
        <v>0</v>
      </c>
      <c r="H5530" s="34">
        <v>0</v>
      </c>
      <c r="I5530" s="34">
        <v>0</v>
      </c>
      <c r="J5530" s="35">
        <v>5.3400000000000001E-3</v>
      </c>
      <c r="K5530" s="35">
        <v>4.5389999999999996E-3</v>
      </c>
      <c r="L5530" s="34">
        <v>-5.6246690975980597E-4</v>
      </c>
      <c r="M5530" s="34">
        <v>-4.7811704617106699E-4</v>
      </c>
    </row>
    <row r="5531" spans="1:13" ht="15" customHeight="1" x14ac:dyDescent="0.25">
      <c r="A5531" s="31" t="s">
        <v>136</v>
      </c>
      <c r="B5531" s="31" t="s">
        <v>110</v>
      </c>
      <c r="C5531" s="31" t="s">
        <v>111</v>
      </c>
      <c r="D5531" s="10" t="s">
        <v>120</v>
      </c>
      <c r="E5531" s="33">
        <v>0</v>
      </c>
      <c r="F5531" s="32">
        <v>100</v>
      </c>
      <c r="G5531" s="33">
        <v>0</v>
      </c>
      <c r="H5531" s="34">
        <v>0</v>
      </c>
      <c r="I5531" s="34">
        <v>0</v>
      </c>
      <c r="J5531" s="35">
        <v>9.7040000000000001E-2</v>
      </c>
      <c r="K5531" s="35">
        <v>9.7040000000000001E-2</v>
      </c>
      <c r="L5531" s="34">
        <v>-1.0172095140392801E-2</v>
      </c>
      <c r="M5531" s="34">
        <v>-1.0172095140392801E-2</v>
      </c>
    </row>
    <row r="5532" spans="1:13" ht="15" customHeight="1" x14ac:dyDescent="0.25">
      <c r="A5532" s="31" t="s">
        <v>136</v>
      </c>
      <c r="B5532" s="31" t="s">
        <v>110</v>
      </c>
      <c r="C5532" s="31" t="s">
        <v>114</v>
      </c>
      <c r="D5532" s="10" t="s">
        <v>120</v>
      </c>
      <c r="E5532" s="33">
        <v>0</v>
      </c>
      <c r="F5532" s="32">
        <v>100</v>
      </c>
      <c r="G5532" s="33">
        <v>0</v>
      </c>
      <c r="H5532" s="34">
        <v>0</v>
      </c>
      <c r="I5532" s="34">
        <v>0</v>
      </c>
      <c r="J5532" s="35">
        <v>3.3369999999999997E-2</v>
      </c>
      <c r="K5532" s="35">
        <v>3.3369999999999997E-2</v>
      </c>
      <c r="L5532" s="34">
        <v>-3.5097069371621201E-3</v>
      </c>
      <c r="M5532" s="34">
        <v>-3.5097069371621201E-3</v>
      </c>
    </row>
    <row r="5533" spans="1:13" ht="15" customHeight="1" x14ac:dyDescent="0.25">
      <c r="A5533" s="31" t="s">
        <v>136</v>
      </c>
      <c r="B5533" s="31" t="s">
        <v>110</v>
      </c>
      <c r="C5533" s="31" t="s">
        <v>107</v>
      </c>
      <c r="D5533" s="10" t="s">
        <v>120</v>
      </c>
      <c r="E5533" s="33">
        <v>0</v>
      </c>
      <c r="F5533" s="32">
        <v>100</v>
      </c>
      <c r="G5533" s="33">
        <v>0</v>
      </c>
      <c r="H5533" s="34">
        <v>0</v>
      </c>
      <c r="I5533" s="34">
        <v>0</v>
      </c>
      <c r="J5533" s="35">
        <v>0.13178000000000001</v>
      </c>
      <c r="K5533" s="35">
        <v>0.13178000000000001</v>
      </c>
      <c r="L5533" s="34">
        <v>-1.3788464904671701E-2</v>
      </c>
      <c r="M5533" s="34">
        <v>-1.3788464904671701E-2</v>
      </c>
    </row>
    <row r="5534" spans="1:13" ht="15" customHeight="1" x14ac:dyDescent="0.25">
      <c r="A5534" s="31" t="s">
        <v>136</v>
      </c>
      <c r="B5534" s="31" t="s">
        <v>110</v>
      </c>
      <c r="C5534" s="31" t="s">
        <v>103</v>
      </c>
      <c r="D5534" s="10" t="s">
        <v>120</v>
      </c>
      <c r="E5534" s="33">
        <v>0</v>
      </c>
      <c r="F5534" s="32">
        <v>100</v>
      </c>
      <c r="G5534" s="33">
        <v>0</v>
      </c>
      <c r="H5534" s="34">
        <v>0</v>
      </c>
      <c r="I5534" s="34">
        <v>0</v>
      </c>
      <c r="J5534" s="35">
        <v>3.0110000000000001E-2</v>
      </c>
      <c r="K5534" s="35">
        <v>3.0110000000000001E-2</v>
      </c>
      <c r="L5534" s="34">
        <v>-3.1673783663588302E-3</v>
      </c>
      <c r="M5534" s="34">
        <v>-3.1673783663588302E-3</v>
      </c>
    </row>
    <row r="5535" spans="1:13" ht="15" customHeight="1" x14ac:dyDescent="0.25">
      <c r="A5535" s="31" t="s">
        <v>136</v>
      </c>
      <c r="B5535" s="31" t="s">
        <v>110</v>
      </c>
      <c r="C5535" s="31" t="s">
        <v>113</v>
      </c>
      <c r="D5535" s="10" t="s">
        <v>120</v>
      </c>
      <c r="E5535" s="33">
        <v>0</v>
      </c>
      <c r="F5535" s="32">
        <v>96</v>
      </c>
      <c r="G5535" s="33">
        <v>0</v>
      </c>
      <c r="H5535" s="34">
        <v>0</v>
      </c>
      <c r="I5535" s="34">
        <v>0</v>
      </c>
      <c r="J5535" s="35">
        <v>3.0609999999999998E-2</v>
      </c>
      <c r="K5535" s="35">
        <v>2.9385600000000001E-2</v>
      </c>
      <c r="L5535" s="34">
        <v>-3.2198903826933202E-3</v>
      </c>
      <c r="M5535" s="34">
        <v>-3.09129404967356E-3</v>
      </c>
    </row>
    <row r="5536" spans="1:13" ht="15" customHeight="1" x14ac:dyDescent="0.25">
      <c r="A5536" s="31" t="s">
        <v>136</v>
      </c>
      <c r="B5536" s="31" t="s">
        <v>110</v>
      </c>
      <c r="C5536" s="31" t="s">
        <v>106</v>
      </c>
      <c r="D5536" s="10" t="s">
        <v>120</v>
      </c>
      <c r="E5536" s="33">
        <v>0</v>
      </c>
      <c r="F5536" s="32">
        <v>86</v>
      </c>
      <c r="G5536" s="33">
        <v>0</v>
      </c>
      <c r="H5536" s="34">
        <v>0</v>
      </c>
      <c r="I5536" s="34">
        <v>0</v>
      </c>
      <c r="J5536" s="35">
        <v>2.6780000000000002E-2</v>
      </c>
      <c r="K5536" s="35">
        <v>2.3030800000000001E-2</v>
      </c>
      <c r="L5536" s="34">
        <v>-2.8175777652833501E-3</v>
      </c>
      <c r="M5536" s="34">
        <v>-2.4235953030241602E-3</v>
      </c>
    </row>
    <row r="5537" spans="1:13" ht="15" customHeight="1" x14ac:dyDescent="0.25">
      <c r="A5537" s="31" t="s">
        <v>136</v>
      </c>
      <c r="B5537" s="31" t="s">
        <v>110</v>
      </c>
      <c r="C5537" s="31" t="s">
        <v>116</v>
      </c>
      <c r="D5537" s="10" t="s">
        <v>120</v>
      </c>
      <c r="E5537" s="33">
        <v>0</v>
      </c>
      <c r="F5537" s="32">
        <v>73</v>
      </c>
      <c r="G5537" s="33">
        <v>0</v>
      </c>
      <c r="H5537" s="34">
        <v>0</v>
      </c>
      <c r="I5537" s="34">
        <v>0</v>
      </c>
      <c r="J5537" s="35">
        <v>1.7950000000000001E-2</v>
      </c>
      <c r="K5537" s="35">
        <v>1.3103500000000001E-2</v>
      </c>
      <c r="L5537" s="34">
        <v>-1.8894340239995399E-3</v>
      </c>
      <c r="M5537" s="34">
        <v>-1.37963893887815E-3</v>
      </c>
    </row>
    <row r="5538" spans="1:13" ht="15" customHeight="1" x14ac:dyDescent="0.25">
      <c r="A5538" s="31" t="s">
        <v>137</v>
      </c>
      <c r="B5538" s="31" t="s">
        <v>107</v>
      </c>
      <c r="C5538" s="31" t="s">
        <v>108</v>
      </c>
      <c r="D5538" s="10" t="s">
        <v>120</v>
      </c>
      <c r="E5538" s="33">
        <v>0</v>
      </c>
      <c r="F5538" s="32">
        <v>1</v>
      </c>
      <c r="G5538" s="33">
        <v>0</v>
      </c>
      <c r="H5538" s="34">
        <v>0</v>
      </c>
      <c r="I5538" s="34">
        <v>0</v>
      </c>
      <c r="J5538" s="35">
        <v>1.3999999999999999E-4</v>
      </c>
      <c r="K5538" s="35">
        <v>1.3999999999999999E-6</v>
      </c>
      <c r="L5538" s="34">
        <v>-1.4750363404369899E-5</v>
      </c>
      <c r="M5538" s="34">
        <v>-1.47504711001111E-7</v>
      </c>
    </row>
    <row r="5539" spans="1:13" ht="15" customHeight="1" x14ac:dyDescent="0.25">
      <c r="A5539" s="31" t="s">
        <v>137</v>
      </c>
      <c r="B5539" s="31" t="s">
        <v>107</v>
      </c>
      <c r="C5539" s="31" t="s">
        <v>104</v>
      </c>
      <c r="D5539" s="10" t="s">
        <v>120</v>
      </c>
      <c r="E5539" s="33">
        <v>0</v>
      </c>
      <c r="F5539" s="32">
        <v>1</v>
      </c>
      <c r="G5539" s="33">
        <v>0</v>
      </c>
      <c r="H5539" s="34">
        <v>0</v>
      </c>
      <c r="I5539" s="34">
        <v>0</v>
      </c>
      <c r="J5539" s="35">
        <v>2.5000000000000001E-4</v>
      </c>
      <c r="K5539" s="35">
        <v>2.5000000000000002E-6</v>
      </c>
      <c r="L5539" s="34">
        <v>-2.63397820162714E-5</v>
      </c>
      <c r="M5539" s="34">
        <v>-2.6340125447443701E-7</v>
      </c>
    </row>
    <row r="5540" spans="1:13" ht="15" customHeight="1" x14ac:dyDescent="0.25">
      <c r="A5540" s="31" t="s">
        <v>137</v>
      </c>
      <c r="B5540" s="31" t="s">
        <v>107</v>
      </c>
      <c r="C5540" s="31" t="s">
        <v>173</v>
      </c>
      <c r="D5540" s="10" t="s">
        <v>120</v>
      </c>
      <c r="E5540" s="33">
        <v>0</v>
      </c>
      <c r="F5540" s="32">
        <v>100</v>
      </c>
      <c r="G5540" s="33">
        <v>0</v>
      </c>
      <c r="H5540" s="34">
        <v>0</v>
      </c>
      <c r="I5540" s="34">
        <v>0</v>
      </c>
      <c r="J5540" s="35">
        <v>1.001E-2</v>
      </c>
      <c r="K5540" s="35">
        <v>1.0009999999999899E-2</v>
      </c>
      <c r="L5540" s="34">
        <v>-1.05410280464846E-3</v>
      </c>
      <c r="M5540" s="34">
        <v>-1.05410280464846E-3</v>
      </c>
    </row>
    <row r="5541" spans="1:13" ht="15" customHeight="1" x14ac:dyDescent="0.25">
      <c r="A5541" s="31" t="s">
        <v>137</v>
      </c>
      <c r="B5541" s="31" t="s">
        <v>107</v>
      </c>
      <c r="C5541" s="31" t="s">
        <v>113</v>
      </c>
      <c r="D5541" s="10" t="s">
        <v>120</v>
      </c>
      <c r="E5541" s="33">
        <v>0</v>
      </c>
      <c r="F5541" s="32">
        <v>97</v>
      </c>
      <c r="G5541" s="33">
        <v>0</v>
      </c>
      <c r="H5541" s="34">
        <v>0</v>
      </c>
      <c r="I5541" s="34">
        <v>0</v>
      </c>
      <c r="J5541" s="35">
        <v>4.8199999999999996E-3</v>
      </c>
      <c r="K5541" s="35">
        <v>4.6753999999999997E-3</v>
      </c>
      <c r="L5541" s="34">
        <v>-5.0770875773908898E-4</v>
      </c>
      <c r="M5541" s="34">
        <v>-4.9248124618783695E-4</v>
      </c>
    </row>
    <row r="5542" spans="1:13" ht="15" customHeight="1" x14ac:dyDescent="0.25">
      <c r="A5542" s="31" t="s">
        <v>137</v>
      </c>
      <c r="B5542" s="31" t="s">
        <v>112</v>
      </c>
      <c r="C5542" s="31" t="s">
        <v>114</v>
      </c>
      <c r="D5542" s="10" t="s">
        <v>120</v>
      </c>
      <c r="E5542" s="33">
        <v>0</v>
      </c>
      <c r="F5542" s="32">
        <v>100</v>
      </c>
      <c r="G5542" s="33">
        <v>0</v>
      </c>
      <c r="H5542" s="34">
        <v>0</v>
      </c>
      <c r="I5542" s="34">
        <v>0</v>
      </c>
      <c r="J5542" s="35">
        <v>1.055E-2</v>
      </c>
      <c r="K5542" s="35">
        <v>1.05499999999999E-2</v>
      </c>
      <c r="L5542" s="34">
        <v>-1.11093589349808E-3</v>
      </c>
      <c r="M5542" s="34">
        <v>-1.11093589349808E-3</v>
      </c>
    </row>
    <row r="5543" spans="1:13" ht="15" customHeight="1" x14ac:dyDescent="0.25">
      <c r="A5543" s="31" t="s">
        <v>137</v>
      </c>
      <c r="B5543" s="31" t="s">
        <v>112</v>
      </c>
      <c r="C5543" s="31" t="s">
        <v>103</v>
      </c>
      <c r="D5543" s="10" t="s">
        <v>120</v>
      </c>
      <c r="E5543" s="33">
        <v>0</v>
      </c>
      <c r="F5543" s="32">
        <v>99</v>
      </c>
      <c r="G5543" s="33">
        <v>0</v>
      </c>
      <c r="H5543" s="34">
        <v>0</v>
      </c>
      <c r="I5543" s="34">
        <v>0</v>
      </c>
      <c r="J5543" s="35">
        <v>4.598E-2</v>
      </c>
      <c r="K5543" s="35">
        <v>4.5520199999999997E-2</v>
      </c>
      <c r="L5543" s="34">
        <v>-4.83276095982332E-3</v>
      </c>
      <c r="M5543" s="34">
        <v>-4.7845491488978098E-3</v>
      </c>
    </row>
    <row r="5544" spans="1:13" ht="15" customHeight="1" x14ac:dyDescent="0.25">
      <c r="A5544" s="31" t="s">
        <v>137</v>
      </c>
      <c r="B5544" s="31" t="s">
        <v>111</v>
      </c>
      <c r="C5544" s="31" t="s">
        <v>108</v>
      </c>
      <c r="D5544" s="10" t="s">
        <v>120</v>
      </c>
      <c r="E5544" s="33">
        <v>0</v>
      </c>
      <c r="F5544" s="32">
        <v>1</v>
      </c>
      <c r="G5544" s="33">
        <v>0</v>
      </c>
      <c r="H5544" s="34">
        <v>0</v>
      </c>
      <c r="I5544" s="34">
        <v>0</v>
      </c>
      <c r="J5544" s="35">
        <v>5.2999999999999998E-4</v>
      </c>
      <c r="K5544" s="35">
        <v>5.3000000000000001E-6</v>
      </c>
      <c r="L5544" s="34">
        <v>-5.5839514214950302E-5</v>
      </c>
      <c r="M5544" s="34">
        <v>-5.5841057711169999E-7</v>
      </c>
    </row>
    <row r="5545" spans="1:13" ht="15" customHeight="1" x14ac:dyDescent="0.25">
      <c r="A5545" s="31" t="s">
        <v>137</v>
      </c>
      <c r="B5545" s="31" t="s">
        <v>111</v>
      </c>
      <c r="C5545" s="31" t="s">
        <v>114</v>
      </c>
      <c r="D5545" s="10" t="s">
        <v>120</v>
      </c>
      <c r="E5545" s="33">
        <v>0</v>
      </c>
      <c r="F5545" s="32">
        <v>100</v>
      </c>
      <c r="G5545" s="33">
        <v>0</v>
      </c>
      <c r="H5545" s="34">
        <v>0</v>
      </c>
      <c r="I5545" s="34">
        <v>0</v>
      </c>
      <c r="J5545" s="35">
        <v>2.0750000000000001E-2</v>
      </c>
      <c r="K5545" s="35">
        <v>2.0750000000000001E-2</v>
      </c>
      <c r="L5545" s="34">
        <v>-2.1838426381649502E-3</v>
      </c>
      <c r="M5545" s="34">
        <v>-2.1838426381649502E-3</v>
      </c>
    </row>
    <row r="5546" spans="1:13" ht="15" customHeight="1" x14ac:dyDescent="0.25">
      <c r="A5546" s="31" t="s">
        <v>137</v>
      </c>
      <c r="B5546" s="31" t="s">
        <v>114</v>
      </c>
      <c r="C5546" s="31" t="s">
        <v>176</v>
      </c>
      <c r="D5546" s="10" t="s">
        <v>120</v>
      </c>
      <c r="E5546" s="33">
        <v>0</v>
      </c>
      <c r="F5546" s="32">
        <v>2</v>
      </c>
      <c r="G5546" s="33">
        <v>0</v>
      </c>
      <c r="H5546" s="34">
        <v>0</v>
      </c>
      <c r="I5546" s="34">
        <v>0</v>
      </c>
      <c r="J5546" s="35">
        <v>2.0000000000000002E-5</v>
      </c>
      <c r="K5546" s="35">
        <v>3.9999999999999998E-7</v>
      </c>
      <c r="L5546" s="34">
        <v>-2.1072080930162299E-6</v>
      </c>
      <c r="M5546" s="34">
        <v>-4.21442053477605E-8</v>
      </c>
    </row>
    <row r="5547" spans="1:13" ht="15" customHeight="1" x14ac:dyDescent="0.25">
      <c r="A5547" s="31" t="s">
        <v>137</v>
      </c>
      <c r="B5547" s="31" t="s">
        <v>114</v>
      </c>
      <c r="C5547" s="31" t="s">
        <v>119</v>
      </c>
      <c r="D5547" s="10" t="s">
        <v>120</v>
      </c>
      <c r="E5547" s="33">
        <v>0</v>
      </c>
      <c r="F5547" s="32">
        <v>96</v>
      </c>
      <c r="G5547" s="33">
        <v>0</v>
      </c>
      <c r="H5547" s="34">
        <v>0</v>
      </c>
      <c r="I5547" s="34">
        <v>0</v>
      </c>
      <c r="J5547" s="35">
        <v>1.519E-2</v>
      </c>
      <c r="K5547" s="35">
        <v>1.4582400000000001E-2</v>
      </c>
      <c r="L5547" s="34">
        <v>-1.5991462337181499E-3</v>
      </c>
      <c r="M5547" s="34">
        <v>-1.5352295111695699E-3</v>
      </c>
    </row>
    <row r="5548" spans="1:13" ht="15" customHeight="1" x14ac:dyDescent="0.25">
      <c r="A5548" s="31" t="s">
        <v>137</v>
      </c>
      <c r="B5548" s="31" t="s">
        <v>114</v>
      </c>
      <c r="C5548" s="31" t="s">
        <v>171</v>
      </c>
      <c r="D5548" s="10" t="s">
        <v>120</v>
      </c>
      <c r="E5548" s="33">
        <v>0</v>
      </c>
      <c r="F5548" s="32">
        <v>99</v>
      </c>
      <c r="G5548" s="33">
        <v>0</v>
      </c>
      <c r="H5548" s="34">
        <v>0</v>
      </c>
      <c r="I5548" s="34">
        <v>0</v>
      </c>
      <c r="J5548" s="35">
        <v>4.6499999999999996E-3</v>
      </c>
      <c r="K5548" s="35">
        <v>4.6035E-3</v>
      </c>
      <c r="L5548" s="34">
        <v>-4.8980640346818396E-4</v>
      </c>
      <c r="M5548" s="34">
        <v>-4.84909527185384E-4</v>
      </c>
    </row>
    <row r="5549" spans="1:13" ht="15" customHeight="1" x14ac:dyDescent="0.25">
      <c r="A5549" s="31" t="s">
        <v>137</v>
      </c>
      <c r="B5549" s="31" t="s">
        <v>114</v>
      </c>
      <c r="C5549" s="31" t="s">
        <v>175</v>
      </c>
      <c r="D5549" s="10" t="s">
        <v>120</v>
      </c>
      <c r="E5549" s="33">
        <v>0</v>
      </c>
      <c r="F5549" s="32">
        <v>98</v>
      </c>
      <c r="G5549" s="33">
        <v>0</v>
      </c>
      <c r="H5549" s="34">
        <v>0</v>
      </c>
      <c r="I5549" s="34">
        <v>0</v>
      </c>
      <c r="J5549" s="35">
        <v>7.2559999999999999E-2</v>
      </c>
      <c r="K5549" s="35">
        <v>7.11088E-2</v>
      </c>
      <c r="L5549" s="34">
        <v>-7.6158106436214901E-3</v>
      </c>
      <c r="M5549" s="34">
        <v>-7.4640643138547099E-3</v>
      </c>
    </row>
    <row r="5550" spans="1:13" ht="15" customHeight="1" x14ac:dyDescent="0.25">
      <c r="A5550" s="31" t="s">
        <v>137</v>
      </c>
      <c r="B5550" s="31" t="s">
        <v>114</v>
      </c>
      <c r="C5550" s="31" t="s">
        <v>178</v>
      </c>
      <c r="D5550" s="10" t="s">
        <v>120</v>
      </c>
      <c r="E5550" s="33">
        <v>0</v>
      </c>
      <c r="F5550" s="32">
        <v>95</v>
      </c>
      <c r="G5550" s="33">
        <v>0</v>
      </c>
      <c r="H5550" s="34">
        <v>0</v>
      </c>
      <c r="I5550" s="34">
        <v>0</v>
      </c>
      <c r="J5550" s="35">
        <v>8.8799999999999903E-3</v>
      </c>
      <c r="K5550" s="35">
        <v>8.4359999999999904E-3</v>
      </c>
      <c r="L5550" s="34">
        <v>-9.3516384053582403E-4</v>
      </c>
      <c r="M5550" s="34">
        <v>-8.8842642543141004E-4</v>
      </c>
    </row>
    <row r="5551" spans="1:13" ht="15" customHeight="1" x14ac:dyDescent="0.25">
      <c r="A5551" s="31" t="s">
        <v>137</v>
      </c>
      <c r="B5551" s="31" t="s">
        <v>114</v>
      </c>
      <c r="C5551" s="31" t="s">
        <v>108</v>
      </c>
      <c r="D5551" s="10" t="s">
        <v>120</v>
      </c>
      <c r="E5551" s="33">
        <v>0</v>
      </c>
      <c r="F5551" s="32">
        <v>1</v>
      </c>
      <c r="G5551" s="33">
        <v>0</v>
      </c>
      <c r="H5551" s="34">
        <v>0</v>
      </c>
      <c r="I5551" s="34">
        <v>0</v>
      </c>
      <c r="J5551" s="35">
        <v>1.19999999999999E-4</v>
      </c>
      <c r="K5551" s="35">
        <v>1.1999999999999999E-6</v>
      </c>
      <c r="L5551" s="34">
        <v>-1.26431819532646E-5</v>
      </c>
      <c r="M5551" s="34">
        <v>-1.2643261082523301E-7</v>
      </c>
    </row>
    <row r="5552" spans="1:13" ht="15" customHeight="1" x14ac:dyDescent="0.25">
      <c r="A5552" s="31" t="s">
        <v>137</v>
      </c>
      <c r="B5552" s="31" t="s">
        <v>116</v>
      </c>
      <c r="C5552" s="31" t="s">
        <v>108</v>
      </c>
      <c r="D5552" s="10" t="s">
        <v>120</v>
      </c>
      <c r="E5552" s="33">
        <v>0</v>
      </c>
      <c r="F5552" s="32">
        <v>7</v>
      </c>
      <c r="G5552" s="33">
        <v>0</v>
      </c>
      <c r="H5552" s="34">
        <v>0</v>
      </c>
      <c r="I5552" s="34">
        <v>0</v>
      </c>
      <c r="J5552" s="35">
        <v>1.2239999999999999E-2</v>
      </c>
      <c r="K5552" s="35">
        <v>8.5680000000000001E-4</v>
      </c>
      <c r="L5552" s="34">
        <v>-1.28878151852285E-3</v>
      </c>
      <c r="M5552" s="34">
        <v>-9.0268815340910304E-5</v>
      </c>
    </row>
    <row r="5553" spans="1:13" ht="15" customHeight="1" x14ac:dyDescent="0.25">
      <c r="A5553" s="31" t="s">
        <v>137</v>
      </c>
      <c r="B5553" s="31" t="s">
        <v>116</v>
      </c>
      <c r="C5553" s="31" t="s">
        <v>109</v>
      </c>
      <c r="D5553" s="10" t="s">
        <v>120</v>
      </c>
      <c r="E5553" s="33">
        <v>0</v>
      </c>
      <c r="F5553" s="32">
        <v>100</v>
      </c>
      <c r="G5553" s="33">
        <v>0</v>
      </c>
      <c r="H5553" s="34">
        <v>0</v>
      </c>
      <c r="I5553" s="34">
        <v>0</v>
      </c>
      <c r="J5553" s="35">
        <v>4.0599999999999997E-2</v>
      </c>
      <c r="K5553" s="35">
        <v>4.0599999999999997E-2</v>
      </c>
      <c r="L5553" s="34">
        <v>-4.2685008783853702E-3</v>
      </c>
      <c r="M5553" s="34">
        <v>-4.2685008783853702E-3</v>
      </c>
    </row>
    <row r="5554" spans="1:13" ht="15" customHeight="1" x14ac:dyDescent="0.25">
      <c r="A5554" s="31" t="s">
        <v>137</v>
      </c>
      <c r="B5554" s="31" t="s">
        <v>116</v>
      </c>
      <c r="C5554" s="31" t="s">
        <v>171</v>
      </c>
      <c r="D5554" s="10" t="s">
        <v>120</v>
      </c>
      <c r="E5554" s="33">
        <v>0</v>
      </c>
      <c r="F5554" s="32">
        <v>100</v>
      </c>
      <c r="G5554" s="33">
        <v>0</v>
      </c>
      <c r="H5554" s="34">
        <v>0</v>
      </c>
      <c r="I5554" s="34">
        <v>0</v>
      </c>
      <c r="J5554" s="35">
        <v>0</v>
      </c>
      <c r="K5554" s="35">
        <v>0</v>
      </c>
      <c r="L5554" s="34">
        <v>0</v>
      </c>
      <c r="M5554" s="34">
        <v>0</v>
      </c>
    </row>
    <row r="5555" spans="1:13" ht="15" customHeight="1" x14ac:dyDescent="0.25">
      <c r="A5555" s="31" t="s">
        <v>137</v>
      </c>
      <c r="B5555" s="31" t="s">
        <v>116</v>
      </c>
      <c r="C5555" s="31" t="s">
        <v>119</v>
      </c>
      <c r="D5555" s="10" t="s">
        <v>120</v>
      </c>
      <c r="E5555" s="33">
        <v>0</v>
      </c>
      <c r="F5555" s="32">
        <v>100</v>
      </c>
      <c r="G5555" s="33">
        <v>0</v>
      </c>
      <c r="H5555" s="34">
        <v>0</v>
      </c>
      <c r="I5555" s="34">
        <v>0</v>
      </c>
      <c r="J5555" s="35">
        <v>1.478E-2</v>
      </c>
      <c r="K5555" s="35">
        <v>1.478E-2</v>
      </c>
      <c r="L5555" s="34">
        <v>-1.5560165703689601E-3</v>
      </c>
      <c r="M5555" s="34">
        <v>-1.5560165703689601E-3</v>
      </c>
    </row>
    <row r="5556" spans="1:13" ht="15" customHeight="1" x14ac:dyDescent="0.25">
      <c r="A5556" s="31" t="s">
        <v>137</v>
      </c>
      <c r="B5556" s="31" t="s">
        <v>116</v>
      </c>
      <c r="C5556" s="31" t="s">
        <v>169</v>
      </c>
      <c r="D5556" s="10" t="s">
        <v>120</v>
      </c>
      <c r="E5556" s="33">
        <v>0</v>
      </c>
      <c r="F5556" s="32">
        <v>100</v>
      </c>
      <c r="G5556" s="33">
        <v>0</v>
      </c>
      <c r="H5556" s="34">
        <v>0</v>
      </c>
      <c r="I5556" s="34">
        <v>0</v>
      </c>
      <c r="J5556" s="35">
        <v>9.2939999999999995E-2</v>
      </c>
      <c r="K5556" s="35">
        <v>9.2939999999999898E-2</v>
      </c>
      <c r="L5556" s="34">
        <v>-9.7444187819090092E-3</v>
      </c>
      <c r="M5556" s="34">
        <v>-9.7444187819090092E-3</v>
      </c>
    </row>
    <row r="5557" spans="1:13" ht="15" customHeight="1" x14ac:dyDescent="0.25">
      <c r="A5557" s="31" t="s">
        <v>137</v>
      </c>
      <c r="B5557" s="31" t="s">
        <v>117</v>
      </c>
      <c r="C5557" s="31" t="s">
        <v>171</v>
      </c>
      <c r="D5557" s="10" t="s">
        <v>120</v>
      </c>
      <c r="E5557" s="33">
        <v>0</v>
      </c>
      <c r="F5557" s="32">
        <v>100</v>
      </c>
      <c r="G5557" s="33">
        <v>0</v>
      </c>
      <c r="H5557" s="34">
        <v>0</v>
      </c>
      <c r="I5557" s="34">
        <v>0</v>
      </c>
      <c r="J5557" s="35">
        <v>0</v>
      </c>
      <c r="K5557" s="35">
        <v>0</v>
      </c>
      <c r="L5557" s="34">
        <v>0</v>
      </c>
      <c r="M5557" s="34">
        <v>0</v>
      </c>
    </row>
    <row r="5558" spans="1:13" ht="15" customHeight="1" x14ac:dyDescent="0.25">
      <c r="A5558" s="31" t="s">
        <v>137</v>
      </c>
      <c r="B5558" s="31" t="s">
        <v>117</v>
      </c>
      <c r="C5558" s="31" t="s">
        <v>107</v>
      </c>
      <c r="D5558" s="10" t="s">
        <v>120</v>
      </c>
      <c r="E5558" s="33">
        <v>0</v>
      </c>
      <c r="F5558" s="32">
        <v>93</v>
      </c>
      <c r="G5558" s="33">
        <v>0</v>
      </c>
      <c r="H5558" s="34">
        <v>0</v>
      </c>
      <c r="I5558" s="34">
        <v>0</v>
      </c>
      <c r="J5558" s="35">
        <v>3.2169999999999997E-2</v>
      </c>
      <c r="K5558" s="35">
        <v>2.9918099999999899E-2</v>
      </c>
      <c r="L5558" s="34">
        <v>-3.3837100949245498E-3</v>
      </c>
      <c r="M5558" s="34">
        <v>-3.1472235198715102E-3</v>
      </c>
    </row>
    <row r="5559" spans="1:13" ht="15" customHeight="1" x14ac:dyDescent="0.25">
      <c r="A5559" s="31" t="s">
        <v>137</v>
      </c>
      <c r="B5559" s="31" t="s">
        <v>102</v>
      </c>
      <c r="C5559" s="31" t="s">
        <v>103</v>
      </c>
      <c r="D5559" s="10" t="s">
        <v>120</v>
      </c>
      <c r="E5559" s="33">
        <v>0</v>
      </c>
      <c r="F5559" s="32">
        <v>100</v>
      </c>
      <c r="G5559" s="33">
        <v>0</v>
      </c>
      <c r="H5559" s="34">
        <v>0</v>
      </c>
      <c r="I5559" s="34">
        <v>0</v>
      </c>
      <c r="J5559" s="35">
        <v>4.8149999999999998E-2</v>
      </c>
      <c r="K5559" s="35">
        <v>4.8149999999999998E-2</v>
      </c>
      <c r="L5559" s="34">
        <v>-5.0602623453798101E-3</v>
      </c>
      <c r="M5559" s="34">
        <v>-5.0602623453798101E-3</v>
      </c>
    </row>
    <row r="5560" spans="1:13" ht="15" customHeight="1" x14ac:dyDescent="0.25">
      <c r="A5560" s="31" t="s">
        <v>137</v>
      </c>
      <c r="B5560" s="31" t="s">
        <v>102</v>
      </c>
      <c r="C5560" s="31" t="s">
        <v>171</v>
      </c>
      <c r="D5560" s="10" t="s">
        <v>120</v>
      </c>
      <c r="E5560" s="33">
        <v>0</v>
      </c>
      <c r="F5560" s="32">
        <v>100</v>
      </c>
      <c r="G5560" s="33">
        <v>0</v>
      </c>
      <c r="H5560" s="34">
        <v>0</v>
      </c>
      <c r="I5560" s="34">
        <v>0</v>
      </c>
      <c r="J5560" s="35">
        <v>0</v>
      </c>
      <c r="K5560" s="35">
        <v>0</v>
      </c>
      <c r="L5560" s="34">
        <v>0</v>
      </c>
      <c r="M5560" s="34">
        <v>0</v>
      </c>
    </row>
    <row r="5561" spans="1:13" ht="15" customHeight="1" x14ac:dyDescent="0.25">
      <c r="A5561" s="31" t="s">
        <v>137</v>
      </c>
      <c r="B5561" s="31" t="s">
        <v>102</v>
      </c>
      <c r="C5561" s="31" t="s">
        <v>111</v>
      </c>
      <c r="D5561" s="10" t="s">
        <v>120</v>
      </c>
      <c r="E5561" s="33">
        <v>0</v>
      </c>
      <c r="F5561" s="32">
        <v>100</v>
      </c>
      <c r="G5561" s="33">
        <v>0</v>
      </c>
      <c r="H5561" s="34">
        <v>0</v>
      </c>
      <c r="I5561" s="34">
        <v>0</v>
      </c>
      <c r="J5561" s="35">
        <v>3.2119999999999899E-2</v>
      </c>
      <c r="K5561" s="35">
        <v>3.2119999999999899E-2</v>
      </c>
      <c r="L5561" s="34">
        <v>-3.3784598807845498E-3</v>
      </c>
      <c r="M5561" s="34">
        <v>-3.3784598807845498E-3</v>
      </c>
    </row>
    <row r="5562" spans="1:13" ht="15" customHeight="1" x14ac:dyDescent="0.25">
      <c r="A5562" s="31" t="s">
        <v>137</v>
      </c>
      <c r="B5562" s="31" t="s">
        <v>102</v>
      </c>
      <c r="C5562" s="31" t="s">
        <v>107</v>
      </c>
      <c r="D5562" s="10" t="s">
        <v>120</v>
      </c>
      <c r="E5562" s="33">
        <v>0</v>
      </c>
      <c r="F5562" s="32">
        <v>100</v>
      </c>
      <c r="G5562" s="33">
        <v>0</v>
      </c>
      <c r="H5562" s="34">
        <v>0</v>
      </c>
      <c r="I5562" s="34">
        <v>0</v>
      </c>
      <c r="J5562" s="35">
        <v>3.3790000000000001E-2</v>
      </c>
      <c r="K5562" s="35">
        <v>3.3790000000000001E-2</v>
      </c>
      <c r="L5562" s="34">
        <v>-3.5538020685915699E-3</v>
      </c>
      <c r="M5562" s="34">
        <v>-3.5538020685915699E-3</v>
      </c>
    </row>
    <row r="5563" spans="1:13" ht="15" customHeight="1" x14ac:dyDescent="0.25">
      <c r="A5563" s="31" t="s">
        <v>137</v>
      </c>
      <c r="B5563" s="31" t="s">
        <v>102</v>
      </c>
      <c r="C5563" s="31" t="s">
        <v>114</v>
      </c>
      <c r="D5563" s="10" t="s">
        <v>120</v>
      </c>
      <c r="E5563" s="33">
        <v>0</v>
      </c>
      <c r="F5563" s="32">
        <v>100</v>
      </c>
      <c r="G5563" s="33">
        <v>0</v>
      </c>
      <c r="H5563" s="34">
        <v>0</v>
      </c>
      <c r="I5563" s="34">
        <v>0</v>
      </c>
      <c r="J5563" s="35">
        <v>8.2769999999999996E-2</v>
      </c>
      <c r="K5563" s="35">
        <v>8.2769999999999996E-2</v>
      </c>
      <c r="L5563" s="34">
        <v>-8.6827749598036297E-3</v>
      </c>
      <c r="M5563" s="34">
        <v>-8.6827749598036297E-3</v>
      </c>
    </row>
    <row r="5564" spans="1:13" ht="15" customHeight="1" x14ac:dyDescent="0.25">
      <c r="A5564" s="31" t="s">
        <v>137</v>
      </c>
      <c r="B5564" s="31" t="s">
        <v>108</v>
      </c>
      <c r="C5564" s="31" t="s">
        <v>182</v>
      </c>
      <c r="D5564" s="10" t="s">
        <v>120</v>
      </c>
      <c r="E5564" s="33">
        <v>0</v>
      </c>
      <c r="F5564" s="32">
        <v>12</v>
      </c>
      <c r="G5564" s="33">
        <v>0</v>
      </c>
      <c r="H5564" s="34">
        <v>0</v>
      </c>
      <c r="I5564" s="34">
        <v>0</v>
      </c>
      <c r="J5564" s="35">
        <v>6.9999999999999999E-4</v>
      </c>
      <c r="K5564" s="35">
        <v>8.3999999999999995E-5</v>
      </c>
      <c r="L5564" s="34">
        <v>-7.3749641322007301E-5</v>
      </c>
      <c r="M5564" s="34">
        <v>-8.8502441516480295E-6</v>
      </c>
    </row>
    <row r="5565" spans="1:13" ht="15" customHeight="1" x14ac:dyDescent="0.25">
      <c r="A5565" s="31" t="s">
        <v>137</v>
      </c>
      <c r="B5565" s="31" t="s">
        <v>108</v>
      </c>
      <c r="C5565" s="31" t="s">
        <v>119</v>
      </c>
      <c r="D5565" s="10" t="s">
        <v>120</v>
      </c>
      <c r="E5565" s="33">
        <v>0</v>
      </c>
      <c r="F5565" s="32">
        <v>88</v>
      </c>
      <c r="G5565" s="33">
        <v>0</v>
      </c>
      <c r="H5565" s="34">
        <v>0</v>
      </c>
      <c r="I5565" s="34">
        <v>0</v>
      </c>
      <c r="J5565" s="35">
        <v>0.35399000000000003</v>
      </c>
      <c r="K5565" s="35">
        <v>0.31151119999999999</v>
      </c>
      <c r="L5565" s="34">
        <v>-3.6609618683727897E-2</v>
      </c>
      <c r="M5565" s="34">
        <v>-3.2288216796900103E-2</v>
      </c>
    </row>
    <row r="5566" spans="1:13" ht="15" customHeight="1" x14ac:dyDescent="0.25">
      <c r="A5566" s="31" t="s">
        <v>137</v>
      </c>
      <c r="B5566" s="31" t="s">
        <v>108</v>
      </c>
      <c r="C5566" s="31" t="s">
        <v>107</v>
      </c>
      <c r="D5566" s="10" t="s">
        <v>120</v>
      </c>
      <c r="E5566" s="33">
        <v>0</v>
      </c>
      <c r="F5566" s="32">
        <v>15</v>
      </c>
      <c r="G5566" s="33">
        <v>0</v>
      </c>
      <c r="H5566" s="34">
        <v>0</v>
      </c>
      <c r="I5566" s="34">
        <v>0</v>
      </c>
      <c r="J5566" s="35">
        <v>1.6299999999999999E-3</v>
      </c>
      <c r="K5566" s="35">
        <v>2.4449999999999998E-4</v>
      </c>
      <c r="L5566" s="34">
        <v>-1.7172289445788099E-4</v>
      </c>
      <c r="M5566" s="34">
        <v>-2.5760314275702299E-5</v>
      </c>
    </row>
    <row r="5567" spans="1:13" ht="15" customHeight="1" x14ac:dyDescent="0.25">
      <c r="A5567" s="31" t="s">
        <v>137</v>
      </c>
      <c r="B5567" s="31" t="s">
        <v>105</v>
      </c>
      <c r="C5567" s="31" t="s">
        <v>119</v>
      </c>
      <c r="D5567" s="10" t="s">
        <v>120</v>
      </c>
      <c r="E5567" s="33">
        <v>0</v>
      </c>
      <c r="F5567" s="32">
        <v>98</v>
      </c>
      <c r="G5567" s="33">
        <v>0</v>
      </c>
      <c r="H5567" s="34">
        <v>0</v>
      </c>
      <c r="I5567" s="34">
        <v>0</v>
      </c>
      <c r="J5567" s="35">
        <v>6.0299999999999998E-3</v>
      </c>
      <c r="K5567" s="35">
        <v>5.9094000000000004E-3</v>
      </c>
      <c r="L5567" s="34">
        <v>-6.3512213391492202E-4</v>
      </c>
      <c r="M5567" s="34">
        <v>-6.2242364521580796E-4</v>
      </c>
    </row>
    <row r="5568" spans="1:13" ht="15" customHeight="1" x14ac:dyDescent="0.25">
      <c r="A5568" s="31" t="s">
        <v>137</v>
      </c>
      <c r="B5568" s="31" t="s">
        <v>105</v>
      </c>
      <c r="C5568" s="31" t="s">
        <v>107</v>
      </c>
      <c r="D5568" s="10" t="s">
        <v>120</v>
      </c>
      <c r="E5568" s="33">
        <v>0</v>
      </c>
      <c r="F5568" s="32">
        <v>100</v>
      </c>
      <c r="G5568" s="33">
        <v>0</v>
      </c>
      <c r="H5568" s="34">
        <v>0</v>
      </c>
      <c r="I5568" s="34">
        <v>0</v>
      </c>
      <c r="J5568" s="35">
        <v>5.3600000000000002E-2</v>
      </c>
      <c r="K5568" s="35">
        <v>5.3600000000000002E-2</v>
      </c>
      <c r="L5568" s="34">
        <v>-5.6314074824404996E-3</v>
      </c>
      <c r="M5568" s="34">
        <v>-5.6314074824404996E-3</v>
      </c>
    </row>
    <row r="5569" spans="1:13" ht="15" customHeight="1" x14ac:dyDescent="0.25">
      <c r="A5569" s="31" t="s">
        <v>137</v>
      </c>
      <c r="B5569" s="31" t="s">
        <v>105</v>
      </c>
      <c r="C5569" s="31" t="s">
        <v>187</v>
      </c>
      <c r="D5569" s="10" t="s">
        <v>120</v>
      </c>
      <c r="E5569" s="33">
        <v>0</v>
      </c>
      <c r="F5569" s="32">
        <v>95</v>
      </c>
      <c r="G5569" s="33">
        <v>0</v>
      </c>
      <c r="H5569" s="34">
        <v>0</v>
      </c>
      <c r="I5569" s="34">
        <v>0</v>
      </c>
      <c r="J5569" s="35">
        <v>3.1060000000000001E-2</v>
      </c>
      <c r="K5569" s="35">
        <v>2.9506999999999999E-2</v>
      </c>
      <c r="L5569" s="34">
        <v>-3.2671488322262299E-3</v>
      </c>
      <c r="M5569" s="34">
        <v>-3.1040451947050799E-3</v>
      </c>
    </row>
    <row r="5570" spans="1:13" ht="15" customHeight="1" x14ac:dyDescent="0.25">
      <c r="A5570" s="31" t="s">
        <v>137</v>
      </c>
      <c r="B5570" s="31" t="s">
        <v>105</v>
      </c>
      <c r="C5570" s="31" t="s">
        <v>171</v>
      </c>
      <c r="D5570" s="10" t="s">
        <v>120</v>
      </c>
      <c r="E5570" s="33">
        <v>0</v>
      </c>
      <c r="F5570" s="32">
        <v>100</v>
      </c>
      <c r="G5570" s="33">
        <v>0</v>
      </c>
      <c r="H5570" s="34">
        <v>0</v>
      </c>
      <c r="I5570" s="34">
        <v>0</v>
      </c>
      <c r="J5570" s="35">
        <v>0</v>
      </c>
      <c r="K5570" s="35">
        <v>0</v>
      </c>
      <c r="L5570" s="34">
        <v>0</v>
      </c>
      <c r="M5570" s="34">
        <v>0</v>
      </c>
    </row>
    <row r="5571" spans="1:13" ht="15" customHeight="1" x14ac:dyDescent="0.25">
      <c r="A5571" s="31" t="s">
        <v>137</v>
      </c>
      <c r="B5571" s="31" t="s">
        <v>105</v>
      </c>
      <c r="C5571" s="31" t="s">
        <v>113</v>
      </c>
      <c r="D5571" s="10" t="s">
        <v>120</v>
      </c>
      <c r="E5571" s="33">
        <v>0</v>
      </c>
      <c r="F5571" s="32">
        <v>99</v>
      </c>
      <c r="G5571" s="33">
        <v>0</v>
      </c>
      <c r="H5571" s="34">
        <v>0</v>
      </c>
      <c r="I5571" s="34">
        <v>0</v>
      </c>
      <c r="J5571" s="35">
        <v>6.5700000000000003E-3</v>
      </c>
      <c r="K5571" s="35">
        <v>6.5043000000000002E-3</v>
      </c>
      <c r="L5571" s="34">
        <v>-6.9197905985696195E-4</v>
      </c>
      <c r="M5571" s="34">
        <v>-6.8506164004411498E-4</v>
      </c>
    </row>
    <row r="5572" spans="1:13" ht="15" customHeight="1" x14ac:dyDescent="0.25">
      <c r="A5572" s="31" t="s">
        <v>137</v>
      </c>
      <c r="B5572" s="31" t="s">
        <v>106</v>
      </c>
      <c r="C5572" s="31" t="s">
        <v>103</v>
      </c>
      <c r="D5572" s="10" t="s">
        <v>120</v>
      </c>
      <c r="E5572" s="33">
        <v>0</v>
      </c>
      <c r="F5572" s="32">
        <v>100</v>
      </c>
      <c r="G5572" s="33">
        <v>0</v>
      </c>
      <c r="H5572" s="34">
        <v>0</v>
      </c>
      <c r="I5572" s="34">
        <v>0</v>
      </c>
      <c r="J5572" s="35">
        <v>2.4809999999999999E-2</v>
      </c>
      <c r="K5572" s="35">
        <v>2.4809999999999999E-2</v>
      </c>
      <c r="L5572" s="34">
        <v>-2.61058088507115E-3</v>
      </c>
      <c r="M5572" s="34">
        <v>-2.61058088507115E-3</v>
      </c>
    </row>
    <row r="5573" spans="1:13" ht="15" customHeight="1" x14ac:dyDescent="0.25">
      <c r="A5573" s="31" t="s">
        <v>137</v>
      </c>
      <c r="B5573" s="31" t="s">
        <v>106</v>
      </c>
      <c r="C5573" s="31" t="s">
        <v>107</v>
      </c>
      <c r="D5573" s="10" t="s">
        <v>120</v>
      </c>
      <c r="E5573" s="33">
        <v>0</v>
      </c>
      <c r="F5573" s="32">
        <v>100</v>
      </c>
      <c r="G5573" s="33">
        <v>0</v>
      </c>
      <c r="H5573" s="34">
        <v>0</v>
      </c>
      <c r="I5573" s="34">
        <v>0</v>
      </c>
      <c r="J5573" s="35">
        <v>4.4080000000000001E-2</v>
      </c>
      <c r="K5573" s="35">
        <v>4.4080000000000001E-2</v>
      </c>
      <c r="L5573" s="34">
        <v>-4.6335234847187899E-3</v>
      </c>
      <c r="M5573" s="34">
        <v>-4.6335234847187899E-3</v>
      </c>
    </row>
    <row r="5574" spans="1:13" ht="15" customHeight="1" x14ac:dyDescent="0.25">
      <c r="A5574" s="31" t="s">
        <v>137</v>
      </c>
      <c r="B5574" s="31" t="s">
        <v>106</v>
      </c>
      <c r="C5574" s="31" t="s">
        <v>111</v>
      </c>
      <c r="D5574" s="10" t="s">
        <v>120</v>
      </c>
      <c r="E5574" s="33">
        <v>0</v>
      </c>
      <c r="F5574" s="32">
        <v>100</v>
      </c>
      <c r="G5574" s="33">
        <v>0</v>
      </c>
      <c r="H5574" s="34">
        <v>0</v>
      </c>
      <c r="I5574" s="34">
        <v>0</v>
      </c>
      <c r="J5574" s="35">
        <v>2.79899999999999E-2</v>
      </c>
      <c r="K5574" s="35">
        <v>2.7990000000000001E-2</v>
      </c>
      <c r="L5574" s="34">
        <v>-2.9446966837517398E-3</v>
      </c>
      <c r="M5574" s="34">
        <v>-2.9446966837517398E-3</v>
      </c>
    </row>
    <row r="5575" spans="1:13" ht="15" customHeight="1" x14ac:dyDescent="0.25">
      <c r="A5575" s="31" t="s">
        <v>137</v>
      </c>
      <c r="B5575" s="31" t="s">
        <v>106</v>
      </c>
      <c r="C5575" s="31" t="s">
        <v>171</v>
      </c>
      <c r="D5575" s="10" t="s">
        <v>120</v>
      </c>
      <c r="E5575" s="33">
        <v>0</v>
      </c>
      <c r="F5575" s="32">
        <v>100</v>
      </c>
      <c r="G5575" s="33">
        <v>0</v>
      </c>
      <c r="H5575" s="34">
        <v>0</v>
      </c>
      <c r="I5575" s="34">
        <v>0</v>
      </c>
      <c r="J5575" s="35">
        <v>0</v>
      </c>
      <c r="K5575" s="35">
        <v>0</v>
      </c>
      <c r="L5575" s="34">
        <v>0</v>
      </c>
      <c r="M5575" s="34">
        <v>0</v>
      </c>
    </row>
    <row r="5576" spans="1:13" ht="15" customHeight="1" x14ac:dyDescent="0.25">
      <c r="A5576" s="31" t="s">
        <v>137</v>
      </c>
      <c r="B5576" s="31" t="s">
        <v>106</v>
      </c>
      <c r="C5576" s="31" t="s">
        <v>114</v>
      </c>
      <c r="D5576" s="10" t="s">
        <v>120</v>
      </c>
      <c r="E5576" s="33">
        <v>0</v>
      </c>
      <c r="F5576" s="32">
        <v>100</v>
      </c>
      <c r="G5576" s="33">
        <v>0</v>
      </c>
      <c r="H5576" s="34">
        <v>0</v>
      </c>
      <c r="I5576" s="34">
        <v>0</v>
      </c>
      <c r="J5576" s="35">
        <v>3.2230000000000002E-2</v>
      </c>
      <c r="K5576" s="35">
        <v>3.2230000000000002E-2</v>
      </c>
      <c r="L5576" s="34">
        <v>-3.3900103153836599E-3</v>
      </c>
      <c r="M5576" s="34">
        <v>-3.3900103153836599E-3</v>
      </c>
    </row>
    <row r="5577" spans="1:13" ht="15" customHeight="1" x14ac:dyDescent="0.25">
      <c r="A5577" s="31" t="s">
        <v>137</v>
      </c>
      <c r="B5577" s="31" t="s">
        <v>119</v>
      </c>
      <c r="C5577" s="31" t="s">
        <v>114</v>
      </c>
      <c r="D5577" s="10" t="s">
        <v>120</v>
      </c>
      <c r="E5577" s="33">
        <v>0</v>
      </c>
      <c r="F5577" s="32">
        <v>93</v>
      </c>
      <c r="G5577" s="33">
        <v>0</v>
      </c>
      <c r="H5577" s="34">
        <v>0</v>
      </c>
      <c r="I5577" s="34">
        <v>0</v>
      </c>
      <c r="J5577" s="35">
        <v>1.5369999999999899E-2</v>
      </c>
      <c r="K5577" s="35">
        <v>1.42940999999999E-2</v>
      </c>
      <c r="L5577" s="34">
        <v>-1.61808061935475E-3</v>
      </c>
      <c r="M5577" s="34">
        <v>-1.5049002471422201E-3</v>
      </c>
    </row>
    <row r="5578" spans="1:13" ht="15" customHeight="1" x14ac:dyDescent="0.25">
      <c r="A5578" s="31" t="s">
        <v>137</v>
      </c>
      <c r="B5578" s="31" t="s">
        <v>119</v>
      </c>
      <c r="C5578" s="31" t="s">
        <v>107</v>
      </c>
      <c r="D5578" s="10" t="s">
        <v>120</v>
      </c>
      <c r="E5578" s="33">
        <v>0</v>
      </c>
      <c r="F5578" s="32">
        <v>93</v>
      </c>
      <c r="G5578" s="33">
        <v>0</v>
      </c>
      <c r="H5578" s="34">
        <v>0</v>
      </c>
      <c r="I5578" s="34">
        <v>0</v>
      </c>
      <c r="J5578" s="35">
        <v>1.2449999999999999E-2</v>
      </c>
      <c r="K5578" s="35">
        <v>1.15784999999999E-2</v>
      </c>
      <c r="L5578" s="34">
        <v>-1.31087846715094E-3</v>
      </c>
      <c r="M5578" s="34">
        <v>-1.21917293461648E-3</v>
      </c>
    </row>
    <row r="5579" spans="1:13" ht="15" customHeight="1" x14ac:dyDescent="0.25">
      <c r="A5579" s="31" t="s">
        <v>137</v>
      </c>
      <c r="B5579" s="31" t="s">
        <v>119</v>
      </c>
      <c r="C5579" s="31" t="s">
        <v>108</v>
      </c>
      <c r="D5579" s="10" t="s">
        <v>120</v>
      </c>
      <c r="E5579" s="33">
        <v>0</v>
      </c>
      <c r="F5579" s="32">
        <v>7</v>
      </c>
      <c r="G5579" s="33">
        <v>0</v>
      </c>
      <c r="H5579" s="34">
        <v>0</v>
      </c>
      <c r="I5579" s="34">
        <v>0</v>
      </c>
      <c r="J5579" s="35">
        <v>5.8860000000000003E-2</v>
      </c>
      <c r="K5579" s="35">
        <v>4.1202000000000001E-3</v>
      </c>
      <c r="L5579" s="34">
        <v>-6.1823302157663004E-3</v>
      </c>
      <c r="M5579" s="34">
        <v>-4.3401218606453602E-4</v>
      </c>
    </row>
    <row r="5580" spans="1:13" ht="15" customHeight="1" x14ac:dyDescent="0.25">
      <c r="A5580" s="31" t="s">
        <v>137</v>
      </c>
      <c r="B5580" s="31" t="s">
        <v>104</v>
      </c>
      <c r="C5580" s="31" t="s">
        <v>107</v>
      </c>
      <c r="D5580" s="10" t="s">
        <v>120</v>
      </c>
      <c r="E5580" s="33">
        <v>0</v>
      </c>
      <c r="F5580" s="32">
        <v>100</v>
      </c>
      <c r="G5580" s="33">
        <v>0</v>
      </c>
      <c r="H5580" s="34">
        <v>0</v>
      </c>
      <c r="I5580" s="34">
        <v>0</v>
      </c>
      <c r="J5580" s="35">
        <v>3.227E-2</v>
      </c>
      <c r="K5580" s="35">
        <v>3.227E-2</v>
      </c>
      <c r="L5580" s="34">
        <v>-3.3942104402300199E-3</v>
      </c>
      <c r="M5580" s="34">
        <v>-3.3942104402300199E-3</v>
      </c>
    </row>
    <row r="5581" spans="1:13" ht="15" customHeight="1" x14ac:dyDescent="0.25">
      <c r="A5581" s="31" t="s">
        <v>137</v>
      </c>
      <c r="B5581" s="31" t="s">
        <v>104</v>
      </c>
      <c r="C5581" s="31" t="s">
        <v>117</v>
      </c>
      <c r="D5581" s="10" t="s">
        <v>120</v>
      </c>
      <c r="E5581" s="33">
        <v>0</v>
      </c>
      <c r="F5581" s="32">
        <v>16</v>
      </c>
      <c r="G5581" s="33">
        <v>0</v>
      </c>
      <c r="H5581" s="34">
        <v>0</v>
      </c>
      <c r="I5581" s="34">
        <v>0</v>
      </c>
      <c r="J5581" s="35">
        <v>6.9099999999999899E-3</v>
      </c>
      <c r="K5581" s="35">
        <v>1.1056E-3</v>
      </c>
      <c r="L5581" s="34">
        <v>-7.2777620553188195E-4</v>
      </c>
      <c r="M5581" s="34">
        <v>-1.16479801812396E-4</v>
      </c>
    </row>
    <row r="5582" spans="1:13" ht="15" customHeight="1" x14ac:dyDescent="0.25">
      <c r="A5582" s="31" t="s">
        <v>137</v>
      </c>
      <c r="B5582" s="31" t="s">
        <v>104</v>
      </c>
      <c r="C5582" s="31" t="s">
        <v>103</v>
      </c>
      <c r="D5582" s="10" t="s">
        <v>120</v>
      </c>
      <c r="E5582" s="33">
        <v>0</v>
      </c>
      <c r="F5582" s="32">
        <v>51</v>
      </c>
      <c r="G5582" s="33">
        <v>0</v>
      </c>
      <c r="H5582" s="34">
        <v>0</v>
      </c>
      <c r="I5582" s="34">
        <v>0</v>
      </c>
      <c r="J5582" s="35">
        <v>1.36199999999999E-2</v>
      </c>
      <c r="K5582" s="35">
        <v>6.9461999999999901E-3</v>
      </c>
      <c r="L5582" s="34">
        <v>-1.4339810884210699E-3</v>
      </c>
      <c r="M5582" s="34">
        <v>-7.3158747315515895E-4</v>
      </c>
    </row>
    <row r="5583" spans="1:13" ht="15" customHeight="1" x14ac:dyDescent="0.25">
      <c r="A5583" s="31" t="s">
        <v>137</v>
      </c>
      <c r="B5583" s="31" t="s">
        <v>109</v>
      </c>
      <c r="C5583" s="31" t="s">
        <v>107</v>
      </c>
      <c r="D5583" s="10" t="s">
        <v>120</v>
      </c>
      <c r="E5583" s="33">
        <v>0</v>
      </c>
      <c r="F5583" s="32">
        <v>93</v>
      </c>
      <c r="G5583" s="33">
        <v>0</v>
      </c>
      <c r="H5583" s="34">
        <v>0</v>
      </c>
      <c r="I5583" s="34">
        <v>0</v>
      </c>
      <c r="J5583" s="35">
        <v>2.4E-2</v>
      </c>
      <c r="K5583" s="35">
        <v>2.232E-2</v>
      </c>
      <c r="L5583" s="34">
        <v>-2.5254580274018902E-3</v>
      </c>
      <c r="M5583" s="34">
        <v>-2.3488837546151698E-3</v>
      </c>
    </row>
    <row r="5584" spans="1:13" ht="15" customHeight="1" x14ac:dyDescent="0.25">
      <c r="A5584" s="31" t="s">
        <v>137</v>
      </c>
      <c r="B5584" s="31" t="s">
        <v>103</v>
      </c>
      <c r="C5584" s="31" t="s">
        <v>117</v>
      </c>
      <c r="D5584" s="10" t="s">
        <v>120</v>
      </c>
      <c r="E5584" s="33">
        <v>0</v>
      </c>
      <c r="F5584" s="32">
        <v>95</v>
      </c>
      <c r="G5584" s="33">
        <v>0</v>
      </c>
      <c r="H5584" s="34">
        <v>0</v>
      </c>
      <c r="I5584" s="34">
        <v>0</v>
      </c>
      <c r="J5584" s="35">
        <v>8.6099999999999996E-3</v>
      </c>
      <c r="K5584" s="35">
        <v>8.1794999999999993E-3</v>
      </c>
      <c r="L5584" s="34">
        <v>-9.0674269998014501E-4</v>
      </c>
      <c r="M5584" s="34">
        <v>-8.6142509801123701E-4</v>
      </c>
    </row>
    <row r="5585" spans="1:13" ht="15" customHeight="1" x14ac:dyDescent="0.25">
      <c r="A5585" s="31" t="s">
        <v>137</v>
      </c>
      <c r="B5585" s="31" t="s">
        <v>103</v>
      </c>
      <c r="C5585" s="31" t="s">
        <v>108</v>
      </c>
      <c r="D5585" s="10" t="s">
        <v>120</v>
      </c>
      <c r="E5585" s="33">
        <v>0</v>
      </c>
      <c r="F5585" s="32">
        <v>1</v>
      </c>
      <c r="G5585" s="33">
        <v>0</v>
      </c>
      <c r="H5585" s="34">
        <v>0</v>
      </c>
      <c r="I5585" s="34">
        <v>0</v>
      </c>
      <c r="J5585" s="35">
        <v>1.8999999999999901E-4</v>
      </c>
      <c r="K5585" s="35">
        <v>1.8999999999999901E-6</v>
      </c>
      <c r="L5585" s="34">
        <v>-2.00182976062279E-5</v>
      </c>
      <c r="M5585" s="34">
        <v>-2.0018495971996199E-7</v>
      </c>
    </row>
    <row r="5586" spans="1:13" ht="15" customHeight="1" x14ac:dyDescent="0.25">
      <c r="A5586" s="31" t="s">
        <v>137</v>
      </c>
      <c r="B5586" s="31" t="s">
        <v>103</v>
      </c>
      <c r="C5586" s="31" t="s">
        <v>104</v>
      </c>
      <c r="D5586" s="10" t="s">
        <v>120</v>
      </c>
      <c r="E5586" s="33">
        <v>0</v>
      </c>
      <c r="F5586" s="32">
        <v>1</v>
      </c>
      <c r="G5586" s="33">
        <v>0</v>
      </c>
      <c r="H5586" s="34">
        <v>0</v>
      </c>
      <c r="I5586" s="34">
        <v>0</v>
      </c>
      <c r="J5586" s="35">
        <v>3.3999999999999899E-4</v>
      </c>
      <c r="K5586" s="35">
        <v>3.3999999999999899E-6</v>
      </c>
      <c r="L5586" s="34">
        <v>-3.5821933702884203E-5</v>
      </c>
      <c r="M5586" s="34">
        <v>-3.5822568911214598E-7</v>
      </c>
    </row>
    <row r="5587" spans="1:13" ht="15" customHeight="1" x14ac:dyDescent="0.25">
      <c r="A5587" s="31" t="s">
        <v>137</v>
      </c>
      <c r="B5587" s="31" t="s">
        <v>103</v>
      </c>
      <c r="C5587" s="31" t="s">
        <v>109</v>
      </c>
      <c r="D5587" s="10" t="s">
        <v>120</v>
      </c>
      <c r="E5587" s="33">
        <v>0</v>
      </c>
      <c r="F5587" s="32">
        <v>95</v>
      </c>
      <c r="G5587" s="33">
        <v>0</v>
      </c>
      <c r="H5587" s="34">
        <v>0</v>
      </c>
      <c r="I5587" s="34">
        <v>0</v>
      </c>
      <c r="J5587" s="35">
        <v>1.0869999999999999E-2</v>
      </c>
      <c r="K5587" s="35">
        <v>1.03264999999999E-2</v>
      </c>
      <c r="L5587" s="34">
        <v>-1.1446132351743399E-3</v>
      </c>
      <c r="M5587" s="34">
        <v>-1.0874137017005099E-3</v>
      </c>
    </row>
    <row r="5588" spans="1:13" ht="15" customHeight="1" x14ac:dyDescent="0.25">
      <c r="A5588" s="31" t="s">
        <v>137</v>
      </c>
      <c r="B5588" s="31" t="s">
        <v>103</v>
      </c>
      <c r="C5588" s="31" t="s">
        <v>171</v>
      </c>
      <c r="D5588" s="10" t="s">
        <v>120</v>
      </c>
      <c r="E5588" s="33">
        <v>0</v>
      </c>
      <c r="F5588" s="32">
        <v>99</v>
      </c>
      <c r="G5588" s="33">
        <v>0</v>
      </c>
      <c r="H5588" s="34">
        <v>0</v>
      </c>
      <c r="I5588" s="34">
        <v>0</v>
      </c>
      <c r="J5588" s="35">
        <v>0</v>
      </c>
      <c r="K5588" s="35">
        <v>0</v>
      </c>
      <c r="L5588" s="34">
        <v>0</v>
      </c>
      <c r="M5588" s="34">
        <v>0</v>
      </c>
    </row>
    <row r="5589" spans="1:13" ht="15" customHeight="1" x14ac:dyDescent="0.25">
      <c r="A5589" s="31" t="s">
        <v>137</v>
      </c>
      <c r="B5589" s="31" t="s">
        <v>103</v>
      </c>
      <c r="C5589" s="31" t="s">
        <v>107</v>
      </c>
      <c r="D5589" s="10" t="s">
        <v>120</v>
      </c>
      <c r="E5589" s="33">
        <v>0</v>
      </c>
      <c r="F5589" s="32">
        <v>100</v>
      </c>
      <c r="G5589" s="33">
        <v>0</v>
      </c>
      <c r="H5589" s="34">
        <v>0</v>
      </c>
      <c r="I5589" s="34">
        <v>0</v>
      </c>
      <c r="J5589" s="35">
        <v>3.7440000000000001E-2</v>
      </c>
      <c r="K5589" s="35">
        <v>3.7440000000000001E-2</v>
      </c>
      <c r="L5589" s="34">
        <v>-3.9369276064881104E-3</v>
      </c>
      <c r="M5589" s="34">
        <v>-3.9369276064881104E-3</v>
      </c>
    </row>
    <row r="5590" spans="1:13" ht="15" customHeight="1" x14ac:dyDescent="0.25">
      <c r="A5590" s="31" t="s">
        <v>137</v>
      </c>
      <c r="B5590" s="31" t="s">
        <v>113</v>
      </c>
      <c r="C5590" s="31" t="s">
        <v>171</v>
      </c>
      <c r="D5590" s="10" t="s">
        <v>120</v>
      </c>
      <c r="E5590" s="33">
        <v>0</v>
      </c>
      <c r="F5590" s="32">
        <v>100</v>
      </c>
      <c r="G5590" s="33">
        <v>0</v>
      </c>
      <c r="H5590" s="34">
        <v>0</v>
      </c>
      <c r="I5590" s="34">
        <v>0</v>
      </c>
      <c r="J5590" s="35">
        <v>0</v>
      </c>
      <c r="K5590" s="35">
        <v>0</v>
      </c>
      <c r="L5590" s="34">
        <v>0</v>
      </c>
      <c r="M5590" s="34">
        <v>0</v>
      </c>
    </row>
    <row r="5591" spans="1:13" ht="15" customHeight="1" x14ac:dyDescent="0.25">
      <c r="A5591" s="31" t="s">
        <v>137</v>
      </c>
      <c r="B5591" s="31" t="s">
        <v>113</v>
      </c>
      <c r="C5591" s="31" t="s">
        <v>114</v>
      </c>
      <c r="D5591" s="10" t="s">
        <v>120</v>
      </c>
      <c r="E5591" s="33">
        <v>0</v>
      </c>
      <c r="F5591" s="32">
        <v>100</v>
      </c>
      <c r="G5591" s="33">
        <v>0</v>
      </c>
      <c r="H5591" s="34">
        <v>0</v>
      </c>
      <c r="I5591" s="34">
        <v>0</v>
      </c>
      <c r="J5591" s="35">
        <v>3.9120000000000002E-2</v>
      </c>
      <c r="K5591" s="35">
        <v>3.9120000000000002E-2</v>
      </c>
      <c r="L5591" s="34">
        <v>-4.1132208113906499E-3</v>
      </c>
      <c r="M5591" s="34">
        <v>-4.1132208113906499E-3</v>
      </c>
    </row>
    <row r="5592" spans="1:13" ht="15" customHeight="1" x14ac:dyDescent="0.25">
      <c r="A5592" s="31" t="s">
        <v>137</v>
      </c>
      <c r="B5592" s="31" t="s">
        <v>113</v>
      </c>
      <c r="C5592" s="31" t="s">
        <v>175</v>
      </c>
      <c r="D5592" s="10" t="s">
        <v>120</v>
      </c>
      <c r="E5592" s="33">
        <v>0</v>
      </c>
      <c r="F5592" s="32">
        <v>99</v>
      </c>
      <c r="G5592" s="33">
        <v>0</v>
      </c>
      <c r="H5592" s="34">
        <v>0</v>
      </c>
      <c r="I5592" s="34">
        <v>0</v>
      </c>
      <c r="J5592" s="35">
        <v>1.3690000000000001E-2</v>
      </c>
      <c r="K5592" s="35">
        <v>1.35531E-2</v>
      </c>
      <c r="L5592" s="34">
        <v>-1.4413457214099701E-3</v>
      </c>
      <c r="M5592" s="34">
        <v>-1.42694255270314E-3</v>
      </c>
    </row>
    <row r="5593" spans="1:13" ht="15" customHeight="1" x14ac:dyDescent="0.25">
      <c r="A5593" s="31" t="s">
        <v>137</v>
      </c>
      <c r="B5593" s="31" t="s">
        <v>113</v>
      </c>
      <c r="C5593" s="31" t="s">
        <v>103</v>
      </c>
      <c r="D5593" s="10" t="s">
        <v>120</v>
      </c>
      <c r="E5593" s="33">
        <v>0</v>
      </c>
      <c r="F5593" s="32">
        <v>100</v>
      </c>
      <c r="G5593" s="33">
        <v>0</v>
      </c>
      <c r="H5593" s="34">
        <v>0</v>
      </c>
      <c r="I5593" s="34">
        <v>0</v>
      </c>
      <c r="J5593" s="35">
        <v>1.5980000000000001E-2</v>
      </c>
      <c r="K5593" s="35">
        <v>1.5980000000000001E-2</v>
      </c>
      <c r="L5593" s="34">
        <v>-1.6822444780779601E-3</v>
      </c>
      <c r="M5593" s="34">
        <v>-1.6822444780779601E-3</v>
      </c>
    </row>
    <row r="5594" spans="1:13" ht="15" customHeight="1" x14ac:dyDescent="0.25">
      <c r="A5594" s="31" t="s">
        <v>137</v>
      </c>
      <c r="B5594" s="31" t="s">
        <v>113</v>
      </c>
      <c r="C5594" s="31" t="s">
        <v>107</v>
      </c>
      <c r="D5594" s="10" t="s">
        <v>120</v>
      </c>
      <c r="E5594" s="33">
        <v>0</v>
      </c>
      <c r="F5594" s="32">
        <v>100</v>
      </c>
      <c r="G5594" s="33">
        <v>0</v>
      </c>
      <c r="H5594" s="34">
        <v>0</v>
      </c>
      <c r="I5594" s="34">
        <v>0</v>
      </c>
      <c r="J5594" s="35">
        <v>3.7600000000000001E-2</v>
      </c>
      <c r="K5594" s="35">
        <v>3.7600000000000001E-2</v>
      </c>
      <c r="L5594" s="34">
        <v>-3.95371877998718E-3</v>
      </c>
      <c r="M5594" s="34">
        <v>-3.95371877998718E-3</v>
      </c>
    </row>
    <row r="5595" spans="1:13" ht="15" customHeight="1" x14ac:dyDescent="0.25">
      <c r="A5595" s="31" t="s">
        <v>137</v>
      </c>
      <c r="B5595" s="31" t="s">
        <v>110</v>
      </c>
      <c r="C5595" s="31" t="s">
        <v>171</v>
      </c>
      <c r="D5595" s="10" t="s">
        <v>120</v>
      </c>
      <c r="E5595" s="33">
        <v>0</v>
      </c>
      <c r="F5595" s="32">
        <v>100</v>
      </c>
      <c r="G5595" s="33">
        <v>0</v>
      </c>
      <c r="H5595" s="34">
        <v>0</v>
      </c>
      <c r="I5595" s="34">
        <v>0</v>
      </c>
      <c r="J5595" s="35">
        <v>0</v>
      </c>
      <c r="K5595" s="35">
        <v>0</v>
      </c>
      <c r="L5595" s="34">
        <v>0</v>
      </c>
      <c r="M5595" s="34">
        <v>0</v>
      </c>
    </row>
    <row r="5596" spans="1:13" ht="15" customHeight="1" x14ac:dyDescent="0.25">
      <c r="A5596" s="31" t="s">
        <v>137</v>
      </c>
      <c r="B5596" s="31" t="s">
        <v>110</v>
      </c>
      <c r="C5596" s="31" t="s">
        <v>176</v>
      </c>
      <c r="D5596" s="10" t="s">
        <v>120</v>
      </c>
      <c r="E5596" s="33">
        <v>0</v>
      </c>
      <c r="F5596" s="32">
        <v>2</v>
      </c>
      <c r="G5596" s="33">
        <v>0</v>
      </c>
      <c r="H5596" s="34">
        <v>0</v>
      </c>
      <c r="I5596" s="34">
        <v>0</v>
      </c>
      <c r="J5596" s="35">
        <v>5.99999999999999E-5</v>
      </c>
      <c r="K5596" s="35">
        <v>1.1999999999999999E-6</v>
      </c>
      <c r="L5596" s="34">
        <v>-6.3216109580377301E-6</v>
      </c>
      <c r="M5596" s="34">
        <v>-1.2643261082523301E-7</v>
      </c>
    </row>
    <row r="5597" spans="1:13" ht="15" customHeight="1" x14ac:dyDescent="0.25">
      <c r="A5597" s="31" t="s">
        <v>138</v>
      </c>
      <c r="B5597" s="31" t="s">
        <v>107</v>
      </c>
      <c r="C5597" s="31" t="s">
        <v>173</v>
      </c>
      <c r="D5597" s="10" t="s">
        <v>120</v>
      </c>
      <c r="E5597" s="33">
        <v>0</v>
      </c>
      <c r="F5597" s="32">
        <v>100</v>
      </c>
      <c r="G5597" s="33">
        <v>0</v>
      </c>
      <c r="H5597" s="34">
        <v>0</v>
      </c>
      <c r="I5597" s="34">
        <v>0</v>
      </c>
      <c r="J5597" s="35">
        <v>1.08E-3</v>
      </c>
      <c r="K5597" s="35">
        <v>1.08E-3</v>
      </c>
      <c r="L5597" s="34">
        <v>-1.13782883147117E-4</v>
      </c>
      <c r="M5597" s="34">
        <v>-1.13782883147117E-4</v>
      </c>
    </row>
    <row r="5598" spans="1:13" ht="15" customHeight="1" x14ac:dyDescent="0.25">
      <c r="A5598" s="31" t="s">
        <v>138</v>
      </c>
      <c r="B5598" s="31" t="s">
        <v>112</v>
      </c>
      <c r="C5598" s="31" t="s">
        <v>119</v>
      </c>
      <c r="D5598" s="10" t="s">
        <v>120</v>
      </c>
      <c r="E5598" s="33">
        <v>0</v>
      </c>
      <c r="F5598" s="32">
        <v>99</v>
      </c>
      <c r="G5598" s="33">
        <v>0</v>
      </c>
      <c r="H5598" s="34">
        <v>0</v>
      </c>
      <c r="I5598" s="34">
        <v>0</v>
      </c>
      <c r="J5598" s="35">
        <v>1.82E-3</v>
      </c>
      <c r="K5598" s="35">
        <v>1.8018000000000001E-3</v>
      </c>
      <c r="L5598" s="34">
        <v>-1.9173775446401601E-4</v>
      </c>
      <c r="M5598" s="34">
        <v>-1.8982055890981399E-4</v>
      </c>
    </row>
    <row r="5599" spans="1:13" ht="15" customHeight="1" x14ac:dyDescent="0.25">
      <c r="A5599" s="31" t="s">
        <v>138</v>
      </c>
      <c r="B5599" s="31" t="s">
        <v>112</v>
      </c>
      <c r="C5599" s="31" t="s">
        <v>103</v>
      </c>
      <c r="D5599" s="10" t="s">
        <v>120</v>
      </c>
      <c r="E5599" s="33">
        <v>0</v>
      </c>
      <c r="F5599" s="32">
        <v>99</v>
      </c>
      <c r="G5599" s="33">
        <v>0</v>
      </c>
      <c r="H5599" s="34">
        <v>0</v>
      </c>
      <c r="I5599" s="34">
        <v>0</v>
      </c>
      <c r="J5599" s="35">
        <v>8.6400000000000001E-3</v>
      </c>
      <c r="K5599" s="35">
        <v>8.5535999999999997E-3</v>
      </c>
      <c r="L5599" s="34">
        <v>-9.0990064441276398E-4</v>
      </c>
      <c r="M5599" s="34">
        <v>-9.0080573742457005E-4</v>
      </c>
    </row>
    <row r="5600" spans="1:13" ht="15" customHeight="1" x14ac:dyDescent="0.25">
      <c r="A5600" s="31" t="s">
        <v>138</v>
      </c>
      <c r="B5600" s="31" t="s">
        <v>111</v>
      </c>
      <c r="C5600" s="31" t="s">
        <v>108</v>
      </c>
      <c r="D5600" s="10" t="s">
        <v>120</v>
      </c>
      <c r="E5600" s="33">
        <v>0</v>
      </c>
      <c r="F5600" s="32">
        <v>1</v>
      </c>
      <c r="G5600" s="33">
        <v>0</v>
      </c>
      <c r="H5600" s="34">
        <v>0</v>
      </c>
      <c r="I5600" s="34">
        <v>0</v>
      </c>
      <c r="J5600" s="35">
        <v>0</v>
      </c>
      <c r="K5600" s="35">
        <v>0</v>
      </c>
      <c r="L5600" s="34">
        <v>0</v>
      </c>
      <c r="M5600" s="34">
        <v>0</v>
      </c>
    </row>
    <row r="5601" spans="1:13" ht="15" customHeight="1" x14ac:dyDescent="0.25">
      <c r="A5601" s="31" t="s">
        <v>138</v>
      </c>
      <c r="B5601" s="31" t="s">
        <v>111</v>
      </c>
      <c r="C5601" s="31" t="s">
        <v>116</v>
      </c>
      <c r="D5601" s="10" t="s">
        <v>120</v>
      </c>
      <c r="E5601" s="33">
        <v>0</v>
      </c>
      <c r="F5601" s="32">
        <v>98</v>
      </c>
      <c r="G5601" s="33">
        <v>0</v>
      </c>
      <c r="H5601" s="34">
        <v>0</v>
      </c>
      <c r="I5601" s="34">
        <v>0</v>
      </c>
      <c r="J5601" s="35">
        <v>2.6199999999999999E-3</v>
      </c>
      <c r="K5601" s="35">
        <v>2.5675999999999902E-3</v>
      </c>
      <c r="L5601" s="34">
        <v>-2.7600645423198002E-4</v>
      </c>
      <c r="M5601" s="34">
        <v>-2.7048707177712502E-4</v>
      </c>
    </row>
    <row r="5602" spans="1:13" ht="15" customHeight="1" x14ac:dyDescent="0.25">
      <c r="A5602" s="31" t="s">
        <v>138</v>
      </c>
      <c r="B5602" s="31" t="s">
        <v>118</v>
      </c>
      <c r="C5602" s="31" t="s">
        <v>119</v>
      </c>
      <c r="D5602" s="10" t="s">
        <v>120</v>
      </c>
      <c r="E5602" s="33">
        <v>0</v>
      </c>
      <c r="F5602" s="32">
        <v>99</v>
      </c>
      <c r="G5602" s="33">
        <v>0</v>
      </c>
      <c r="H5602" s="34">
        <v>0</v>
      </c>
      <c r="I5602" s="34">
        <v>0</v>
      </c>
      <c r="J5602" s="35">
        <v>1.10099999999999E-2</v>
      </c>
      <c r="K5602" s="35">
        <v>1.08998999999999E-2</v>
      </c>
      <c r="L5602" s="34">
        <v>-1.15934671511752E-3</v>
      </c>
      <c r="M5602" s="34">
        <v>-1.1477599037845699E-3</v>
      </c>
    </row>
    <row r="5603" spans="1:13" ht="15" customHeight="1" x14ac:dyDescent="0.25">
      <c r="A5603" s="31" t="s">
        <v>138</v>
      </c>
      <c r="B5603" s="31" t="s">
        <v>118</v>
      </c>
      <c r="C5603" s="31" t="s">
        <v>111</v>
      </c>
      <c r="D5603" s="10" t="s">
        <v>120</v>
      </c>
      <c r="E5603" s="33">
        <v>0</v>
      </c>
      <c r="F5603" s="32">
        <v>100</v>
      </c>
      <c r="G5603" s="33">
        <v>0</v>
      </c>
      <c r="H5603" s="34">
        <v>0</v>
      </c>
      <c r="I5603" s="34">
        <v>0</v>
      </c>
      <c r="J5603" s="35">
        <v>0.12424</v>
      </c>
      <c r="K5603" s="35">
        <v>0.124239999999999</v>
      </c>
      <c r="L5603" s="34">
        <v>-1.30046891436172E-2</v>
      </c>
      <c r="M5603" s="34">
        <v>-1.30046891436172E-2</v>
      </c>
    </row>
    <row r="5604" spans="1:13" ht="15" customHeight="1" x14ac:dyDescent="0.25">
      <c r="A5604" s="31" t="s">
        <v>138</v>
      </c>
      <c r="B5604" s="31" t="s">
        <v>118</v>
      </c>
      <c r="C5604" s="31" t="s">
        <v>112</v>
      </c>
      <c r="D5604" s="10" t="s">
        <v>120</v>
      </c>
      <c r="E5604" s="33">
        <v>0</v>
      </c>
      <c r="F5604" s="32">
        <v>99</v>
      </c>
      <c r="G5604" s="33">
        <v>0</v>
      </c>
      <c r="H5604" s="34">
        <v>0</v>
      </c>
      <c r="I5604" s="34">
        <v>0</v>
      </c>
      <c r="J5604" s="35">
        <v>6.5299999999999898E-3</v>
      </c>
      <c r="K5604" s="35">
        <v>6.4647000000000003E-3</v>
      </c>
      <c r="L5604" s="34">
        <v>-6.8776754664701101E-4</v>
      </c>
      <c r="M5604" s="34">
        <v>-6.8089221319267402E-4</v>
      </c>
    </row>
    <row r="5605" spans="1:13" ht="15" customHeight="1" x14ac:dyDescent="0.25">
      <c r="A5605" s="31" t="s">
        <v>138</v>
      </c>
      <c r="B5605" s="31" t="s">
        <v>118</v>
      </c>
      <c r="C5605" s="31" t="s">
        <v>102</v>
      </c>
      <c r="D5605" s="10" t="s">
        <v>120</v>
      </c>
      <c r="E5605" s="33">
        <v>0</v>
      </c>
      <c r="F5605" s="32">
        <v>99</v>
      </c>
      <c r="G5605" s="33">
        <v>0</v>
      </c>
      <c r="H5605" s="34">
        <v>0</v>
      </c>
      <c r="I5605" s="34">
        <v>0</v>
      </c>
      <c r="J5605" s="35">
        <v>1.3990000000000001E-2</v>
      </c>
      <c r="K5605" s="35">
        <v>1.3850100000000001E-2</v>
      </c>
      <c r="L5605" s="34">
        <v>-1.4729078190163199E-3</v>
      </c>
      <c r="M5605" s="34">
        <v>-1.45818948496967E-3</v>
      </c>
    </row>
    <row r="5606" spans="1:13" ht="15" customHeight="1" x14ac:dyDescent="0.25">
      <c r="A5606" s="31" t="s">
        <v>138</v>
      </c>
      <c r="B5606" s="31" t="s">
        <v>118</v>
      </c>
      <c r="C5606" s="31" t="s">
        <v>182</v>
      </c>
      <c r="D5606" s="10" t="s">
        <v>120</v>
      </c>
      <c r="E5606" s="33">
        <v>0</v>
      </c>
      <c r="F5606" s="32">
        <v>100</v>
      </c>
      <c r="G5606" s="33">
        <v>0</v>
      </c>
      <c r="H5606" s="34">
        <v>0</v>
      </c>
      <c r="I5606" s="34">
        <v>0</v>
      </c>
      <c r="J5606" s="35">
        <v>2.7899999999999999E-3</v>
      </c>
      <c r="K5606" s="35">
        <v>2.78999999999999E-3</v>
      </c>
      <c r="L5606" s="34">
        <v>-2.9391263790090599E-4</v>
      </c>
      <c r="M5606" s="34">
        <v>-2.9391263790090599E-4</v>
      </c>
    </row>
    <row r="5607" spans="1:13" ht="15" customHeight="1" x14ac:dyDescent="0.25">
      <c r="A5607" s="31" t="s">
        <v>138</v>
      </c>
      <c r="B5607" s="31" t="s">
        <v>118</v>
      </c>
      <c r="C5607" s="31" t="s">
        <v>108</v>
      </c>
      <c r="D5607" s="10" t="s">
        <v>120</v>
      </c>
      <c r="E5607" s="33">
        <v>0</v>
      </c>
      <c r="F5607" s="32">
        <v>1</v>
      </c>
      <c r="G5607" s="33">
        <v>0</v>
      </c>
      <c r="H5607" s="34">
        <v>0</v>
      </c>
      <c r="I5607" s="34">
        <v>0</v>
      </c>
      <c r="J5607" s="35">
        <v>2.9999999999999899E-5</v>
      </c>
      <c r="K5607" s="35">
        <v>2.9999999999999999E-7</v>
      </c>
      <c r="L5607" s="34">
        <v>-3.1608104743563399E-6</v>
      </c>
      <c r="M5607" s="34">
        <v>-3.1608154205109402E-8</v>
      </c>
    </row>
    <row r="5608" spans="1:13" ht="15" customHeight="1" x14ac:dyDescent="0.25">
      <c r="A5608" s="31" t="s">
        <v>138</v>
      </c>
      <c r="B5608" s="31" t="s">
        <v>118</v>
      </c>
      <c r="C5608" s="31" t="s">
        <v>107</v>
      </c>
      <c r="D5608" s="10" t="s">
        <v>120</v>
      </c>
      <c r="E5608" s="33">
        <v>0</v>
      </c>
      <c r="F5608" s="32">
        <v>100</v>
      </c>
      <c r="G5608" s="33">
        <v>0</v>
      </c>
      <c r="H5608" s="34">
        <v>0</v>
      </c>
      <c r="I5608" s="34">
        <v>0</v>
      </c>
      <c r="J5608" s="35">
        <v>4.2549999999999998E-2</v>
      </c>
      <c r="K5608" s="35">
        <v>4.2549999999999998E-2</v>
      </c>
      <c r="L5608" s="34">
        <v>-4.47305589364266E-3</v>
      </c>
      <c r="M5608" s="34">
        <v>-4.47305589364266E-3</v>
      </c>
    </row>
    <row r="5609" spans="1:13" ht="15" customHeight="1" x14ac:dyDescent="0.25">
      <c r="A5609" s="31" t="s">
        <v>138</v>
      </c>
      <c r="B5609" s="31" t="s">
        <v>118</v>
      </c>
      <c r="C5609" s="31" t="s">
        <v>181</v>
      </c>
      <c r="D5609" s="10" t="s">
        <v>120</v>
      </c>
      <c r="E5609" s="33">
        <v>0</v>
      </c>
      <c r="F5609" s="32">
        <v>100</v>
      </c>
      <c r="G5609" s="33">
        <v>0</v>
      </c>
      <c r="H5609" s="34">
        <v>0</v>
      </c>
      <c r="I5609" s="34">
        <v>0</v>
      </c>
      <c r="J5609" s="35">
        <v>3.1910000000000001E-2</v>
      </c>
      <c r="K5609" s="35">
        <v>3.1910000000000001E-2</v>
      </c>
      <c r="L5609" s="34">
        <v>-3.3564086793658101E-3</v>
      </c>
      <c r="M5609" s="34">
        <v>-3.3564086793658101E-3</v>
      </c>
    </row>
    <row r="5610" spans="1:13" ht="15" customHeight="1" x14ac:dyDescent="0.25">
      <c r="A5610" s="31" t="s">
        <v>138</v>
      </c>
      <c r="B5610" s="31" t="s">
        <v>118</v>
      </c>
      <c r="C5610" s="31" t="s">
        <v>109</v>
      </c>
      <c r="D5610" s="10" t="s">
        <v>120</v>
      </c>
      <c r="E5610" s="33">
        <v>0</v>
      </c>
      <c r="F5610" s="32">
        <v>99</v>
      </c>
      <c r="G5610" s="33">
        <v>0</v>
      </c>
      <c r="H5610" s="34">
        <v>0</v>
      </c>
      <c r="I5610" s="34">
        <v>0</v>
      </c>
      <c r="J5610" s="35">
        <v>5.4000000000000001E-4</v>
      </c>
      <c r="K5610" s="35">
        <v>5.3459999999999998E-4</v>
      </c>
      <c r="L5610" s="34">
        <v>-5.6893059983686901E-5</v>
      </c>
      <c r="M5610" s="34">
        <v>-5.6324145406461101E-5</v>
      </c>
    </row>
    <row r="5611" spans="1:13" ht="15" customHeight="1" x14ac:dyDescent="0.25">
      <c r="A5611" s="31" t="s">
        <v>138</v>
      </c>
      <c r="B5611" s="31" t="s">
        <v>118</v>
      </c>
      <c r="C5611" s="31" t="s">
        <v>187</v>
      </c>
      <c r="D5611" s="10" t="s">
        <v>120</v>
      </c>
      <c r="E5611" s="33">
        <v>0</v>
      </c>
      <c r="F5611" s="32">
        <v>100</v>
      </c>
      <c r="G5611" s="33">
        <v>0</v>
      </c>
      <c r="H5611" s="34">
        <v>0</v>
      </c>
      <c r="I5611" s="34">
        <v>0</v>
      </c>
      <c r="J5611" s="35">
        <v>4.8889999999999899E-2</v>
      </c>
      <c r="K5611" s="35">
        <v>4.8889999999999899E-2</v>
      </c>
      <c r="L5611" s="34">
        <v>-5.1378315706468404E-3</v>
      </c>
      <c r="M5611" s="34">
        <v>-5.1378315706468404E-3</v>
      </c>
    </row>
    <row r="5612" spans="1:13" ht="15" customHeight="1" x14ac:dyDescent="0.25">
      <c r="A5612" s="31" t="s">
        <v>138</v>
      </c>
      <c r="B5612" s="31" t="s">
        <v>114</v>
      </c>
      <c r="C5612" s="31" t="s">
        <v>176</v>
      </c>
      <c r="D5612" s="10" t="s">
        <v>120</v>
      </c>
      <c r="E5612" s="33">
        <v>0</v>
      </c>
      <c r="F5612" s="32">
        <v>3</v>
      </c>
      <c r="G5612" s="33">
        <v>0</v>
      </c>
      <c r="H5612" s="34">
        <v>0</v>
      </c>
      <c r="I5612" s="34">
        <v>0</v>
      </c>
      <c r="J5612" s="35">
        <v>8.0000000000000007E-5</v>
      </c>
      <c r="K5612" s="35">
        <v>2.3999999999999999E-6</v>
      </c>
      <c r="L5612" s="34">
        <v>-8.4288057300430097E-6</v>
      </c>
      <c r="M5612" s="34">
        <v>-2.52865205663255E-7</v>
      </c>
    </row>
    <row r="5613" spans="1:13" ht="15" customHeight="1" x14ac:dyDescent="0.25">
      <c r="A5613" s="31" t="s">
        <v>138</v>
      </c>
      <c r="B5613" s="31" t="s">
        <v>116</v>
      </c>
      <c r="C5613" s="31" t="s">
        <v>190</v>
      </c>
      <c r="D5613" s="10" t="s">
        <v>120</v>
      </c>
      <c r="E5613" s="33">
        <v>0</v>
      </c>
      <c r="F5613" s="32">
        <v>6</v>
      </c>
      <c r="G5613" s="33">
        <v>0</v>
      </c>
      <c r="H5613" s="34">
        <v>0</v>
      </c>
      <c r="I5613" s="34">
        <v>0</v>
      </c>
      <c r="J5613" s="35">
        <v>5.0000000000000002E-5</v>
      </c>
      <c r="K5613" s="35">
        <v>3.0000000000000001E-6</v>
      </c>
      <c r="L5613" s="34">
        <v>-5.2680119069226001E-6</v>
      </c>
      <c r="M5613" s="34">
        <v>-3.1608149697603901E-7</v>
      </c>
    </row>
    <row r="5614" spans="1:13" ht="15" customHeight="1" x14ac:dyDescent="0.25">
      <c r="A5614" s="31" t="s">
        <v>138</v>
      </c>
      <c r="B5614" s="31" t="s">
        <v>116</v>
      </c>
      <c r="C5614" s="31" t="s">
        <v>112</v>
      </c>
      <c r="D5614" s="10" t="s">
        <v>120</v>
      </c>
      <c r="E5614" s="33">
        <v>0</v>
      </c>
      <c r="F5614" s="32">
        <v>99</v>
      </c>
      <c r="G5614" s="33">
        <v>0</v>
      </c>
      <c r="H5614" s="34">
        <v>0</v>
      </c>
      <c r="I5614" s="34">
        <v>0</v>
      </c>
      <c r="J5614" s="35">
        <v>1.1000000000000001E-3</v>
      </c>
      <c r="K5614" s="35">
        <v>1.0889999999999999E-3</v>
      </c>
      <c r="L5614" s="34">
        <v>-1.1588985147592501E-4</v>
      </c>
      <c r="M5614" s="34">
        <v>-1.1473101944448E-4</v>
      </c>
    </row>
    <row r="5615" spans="1:13" ht="15" customHeight="1" x14ac:dyDescent="0.25">
      <c r="A5615" s="31" t="s">
        <v>138</v>
      </c>
      <c r="B5615" s="31" t="s">
        <v>116</v>
      </c>
      <c r="C5615" s="31" t="s">
        <v>181</v>
      </c>
      <c r="D5615" s="10" t="s">
        <v>120</v>
      </c>
      <c r="E5615" s="33">
        <v>0</v>
      </c>
      <c r="F5615" s="32">
        <v>100</v>
      </c>
      <c r="G5615" s="33">
        <v>0</v>
      </c>
      <c r="H5615" s="34">
        <v>0</v>
      </c>
      <c r="I5615" s="34">
        <v>0</v>
      </c>
      <c r="J5615" s="35">
        <v>3.0100000000000001E-3</v>
      </c>
      <c r="K5615" s="35">
        <v>3.0100000000000001E-3</v>
      </c>
      <c r="L5615" s="34">
        <v>-3.1708487009318698E-4</v>
      </c>
      <c r="M5615" s="34">
        <v>-3.1708487009318698E-4</v>
      </c>
    </row>
    <row r="5616" spans="1:13" ht="15" customHeight="1" x14ac:dyDescent="0.25">
      <c r="A5616" s="31" t="s">
        <v>138</v>
      </c>
      <c r="B5616" s="31" t="s">
        <v>116</v>
      </c>
      <c r="C5616" s="31" t="s">
        <v>110</v>
      </c>
      <c r="D5616" s="10" t="s">
        <v>120</v>
      </c>
      <c r="E5616" s="33">
        <v>0</v>
      </c>
      <c r="F5616" s="32">
        <v>99</v>
      </c>
      <c r="G5616" s="33">
        <v>0</v>
      </c>
      <c r="H5616" s="34">
        <v>0</v>
      </c>
      <c r="I5616" s="34">
        <v>0</v>
      </c>
      <c r="J5616" s="35">
        <v>1.779E-2</v>
      </c>
      <c r="K5616" s="35">
        <v>1.7612099999999999E-2</v>
      </c>
      <c r="L5616" s="34">
        <v>-1.87260805115019E-3</v>
      </c>
      <c r="M5616" s="34">
        <v>-1.8538993395637001E-3</v>
      </c>
    </row>
    <row r="5617" spans="1:13" ht="15" customHeight="1" x14ac:dyDescent="0.25">
      <c r="A5617" s="31" t="s">
        <v>138</v>
      </c>
      <c r="B5617" s="31" t="s">
        <v>116</v>
      </c>
      <c r="C5617" s="31" t="s">
        <v>175</v>
      </c>
      <c r="D5617" s="10" t="s">
        <v>120</v>
      </c>
      <c r="E5617" s="33">
        <v>0</v>
      </c>
      <c r="F5617" s="32">
        <v>100</v>
      </c>
      <c r="G5617" s="33">
        <v>0</v>
      </c>
      <c r="H5617" s="34">
        <v>0</v>
      </c>
      <c r="I5617" s="34">
        <v>0</v>
      </c>
      <c r="J5617" s="35">
        <v>5.0799999999999899E-3</v>
      </c>
      <c r="K5617" s="35">
        <v>5.0799999999999899E-3</v>
      </c>
      <c r="L5617" s="34">
        <v>-5.35088208756917E-4</v>
      </c>
      <c r="M5617" s="34">
        <v>-5.35088208756917E-4</v>
      </c>
    </row>
    <row r="5618" spans="1:13" ht="15" customHeight="1" x14ac:dyDescent="0.25">
      <c r="A5618" s="31" t="s">
        <v>138</v>
      </c>
      <c r="B5618" s="31" t="s">
        <v>116</v>
      </c>
      <c r="C5618" s="31" t="s">
        <v>109</v>
      </c>
      <c r="D5618" s="10" t="s">
        <v>120</v>
      </c>
      <c r="E5618" s="33">
        <v>0</v>
      </c>
      <c r="F5618" s="32">
        <v>99</v>
      </c>
      <c r="G5618" s="33">
        <v>0</v>
      </c>
      <c r="H5618" s="34">
        <v>0</v>
      </c>
      <c r="I5618" s="34">
        <v>0</v>
      </c>
      <c r="J5618" s="35">
        <v>4.1999999999999997E-3</v>
      </c>
      <c r="K5618" s="35">
        <v>4.1579999999999898E-3</v>
      </c>
      <c r="L5618" s="34">
        <v>-4.4241627080987501E-4</v>
      </c>
      <c r="M5618" s="34">
        <v>-4.3799307712033499E-4</v>
      </c>
    </row>
    <row r="5619" spans="1:13" ht="15" customHeight="1" x14ac:dyDescent="0.25">
      <c r="A5619" s="31" t="s">
        <v>138</v>
      </c>
      <c r="B5619" s="31" t="s">
        <v>117</v>
      </c>
      <c r="C5619" s="31" t="s">
        <v>182</v>
      </c>
      <c r="D5619" s="10" t="s">
        <v>120</v>
      </c>
      <c r="E5619" s="33">
        <v>0</v>
      </c>
      <c r="F5619" s="32">
        <v>100</v>
      </c>
      <c r="G5619" s="33">
        <v>0</v>
      </c>
      <c r="H5619" s="34">
        <v>0</v>
      </c>
      <c r="I5619" s="34">
        <v>0</v>
      </c>
      <c r="J5619" s="35">
        <v>4.7699999999999999E-3</v>
      </c>
      <c r="K5619" s="35">
        <v>4.7699999999999999E-3</v>
      </c>
      <c r="L5619" s="34">
        <v>-5.0244339270999396E-4</v>
      </c>
      <c r="M5619" s="34">
        <v>-5.0244339270999396E-4</v>
      </c>
    </row>
    <row r="5620" spans="1:13" ht="15" customHeight="1" x14ac:dyDescent="0.25">
      <c r="A5620" s="31" t="s">
        <v>138</v>
      </c>
      <c r="B5620" s="31" t="s">
        <v>117</v>
      </c>
      <c r="C5620" s="31" t="s">
        <v>108</v>
      </c>
      <c r="D5620" s="10" t="s">
        <v>120</v>
      </c>
      <c r="E5620" s="33">
        <v>0</v>
      </c>
      <c r="F5620" s="32">
        <v>1</v>
      </c>
      <c r="G5620" s="33">
        <v>0</v>
      </c>
      <c r="H5620" s="34">
        <v>0</v>
      </c>
      <c r="I5620" s="34">
        <v>0</v>
      </c>
      <c r="J5620" s="35">
        <v>9.0000000000000006E-5</v>
      </c>
      <c r="K5620" s="35">
        <v>8.9999999999999996E-7</v>
      </c>
      <c r="L5620" s="34">
        <v>-9.48240145093315E-6</v>
      </c>
      <c r="M5620" s="34">
        <v>-9.4824459617726094E-8</v>
      </c>
    </row>
    <row r="5621" spans="1:13" ht="15" customHeight="1" x14ac:dyDescent="0.25">
      <c r="A5621" s="31" t="s">
        <v>138</v>
      </c>
      <c r="B5621" s="31" t="s">
        <v>117</v>
      </c>
      <c r="C5621" s="31" t="s">
        <v>107</v>
      </c>
      <c r="D5621" s="10" t="s">
        <v>120</v>
      </c>
      <c r="E5621" s="33">
        <v>0</v>
      </c>
      <c r="F5621" s="32">
        <v>100</v>
      </c>
      <c r="G5621" s="33">
        <v>0</v>
      </c>
      <c r="H5621" s="34">
        <v>0</v>
      </c>
      <c r="I5621" s="34">
        <v>0</v>
      </c>
      <c r="J5621" s="35">
        <v>1.141E-2</v>
      </c>
      <c r="K5621" s="35">
        <v>1.141E-2</v>
      </c>
      <c r="L5621" s="34">
        <v>-1.20144117460863E-3</v>
      </c>
      <c r="M5621" s="34">
        <v>-1.20144117460863E-3</v>
      </c>
    </row>
    <row r="5622" spans="1:13" ht="15" customHeight="1" x14ac:dyDescent="0.25">
      <c r="A5622" s="31" t="s">
        <v>138</v>
      </c>
      <c r="B5622" s="31" t="s">
        <v>117</v>
      </c>
      <c r="C5622" s="31" t="s">
        <v>178</v>
      </c>
      <c r="D5622" s="10" t="s">
        <v>120</v>
      </c>
      <c r="E5622" s="33">
        <v>0</v>
      </c>
      <c r="F5622" s="32">
        <v>100</v>
      </c>
      <c r="G5622" s="33">
        <v>0</v>
      </c>
      <c r="H5622" s="34">
        <v>0</v>
      </c>
      <c r="I5622" s="34">
        <v>0</v>
      </c>
      <c r="J5622" s="35">
        <v>3.3700000000000002E-3</v>
      </c>
      <c r="K5622" s="35">
        <v>3.3700000000000002E-3</v>
      </c>
      <c r="L5622" s="34">
        <v>-3.55001909671748E-4</v>
      </c>
      <c r="M5622" s="34">
        <v>-3.55001909671748E-4</v>
      </c>
    </row>
    <row r="5623" spans="1:13" ht="15" customHeight="1" x14ac:dyDescent="0.25">
      <c r="A5623" s="31" t="s">
        <v>138</v>
      </c>
      <c r="B5623" s="31" t="s">
        <v>117</v>
      </c>
      <c r="C5623" s="31" t="s">
        <v>112</v>
      </c>
      <c r="D5623" s="10" t="s">
        <v>120</v>
      </c>
      <c r="E5623" s="33">
        <v>0</v>
      </c>
      <c r="F5623" s="32">
        <v>99</v>
      </c>
      <c r="G5623" s="33">
        <v>0</v>
      </c>
      <c r="H5623" s="34">
        <v>0</v>
      </c>
      <c r="I5623" s="34">
        <v>0</v>
      </c>
      <c r="J5623" s="35">
        <v>5.3699999999999998E-3</v>
      </c>
      <c r="K5623" s="35">
        <v>5.3163000000000004E-3</v>
      </c>
      <c r="L5623" s="34">
        <v>-5.6562594238285203E-4</v>
      </c>
      <c r="M5623" s="34">
        <v>-5.5997126692752797E-4</v>
      </c>
    </row>
    <row r="5624" spans="1:13" ht="15" customHeight="1" x14ac:dyDescent="0.25">
      <c r="A5624" s="31" t="s">
        <v>138</v>
      </c>
      <c r="B5624" s="31" t="s">
        <v>117</v>
      </c>
      <c r="C5624" s="31" t="s">
        <v>116</v>
      </c>
      <c r="D5624" s="10" t="s">
        <v>120</v>
      </c>
      <c r="E5624" s="33">
        <v>0</v>
      </c>
      <c r="F5624" s="32">
        <v>99</v>
      </c>
      <c r="G5624" s="33">
        <v>0</v>
      </c>
      <c r="H5624" s="34">
        <v>0</v>
      </c>
      <c r="I5624" s="34">
        <v>0</v>
      </c>
      <c r="J5624" s="35">
        <v>8.2100000000000003E-3</v>
      </c>
      <c r="K5624" s="35">
        <v>8.1279000000000004E-3</v>
      </c>
      <c r="L5624" s="34">
        <v>-8.6463582039408805E-4</v>
      </c>
      <c r="M5624" s="34">
        <v>-8.55993163863644E-4</v>
      </c>
    </row>
    <row r="5625" spans="1:13" ht="15" customHeight="1" x14ac:dyDescent="0.25">
      <c r="A5625" s="31" t="s">
        <v>138</v>
      </c>
      <c r="B5625" s="31" t="s">
        <v>117</v>
      </c>
      <c r="C5625" s="31" t="s">
        <v>111</v>
      </c>
      <c r="D5625" s="10" t="s">
        <v>120</v>
      </c>
      <c r="E5625" s="33">
        <v>0</v>
      </c>
      <c r="F5625" s="32">
        <v>100</v>
      </c>
      <c r="G5625" s="33">
        <v>0</v>
      </c>
      <c r="H5625" s="34">
        <v>0</v>
      </c>
      <c r="I5625" s="34">
        <v>0</v>
      </c>
      <c r="J5625" s="35">
        <v>7.1199999999999996E-3</v>
      </c>
      <c r="K5625" s="35">
        <v>7.1199999999999996E-3</v>
      </c>
      <c r="L5625" s="34">
        <v>-7.4988556666244401E-4</v>
      </c>
      <c r="M5625" s="34">
        <v>-7.4988556666244401E-4</v>
      </c>
    </row>
    <row r="5626" spans="1:13" ht="15" customHeight="1" x14ac:dyDescent="0.25">
      <c r="A5626" s="31" t="s">
        <v>138</v>
      </c>
      <c r="B5626" s="31" t="s">
        <v>102</v>
      </c>
      <c r="C5626" s="31" t="s">
        <v>114</v>
      </c>
      <c r="D5626" s="10" t="s">
        <v>120</v>
      </c>
      <c r="E5626" s="33">
        <v>0</v>
      </c>
      <c r="F5626" s="32">
        <v>100</v>
      </c>
      <c r="G5626" s="33">
        <v>0</v>
      </c>
      <c r="H5626" s="34">
        <v>0</v>
      </c>
      <c r="I5626" s="34">
        <v>0</v>
      </c>
      <c r="J5626" s="35">
        <v>1.2749999999999999E-2</v>
      </c>
      <c r="K5626" s="35">
        <v>1.2749999999999999E-2</v>
      </c>
      <c r="L5626" s="34">
        <v>-1.3424446885211801E-3</v>
      </c>
      <c r="M5626" s="34">
        <v>-1.3424446885211801E-3</v>
      </c>
    </row>
    <row r="5627" spans="1:13" ht="15" customHeight="1" x14ac:dyDescent="0.25">
      <c r="A5627" s="31" t="s">
        <v>138</v>
      </c>
      <c r="B5627" s="31" t="s">
        <v>102</v>
      </c>
      <c r="C5627" s="31" t="s">
        <v>108</v>
      </c>
      <c r="D5627" s="10" t="s">
        <v>120</v>
      </c>
      <c r="E5627" s="33">
        <v>0</v>
      </c>
      <c r="F5627" s="32">
        <v>1</v>
      </c>
      <c r="G5627" s="33">
        <v>0</v>
      </c>
      <c r="H5627" s="34">
        <v>0</v>
      </c>
      <c r="I5627" s="34">
        <v>0</v>
      </c>
      <c r="J5627" s="35">
        <v>0</v>
      </c>
      <c r="K5627" s="35">
        <v>0</v>
      </c>
      <c r="L5627" s="34">
        <v>0</v>
      </c>
      <c r="M5627" s="34">
        <v>0</v>
      </c>
    </row>
    <row r="5628" spans="1:13" ht="15" customHeight="1" x14ac:dyDescent="0.25">
      <c r="A5628" s="31" t="s">
        <v>138</v>
      </c>
      <c r="B5628" s="31" t="s">
        <v>102</v>
      </c>
      <c r="C5628" s="31" t="s">
        <v>176</v>
      </c>
      <c r="D5628" s="10" t="s">
        <v>120</v>
      </c>
      <c r="E5628" s="33">
        <v>0</v>
      </c>
      <c r="F5628" s="32">
        <v>3</v>
      </c>
      <c r="G5628" s="33">
        <v>0</v>
      </c>
      <c r="H5628" s="34">
        <v>0</v>
      </c>
      <c r="I5628" s="34">
        <v>0</v>
      </c>
      <c r="J5628" s="35">
        <v>0</v>
      </c>
      <c r="K5628" s="35">
        <v>0</v>
      </c>
      <c r="L5628" s="34">
        <v>0</v>
      </c>
      <c r="M5628" s="34">
        <v>0</v>
      </c>
    </row>
    <row r="5629" spans="1:13" ht="15" customHeight="1" x14ac:dyDescent="0.25">
      <c r="A5629" s="31" t="s">
        <v>138</v>
      </c>
      <c r="B5629" s="31" t="s">
        <v>108</v>
      </c>
      <c r="C5629" s="31" t="s">
        <v>109</v>
      </c>
      <c r="D5629" s="10" t="s">
        <v>120</v>
      </c>
      <c r="E5629" s="33">
        <v>0</v>
      </c>
      <c r="F5629" s="32">
        <v>100</v>
      </c>
      <c r="G5629" s="33">
        <v>0</v>
      </c>
      <c r="H5629" s="34">
        <v>0</v>
      </c>
      <c r="I5629" s="34">
        <v>0</v>
      </c>
      <c r="J5629" s="35">
        <v>7.4819999999999998E-2</v>
      </c>
      <c r="K5629" s="35">
        <v>7.4819999999999998E-2</v>
      </c>
      <c r="L5629" s="34">
        <v>-7.8520838408587795E-3</v>
      </c>
      <c r="M5629" s="34">
        <v>-7.8520838408587795E-3</v>
      </c>
    </row>
    <row r="5630" spans="1:13" ht="15" customHeight="1" x14ac:dyDescent="0.25">
      <c r="A5630" s="31" t="s">
        <v>138</v>
      </c>
      <c r="B5630" s="31" t="s">
        <v>108</v>
      </c>
      <c r="C5630" s="31" t="s">
        <v>174</v>
      </c>
      <c r="D5630" s="10" t="s">
        <v>120</v>
      </c>
      <c r="E5630" s="33">
        <v>0</v>
      </c>
      <c r="F5630" s="32">
        <v>100</v>
      </c>
      <c r="G5630" s="33">
        <v>0</v>
      </c>
      <c r="H5630" s="34">
        <v>0</v>
      </c>
      <c r="I5630" s="34">
        <v>0</v>
      </c>
      <c r="J5630" s="35">
        <v>7.6899999999999998E-3</v>
      </c>
      <c r="K5630" s="35">
        <v>7.6899999999999998E-3</v>
      </c>
      <c r="L5630" s="34">
        <v>-8.0989422389654499E-4</v>
      </c>
      <c r="M5630" s="34">
        <v>-8.0989422389654499E-4</v>
      </c>
    </row>
    <row r="5631" spans="1:13" ht="15" customHeight="1" x14ac:dyDescent="0.25">
      <c r="A5631" s="31" t="s">
        <v>138</v>
      </c>
      <c r="B5631" s="31" t="s">
        <v>108</v>
      </c>
      <c r="C5631" s="31" t="s">
        <v>103</v>
      </c>
      <c r="D5631" s="10" t="s">
        <v>120</v>
      </c>
      <c r="E5631" s="33">
        <v>0</v>
      </c>
      <c r="F5631" s="32">
        <v>100</v>
      </c>
      <c r="G5631" s="33">
        <v>0</v>
      </c>
      <c r="H5631" s="34">
        <v>0</v>
      </c>
      <c r="I5631" s="34">
        <v>0</v>
      </c>
      <c r="J5631" s="35">
        <v>2.1700000000000001E-2</v>
      </c>
      <c r="K5631" s="35">
        <v>2.1700000000000001E-2</v>
      </c>
      <c r="L5631" s="34">
        <v>-2.2837115436455898E-3</v>
      </c>
      <c r="M5631" s="34">
        <v>-2.2837115436455898E-3</v>
      </c>
    </row>
    <row r="5632" spans="1:13" ht="15" customHeight="1" x14ac:dyDescent="0.25">
      <c r="A5632" s="31" t="s">
        <v>138</v>
      </c>
      <c r="B5632" s="31" t="s">
        <v>108</v>
      </c>
      <c r="C5632" s="31" t="s">
        <v>116</v>
      </c>
      <c r="D5632" s="10" t="s">
        <v>120</v>
      </c>
      <c r="E5632" s="33">
        <v>0</v>
      </c>
      <c r="F5632" s="32">
        <v>100</v>
      </c>
      <c r="G5632" s="33">
        <v>0</v>
      </c>
      <c r="H5632" s="34">
        <v>0</v>
      </c>
      <c r="I5632" s="34">
        <v>0</v>
      </c>
      <c r="J5632" s="35">
        <v>2.053E-2</v>
      </c>
      <c r="K5632" s="35">
        <v>2.053E-2</v>
      </c>
      <c r="L5632" s="34">
        <v>-2.1607136766374998E-3</v>
      </c>
      <c r="M5632" s="34">
        <v>-2.1607136766374998E-3</v>
      </c>
    </row>
    <row r="5633" spans="1:13" ht="15" customHeight="1" x14ac:dyDescent="0.25">
      <c r="A5633" s="31" t="s">
        <v>138</v>
      </c>
      <c r="B5633" s="31" t="s">
        <v>108</v>
      </c>
      <c r="C5633" s="31" t="s">
        <v>119</v>
      </c>
      <c r="D5633" s="10" t="s">
        <v>120</v>
      </c>
      <c r="E5633" s="33">
        <v>0</v>
      </c>
      <c r="F5633" s="32">
        <v>100</v>
      </c>
      <c r="G5633" s="33">
        <v>0</v>
      </c>
      <c r="H5633" s="34">
        <v>0</v>
      </c>
      <c r="I5633" s="34">
        <v>0</v>
      </c>
      <c r="J5633" s="35">
        <v>9.6390000000000003E-2</v>
      </c>
      <c r="K5633" s="35">
        <v>9.6390000000000003E-2</v>
      </c>
      <c r="L5633" s="34">
        <v>-1.0104305113137301E-2</v>
      </c>
      <c r="M5633" s="34">
        <v>-1.0104305113137301E-2</v>
      </c>
    </row>
    <row r="5634" spans="1:13" ht="15" customHeight="1" x14ac:dyDescent="0.25">
      <c r="A5634" s="31" t="s">
        <v>138</v>
      </c>
      <c r="B5634" s="31" t="s">
        <v>108</v>
      </c>
      <c r="C5634" s="31" t="s">
        <v>182</v>
      </c>
      <c r="D5634" s="10" t="s">
        <v>120</v>
      </c>
      <c r="E5634" s="33">
        <v>0</v>
      </c>
      <c r="F5634" s="32">
        <v>100</v>
      </c>
      <c r="G5634" s="33">
        <v>0</v>
      </c>
      <c r="H5634" s="34">
        <v>0</v>
      </c>
      <c r="I5634" s="34">
        <v>0</v>
      </c>
      <c r="J5634" s="35">
        <v>7.9000000000000001E-4</v>
      </c>
      <c r="K5634" s="35">
        <v>7.9000000000000001E-4</v>
      </c>
      <c r="L5634" s="34">
        <v>-8.3231343449230403E-5</v>
      </c>
      <c r="M5634" s="34">
        <v>-8.3231343449230403E-5</v>
      </c>
    </row>
    <row r="5635" spans="1:13" ht="15" customHeight="1" x14ac:dyDescent="0.25">
      <c r="A5635" s="31" t="s">
        <v>138</v>
      </c>
      <c r="B5635" s="31" t="s">
        <v>108</v>
      </c>
      <c r="C5635" s="31" t="s">
        <v>117</v>
      </c>
      <c r="D5635" s="10" t="s">
        <v>120</v>
      </c>
      <c r="E5635" s="33">
        <v>0</v>
      </c>
      <c r="F5635" s="32">
        <v>100</v>
      </c>
      <c r="G5635" s="33">
        <v>0</v>
      </c>
      <c r="H5635" s="34">
        <v>0</v>
      </c>
      <c r="I5635" s="34">
        <v>0</v>
      </c>
      <c r="J5635" s="35">
        <v>5.416E-2</v>
      </c>
      <c r="K5635" s="35">
        <v>5.416E-2</v>
      </c>
      <c r="L5635" s="34">
        <v>-5.6900753767556902E-3</v>
      </c>
      <c r="M5635" s="34">
        <v>-5.6900753767556902E-3</v>
      </c>
    </row>
    <row r="5636" spans="1:13" ht="15" customHeight="1" x14ac:dyDescent="0.25">
      <c r="A5636" s="31" t="s">
        <v>138</v>
      </c>
      <c r="B5636" s="31" t="s">
        <v>105</v>
      </c>
      <c r="C5636" s="31" t="s">
        <v>188</v>
      </c>
      <c r="D5636" s="10" t="s">
        <v>120</v>
      </c>
      <c r="E5636" s="33">
        <v>0</v>
      </c>
      <c r="F5636" s="32">
        <v>1</v>
      </c>
      <c r="G5636" s="33">
        <v>0</v>
      </c>
      <c r="H5636" s="34">
        <v>0</v>
      </c>
      <c r="I5636" s="34">
        <v>0</v>
      </c>
      <c r="J5636" s="35">
        <v>1.82E-3</v>
      </c>
      <c r="K5636" s="35">
        <v>1.8199999999999999E-5</v>
      </c>
      <c r="L5636" s="34">
        <v>-1.9173775446401601E-4</v>
      </c>
      <c r="M5636" s="34">
        <v>-1.91755954648265E-6</v>
      </c>
    </row>
    <row r="5637" spans="1:13" ht="15" customHeight="1" x14ac:dyDescent="0.25">
      <c r="A5637" s="31" t="s">
        <v>138</v>
      </c>
      <c r="B5637" s="31" t="s">
        <v>105</v>
      </c>
      <c r="C5637" s="31" t="s">
        <v>187</v>
      </c>
      <c r="D5637" s="10" t="s">
        <v>120</v>
      </c>
      <c r="E5637" s="33">
        <v>0</v>
      </c>
      <c r="F5637" s="32">
        <v>100</v>
      </c>
      <c r="G5637" s="33">
        <v>0</v>
      </c>
      <c r="H5637" s="34">
        <v>0</v>
      </c>
      <c r="I5637" s="34">
        <v>0</v>
      </c>
      <c r="J5637" s="35">
        <v>9.672E-2</v>
      </c>
      <c r="K5637" s="35">
        <v>9.672E-2</v>
      </c>
      <c r="L5637" s="34">
        <v>-1.0138722168695101E-2</v>
      </c>
      <c r="M5637" s="34">
        <v>-1.0138722168695101E-2</v>
      </c>
    </row>
    <row r="5638" spans="1:13" ht="15" customHeight="1" x14ac:dyDescent="0.25">
      <c r="A5638" s="31" t="s">
        <v>138</v>
      </c>
      <c r="B5638" s="31" t="s">
        <v>105</v>
      </c>
      <c r="C5638" s="31" t="s">
        <v>113</v>
      </c>
      <c r="D5638" s="10" t="s">
        <v>120</v>
      </c>
      <c r="E5638" s="33">
        <v>0</v>
      </c>
      <c r="F5638" s="32">
        <v>100</v>
      </c>
      <c r="G5638" s="33">
        <v>0</v>
      </c>
      <c r="H5638" s="34">
        <v>0</v>
      </c>
      <c r="I5638" s="34">
        <v>0</v>
      </c>
      <c r="J5638" s="35">
        <v>4.6999999999999999E-4</v>
      </c>
      <c r="K5638" s="35">
        <v>4.6999999999999999E-4</v>
      </c>
      <c r="L5638" s="34">
        <v>-4.9518216291843901E-5</v>
      </c>
      <c r="M5638" s="34">
        <v>-4.9518216291843901E-5</v>
      </c>
    </row>
    <row r="5639" spans="1:13" ht="15" customHeight="1" x14ac:dyDescent="0.25">
      <c r="A5639" s="31" t="s">
        <v>138</v>
      </c>
      <c r="B5639" s="31" t="s">
        <v>105</v>
      </c>
      <c r="C5639" s="31" t="s">
        <v>181</v>
      </c>
      <c r="D5639" s="10" t="s">
        <v>120</v>
      </c>
      <c r="E5639" s="33">
        <v>0</v>
      </c>
      <c r="F5639" s="32">
        <v>100</v>
      </c>
      <c r="G5639" s="33">
        <v>0</v>
      </c>
      <c r="H5639" s="34">
        <v>0</v>
      </c>
      <c r="I5639" s="34">
        <v>0</v>
      </c>
      <c r="J5639" s="35">
        <v>6.0999999999999997E-4</v>
      </c>
      <c r="K5639" s="35">
        <v>6.0999999999999997E-4</v>
      </c>
      <c r="L5639" s="34">
        <v>-6.4267849284593796E-5</v>
      </c>
      <c r="M5639" s="34">
        <v>-6.4267849284593796E-5</v>
      </c>
    </row>
    <row r="5640" spans="1:13" ht="15" customHeight="1" x14ac:dyDescent="0.25">
      <c r="A5640" s="31" t="s">
        <v>138</v>
      </c>
      <c r="B5640" s="31" t="s">
        <v>105</v>
      </c>
      <c r="C5640" s="31" t="s">
        <v>111</v>
      </c>
      <c r="D5640" s="10" t="s">
        <v>120</v>
      </c>
      <c r="E5640" s="33">
        <v>0</v>
      </c>
      <c r="F5640" s="32">
        <v>100</v>
      </c>
      <c r="G5640" s="33">
        <v>0</v>
      </c>
      <c r="H5640" s="34">
        <v>0</v>
      </c>
      <c r="I5640" s="34">
        <v>0</v>
      </c>
      <c r="J5640" s="35">
        <v>2.5300000000000001E-3</v>
      </c>
      <c r="K5640" s="35">
        <v>2.5300000000000001E-3</v>
      </c>
      <c r="L5640" s="34">
        <v>-2.6652658009307303E-4</v>
      </c>
      <c r="M5640" s="34">
        <v>-2.6652658009307303E-4</v>
      </c>
    </row>
    <row r="5641" spans="1:13" ht="15" customHeight="1" x14ac:dyDescent="0.25">
      <c r="A5641" s="31" t="s">
        <v>138</v>
      </c>
      <c r="B5641" s="31" t="s">
        <v>105</v>
      </c>
      <c r="C5641" s="31" t="s">
        <v>106</v>
      </c>
      <c r="D5641" s="10" t="s">
        <v>120</v>
      </c>
      <c r="E5641" s="33">
        <v>0</v>
      </c>
      <c r="F5641" s="32">
        <v>100</v>
      </c>
      <c r="G5641" s="33">
        <v>0</v>
      </c>
      <c r="H5641" s="34">
        <v>0</v>
      </c>
      <c r="I5641" s="34">
        <v>0</v>
      </c>
      <c r="J5641" s="35">
        <v>1.3500000000000001E-3</v>
      </c>
      <c r="K5641" s="35">
        <v>1.3500000000000001E-3</v>
      </c>
      <c r="L5641" s="34">
        <v>-1.4222658097884299E-4</v>
      </c>
      <c r="M5641" s="34">
        <v>-1.4222658097884299E-4</v>
      </c>
    </row>
    <row r="5642" spans="1:13" ht="15" customHeight="1" x14ac:dyDescent="0.25">
      <c r="A5642" s="31" t="s">
        <v>138</v>
      </c>
      <c r="B5642" s="31" t="s">
        <v>105</v>
      </c>
      <c r="C5642" s="31" t="s">
        <v>107</v>
      </c>
      <c r="D5642" s="10" t="s">
        <v>120</v>
      </c>
      <c r="E5642" s="33">
        <v>0</v>
      </c>
      <c r="F5642" s="32">
        <v>100</v>
      </c>
      <c r="G5642" s="33">
        <v>0</v>
      </c>
      <c r="H5642" s="34">
        <v>0</v>
      </c>
      <c r="I5642" s="34">
        <v>0</v>
      </c>
      <c r="J5642" s="35">
        <v>3.0599999999999999E-2</v>
      </c>
      <c r="K5642" s="35">
        <v>3.0599999999999999E-2</v>
      </c>
      <c r="L5642" s="34">
        <v>-3.2188401694766E-3</v>
      </c>
      <c r="M5642" s="34">
        <v>-3.2188401694766E-3</v>
      </c>
    </row>
    <row r="5643" spans="1:13" ht="15" customHeight="1" x14ac:dyDescent="0.25">
      <c r="A5643" s="31" t="s">
        <v>138</v>
      </c>
      <c r="B5643" s="31" t="s">
        <v>105</v>
      </c>
      <c r="C5643" s="31" t="s">
        <v>112</v>
      </c>
      <c r="D5643" s="10" t="s">
        <v>120</v>
      </c>
      <c r="E5643" s="33">
        <v>0</v>
      </c>
      <c r="F5643" s="32">
        <v>100</v>
      </c>
      <c r="G5643" s="33">
        <v>0</v>
      </c>
      <c r="H5643" s="34">
        <v>0</v>
      </c>
      <c r="I5643" s="34">
        <v>0</v>
      </c>
      <c r="J5643" s="35">
        <v>2.9999999999999997E-4</v>
      </c>
      <c r="K5643" s="35">
        <v>2.9999999999999997E-4</v>
      </c>
      <c r="L5643" s="34">
        <v>-3.1607655164855802E-5</v>
      </c>
      <c r="M5643" s="34">
        <v>-3.1607655164855802E-5</v>
      </c>
    </row>
    <row r="5644" spans="1:13" ht="15" customHeight="1" x14ac:dyDescent="0.25">
      <c r="A5644" s="31" t="s">
        <v>138</v>
      </c>
      <c r="B5644" s="31" t="s">
        <v>105</v>
      </c>
      <c r="C5644" s="31" t="s">
        <v>103</v>
      </c>
      <c r="D5644" s="10" t="s">
        <v>120</v>
      </c>
      <c r="E5644" s="33">
        <v>0</v>
      </c>
      <c r="F5644" s="32">
        <v>100</v>
      </c>
      <c r="G5644" s="33">
        <v>0</v>
      </c>
      <c r="H5644" s="34">
        <v>0</v>
      </c>
      <c r="I5644" s="34">
        <v>0</v>
      </c>
      <c r="J5644" s="35">
        <v>2.64E-3</v>
      </c>
      <c r="K5644" s="35">
        <v>2.64E-3</v>
      </c>
      <c r="L5644" s="34">
        <v>-2.7811308072189702E-4</v>
      </c>
      <c r="M5644" s="34">
        <v>-2.7811308072189702E-4</v>
      </c>
    </row>
    <row r="5645" spans="1:13" ht="15" customHeight="1" x14ac:dyDescent="0.25">
      <c r="A5645" s="31" t="s">
        <v>138</v>
      </c>
      <c r="B5645" s="31" t="s">
        <v>106</v>
      </c>
      <c r="C5645" s="31" t="s">
        <v>175</v>
      </c>
      <c r="D5645" s="10" t="s">
        <v>120</v>
      </c>
      <c r="E5645" s="33">
        <v>0</v>
      </c>
      <c r="F5645" s="32">
        <v>100</v>
      </c>
      <c r="G5645" s="33">
        <v>0</v>
      </c>
      <c r="H5645" s="34">
        <v>0</v>
      </c>
      <c r="I5645" s="34">
        <v>0</v>
      </c>
      <c r="J5645" s="35">
        <v>4.5399999999999998E-3</v>
      </c>
      <c r="K5645" s="35">
        <v>4.5399999999999998E-3</v>
      </c>
      <c r="L5645" s="34">
        <v>-4.7822235630645601E-4</v>
      </c>
      <c r="M5645" s="34">
        <v>-4.7822235630645601E-4</v>
      </c>
    </row>
    <row r="5646" spans="1:13" ht="15" customHeight="1" x14ac:dyDescent="0.25">
      <c r="A5646" s="31" t="s">
        <v>138</v>
      </c>
      <c r="B5646" s="31" t="s">
        <v>106</v>
      </c>
      <c r="C5646" s="31" t="s">
        <v>190</v>
      </c>
      <c r="D5646" s="10" t="s">
        <v>120</v>
      </c>
      <c r="E5646" s="33">
        <v>0</v>
      </c>
      <c r="F5646" s="32">
        <v>6</v>
      </c>
      <c r="G5646" s="33">
        <v>0</v>
      </c>
      <c r="H5646" s="34">
        <v>0</v>
      </c>
      <c r="I5646" s="34">
        <v>0</v>
      </c>
      <c r="J5646" s="35">
        <v>2.9999999999999899E-5</v>
      </c>
      <c r="K5646" s="35">
        <v>1.7999999999999999E-6</v>
      </c>
      <c r="L5646" s="34">
        <v>-3.1608104743563399E-6</v>
      </c>
      <c r="M5646" s="34">
        <v>-1.89648910242645E-7</v>
      </c>
    </row>
    <row r="5647" spans="1:13" ht="15" customHeight="1" x14ac:dyDescent="0.25">
      <c r="A5647" s="31" t="s">
        <v>138</v>
      </c>
      <c r="B5647" s="31" t="s">
        <v>106</v>
      </c>
      <c r="C5647" s="31" t="s">
        <v>111</v>
      </c>
      <c r="D5647" s="10" t="s">
        <v>120</v>
      </c>
      <c r="E5647" s="33">
        <v>0</v>
      </c>
      <c r="F5647" s="32">
        <v>100</v>
      </c>
      <c r="G5647" s="33">
        <v>0</v>
      </c>
      <c r="H5647" s="34">
        <v>0</v>
      </c>
      <c r="I5647" s="34">
        <v>0</v>
      </c>
      <c r="J5647" s="35">
        <v>7.0599999999999899E-3</v>
      </c>
      <c r="K5647" s="35">
        <v>7.0599999999999899E-3</v>
      </c>
      <c r="L5647" s="34">
        <v>-7.4356865625624304E-4</v>
      </c>
      <c r="M5647" s="34">
        <v>-7.4356865625624304E-4</v>
      </c>
    </row>
    <row r="5648" spans="1:13" ht="15" customHeight="1" x14ac:dyDescent="0.25">
      <c r="A5648" s="31" t="s">
        <v>138</v>
      </c>
      <c r="B5648" s="31" t="s">
        <v>106</v>
      </c>
      <c r="C5648" s="31" t="s">
        <v>103</v>
      </c>
      <c r="D5648" s="10" t="s">
        <v>120</v>
      </c>
      <c r="E5648" s="33">
        <v>0</v>
      </c>
      <c r="F5648" s="32">
        <v>100</v>
      </c>
      <c r="G5648" s="33">
        <v>0</v>
      </c>
      <c r="H5648" s="34">
        <v>0</v>
      </c>
      <c r="I5648" s="34">
        <v>0</v>
      </c>
      <c r="J5648" s="35">
        <v>8.6400000000000001E-3</v>
      </c>
      <c r="K5648" s="35">
        <v>8.6400000000000001E-3</v>
      </c>
      <c r="L5648" s="34">
        <v>-9.0990064441276398E-4</v>
      </c>
      <c r="M5648" s="34">
        <v>-9.0990064441276398E-4</v>
      </c>
    </row>
    <row r="5649" spans="1:13" ht="15" customHeight="1" x14ac:dyDescent="0.25">
      <c r="A5649" s="31" t="s">
        <v>138</v>
      </c>
      <c r="B5649" s="31" t="s">
        <v>106</v>
      </c>
      <c r="C5649" s="31" t="s">
        <v>110</v>
      </c>
      <c r="D5649" s="10" t="s">
        <v>120</v>
      </c>
      <c r="E5649" s="33">
        <v>0</v>
      </c>
      <c r="F5649" s="32">
        <v>99</v>
      </c>
      <c r="G5649" s="33">
        <v>0</v>
      </c>
      <c r="H5649" s="34">
        <v>0</v>
      </c>
      <c r="I5649" s="34">
        <v>0</v>
      </c>
      <c r="J5649" s="35">
        <v>6.4000000000000005E-4</v>
      </c>
      <c r="K5649" s="35">
        <v>6.3360000000000001E-4</v>
      </c>
      <c r="L5649" s="34">
        <v>-6.7428456620444098E-5</v>
      </c>
      <c r="M5649" s="34">
        <v>-6.6754194560370004E-5</v>
      </c>
    </row>
    <row r="5650" spans="1:13" ht="15" customHeight="1" x14ac:dyDescent="0.25">
      <c r="A5650" s="31" t="s">
        <v>138</v>
      </c>
      <c r="B5650" s="31" t="s">
        <v>106</v>
      </c>
      <c r="C5650" s="31" t="s">
        <v>119</v>
      </c>
      <c r="D5650" s="10" t="s">
        <v>120</v>
      </c>
      <c r="E5650" s="33">
        <v>0</v>
      </c>
      <c r="F5650" s="32">
        <v>99</v>
      </c>
      <c r="G5650" s="33">
        <v>0</v>
      </c>
      <c r="H5650" s="34">
        <v>0</v>
      </c>
      <c r="I5650" s="34">
        <v>0</v>
      </c>
      <c r="J5650" s="35">
        <v>5.0000000000000001E-4</v>
      </c>
      <c r="K5650" s="35">
        <v>4.95E-4</v>
      </c>
      <c r="L5650" s="34">
        <v>-5.26788702485125E-5</v>
      </c>
      <c r="M5650" s="34">
        <v>-5.2152095282864597E-5</v>
      </c>
    </row>
    <row r="5651" spans="1:13" ht="15" customHeight="1" x14ac:dyDescent="0.25">
      <c r="A5651" s="31" t="s">
        <v>138</v>
      </c>
      <c r="B5651" s="31" t="s">
        <v>106</v>
      </c>
      <c r="C5651" s="31" t="s">
        <v>176</v>
      </c>
      <c r="D5651" s="10" t="s">
        <v>120</v>
      </c>
      <c r="E5651" s="33">
        <v>0</v>
      </c>
      <c r="F5651" s="32">
        <v>3</v>
      </c>
      <c r="G5651" s="33">
        <v>0</v>
      </c>
      <c r="H5651" s="34">
        <v>0</v>
      </c>
      <c r="I5651" s="34">
        <v>0</v>
      </c>
      <c r="J5651" s="35">
        <v>0</v>
      </c>
      <c r="K5651" s="35">
        <v>0</v>
      </c>
      <c r="L5651" s="34">
        <v>0</v>
      </c>
      <c r="M5651" s="34">
        <v>0</v>
      </c>
    </row>
    <row r="5652" spans="1:13" ht="15" customHeight="1" x14ac:dyDescent="0.25">
      <c r="A5652" s="31" t="s">
        <v>138</v>
      </c>
      <c r="B5652" s="31" t="s">
        <v>106</v>
      </c>
      <c r="C5652" s="31" t="s">
        <v>108</v>
      </c>
      <c r="D5652" s="10" t="s">
        <v>120</v>
      </c>
      <c r="E5652" s="33">
        <v>0</v>
      </c>
      <c r="F5652" s="32">
        <v>1</v>
      </c>
      <c r="G5652" s="33">
        <v>0</v>
      </c>
      <c r="H5652" s="34">
        <v>0</v>
      </c>
      <c r="I5652" s="34">
        <v>0</v>
      </c>
      <c r="J5652" s="35">
        <v>9.0000000000000006E-5</v>
      </c>
      <c r="K5652" s="35">
        <v>8.9999999999999996E-7</v>
      </c>
      <c r="L5652" s="34">
        <v>-9.48240145093315E-6</v>
      </c>
      <c r="M5652" s="34">
        <v>-9.4824459617726094E-8</v>
      </c>
    </row>
    <row r="5653" spans="1:13" ht="15" customHeight="1" x14ac:dyDescent="0.25">
      <c r="A5653" s="31" t="s">
        <v>138</v>
      </c>
      <c r="B5653" s="31" t="s">
        <v>119</v>
      </c>
      <c r="C5653" s="31" t="s">
        <v>110</v>
      </c>
      <c r="D5653" s="10" t="s">
        <v>120</v>
      </c>
      <c r="E5653" s="33">
        <v>0</v>
      </c>
      <c r="F5653" s="32">
        <v>99</v>
      </c>
      <c r="G5653" s="33">
        <v>0</v>
      </c>
      <c r="H5653" s="34">
        <v>0</v>
      </c>
      <c r="I5653" s="34">
        <v>0</v>
      </c>
      <c r="J5653" s="35">
        <v>1.1999999999999999E-3</v>
      </c>
      <c r="K5653" s="35">
        <v>1.1879999999999901E-3</v>
      </c>
      <c r="L5653" s="34">
        <v>-1.2642462652267999E-4</v>
      </c>
      <c r="M5653" s="34">
        <v>-1.2516045937760399E-4</v>
      </c>
    </row>
    <row r="5654" spans="1:13" ht="15" customHeight="1" x14ac:dyDescent="0.25">
      <c r="A5654" s="31" t="s">
        <v>138</v>
      </c>
      <c r="B5654" s="31" t="s">
        <v>119</v>
      </c>
      <c r="C5654" s="31" t="s">
        <v>175</v>
      </c>
      <c r="D5654" s="10" t="s">
        <v>120</v>
      </c>
      <c r="E5654" s="33">
        <v>0</v>
      </c>
      <c r="F5654" s="32">
        <v>100</v>
      </c>
      <c r="G5654" s="33">
        <v>0</v>
      </c>
      <c r="H5654" s="34">
        <v>0</v>
      </c>
      <c r="I5654" s="34">
        <v>0</v>
      </c>
      <c r="J5654" s="35">
        <v>4.8900000000000002E-3</v>
      </c>
      <c r="K5654" s="35">
        <v>4.8900000000000002E-3</v>
      </c>
      <c r="L5654" s="34">
        <v>-5.1508022217994199E-4</v>
      </c>
      <c r="M5654" s="34">
        <v>-5.1508022217994199E-4</v>
      </c>
    </row>
    <row r="5655" spans="1:13" ht="15" customHeight="1" x14ac:dyDescent="0.25">
      <c r="A5655" s="31" t="s">
        <v>138</v>
      </c>
      <c r="B5655" s="31" t="s">
        <v>119</v>
      </c>
      <c r="C5655" s="31" t="s">
        <v>108</v>
      </c>
      <c r="D5655" s="10" t="s">
        <v>120</v>
      </c>
      <c r="E5655" s="33">
        <v>0</v>
      </c>
      <c r="F5655" s="32">
        <v>1</v>
      </c>
      <c r="G5655" s="33">
        <v>0</v>
      </c>
      <c r="H5655" s="34">
        <v>0</v>
      </c>
      <c r="I5655" s="34">
        <v>0</v>
      </c>
      <c r="J5655" s="35">
        <v>4.0000000000000003E-5</v>
      </c>
      <c r="K5655" s="35">
        <v>3.9999999999999998E-7</v>
      </c>
      <c r="L5655" s="34">
        <v>-4.2144117456954704E-6</v>
      </c>
      <c r="M5655" s="34">
        <v>-4.21442053477605E-8</v>
      </c>
    </row>
    <row r="5656" spans="1:13" ht="15" customHeight="1" x14ac:dyDescent="0.25">
      <c r="A5656" s="31" t="s">
        <v>138</v>
      </c>
      <c r="B5656" s="31" t="s">
        <v>104</v>
      </c>
      <c r="C5656" s="31" t="s">
        <v>107</v>
      </c>
      <c r="D5656" s="10" t="s">
        <v>120</v>
      </c>
      <c r="E5656" s="33">
        <v>0</v>
      </c>
      <c r="F5656" s="32">
        <v>100</v>
      </c>
      <c r="G5656" s="33">
        <v>0</v>
      </c>
      <c r="H5656" s="34">
        <v>0</v>
      </c>
      <c r="I5656" s="34">
        <v>0</v>
      </c>
      <c r="J5656" s="35">
        <v>3.492E-2</v>
      </c>
      <c r="K5656" s="35">
        <v>3.492E-2</v>
      </c>
      <c r="L5656" s="34">
        <v>-3.6724292830490001E-3</v>
      </c>
      <c r="M5656" s="34">
        <v>-3.6724292830490001E-3</v>
      </c>
    </row>
    <row r="5657" spans="1:13" ht="15" customHeight="1" x14ac:dyDescent="0.25">
      <c r="A5657" s="31" t="s">
        <v>138</v>
      </c>
      <c r="B5657" s="31" t="s">
        <v>104</v>
      </c>
      <c r="C5657" s="31" t="s">
        <v>114</v>
      </c>
      <c r="D5657" s="10" t="s">
        <v>120</v>
      </c>
      <c r="E5657" s="33">
        <v>0</v>
      </c>
      <c r="F5657" s="32">
        <v>100</v>
      </c>
      <c r="G5657" s="33">
        <v>0</v>
      </c>
      <c r="H5657" s="34">
        <v>0</v>
      </c>
      <c r="I5657" s="34">
        <v>0</v>
      </c>
      <c r="J5657" s="35">
        <v>2.4109999999999999E-2</v>
      </c>
      <c r="K5657" s="35">
        <v>2.4109999999999999E-2</v>
      </c>
      <c r="L5657" s="34">
        <v>-2.53701834794239E-3</v>
      </c>
      <c r="M5657" s="34">
        <v>-2.53701834794239E-3</v>
      </c>
    </row>
    <row r="5658" spans="1:13" ht="15" customHeight="1" x14ac:dyDescent="0.25">
      <c r="A5658" s="31" t="s">
        <v>138</v>
      </c>
      <c r="B5658" s="31" t="s">
        <v>104</v>
      </c>
      <c r="C5658" s="31" t="s">
        <v>187</v>
      </c>
      <c r="D5658" s="10" t="s">
        <v>120</v>
      </c>
      <c r="E5658" s="33">
        <v>0</v>
      </c>
      <c r="F5658" s="32">
        <v>100</v>
      </c>
      <c r="G5658" s="33">
        <v>0</v>
      </c>
      <c r="H5658" s="34">
        <v>0</v>
      </c>
      <c r="I5658" s="34">
        <v>0</v>
      </c>
      <c r="J5658" s="35">
        <v>1.3469999999999999E-2</v>
      </c>
      <c r="K5658" s="35">
        <v>1.3469999999999999E-2</v>
      </c>
      <c r="L5658" s="34">
        <v>-1.4181995491143701E-3</v>
      </c>
      <c r="M5658" s="34">
        <v>-1.4181995491143701E-3</v>
      </c>
    </row>
    <row r="5659" spans="1:13" ht="15" customHeight="1" x14ac:dyDescent="0.25">
      <c r="A5659" s="31" t="s">
        <v>138</v>
      </c>
      <c r="B5659" s="31" t="s">
        <v>104</v>
      </c>
      <c r="C5659" s="31" t="s">
        <v>178</v>
      </c>
      <c r="D5659" s="10" t="s">
        <v>120</v>
      </c>
      <c r="E5659" s="33">
        <v>0</v>
      </c>
      <c r="F5659" s="32">
        <v>100</v>
      </c>
      <c r="G5659" s="33">
        <v>0</v>
      </c>
      <c r="H5659" s="34">
        <v>0</v>
      </c>
      <c r="I5659" s="34">
        <v>0</v>
      </c>
      <c r="J5659" s="35">
        <v>2.1649999999999999E-2</v>
      </c>
      <c r="K5659" s="35">
        <v>2.1649999999999999E-2</v>
      </c>
      <c r="L5659" s="34">
        <v>-2.2784555346696501E-3</v>
      </c>
      <c r="M5659" s="34">
        <v>-2.2784555346696501E-3</v>
      </c>
    </row>
    <row r="5660" spans="1:13" ht="15" customHeight="1" x14ac:dyDescent="0.25">
      <c r="A5660" s="31" t="s">
        <v>138</v>
      </c>
      <c r="B5660" s="31" t="s">
        <v>104</v>
      </c>
      <c r="C5660" s="31" t="s">
        <v>169</v>
      </c>
      <c r="D5660" s="10" t="s">
        <v>120</v>
      </c>
      <c r="E5660" s="33">
        <v>0</v>
      </c>
      <c r="F5660" s="32">
        <v>100</v>
      </c>
      <c r="G5660" s="33">
        <v>0</v>
      </c>
      <c r="H5660" s="34">
        <v>0</v>
      </c>
      <c r="I5660" s="34">
        <v>0</v>
      </c>
      <c r="J5660" s="35">
        <v>6.0079999999999897E-2</v>
      </c>
      <c r="K5660" s="35">
        <v>6.0079999999999897E-2</v>
      </c>
      <c r="L5660" s="34">
        <v>-6.3100671593812E-3</v>
      </c>
      <c r="M5660" s="34">
        <v>-6.3100671593812E-3</v>
      </c>
    </row>
    <row r="5661" spans="1:13" ht="15" customHeight="1" x14ac:dyDescent="0.25">
      <c r="A5661" s="31" t="s">
        <v>138</v>
      </c>
      <c r="B5661" s="31" t="s">
        <v>109</v>
      </c>
      <c r="C5661" s="31" t="s">
        <v>181</v>
      </c>
      <c r="D5661" s="10" t="s">
        <v>120</v>
      </c>
      <c r="E5661" s="33">
        <v>0</v>
      </c>
      <c r="F5661" s="32">
        <v>100</v>
      </c>
      <c r="G5661" s="33">
        <v>0</v>
      </c>
      <c r="H5661" s="34">
        <v>0</v>
      </c>
      <c r="I5661" s="34">
        <v>0</v>
      </c>
      <c r="J5661" s="35">
        <v>5.3099999999999996E-3</v>
      </c>
      <c r="K5661" s="35">
        <v>5.3099999999999996E-3</v>
      </c>
      <c r="L5661" s="34">
        <v>-5.5930786715152603E-4</v>
      </c>
      <c r="M5661" s="34">
        <v>-5.5930786715152603E-4</v>
      </c>
    </row>
    <row r="5662" spans="1:13" ht="15" customHeight="1" x14ac:dyDescent="0.25">
      <c r="A5662" s="31" t="s">
        <v>138</v>
      </c>
      <c r="B5662" s="31" t="s">
        <v>109</v>
      </c>
      <c r="C5662" s="31" t="s">
        <v>111</v>
      </c>
      <c r="D5662" s="10" t="s">
        <v>120</v>
      </c>
      <c r="E5662" s="33">
        <v>0</v>
      </c>
      <c r="F5662" s="32">
        <v>100</v>
      </c>
      <c r="G5662" s="33">
        <v>0</v>
      </c>
      <c r="H5662" s="34">
        <v>0</v>
      </c>
      <c r="I5662" s="34">
        <v>0</v>
      </c>
      <c r="J5662" s="35">
        <v>3.0210000000000001E-2</v>
      </c>
      <c r="K5662" s="35">
        <v>3.0210000000000001E-2</v>
      </c>
      <c r="L5662" s="34">
        <v>-3.1778809909345199E-3</v>
      </c>
      <c r="M5662" s="34">
        <v>-3.1778809909345199E-3</v>
      </c>
    </row>
    <row r="5663" spans="1:13" ht="15" customHeight="1" x14ac:dyDescent="0.25">
      <c r="A5663" s="31" t="s">
        <v>138</v>
      </c>
      <c r="B5663" s="31" t="s">
        <v>109</v>
      </c>
      <c r="C5663" s="31" t="s">
        <v>112</v>
      </c>
      <c r="D5663" s="10" t="s">
        <v>120</v>
      </c>
      <c r="E5663" s="33">
        <v>0</v>
      </c>
      <c r="F5663" s="32">
        <v>99</v>
      </c>
      <c r="G5663" s="33">
        <v>0</v>
      </c>
      <c r="H5663" s="34">
        <v>0</v>
      </c>
      <c r="I5663" s="34">
        <v>0</v>
      </c>
      <c r="J5663" s="35">
        <v>1.193E-2</v>
      </c>
      <c r="K5663" s="35">
        <v>1.18107E-2</v>
      </c>
      <c r="L5663" s="34">
        <v>-1.25616131982775E-3</v>
      </c>
      <c r="M5663" s="34">
        <v>-1.2436075207441499E-3</v>
      </c>
    </row>
    <row r="5664" spans="1:13" ht="15" customHeight="1" x14ac:dyDescent="0.25">
      <c r="A5664" s="31" t="s">
        <v>138</v>
      </c>
      <c r="B5664" s="31" t="s">
        <v>103</v>
      </c>
      <c r="C5664" s="31" t="s">
        <v>171</v>
      </c>
      <c r="D5664" s="10" t="s">
        <v>120</v>
      </c>
      <c r="E5664" s="33">
        <v>0</v>
      </c>
      <c r="F5664" s="32">
        <v>92</v>
      </c>
      <c r="G5664" s="33">
        <v>0</v>
      </c>
      <c r="H5664" s="34">
        <v>0</v>
      </c>
      <c r="I5664" s="34">
        <v>0</v>
      </c>
      <c r="J5664" s="35">
        <v>0</v>
      </c>
      <c r="K5664" s="35">
        <v>0</v>
      </c>
      <c r="L5664" s="34">
        <v>0</v>
      </c>
      <c r="M5664" s="34">
        <v>0</v>
      </c>
    </row>
    <row r="5665" spans="1:13" ht="15" customHeight="1" x14ac:dyDescent="0.25">
      <c r="A5665" s="31" t="s">
        <v>138</v>
      </c>
      <c r="B5665" s="31" t="s">
        <v>103</v>
      </c>
      <c r="C5665" s="31" t="s">
        <v>112</v>
      </c>
      <c r="D5665" s="10" t="s">
        <v>120</v>
      </c>
      <c r="E5665" s="33">
        <v>0</v>
      </c>
      <c r="F5665" s="32">
        <v>99</v>
      </c>
      <c r="G5665" s="33">
        <v>0</v>
      </c>
      <c r="H5665" s="34">
        <v>0</v>
      </c>
      <c r="I5665" s="34">
        <v>0</v>
      </c>
      <c r="J5665" s="35">
        <v>1.14E-3</v>
      </c>
      <c r="K5665" s="35">
        <v>1.1286E-3</v>
      </c>
      <c r="L5665" s="34">
        <v>-1.20103774813973E-4</v>
      </c>
      <c r="M5665" s="34">
        <v>-1.18902808472043E-4</v>
      </c>
    </row>
    <row r="5666" spans="1:13" ht="15" customHeight="1" x14ac:dyDescent="0.25">
      <c r="A5666" s="31" t="s">
        <v>138</v>
      </c>
      <c r="B5666" s="31" t="s">
        <v>103</v>
      </c>
      <c r="C5666" s="31" t="s">
        <v>109</v>
      </c>
      <c r="D5666" s="10" t="s">
        <v>120</v>
      </c>
      <c r="E5666" s="33">
        <v>0</v>
      </c>
      <c r="F5666" s="32">
        <v>98</v>
      </c>
      <c r="G5666" s="33">
        <v>0</v>
      </c>
      <c r="H5666" s="34">
        <v>0</v>
      </c>
      <c r="I5666" s="34">
        <v>0</v>
      </c>
      <c r="J5666" s="35">
        <v>3.3999999999999998E-3</v>
      </c>
      <c r="K5666" s="35">
        <v>3.3319999999999999E-3</v>
      </c>
      <c r="L5666" s="34">
        <v>-3.5816159805235299E-4</v>
      </c>
      <c r="M5666" s="34">
        <v>-3.50999623385805E-4</v>
      </c>
    </row>
    <row r="5667" spans="1:13" ht="15" customHeight="1" x14ac:dyDescent="0.25">
      <c r="A5667" s="31" t="s">
        <v>138</v>
      </c>
      <c r="B5667" s="31" t="s">
        <v>103</v>
      </c>
      <c r="C5667" s="31" t="s">
        <v>181</v>
      </c>
      <c r="D5667" s="10" t="s">
        <v>120</v>
      </c>
      <c r="E5667" s="33">
        <v>0</v>
      </c>
      <c r="F5667" s="32">
        <v>100</v>
      </c>
      <c r="G5667" s="33">
        <v>0</v>
      </c>
      <c r="H5667" s="34">
        <v>0</v>
      </c>
      <c r="I5667" s="34">
        <v>0</v>
      </c>
      <c r="J5667" s="35">
        <v>1.0300000000000001E-3</v>
      </c>
      <c r="K5667" s="35">
        <v>1.0300000000000001E-3</v>
      </c>
      <c r="L5667" s="34">
        <v>-1.0851544290091299E-4</v>
      </c>
      <c r="M5667" s="34">
        <v>-1.0851544290091299E-4</v>
      </c>
    </row>
    <row r="5668" spans="1:13" ht="15" customHeight="1" x14ac:dyDescent="0.25">
      <c r="A5668" s="31" t="s">
        <v>138</v>
      </c>
      <c r="B5668" s="31" t="s">
        <v>103</v>
      </c>
      <c r="C5668" s="31" t="s">
        <v>110</v>
      </c>
      <c r="D5668" s="10" t="s">
        <v>120</v>
      </c>
      <c r="E5668" s="33">
        <v>0</v>
      </c>
      <c r="F5668" s="32">
        <v>98</v>
      </c>
      <c r="G5668" s="33">
        <v>0</v>
      </c>
      <c r="H5668" s="34">
        <v>0</v>
      </c>
      <c r="I5668" s="34">
        <v>0</v>
      </c>
      <c r="J5668" s="35">
        <v>4.5999999999999898E-4</v>
      </c>
      <c r="K5668" s="35">
        <v>4.5079999999999898E-4</v>
      </c>
      <c r="L5668" s="34">
        <v>-4.8464662752878398E-5</v>
      </c>
      <c r="M5668" s="34">
        <v>-4.7495392516694303E-5</v>
      </c>
    </row>
    <row r="5669" spans="1:13" ht="15" customHeight="1" x14ac:dyDescent="0.25">
      <c r="A5669" s="31" t="s">
        <v>138</v>
      </c>
      <c r="B5669" s="31" t="s">
        <v>103</v>
      </c>
      <c r="C5669" s="31" t="s">
        <v>106</v>
      </c>
      <c r="D5669" s="10" t="s">
        <v>120</v>
      </c>
      <c r="E5669" s="33">
        <v>0</v>
      </c>
      <c r="F5669" s="32">
        <v>99</v>
      </c>
      <c r="G5669" s="33">
        <v>0</v>
      </c>
      <c r="H5669" s="34">
        <v>0</v>
      </c>
      <c r="I5669" s="34">
        <v>0</v>
      </c>
      <c r="J5669" s="35">
        <v>5.2999999999999998E-4</v>
      </c>
      <c r="K5669" s="35">
        <v>5.2469999999999904E-4</v>
      </c>
      <c r="L5669" s="34">
        <v>-5.5839514214950302E-5</v>
      </c>
      <c r="M5669" s="34">
        <v>-5.5281134507478799E-5</v>
      </c>
    </row>
    <row r="5670" spans="1:13" ht="15" customHeight="1" x14ac:dyDescent="0.25">
      <c r="A5670" s="31" t="s">
        <v>138</v>
      </c>
      <c r="B5670" s="31" t="s">
        <v>103</v>
      </c>
      <c r="C5670" s="31" t="s">
        <v>108</v>
      </c>
      <c r="D5670" s="10" t="s">
        <v>120</v>
      </c>
      <c r="E5670" s="33">
        <v>0</v>
      </c>
      <c r="F5670" s="32">
        <v>1</v>
      </c>
      <c r="G5670" s="33">
        <v>0</v>
      </c>
      <c r="H5670" s="34">
        <v>0</v>
      </c>
      <c r="I5670" s="34">
        <v>0</v>
      </c>
      <c r="J5670" s="35">
        <v>0</v>
      </c>
      <c r="K5670" s="35">
        <v>0</v>
      </c>
      <c r="L5670" s="34">
        <v>0</v>
      </c>
      <c r="M5670" s="34">
        <v>0</v>
      </c>
    </row>
    <row r="5671" spans="1:13" ht="15" customHeight="1" x14ac:dyDescent="0.25">
      <c r="A5671" s="31" t="s">
        <v>138</v>
      </c>
      <c r="B5671" s="31" t="s">
        <v>113</v>
      </c>
      <c r="C5671" s="31" t="s">
        <v>169</v>
      </c>
      <c r="D5671" s="10" t="s">
        <v>120</v>
      </c>
      <c r="E5671" s="33">
        <v>0</v>
      </c>
      <c r="F5671" s="32">
        <v>100</v>
      </c>
      <c r="G5671" s="33">
        <v>0</v>
      </c>
      <c r="H5671" s="34">
        <v>0</v>
      </c>
      <c r="I5671" s="34">
        <v>0</v>
      </c>
      <c r="J5671" s="35">
        <v>3.02899999999999E-2</v>
      </c>
      <c r="K5671" s="35">
        <v>3.02899999999999E-2</v>
      </c>
      <c r="L5671" s="34">
        <v>-3.1862830109231602E-3</v>
      </c>
      <c r="M5671" s="34">
        <v>-3.1862830109231602E-3</v>
      </c>
    </row>
    <row r="5672" spans="1:13" ht="15" customHeight="1" x14ac:dyDescent="0.25">
      <c r="A5672" s="31" t="s">
        <v>138</v>
      </c>
      <c r="B5672" s="31" t="s">
        <v>113</v>
      </c>
      <c r="C5672" s="31" t="s">
        <v>102</v>
      </c>
      <c r="D5672" s="10" t="s">
        <v>120</v>
      </c>
      <c r="E5672" s="33">
        <v>0</v>
      </c>
      <c r="F5672" s="32">
        <v>98</v>
      </c>
      <c r="G5672" s="33">
        <v>0</v>
      </c>
      <c r="H5672" s="34">
        <v>0</v>
      </c>
      <c r="I5672" s="34">
        <v>0</v>
      </c>
      <c r="J5672" s="35">
        <v>6.7999999999999896E-4</v>
      </c>
      <c r="K5672" s="35">
        <v>6.6639999999999896E-4</v>
      </c>
      <c r="L5672" s="34">
        <v>-7.1642584194786502E-5</v>
      </c>
      <c r="M5672" s="34">
        <v>-7.0209782812247199E-5</v>
      </c>
    </row>
    <row r="5673" spans="1:13" ht="15" customHeight="1" x14ac:dyDescent="0.25">
      <c r="A5673" s="31" t="s">
        <v>138</v>
      </c>
      <c r="B5673" s="31" t="s">
        <v>113</v>
      </c>
      <c r="C5673" s="31" t="s">
        <v>119</v>
      </c>
      <c r="D5673" s="10" t="s">
        <v>120</v>
      </c>
      <c r="E5673" s="33">
        <v>0</v>
      </c>
      <c r="F5673" s="32">
        <v>98</v>
      </c>
      <c r="G5673" s="33">
        <v>0</v>
      </c>
      <c r="H5673" s="34">
        <v>0</v>
      </c>
      <c r="I5673" s="34">
        <v>0</v>
      </c>
      <c r="J5673" s="35">
        <v>2.2000000000000001E-3</v>
      </c>
      <c r="K5673" s="35">
        <v>2.1559999999999999E-3</v>
      </c>
      <c r="L5673" s="34">
        <v>-2.31766272494104E-4</v>
      </c>
      <c r="M5673" s="34">
        <v>-2.2713147349862E-4</v>
      </c>
    </row>
    <row r="5674" spans="1:13" ht="15" customHeight="1" x14ac:dyDescent="0.25">
      <c r="A5674" s="31" t="s">
        <v>138</v>
      </c>
      <c r="B5674" s="31" t="s">
        <v>113</v>
      </c>
      <c r="C5674" s="31" t="s">
        <v>111</v>
      </c>
      <c r="D5674" s="10" t="s">
        <v>120</v>
      </c>
      <c r="E5674" s="33">
        <v>0</v>
      </c>
      <c r="F5674" s="32">
        <v>99</v>
      </c>
      <c r="G5674" s="33">
        <v>0</v>
      </c>
      <c r="H5674" s="34">
        <v>0</v>
      </c>
      <c r="I5674" s="34">
        <v>0</v>
      </c>
      <c r="J5674" s="35">
        <v>4.62E-3</v>
      </c>
      <c r="K5674" s="35">
        <v>4.5738000000000003E-3</v>
      </c>
      <c r="L5674" s="34">
        <v>-4.8664713119317399E-4</v>
      </c>
      <c r="M5674" s="34">
        <v>-4.81781832359251E-4</v>
      </c>
    </row>
    <row r="5675" spans="1:13" ht="15" customHeight="1" x14ac:dyDescent="0.25">
      <c r="A5675" s="31" t="s">
        <v>138</v>
      </c>
      <c r="B5675" s="31" t="s">
        <v>110</v>
      </c>
      <c r="C5675" s="31" t="s">
        <v>107</v>
      </c>
      <c r="D5675" s="10" t="s">
        <v>120</v>
      </c>
      <c r="E5675" s="33">
        <v>0</v>
      </c>
      <c r="F5675" s="32">
        <v>100</v>
      </c>
      <c r="G5675" s="33">
        <v>0</v>
      </c>
      <c r="H5675" s="34">
        <v>0</v>
      </c>
      <c r="I5675" s="34">
        <v>0</v>
      </c>
      <c r="J5675" s="35">
        <v>2.18E-2</v>
      </c>
      <c r="K5675" s="35">
        <v>2.18E-2</v>
      </c>
      <c r="L5675" s="34">
        <v>-2.29422347853158E-3</v>
      </c>
      <c r="M5675" s="34">
        <v>-2.29422347853158E-3</v>
      </c>
    </row>
    <row r="5676" spans="1:13" ht="15" customHeight="1" x14ac:dyDescent="0.25">
      <c r="A5676" s="31" t="s">
        <v>138</v>
      </c>
      <c r="B5676" s="31" t="s">
        <v>110</v>
      </c>
      <c r="C5676" s="31" t="s">
        <v>169</v>
      </c>
      <c r="D5676" s="10" t="s">
        <v>120</v>
      </c>
      <c r="E5676" s="33">
        <v>0</v>
      </c>
      <c r="F5676" s="32">
        <v>100</v>
      </c>
      <c r="G5676" s="33">
        <v>0</v>
      </c>
      <c r="H5676" s="34">
        <v>0</v>
      </c>
      <c r="I5676" s="34">
        <v>0</v>
      </c>
      <c r="J5676" s="35">
        <v>2.5509999999999901E-2</v>
      </c>
      <c r="K5676" s="35">
        <v>2.5509999999999901E-2</v>
      </c>
      <c r="L5676" s="34">
        <v>-2.6841379969891801E-3</v>
      </c>
      <c r="M5676" s="34">
        <v>-2.6841379969891801E-3</v>
      </c>
    </row>
    <row r="5677" spans="1:13" ht="15" customHeight="1" x14ac:dyDescent="0.25">
      <c r="A5677" s="31" t="s">
        <v>138</v>
      </c>
      <c r="B5677" s="31" t="s">
        <v>110</v>
      </c>
      <c r="C5677" s="31" t="s">
        <v>176</v>
      </c>
      <c r="D5677" s="10" t="s">
        <v>120</v>
      </c>
      <c r="E5677" s="33">
        <v>0</v>
      </c>
      <c r="F5677" s="32">
        <v>3</v>
      </c>
      <c r="G5677" s="33">
        <v>0</v>
      </c>
      <c r="H5677" s="34">
        <v>0</v>
      </c>
      <c r="I5677" s="34">
        <v>0</v>
      </c>
      <c r="J5677" s="35">
        <v>1.6999999999999901E-4</v>
      </c>
      <c r="K5677" s="35">
        <v>5.0999999999999901E-6</v>
      </c>
      <c r="L5677" s="34">
        <v>-1.7911127255687499E-5</v>
      </c>
      <c r="M5677" s="34">
        <v>-5.3733848548453903E-7</v>
      </c>
    </row>
    <row r="5678" spans="1:13" ht="15" customHeight="1" x14ac:dyDescent="0.25">
      <c r="A5678" s="31" t="s">
        <v>139</v>
      </c>
      <c r="B5678" s="31" t="s">
        <v>107</v>
      </c>
      <c r="C5678" s="31" t="s">
        <v>110</v>
      </c>
      <c r="D5678" s="10" t="s">
        <v>120</v>
      </c>
      <c r="E5678" s="33">
        <v>0</v>
      </c>
      <c r="F5678" s="32">
        <v>100</v>
      </c>
      <c r="G5678" s="33">
        <v>0</v>
      </c>
      <c r="H5678" s="34">
        <v>0</v>
      </c>
      <c r="I5678" s="34">
        <v>0</v>
      </c>
      <c r="J5678" s="35">
        <v>1.4590000000000001E-2</v>
      </c>
      <c r="K5678" s="35">
        <v>1.4590000000000001E-2</v>
      </c>
      <c r="L5678" s="34">
        <v>-1.5360290214488899E-3</v>
      </c>
      <c r="M5678" s="34">
        <v>-1.5360290214488899E-3</v>
      </c>
    </row>
    <row r="5679" spans="1:13" ht="15" customHeight="1" x14ac:dyDescent="0.25">
      <c r="A5679" s="31" t="s">
        <v>139</v>
      </c>
      <c r="B5679" s="31" t="s">
        <v>107</v>
      </c>
      <c r="C5679" s="31" t="s">
        <v>109</v>
      </c>
      <c r="D5679" s="10" t="s">
        <v>120</v>
      </c>
      <c r="E5679" s="33">
        <v>0</v>
      </c>
      <c r="F5679" s="32">
        <v>100</v>
      </c>
      <c r="G5679" s="33">
        <v>0</v>
      </c>
      <c r="H5679" s="34">
        <v>0</v>
      </c>
      <c r="I5679" s="34">
        <v>0</v>
      </c>
      <c r="J5679" s="35">
        <v>5.94E-3</v>
      </c>
      <c r="K5679" s="35">
        <v>5.94E-3</v>
      </c>
      <c r="L5679" s="34">
        <v>-6.2564566508738196E-4</v>
      </c>
      <c r="M5679" s="34">
        <v>-6.2564566508738196E-4</v>
      </c>
    </row>
    <row r="5680" spans="1:13" ht="15" customHeight="1" x14ac:dyDescent="0.25">
      <c r="A5680" s="31" t="s">
        <v>139</v>
      </c>
      <c r="B5680" s="31" t="s">
        <v>107</v>
      </c>
      <c r="C5680" s="31" t="s">
        <v>119</v>
      </c>
      <c r="D5680" s="10" t="s">
        <v>120</v>
      </c>
      <c r="E5680" s="33">
        <v>0</v>
      </c>
      <c r="F5680" s="32">
        <v>100</v>
      </c>
      <c r="G5680" s="33">
        <v>0</v>
      </c>
      <c r="H5680" s="34">
        <v>0</v>
      </c>
      <c r="I5680" s="34">
        <v>0</v>
      </c>
      <c r="J5680" s="35">
        <v>1.3679999999999999E-2</v>
      </c>
      <c r="K5680" s="35">
        <v>1.3679999999999999E-2</v>
      </c>
      <c r="L5680" s="34">
        <v>-1.4402936343084201E-3</v>
      </c>
      <c r="M5680" s="34">
        <v>-1.4402936343084201E-3</v>
      </c>
    </row>
    <row r="5681" spans="1:13" ht="15" customHeight="1" x14ac:dyDescent="0.25">
      <c r="A5681" s="31" t="s">
        <v>139</v>
      </c>
      <c r="B5681" s="31" t="s">
        <v>111</v>
      </c>
      <c r="C5681" s="31" t="s">
        <v>110</v>
      </c>
      <c r="D5681" s="10" t="s">
        <v>120</v>
      </c>
      <c r="E5681" s="33">
        <v>0</v>
      </c>
      <c r="F5681" s="32">
        <v>100</v>
      </c>
      <c r="G5681" s="33">
        <v>0</v>
      </c>
      <c r="H5681" s="34">
        <v>0</v>
      </c>
      <c r="I5681" s="34">
        <v>0</v>
      </c>
      <c r="J5681" s="35">
        <v>5.6699999999999997E-3</v>
      </c>
      <c r="K5681" s="35">
        <v>5.6699999999999997E-3</v>
      </c>
      <c r="L5681" s="34">
        <v>-5.9721571943793697E-4</v>
      </c>
      <c r="M5681" s="34">
        <v>-5.9721571943793697E-4</v>
      </c>
    </row>
    <row r="5682" spans="1:13" ht="15" customHeight="1" x14ac:dyDescent="0.25">
      <c r="A5682" s="31" t="s">
        <v>139</v>
      </c>
      <c r="B5682" s="31" t="s">
        <v>111</v>
      </c>
      <c r="C5682" s="31" t="s">
        <v>114</v>
      </c>
      <c r="D5682" s="10" t="s">
        <v>120</v>
      </c>
      <c r="E5682" s="33">
        <v>0</v>
      </c>
      <c r="F5682" s="32">
        <v>100</v>
      </c>
      <c r="G5682" s="33">
        <v>0</v>
      </c>
      <c r="H5682" s="34">
        <v>0</v>
      </c>
      <c r="I5682" s="34">
        <v>0</v>
      </c>
      <c r="J5682" s="35">
        <v>2.92699999999999E-2</v>
      </c>
      <c r="K5682" s="35">
        <v>2.92699999999999E-2</v>
      </c>
      <c r="L5682" s="34">
        <v>-3.0791519510789899E-3</v>
      </c>
      <c r="M5682" s="34">
        <v>-3.0791519510789899E-3</v>
      </c>
    </row>
    <row r="5683" spans="1:13" ht="15" customHeight="1" x14ac:dyDescent="0.25">
      <c r="A5683" s="31" t="s">
        <v>139</v>
      </c>
      <c r="B5683" s="31" t="s">
        <v>111</v>
      </c>
      <c r="C5683" s="31" t="s">
        <v>116</v>
      </c>
      <c r="D5683" s="10" t="s">
        <v>120</v>
      </c>
      <c r="E5683" s="33">
        <v>0</v>
      </c>
      <c r="F5683" s="32">
        <v>100</v>
      </c>
      <c r="G5683" s="33">
        <v>0</v>
      </c>
      <c r="H5683" s="34">
        <v>0</v>
      </c>
      <c r="I5683" s="34">
        <v>0</v>
      </c>
      <c r="J5683" s="35">
        <v>5.6899999999999997E-3</v>
      </c>
      <c r="K5683" s="35">
        <v>5.6899999999999997E-3</v>
      </c>
      <c r="L5683" s="34">
        <v>-5.9932166907317099E-4</v>
      </c>
      <c r="M5683" s="34">
        <v>-5.9932166907317099E-4</v>
      </c>
    </row>
    <row r="5684" spans="1:13" ht="15" customHeight="1" x14ac:dyDescent="0.25">
      <c r="A5684" s="31" t="s">
        <v>139</v>
      </c>
      <c r="B5684" s="31" t="s">
        <v>118</v>
      </c>
      <c r="C5684" s="31" t="s">
        <v>169</v>
      </c>
      <c r="D5684" s="10" t="s">
        <v>120</v>
      </c>
      <c r="E5684" s="33">
        <v>0</v>
      </c>
      <c r="F5684" s="32">
        <v>100</v>
      </c>
      <c r="G5684" s="33">
        <v>0</v>
      </c>
      <c r="H5684" s="34">
        <v>0</v>
      </c>
      <c r="I5684" s="34">
        <v>0</v>
      </c>
      <c r="J5684" s="35">
        <v>0.13244</v>
      </c>
      <c r="K5684" s="35">
        <v>0.13244</v>
      </c>
      <c r="L5684" s="34">
        <v>-1.3857041639185899E-2</v>
      </c>
      <c r="M5684" s="34">
        <v>-1.3857041639185899E-2</v>
      </c>
    </row>
    <row r="5685" spans="1:13" ht="15" customHeight="1" x14ac:dyDescent="0.25">
      <c r="A5685" s="31" t="s">
        <v>139</v>
      </c>
      <c r="B5685" s="31" t="s">
        <v>118</v>
      </c>
      <c r="C5685" s="31" t="s">
        <v>181</v>
      </c>
      <c r="D5685" s="10" t="s">
        <v>120</v>
      </c>
      <c r="E5685" s="33">
        <v>0</v>
      </c>
      <c r="F5685" s="32">
        <v>100</v>
      </c>
      <c r="G5685" s="33">
        <v>0</v>
      </c>
      <c r="H5685" s="34">
        <v>0</v>
      </c>
      <c r="I5685" s="34">
        <v>0</v>
      </c>
      <c r="J5685" s="35">
        <v>2.3900000000000001E-2</v>
      </c>
      <c r="K5685" s="35">
        <v>2.3900000000000001E-2</v>
      </c>
      <c r="L5685" s="34">
        <v>-2.51494852882783E-3</v>
      </c>
      <c r="M5685" s="34">
        <v>-2.51494852882783E-3</v>
      </c>
    </row>
    <row r="5686" spans="1:13" ht="15" customHeight="1" x14ac:dyDescent="0.25">
      <c r="A5686" s="31" t="s">
        <v>139</v>
      </c>
      <c r="B5686" s="31" t="s">
        <v>118</v>
      </c>
      <c r="C5686" s="31" t="s">
        <v>102</v>
      </c>
      <c r="D5686" s="10" t="s">
        <v>120</v>
      </c>
      <c r="E5686" s="33">
        <v>0</v>
      </c>
      <c r="F5686" s="32">
        <v>100</v>
      </c>
      <c r="G5686" s="33">
        <v>0</v>
      </c>
      <c r="H5686" s="34">
        <v>0</v>
      </c>
      <c r="I5686" s="34">
        <v>0</v>
      </c>
      <c r="J5686" s="35">
        <v>1.6539999999999999E-2</v>
      </c>
      <c r="K5686" s="35">
        <v>1.6539999999999999E-2</v>
      </c>
      <c r="L5686" s="34">
        <v>-1.7411453735955899E-3</v>
      </c>
      <c r="M5686" s="34">
        <v>-1.7411453735955899E-3</v>
      </c>
    </row>
    <row r="5687" spans="1:13" ht="15" customHeight="1" x14ac:dyDescent="0.25">
      <c r="A5687" s="31" t="s">
        <v>139</v>
      </c>
      <c r="B5687" s="31" t="s">
        <v>118</v>
      </c>
      <c r="C5687" s="31" t="s">
        <v>107</v>
      </c>
      <c r="D5687" s="10" t="s">
        <v>120</v>
      </c>
      <c r="E5687" s="33">
        <v>0</v>
      </c>
      <c r="F5687" s="32">
        <v>100</v>
      </c>
      <c r="G5687" s="33">
        <v>0</v>
      </c>
      <c r="H5687" s="34">
        <v>0</v>
      </c>
      <c r="I5687" s="34">
        <v>0</v>
      </c>
      <c r="J5687" s="35">
        <v>4.0680000000000001E-2</v>
      </c>
      <c r="K5687" s="35">
        <v>4.0680000000000001E-2</v>
      </c>
      <c r="L5687" s="34">
        <v>-4.2768937057506796E-3</v>
      </c>
      <c r="M5687" s="34">
        <v>-4.2768937057506796E-3</v>
      </c>
    </row>
    <row r="5688" spans="1:13" ht="15" customHeight="1" x14ac:dyDescent="0.25">
      <c r="A5688" s="31" t="s">
        <v>139</v>
      </c>
      <c r="B5688" s="31" t="s">
        <v>118</v>
      </c>
      <c r="C5688" s="31" t="s">
        <v>111</v>
      </c>
      <c r="D5688" s="10" t="s">
        <v>120</v>
      </c>
      <c r="E5688" s="33">
        <v>0</v>
      </c>
      <c r="F5688" s="32">
        <v>100</v>
      </c>
      <c r="G5688" s="33">
        <v>0</v>
      </c>
      <c r="H5688" s="34">
        <v>0</v>
      </c>
      <c r="I5688" s="34">
        <v>0</v>
      </c>
      <c r="J5688" s="35">
        <v>0.16582</v>
      </c>
      <c r="K5688" s="35">
        <v>0.16582</v>
      </c>
      <c r="L5688" s="34">
        <v>-1.7319149779335099E-2</v>
      </c>
      <c r="M5688" s="34">
        <v>-1.7319149779335099E-2</v>
      </c>
    </row>
    <row r="5689" spans="1:13" ht="15" customHeight="1" x14ac:dyDescent="0.25">
      <c r="A5689" s="31" t="s">
        <v>139</v>
      </c>
      <c r="B5689" s="31" t="s">
        <v>118</v>
      </c>
      <c r="C5689" s="31" t="s">
        <v>187</v>
      </c>
      <c r="D5689" s="10" t="s">
        <v>120</v>
      </c>
      <c r="E5689" s="33">
        <v>0</v>
      </c>
      <c r="F5689" s="32">
        <v>100</v>
      </c>
      <c r="G5689" s="33">
        <v>0</v>
      </c>
      <c r="H5689" s="34">
        <v>0</v>
      </c>
      <c r="I5689" s="34">
        <v>0</v>
      </c>
      <c r="J5689" s="35">
        <v>7.621E-2</v>
      </c>
      <c r="K5689" s="35">
        <v>7.621E-2</v>
      </c>
      <c r="L5689" s="34">
        <v>-7.9973743719358101E-3</v>
      </c>
      <c r="M5689" s="34">
        <v>-7.9973743719358101E-3</v>
      </c>
    </row>
    <row r="5690" spans="1:13" ht="15" customHeight="1" x14ac:dyDescent="0.25">
      <c r="A5690" s="31" t="s">
        <v>139</v>
      </c>
      <c r="B5690" s="31" t="s">
        <v>116</v>
      </c>
      <c r="C5690" s="31" t="s">
        <v>110</v>
      </c>
      <c r="D5690" s="10" t="s">
        <v>120</v>
      </c>
      <c r="E5690" s="33">
        <v>0</v>
      </c>
      <c r="F5690" s="32">
        <v>100</v>
      </c>
      <c r="G5690" s="33">
        <v>0</v>
      </c>
      <c r="H5690" s="34">
        <v>0</v>
      </c>
      <c r="I5690" s="34">
        <v>0</v>
      </c>
      <c r="J5690" s="35">
        <v>3.4139999999999997E-2</v>
      </c>
      <c r="K5690" s="35">
        <v>3.4139999999999997E-2</v>
      </c>
      <c r="L5690" s="34">
        <v>-3.5905465209236098E-3</v>
      </c>
      <c r="M5690" s="34">
        <v>-3.5905465209236098E-3</v>
      </c>
    </row>
    <row r="5691" spans="1:13" ht="15" customHeight="1" x14ac:dyDescent="0.25">
      <c r="A5691" s="31" t="s">
        <v>139</v>
      </c>
      <c r="B5691" s="31" t="s">
        <v>116</v>
      </c>
      <c r="C5691" s="31" t="s">
        <v>171</v>
      </c>
      <c r="D5691" s="10" t="s">
        <v>120</v>
      </c>
      <c r="E5691" s="33">
        <v>0</v>
      </c>
      <c r="F5691" s="32">
        <v>100</v>
      </c>
      <c r="G5691" s="33">
        <v>0</v>
      </c>
      <c r="H5691" s="34">
        <v>0</v>
      </c>
      <c r="I5691" s="34">
        <v>0</v>
      </c>
      <c r="J5691" s="35">
        <v>0</v>
      </c>
      <c r="K5691" s="35">
        <v>0</v>
      </c>
      <c r="L5691" s="34">
        <v>0</v>
      </c>
      <c r="M5691" s="34">
        <v>0</v>
      </c>
    </row>
    <row r="5692" spans="1:13" ht="15" customHeight="1" x14ac:dyDescent="0.25">
      <c r="A5692" s="31" t="s">
        <v>139</v>
      </c>
      <c r="B5692" s="31" t="s">
        <v>117</v>
      </c>
      <c r="C5692" s="31" t="s">
        <v>103</v>
      </c>
      <c r="D5692" s="10" t="s">
        <v>120</v>
      </c>
      <c r="E5692" s="33">
        <v>0</v>
      </c>
      <c r="F5692" s="32">
        <v>100</v>
      </c>
      <c r="G5692" s="33">
        <v>0</v>
      </c>
      <c r="H5692" s="34">
        <v>0</v>
      </c>
      <c r="I5692" s="34">
        <v>0</v>
      </c>
      <c r="J5692" s="35">
        <v>7.7799999999999996E-3</v>
      </c>
      <c r="K5692" s="35">
        <v>7.77999999999999E-3</v>
      </c>
      <c r="L5692" s="34">
        <v>-8.1936894560530305E-4</v>
      </c>
      <c r="M5692" s="34">
        <v>-8.1936894560530305E-4</v>
      </c>
    </row>
    <row r="5693" spans="1:13" ht="15" customHeight="1" x14ac:dyDescent="0.25">
      <c r="A5693" s="31" t="s">
        <v>139</v>
      </c>
      <c r="B5693" s="31" t="s">
        <v>102</v>
      </c>
      <c r="C5693" s="31" t="s">
        <v>107</v>
      </c>
      <c r="D5693" s="10" t="s">
        <v>120</v>
      </c>
      <c r="E5693" s="33">
        <v>0</v>
      </c>
      <c r="F5693" s="32">
        <v>100</v>
      </c>
      <c r="G5693" s="33">
        <v>0</v>
      </c>
      <c r="H5693" s="34">
        <v>0</v>
      </c>
      <c r="I5693" s="34">
        <v>0</v>
      </c>
      <c r="J5693" s="35">
        <v>1.074E-2</v>
      </c>
      <c r="K5693" s="35">
        <v>1.074E-2</v>
      </c>
      <c r="L5693" s="34">
        <v>-1.1309319520589299E-3</v>
      </c>
      <c r="M5693" s="34">
        <v>-1.1309319520589299E-3</v>
      </c>
    </row>
    <row r="5694" spans="1:13" ht="15" customHeight="1" x14ac:dyDescent="0.25">
      <c r="A5694" s="31" t="s">
        <v>139</v>
      </c>
      <c r="B5694" s="31" t="s">
        <v>105</v>
      </c>
      <c r="C5694" s="31" t="s">
        <v>107</v>
      </c>
      <c r="D5694" s="10" t="s">
        <v>120</v>
      </c>
      <c r="E5694" s="33">
        <v>0</v>
      </c>
      <c r="F5694" s="32">
        <v>100</v>
      </c>
      <c r="G5694" s="33">
        <v>0</v>
      </c>
      <c r="H5694" s="34">
        <v>0</v>
      </c>
      <c r="I5694" s="34">
        <v>0</v>
      </c>
      <c r="J5694" s="35">
        <v>3.209E-2</v>
      </c>
      <c r="K5694" s="35">
        <v>3.209E-2</v>
      </c>
      <c r="L5694" s="34">
        <v>-3.3753097390245498E-3</v>
      </c>
      <c r="M5694" s="34">
        <v>-3.3753097390245498E-3</v>
      </c>
    </row>
    <row r="5695" spans="1:13" ht="15" customHeight="1" x14ac:dyDescent="0.25">
      <c r="A5695" s="31" t="s">
        <v>139</v>
      </c>
      <c r="B5695" s="31" t="s">
        <v>106</v>
      </c>
      <c r="C5695" s="31" t="s">
        <v>102</v>
      </c>
      <c r="D5695" s="10" t="s">
        <v>120</v>
      </c>
      <c r="E5695" s="33">
        <v>0</v>
      </c>
      <c r="F5695" s="32">
        <v>100</v>
      </c>
      <c r="G5695" s="33">
        <v>0</v>
      </c>
      <c r="H5695" s="34">
        <v>0</v>
      </c>
      <c r="I5695" s="34">
        <v>0</v>
      </c>
      <c r="J5695" s="35">
        <v>1.26E-2</v>
      </c>
      <c r="K5695" s="35">
        <v>1.26E-2</v>
      </c>
      <c r="L5695" s="34">
        <v>-1.32666170255479E-3</v>
      </c>
      <c r="M5695" s="34">
        <v>-1.32666170255479E-3</v>
      </c>
    </row>
    <row r="5696" spans="1:13" ht="15" customHeight="1" x14ac:dyDescent="0.25">
      <c r="A5696" s="31" t="s">
        <v>139</v>
      </c>
      <c r="B5696" s="31" t="s">
        <v>106</v>
      </c>
      <c r="C5696" s="31" t="s">
        <v>107</v>
      </c>
      <c r="D5696" s="10" t="s">
        <v>120</v>
      </c>
      <c r="E5696" s="33">
        <v>0</v>
      </c>
      <c r="F5696" s="32">
        <v>100</v>
      </c>
      <c r="G5696" s="33">
        <v>0</v>
      </c>
      <c r="H5696" s="34">
        <v>0</v>
      </c>
      <c r="I5696" s="34">
        <v>0</v>
      </c>
      <c r="J5696" s="35">
        <v>1.50099999999999E-2</v>
      </c>
      <c r="K5696" s="35">
        <v>1.50099999999999E-2</v>
      </c>
      <c r="L5696" s="34">
        <v>-1.58021148898945E-3</v>
      </c>
      <c r="M5696" s="34">
        <v>-1.58021148898945E-3</v>
      </c>
    </row>
    <row r="5697" spans="1:13" ht="15" customHeight="1" x14ac:dyDescent="0.25">
      <c r="A5697" s="31" t="s">
        <v>139</v>
      </c>
      <c r="B5697" s="31" t="s">
        <v>119</v>
      </c>
      <c r="C5697" s="31" t="s">
        <v>103</v>
      </c>
      <c r="D5697" s="10" t="s">
        <v>120</v>
      </c>
      <c r="E5697" s="33">
        <v>0</v>
      </c>
      <c r="F5697" s="32">
        <v>100</v>
      </c>
      <c r="G5697" s="33">
        <v>0</v>
      </c>
      <c r="H5697" s="34">
        <v>0</v>
      </c>
      <c r="I5697" s="34">
        <v>0</v>
      </c>
      <c r="J5697" s="35">
        <v>3.2590000000000001E-2</v>
      </c>
      <c r="K5697" s="35">
        <v>3.2590000000000001E-2</v>
      </c>
      <c r="L5697" s="34">
        <v>-3.4278108017692299E-3</v>
      </c>
      <c r="M5697" s="34">
        <v>-3.4278108017692299E-3</v>
      </c>
    </row>
    <row r="5698" spans="1:13" ht="15" customHeight="1" x14ac:dyDescent="0.25">
      <c r="A5698" s="31" t="s">
        <v>139</v>
      </c>
      <c r="B5698" s="31" t="s">
        <v>119</v>
      </c>
      <c r="C5698" s="31" t="s">
        <v>118</v>
      </c>
      <c r="D5698" s="10" t="s">
        <v>120</v>
      </c>
      <c r="E5698" s="33">
        <v>0</v>
      </c>
      <c r="F5698" s="32">
        <v>100</v>
      </c>
      <c r="G5698" s="33">
        <v>0</v>
      </c>
      <c r="H5698" s="34">
        <v>0</v>
      </c>
      <c r="I5698" s="34">
        <v>0</v>
      </c>
      <c r="J5698" s="35">
        <v>6.0600000000000003E-3</v>
      </c>
      <c r="K5698" s="35">
        <v>6.0599999999999899E-3</v>
      </c>
      <c r="L5698" s="34">
        <v>-6.3828093688866796E-4</v>
      </c>
      <c r="M5698" s="34">
        <v>-6.3828093688866796E-4</v>
      </c>
    </row>
    <row r="5699" spans="1:13" ht="15" customHeight="1" x14ac:dyDescent="0.25">
      <c r="A5699" s="31" t="s">
        <v>139</v>
      </c>
      <c r="B5699" s="31" t="s">
        <v>119</v>
      </c>
      <c r="C5699" s="31" t="s">
        <v>107</v>
      </c>
      <c r="D5699" s="10" t="s">
        <v>120</v>
      </c>
      <c r="E5699" s="33">
        <v>0</v>
      </c>
      <c r="F5699" s="32">
        <v>100</v>
      </c>
      <c r="G5699" s="33">
        <v>0</v>
      </c>
      <c r="H5699" s="34">
        <v>0</v>
      </c>
      <c r="I5699" s="34">
        <v>0</v>
      </c>
      <c r="J5699" s="35">
        <v>2.1829999999999999E-2</v>
      </c>
      <c r="K5699" s="35">
        <v>2.1829999999999999E-2</v>
      </c>
      <c r="L5699" s="34">
        <v>-2.2973770374003998E-3</v>
      </c>
      <c r="M5699" s="34">
        <v>-2.2973770374003998E-3</v>
      </c>
    </row>
    <row r="5700" spans="1:13" ht="15" customHeight="1" x14ac:dyDescent="0.25">
      <c r="A5700" s="31" t="s">
        <v>139</v>
      </c>
      <c r="B5700" s="31" t="s">
        <v>109</v>
      </c>
      <c r="C5700" s="31" t="s">
        <v>107</v>
      </c>
      <c r="D5700" s="10" t="s">
        <v>120</v>
      </c>
      <c r="E5700" s="33">
        <v>0</v>
      </c>
      <c r="F5700" s="32">
        <v>100</v>
      </c>
      <c r="G5700" s="33">
        <v>0</v>
      </c>
      <c r="H5700" s="34">
        <v>0</v>
      </c>
      <c r="I5700" s="34">
        <v>0</v>
      </c>
      <c r="J5700" s="35">
        <v>2.91899999999999E-2</v>
      </c>
      <c r="K5700" s="35">
        <v>2.91899999999999E-2</v>
      </c>
      <c r="L5700" s="34">
        <v>-3.0707490280960001E-3</v>
      </c>
      <c r="M5700" s="34">
        <v>-3.0707490280960001E-3</v>
      </c>
    </row>
    <row r="5701" spans="1:13" ht="15" customHeight="1" x14ac:dyDescent="0.25">
      <c r="A5701" s="31" t="s">
        <v>139</v>
      </c>
      <c r="B5701" s="31" t="s">
        <v>109</v>
      </c>
      <c r="C5701" s="31" t="s">
        <v>111</v>
      </c>
      <c r="D5701" s="10" t="s">
        <v>120</v>
      </c>
      <c r="E5701" s="33">
        <v>0</v>
      </c>
      <c r="F5701" s="32">
        <v>100</v>
      </c>
      <c r="G5701" s="33">
        <v>0</v>
      </c>
      <c r="H5701" s="34">
        <v>0</v>
      </c>
      <c r="I5701" s="34">
        <v>0</v>
      </c>
      <c r="J5701" s="35">
        <v>4.2459999999999998E-2</v>
      </c>
      <c r="K5701" s="35">
        <v>4.2459999999999998E-2</v>
      </c>
      <c r="L5701" s="34">
        <v>-4.4636158179888197E-3</v>
      </c>
      <c r="M5701" s="34">
        <v>-4.4636158179888197E-3</v>
      </c>
    </row>
    <row r="5702" spans="1:13" ht="15" customHeight="1" x14ac:dyDescent="0.25">
      <c r="A5702" s="31" t="s">
        <v>139</v>
      </c>
      <c r="B5702" s="31" t="s">
        <v>103</v>
      </c>
      <c r="C5702" s="31" t="s">
        <v>119</v>
      </c>
      <c r="D5702" s="10" t="s">
        <v>120</v>
      </c>
      <c r="E5702" s="33">
        <v>0</v>
      </c>
      <c r="F5702" s="32">
        <v>100</v>
      </c>
      <c r="G5702" s="33">
        <v>0</v>
      </c>
      <c r="H5702" s="34">
        <v>0</v>
      </c>
      <c r="I5702" s="34">
        <v>0</v>
      </c>
      <c r="J5702" s="35">
        <v>8.3000000000000001E-3</v>
      </c>
      <c r="K5702" s="35">
        <v>8.3000000000000001E-3</v>
      </c>
      <c r="L5702" s="34">
        <v>-8.7411002302117903E-4</v>
      </c>
      <c r="M5702" s="34">
        <v>-8.7411002302117903E-4</v>
      </c>
    </row>
    <row r="5703" spans="1:13" ht="15" customHeight="1" x14ac:dyDescent="0.25">
      <c r="A5703" s="31" t="s">
        <v>139</v>
      </c>
      <c r="B5703" s="31" t="s">
        <v>103</v>
      </c>
      <c r="C5703" s="31" t="s">
        <v>105</v>
      </c>
      <c r="D5703" s="10" t="s">
        <v>120</v>
      </c>
      <c r="E5703" s="33">
        <v>0</v>
      </c>
      <c r="F5703" s="32">
        <v>5</v>
      </c>
      <c r="G5703" s="33">
        <v>0</v>
      </c>
      <c r="H5703" s="34">
        <v>0</v>
      </c>
      <c r="I5703" s="34">
        <v>0</v>
      </c>
      <c r="J5703" s="35">
        <v>5.0999999999999895E-4</v>
      </c>
      <c r="K5703" s="35">
        <v>2.5499999999999902E-5</v>
      </c>
      <c r="L5703" s="34">
        <v>-5.3732419347363102E-5</v>
      </c>
      <c r="M5703" s="34">
        <v>-2.6866895400656698E-6</v>
      </c>
    </row>
    <row r="5704" spans="1:13" ht="15" customHeight="1" x14ac:dyDescent="0.25">
      <c r="A5704" s="31" t="s">
        <v>139</v>
      </c>
      <c r="B5704" s="31" t="s">
        <v>103</v>
      </c>
      <c r="C5704" s="31" t="s">
        <v>117</v>
      </c>
      <c r="D5704" s="10" t="s">
        <v>120</v>
      </c>
      <c r="E5704" s="33">
        <v>0</v>
      </c>
      <c r="F5704" s="32">
        <v>100</v>
      </c>
      <c r="G5704" s="33">
        <v>0</v>
      </c>
      <c r="H5704" s="34">
        <v>0</v>
      </c>
      <c r="I5704" s="34">
        <v>0</v>
      </c>
      <c r="J5704" s="35">
        <v>2.7399999999999998E-3</v>
      </c>
      <c r="K5704" s="35">
        <v>2.7399999999999998E-3</v>
      </c>
      <c r="L5704" s="34">
        <v>-2.8864614658541399E-4</v>
      </c>
      <c r="M5704" s="34">
        <v>-2.8864614658541399E-4</v>
      </c>
    </row>
    <row r="5705" spans="1:13" ht="15" customHeight="1" x14ac:dyDescent="0.25">
      <c r="A5705" s="31" t="s">
        <v>139</v>
      </c>
      <c r="B5705" s="31" t="s">
        <v>103</v>
      </c>
      <c r="C5705" s="31" t="s">
        <v>109</v>
      </c>
      <c r="D5705" s="10" t="s">
        <v>120</v>
      </c>
      <c r="E5705" s="33">
        <v>0</v>
      </c>
      <c r="F5705" s="32">
        <v>100</v>
      </c>
      <c r="G5705" s="33">
        <v>0</v>
      </c>
      <c r="H5705" s="34">
        <v>0</v>
      </c>
      <c r="I5705" s="34">
        <v>0</v>
      </c>
      <c r="J5705" s="35">
        <v>4.4799999999999996E-3</v>
      </c>
      <c r="K5705" s="35">
        <v>4.4799999999999996E-3</v>
      </c>
      <c r="L5705" s="34">
        <v>-4.7190372854022302E-4</v>
      </c>
      <c r="M5705" s="34">
        <v>-4.7190372854022302E-4</v>
      </c>
    </row>
    <row r="5706" spans="1:13" ht="15" customHeight="1" x14ac:dyDescent="0.25">
      <c r="A5706" s="31" t="s">
        <v>139</v>
      </c>
      <c r="B5706" s="31" t="s">
        <v>103</v>
      </c>
      <c r="C5706" s="31" t="s">
        <v>114</v>
      </c>
      <c r="D5706" s="10" t="s">
        <v>120</v>
      </c>
      <c r="E5706" s="33">
        <v>0</v>
      </c>
      <c r="F5706" s="32">
        <v>100</v>
      </c>
      <c r="G5706" s="33">
        <v>0</v>
      </c>
      <c r="H5706" s="34">
        <v>0</v>
      </c>
      <c r="I5706" s="34">
        <v>0</v>
      </c>
      <c r="J5706" s="35">
        <v>1.231E-2</v>
      </c>
      <c r="K5706" s="35">
        <v>1.2309999999999899E-2</v>
      </c>
      <c r="L5706" s="34">
        <v>-1.2961472223890201E-3</v>
      </c>
      <c r="M5706" s="34">
        <v>-1.2961472223890201E-3</v>
      </c>
    </row>
    <row r="5707" spans="1:13" ht="15" customHeight="1" x14ac:dyDescent="0.25">
      <c r="A5707" s="31" t="s">
        <v>139</v>
      </c>
      <c r="B5707" s="31" t="s">
        <v>113</v>
      </c>
      <c r="C5707" s="31" t="s">
        <v>107</v>
      </c>
      <c r="D5707" s="10" t="s">
        <v>120</v>
      </c>
      <c r="E5707" s="33">
        <v>0</v>
      </c>
      <c r="F5707" s="32">
        <v>100</v>
      </c>
      <c r="G5707" s="33">
        <v>0</v>
      </c>
      <c r="H5707" s="34">
        <v>0</v>
      </c>
      <c r="I5707" s="34">
        <v>0</v>
      </c>
      <c r="J5707" s="35">
        <v>1.908E-2</v>
      </c>
      <c r="K5707" s="35">
        <v>1.908E-2</v>
      </c>
      <c r="L5707" s="34">
        <v>-2.0082593819648002E-3</v>
      </c>
      <c r="M5707" s="34">
        <v>-2.0082593819648002E-3</v>
      </c>
    </row>
    <row r="5708" spans="1:13" ht="15" customHeight="1" x14ac:dyDescent="0.25">
      <c r="A5708" s="31" t="s">
        <v>139</v>
      </c>
      <c r="B5708" s="31" t="s">
        <v>110</v>
      </c>
      <c r="C5708" s="31" t="s">
        <v>175</v>
      </c>
      <c r="D5708" s="10" t="s">
        <v>120</v>
      </c>
      <c r="E5708" s="33">
        <v>0</v>
      </c>
      <c r="F5708" s="32">
        <v>100</v>
      </c>
      <c r="G5708" s="33">
        <v>0</v>
      </c>
      <c r="H5708" s="34">
        <v>0</v>
      </c>
      <c r="I5708" s="34">
        <v>0</v>
      </c>
      <c r="J5708" s="35">
        <v>2.3999999999999998E-3</v>
      </c>
      <c r="K5708" s="35">
        <v>2.3999999999999998E-3</v>
      </c>
      <c r="L5708" s="34">
        <v>-2.5283326985914197E-4</v>
      </c>
      <c r="M5708" s="34">
        <v>-2.5283326985914197E-4</v>
      </c>
    </row>
    <row r="5709" spans="1:13" ht="15" customHeight="1" x14ac:dyDescent="0.25">
      <c r="A5709" s="31" t="s">
        <v>139</v>
      </c>
      <c r="B5709" s="31" t="s">
        <v>110</v>
      </c>
      <c r="C5709" s="31" t="s">
        <v>107</v>
      </c>
      <c r="D5709" s="10" t="s">
        <v>120</v>
      </c>
      <c r="E5709" s="33">
        <v>0</v>
      </c>
      <c r="F5709" s="32">
        <v>100</v>
      </c>
      <c r="G5709" s="33">
        <v>0</v>
      </c>
      <c r="H5709" s="34">
        <v>0</v>
      </c>
      <c r="I5709" s="34">
        <v>0</v>
      </c>
      <c r="J5709" s="35">
        <v>2.7380000000000002E-2</v>
      </c>
      <c r="K5709" s="35">
        <v>2.7380000000000002E-2</v>
      </c>
      <c r="L5709" s="34">
        <v>-2.8806139653313398E-3</v>
      </c>
      <c r="M5709" s="34">
        <v>-2.8806139653313398E-3</v>
      </c>
    </row>
    <row r="5710" spans="1:13" ht="15" customHeight="1" x14ac:dyDescent="0.25">
      <c r="A5710" s="31" t="s">
        <v>91</v>
      </c>
      <c r="B5710" s="31" t="s">
        <v>107</v>
      </c>
      <c r="C5710" s="31" t="s">
        <v>173</v>
      </c>
      <c r="D5710" s="10" t="s">
        <v>120</v>
      </c>
      <c r="E5710" s="33">
        <v>0</v>
      </c>
      <c r="F5710" s="32">
        <v>100</v>
      </c>
      <c r="G5710" s="33">
        <v>0</v>
      </c>
      <c r="H5710" s="34">
        <v>0</v>
      </c>
      <c r="I5710" s="34">
        <v>0</v>
      </c>
      <c r="J5710" s="35">
        <v>6.9800000000000001E-3</v>
      </c>
      <c r="K5710" s="35">
        <v>6.9799999999999897E-3</v>
      </c>
      <c r="L5710" s="34">
        <v>-7.3514604692936903E-4</v>
      </c>
      <c r="M5710" s="34">
        <v>-7.3514604692936903E-4</v>
      </c>
    </row>
    <row r="5711" spans="1:13" ht="15" customHeight="1" x14ac:dyDescent="0.25">
      <c r="A5711" s="31" t="s">
        <v>91</v>
      </c>
      <c r="B5711" s="31" t="s">
        <v>112</v>
      </c>
      <c r="C5711" s="31" t="s">
        <v>114</v>
      </c>
      <c r="D5711" s="10" t="s">
        <v>120</v>
      </c>
      <c r="E5711" s="33">
        <v>0</v>
      </c>
      <c r="F5711" s="32">
        <v>100</v>
      </c>
      <c r="G5711" s="33">
        <v>0</v>
      </c>
      <c r="H5711" s="34">
        <v>0</v>
      </c>
      <c r="I5711" s="34">
        <v>0</v>
      </c>
      <c r="J5711" s="35">
        <v>2.1829999999999999E-2</v>
      </c>
      <c r="K5711" s="35">
        <v>2.1829999999999999E-2</v>
      </c>
      <c r="L5711" s="34">
        <v>-2.2973770374003998E-3</v>
      </c>
      <c r="M5711" s="34">
        <v>-2.2973770374003998E-3</v>
      </c>
    </row>
    <row r="5712" spans="1:13" ht="15" customHeight="1" x14ac:dyDescent="0.25">
      <c r="A5712" s="31" t="s">
        <v>91</v>
      </c>
      <c r="B5712" s="31" t="s">
        <v>112</v>
      </c>
      <c r="C5712" s="31" t="s">
        <v>103</v>
      </c>
      <c r="D5712" s="10" t="s">
        <v>120</v>
      </c>
      <c r="E5712" s="33">
        <v>0</v>
      </c>
      <c r="F5712" s="32">
        <v>100</v>
      </c>
      <c r="G5712" s="33">
        <v>0</v>
      </c>
      <c r="H5712" s="34">
        <v>0</v>
      </c>
      <c r="I5712" s="34">
        <v>0</v>
      </c>
      <c r="J5712" s="35">
        <v>6.8699999999999997E-2</v>
      </c>
      <c r="K5712" s="35">
        <v>6.8699999999999997E-2</v>
      </c>
      <c r="L5712" s="34">
        <v>-7.2121342589939099E-3</v>
      </c>
      <c r="M5712" s="34">
        <v>-7.2121342589939099E-3</v>
      </c>
    </row>
    <row r="5713" spans="1:13" ht="15" customHeight="1" x14ac:dyDescent="0.25">
      <c r="A5713" s="31" t="s">
        <v>91</v>
      </c>
      <c r="B5713" s="31" t="s">
        <v>112</v>
      </c>
      <c r="C5713" s="31" t="s">
        <v>119</v>
      </c>
      <c r="D5713" s="10" t="s">
        <v>120</v>
      </c>
      <c r="E5713" s="33">
        <v>0</v>
      </c>
      <c r="F5713" s="32">
        <v>99</v>
      </c>
      <c r="G5713" s="33">
        <v>0</v>
      </c>
      <c r="H5713" s="34">
        <v>0</v>
      </c>
      <c r="I5713" s="34">
        <v>0</v>
      </c>
      <c r="J5713" s="35">
        <v>5.8900000000000003E-3</v>
      </c>
      <c r="K5713" s="35">
        <v>5.8310999999999997E-3</v>
      </c>
      <c r="L5713" s="34">
        <v>-6.2038092135452405E-4</v>
      </c>
      <c r="M5713" s="34">
        <v>-6.1417901765792305E-4</v>
      </c>
    </row>
    <row r="5714" spans="1:13" ht="15" customHeight="1" x14ac:dyDescent="0.25">
      <c r="A5714" s="31" t="s">
        <v>91</v>
      </c>
      <c r="B5714" s="31" t="s">
        <v>111</v>
      </c>
      <c r="C5714" s="31" t="s">
        <v>114</v>
      </c>
      <c r="D5714" s="10" t="s">
        <v>120</v>
      </c>
      <c r="E5714" s="33">
        <v>0</v>
      </c>
      <c r="F5714" s="32">
        <v>100</v>
      </c>
      <c r="G5714" s="33">
        <v>0</v>
      </c>
      <c r="H5714" s="34">
        <v>0</v>
      </c>
      <c r="I5714" s="34">
        <v>0</v>
      </c>
      <c r="J5714" s="35">
        <v>3.5229999999999997E-2</v>
      </c>
      <c r="K5714" s="35">
        <v>3.5229999999999997E-2</v>
      </c>
      <c r="L5714" s="34">
        <v>-3.70497056346896E-3</v>
      </c>
      <c r="M5714" s="34">
        <v>-3.70497056346896E-3</v>
      </c>
    </row>
    <row r="5715" spans="1:13" ht="15" customHeight="1" x14ac:dyDescent="0.25">
      <c r="A5715" s="31" t="s">
        <v>91</v>
      </c>
      <c r="B5715" s="31" t="s">
        <v>111</v>
      </c>
      <c r="C5715" s="31" t="s">
        <v>104</v>
      </c>
      <c r="D5715" s="10" t="s">
        <v>120</v>
      </c>
      <c r="E5715" s="33">
        <v>0</v>
      </c>
      <c r="F5715" s="32">
        <v>99</v>
      </c>
      <c r="G5715" s="33">
        <v>0</v>
      </c>
      <c r="H5715" s="34">
        <v>0</v>
      </c>
      <c r="I5715" s="34">
        <v>0</v>
      </c>
      <c r="J5715" s="35">
        <v>2.963E-2</v>
      </c>
      <c r="K5715" s="35">
        <v>2.9333700000000001E-2</v>
      </c>
      <c r="L5715" s="34">
        <v>-3.11696422803209E-3</v>
      </c>
      <c r="M5715" s="34">
        <v>-3.0858427278538298E-3</v>
      </c>
    </row>
    <row r="5716" spans="1:13" ht="15" customHeight="1" x14ac:dyDescent="0.25">
      <c r="A5716" s="31" t="s">
        <v>91</v>
      </c>
      <c r="B5716" s="31" t="s">
        <v>114</v>
      </c>
      <c r="C5716" s="31" t="s">
        <v>171</v>
      </c>
      <c r="D5716" s="10" t="s">
        <v>120</v>
      </c>
      <c r="E5716" s="33">
        <v>0</v>
      </c>
      <c r="F5716" s="32">
        <v>100</v>
      </c>
      <c r="G5716" s="33">
        <v>0</v>
      </c>
      <c r="H5716" s="34">
        <v>0</v>
      </c>
      <c r="I5716" s="34">
        <v>0</v>
      </c>
      <c r="J5716" s="35">
        <v>5.4599999999999996E-3</v>
      </c>
      <c r="K5716" s="35">
        <v>5.4599999999999996E-3</v>
      </c>
      <c r="L5716" s="34">
        <v>-5.7510298034157904E-4</v>
      </c>
      <c r="M5716" s="34">
        <v>-5.7510298034157904E-4</v>
      </c>
    </row>
    <row r="5717" spans="1:13" ht="15" customHeight="1" x14ac:dyDescent="0.25">
      <c r="A5717" s="31" t="s">
        <v>91</v>
      </c>
      <c r="B5717" s="31" t="s">
        <v>114</v>
      </c>
      <c r="C5717" s="31" t="s">
        <v>175</v>
      </c>
      <c r="D5717" s="10" t="s">
        <v>120</v>
      </c>
      <c r="E5717" s="33">
        <v>0</v>
      </c>
      <c r="F5717" s="32">
        <v>100</v>
      </c>
      <c r="G5717" s="33">
        <v>0</v>
      </c>
      <c r="H5717" s="34">
        <v>0</v>
      </c>
      <c r="I5717" s="34">
        <v>0</v>
      </c>
      <c r="J5717" s="35">
        <v>1.5949999999999999E-2</v>
      </c>
      <c r="K5717" s="35">
        <v>1.5949999999999999E-2</v>
      </c>
      <c r="L5717" s="34">
        <v>-1.6790889748855499E-3</v>
      </c>
      <c r="M5717" s="34">
        <v>-1.6790889748855499E-3</v>
      </c>
    </row>
    <row r="5718" spans="1:13" ht="15" customHeight="1" x14ac:dyDescent="0.25">
      <c r="A5718" s="31" t="s">
        <v>91</v>
      </c>
      <c r="B5718" s="31" t="s">
        <v>114</v>
      </c>
      <c r="C5718" s="31" t="s">
        <v>119</v>
      </c>
      <c r="D5718" s="10" t="s">
        <v>120</v>
      </c>
      <c r="E5718" s="33">
        <v>0</v>
      </c>
      <c r="F5718" s="32">
        <v>99</v>
      </c>
      <c r="G5718" s="33">
        <v>0</v>
      </c>
      <c r="H5718" s="34">
        <v>0</v>
      </c>
      <c r="I5718" s="34">
        <v>0</v>
      </c>
      <c r="J5718" s="35">
        <v>2.7119999999999998E-2</v>
      </c>
      <c r="K5718" s="35">
        <v>2.6848799999999898E-2</v>
      </c>
      <c r="L5718" s="34">
        <v>-2.8532987679024098E-3</v>
      </c>
      <c r="M5718" s="34">
        <v>-2.8248061184946698E-3</v>
      </c>
    </row>
    <row r="5719" spans="1:13" ht="15" customHeight="1" x14ac:dyDescent="0.25">
      <c r="A5719" s="31" t="s">
        <v>91</v>
      </c>
      <c r="B5719" s="31" t="s">
        <v>117</v>
      </c>
      <c r="C5719" s="31" t="s">
        <v>114</v>
      </c>
      <c r="D5719" s="10" t="s">
        <v>120</v>
      </c>
      <c r="E5719" s="33">
        <v>0</v>
      </c>
      <c r="F5719" s="32">
        <v>100</v>
      </c>
      <c r="G5719" s="33">
        <v>0</v>
      </c>
      <c r="H5719" s="34">
        <v>0</v>
      </c>
      <c r="I5719" s="34">
        <v>0</v>
      </c>
      <c r="J5719" s="35">
        <v>6.8500000000000002E-3</v>
      </c>
      <c r="K5719" s="35">
        <v>6.8500000000000002E-3</v>
      </c>
      <c r="L5719" s="34">
        <v>-7.2145915535792805E-4</v>
      </c>
      <c r="M5719" s="34">
        <v>-7.2145915535792805E-4</v>
      </c>
    </row>
    <row r="5720" spans="1:13" ht="15" customHeight="1" x14ac:dyDescent="0.25">
      <c r="A5720" s="31" t="s">
        <v>91</v>
      </c>
      <c r="B5720" s="31" t="s">
        <v>117</v>
      </c>
      <c r="C5720" s="31" t="s">
        <v>171</v>
      </c>
      <c r="D5720" s="10" t="s">
        <v>120</v>
      </c>
      <c r="E5720" s="33">
        <v>0</v>
      </c>
      <c r="F5720" s="32">
        <v>100</v>
      </c>
      <c r="G5720" s="33">
        <v>0</v>
      </c>
      <c r="H5720" s="34">
        <v>0</v>
      </c>
      <c r="I5720" s="34">
        <v>0</v>
      </c>
      <c r="J5720" s="35">
        <v>0</v>
      </c>
      <c r="K5720" s="35">
        <v>0</v>
      </c>
      <c r="L5720" s="34">
        <v>0</v>
      </c>
      <c r="M5720" s="34">
        <v>0</v>
      </c>
    </row>
    <row r="5721" spans="1:13" ht="15" customHeight="1" x14ac:dyDescent="0.25">
      <c r="A5721" s="31" t="s">
        <v>91</v>
      </c>
      <c r="B5721" s="31" t="s">
        <v>117</v>
      </c>
      <c r="C5721" s="31" t="s">
        <v>107</v>
      </c>
      <c r="D5721" s="10" t="s">
        <v>120</v>
      </c>
      <c r="E5721" s="33">
        <v>0</v>
      </c>
      <c r="F5721" s="32">
        <v>100</v>
      </c>
      <c r="G5721" s="33">
        <v>0</v>
      </c>
      <c r="H5721" s="34">
        <v>0</v>
      </c>
      <c r="I5721" s="34">
        <v>0</v>
      </c>
      <c r="J5721" s="35">
        <v>5.6250000000000001E-2</v>
      </c>
      <c r="K5721" s="35">
        <v>5.6250000000000001E-2</v>
      </c>
      <c r="L5721" s="34">
        <v>-5.9090017750322802E-3</v>
      </c>
      <c r="M5721" s="34">
        <v>-5.9090017750322802E-3</v>
      </c>
    </row>
    <row r="5722" spans="1:13" ht="15" customHeight="1" x14ac:dyDescent="0.25">
      <c r="A5722" s="31" t="s">
        <v>91</v>
      </c>
      <c r="B5722" s="31" t="s">
        <v>117</v>
      </c>
      <c r="C5722" s="31" t="s">
        <v>182</v>
      </c>
      <c r="D5722" s="10" t="s">
        <v>120</v>
      </c>
      <c r="E5722" s="33">
        <v>0</v>
      </c>
      <c r="F5722" s="32">
        <v>100</v>
      </c>
      <c r="G5722" s="33">
        <v>0</v>
      </c>
      <c r="H5722" s="34">
        <v>0</v>
      </c>
      <c r="I5722" s="34">
        <v>0</v>
      </c>
      <c r="J5722" s="35">
        <v>8.2400000000000008E-3</v>
      </c>
      <c r="K5722" s="35">
        <v>8.2400000000000008E-3</v>
      </c>
      <c r="L5722" s="34">
        <v>-8.6779389791857798E-4</v>
      </c>
      <c r="M5722" s="34">
        <v>-8.6779389791857798E-4</v>
      </c>
    </row>
    <row r="5723" spans="1:13" ht="15" customHeight="1" x14ac:dyDescent="0.25">
      <c r="A5723" s="31" t="s">
        <v>91</v>
      </c>
      <c r="B5723" s="31" t="s">
        <v>117</v>
      </c>
      <c r="C5723" s="31" t="s">
        <v>111</v>
      </c>
      <c r="D5723" s="10" t="s">
        <v>120</v>
      </c>
      <c r="E5723" s="33">
        <v>0</v>
      </c>
      <c r="F5723" s="32">
        <v>100</v>
      </c>
      <c r="G5723" s="33">
        <v>0</v>
      </c>
      <c r="H5723" s="34">
        <v>0</v>
      </c>
      <c r="I5723" s="34">
        <v>0</v>
      </c>
      <c r="J5723" s="35">
        <v>1.6899999999999998E-2</v>
      </c>
      <c r="K5723" s="35">
        <v>1.6899999999999998E-2</v>
      </c>
      <c r="L5723" s="34">
        <v>-1.77900839988887E-3</v>
      </c>
      <c r="M5723" s="34">
        <v>-1.77900839988887E-3</v>
      </c>
    </row>
    <row r="5724" spans="1:13" ht="15" customHeight="1" x14ac:dyDescent="0.25">
      <c r="A5724" s="31" t="s">
        <v>91</v>
      </c>
      <c r="B5724" s="31" t="s">
        <v>105</v>
      </c>
      <c r="C5724" s="31" t="s">
        <v>171</v>
      </c>
      <c r="D5724" s="10" t="s">
        <v>120</v>
      </c>
      <c r="E5724" s="33">
        <v>0</v>
      </c>
      <c r="F5724" s="32">
        <v>100</v>
      </c>
      <c r="G5724" s="33">
        <v>0</v>
      </c>
      <c r="H5724" s="34">
        <v>0</v>
      </c>
      <c r="I5724" s="34">
        <v>0</v>
      </c>
      <c r="J5724" s="35">
        <v>0</v>
      </c>
      <c r="K5724" s="35">
        <v>0</v>
      </c>
      <c r="L5724" s="34">
        <v>0</v>
      </c>
      <c r="M5724" s="34">
        <v>0</v>
      </c>
    </row>
    <row r="5725" spans="1:13" ht="15" customHeight="1" x14ac:dyDescent="0.25">
      <c r="A5725" s="31" t="s">
        <v>91</v>
      </c>
      <c r="B5725" s="31" t="s">
        <v>105</v>
      </c>
      <c r="C5725" s="31" t="s">
        <v>106</v>
      </c>
      <c r="D5725" s="10" t="s">
        <v>120</v>
      </c>
      <c r="E5725" s="33">
        <v>0</v>
      </c>
      <c r="F5725" s="32">
        <v>100</v>
      </c>
      <c r="G5725" s="33">
        <v>0</v>
      </c>
      <c r="H5725" s="34">
        <v>0</v>
      </c>
      <c r="I5725" s="34">
        <v>0</v>
      </c>
      <c r="J5725" s="35">
        <v>1.35199999999999E-2</v>
      </c>
      <c r="K5725" s="35">
        <v>1.35199999999999E-2</v>
      </c>
      <c r="L5725" s="34">
        <v>-1.4234600899291001E-3</v>
      </c>
      <c r="M5725" s="34">
        <v>-1.4234600899291001E-3</v>
      </c>
    </row>
    <row r="5726" spans="1:13" ht="15" customHeight="1" x14ac:dyDescent="0.25">
      <c r="A5726" s="31" t="s">
        <v>91</v>
      </c>
      <c r="B5726" s="31" t="s">
        <v>105</v>
      </c>
      <c r="C5726" s="31" t="s">
        <v>113</v>
      </c>
      <c r="D5726" s="10" t="s">
        <v>120</v>
      </c>
      <c r="E5726" s="33">
        <v>0</v>
      </c>
      <c r="F5726" s="32">
        <v>100</v>
      </c>
      <c r="G5726" s="33">
        <v>0</v>
      </c>
      <c r="H5726" s="34">
        <v>0</v>
      </c>
      <c r="I5726" s="34">
        <v>0</v>
      </c>
      <c r="J5726" s="35">
        <v>2.5399999999999902E-3</v>
      </c>
      <c r="K5726" s="35">
        <v>2.5399999999999902E-3</v>
      </c>
      <c r="L5726" s="34">
        <v>-2.6757990388093201E-4</v>
      </c>
      <c r="M5726" s="34">
        <v>-2.6757990388093201E-4</v>
      </c>
    </row>
    <row r="5727" spans="1:13" ht="15" customHeight="1" x14ac:dyDescent="0.25">
      <c r="A5727" s="31" t="s">
        <v>91</v>
      </c>
      <c r="B5727" s="31" t="s">
        <v>105</v>
      </c>
      <c r="C5727" s="31" t="s">
        <v>103</v>
      </c>
      <c r="D5727" s="10" t="s">
        <v>120</v>
      </c>
      <c r="E5727" s="33">
        <v>0</v>
      </c>
      <c r="F5727" s="32">
        <v>100</v>
      </c>
      <c r="G5727" s="33">
        <v>0</v>
      </c>
      <c r="H5727" s="34">
        <v>0</v>
      </c>
      <c r="I5727" s="34">
        <v>0</v>
      </c>
      <c r="J5727" s="35">
        <v>7.5500000000000003E-3</v>
      </c>
      <c r="K5727" s="35">
        <v>7.5500000000000003E-3</v>
      </c>
      <c r="L5727" s="34">
        <v>-7.9515558932596799E-4</v>
      </c>
      <c r="M5727" s="34">
        <v>-7.9515558932596799E-4</v>
      </c>
    </row>
    <row r="5728" spans="1:13" ht="15" customHeight="1" x14ac:dyDescent="0.25">
      <c r="A5728" s="31" t="s">
        <v>91</v>
      </c>
      <c r="B5728" s="31" t="s">
        <v>105</v>
      </c>
      <c r="C5728" s="31" t="s">
        <v>112</v>
      </c>
      <c r="D5728" s="10" t="s">
        <v>120</v>
      </c>
      <c r="E5728" s="33">
        <v>0</v>
      </c>
      <c r="F5728" s="32">
        <v>100</v>
      </c>
      <c r="G5728" s="33">
        <v>0</v>
      </c>
      <c r="H5728" s="34">
        <v>0</v>
      </c>
      <c r="I5728" s="34">
        <v>0</v>
      </c>
      <c r="J5728" s="35">
        <v>2.6700000000000001E-3</v>
      </c>
      <c r="K5728" s="35">
        <v>2.6700000000000001E-3</v>
      </c>
      <c r="L5728" s="34">
        <v>-2.8127301213354202E-4</v>
      </c>
      <c r="M5728" s="34">
        <v>-2.8127301213354202E-4</v>
      </c>
    </row>
    <row r="5729" spans="1:13" ht="15" customHeight="1" x14ac:dyDescent="0.25">
      <c r="A5729" s="31" t="s">
        <v>91</v>
      </c>
      <c r="B5729" s="31" t="s">
        <v>105</v>
      </c>
      <c r="C5729" s="31" t="s">
        <v>119</v>
      </c>
      <c r="D5729" s="10" t="s">
        <v>120</v>
      </c>
      <c r="E5729" s="33">
        <v>0</v>
      </c>
      <c r="F5729" s="32">
        <v>99</v>
      </c>
      <c r="G5729" s="33">
        <v>0</v>
      </c>
      <c r="H5729" s="34">
        <v>0</v>
      </c>
      <c r="I5729" s="34">
        <v>0</v>
      </c>
      <c r="J5729" s="35">
        <v>1.38E-2</v>
      </c>
      <c r="K5729" s="35">
        <v>1.3662000000000001E-2</v>
      </c>
      <c r="L5729" s="34">
        <v>-1.4529186063672E-3</v>
      </c>
      <c r="M5729" s="34">
        <v>-1.43839987473237E-3</v>
      </c>
    </row>
    <row r="5730" spans="1:13" ht="15" customHeight="1" x14ac:dyDescent="0.25">
      <c r="A5730" s="31" t="s">
        <v>91</v>
      </c>
      <c r="B5730" s="31" t="s">
        <v>105</v>
      </c>
      <c r="C5730" s="31" t="s">
        <v>107</v>
      </c>
      <c r="D5730" s="10" t="s">
        <v>120</v>
      </c>
      <c r="E5730" s="33">
        <v>0</v>
      </c>
      <c r="F5730" s="32">
        <v>100</v>
      </c>
      <c r="G5730" s="33">
        <v>0</v>
      </c>
      <c r="H5730" s="34">
        <v>0</v>
      </c>
      <c r="I5730" s="34">
        <v>0</v>
      </c>
      <c r="J5730" s="35">
        <v>6.9709999999999994E-2</v>
      </c>
      <c r="K5730" s="35">
        <v>6.9709999999999994E-2</v>
      </c>
      <c r="L5730" s="34">
        <v>-7.3177752859338004E-3</v>
      </c>
      <c r="M5730" s="34">
        <v>-7.3177752859338004E-3</v>
      </c>
    </row>
    <row r="5731" spans="1:13" ht="15" customHeight="1" x14ac:dyDescent="0.25">
      <c r="A5731" s="31" t="s">
        <v>91</v>
      </c>
      <c r="B5731" s="31" t="s">
        <v>105</v>
      </c>
      <c r="C5731" s="31" t="s">
        <v>114</v>
      </c>
      <c r="D5731" s="10" t="s">
        <v>120</v>
      </c>
      <c r="E5731" s="33">
        <v>0</v>
      </c>
      <c r="F5731" s="32">
        <v>100</v>
      </c>
      <c r="G5731" s="33">
        <v>0</v>
      </c>
      <c r="H5731" s="34">
        <v>0</v>
      </c>
      <c r="I5731" s="34">
        <v>0</v>
      </c>
      <c r="J5731" s="35">
        <v>7.1599999999999997E-3</v>
      </c>
      <c r="K5731" s="35">
        <v>7.1599999999999997E-3</v>
      </c>
      <c r="L5731" s="34">
        <v>-7.5409681808158403E-4</v>
      </c>
      <c r="M5731" s="34">
        <v>-7.5409681808158403E-4</v>
      </c>
    </row>
    <row r="5732" spans="1:13" ht="15" customHeight="1" x14ac:dyDescent="0.25">
      <c r="A5732" s="31" t="s">
        <v>91</v>
      </c>
      <c r="B5732" s="31" t="s">
        <v>106</v>
      </c>
      <c r="C5732" s="31" t="s">
        <v>114</v>
      </c>
      <c r="D5732" s="10" t="s">
        <v>120</v>
      </c>
      <c r="E5732" s="33">
        <v>0</v>
      </c>
      <c r="F5732" s="32">
        <v>100</v>
      </c>
      <c r="G5732" s="33">
        <v>0</v>
      </c>
      <c r="H5732" s="34">
        <v>0</v>
      </c>
      <c r="I5732" s="34">
        <v>0</v>
      </c>
      <c r="J5732" s="35">
        <v>5.4729999999999897E-2</v>
      </c>
      <c r="K5732" s="35">
        <v>5.4729999999999897E-2</v>
      </c>
      <c r="L5732" s="34">
        <v>-5.7497873573591997E-3</v>
      </c>
      <c r="M5732" s="34">
        <v>-5.7497873573591997E-3</v>
      </c>
    </row>
    <row r="5733" spans="1:13" ht="15" customHeight="1" x14ac:dyDescent="0.25">
      <c r="A5733" s="31" t="s">
        <v>91</v>
      </c>
      <c r="B5733" s="31" t="s">
        <v>106</v>
      </c>
      <c r="C5733" s="31" t="s">
        <v>103</v>
      </c>
      <c r="D5733" s="10" t="s">
        <v>120</v>
      </c>
      <c r="E5733" s="33">
        <v>0</v>
      </c>
      <c r="F5733" s="32">
        <v>100</v>
      </c>
      <c r="G5733" s="33">
        <v>0</v>
      </c>
      <c r="H5733" s="34">
        <v>0</v>
      </c>
      <c r="I5733" s="34">
        <v>0</v>
      </c>
      <c r="J5733" s="35">
        <v>4.9509999999999998E-2</v>
      </c>
      <c r="K5733" s="35">
        <v>4.9509999999999998E-2</v>
      </c>
      <c r="L5733" s="34">
        <v>-5.2028173465399298E-3</v>
      </c>
      <c r="M5733" s="34">
        <v>-5.2028173465399298E-3</v>
      </c>
    </row>
    <row r="5734" spans="1:13" ht="15" customHeight="1" x14ac:dyDescent="0.25">
      <c r="A5734" s="31" t="s">
        <v>91</v>
      </c>
      <c r="B5734" s="31" t="s">
        <v>106</v>
      </c>
      <c r="C5734" s="31" t="s">
        <v>112</v>
      </c>
      <c r="D5734" s="10" t="s">
        <v>120</v>
      </c>
      <c r="E5734" s="33">
        <v>0</v>
      </c>
      <c r="F5734" s="32">
        <v>100</v>
      </c>
      <c r="G5734" s="33">
        <v>0</v>
      </c>
      <c r="H5734" s="34">
        <v>0</v>
      </c>
      <c r="I5734" s="34">
        <v>0</v>
      </c>
      <c r="J5734" s="35">
        <v>1.3339999999999999E-2</v>
      </c>
      <c r="K5734" s="35">
        <v>1.3339999999999999E-2</v>
      </c>
      <c r="L5734" s="34">
        <v>-1.4045220132999901E-3</v>
      </c>
      <c r="M5734" s="34">
        <v>-1.4045220132999901E-3</v>
      </c>
    </row>
    <row r="5735" spans="1:13" ht="15" customHeight="1" x14ac:dyDescent="0.25">
      <c r="A5735" s="31" t="s">
        <v>91</v>
      </c>
      <c r="B5735" s="31" t="s">
        <v>106</v>
      </c>
      <c r="C5735" s="31" t="s">
        <v>111</v>
      </c>
      <c r="D5735" s="10" t="s">
        <v>120</v>
      </c>
      <c r="E5735" s="33">
        <v>0</v>
      </c>
      <c r="F5735" s="32">
        <v>100</v>
      </c>
      <c r="G5735" s="33">
        <v>0</v>
      </c>
      <c r="H5735" s="34">
        <v>0</v>
      </c>
      <c r="I5735" s="34">
        <v>0</v>
      </c>
      <c r="J5735" s="35">
        <v>3.4229999999999997E-2</v>
      </c>
      <c r="K5735" s="35">
        <v>3.4229999999999997E-2</v>
      </c>
      <c r="L5735" s="34">
        <v>-3.5999948753709901E-3</v>
      </c>
      <c r="M5735" s="34">
        <v>-3.5999948753709901E-3</v>
      </c>
    </row>
    <row r="5736" spans="1:13" ht="15" customHeight="1" x14ac:dyDescent="0.25">
      <c r="A5736" s="31" t="s">
        <v>91</v>
      </c>
      <c r="B5736" s="31" t="s">
        <v>106</v>
      </c>
      <c r="C5736" s="31" t="s">
        <v>171</v>
      </c>
      <c r="D5736" s="10" t="s">
        <v>120</v>
      </c>
      <c r="E5736" s="33">
        <v>0</v>
      </c>
      <c r="F5736" s="32">
        <v>100</v>
      </c>
      <c r="G5736" s="33">
        <v>0</v>
      </c>
      <c r="H5736" s="34">
        <v>0</v>
      </c>
      <c r="I5736" s="34">
        <v>0</v>
      </c>
      <c r="J5736" s="35">
        <v>0</v>
      </c>
      <c r="K5736" s="35">
        <v>0</v>
      </c>
      <c r="L5736" s="34">
        <v>0</v>
      </c>
      <c r="M5736" s="34">
        <v>0</v>
      </c>
    </row>
    <row r="5737" spans="1:13" ht="15" customHeight="1" x14ac:dyDescent="0.25">
      <c r="A5737" s="31" t="s">
        <v>91</v>
      </c>
      <c r="B5737" s="31" t="s">
        <v>119</v>
      </c>
      <c r="C5737" s="31" t="s">
        <v>104</v>
      </c>
      <c r="D5737" s="10" t="s">
        <v>120</v>
      </c>
      <c r="E5737" s="33">
        <v>0</v>
      </c>
      <c r="F5737" s="32">
        <v>99</v>
      </c>
      <c r="G5737" s="33">
        <v>0</v>
      </c>
      <c r="H5737" s="34">
        <v>0</v>
      </c>
      <c r="I5737" s="34">
        <v>0</v>
      </c>
      <c r="J5737" s="35">
        <v>1.549E-2</v>
      </c>
      <c r="K5737" s="35">
        <v>1.53350999999999E-2</v>
      </c>
      <c r="L5737" s="34">
        <v>-1.6307033436202499E-3</v>
      </c>
      <c r="M5737" s="34">
        <v>-1.6144094804238999E-3</v>
      </c>
    </row>
    <row r="5738" spans="1:13" ht="15" customHeight="1" x14ac:dyDescent="0.25">
      <c r="A5738" s="31" t="s">
        <v>91</v>
      </c>
      <c r="B5738" s="31" t="s">
        <v>119</v>
      </c>
      <c r="C5738" s="31" t="s">
        <v>106</v>
      </c>
      <c r="D5738" s="10" t="s">
        <v>120</v>
      </c>
      <c r="E5738" s="33">
        <v>0</v>
      </c>
      <c r="F5738" s="32">
        <v>100</v>
      </c>
      <c r="G5738" s="33">
        <v>0</v>
      </c>
      <c r="H5738" s="34">
        <v>0</v>
      </c>
      <c r="I5738" s="34">
        <v>0</v>
      </c>
      <c r="J5738" s="35">
        <v>5.5599999999999998E-3</v>
      </c>
      <c r="K5738" s="35">
        <v>5.5599999999999903E-3</v>
      </c>
      <c r="L5738" s="34">
        <v>-5.8563291712054801E-4</v>
      </c>
      <c r="M5738" s="34">
        <v>-5.8563291712054801E-4</v>
      </c>
    </row>
    <row r="5739" spans="1:13" ht="15" customHeight="1" x14ac:dyDescent="0.25">
      <c r="A5739" s="31" t="s">
        <v>91</v>
      </c>
      <c r="B5739" s="31" t="s">
        <v>104</v>
      </c>
      <c r="C5739" s="31" t="s">
        <v>107</v>
      </c>
      <c r="D5739" s="10" t="s">
        <v>120</v>
      </c>
      <c r="E5739" s="33">
        <v>0</v>
      </c>
      <c r="F5739" s="32">
        <v>100</v>
      </c>
      <c r="G5739" s="33">
        <v>0</v>
      </c>
      <c r="H5739" s="34">
        <v>0</v>
      </c>
      <c r="I5739" s="34">
        <v>0</v>
      </c>
      <c r="J5739" s="35">
        <v>4.326E-2</v>
      </c>
      <c r="K5739" s="35">
        <v>4.3259999999999903E-2</v>
      </c>
      <c r="L5739" s="34">
        <v>-4.5475244631106799E-3</v>
      </c>
      <c r="M5739" s="34">
        <v>-4.5475244631106799E-3</v>
      </c>
    </row>
    <row r="5740" spans="1:13" ht="15" customHeight="1" x14ac:dyDescent="0.25">
      <c r="A5740" s="31" t="s">
        <v>91</v>
      </c>
      <c r="B5740" s="31" t="s">
        <v>104</v>
      </c>
      <c r="C5740" s="31" t="s">
        <v>117</v>
      </c>
      <c r="D5740" s="10" t="s">
        <v>120</v>
      </c>
      <c r="E5740" s="33">
        <v>0</v>
      </c>
      <c r="F5740" s="32">
        <v>99</v>
      </c>
      <c r="G5740" s="33">
        <v>0</v>
      </c>
      <c r="H5740" s="34">
        <v>0</v>
      </c>
      <c r="I5740" s="34">
        <v>0</v>
      </c>
      <c r="J5740" s="35">
        <v>3.9919999999999997E-2</v>
      </c>
      <c r="K5740" s="35">
        <v>3.9520799999999898E-2</v>
      </c>
      <c r="L5740" s="34">
        <v>-4.1971589895067798E-3</v>
      </c>
      <c r="M5740" s="34">
        <v>-4.1552747230002504E-3</v>
      </c>
    </row>
    <row r="5741" spans="1:13" ht="15" customHeight="1" x14ac:dyDescent="0.25">
      <c r="A5741" s="31" t="s">
        <v>91</v>
      </c>
      <c r="B5741" s="31" t="s">
        <v>103</v>
      </c>
      <c r="C5741" s="31" t="s">
        <v>112</v>
      </c>
      <c r="D5741" s="10" t="s">
        <v>120</v>
      </c>
      <c r="E5741" s="33">
        <v>0</v>
      </c>
      <c r="F5741" s="32">
        <v>100</v>
      </c>
      <c r="G5741" s="33">
        <v>0</v>
      </c>
      <c r="H5741" s="34">
        <v>0</v>
      </c>
      <c r="I5741" s="34">
        <v>0</v>
      </c>
      <c r="J5741" s="35">
        <v>3.2799999999999999E-3</v>
      </c>
      <c r="K5741" s="35">
        <v>3.2799999999999999E-3</v>
      </c>
      <c r="L5741" s="34">
        <v>-3.4552278460653303E-4</v>
      </c>
      <c r="M5741" s="34">
        <v>-3.4552278460653303E-4</v>
      </c>
    </row>
    <row r="5742" spans="1:13" ht="15" customHeight="1" x14ac:dyDescent="0.25">
      <c r="A5742" s="31" t="s">
        <v>91</v>
      </c>
      <c r="B5742" s="31" t="s">
        <v>103</v>
      </c>
      <c r="C5742" s="31" t="s">
        <v>117</v>
      </c>
      <c r="D5742" s="10" t="s">
        <v>120</v>
      </c>
      <c r="E5742" s="33">
        <v>0</v>
      </c>
      <c r="F5742" s="32">
        <v>99</v>
      </c>
      <c r="G5742" s="33">
        <v>0</v>
      </c>
      <c r="H5742" s="34">
        <v>0</v>
      </c>
      <c r="I5742" s="34">
        <v>0</v>
      </c>
      <c r="J5742" s="35">
        <v>8.6800000000000002E-3</v>
      </c>
      <c r="K5742" s="35">
        <v>8.5932000000000005E-3</v>
      </c>
      <c r="L5742" s="34">
        <v>-9.1411122146245396E-4</v>
      </c>
      <c r="M5742" s="34">
        <v>-9.0497424673796601E-4</v>
      </c>
    </row>
    <row r="5743" spans="1:13" ht="15" customHeight="1" x14ac:dyDescent="0.25">
      <c r="A5743" s="31" t="s">
        <v>91</v>
      </c>
      <c r="B5743" s="31" t="s">
        <v>103</v>
      </c>
      <c r="C5743" s="31" t="s">
        <v>107</v>
      </c>
      <c r="D5743" s="10" t="s">
        <v>120</v>
      </c>
      <c r="E5743" s="33">
        <v>0</v>
      </c>
      <c r="F5743" s="32">
        <v>100</v>
      </c>
      <c r="G5743" s="33">
        <v>0</v>
      </c>
      <c r="H5743" s="34">
        <v>0</v>
      </c>
      <c r="I5743" s="34">
        <v>0</v>
      </c>
      <c r="J5743" s="35">
        <v>4.1000000000000002E-2</v>
      </c>
      <c r="K5743" s="35">
        <v>4.1000000000000002E-2</v>
      </c>
      <c r="L5743" s="34">
        <v>-4.3104643078031302E-3</v>
      </c>
      <c r="M5743" s="34">
        <v>-4.3104643078031302E-3</v>
      </c>
    </row>
    <row r="5744" spans="1:13" ht="15" customHeight="1" x14ac:dyDescent="0.25">
      <c r="A5744" s="31" t="s">
        <v>91</v>
      </c>
      <c r="B5744" s="31" t="s">
        <v>103</v>
      </c>
      <c r="C5744" s="31" t="s">
        <v>104</v>
      </c>
      <c r="D5744" s="10" t="s">
        <v>120</v>
      </c>
      <c r="E5744" s="33">
        <v>0</v>
      </c>
      <c r="F5744" s="32">
        <v>99</v>
      </c>
      <c r="G5744" s="33">
        <v>0</v>
      </c>
      <c r="H5744" s="34">
        <v>0</v>
      </c>
      <c r="I5744" s="34">
        <v>0</v>
      </c>
      <c r="J5744" s="35">
        <v>3.7339999999999998E-2</v>
      </c>
      <c r="K5744" s="35">
        <v>3.6966599999999898E-2</v>
      </c>
      <c r="L5744" s="34">
        <v>-3.9264329793087197E-3</v>
      </c>
      <c r="M5744" s="34">
        <v>-3.88724506412985E-3</v>
      </c>
    </row>
    <row r="5745" spans="1:13" ht="15" customHeight="1" x14ac:dyDescent="0.25">
      <c r="A5745" s="31" t="s">
        <v>91</v>
      </c>
      <c r="B5745" s="31" t="s">
        <v>103</v>
      </c>
      <c r="C5745" s="31" t="s">
        <v>171</v>
      </c>
      <c r="D5745" s="10" t="s">
        <v>120</v>
      </c>
      <c r="E5745" s="33">
        <v>0</v>
      </c>
      <c r="F5745" s="32">
        <v>100</v>
      </c>
      <c r="G5745" s="33">
        <v>0</v>
      </c>
      <c r="H5745" s="34">
        <v>0</v>
      </c>
      <c r="I5745" s="34">
        <v>0</v>
      </c>
      <c r="J5745" s="35">
        <v>0</v>
      </c>
      <c r="K5745" s="35">
        <v>0</v>
      </c>
      <c r="L5745" s="34">
        <v>0</v>
      </c>
      <c r="M5745" s="34">
        <v>0</v>
      </c>
    </row>
    <row r="5746" spans="1:13" ht="15" customHeight="1" x14ac:dyDescent="0.25">
      <c r="A5746" s="31" t="s">
        <v>91</v>
      </c>
      <c r="B5746" s="31" t="s">
        <v>113</v>
      </c>
      <c r="C5746" s="31" t="s">
        <v>111</v>
      </c>
      <c r="D5746" s="10" t="s">
        <v>120</v>
      </c>
      <c r="E5746" s="33">
        <v>0</v>
      </c>
      <c r="F5746" s="32">
        <v>100</v>
      </c>
      <c r="G5746" s="33">
        <v>0</v>
      </c>
      <c r="H5746" s="34">
        <v>0</v>
      </c>
      <c r="I5746" s="34">
        <v>0</v>
      </c>
      <c r="J5746" s="35">
        <v>5.6899999999999997E-3</v>
      </c>
      <c r="K5746" s="35">
        <v>5.6899999999999997E-3</v>
      </c>
      <c r="L5746" s="34">
        <v>-5.9932166907317099E-4</v>
      </c>
      <c r="M5746" s="34">
        <v>-5.9932166907317099E-4</v>
      </c>
    </row>
    <row r="5747" spans="1:13" ht="15" customHeight="1" x14ac:dyDescent="0.25">
      <c r="A5747" s="31" t="s">
        <v>91</v>
      </c>
      <c r="B5747" s="31" t="s">
        <v>113</v>
      </c>
      <c r="C5747" s="31" t="s">
        <v>103</v>
      </c>
      <c r="D5747" s="10" t="s">
        <v>120</v>
      </c>
      <c r="E5747" s="33">
        <v>0</v>
      </c>
      <c r="F5747" s="32">
        <v>100</v>
      </c>
      <c r="G5747" s="33">
        <v>0</v>
      </c>
      <c r="H5747" s="34">
        <v>0</v>
      </c>
      <c r="I5747" s="34">
        <v>0</v>
      </c>
      <c r="J5747" s="35">
        <v>2.2589999999999999E-2</v>
      </c>
      <c r="K5747" s="35">
        <v>2.2589999999999999E-2</v>
      </c>
      <c r="L5747" s="34">
        <v>-2.3772638706784899E-3</v>
      </c>
      <c r="M5747" s="34">
        <v>-2.3772638706784899E-3</v>
      </c>
    </row>
    <row r="5748" spans="1:13" ht="15" customHeight="1" x14ac:dyDescent="0.25">
      <c r="A5748" s="31" t="s">
        <v>91</v>
      </c>
      <c r="B5748" s="31" t="s">
        <v>113</v>
      </c>
      <c r="C5748" s="31" t="s">
        <v>175</v>
      </c>
      <c r="D5748" s="10" t="s">
        <v>120</v>
      </c>
      <c r="E5748" s="33">
        <v>0</v>
      </c>
      <c r="F5748" s="32">
        <v>100</v>
      </c>
      <c r="G5748" s="33">
        <v>0</v>
      </c>
      <c r="H5748" s="34">
        <v>0</v>
      </c>
      <c r="I5748" s="34">
        <v>0</v>
      </c>
      <c r="J5748" s="35">
        <v>9.7599999999999996E-3</v>
      </c>
      <c r="K5748" s="35">
        <v>9.7599999999999996E-3</v>
      </c>
      <c r="L5748" s="34">
        <v>-1.02779009439923E-3</v>
      </c>
      <c r="M5748" s="34">
        <v>-1.02779009439923E-3</v>
      </c>
    </row>
    <row r="5749" spans="1:13" ht="15" customHeight="1" x14ac:dyDescent="0.25">
      <c r="A5749" s="31" t="s">
        <v>91</v>
      </c>
      <c r="B5749" s="31" t="s">
        <v>113</v>
      </c>
      <c r="C5749" s="31" t="s">
        <v>171</v>
      </c>
      <c r="D5749" s="10" t="s">
        <v>120</v>
      </c>
      <c r="E5749" s="33">
        <v>0</v>
      </c>
      <c r="F5749" s="32">
        <v>100</v>
      </c>
      <c r="G5749" s="33">
        <v>0</v>
      </c>
      <c r="H5749" s="34">
        <v>0</v>
      </c>
      <c r="I5749" s="34">
        <v>0</v>
      </c>
      <c r="J5749" s="35">
        <v>0</v>
      </c>
      <c r="K5749" s="35">
        <v>0</v>
      </c>
      <c r="L5749" s="34">
        <v>0</v>
      </c>
      <c r="M5749" s="34">
        <v>0</v>
      </c>
    </row>
    <row r="5750" spans="1:13" ht="15" customHeight="1" x14ac:dyDescent="0.25">
      <c r="A5750" s="31" t="s">
        <v>91</v>
      </c>
      <c r="B5750" s="31" t="s">
        <v>113</v>
      </c>
      <c r="C5750" s="31" t="s">
        <v>114</v>
      </c>
      <c r="D5750" s="10" t="s">
        <v>120</v>
      </c>
      <c r="E5750" s="33">
        <v>0</v>
      </c>
      <c r="F5750" s="32">
        <v>100</v>
      </c>
      <c r="G5750" s="33">
        <v>0</v>
      </c>
      <c r="H5750" s="34">
        <v>0</v>
      </c>
      <c r="I5750" s="34">
        <v>0</v>
      </c>
      <c r="J5750" s="35">
        <v>6.336E-2</v>
      </c>
      <c r="K5750" s="35">
        <v>6.336E-2</v>
      </c>
      <c r="L5750" s="34">
        <v>-6.6534096720117699E-3</v>
      </c>
      <c r="M5750" s="34">
        <v>-6.6534096720117699E-3</v>
      </c>
    </row>
    <row r="5751" spans="1:13" ht="15" customHeight="1" x14ac:dyDescent="0.25">
      <c r="A5751" s="31" t="s">
        <v>140</v>
      </c>
      <c r="B5751" s="31" t="s">
        <v>107</v>
      </c>
      <c r="C5751" s="31" t="s">
        <v>103</v>
      </c>
      <c r="D5751" s="10" t="s">
        <v>120</v>
      </c>
      <c r="E5751" s="33">
        <v>0</v>
      </c>
      <c r="F5751" s="32">
        <v>75</v>
      </c>
      <c r="G5751" s="33">
        <v>0</v>
      </c>
      <c r="H5751" s="34">
        <v>0</v>
      </c>
      <c r="I5751" s="34">
        <v>0</v>
      </c>
      <c r="J5751" s="35">
        <v>2.6200000000000001E-2</v>
      </c>
      <c r="K5751" s="35">
        <v>1.9650000000000001E-2</v>
      </c>
      <c r="L5751" s="34">
        <v>-2.7566389839026499E-3</v>
      </c>
      <c r="M5751" s="34">
        <v>-2.0681924692070798E-3</v>
      </c>
    </row>
    <row r="5752" spans="1:13" ht="15" customHeight="1" x14ac:dyDescent="0.25">
      <c r="A5752" s="31" t="s">
        <v>140</v>
      </c>
      <c r="B5752" s="31" t="s">
        <v>107</v>
      </c>
      <c r="C5752" s="31" t="s">
        <v>171</v>
      </c>
      <c r="D5752" s="10" t="s">
        <v>120</v>
      </c>
      <c r="E5752" s="33">
        <v>0</v>
      </c>
      <c r="F5752" s="32">
        <v>100</v>
      </c>
      <c r="G5752" s="33">
        <v>0</v>
      </c>
      <c r="H5752" s="34">
        <v>0</v>
      </c>
      <c r="I5752" s="34">
        <v>0</v>
      </c>
      <c r="J5752" s="35">
        <v>0</v>
      </c>
      <c r="K5752" s="35">
        <v>0</v>
      </c>
      <c r="L5752" s="34">
        <v>0</v>
      </c>
      <c r="M5752" s="34">
        <v>0</v>
      </c>
    </row>
    <row r="5753" spans="1:13" ht="15" customHeight="1" x14ac:dyDescent="0.25">
      <c r="A5753" s="31" t="s">
        <v>140</v>
      </c>
      <c r="B5753" s="31" t="s">
        <v>107</v>
      </c>
      <c r="C5753" s="31" t="s">
        <v>108</v>
      </c>
      <c r="D5753" s="10" t="s">
        <v>120</v>
      </c>
      <c r="E5753" s="33">
        <v>0</v>
      </c>
      <c r="F5753" s="32">
        <v>40</v>
      </c>
      <c r="G5753" s="33">
        <v>0</v>
      </c>
      <c r="H5753" s="34">
        <v>0</v>
      </c>
      <c r="I5753" s="34">
        <v>0</v>
      </c>
      <c r="J5753" s="35">
        <v>2.3800000000000002E-3</v>
      </c>
      <c r="K5753" s="35">
        <v>9.5200000000000005E-4</v>
      </c>
      <c r="L5753" s="34">
        <v>-2.5072659009928101E-4</v>
      </c>
      <c r="M5753" s="34">
        <v>-1.00298180707336E-4</v>
      </c>
    </row>
    <row r="5754" spans="1:13" ht="15" customHeight="1" x14ac:dyDescent="0.25">
      <c r="A5754" s="31" t="s">
        <v>140</v>
      </c>
      <c r="B5754" s="31" t="s">
        <v>107</v>
      </c>
      <c r="C5754" s="31" t="s">
        <v>119</v>
      </c>
      <c r="D5754" s="10" t="s">
        <v>120</v>
      </c>
      <c r="E5754" s="33">
        <v>0</v>
      </c>
      <c r="F5754" s="32">
        <v>80</v>
      </c>
      <c r="G5754" s="33">
        <v>0</v>
      </c>
      <c r="H5754" s="34">
        <v>0</v>
      </c>
      <c r="I5754" s="34">
        <v>0</v>
      </c>
      <c r="J5754" s="35">
        <v>1.13099999999999E-2</v>
      </c>
      <c r="K5754" s="35">
        <v>9.0479999999999901E-3</v>
      </c>
      <c r="L5754" s="34">
        <v>-1.19091772605128E-3</v>
      </c>
      <c r="M5754" s="34">
        <v>-9.5284769772885304E-4</v>
      </c>
    </row>
    <row r="5755" spans="1:13" ht="15" customHeight="1" x14ac:dyDescent="0.25">
      <c r="A5755" s="31" t="s">
        <v>140</v>
      </c>
      <c r="B5755" s="31" t="s">
        <v>107</v>
      </c>
      <c r="C5755" s="31" t="s">
        <v>111</v>
      </c>
      <c r="D5755" s="10" t="s">
        <v>120</v>
      </c>
      <c r="E5755" s="33">
        <v>0</v>
      </c>
      <c r="F5755" s="32">
        <v>74</v>
      </c>
      <c r="G5755" s="33">
        <v>0</v>
      </c>
      <c r="H5755" s="34">
        <v>0</v>
      </c>
      <c r="I5755" s="34">
        <v>0</v>
      </c>
      <c r="J5755" s="35">
        <v>1.8419999999999999E-2</v>
      </c>
      <c r="K5755" s="35">
        <v>1.36307999999999E-2</v>
      </c>
      <c r="L5755" s="34">
        <v>-1.93885867888876E-3</v>
      </c>
      <c r="M5755" s="34">
        <v>-1.4351173496257501E-3</v>
      </c>
    </row>
    <row r="5756" spans="1:13" ht="15" customHeight="1" x14ac:dyDescent="0.25">
      <c r="A5756" s="31" t="s">
        <v>140</v>
      </c>
      <c r="B5756" s="31" t="s">
        <v>112</v>
      </c>
      <c r="C5756" s="31" t="s">
        <v>114</v>
      </c>
      <c r="D5756" s="10" t="s">
        <v>120</v>
      </c>
      <c r="E5756" s="33">
        <v>0</v>
      </c>
      <c r="F5756" s="32">
        <v>100</v>
      </c>
      <c r="G5756" s="33">
        <v>0</v>
      </c>
      <c r="H5756" s="34">
        <v>0</v>
      </c>
      <c r="I5756" s="34">
        <v>0</v>
      </c>
      <c r="J5756" s="35">
        <v>8.9569999999999997E-2</v>
      </c>
      <c r="K5756" s="35">
        <v>8.9569999999999997E-2</v>
      </c>
      <c r="L5756" s="34">
        <v>-9.3927513168918699E-3</v>
      </c>
      <c r="M5756" s="34">
        <v>-9.3927513168918699E-3</v>
      </c>
    </row>
    <row r="5757" spans="1:13" ht="15" customHeight="1" x14ac:dyDescent="0.25">
      <c r="A5757" s="31" t="s">
        <v>140</v>
      </c>
      <c r="B5757" s="31" t="s">
        <v>112</v>
      </c>
      <c r="C5757" s="31" t="s">
        <v>108</v>
      </c>
      <c r="D5757" s="10" t="s">
        <v>120</v>
      </c>
      <c r="E5757" s="33">
        <v>0</v>
      </c>
      <c r="F5757" s="32">
        <v>56</v>
      </c>
      <c r="G5757" s="33">
        <v>0</v>
      </c>
      <c r="H5757" s="34">
        <v>0</v>
      </c>
      <c r="I5757" s="34">
        <v>0</v>
      </c>
      <c r="J5757" s="35">
        <v>9.7400000000000004E-3</v>
      </c>
      <c r="K5757" s="35">
        <v>5.4543999999999999E-3</v>
      </c>
      <c r="L5757" s="34">
        <v>-1.02568504763811E-3</v>
      </c>
      <c r="M5757" s="34">
        <v>-5.7451330060154205E-4</v>
      </c>
    </row>
    <row r="5758" spans="1:13" ht="15" customHeight="1" x14ac:dyDescent="0.25">
      <c r="A5758" s="31" t="s">
        <v>140</v>
      </c>
      <c r="B5758" s="31" t="s">
        <v>111</v>
      </c>
      <c r="C5758" s="31" t="s">
        <v>110</v>
      </c>
      <c r="D5758" s="10" t="s">
        <v>120</v>
      </c>
      <c r="E5758" s="33">
        <v>0</v>
      </c>
      <c r="F5758" s="32">
        <v>90</v>
      </c>
      <c r="G5758" s="33">
        <v>0</v>
      </c>
      <c r="H5758" s="34">
        <v>0</v>
      </c>
      <c r="I5758" s="34">
        <v>0</v>
      </c>
      <c r="J5758" s="35">
        <v>2.3449999999999999E-2</v>
      </c>
      <c r="K5758" s="35">
        <v>2.1104999999999999E-2</v>
      </c>
      <c r="L5758" s="34">
        <v>-2.46765441495422E-3</v>
      </c>
      <c r="M5758" s="34">
        <v>-2.2211632410389301E-3</v>
      </c>
    </row>
    <row r="5759" spans="1:13" ht="15" customHeight="1" x14ac:dyDescent="0.25">
      <c r="A5759" s="31" t="s">
        <v>140</v>
      </c>
      <c r="B5759" s="31" t="s">
        <v>111</v>
      </c>
      <c r="C5759" s="31" t="s">
        <v>114</v>
      </c>
      <c r="D5759" s="10" t="s">
        <v>120</v>
      </c>
      <c r="E5759" s="33">
        <v>0</v>
      </c>
      <c r="F5759" s="32">
        <v>100</v>
      </c>
      <c r="G5759" s="33">
        <v>0</v>
      </c>
      <c r="H5759" s="34">
        <v>0</v>
      </c>
      <c r="I5759" s="34">
        <v>0</v>
      </c>
      <c r="J5759" s="35">
        <v>3.8620000000000002E-2</v>
      </c>
      <c r="K5759" s="35">
        <v>3.8620000000000002E-2</v>
      </c>
      <c r="L5759" s="34">
        <v>-4.0607558571731303E-3</v>
      </c>
      <c r="M5759" s="34">
        <v>-4.0607558571731303E-3</v>
      </c>
    </row>
    <row r="5760" spans="1:13" ht="15" customHeight="1" x14ac:dyDescent="0.25">
      <c r="A5760" s="31" t="s">
        <v>140</v>
      </c>
      <c r="B5760" s="31" t="s">
        <v>111</v>
      </c>
      <c r="C5760" s="31" t="s">
        <v>107</v>
      </c>
      <c r="D5760" s="10" t="s">
        <v>120</v>
      </c>
      <c r="E5760" s="33">
        <v>0</v>
      </c>
      <c r="F5760" s="32">
        <v>100</v>
      </c>
      <c r="G5760" s="33">
        <v>0</v>
      </c>
      <c r="H5760" s="34">
        <v>0</v>
      </c>
      <c r="I5760" s="34">
        <v>0</v>
      </c>
      <c r="J5760" s="35">
        <v>2.5489999999999999E-2</v>
      </c>
      <c r="K5760" s="35">
        <v>2.5489999999999999E-2</v>
      </c>
      <c r="L5760" s="34">
        <v>-2.6820364405051298E-3</v>
      </c>
      <c r="M5760" s="34">
        <v>-2.6820364405051298E-3</v>
      </c>
    </row>
    <row r="5761" spans="1:13" ht="15" customHeight="1" x14ac:dyDescent="0.25">
      <c r="A5761" s="31" t="s">
        <v>140</v>
      </c>
      <c r="B5761" s="31" t="s">
        <v>118</v>
      </c>
      <c r="C5761" s="31" t="s">
        <v>107</v>
      </c>
      <c r="D5761" s="10" t="s">
        <v>120</v>
      </c>
      <c r="E5761" s="33">
        <v>0</v>
      </c>
      <c r="F5761" s="32">
        <v>100</v>
      </c>
      <c r="G5761" s="33">
        <v>0</v>
      </c>
      <c r="H5761" s="34">
        <v>0</v>
      </c>
      <c r="I5761" s="34">
        <v>0</v>
      </c>
      <c r="J5761" s="35">
        <v>0.19428999999999999</v>
      </c>
      <c r="K5761" s="35">
        <v>0.19428999999999999</v>
      </c>
      <c r="L5761" s="34">
        <v>-2.0262396389472401E-2</v>
      </c>
      <c r="M5761" s="34">
        <v>-2.0262396389472401E-2</v>
      </c>
    </row>
    <row r="5762" spans="1:13" ht="15" customHeight="1" x14ac:dyDescent="0.25">
      <c r="A5762" s="31" t="s">
        <v>140</v>
      </c>
      <c r="B5762" s="31" t="s">
        <v>118</v>
      </c>
      <c r="C5762" s="31" t="s">
        <v>182</v>
      </c>
      <c r="D5762" s="10" t="s">
        <v>120</v>
      </c>
      <c r="E5762" s="33">
        <v>0</v>
      </c>
      <c r="F5762" s="32">
        <v>100</v>
      </c>
      <c r="G5762" s="33">
        <v>0</v>
      </c>
      <c r="H5762" s="34">
        <v>0</v>
      </c>
      <c r="I5762" s="34">
        <v>0</v>
      </c>
      <c r="J5762" s="35">
        <v>0.17788999999999999</v>
      </c>
      <c r="K5762" s="35">
        <v>0.17788999999999999</v>
      </c>
      <c r="L5762" s="34">
        <v>-1.85680321448368E-2</v>
      </c>
      <c r="M5762" s="34">
        <v>-1.85680321448368E-2</v>
      </c>
    </row>
    <row r="5763" spans="1:13" ht="15" customHeight="1" x14ac:dyDescent="0.25">
      <c r="A5763" s="31" t="s">
        <v>140</v>
      </c>
      <c r="B5763" s="31" t="s">
        <v>114</v>
      </c>
      <c r="C5763" s="31" t="s">
        <v>119</v>
      </c>
      <c r="D5763" s="10" t="s">
        <v>120</v>
      </c>
      <c r="E5763" s="33">
        <v>0</v>
      </c>
      <c r="F5763" s="32">
        <v>80</v>
      </c>
      <c r="G5763" s="33">
        <v>0</v>
      </c>
      <c r="H5763" s="34">
        <v>0</v>
      </c>
      <c r="I5763" s="34">
        <v>0</v>
      </c>
      <c r="J5763" s="35">
        <v>1.0370000000000001E-2</v>
      </c>
      <c r="K5763" s="35">
        <v>8.2959999999999996E-3</v>
      </c>
      <c r="L5763" s="34">
        <v>-1.09199188982489E-3</v>
      </c>
      <c r="M5763" s="34">
        <v>-8.7368894925654497E-4</v>
      </c>
    </row>
    <row r="5764" spans="1:13" ht="15" customHeight="1" x14ac:dyDescent="0.25">
      <c r="A5764" s="31" t="s">
        <v>140</v>
      </c>
      <c r="B5764" s="31" t="s">
        <v>114</v>
      </c>
      <c r="C5764" s="31" t="s">
        <v>106</v>
      </c>
      <c r="D5764" s="10" t="s">
        <v>120</v>
      </c>
      <c r="E5764" s="33">
        <v>0</v>
      </c>
      <c r="F5764" s="32">
        <v>79</v>
      </c>
      <c r="G5764" s="33">
        <v>0</v>
      </c>
      <c r="H5764" s="34">
        <v>0</v>
      </c>
      <c r="I5764" s="34">
        <v>0</v>
      </c>
      <c r="J5764" s="35">
        <v>8.5699999999999995E-3</v>
      </c>
      <c r="K5764" s="35">
        <v>6.7702999999999904E-3</v>
      </c>
      <c r="L5764" s="34">
        <v>-9.0253209187640595E-4</v>
      </c>
      <c r="M5764" s="34">
        <v>-7.1306794528924701E-4</v>
      </c>
    </row>
    <row r="5765" spans="1:13" ht="15" customHeight="1" x14ac:dyDescent="0.25">
      <c r="A5765" s="31" t="s">
        <v>140</v>
      </c>
      <c r="B5765" s="31" t="s">
        <v>114</v>
      </c>
      <c r="C5765" s="31" t="s">
        <v>111</v>
      </c>
      <c r="D5765" s="10" t="s">
        <v>120</v>
      </c>
      <c r="E5765" s="33">
        <v>0</v>
      </c>
      <c r="F5765" s="32">
        <v>74</v>
      </c>
      <c r="G5765" s="33">
        <v>0</v>
      </c>
      <c r="H5765" s="34">
        <v>0</v>
      </c>
      <c r="I5765" s="34">
        <v>0</v>
      </c>
      <c r="J5765" s="35">
        <v>2.81E-2</v>
      </c>
      <c r="K5765" s="35">
        <v>2.0794E-2</v>
      </c>
      <c r="L5765" s="34">
        <v>-2.9562521454883301E-3</v>
      </c>
      <c r="M5765" s="34">
        <v>-2.1884683661371699E-3</v>
      </c>
    </row>
    <row r="5766" spans="1:13" ht="15" customHeight="1" x14ac:dyDescent="0.25">
      <c r="A5766" s="31" t="s">
        <v>140</v>
      </c>
      <c r="B5766" s="31" t="s">
        <v>114</v>
      </c>
      <c r="C5766" s="31" t="s">
        <v>117</v>
      </c>
      <c r="D5766" s="10" t="s">
        <v>120</v>
      </c>
      <c r="E5766" s="33">
        <v>0</v>
      </c>
      <c r="F5766" s="32">
        <v>71</v>
      </c>
      <c r="G5766" s="33">
        <v>0</v>
      </c>
      <c r="H5766" s="34">
        <v>0</v>
      </c>
      <c r="I5766" s="34">
        <v>0</v>
      </c>
      <c r="J5766" s="35">
        <v>6.1000000000000004E-3</v>
      </c>
      <c r="K5766" s="35">
        <v>4.3309999999999998E-3</v>
      </c>
      <c r="L5766" s="34">
        <v>-6.4249265865556904E-4</v>
      </c>
      <c r="M5766" s="34">
        <v>-4.5621229682291098E-4</v>
      </c>
    </row>
    <row r="5767" spans="1:13" ht="15" customHeight="1" x14ac:dyDescent="0.25">
      <c r="A5767" s="31" t="s">
        <v>140</v>
      </c>
      <c r="B5767" s="31" t="s">
        <v>114</v>
      </c>
      <c r="C5767" s="31" t="s">
        <v>191</v>
      </c>
      <c r="D5767" s="10" t="s">
        <v>120</v>
      </c>
      <c r="E5767" s="33">
        <v>0</v>
      </c>
      <c r="F5767" s="32">
        <v>41</v>
      </c>
      <c r="G5767" s="33">
        <v>0</v>
      </c>
      <c r="H5767" s="34">
        <v>0</v>
      </c>
      <c r="I5767" s="34">
        <v>0</v>
      </c>
      <c r="J5767" s="35">
        <v>2.2550000000000001E-2</v>
      </c>
      <c r="K5767" s="35">
        <v>9.2455000000000002E-3</v>
      </c>
      <c r="L5767" s="34">
        <v>-2.3730594599825601E-3</v>
      </c>
      <c r="M5767" s="34">
        <v>-9.7363635575431397E-4</v>
      </c>
    </row>
    <row r="5768" spans="1:13" ht="15" customHeight="1" x14ac:dyDescent="0.25">
      <c r="A5768" s="31" t="s">
        <v>140</v>
      </c>
      <c r="B5768" s="31" t="s">
        <v>114</v>
      </c>
      <c r="C5768" s="31" t="s">
        <v>113</v>
      </c>
      <c r="D5768" s="10" t="s">
        <v>120</v>
      </c>
      <c r="E5768" s="33">
        <v>0</v>
      </c>
      <c r="F5768" s="32">
        <v>96</v>
      </c>
      <c r="G5768" s="33">
        <v>0</v>
      </c>
      <c r="H5768" s="34">
        <v>0</v>
      </c>
      <c r="I5768" s="34">
        <v>0</v>
      </c>
      <c r="J5768" s="35">
        <v>1.32199999999999E-2</v>
      </c>
      <c r="K5768" s="35">
        <v>1.26912E-2</v>
      </c>
      <c r="L5768" s="34">
        <v>-1.3918964293466701E-3</v>
      </c>
      <c r="M5768" s="34">
        <v>-1.33625778774715E-3</v>
      </c>
    </row>
    <row r="5769" spans="1:13" ht="15" customHeight="1" x14ac:dyDescent="0.25">
      <c r="A5769" s="31" t="s">
        <v>140</v>
      </c>
      <c r="B5769" s="31" t="s">
        <v>117</v>
      </c>
      <c r="C5769" s="31" t="s">
        <v>104</v>
      </c>
      <c r="D5769" s="10" t="s">
        <v>120</v>
      </c>
      <c r="E5769" s="33">
        <v>0</v>
      </c>
      <c r="F5769" s="32">
        <v>33</v>
      </c>
      <c r="G5769" s="33">
        <v>0</v>
      </c>
      <c r="H5769" s="34">
        <v>0</v>
      </c>
      <c r="I5769" s="34">
        <v>0</v>
      </c>
      <c r="J5769" s="35">
        <v>3.107E-2</v>
      </c>
      <c r="K5769" s="35">
        <v>1.0253099999999999E-2</v>
      </c>
      <c r="L5769" s="34">
        <v>-3.2681989945446601E-3</v>
      </c>
      <c r="M5769" s="34">
        <v>-1.07968861945284E-3</v>
      </c>
    </row>
    <row r="5770" spans="1:13" ht="15" customHeight="1" x14ac:dyDescent="0.25">
      <c r="A5770" s="31" t="s">
        <v>140</v>
      </c>
      <c r="B5770" s="31" t="s">
        <v>102</v>
      </c>
      <c r="C5770" s="31" t="s">
        <v>113</v>
      </c>
      <c r="D5770" s="10" t="s">
        <v>120</v>
      </c>
      <c r="E5770" s="33">
        <v>0</v>
      </c>
      <c r="F5770" s="32">
        <v>98</v>
      </c>
      <c r="G5770" s="33">
        <v>0</v>
      </c>
      <c r="H5770" s="34">
        <v>0</v>
      </c>
      <c r="I5770" s="34">
        <v>0</v>
      </c>
      <c r="J5770" s="35">
        <v>2.5440000000000001E-2</v>
      </c>
      <c r="K5770" s="35">
        <v>2.4931200000000001E-2</v>
      </c>
      <c r="L5770" s="34">
        <v>-2.6767825299205401E-3</v>
      </c>
      <c r="M5770" s="34">
        <v>-2.6233171619292001E-3</v>
      </c>
    </row>
    <row r="5771" spans="1:13" ht="15" customHeight="1" x14ac:dyDescent="0.25">
      <c r="A5771" s="31" t="s">
        <v>140</v>
      </c>
      <c r="B5771" s="31" t="s">
        <v>102</v>
      </c>
      <c r="C5771" s="31" t="s">
        <v>107</v>
      </c>
      <c r="D5771" s="10" t="s">
        <v>120</v>
      </c>
      <c r="E5771" s="33">
        <v>0</v>
      </c>
      <c r="F5771" s="32">
        <v>100</v>
      </c>
      <c r="G5771" s="33">
        <v>0</v>
      </c>
      <c r="H5771" s="34">
        <v>0</v>
      </c>
      <c r="I5771" s="34">
        <v>0</v>
      </c>
      <c r="J5771" s="35">
        <v>8.1799999999999998E-3</v>
      </c>
      <c r="K5771" s="35">
        <v>8.1799999999999998E-3</v>
      </c>
      <c r="L5771" s="34">
        <v>-8.6147773288758301E-4</v>
      </c>
      <c r="M5771" s="34">
        <v>-8.6147773288758301E-4</v>
      </c>
    </row>
    <row r="5772" spans="1:13" ht="15" customHeight="1" x14ac:dyDescent="0.25">
      <c r="A5772" s="31" t="s">
        <v>140</v>
      </c>
      <c r="B5772" s="31" t="s">
        <v>108</v>
      </c>
      <c r="C5772" s="31" t="s">
        <v>107</v>
      </c>
      <c r="D5772" s="10" t="s">
        <v>120</v>
      </c>
      <c r="E5772" s="33">
        <v>0</v>
      </c>
      <c r="F5772" s="32">
        <v>100</v>
      </c>
      <c r="G5772" s="33">
        <v>0</v>
      </c>
      <c r="H5772" s="34">
        <v>0</v>
      </c>
      <c r="I5772" s="34">
        <v>0</v>
      </c>
      <c r="J5772" s="35">
        <v>0.12293</v>
      </c>
      <c r="K5772" s="35">
        <v>0.12293</v>
      </c>
      <c r="L5772" s="34">
        <v>-1.2868452403257199E-2</v>
      </c>
      <c r="M5772" s="34">
        <v>-1.2868452403257199E-2</v>
      </c>
    </row>
    <row r="5773" spans="1:13" ht="15" customHeight="1" x14ac:dyDescent="0.25">
      <c r="A5773" s="31" t="s">
        <v>140</v>
      </c>
      <c r="B5773" s="31" t="s">
        <v>105</v>
      </c>
      <c r="C5773" s="31" t="s">
        <v>113</v>
      </c>
      <c r="D5773" s="10" t="s">
        <v>120</v>
      </c>
      <c r="E5773" s="33">
        <v>0</v>
      </c>
      <c r="F5773" s="32">
        <v>100</v>
      </c>
      <c r="G5773" s="33">
        <v>0</v>
      </c>
      <c r="H5773" s="34">
        <v>0</v>
      </c>
      <c r="I5773" s="34">
        <v>0</v>
      </c>
      <c r="J5773" s="35">
        <v>2.3899999999999898E-3</v>
      </c>
      <c r="K5773" s="35">
        <v>2.3899999999999898E-3</v>
      </c>
      <c r="L5773" s="34">
        <v>-2.5177993053415699E-4</v>
      </c>
      <c r="M5773" s="34">
        <v>-2.5177993053415699E-4</v>
      </c>
    </row>
    <row r="5774" spans="1:13" ht="15" customHeight="1" x14ac:dyDescent="0.25">
      <c r="A5774" s="31" t="s">
        <v>140</v>
      </c>
      <c r="B5774" s="31" t="s">
        <v>106</v>
      </c>
      <c r="C5774" s="31" t="s">
        <v>111</v>
      </c>
      <c r="D5774" s="10" t="s">
        <v>120</v>
      </c>
      <c r="E5774" s="33">
        <v>0</v>
      </c>
      <c r="F5774" s="32">
        <v>68</v>
      </c>
      <c r="G5774" s="33">
        <v>0</v>
      </c>
      <c r="H5774" s="34">
        <v>0</v>
      </c>
      <c r="I5774" s="34">
        <v>0</v>
      </c>
      <c r="J5774" s="35">
        <v>2.4879999999999999E-2</v>
      </c>
      <c r="K5774" s="35">
        <v>1.69184E-2</v>
      </c>
      <c r="L5774" s="34">
        <v>-2.61793684039091E-3</v>
      </c>
      <c r="M5774" s="34">
        <v>-1.7809435826559E-3</v>
      </c>
    </row>
    <row r="5775" spans="1:13" ht="15" customHeight="1" x14ac:dyDescent="0.25">
      <c r="A5775" s="31" t="s">
        <v>140</v>
      </c>
      <c r="B5775" s="31" t="s">
        <v>119</v>
      </c>
      <c r="C5775" s="31" t="s">
        <v>171</v>
      </c>
      <c r="D5775" s="10" t="s">
        <v>120</v>
      </c>
      <c r="E5775" s="33">
        <v>0</v>
      </c>
      <c r="F5775" s="32">
        <v>100</v>
      </c>
      <c r="G5775" s="33">
        <v>0</v>
      </c>
      <c r="H5775" s="34">
        <v>0</v>
      </c>
      <c r="I5775" s="34">
        <v>0</v>
      </c>
      <c r="J5775" s="35">
        <v>0</v>
      </c>
      <c r="K5775" s="35">
        <v>0</v>
      </c>
      <c r="L5775" s="34">
        <v>0</v>
      </c>
      <c r="M5775" s="34">
        <v>0</v>
      </c>
    </row>
    <row r="5776" spans="1:13" ht="15" customHeight="1" x14ac:dyDescent="0.25">
      <c r="A5776" s="31" t="s">
        <v>140</v>
      </c>
      <c r="B5776" s="31" t="s">
        <v>119</v>
      </c>
      <c r="C5776" s="31" t="s">
        <v>175</v>
      </c>
      <c r="D5776" s="10" t="s">
        <v>120</v>
      </c>
      <c r="E5776" s="33">
        <v>0</v>
      </c>
      <c r="F5776" s="32">
        <v>98</v>
      </c>
      <c r="G5776" s="33">
        <v>0</v>
      </c>
      <c r="H5776" s="34">
        <v>0</v>
      </c>
      <c r="I5776" s="34">
        <v>0</v>
      </c>
      <c r="J5776" s="35">
        <v>7.7850000000000003E-2</v>
      </c>
      <c r="K5776" s="35">
        <v>7.6293E-2</v>
      </c>
      <c r="L5776" s="34">
        <v>-8.1687689331684191E-3</v>
      </c>
      <c r="M5776" s="34">
        <v>-8.0060493203829505E-3</v>
      </c>
    </row>
    <row r="5777" spans="1:13" ht="15" customHeight="1" x14ac:dyDescent="0.25">
      <c r="A5777" s="31" t="s">
        <v>140</v>
      </c>
      <c r="B5777" s="31" t="s">
        <v>119</v>
      </c>
      <c r="C5777" s="31" t="s">
        <v>116</v>
      </c>
      <c r="D5777" s="10" t="s">
        <v>120</v>
      </c>
      <c r="E5777" s="33">
        <v>0</v>
      </c>
      <c r="F5777" s="32">
        <v>18</v>
      </c>
      <c r="G5777" s="33">
        <v>0</v>
      </c>
      <c r="H5777" s="34">
        <v>0</v>
      </c>
      <c r="I5777" s="34">
        <v>0</v>
      </c>
      <c r="J5777" s="35">
        <v>6.7999999999999896E-4</v>
      </c>
      <c r="K5777" s="35">
        <v>1.2239999999999999E-4</v>
      </c>
      <c r="L5777" s="34">
        <v>-7.1642584194786502E-5</v>
      </c>
      <c r="M5777" s="34">
        <v>-1.2896043961818599E-5</v>
      </c>
    </row>
    <row r="5778" spans="1:13" ht="15" customHeight="1" x14ac:dyDescent="0.25">
      <c r="A5778" s="31" t="s">
        <v>140</v>
      </c>
      <c r="B5778" s="31" t="s">
        <v>104</v>
      </c>
      <c r="C5778" s="31" t="s">
        <v>107</v>
      </c>
      <c r="D5778" s="10" t="s">
        <v>120</v>
      </c>
      <c r="E5778" s="33">
        <v>0</v>
      </c>
      <c r="F5778" s="32">
        <v>100</v>
      </c>
      <c r="G5778" s="33">
        <v>0</v>
      </c>
      <c r="H5778" s="34">
        <v>0</v>
      </c>
      <c r="I5778" s="34">
        <v>0</v>
      </c>
      <c r="J5778" s="35">
        <v>8.6529999999999996E-2</v>
      </c>
      <c r="K5778" s="35">
        <v>8.6529999999999899E-2</v>
      </c>
      <c r="L5778" s="34">
        <v>-9.0754129912834491E-3</v>
      </c>
      <c r="M5778" s="34">
        <v>-9.0754129912834491E-3</v>
      </c>
    </row>
    <row r="5779" spans="1:13" ht="15" customHeight="1" x14ac:dyDescent="0.25">
      <c r="A5779" s="31" t="s">
        <v>140</v>
      </c>
      <c r="B5779" s="31" t="s">
        <v>104</v>
      </c>
      <c r="C5779" s="31" t="s">
        <v>114</v>
      </c>
      <c r="D5779" s="10" t="s">
        <v>120</v>
      </c>
      <c r="E5779" s="33">
        <v>0</v>
      </c>
      <c r="F5779" s="32">
        <v>100</v>
      </c>
      <c r="G5779" s="33">
        <v>0</v>
      </c>
      <c r="H5779" s="34">
        <v>0</v>
      </c>
      <c r="I5779" s="34">
        <v>0</v>
      </c>
      <c r="J5779" s="35">
        <v>0.20552999999999999</v>
      </c>
      <c r="K5779" s="35">
        <v>0.20552999999999999</v>
      </c>
      <c r="L5779" s="34">
        <v>-2.1421966051066801E-2</v>
      </c>
      <c r="M5779" s="34">
        <v>-2.1421966051066801E-2</v>
      </c>
    </row>
    <row r="5780" spans="1:13" ht="15" customHeight="1" x14ac:dyDescent="0.25">
      <c r="A5780" s="31" t="s">
        <v>140</v>
      </c>
      <c r="B5780" s="31" t="s">
        <v>104</v>
      </c>
      <c r="C5780" s="31" t="s">
        <v>108</v>
      </c>
      <c r="D5780" s="10" t="s">
        <v>120</v>
      </c>
      <c r="E5780" s="33">
        <v>0</v>
      </c>
      <c r="F5780" s="32">
        <v>95</v>
      </c>
      <c r="G5780" s="33">
        <v>0</v>
      </c>
      <c r="H5780" s="34">
        <v>0</v>
      </c>
      <c r="I5780" s="34">
        <v>0</v>
      </c>
      <c r="J5780" s="35">
        <v>1.53199999999999E-2</v>
      </c>
      <c r="K5780" s="35">
        <v>1.45539999999999E-2</v>
      </c>
      <c r="L5780" s="34">
        <v>-1.61282110380867E-3</v>
      </c>
      <c r="M5780" s="34">
        <v>-1.53224186182809E-3</v>
      </c>
    </row>
    <row r="5781" spans="1:13" ht="15" customHeight="1" x14ac:dyDescent="0.25">
      <c r="A5781" s="31" t="s">
        <v>140</v>
      </c>
      <c r="B5781" s="31" t="s">
        <v>103</v>
      </c>
      <c r="C5781" s="31" t="s">
        <v>102</v>
      </c>
      <c r="D5781" s="10" t="s">
        <v>120</v>
      </c>
      <c r="E5781" s="33">
        <v>0</v>
      </c>
      <c r="F5781" s="32">
        <v>63</v>
      </c>
      <c r="G5781" s="33">
        <v>0</v>
      </c>
      <c r="H5781" s="34">
        <v>0</v>
      </c>
      <c r="I5781" s="34">
        <v>0</v>
      </c>
      <c r="J5781" s="35">
        <v>2.14E-3</v>
      </c>
      <c r="K5781" s="35">
        <v>1.3481999999999999E-3</v>
      </c>
      <c r="L5781" s="34">
        <v>-2.25446086718594E-4</v>
      </c>
      <c r="M5781" s="34">
        <v>-1.4203695900572E-4</v>
      </c>
    </row>
    <row r="5782" spans="1:13" ht="15" customHeight="1" x14ac:dyDescent="0.25">
      <c r="A5782" s="31" t="s">
        <v>140</v>
      </c>
      <c r="B5782" s="31" t="s">
        <v>103</v>
      </c>
      <c r="C5782" s="31" t="s">
        <v>114</v>
      </c>
      <c r="D5782" s="10" t="s">
        <v>120</v>
      </c>
      <c r="E5782" s="33">
        <v>0</v>
      </c>
      <c r="F5782" s="32">
        <v>100</v>
      </c>
      <c r="G5782" s="33">
        <v>0</v>
      </c>
      <c r="H5782" s="34">
        <v>0</v>
      </c>
      <c r="I5782" s="34">
        <v>0</v>
      </c>
      <c r="J5782" s="35">
        <v>4.7210000000000002E-2</v>
      </c>
      <c r="K5782" s="35">
        <v>4.7210000000000002E-2</v>
      </c>
      <c r="L5782" s="34">
        <v>-4.9617197437064001E-3</v>
      </c>
      <c r="M5782" s="34">
        <v>-4.9617197437064001E-3</v>
      </c>
    </row>
    <row r="5783" spans="1:13" ht="15" customHeight="1" x14ac:dyDescent="0.25">
      <c r="A5783" s="31" t="s">
        <v>140</v>
      </c>
      <c r="B5783" s="31" t="s">
        <v>103</v>
      </c>
      <c r="C5783" s="31" t="s">
        <v>117</v>
      </c>
      <c r="D5783" s="10" t="s">
        <v>120</v>
      </c>
      <c r="E5783" s="33">
        <v>0</v>
      </c>
      <c r="F5783" s="32">
        <v>64</v>
      </c>
      <c r="G5783" s="33">
        <v>0</v>
      </c>
      <c r="H5783" s="34">
        <v>0</v>
      </c>
      <c r="I5783" s="34">
        <v>0</v>
      </c>
      <c r="J5783" s="35">
        <v>4.96E-3</v>
      </c>
      <c r="K5783" s="35">
        <v>3.1744E-3</v>
      </c>
      <c r="L5783" s="34">
        <v>-5.2245163225472704E-4</v>
      </c>
      <c r="M5783" s="34">
        <v>-3.3440049659039201E-4</v>
      </c>
    </row>
    <row r="5784" spans="1:13" ht="15" customHeight="1" x14ac:dyDescent="0.25">
      <c r="A5784" s="31" t="s">
        <v>140</v>
      </c>
      <c r="B5784" s="31" t="s">
        <v>103</v>
      </c>
      <c r="C5784" s="31" t="s">
        <v>107</v>
      </c>
      <c r="D5784" s="10" t="s">
        <v>120</v>
      </c>
      <c r="E5784" s="33">
        <v>0</v>
      </c>
      <c r="F5784" s="32">
        <v>100</v>
      </c>
      <c r="G5784" s="33">
        <v>0</v>
      </c>
      <c r="H5784" s="34">
        <v>0</v>
      </c>
      <c r="I5784" s="34">
        <v>0</v>
      </c>
      <c r="J5784" s="35">
        <v>3.3160000000000002E-2</v>
      </c>
      <c r="K5784" s="35">
        <v>3.3160000000000002E-2</v>
      </c>
      <c r="L5784" s="34">
        <v>-3.48765863970967E-3</v>
      </c>
      <c r="M5784" s="34">
        <v>-3.48765863970967E-3</v>
      </c>
    </row>
    <row r="5785" spans="1:13" ht="15" customHeight="1" x14ac:dyDescent="0.25">
      <c r="A5785" s="31" t="s">
        <v>140</v>
      </c>
      <c r="B5785" s="31" t="s">
        <v>113</v>
      </c>
      <c r="C5785" s="31" t="s">
        <v>114</v>
      </c>
      <c r="D5785" s="10" t="s">
        <v>120</v>
      </c>
      <c r="E5785" s="33">
        <v>0</v>
      </c>
      <c r="F5785" s="32">
        <v>100</v>
      </c>
      <c r="G5785" s="33">
        <v>0</v>
      </c>
      <c r="H5785" s="34">
        <v>0</v>
      </c>
      <c r="I5785" s="34">
        <v>0</v>
      </c>
      <c r="J5785" s="35">
        <v>7.1199999999999999E-2</v>
      </c>
      <c r="K5785" s="35">
        <v>7.1199999999999999E-2</v>
      </c>
      <c r="L5785" s="34">
        <v>-7.47360142577113E-3</v>
      </c>
      <c r="M5785" s="34">
        <v>-7.47360142577113E-3</v>
      </c>
    </row>
    <row r="5786" spans="1:13" ht="15" customHeight="1" x14ac:dyDescent="0.25">
      <c r="A5786" s="31" t="s">
        <v>140</v>
      </c>
      <c r="B5786" s="31" t="s">
        <v>113</v>
      </c>
      <c r="C5786" s="31" t="s">
        <v>191</v>
      </c>
      <c r="D5786" s="10" t="s">
        <v>120</v>
      </c>
      <c r="E5786" s="33">
        <v>0</v>
      </c>
      <c r="F5786" s="32">
        <v>40</v>
      </c>
      <c r="G5786" s="33">
        <v>0</v>
      </c>
      <c r="H5786" s="34">
        <v>0</v>
      </c>
      <c r="I5786" s="34">
        <v>0</v>
      </c>
      <c r="J5786" s="35">
        <v>3.0259999999999999E-2</v>
      </c>
      <c r="K5786" s="35">
        <v>1.2104E-2</v>
      </c>
      <c r="L5786" s="34">
        <v>-3.1831322617264998E-3</v>
      </c>
      <c r="M5786" s="34">
        <v>-1.2744708528539201E-3</v>
      </c>
    </row>
    <row r="5787" spans="1:13" ht="15" customHeight="1" x14ac:dyDescent="0.25">
      <c r="A5787" s="31" t="s">
        <v>140</v>
      </c>
      <c r="B5787" s="31" t="s">
        <v>113</v>
      </c>
      <c r="C5787" s="31" t="s">
        <v>103</v>
      </c>
      <c r="D5787" s="10" t="s">
        <v>120</v>
      </c>
      <c r="E5787" s="33">
        <v>0</v>
      </c>
      <c r="F5787" s="32">
        <v>74</v>
      </c>
      <c r="G5787" s="33">
        <v>0</v>
      </c>
      <c r="H5787" s="34">
        <v>0</v>
      </c>
      <c r="I5787" s="34">
        <v>0</v>
      </c>
      <c r="J5787" s="35">
        <v>1.9099999999999999E-2</v>
      </c>
      <c r="K5787" s="35">
        <v>1.4134000000000001E-2</v>
      </c>
      <c r="L5787" s="34">
        <v>-2.0103623582373698E-3</v>
      </c>
      <c r="M5787" s="34">
        <v>-1.48805727151657E-3</v>
      </c>
    </row>
    <row r="5788" spans="1:13" ht="15" customHeight="1" x14ac:dyDescent="0.25">
      <c r="A5788" s="31" t="s">
        <v>140</v>
      </c>
      <c r="B5788" s="31" t="s">
        <v>113</v>
      </c>
      <c r="C5788" s="31" t="s">
        <v>107</v>
      </c>
      <c r="D5788" s="10" t="s">
        <v>120</v>
      </c>
      <c r="E5788" s="33">
        <v>0</v>
      </c>
      <c r="F5788" s="32">
        <v>100</v>
      </c>
      <c r="G5788" s="33">
        <v>0</v>
      </c>
      <c r="H5788" s="34">
        <v>0</v>
      </c>
      <c r="I5788" s="34">
        <v>0</v>
      </c>
      <c r="J5788" s="35">
        <v>6.0970000000000003E-2</v>
      </c>
      <c r="K5788" s="35">
        <v>6.0970000000000003E-2</v>
      </c>
      <c r="L5788" s="34">
        <v>-6.4032419492908704E-3</v>
      </c>
      <c r="M5788" s="34">
        <v>-6.4032419492908704E-3</v>
      </c>
    </row>
    <row r="5789" spans="1:13" ht="15" customHeight="1" x14ac:dyDescent="0.25">
      <c r="A5789" s="31" t="s">
        <v>140</v>
      </c>
      <c r="B5789" s="31" t="s">
        <v>113</v>
      </c>
      <c r="C5789" s="31" t="s">
        <v>102</v>
      </c>
      <c r="D5789" s="10" t="s">
        <v>120</v>
      </c>
      <c r="E5789" s="33">
        <v>0</v>
      </c>
      <c r="F5789" s="32">
        <v>50</v>
      </c>
      <c r="G5789" s="33">
        <v>0</v>
      </c>
      <c r="H5789" s="34">
        <v>0</v>
      </c>
      <c r="I5789" s="34">
        <v>0</v>
      </c>
      <c r="J5789" s="35">
        <v>2.0600000000000002E-3</v>
      </c>
      <c r="K5789" s="35">
        <v>1.0300000000000001E-3</v>
      </c>
      <c r="L5789" s="34">
        <v>-2.17019110200444E-4</v>
      </c>
      <c r="M5789" s="34">
        <v>-1.0851544290091299E-4</v>
      </c>
    </row>
    <row r="5790" spans="1:13" ht="15" customHeight="1" x14ac:dyDescent="0.25">
      <c r="A5790" s="31" t="s">
        <v>140</v>
      </c>
      <c r="B5790" s="31" t="s">
        <v>110</v>
      </c>
      <c r="C5790" s="31" t="s">
        <v>107</v>
      </c>
      <c r="D5790" s="10" t="s">
        <v>120</v>
      </c>
      <c r="E5790" s="33">
        <v>0</v>
      </c>
      <c r="F5790" s="32">
        <v>100</v>
      </c>
      <c r="G5790" s="33">
        <v>0</v>
      </c>
      <c r="H5790" s="34">
        <v>0</v>
      </c>
      <c r="I5790" s="34">
        <v>0</v>
      </c>
      <c r="J5790" s="35">
        <v>7.1859999999999993E-2</v>
      </c>
      <c r="K5790" s="35">
        <v>7.1859999999999993E-2</v>
      </c>
      <c r="L5790" s="34">
        <v>-7.5426172676177298E-3</v>
      </c>
      <c r="M5790" s="34">
        <v>-7.5426172676177298E-3</v>
      </c>
    </row>
    <row r="5791" spans="1:13" ht="15" customHeight="1" x14ac:dyDescent="0.25">
      <c r="A5791" s="31" t="s">
        <v>140</v>
      </c>
      <c r="B5791" s="31" t="s">
        <v>110</v>
      </c>
      <c r="C5791" s="31" t="s">
        <v>116</v>
      </c>
      <c r="D5791" s="10" t="s">
        <v>120</v>
      </c>
      <c r="E5791" s="33">
        <v>0</v>
      </c>
      <c r="F5791" s="32">
        <v>16</v>
      </c>
      <c r="G5791" s="33">
        <v>0</v>
      </c>
      <c r="H5791" s="34">
        <v>0</v>
      </c>
      <c r="I5791" s="34">
        <v>0</v>
      </c>
      <c r="J5791" s="35">
        <v>5.1999999999999995E-4</v>
      </c>
      <c r="K5791" s="35">
        <v>8.3200000000000003E-5</v>
      </c>
      <c r="L5791" s="34">
        <v>-5.4785967336101701E-5</v>
      </c>
      <c r="M5791" s="34">
        <v>-8.7659564814712692E-6</v>
      </c>
    </row>
    <row r="5792" spans="1:13" ht="15" customHeight="1" x14ac:dyDescent="0.25">
      <c r="A5792" s="31" t="s">
        <v>140</v>
      </c>
      <c r="B5792" s="31" t="s">
        <v>110</v>
      </c>
      <c r="C5792" s="31" t="s">
        <v>103</v>
      </c>
      <c r="D5792" s="10" t="s">
        <v>120</v>
      </c>
      <c r="E5792" s="33">
        <v>0</v>
      </c>
      <c r="F5792" s="32">
        <v>73</v>
      </c>
      <c r="G5792" s="33">
        <v>0</v>
      </c>
      <c r="H5792" s="34">
        <v>0</v>
      </c>
      <c r="I5792" s="34">
        <v>0</v>
      </c>
      <c r="J5792" s="35">
        <v>2.7799999999999998E-2</v>
      </c>
      <c r="K5792" s="35">
        <v>2.0294E-2</v>
      </c>
      <c r="L5792" s="34">
        <v>-2.92473693439998E-3</v>
      </c>
      <c r="M5792" s="34">
        <v>-2.1359020127936701E-3</v>
      </c>
    </row>
    <row r="5793" spans="1:13" ht="15" customHeight="1" x14ac:dyDescent="0.25">
      <c r="A5793" s="31" t="s">
        <v>141</v>
      </c>
      <c r="B5793" s="31" t="s">
        <v>107</v>
      </c>
      <c r="C5793" s="31" t="s">
        <v>111</v>
      </c>
      <c r="D5793" s="10" t="s">
        <v>120</v>
      </c>
      <c r="E5793" s="33">
        <v>0</v>
      </c>
      <c r="F5793" s="32">
        <v>16</v>
      </c>
      <c r="G5793" s="33">
        <v>0</v>
      </c>
      <c r="H5793" s="34">
        <v>0</v>
      </c>
      <c r="I5793" s="34">
        <v>0</v>
      </c>
      <c r="J5793" s="35">
        <v>2.3800000000000002E-3</v>
      </c>
      <c r="K5793" s="35">
        <v>3.8079999999999999E-4</v>
      </c>
      <c r="L5793" s="34">
        <v>-2.5072659009928101E-4</v>
      </c>
      <c r="M5793" s="34">
        <v>-4.0120479514516E-5</v>
      </c>
    </row>
    <row r="5794" spans="1:13" ht="15" customHeight="1" x14ac:dyDescent="0.25">
      <c r="A5794" s="31" t="s">
        <v>141</v>
      </c>
      <c r="B5794" s="31" t="s">
        <v>107</v>
      </c>
      <c r="C5794" s="31" t="s">
        <v>112</v>
      </c>
      <c r="D5794" s="10" t="s">
        <v>120</v>
      </c>
      <c r="E5794" s="33">
        <v>0</v>
      </c>
      <c r="F5794" s="32">
        <v>94</v>
      </c>
      <c r="G5794" s="33">
        <v>0</v>
      </c>
      <c r="H5794" s="34">
        <v>0</v>
      </c>
      <c r="I5794" s="34">
        <v>0</v>
      </c>
      <c r="J5794" s="35">
        <v>9.2800000000000001E-3</v>
      </c>
      <c r="K5794" s="35">
        <v>8.7232000000000004E-3</v>
      </c>
      <c r="L5794" s="34">
        <v>-9.7726774783701799E-4</v>
      </c>
      <c r="M5794" s="34">
        <v>-9.1865862474482796E-4</v>
      </c>
    </row>
    <row r="5795" spans="1:13" ht="15" customHeight="1" x14ac:dyDescent="0.25">
      <c r="A5795" s="31" t="s">
        <v>141</v>
      </c>
      <c r="B5795" s="31" t="s">
        <v>112</v>
      </c>
      <c r="C5795" s="31" t="s">
        <v>168</v>
      </c>
      <c r="D5795" s="10" t="s">
        <v>120</v>
      </c>
      <c r="E5795" s="33">
        <v>0</v>
      </c>
      <c r="F5795" s="32">
        <v>12</v>
      </c>
      <c r="G5795" s="33">
        <v>0</v>
      </c>
      <c r="H5795" s="34">
        <v>0</v>
      </c>
      <c r="I5795" s="34">
        <v>0</v>
      </c>
      <c r="J5795" s="35">
        <v>1.3599999999999899E-3</v>
      </c>
      <c r="K5795" s="35">
        <v>1.6319999999999901E-4</v>
      </c>
      <c r="L5795" s="34">
        <v>-1.4328003572971999E-4</v>
      </c>
      <c r="M5795" s="34">
        <v>-1.7194688325061701E-5</v>
      </c>
    </row>
    <row r="5796" spans="1:13" ht="15" customHeight="1" x14ac:dyDescent="0.25">
      <c r="A5796" s="31" t="s">
        <v>141</v>
      </c>
      <c r="B5796" s="31" t="s">
        <v>112</v>
      </c>
      <c r="C5796" s="31" t="s">
        <v>109</v>
      </c>
      <c r="D5796" s="10" t="s">
        <v>120</v>
      </c>
      <c r="E5796" s="33">
        <v>0</v>
      </c>
      <c r="F5796" s="32">
        <v>89</v>
      </c>
      <c r="G5796" s="33">
        <v>0</v>
      </c>
      <c r="H5796" s="34">
        <v>0</v>
      </c>
      <c r="I5796" s="34">
        <v>0</v>
      </c>
      <c r="J5796" s="35">
        <v>1.431E-2</v>
      </c>
      <c r="K5796" s="35">
        <v>1.27359E-2</v>
      </c>
      <c r="L5796" s="34">
        <v>-1.5065729568827201E-3</v>
      </c>
      <c r="M5796" s="34">
        <v>-1.34096109846182E-3</v>
      </c>
    </row>
    <row r="5797" spans="1:13" ht="15" customHeight="1" x14ac:dyDescent="0.25">
      <c r="A5797" s="31" t="s">
        <v>141</v>
      </c>
      <c r="B5797" s="31" t="s">
        <v>112</v>
      </c>
      <c r="C5797" s="31" t="s">
        <v>114</v>
      </c>
      <c r="D5797" s="10" t="s">
        <v>120</v>
      </c>
      <c r="E5797" s="33">
        <v>0</v>
      </c>
      <c r="F5797" s="32">
        <v>100</v>
      </c>
      <c r="G5797" s="33">
        <v>0</v>
      </c>
      <c r="H5797" s="34">
        <v>0</v>
      </c>
      <c r="I5797" s="34">
        <v>0</v>
      </c>
      <c r="J5797" s="35">
        <v>2.18E-2</v>
      </c>
      <c r="K5797" s="35">
        <v>2.18E-2</v>
      </c>
      <c r="L5797" s="34">
        <v>-2.29422347853158E-3</v>
      </c>
      <c r="M5797" s="34">
        <v>-2.29422347853158E-3</v>
      </c>
    </row>
    <row r="5798" spans="1:13" ht="15" customHeight="1" x14ac:dyDescent="0.25">
      <c r="A5798" s="31" t="s">
        <v>141</v>
      </c>
      <c r="B5798" s="31" t="s">
        <v>112</v>
      </c>
      <c r="C5798" s="31" t="s">
        <v>107</v>
      </c>
      <c r="D5798" s="10" t="s">
        <v>120</v>
      </c>
      <c r="E5798" s="33">
        <v>0</v>
      </c>
      <c r="F5798" s="32">
        <v>100</v>
      </c>
      <c r="G5798" s="33">
        <v>0</v>
      </c>
      <c r="H5798" s="34">
        <v>0</v>
      </c>
      <c r="I5798" s="34">
        <v>0</v>
      </c>
      <c r="J5798" s="35">
        <v>4.3979999999999998E-2</v>
      </c>
      <c r="K5798" s="35">
        <v>4.3979999999999998E-2</v>
      </c>
      <c r="L5798" s="34">
        <v>-4.6230361969481397E-3</v>
      </c>
      <c r="M5798" s="34">
        <v>-4.6230361969481397E-3</v>
      </c>
    </row>
    <row r="5799" spans="1:13" ht="15" customHeight="1" x14ac:dyDescent="0.25">
      <c r="A5799" s="31" t="s">
        <v>141</v>
      </c>
      <c r="B5799" s="31" t="s">
        <v>112</v>
      </c>
      <c r="C5799" s="31" t="s">
        <v>180</v>
      </c>
      <c r="D5799" s="10" t="s">
        <v>120</v>
      </c>
      <c r="E5799" s="33">
        <v>0</v>
      </c>
      <c r="F5799" s="32">
        <v>98</v>
      </c>
      <c r="G5799" s="33">
        <v>0</v>
      </c>
      <c r="H5799" s="34">
        <v>0</v>
      </c>
      <c r="I5799" s="34">
        <v>0</v>
      </c>
      <c r="J5799" s="35">
        <v>7.28E-3</v>
      </c>
      <c r="K5799" s="35">
        <v>7.1343999999999999E-3</v>
      </c>
      <c r="L5799" s="34">
        <v>-7.6673046585151695E-4</v>
      </c>
      <c r="M5799" s="34">
        <v>-7.5140161921793903E-4</v>
      </c>
    </row>
    <row r="5800" spans="1:13" ht="15" customHeight="1" x14ac:dyDescent="0.25">
      <c r="A5800" s="31" t="s">
        <v>141</v>
      </c>
      <c r="B5800" s="31" t="s">
        <v>111</v>
      </c>
      <c r="C5800" s="31" t="s">
        <v>107</v>
      </c>
      <c r="D5800" s="10" t="s">
        <v>120</v>
      </c>
      <c r="E5800" s="33">
        <v>0</v>
      </c>
      <c r="F5800" s="32">
        <v>100</v>
      </c>
      <c r="G5800" s="33">
        <v>0</v>
      </c>
      <c r="H5800" s="34">
        <v>0</v>
      </c>
      <c r="I5800" s="34">
        <v>0</v>
      </c>
      <c r="J5800" s="35">
        <v>4.5260000000000002E-2</v>
      </c>
      <c r="K5800" s="35">
        <v>4.5259999999999898E-2</v>
      </c>
      <c r="L5800" s="34">
        <v>-4.7572651362199903E-3</v>
      </c>
      <c r="M5800" s="34">
        <v>-4.7572651362199903E-3</v>
      </c>
    </row>
    <row r="5801" spans="1:13" ht="15" customHeight="1" x14ac:dyDescent="0.25">
      <c r="A5801" s="31" t="s">
        <v>141</v>
      </c>
      <c r="B5801" s="31" t="s">
        <v>114</v>
      </c>
      <c r="C5801" s="31" t="s">
        <v>175</v>
      </c>
      <c r="D5801" s="10" t="s">
        <v>120</v>
      </c>
      <c r="E5801" s="33">
        <v>0</v>
      </c>
      <c r="F5801" s="32">
        <v>98</v>
      </c>
      <c r="G5801" s="33">
        <v>0</v>
      </c>
      <c r="H5801" s="34">
        <v>0</v>
      </c>
      <c r="I5801" s="34">
        <v>0</v>
      </c>
      <c r="J5801" s="35">
        <v>1.265E-2</v>
      </c>
      <c r="K5801" s="35">
        <v>1.2397E-2</v>
      </c>
      <c r="L5801" s="34">
        <v>-1.33192272559201E-3</v>
      </c>
      <c r="M5801" s="34">
        <v>-1.3053016643363999E-3</v>
      </c>
    </row>
    <row r="5802" spans="1:13" ht="15" customHeight="1" x14ac:dyDescent="0.25">
      <c r="A5802" s="31" t="s">
        <v>141</v>
      </c>
      <c r="B5802" s="31" t="s">
        <v>114</v>
      </c>
      <c r="C5802" s="31" t="s">
        <v>178</v>
      </c>
      <c r="D5802" s="10" t="s">
        <v>120</v>
      </c>
      <c r="E5802" s="33">
        <v>0</v>
      </c>
      <c r="F5802" s="32">
        <v>98</v>
      </c>
      <c r="G5802" s="33">
        <v>0</v>
      </c>
      <c r="H5802" s="34">
        <v>0</v>
      </c>
      <c r="I5802" s="34">
        <v>0</v>
      </c>
      <c r="J5802" s="35">
        <v>1.427E-2</v>
      </c>
      <c r="K5802" s="35">
        <v>1.39846E-2</v>
      </c>
      <c r="L5802" s="34">
        <v>-1.5023648767212799E-3</v>
      </c>
      <c r="M5802" s="34">
        <v>-1.47233971007632E-3</v>
      </c>
    </row>
    <row r="5803" spans="1:13" ht="15" customHeight="1" x14ac:dyDescent="0.25">
      <c r="A5803" s="31" t="s">
        <v>141</v>
      </c>
      <c r="B5803" s="31" t="s">
        <v>114</v>
      </c>
      <c r="C5803" s="31" t="s">
        <v>117</v>
      </c>
      <c r="D5803" s="10" t="s">
        <v>120</v>
      </c>
      <c r="E5803" s="33">
        <v>0</v>
      </c>
      <c r="F5803" s="32">
        <v>99</v>
      </c>
      <c r="G5803" s="33">
        <v>0</v>
      </c>
      <c r="H5803" s="34">
        <v>0</v>
      </c>
      <c r="I5803" s="34">
        <v>0</v>
      </c>
      <c r="J5803" s="35">
        <v>4.28999999999999E-3</v>
      </c>
      <c r="K5803" s="35">
        <v>4.2471000000000002E-3</v>
      </c>
      <c r="L5803" s="34">
        <v>-4.5189447709215099E-4</v>
      </c>
      <c r="M5803" s="34">
        <v>-4.4737654330773098E-4</v>
      </c>
    </row>
    <row r="5804" spans="1:13" ht="15" customHeight="1" x14ac:dyDescent="0.25">
      <c r="A5804" s="31" t="s">
        <v>141</v>
      </c>
      <c r="B5804" s="31" t="s">
        <v>114</v>
      </c>
      <c r="C5804" s="31" t="s">
        <v>171</v>
      </c>
      <c r="D5804" s="10" t="s">
        <v>120</v>
      </c>
      <c r="E5804" s="33">
        <v>0</v>
      </c>
      <c r="F5804" s="32">
        <v>100</v>
      </c>
      <c r="G5804" s="33">
        <v>0</v>
      </c>
      <c r="H5804" s="34">
        <v>0</v>
      </c>
      <c r="I5804" s="34">
        <v>0</v>
      </c>
      <c r="J5804" s="35">
        <v>2.494E-2</v>
      </c>
      <c r="K5804" s="35">
        <v>2.494E-2</v>
      </c>
      <c r="L5804" s="34">
        <v>-2.6242419017706801E-3</v>
      </c>
      <c r="M5804" s="34">
        <v>-2.6242419017706801E-3</v>
      </c>
    </row>
    <row r="5805" spans="1:13" ht="15" customHeight="1" x14ac:dyDescent="0.25">
      <c r="A5805" s="31" t="s">
        <v>141</v>
      </c>
      <c r="B5805" s="31" t="s">
        <v>114</v>
      </c>
      <c r="C5805" s="31" t="s">
        <v>111</v>
      </c>
      <c r="D5805" s="10" t="s">
        <v>120</v>
      </c>
      <c r="E5805" s="33">
        <v>0</v>
      </c>
      <c r="F5805" s="32">
        <v>16</v>
      </c>
      <c r="G5805" s="33">
        <v>0</v>
      </c>
      <c r="H5805" s="34">
        <v>0</v>
      </c>
      <c r="I5805" s="34">
        <v>0</v>
      </c>
      <c r="J5805" s="35">
        <v>1.189E-2</v>
      </c>
      <c r="K5805" s="35">
        <v>1.9024000000000001E-3</v>
      </c>
      <c r="L5805" s="34">
        <v>-1.2519521843241601E-3</v>
      </c>
      <c r="M5805" s="34">
        <v>-2.0041775866463899E-4</v>
      </c>
    </row>
    <row r="5806" spans="1:13" ht="15" customHeight="1" x14ac:dyDescent="0.25">
      <c r="A5806" s="31" t="s">
        <v>141</v>
      </c>
      <c r="B5806" s="31" t="s">
        <v>117</v>
      </c>
      <c r="C5806" s="31" t="s">
        <v>111</v>
      </c>
      <c r="D5806" s="10" t="s">
        <v>120</v>
      </c>
      <c r="E5806" s="33">
        <v>0</v>
      </c>
      <c r="F5806" s="32">
        <v>17</v>
      </c>
      <c r="G5806" s="33">
        <v>0</v>
      </c>
      <c r="H5806" s="34">
        <v>0</v>
      </c>
      <c r="I5806" s="34">
        <v>0</v>
      </c>
      <c r="J5806" s="35">
        <v>1.5789999999999998E-2</v>
      </c>
      <c r="K5806" s="35">
        <v>2.6843000000000001E-3</v>
      </c>
      <c r="L5806" s="34">
        <v>-1.6622594560762301E-3</v>
      </c>
      <c r="M5806" s="34">
        <v>-2.8277924259123501E-4</v>
      </c>
    </row>
    <row r="5807" spans="1:13" ht="15" customHeight="1" x14ac:dyDescent="0.25">
      <c r="A5807" s="31" t="s">
        <v>141</v>
      </c>
      <c r="B5807" s="31" t="s">
        <v>108</v>
      </c>
      <c r="C5807" s="31" t="s">
        <v>114</v>
      </c>
      <c r="D5807" s="10" t="s">
        <v>120</v>
      </c>
      <c r="E5807" s="33">
        <v>0</v>
      </c>
      <c r="F5807" s="32">
        <v>100</v>
      </c>
      <c r="G5807" s="33">
        <v>0</v>
      </c>
      <c r="H5807" s="34">
        <v>0</v>
      </c>
      <c r="I5807" s="34">
        <v>0</v>
      </c>
      <c r="J5807" s="35">
        <v>2.6069999999999999E-2</v>
      </c>
      <c r="K5807" s="35">
        <v>2.6069999999999899E-2</v>
      </c>
      <c r="L5807" s="34">
        <v>-2.7429797806408601E-3</v>
      </c>
      <c r="M5807" s="34">
        <v>-2.7429797806408601E-3</v>
      </c>
    </row>
    <row r="5808" spans="1:13" ht="15" customHeight="1" x14ac:dyDescent="0.25">
      <c r="A5808" s="31" t="s">
        <v>141</v>
      </c>
      <c r="B5808" s="31" t="s">
        <v>108</v>
      </c>
      <c r="C5808" s="31" t="s">
        <v>103</v>
      </c>
      <c r="D5808" s="10" t="s">
        <v>120</v>
      </c>
      <c r="E5808" s="33">
        <v>0</v>
      </c>
      <c r="F5808" s="32">
        <v>100</v>
      </c>
      <c r="G5808" s="33">
        <v>0</v>
      </c>
      <c r="H5808" s="34">
        <v>0</v>
      </c>
      <c r="I5808" s="34">
        <v>0</v>
      </c>
      <c r="J5808" s="35">
        <v>7.578E-2</v>
      </c>
      <c r="K5808" s="35">
        <v>7.578E-2</v>
      </c>
      <c r="L5808" s="34">
        <v>-7.9524306533422795E-3</v>
      </c>
      <c r="M5808" s="34">
        <v>-7.9524306533422795E-3</v>
      </c>
    </row>
    <row r="5809" spans="1:13" ht="15" customHeight="1" x14ac:dyDescent="0.25">
      <c r="A5809" s="31" t="s">
        <v>141</v>
      </c>
      <c r="B5809" s="31" t="s">
        <v>105</v>
      </c>
      <c r="C5809" s="31" t="s">
        <v>173</v>
      </c>
      <c r="D5809" s="10" t="s">
        <v>120</v>
      </c>
      <c r="E5809" s="33">
        <v>0</v>
      </c>
      <c r="F5809" s="32">
        <v>100</v>
      </c>
      <c r="G5809" s="33">
        <v>0</v>
      </c>
      <c r="H5809" s="34">
        <v>0</v>
      </c>
      <c r="I5809" s="34">
        <v>0</v>
      </c>
      <c r="J5809" s="35">
        <v>2.4250000000000001E-2</v>
      </c>
      <c r="K5809" s="35">
        <v>2.4250000000000001E-2</v>
      </c>
      <c r="L5809" s="34">
        <v>-2.55173128940422E-3</v>
      </c>
      <c r="M5809" s="34">
        <v>-2.55173128940422E-3</v>
      </c>
    </row>
    <row r="5810" spans="1:13" ht="15" customHeight="1" x14ac:dyDescent="0.25">
      <c r="A5810" s="31" t="s">
        <v>141</v>
      </c>
      <c r="B5810" s="31" t="s">
        <v>119</v>
      </c>
      <c r="C5810" s="31" t="s">
        <v>107</v>
      </c>
      <c r="D5810" s="10" t="s">
        <v>120</v>
      </c>
      <c r="E5810" s="33">
        <v>0</v>
      </c>
      <c r="F5810" s="32">
        <v>100</v>
      </c>
      <c r="G5810" s="33">
        <v>0</v>
      </c>
      <c r="H5810" s="34">
        <v>0</v>
      </c>
      <c r="I5810" s="34">
        <v>0</v>
      </c>
      <c r="J5810" s="35">
        <v>1.4659999999999999E-2</v>
      </c>
      <c r="K5810" s="35">
        <v>1.4659999999999999E-2</v>
      </c>
      <c r="L5810" s="34">
        <v>-1.54339290181304E-3</v>
      </c>
      <c r="M5810" s="34">
        <v>-1.54339290181304E-3</v>
      </c>
    </row>
    <row r="5811" spans="1:13" ht="15" customHeight="1" x14ac:dyDescent="0.25">
      <c r="A5811" s="31" t="s">
        <v>141</v>
      </c>
      <c r="B5811" s="31" t="s">
        <v>104</v>
      </c>
      <c r="C5811" s="31" t="s">
        <v>175</v>
      </c>
      <c r="D5811" s="10" t="s">
        <v>120</v>
      </c>
      <c r="E5811" s="33">
        <v>0</v>
      </c>
      <c r="F5811" s="32">
        <v>98</v>
      </c>
      <c r="G5811" s="33">
        <v>0</v>
      </c>
      <c r="H5811" s="34">
        <v>0</v>
      </c>
      <c r="I5811" s="34">
        <v>0</v>
      </c>
      <c r="J5811" s="35">
        <v>1.311E-2</v>
      </c>
      <c r="K5811" s="35">
        <v>1.2847799999999999E-2</v>
      </c>
      <c r="L5811" s="34">
        <v>-1.3803228371591599E-3</v>
      </c>
      <c r="M5811" s="34">
        <v>-1.3527350610381601E-3</v>
      </c>
    </row>
    <row r="5812" spans="1:13" ht="15" customHeight="1" x14ac:dyDescent="0.25">
      <c r="A5812" s="31" t="s">
        <v>141</v>
      </c>
      <c r="B5812" s="31" t="s">
        <v>104</v>
      </c>
      <c r="C5812" s="31" t="s">
        <v>174</v>
      </c>
      <c r="D5812" s="10" t="s">
        <v>120</v>
      </c>
      <c r="E5812" s="33">
        <v>0</v>
      </c>
      <c r="F5812" s="32">
        <v>17</v>
      </c>
      <c r="G5812" s="33">
        <v>0</v>
      </c>
      <c r="H5812" s="34">
        <v>0</v>
      </c>
      <c r="I5812" s="34">
        <v>0</v>
      </c>
      <c r="J5812" s="35">
        <v>1.8999999999999901E-4</v>
      </c>
      <c r="K5812" s="35">
        <v>3.2299999999999999E-5</v>
      </c>
      <c r="L5812" s="34">
        <v>-2.00182976062279E-5</v>
      </c>
      <c r="M5812" s="34">
        <v>-3.4031388650435001E-6</v>
      </c>
    </row>
    <row r="5813" spans="1:13" ht="15" customHeight="1" x14ac:dyDescent="0.25">
      <c r="A5813" s="31" t="s">
        <v>141</v>
      </c>
      <c r="B5813" s="31" t="s">
        <v>104</v>
      </c>
      <c r="C5813" s="31" t="s">
        <v>168</v>
      </c>
      <c r="D5813" s="10" t="s">
        <v>120</v>
      </c>
      <c r="E5813" s="33">
        <v>0</v>
      </c>
      <c r="F5813" s="32">
        <v>18</v>
      </c>
      <c r="G5813" s="33">
        <v>0</v>
      </c>
      <c r="H5813" s="34">
        <v>0</v>
      </c>
      <c r="I5813" s="34">
        <v>0</v>
      </c>
      <c r="J5813" s="35">
        <v>4.7000000000000002E-3</v>
      </c>
      <c r="K5813" s="35">
        <v>8.4599999999999996E-4</v>
      </c>
      <c r="L5813" s="34">
        <v>-4.95071835069138E-4</v>
      </c>
      <c r="M5813" s="34">
        <v>-8.9131023840782698E-5</v>
      </c>
    </row>
    <row r="5814" spans="1:13" ht="15" customHeight="1" x14ac:dyDescent="0.25">
      <c r="A5814" s="31" t="s">
        <v>141</v>
      </c>
      <c r="B5814" s="31" t="s">
        <v>104</v>
      </c>
      <c r="C5814" s="31" t="s">
        <v>103</v>
      </c>
      <c r="D5814" s="10" t="s">
        <v>120</v>
      </c>
      <c r="E5814" s="33">
        <v>0</v>
      </c>
      <c r="F5814" s="32">
        <v>99</v>
      </c>
      <c r="G5814" s="33">
        <v>0</v>
      </c>
      <c r="H5814" s="34">
        <v>0</v>
      </c>
      <c r="I5814" s="34">
        <v>0</v>
      </c>
      <c r="J5814" s="35">
        <v>4.9880000000000001E-2</v>
      </c>
      <c r="K5814" s="35">
        <v>4.93812E-2</v>
      </c>
      <c r="L5814" s="34">
        <v>-5.2415971579823301E-3</v>
      </c>
      <c r="M5814" s="34">
        <v>-5.1893174250150498E-3</v>
      </c>
    </row>
    <row r="5815" spans="1:13" ht="15" customHeight="1" x14ac:dyDescent="0.25">
      <c r="A5815" s="31" t="s">
        <v>141</v>
      </c>
      <c r="B5815" s="31" t="s">
        <v>104</v>
      </c>
      <c r="C5815" s="31" t="s">
        <v>180</v>
      </c>
      <c r="D5815" s="10" t="s">
        <v>120</v>
      </c>
      <c r="E5815" s="33">
        <v>0</v>
      </c>
      <c r="F5815" s="32">
        <v>98</v>
      </c>
      <c r="G5815" s="33">
        <v>0</v>
      </c>
      <c r="H5815" s="34">
        <v>0</v>
      </c>
      <c r="I5815" s="34">
        <v>0</v>
      </c>
      <c r="J5815" s="35">
        <v>2.7289999999999998E-2</v>
      </c>
      <c r="K5815" s="35">
        <v>2.6744199999999999E-2</v>
      </c>
      <c r="L5815" s="34">
        <v>-2.87115878936072E-3</v>
      </c>
      <c r="M5815" s="34">
        <v>-2.8138164793690599E-3</v>
      </c>
    </row>
    <row r="5816" spans="1:13" ht="15" customHeight="1" x14ac:dyDescent="0.25">
      <c r="A5816" s="31" t="s">
        <v>141</v>
      </c>
      <c r="B5816" s="31" t="s">
        <v>109</v>
      </c>
      <c r="C5816" s="31" t="s">
        <v>103</v>
      </c>
      <c r="D5816" s="10" t="s">
        <v>120</v>
      </c>
      <c r="E5816" s="33">
        <v>0</v>
      </c>
      <c r="F5816" s="32">
        <v>100</v>
      </c>
      <c r="G5816" s="33">
        <v>0</v>
      </c>
      <c r="H5816" s="34">
        <v>0</v>
      </c>
      <c r="I5816" s="34">
        <v>0</v>
      </c>
      <c r="J5816" s="35">
        <v>3.006E-2</v>
      </c>
      <c r="K5816" s="35">
        <v>3.006E-2</v>
      </c>
      <c r="L5816" s="34">
        <v>-3.1621270125746699E-3</v>
      </c>
      <c r="M5816" s="34">
        <v>-3.1621270125746699E-3</v>
      </c>
    </row>
    <row r="5817" spans="1:13" ht="15" customHeight="1" x14ac:dyDescent="0.25">
      <c r="A5817" s="31" t="s">
        <v>141</v>
      </c>
      <c r="B5817" s="31" t="s">
        <v>109</v>
      </c>
      <c r="C5817" s="31" t="s">
        <v>112</v>
      </c>
      <c r="D5817" s="10" t="s">
        <v>120</v>
      </c>
      <c r="E5817" s="33">
        <v>0</v>
      </c>
      <c r="F5817" s="32">
        <v>93</v>
      </c>
      <c r="G5817" s="33">
        <v>0</v>
      </c>
      <c r="H5817" s="34">
        <v>0</v>
      </c>
      <c r="I5817" s="34">
        <v>0</v>
      </c>
      <c r="J5817" s="35">
        <v>3.04E-2</v>
      </c>
      <c r="K5817" s="35">
        <v>2.8271999999999999E-2</v>
      </c>
      <c r="L5817" s="34">
        <v>-3.1978356727733102E-3</v>
      </c>
      <c r="M5817" s="34">
        <v>-2.97432041723721E-3</v>
      </c>
    </row>
    <row r="5818" spans="1:13" ht="15" customHeight="1" x14ac:dyDescent="0.25">
      <c r="A5818" s="31" t="s">
        <v>141</v>
      </c>
      <c r="B5818" s="31" t="s">
        <v>109</v>
      </c>
      <c r="C5818" s="31" t="s">
        <v>172</v>
      </c>
      <c r="D5818" s="10" t="s">
        <v>120</v>
      </c>
      <c r="E5818" s="33">
        <v>0</v>
      </c>
      <c r="F5818" s="32">
        <v>19</v>
      </c>
      <c r="G5818" s="33">
        <v>0</v>
      </c>
      <c r="H5818" s="34">
        <v>0</v>
      </c>
      <c r="I5818" s="34">
        <v>0</v>
      </c>
      <c r="J5818" s="35">
        <v>1.738E-2</v>
      </c>
      <c r="K5818" s="35">
        <v>3.3021999999999999E-3</v>
      </c>
      <c r="L5818" s="34">
        <v>-1.8294902010081899E-3</v>
      </c>
      <c r="M5818" s="34">
        <v>-3.4786097714067899E-4</v>
      </c>
    </row>
    <row r="5819" spans="1:13" ht="15" customHeight="1" x14ac:dyDescent="0.25">
      <c r="A5819" s="31" t="s">
        <v>141</v>
      </c>
      <c r="B5819" s="31" t="s">
        <v>109</v>
      </c>
      <c r="C5819" s="31" t="s">
        <v>107</v>
      </c>
      <c r="D5819" s="10" t="s">
        <v>120</v>
      </c>
      <c r="E5819" s="33">
        <v>0</v>
      </c>
      <c r="F5819" s="32">
        <v>100</v>
      </c>
      <c r="G5819" s="33">
        <v>0</v>
      </c>
      <c r="H5819" s="34">
        <v>0</v>
      </c>
      <c r="I5819" s="34">
        <v>0</v>
      </c>
      <c r="J5819" s="35">
        <v>3.0339999999999999E-2</v>
      </c>
      <c r="K5819" s="35">
        <v>3.0339999999999999E-2</v>
      </c>
      <c r="L5819" s="34">
        <v>-3.1915342374530999E-3</v>
      </c>
      <c r="M5819" s="34">
        <v>-3.1915342374530999E-3</v>
      </c>
    </row>
    <row r="5820" spans="1:13" ht="15" customHeight="1" x14ac:dyDescent="0.25">
      <c r="A5820" s="31" t="s">
        <v>141</v>
      </c>
      <c r="B5820" s="31" t="s">
        <v>103</v>
      </c>
      <c r="C5820" s="31" t="s">
        <v>107</v>
      </c>
      <c r="D5820" s="10" t="s">
        <v>120</v>
      </c>
      <c r="E5820" s="33">
        <v>0</v>
      </c>
      <c r="F5820" s="32">
        <v>100</v>
      </c>
      <c r="G5820" s="33">
        <v>0</v>
      </c>
      <c r="H5820" s="34">
        <v>0</v>
      </c>
      <c r="I5820" s="34">
        <v>0</v>
      </c>
      <c r="J5820" s="35">
        <v>6.5500000000000003E-2</v>
      </c>
      <c r="K5820" s="35">
        <v>6.5500000000000003E-2</v>
      </c>
      <c r="L5820" s="34">
        <v>-6.87735577355652E-3</v>
      </c>
      <c r="M5820" s="34">
        <v>-6.87735577355652E-3</v>
      </c>
    </row>
    <row r="5821" spans="1:13" ht="15" customHeight="1" x14ac:dyDescent="0.25">
      <c r="A5821" s="31" t="s">
        <v>142</v>
      </c>
      <c r="B5821" s="31" t="s">
        <v>107</v>
      </c>
      <c r="C5821" s="31" t="s">
        <v>113</v>
      </c>
      <c r="D5821" s="10" t="s">
        <v>120</v>
      </c>
      <c r="E5821" s="33">
        <v>0</v>
      </c>
      <c r="F5821" s="32">
        <v>29</v>
      </c>
      <c r="G5821" s="33">
        <v>0</v>
      </c>
      <c r="H5821" s="34">
        <v>0</v>
      </c>
      <c r="I5821" s="34">
        <v>0</v>
      </c>
      <c r="J5821" s="35">
        <v>1.4300000000000001E-3</v>
      </c>
      <c r="K5821" s="35">
        <v>4.147E-4</v>
      </c>
      <c r="L5821" s="34">
        <v>-1.50654187908605E-4</v>
      </c>
      <c r="M5821" s="34">
        <v>-4.3692051317822897E-5</v>
      </c>
    </row>
    <row r="5822" spans="1:13" ht="15" customHeight="1" x14ac:dyDescent="0.25">
      <c r="A5822" s="31" t="s">
        <v>142</v>
      </c>
      <c r="B5822" s="31" t="s">
        <v>107</v>
      </c>
      <c r="C5822" s="31" t="s">
        <v>108</v>
      </c>
      <c r="D5822" s="10" t="s">
        <v>120</v>
      </c>
      <c r="E5822" s="33">
        <v>0</v>
      </c>
      <c r="F5822" s="32">
        <v>61</v>
      </c>
      <c r="G5822" s="33">
        <v>0</v>
      </c>
      <c r="H5822" s="34">
        <v>0</v>
      </c>
      <c r="I5822" s="34">
        <v>0</v>
      </c>
      <c r="J5822" s="35">
        <v>2.4399999999999999E-3</v>
      </c>
      <c r="K5822" s="35">
        <v>1.4884E-3</v>
      </c>
      <c r="L5822" s="34">
        <v>-2.5704661606129598E-4</v>
      </c>
      <c r="M5822" s="34">
        <v>-1.5680629611247699E-4</v>
      </c>
    </row>
    <row r="5823" spans="1:13" ht="15" customHeight="1" x14ac:dyDescent="0.25">
      <c r="A5823" s="31" t="s">
        <v>142</v>
      </c>
      <c r="B5823" s="31" t="s">
        <v>107</v>
      </c>
      <c r="C5823" s="31" t="s">
        <v>104</v>
      </c>
      <c r="D5823" s="10" t="s">
        <v>120</v>
      </c>
      <c r="E5823" s="33">
        <v>0</v>
      </c>
      <c r="F5823" s="32">
        <v>78</v>
      </c>
      <c r="G5823" s="33">
        <v>0</v>
      </c>
      <c r="H5823" s="34">
        <v>0</v>
      </c>
      <c r="I5823" s="34">
        <v>0</v>
      </c>
      <c r="J5823" s="35">
        <v>9.2999999999999992E-3</v>
      </c>
      <c r="K5823" s="35">
        <v>7.2539999999999896E-3</v>
      </c>
      <c r="L5823" s="34">
        <v>-9.793728966235309E-4</v>
      </c>
      <c r="M5823" s="34">
        <v>-7.6399318905628899E-4</v>
      </c>
    </row>
    <row r="5824" spans="1:13" ht="15" customHeight="1" x14ac:dyDescent="0.25">
      <c r="A5824" s="31" t="s">
        <v>142</v>
      </c>
      <c r="B5824" s="31" t="s">
        <v>107</v>
      </c>
      <c r="C5824" s="31" t="s">
        <v>173</v>
      </c>
      <c r="D5824" s="10" t="s">
        <v>120</v>
      </c>
      <c r="E5824" s="33">
        <v>0</v>
      </c>
      <c r="F5824" s="32">
        <v>94</v>
      </c>
      <c r="G5824" s="33">
        <v>0</v>
      </c>
      <c r="H5824" s="34">
        <v>0</v>
      </c>
      <c r="I5824" s="34">
        <v>0</v>
      </c>
      <c r="J5824" s="35">
        <v>9.4800000000000006E-3</v>
      </c>
      <c r="K5824" s="35">
        <v>8.9111999999999993E-3</v>
      </c>
      <c r="L5824" s="34">
        <v>-9.9831903608360497E-4</v>
      </c>
      <c r="M5824" s="34">
        <v>-9.3844800911080297E-4</v>
      </c>
    </row>
    <row r="5825" spans="1:13" ht="15" customHeight="1" x14ac:dyDescent="0.25">
      <c r="A5825" s="31" t="s">
        <v>142</v>
      </c>
      <c r="B5825" s="31" t="s">
        <v>112</v>
      </c>
      <c r="C5825" s="31" t="s">
        <v>114</v>
      </c>
      <c r="D5825" s="10" t="s">
        <v>120</v>
      </c>
      <c r="E5825" s="33">
        <v>0</v>
      </c>
      <c r="F5825" s="32">
        <v>89</v>
      </c>
      <c r="G5825" s="33">
        <v>0</v>
      </c>
      <c r="H5825" s="34">
        <v>0</v>
      </c>
      <c r="I5825" s="34">
        <v>0</v>
      </c>
      <c r="J5825" s="35">
        <v>8.9999999999999993E-3</v>
      </c>
      <c r="K5825" s="35">
        <v>8.0099999999999998E-3</v>
      </c>
      <c r="L5825" s="34">
        <v>-9.4779519904242195E-4</v>
      </c>
      <c r="M5825" s="34">
        <v>-8.4358171513143599E-4</v>
      </c>
    </row>
    <row r="5826" spans="1:13" ht="15" customHeight="1" x14ac:dyDescent="0.25">
      <c r="A5826" s="31" t="s">
        <v>142</v>
      </c>
      <c r="B5826" s="31" t="s">
        <v>112</v>
      </c>
      <c r="C5826" s="31" t="s">
        <v>103</v>
      </c>
      <c r="D5826" s="10" t="s">
        <v>120</v>
      </c>
      <c r="E5826" s="33">
        <v>0</v>
      </c>
      <c r="F5826" s="32">
        <v>95</v>
      </c>
      <c r="G5826" s="33">
        <v>0</v>
      </c>
      <c r="H5826" s="34">
        <v>0</v>
      </c>
      <c r="I5826" s="34">
        <v>0</v>
      </c>
      <c r="J5826" s="35">
        <v>5.3409999999999999E-2</v>
      </c>
      <c r="K5826" s="35">
        <v>5.07395E-2</v>
      </c>
      <c r="L5826" s="34">
        <v>-5.6115015175417504E-3</v>
      </c>
      <c r="M5826" s="34">
        <v>-5.3316757772698901E-3</v>
      </c>
    </row>
    <row r="5827" spans="1:13" ht="15" customHeight="1" x14ac:dyDescent="0.25">
      <c r="A5827" s="31" t="s">
        <v>142</v>
      </c>
      <c r="B5827" s="31" t="s">
        <v>111</v>
      </c>
      <c r="C5827" s="31" t="s">
        <v>114</v>
      </c>
      <c r="D5827" s="10" t="s">
        <v>120</v>
      </c>
      <c r="E5827" s="33">
        <v>0</v>
      </c>
      <c r="F5827" s="32">
        <v>100</v>
      </c>
      <c r="G5827" s="33">
        <v>0</v>
      </c>
      <c r="H5827" s="34">
        <v>0</v>
      </c>
      <c r="I5827" s="34">
        <v>0</v>
      </c>
      <c r="J5827" s="35">
        <v>2.5919999999999999E-2</v>
      </c>
      <c r="K5827" s="35">
        <v>2.5919999999999901E-2</v>
      </c>
      <c r="L5827" s="34">
        <v>-2.72721892901428E-3</v>
      </c>
      <c r="M5827" s="34">
        <v>-2.72721892901428E-3</v>
      </c>
    </row>
    <row r="5828" spans="1:13" ht="15" customHeight="1" x14ac:dyDescent="0.25">
      <c r="A5828" s="31" t="s">
        <v>142</v>
      </c>
      <c r="B5828" s="31" t="s">
        <v>111</v>
      </c>
      <c r="C5828" s="31" t="s">
        <v>108</v>
      </c>
      <c r="D5828" s="10" t="s">
        <v>120</v>
      </c>
      <c r="E5828" s="33">
        <v>0</v>
      </c>
      <c r="F5828" s="32">
        <v>78</v>
      </c>
      <c r="G5828" s="33">
        <v>0</v>
      </c>
      <c r="H5828" s="34">
        <v>0</v>
      </c>
      <c r="I5828" s="34">
        <v>0</v>
      </c>
      <c r="J5828" s="35">
        <v>1.072E-2</v>
      </c>
      <c r="K5828" s="35">
        <v>8.3616000000000003E-3</v>
      </c>
      <c r="L5828" s="34">
        <v>-1.1288271226396101E-3</v>
      </c>
      <c r="M5828" s="34">
        <v>-8.8059453658706401E-4</v>
      </c>
    </row>
    <row r="5829" spans="1:13" ht="15" customHeight="1" x14ac:dyDescent="0.25">
      <c r="A5829" s="31" t="s">
        <v>142</v>
      </c>
      <c r="B5829" s="31" t="s">
        <v>114</v>
      </c>
      <c r="C5829" s="31" t="s">
        <v>178</v>
      </c>
      <c r="D5829" s="10" t="s">
        <v>120</v>
      </c>
      <c r="E5829" s="33">
        <v>0</v>
      </c>
      <c r="F5829" s="32">
        <v>52</v>
      </c>
      <c r="G5829" s="33">
        <v>0</v>
      </c>
      <c r="H5829" s="34">
        <v>0</v>
      </c>
      <c r="I5829" s="34">
        <v>0</v>
      </c>
      <c r="J5829" s="35">
        <v>1.455E-2</v>
      </c>
      <c r="K5829" s="35">
        <v>7.5659999999999998E-3</v>
      </c>
      <c r="L5829" s="34">
        <v>-1.5318210654279201E-3</v>
      </c>
      <c r="M5829" s="34">
        <v>-7.9684001570867703E-4</v>
      </c>
    </row>
    <row r="5830" spans="1:13" ht="15" customHeight="1" x14ac:dyDescent="0.25">
      <c r="A5830" s="31" t="s">
        <v>142</v>
      </c>
      <c r="B5830" s="31" t="s">
        <v>114</v>
      </c>
      <c r="C5830" s="31" t="s">
        <v>108</v>
      </c>
      <c r="D5830" s="10" t="s">
        <v>120</v>
      </c>
      <c r="E5830" s="33">
        <v>0</v>
      </c>
      <c r="F5830" s="32">
        <v>69</v>
      </c>
      <c r="G5830" s="33">
        <v>0</v>
      </c>
      <c r="H5830" s="34">
        <v>0</v>
      </c>
      <c r="I5830" s="34">
        <v>0</v>
      </c>
      <c r="J5830" s="35">
        <v>2.98E-3</v>
      </c>
      <c r="K5830" s="35">
        <v>2.0561999999999898E-3</v>
      </c>
      <c r="L5830" s="34">
        <v>-3.1392505187643999E-4</v>
      </c>
      <c r="M5830" s="34">
        <v>-2.1661882704881999E-4</v>
      </c>
    </row>
    <row r="5831" spans="1:13" ht="15" customHeight="1" x14ac:dyDescent="0.25">
      <c r="A5831" s="31" t="s">
        <v>142</v>
      </c>
      <c r="B5831" s="31" t="s">
        <v>114</v>
      </c>
      <c r="C5831" s="31" t="s">
        <v>171</v>
      </c>
      <c r="D5831" s="10" t="s">
        <v>120</v>
      </c>
      <c r="E5831" s="33">
        <v>0</v>
      </c>
      <c r="F5831" s="32">
        <v>100</v>
      </c>
      <c r="G5831" s="33">
        <v>0</v>
      </c>
      <c r="H5831" s="34">
        <v>0</v>
      </c>
      <c r="I5831" s="34">
        <v>0</v>
      </c>
      <c r="J5831" s="35">
        <v>1.49699999999999E-2</v>
      </c>
      <c r="K5831" s="35">
        <v>1.49699999999999E-2</v>
      </c>
      <c r="L5831" s="34">
        <v>-1.57600371917243E-3</v>
      </c>
      <c r="M5831" s="34">
        <v>-1.57600371917243E-3</v>
      </c>
    </row>
    <row r="5832" spans="1:13" ht="15" customHeight="1" x14ac:dyDescent="0.25">
      <c r="A5832" s="31" t="s">
        <v>142</v>
      </c>
      <c r="B5832" s="31" t="s">
        <v>114</v>
      </c>
      <c r="C5832" s="31" t="s">
        <v>119</v>
      </c>
      <c r="D5832" s="10" t="s">
        <v>120</v>
      </c>
      <c r="E5832" s="33">
        <v>0</v>
      </c>
      <c r="F5832" s="32">
        <v>76</v>
      </c>
      <c r="G5832" s="33">
        <v>0</v>
      </c>
      <c r="H5832" s="34">
        <v>0</v>
      </c>
      <c r="I5832" s="34">
        <v>0</v>
      </c>
      <c r="J5832" s="35">
        <v>1.644E-2</v>
      </c>
      <c r="K5832" s="35">
        <v>1.2494399999999999E-2</v>
      </c>
      <c r="L5832" s="34">
        <v>-1.7306276114195101E-3</v>
      </c>
      <c r="M5832" s="34">
        <v>-1.31555033082009E-3</v>
      </c>
    </row>
    <row r="5833" spans="1:13" ht="15" customHeight="1" x14ac:dyDescent="0.25">
      <c r="A5833" s="31" t="s">
        <v>142</v>
      </c>
      <c r="B5833" s="31" t="s">
        <v>114</v>
      </c>
      <c r="C5833" s="31" t="s">
        <v>175</v>
      </c>
      <c r="D5833" s="10" t="s">
        <v>120</v>
      </c>
      <c r="E5833" s="33">
        <v>0</v>
      </c>
      <c r="F5833" s="32">
        <v>93</v>
      </c>
      <c r="G5833" s="33">
        <v>0</v>
      </c>
      <c r="H5833" s="34">
        <v>0</v>
      </c>
      <c r="I5833" s="34">
        <v>0</v>
      </c>
      <c r="J5833" s="35">
        <v>0.17765</v>
      </c>
      <c r="K5833" s="35">
        <v>0.16521449999999999</v>
      </c>
      <c r="L5833" s="34">
        <v>-1.85432148282943E-2</v>
      </c>
      <c r="M5833" s="34">
        <v>-1.7256456876234699E-2</v>
      </c>
    </row>
    <row r="5834" spans="1:13" ht="15" customHeight="1" x14ac:dyDescent="0.25">
      <c r="A5834" s="31" t="s">
        <v>142</v>
      </c>
      <c r="B5834" s="31" t="s">
        <v>117</v>
      </c>
      <c r="C5834" s="31" t="s">
        <v>107</v>
      </c>
      <c r="D5834" s="10" t="s">
        <v>120</v>
      </c>
      <c r="E5834" s="33">
        <v>0</v>
      </c>
      <c r="F5834" s="32">
        <v>100</v>
      </c>
      <c r="G5834" s="33">
        <v>0</v>
      </c>
      <c r="H5834" s="34">
        <v>0</v>
      </c>
      <c r="I5834" s="34">
        <v>0</v>
      </c>
      <c r="J5834" s="35">
        <v>5.4179999999999902E-2</v>
      </c>
      <c r="K5834" s="35">
        <v>5.4179999999999902E-2</v>
      </c>
      <c r="L5834" s="34">
        <v>-5.6921705946758596E-3</v>
      </c>
      <c r="M5834" s="34">
        <v>-5.6921705946758596E-3</v>
      </c>
    </row>
    <row r="5835" spans="1:13" ht="15" customHeight="1" x14ac:dyDescent="0.25">
      <c r="A5835" s="31" t="s">
        <v>142</v>
      </c>
      <c r="B5835" s="31" t="s">
        <v>117</v>
      </c>
      <c r="C5835" s="31" t="s">
        <v>171</v>
      </c>
      <c r="D5835" s="10" t="s">
        <v>120</v>
      </c>
      <c r="E5835" s="33">
        <v>0</v>
      </c>
      <c r="F5835" s="32">
        <v>100</v>
      </c>
      <c r="G5835" s="33">
        <v>0</v>
      </c>
      <c r="H5835" s="34">
        <v>0</v>
      </c>
      <c r="I5835" s="34">
        <v>0</v>
      </c>
      <c r="J5835" s="35">
        <v>0</v>
      </c>
      <c r="K5835" s="35">
        <v>0</v>
      </c>
      <c r="L5835" s="34">
        <v>0</v>
      </c>
      <c r="M5835" s="34">
        <v>0</v>
      </c>
    </row>
    <row r="5836" spans="1:13" ht="15" customHeight="1" x14ac:dyDescent="0.25">
      <c r="A5836" s="31" t="s">
        <v>142</v>
      </c>
      <c r="B5836" s="31" t="s">
        <v>102</v>
      </c>
      <c r="C5836" s="31" t="s">
        <v>114</v>
      </c>
      <c r="D5836" s="10" t="s">
        <v>120</v>
      </c>
      <c r="E5836" s="33">
        <v>0</v>
      </c>
      <c r="F5836" s="32">
        <v>99</v>
      </c>
      <c r="G5836" s="33">
        <v>0</v>
      </c>
      <c r="H5836" s="34">
        <v>0</v>
      </c>
      <c r="I5836" s="34">
        <v>0</v>
      </c>
      <c r="J5836" s="35">
        <v>0.11904000000000001</v>
      </c>
      <c r="K5836" s="35">
        <v>0.1178496</v>
      </c>
      <c r="L5836" s="34">
        <v>-1.2463791243515701E-2</v>
      </c>
      <c r="M5836" s="34">
        <v>-1.2339925541277901E-2</v>
      </c>
    </row>
    <row r="5837" spans="1:13" ht="15" customHeight="1" x14ac:dyDescent="0.25">
      <c r="A5837" s="31" t="s">
        <v>142</v>
      </c>
      <c r="B5837" s="31" t="s">
        <v>102</v>
      </c>
      <c r="C5837" s="31" t="s">
        <v>103</v>
      </c>
      <c r="D5837" s="10" t="s">
        <v>120</v>
      </c>
      <c r="E5837" s="33">
        <v>0</v>
      </c>
      <c r="F5837" s="32">
        <v>100</v>
      </c>
      <c r="G5837" s="33">
        <v>0</v>
      </c>
      <c r="H5837" s="34">
        <v>0</v>
      </c>
      <c r="I5837" s="34">
        <v>0</v>
      </c>
      <c r="J5837" s="35">
        <v>6.7220000000000002E-2</v>
      </c>
      <c r="K5837" s="35">
        <v>6.7220000000000002E-2</v>
      </c>
      <c r="L5837" s="34">
        <v>-7.05731323903058E-3</v>
      </c>
      <c r="M5837" s="34">
        <v>-7.05731323903058E-3</v>
      </c>
    </row>
    <row r="5838" spans="1:13" ht="15" customHeight="1" x14ac:dyDescent="0.25">
      <c r="A5838" s="31" t="s">
        <v>142</v>
      </c>
      <c r="B5838" s="31" t="s">
        <v>102</v>
      </c>
      <c r="C5838" s="31" t="s">
        <v>171</v>
      </c>
      <c r="D5838" s="10" t="s">
        <v>120</v>
      </c>
      <c r="E5838" s="33">
        <v>0</v>
      </c>
      <c r="F5838" s="32">
        <v>100</v>
      </c>
      <c r="G5838" s="33">
        <v>0</v>
      </c>
      <c r="H5838" s="34">
        <v>0</v>
      </c>
      <c r="I5838" s="34">
        <v>0</v>
      </c>
      <c r="J5838" s="35">
        <v>0</v>
      </c>
      <c r="K5838" s="35">
        <v>0</v>
      </c>
      <c r="L5838" s="34">
        <v>0</v>
      </c>
      <c r="M5838" s="34">
        <v>0</v>
      </c>
    </row>
    <row r="5839" spans="1:13" ht="15" customHeight="1" x14ac:dyDescent="0.25">
      <c r="A5839" s="31" t="s">
        <v>142</v>
      </c>
      <c r="B5839" s="31" t="s">
        <v>102</v>
      </c>
      <c r="C5839" s="31" t="s">
        <v>107</v>
      </c>
      <c r="D5839" s="10" t="s">
        <v>120</v>
      </c>
      <c r="E5839" s="33">
        <v>0</v>
      </c>
      <c r="F5839" s="32">
        <v>100</v>
      </c>
      <c r="G5839" s="33">
        <v>0</v>
      </c>
      <c r="H5839" s="34">
        <v>0</v>
      </c>
      <c r="I5839" s="34">
        <v>0</v>
      </c>
      <c r="J5839" s="35">
        <v>4.6300000000000001E-2</v>
      </c>
      <c r="K5839" s="35">
        <v>4.6300000000000001E-2</v>
      </c>
      <c r="L5839" s="34">
        <v>-4.8663128209243097E-3</v>
      </c>
      <c r="M5839" s="34">
        <v>-4.8663128209243097E-3</v>
      </c>
    </row>
    <row r="5840" spans="1:13" ht="15" customHeight="1" x14ac:dyDescent="0.25">
      <c r="A5840" s="31" t="s">
        <v>142</v>
      </c>
      <c r="B5840" s="31" t="s">
        <v>102</v>
      </c>
      <c r="C5840" s="31" t="s">
        <v>111</v>
      </c>
      <c r="D5840" s="10" t="s">
        <v>120</v>
      </c>
      <c r="E5840" s="33">
        <v>0</v>
      </c>
      <c r="F5840" s="32">
        <v>92</v>
      </c>
      <c r="G5840" s="33">
        <v>0</v>
      </c>
      <c r="H5840" s="34">
        <v>0</v>
      </c>
      <c r="I5840" s="34">
        <v>0</v>
      </c>
      <c r="J5840" s="35">
        <v>3.2730000000000002E-2</v>
      </c>
      <c r="K5840" s="35">
        <v>3.0111599999999999E-2</v>
      </c>
      <c r="L5840" s="34">
        <v>-3.4425106037186898E-3</v>
      </c>
      <c r="M5840" s="34">
        <v>-3.1675464092231201E-3</v>
      </c>
    </row>
    <row r="5841" spans="1:13" ht="15" customHeight="1" x14ac:dyDescent="0.25">
      <c r="A5841" s="31" t="s">
        <v>142</v>
      </c>
      <c r="B5841" s="31" t="s">
        <v>108</v>
      </c>
      <c r="C5841" s="31" t="s">
        <v>119</v>
      </c>
      <c r="D5841" s="10" t="s">
        <v>120</v>
      </c>
      <c r="E5841" s="33">
        <v>0</v>
      </c>
      <c r="F5841" s="32">
        <v>81</v>
      </c>
      <c r="G5841" s="33">
        <v>0</v>
      </c>
      <c r="H5841" s="34">
        <v>0</v>
      </c>
      <c r="I5841" s="34">
        <v>0</v>
      </c>
      <c r="J5841" s="35">
        <v>0.12955999999999901</v>
      </c>
      <c r="K5841" s="35">
        <v>0.104943599999999</v>
      </c>
      <c r="L5841" s="34">
        <v>-1.3557762706996299E-2</v>
      </c>
      <c r="M5841" s="34">
        <v>-1.09960088345432E-2</v>
      </c>
    </row>
    <row r="5842" spans="1:13" ht="15" customHeight="1" x14ac:dyDescent="0.25">
      <c r="A5842" s="31" t="s">
        <v>142</v>
      </c>
      <c r="B5842" s="31" t="s">
        <v>108</v>
      </c>
      <c r="C5842" s="31" t="s">
        <v>107</v>
      </c>
      <c r="D5842" s="10" t="s">
        <v>120</v>
      </c>
      <c r="E5842" s="33">
        <v>0</v>
      </c>
      <c r="F5842" s="32">
        <v>100</v>
      </c>
      <c r="G5842" s="33">
        <v>0</v>
      </c>
      <c r="H5842" s="34">
        <v>0</v>
      </c>
      <c r="I5842" s="34">
        <v>0</v>
      </c>
      <c r="J5842" s="35">
        <v>5.7459999999999997E-2</v>
      </c>
      <c r="K5842" s="35">
        <v>5.7459999999999997E-2</v>
      </c>
      <c r="L5842" s="34">
        <v>-6.0357266046480104E-3</v>
      </c>
      <c r="M5842" s="34">
        <v>-6.0357266046480104E-3</v>
      </c>
    </row>
    <row r="5843" spans="1:13" ht="15" customHeight="1" x14ac:dyDescent="0.25">
      <c r="A5843" s="31" t="s">
        <v>142</v>
      </c>
      <c r="B5843" s="31" t="s">
        <v>108</v>
      </c>
      <c r="C5843" s="31" t="s">
        <v>182</v>
      </c>
      <c r="D5843" s="10" t="s">
        <v>120</v>
      </c>
      <c r="E5843" s="33">
        <v>0</v>
      </c>
      <c r="F5843" s="32">
        <v>41</v>
      </c>
      <c r="G5843" s="33">
        <v>0</v>
      </c>
      <c r="H5843" s="34">
        <v>0</v>
      </c>
      <c r="I5843" s="34">
        <v>0</v>
      </c>
      <c r="J5843" s="35">
        <v>2.0889999999999999E-2</v>
      </c>
      <c r="K5843" s="35">
        <v>8.5649000000000003E-3</v>
      </c>
      <c r="L5843" s="34">
        <v>-2.1985607890968499E-3</v>
      </c>
      <c r="M5843" s="34">
        <v>-9.0199523806766503E-4</v>
      </c>
    </row>
    <row r="5844" spans="1:13" ht="15" customHeight="1" x14ac:dyDescent="0.25">
      <c r="A5844" s="31" t="s">
        <v>142</v>
      </c>
      <c r="B5844" s="31" t="s">
        <v>105</v>
      </c>
      <c r="C5844" s="31" t="s">
        <v>107</v>
      </c>
      <c r="D5844" s="10" t="s">
        <v>120</v>
      </c>
      <c r="E5844" s="33">
        <v>0</v>
      </c>
      <c r="F5844" s="32">
        <v>100</v>
      </c>
      <c r="G5844" s="33">
        <v>0</v>
      </c>
      <c r="H5844" s="34">
        <v>0</v>
      </c>
      <c r="I5844" s="34">
        <v>0</v>
      </c>
      <c r="J5844" s="35">
        <v>6.6400000000000001E-2</v>
      </c>
      <c r="K5844" s="35">
        <v>6.6400000000000001E-2</v>
      </c>
      <c r="L5844" s="34">
        <v>-6.9715236312940503E-3</v>
      </c>
      <c r="M5844" s="34">
        <v>-6.9715236312940503E-3</v>
      </c>
    </row>
    <row r="5845" spans="1:13" ht="15" customHeight="1" x14ac:dyDescent="0.25">
      <c r="A5845" s="31" t="s">
        <v>142</v>
      </c>
      <c r="B5845" s="31" t="s">
        <v>105</v>
      </c>
      <c r="C5845" s="31" t="s">
        <v>171</v>
      </c>
      <c r="D5845" s="10" t="s">
        <v>120</v>
      </c>
      <c r="E5845" s="33">
        <v>0</v>
      </c>
      <c r="F5845" s="32">
        <v>100</v>
      </c>
      <c r="G5845" s="33">
        <v>0</v>
      </c>
      <c r="H5845" s="34">
        <v>0</v>
      </c>
      <c r="I5845" s="34">
        <v>0</v>
      </c>
      <c r="J5845" s="35">
        <v>0</v>
      </c>
      <c r="K5845" s="35">
        <v>0</v>
      </c>
      <c r="L5845" s="34">
        <v>0</v>
      </c>
      <c r="M5845" s="34">
        <v>0</v>
      </c>
    </row>
    <row r="5846" spans="1:13" ht="15" customHeight="1" x14ac:dyDescent="0.25">
      <c r="A5846" s="31" t="s">
        <v>142</v>
      </c>
      <c r="B5846" s="31" t="s">
        <v>105</v>
      </c>
      <c r="C5846" s="31" t="s">
        <v>119</v>
      </c>
      <c r="D5846" s="10" t="s">
        <v>120</v>
      </c>
      <c r="E5846" s="33">
        <v>0</v>
      </c>
      <c r="F5846" s="32">
        <v>71</v>
      </c>
      <c r="G5846" s="33">
        <v>0</v>
      </c>
      <c r="H5846" s="34">
        <v>0</v>
      </c>
      <c r="I5846" s="34">
        <v>0</v>
      </c>
      <c r="J5846" s="35">
        <v>7.5500000000000003E-3</v>
      </c>
      <c r="K5846" s="35">
        <v>5.3604999999999998E-3</v>
      </c>
      <c r="L5846" s="34">
        <v>-7.9515558932596799E-4</v>
      </c>
      <c r="M5846" s="34">
        <v>-5.6462558313252699E-4</v>
      </c>
    </row>
    <row r="5847" spans="1:13" ht="15" customHeight="1" x14ac:dyDescent="0.25">
      <c r="A5847" s="31" t="s">
        <v>142</v>
      </c>
      <c r="B5847" s="31" t="s">
        <v>105</v>
      </c>
      <c r="C5847" s="31" t="s">
        <v>113</v>
      </c>
      <c r="D5847" s="10" t="s">
        <v>120</v>
      </c>
      <c r="E5847" s="33">
        <v>0</v>
      </c>
      <c r="F5847" s="32">
        <v>32</v>
      </c>
      <c r="G5847" s="33">
        <v>0</v>
      </c>
      <c r="H5847" s="34">
        <v>0</v>
      </c>
      <c r="I5847" s="34">
        <v>0</v>
      </c>
      <c r="J5847" s="35">
        <v>9.1E-4</v>
      </c>
      <c r="K5847" s="35">
        <v>2.9119999999999998E-4</v>
      </c>
      <c r="L5847" s="34">
        <v>-9.5873473093477298E-5</v>
      </c>
      <c r="M5847" s="34">
        <v>-3.0680511503011697E-5</v>
      </c>
    </row>
    <row r="5848" spans="1:13" ht="15" customHeight="1" x14ac:dyDescent="0.25">
      <c r="A5848" s="31" t="s">
        <v>142</v>
      </c>
      <c r="B5848" s="31" t="s">
        <v>105</v>
      </c>
      <c r="C5848" s="31" t="s">
        <v>187</v>
      </c>
      <c r="D5848" s="10" t="s">
        <v>120</v>
      </c>
      <c r="E5848" s="33">
        <v>0</v>
      </c>
      <c r="F5848" s="32">
        <v>2</v>
      </c>
      <c r="G5848" s="33">
        <v>0</v>
      </c>
      <c r="H5848" s="34">
        <v>0</v>
      </c>
      <c r="I5848" s="34">
        <v>0</v>
      </c>
      <c r="J5848" s="35">
        <v>2.4499999999999999E-3</v>
      </c>
      <c r="K5848" s="35">
        <v>4.8999999999999998E-5</v>
      </c>
      <c r="L5848" s="34">
        <v>-2.5809994983738699E-4</v>
      </c>
      <c r="M5848" s="34">
        <v>-5.1626519407266199E-6</v>
      </c>
    </row>
    <row r="5849" spans="1:13" ht="15" customHeight="1" x14ac:dyDescent="0.25">
      <c r="A5849" s="31" t="s">
        <v>142</v>
      </c>
      <c r="B5849" s="31" t="s">
        <v>106</v>
      </c>
      <c r="C5849" s="31" t="s">
        <v>171</v>
      </c>
      <c r="D5849" s="10" t="s">
        <v>120</v>
      </c>
      <c r="E5849" s="33">
        <v>0</v>
      </c>
      <c r="F5849" s="32">
        <v>100</v>
      </c>
      <c r="G5849" s="33">
        <v>0</v>
      </c>
      <c r="H5849" s="34">
        <v>0</v>
      </c>
      <c r="I5849" s="34">
        <v>0</v>
      </c>
      <c r="J5849" s="35">
        <v>0</v>
      </c>
      <c r="K5849" s="35">
        <v>0</v>
      </c>
      <c r="L5849" s="34">
        <v>0</v>
      </c>
      <c r="M5849" s="34">
        <v>0</v>
      </c>
    </row>
    <row r="5850" spans="1:13" ht="15" customHeight="1" x14ac:dyDescent="0.25">
      <c r="A5850" s="31" t="s">
        <v>142</v>
      </c>
      <c r="B5850" s="31" t="s">
        <v>106</v>
      </c>
      <c r="C5850" s="31" t="s">
        <v>103</v>
      </c>
      <c r="D5850" s="10" t="s">
        <v>120</v>
      </c>
      <c r="E5850" s="33">
        <v>0</v>
      </c>
      <c r="F5850" s="32">
        <v>100</v>
      </c>
      <c r="G5850" s="33">
        <v>0</v>
      </c>
      <c r="H5850" s="34">
        <v>0</v>
      </c>
      <c r="I5850" s="34">
        <v>0</v>
      </c>
      <c r="J5850" s="35">
        <v>3.61E-2</v>
      </c>
      <c r="K5850" s="35">
        <v>3.61E-2</v>
      </c>
      <c r="L5850" s="34">
        <v>-3.7962904155520701E-3</v>
      </c>
      <c r="M5850" s="34">
        <v>-3.7962904155520701E-3</v>
      </c>
    </row>
    <row r="5851" spans="1:13" ht="15" customHeight="1" x14ac:dyDescent="0.25">
      <c r="A5851" s="31" t="s">
        <v>142</v>
      </c>
      <c r="B5851" s="31" t="s">
        <v>106</v>
      </c>
      <c r="C5851" s="31" t="s">
        <v>111</v>
      </c>
      <c r="D5851" s="10" t="s">
        <v>120</v>
      </c>
      <c r="E5851" s="33">
        <v>0</v>
      </c>
      <c r="F5851" s="32">
        <v>94</v>
      </c>
      <c r="G5851" s="33">
        <v>0</v>
      </c>
      <c r="H5851" s="34">
        <v>0</v>
      </c>
      <c r="I5851" s="34">
        <v>0</v>
      </c>
      <c r="J5851" s="35">
        <v>4.65E-2</v>
      </c>
      <c r="K5851" s="35">
        <v>4.3709999999999999E-2</v>
      </c>
      <c r="L5851" s="34">
        <v>-4.8872821596753699E-3</v>
      </c>
      <c r="M5851" s="34">
        <v>-4.5947199680407202E-3</v>
      </c>
    </row>
    <row r="5852" spans="1:13" ht="15" customHeight="1" x14ac:dyDescent="0.25">
      <c r="A5852" s="31" t="s">
        <v>142</v>
      </c>
      <c r="B5852" s="31" t="s">
        <v>106</v>
      </c>
      <c r="C5852" s="31" t="s">
        <v>114</v>
      </c>
      <c r="D5852" s="10" t="s">
        <v>120</v>
      </c>
      <c r="E5852" s="33">
        <v>0</v>
      </c>
      <c r="F5852" s="32">
        <v>99</v>
      </c>
      <c r="G5852" s="33">
        <v>0</v>
      </c>
      <c r="H5852" s="34">
        <v>0</v>
      </c>
      <c r="I5852" s="34">
        <v>0</v>
      </c>
      <c r="J5852" s="35">
        <v>5.1799999999999999E-2</v>
      </c>
      <c r="K5852" s="35">
        <v>5.1281999999999897E-2</v>
      </c>
      <c r="L5852" s="34">
        <v>-5.4428086614327596E-3</v>
      </c>
      <c r="M5852" s="34">
        <v>-5.3885274838822899E-3</v>
      </c>
    </row>
    <row r="5853" spans="1:13" ht="15" customHeight="1" x14ac:dyDescent="0.25">
      <c r="A5853" s="31" t="s">
        <v>142</v>
      </c>
      <c r="B5853" s="31" t="s">
        <v>106</v>
      </c>
      <c r="C5853" s="31" t="s">
        <v>107</v>
      </c>
      <c r="D5853" s="10" t="s">
        <v>120</v>
      </c>
      <c r="E5853" s="33">
        <v>0</v>
      </c>
      <c r="F5853" s="32">
        <v>100</v>
      </c>
      <c r="G5853" s="33">
        <v>0</v>
      </c>
      <c r="H5853" s="34">
        <v>0</v>
      </c>
      <c r="I5853" s="34">
        <v>0</v>
      </c>
      <c r="J5853" s="35">
        <v>8.2559999999999995E-2</v>
      </c>
      <c r="K5853" s="35">
        <v>8.2559999999999995E-2</v>
      </c>
      <c r="L5853" s="34">
        <v>-8.6608411214114094E-3</v>
      </c>
      <c r="M5853" s="34">
        <v>-8.6608411214114094E-3</v>
      </c>
    </row>
    <row r="5854" spans="1:13" ht="15" customHeight="1" x14ac:dyDescent="0.25">
      <c r="A5854" s="31" t="s">
        <v>142</v>
      </c>
      <c r="B5854" s="31" t="s">
        <v>119</v>
      </c>
      <c r="C5854" s="31" t="s">
        <v>108</v>
      </c>
      <c r="D5854" s="10" t="s">
        <v>120</v>
      </c>
      <c r="E5854" s="33">
        <v>0</v>
      </c>
      <c r="F5854" s="32">
        <v>64</v>
      </c>
      <c r="G5854" s="33">
        <v>0</v>
      </c>
      <c r="H5854" s="34">
        <v>0</v>
      </c>
      <c r="I5854" s="34">
        <v>0</v>
      </c>
      <c r="J5854" s="35">
        <v>5.79E-3</v>
      </c>
      <c r="K5854" s="35">
        <v>3.7055999999999999E-3</v>
      </c>
      <c r="L5854" s="34">
        <v>-6.09851350684254E-4</v>
      </c>
      <c r="M5854" s="34">
        <v>-3.9034772131818398E-4</v>
      </c>
    </row>
    <row r="5855" spans="1:13" ht="15" customHeight="1" x14ac:dyDescent="0.25">
      <c r="A5855" s="31" t="s">
        <v>142</v>
      </c>
      <c r="B5855" s="31" t="s">
        <v>119</v>
      </c>
      <c r="C5855" s="31" t="s">
        <v>107</v>
      </c>
      <c r="D5855" s="10" t="s">
        <v>120</v>
      </c>
      <c r="E5855" s="33">
        <v>0</v>
      </c>
      <c r="F5855" s="32">
        <v>100</v>
      </c>
      <c r="G5855" s="33">
        <v>0</v>
      </c>
      <c r="H5855" s="34">
        <v>0</v>
      </c>
      <c r="I5855" s="34">
        <v>0</v>
      </c>
      <c r="J5855" s="35">
        <v>2.64E-2</v>
      </c>
      <c r="K5855" s="35">
        <v>2.64E-2</v>
      </c>
      <c r="L5855" s="34">
        <v>-2.77765277745001E-3</v>
      </c>
      <c r="M5855" s="34">
        <v>-2.77765277745001E-3</v>
      </c>
    </row>
    <row r="5856" spans="1:13" ht="15" customHeight="1" x14ac:dyDescent="0.25">
      <c r="A5856" s="31" t="s">
        <v>142</v>
      </c>
      <c r="B5856" s="31" t="s">
        <v>119</v>
      </c>
      <c r="C5856" s="31" t="s">
        <v>114</v>
      </c>
      <c r="D5856" s="10" t="s">
        <v>120</v>
      </c>
      <c r="E5856" s="33">
        <v>0</v>
      </c>
      <c r="F5856" s="32">
        <v>88</v>
      </c>
      <c r="G5856" s="33">
        <v>0</v>
      </c>
      <c r="H5856" s="34">
        <v>0</v>
      </c>
      <c r="I5856" s="34">
        <v>0</v>
      </c>
      <c r="J5856" s="35">
        <v>3.006E-2</v>
      </c>
      <c r="K5856" s="35">
        <v>2.6452799999999999E-2</v>
      </c>
      <c r="L5856" s="34">
        <v>-3.1621270125746699E-3</v>
      </c>
      <c r="M5856" s="34">
        <v>-2.78320034506585E-3</v>
      </c>
    </row>
    <row r="5857" spans="1:13" ht="15" customHeight="1" x14ac:dyDescent="0.25">
      <c r="A5857" s="31" t="s">
        <v>142</v>
      </c>
      <c r="B5857" s="31" t="s">
        <v>104</v>
      </c>
      <c r="C5857" s="31" t="s">
        <v>103</v>
      </c>
      <c r="D5857" s="10" t="s">
        <v>120</v>
      </c>
      <c r="E5857" s="33">
        <v>0</v>
      </c>
      <c r="F5857" s="32">
        <v>93</v>
      </c>
      <c r="G5857" s="33">
        <v>0</v>
      </c>
      <c r="H5857" s="34">
        <v>0</v>
      </c>
      <c r="I5857" s="34">
        <v>0</v>
      </c>
      <c r="J5857" s="35">
        <v>4.8329999999999998E-2</v>
      </c>
      <c r="K5857" s="35">
        <v>4.4946899999999901E-2</v>
      </c>
      <c r="L5857" s="34">
        <v>-5.0791310919428003E-3</v>
      </c>
      <c r="M5857" s="34">
        <v>-4.7244331516914598E-3</v>
      </c>
    </row>
    <row r="5858" spans="1:13" ht="15" customHeight="1" x14ac:dyDescent="0.25">
      <c r="A5858" s="31" t="s">
        <v>142</v>
      </c>
      <c r="B5858" s="31" t="s">
        <v>104</v>
      </c>
      <c r="C5858" s="31" t="s">
        <v>107</v>
      </c>
      <c r="D5858" s="10" t="s">
        <v>120</v>
      </c>
      <c r="E5858" s="33">
        <v>0</v>
      </c>
      <c r="F5858" s="32">
        <v>100</v>
      </c>
      <c r="G5858" s="33">
        <v>0</v>
      </c>
      <c r="H5858" s="34">
        <v>0</v>
      </c>
      <c r="I5858" s="34">
        <v>0</v>
      </c>
      <c r="J5858" s="35">
        <v>2.666E-2</v>
      </c>
      <c r="K5858" s="35">
        <v>2.666E-2</v>
      </c>
      <c r="L5858" s="34">
        <v>-2.8049700470767999E-3</v>
      </c>
      <c r="M5858" s="34">
        <v>-2.8049700470767999E-3</v>
      </c>
    </row>
    <row r="5859" spans="1:13" ht="15" customHeight="1" x14ac:dyDescent="0.25">
      <c r="A5859" s="31" t="s">
        <v>142</v>
      </c>
      <c r="B5859" s="31" t="s">
        <v>104</v>
      </c>
      <c r="C5859" s="31" t="s">
        <v>117</v>
      </c>
      <c r="D5859" s="10" t="s">
        <v>120</v>
      </c>
      <c r="E5859" s="33">
        <v>0</v>
      </c>
      <c r="F5859" s="32">
        <v>81</v>
      </c>
      <c r="G5859" s="33">
        <v>0</v>
      </c>
      <c r="H5859" s="34">
        <v>0</v>
      </c>
      <c r="I5859" s="34">
        <v>0</v>
      </c>
      <c r="J5859" s="35">
        <v>2.3290000000000002E-2</v>
      </c>
      <c r="K5859" s="35">
        <v>1.88649E-2</v>
      </c>
      <c r="L5859" s="34">
        <v>-2.45083818964264E-3</v>
      </c>
      <c r="M5859" s="34">
        <v>-1.9856415920304002E-3</v>
      </c>
    </row>
    <row r="5860" spans="1:13" ht="15" customHeight="1" x14ac:dyDescent="0.25">
      <c r="A5860" s="31" t="s">
        <v>142</v>
      </c>
      <c r="B5860" s="31" t="s">
        <v>109</v>
      </c>
      <c r="C5860" s="31" t="s">
        <v>107</v>
      </c>
      <c r="D5860" s="10" t="s">
        <v>120</v>
      </c>
      <c r="E5860" s="33">
        <v>0</v>
      </c>
      <c r="F5860" s="32">
        <v>100</v>
      </c>
      <c r="G5860" s="33">
        <v>0</v>
      </c>
      <c r="H5860" s="34">
        <v>0</v>
      </c>
      <c r="I5860" s="34">
        <v>0</v>
      </c>
      <c r="J5860" s="35">
        <v>5.6410000000000002E-2</v>
      </c>
      <c r="K5860" s="35">
        <v>5.6410000000000002E-2</v>
      </c>
      <c r="L5860" s="34">
        <v>-5.9257597042113802E-3</v>
      </c>
      <c r="M5860" s="34">
        <v>-5.9257597042113802E-3</v>
      </c>
    </row>
    <row r="5861" spans="1:13" ht="15" customHeight="1" x14ac:dyDescent="0.25">
      <c r="A5861" s="31" t="s">
        <v>142</v>
      </c>
      <c r="B5861" s="31" t="s">
        <v>103</v>
      </c>
      <c r="C5861" s="31" t="s">
        <v>108</v>
      </c>
      <c r="D5861" s="10" t="s">
        <v>120</v>
      </c>
      <c r="E5861" s="33">
        <v>0</v>
      </c>
      <c r="F5861" s="32">
        <v>65</v>
      </c>
      <c r="G5861" s="33">
        <v>0</v>
      </c>
      <c r="H5861" s="34">
        <v>0</v>
      </c>
      <c r="I5861" s="34">
        <v>0</v>
      </c>
      <c r="J5861" s="35">
        <v>5.5799999999999999E-3</v>
      </c>
      <c r="K5861" s="35">
        <v>3.62699999999999E-3</v>
      </c>
      <c r="L5861" s="34">
        <v>-5.8773889116314705E-4</v>
      </c>
      <c r="M5861" s="34">
        <v>-3.82069583111266E-4</v>
      </c>
    </row>
    <row r="5862" spans="1:13" ht="15" customHeight="1" x14ac:dyDescent="0.25">
      <c r="A5862" s="31" t="s">
        <v>142</v>
      </c>
      <c r="B5862" s="31" t="s">
        <v>103</v>
      </c>
      <c r="C5862" s="31" t="s">
        <v>117</v>
      </c>
      <c r="D5862" s="10" t="s">
        <v>120</v>
      </c>
      <c r="E5862" s="33">
        <v>0</v>
      </c>
      <c r="F5862" s="32">
        <v>85</v>
      </c>
      <c r="G5862" s="33">
        <v>0</v>
      </c>
      <c r="H5862" s="34">
        <v>0</v>
      </c>
      <c r="I5862" s="34">
        <v>0</v>
      </c>
      <c r="J5862" s="35">
        <v>7.0200000000000002E-3</v>
      </c>
      <c r="K5862" s="35">
        <v>5.9670000000000001E-3</v>
      </c>
      <c r="L5862" s="34">
        <v>-7.3935736046693002E-4</v>
      </c>
      <c r="M5862" s="34">
        <v>-6.2848861517095201E-4</v>
      </c>
    </row>
    <row r="5863" spans="1:13" ht="15" customHeight="1" x14ac:dyDescent="0.25">
      <c r="A5863" s="31" t="s">
        <v>142</v>
      </c>
      <c r="B5863" s="31" t="s">
        <v>103</v>
      </c>
      <c r="C5863" s="31" t="s">
        <v>107</v>
      </c>
      <c r="D5863" s="10" t="s">
        <v>120</v>
      </c>
      <c r="E5863" s="33">
        <v>0</v>
      </c>
      <c r="F5863" s="32">
        <v>100</v>
      </c>
      <c r="G5863" s="33">
        <v>0</v>
      </c>
      <c r="H5863" s="34">
        <v>0</v>
      </c>
      <c r="I5863" s="34">
        <v>0</v>
      </c>
      <c r="J5863" s="35">
        <v>3.7109999999999997E-2</v>
      </c>
      <c r="K5863" s="35">
        <v>3.7109999999999997E-2</v>
      </c>
      <c r="L5863" s="34">
        <v>-3.9022949171715299E-3</v>
      </c>
      <c r="M5863" s="34">
        <v>-3.9022949171715299E-3</v>
      </c>
    </row>
    <row r="5864" spans="1:13" ht="15" customHeight="1" x14ac:dyDescent="0.25">
      <c r="A5864" s="31" t="s">
        <v>142</v>
      </c>
      <c r="B5864" s="31" t="s">
        <v>103</v>
      </c>
      <c r="C5864" s="31" t="s">
        <v>109</v>
      </c>
      <c r="D5864" s="10" t="s">
        <v>120</v>
      </c>
      <c r="E5864" s="33">
        <v>0</v>
      </c>
      <c r="F5864" s="32">
        <v>68</v>
      </c>
      <c r="G5864" s="33">
        <v>0</v>
      </c>
      <c r="H5864" s="34">
        <v>0</v>
      </c>
      <c r="I5864" s="34">
        <v>0</v>
      </c>
      <c r="J5864" s="35">
        <v>6.6400000000000001E-3</v>
      </c>
      <c r="K5864" s="35">
        <v>4.5151999999999996E-3</v>
      </c>
      <c r="L5864" s="34">
        <v>-6.9934916526592696E-4</v>
      </c>
      <c r="M5864" s="34">
        <v>-4.7561066167278699E-4</v>
      </c>
    </row>
    <row r="5865" spans="1:13" ht="15" customHeight="1" x14ac:dyDescent="0.25">
      <c r="A5865" s="31" t="s">
        <v>142</v>
      </c>
      <c r="B5865" s="31" t="s">
        <v>103</v>
      </c>
      <c r="C5865" s="31" t="s">
        <v>171</v>
      </c>
      <c r="D5865" s="10" t="s">
        <v>120</v>
      </c>
      <c r="E5865" s="33">
        <v>0</v>
      </c>
      <c r="F5865" s="32">
        <v>100</v>
      </c>
      <c r="G5865" s="33">
        <v>0</v>
      </c>
      <c r="H5865" s="34">
        <v>0</v>
      </c>
      <c r="I5865" s="34">
        <v>0</v>
      </c>
      <c r="J5865" s="35">
        <v>0</v>
      </c>
      <c r="K5865" s="35">
        <v>0</v>
      </c>
      <c r="L5865" s="34">
        <v>0</v>
      </c>
      <c r="M5865" s="34">
        <v>0</v>
      </c>
    </row>
    <row r="5866" spans="1:13" ht="15" customHeight="1" x14ac:dyDescent="0.25">
      <c r="A5866" s="31" t="s">
        <v>142</v>
      </c>
      <c r="B5866" s="31" t="s">
        <v>103</v>
      </c>
      <c r="C5866" s="31" t="s">
        <v>104</v>
      </c>
      <c r="D5866" s="10" t="s">
        <v>120</v>
      </c>
      <c r="E5866" s="33">
        <v>0</v>
      </c>
      <c r="F5866" s="32">
        <v>77</v>
      </c>
      <c r="G5866" s="33">
        <v>0</v>
      </c>
      <c r="H5866" s="34">
        <v>0</v>
      </c>
      <c r="I5866" s="34">
        <v>0</v>
      </c>
      <c r="J5866" s="35">
        <v>2.7E-2</v>
      </c>
      <c r="K5866" s="35">
        <v>2.0789999999999999E-2</v>
      </c>
      <c r="L5866" s="34">
        <v>-2.84069150132859E-3</v>
      </c>
      <c r="M5866" s="34">
        <v>-2.1880478462985502E-3</v>
      </c>
    </row>
    <row r="5867" spans="1:13" ht="15" customHeight="1" x14ac:dyDescent="0.25">
      <c r="A5867" s="31" t="s">
        <v>142</v>
      </c>
      <c r="B5867" s="31" t="s">
        <v>113</v>
      </c>
      <c r="C5867" s="31" t="s">
        <v>107</v>
      </c>
      <c r="D5867" s="10" t="s">
        <v>120</v>
      </c>
      <c r="E5867" s="33">
        <v>0</v>
      </c>
      <c r="F5867" s="32">
        <v>100</v>
      </c>
      <c r="G5867" s="33">
        <v>0</v>
      </c>
      <c r="H5867" s="34">
        <v>0</v>
      </c>
      <c r="I5867" s="34">
        <v>0</v>
      </c>
      <c r="J5867" s="35">
        <v>4.8849999999999998E-2</v>
      </c>
      <c r="K5867" s="35">
        <v>4.8849999999999998E-2</v>
      </c>
      <c r="L5867" s="34">
        <v>-5.1336387941688299E-3</v>
      </c>
      <c r="M5867" s="34">
        <v>-5.1336387941688299E-3</v>
      </c>
    </row>
    <row r="5868" spans="1:13" ht="15" customHeight="1" x14ac:dyDescent="0.25">
      <c r="A5868" s="31" t="s">
        <v>142</v>
      </c>
      <c r="B5868" s="31" t="s">
        <v>113</v>
      </c>
      <c r="C5868" s="31" t="s">
        <v>175</v>
      </c>
      <c r="D5868" s="10" t="s">
        <v>120</v>
      </c>
      <c r="E5868" s="33">
        <v>0</v>
      </c>
      <c r="F5868" s="32">
        <v>85</v>
      </c>
      <c r="G5868" s="33">
        <v>0</v>
      </c>
      <c r="H5868" s="34">
        <v>0</v>
      </c>
      <c r="I5868" s="34">
        <v>0</v>
      </c>
      <c r="J5868" s="35">
        <v>1.052E-2</v>
      </c>
      <c r="K5868" s="35">
        <v>8.9420000000000003E-3</v>
      </c>
      <c r="L5868" s="34">
        <v>-1.1077785845019499E-3</v>
      </c>
      <c r="M5868" s="34">
        <v>-9.4169006237143605E-4</v>
      </c>
    </row>
    <row r="5869" spans="1:13" ht="15" customHeight="1" x14ac:dyDescent="0.25">
      <c r="A5869" s="31" t="s">
        <v>142</v>
      </c>
      <c r="B5869" s="31" t="s">
        <v>113</v>
      </c>
      <c r="C5869" s="31" t="s">
        <v>114</v>
      </c>
      <c r="D5869" s="10" t="s">
        <v>120</v>
      </c>
      <c r="E5869" s="33">
        <v>0</v>
      </c>
      <c r="F5869" s="32">
        <v>74</v>
      </c>
      <c r="G5869" s="33">
        <v>0</v>
      </c>
      <c r="H5869" s="34">
        <v>0</v>
      </c>
      <c r="I5869" s="34">
        <v>0</v>
      </c>
      <c r="J5869" s="35">
        <v>5.6389999999999899E-2</v>
      </c>
      <c r="K5869" s="35">
        <v>4.1728599999999998E-2</v>
      </c>
      <c r="L5869" s="34">
        <v>-5.9236649785131502E-3</v>
      </c>
      <c r="M5869" s="34">
        <v>-4.3868961501149998E-3</v>
      </c>
    </row>
    <row r="5870" spans="1:13" ht="15" customHeight="1" x14ac:dyDescent="0.25">
      <c r="A5870" s="31" t="s">
        <v>142</v>
      </c>
      <c r="B5870" s="31" t="s">
        <v>113</v>
      </c>
      <c r="C5870" s="31" t="s">
        <v>185</v>
      </c>
      <c r="D5870" s="10" t="s">
        <v>120</v>
      </c>
      <c r="E5870" s="33">
        <v>0</v>
      </c>
      <c r="F5870" s="32">
        <v>1</v>
      </c>
      <c r="G5870" s="33">
        <v>0</v>
      </c>
      <c r="H5870" s="34">
        <v>0</v>
      </c>
      <c r="I5870" s="34">
        <v>0</v>
      </c>
      <c r="J5870" s="35">
        <v>3.6000000000000002E-4</v>
      </c>
      <c r="K5870" s="35">
        <v>3.5999999999999998E-6</v>
      </c>
      <c r="L5870" s="34">
        <v>-3.79290663116149E-5</v>
      </c>
      <c r="M5870" s="34">
        <v>-3.7929778440304302E-7</v>
      </c>
    </row>
    <row r="5871" spans="1:13" ht="15" customHeight="1" x14ac:dyDescent="0.25">
      <c r="A5871" s="31" t="s">
        <v>142</v>
      </c>
      <c r="B5871" s="31" t="s">
        <v>113</v>
      </c>
      <c r="C5871" s="31" t="s">
        <v>171</v>
      </c>
      <c r="D5871" s="10" t="s">
        <v>120</v>
      </c>
      <c r="E5871" s="33">
        <v>0</v>
      </c>
      <c r="F5871" s="32">
        <v>100</v>
      </c>
      <c r="G5871" s="33">
        <v>0</v>
      </c>
      <c r="H5871" s="34">
        <v>0</v>
      </c>
      <c r="I5871" s="34">
        <v>0</v>
      </c>
      <c r="J5871" s="35">
        <v>0</v>
      </c>
      <c r="K5871" s="35">
        <v>0</v>
      </c>
      <c r="L5871" s="34">
        <v>0</v>
      </c>
      <c r="M5871" s="34">
        <v>0</v>
      </c>
    </row>
    <row r="5872" spans="1:13" ht="15" customHeight="1" x14ac:dyDescent="0.25">
      <c r="A5872" s="31" t="s">
        <v>142</v>
      </c>
      <c r="B5872" s="31" t="s">
        <v>113</v>
      </c>
      <c r="C5872" s="31" t="s">
        <v>103</v>
      </c>
      <c r="D5872" s="10" t="s">
        <v>120</v>
      </c>
      <c r="E5872" s="33">
        <v>0</v>
      </c>
      <c r="F5872" s="32">
        <v>86</v>
      </c>
      <c r="G5872" s="33">
        <v>0</v>
      </c>
      <c r="H5872" s="34">
        <v>0</v>
      </c>
      <c r="I5872" s="34">
        <v>0</v>
      </c>
      <c r="J5872" s="35">
        <v>2.1999999999999999E-2</v>
      </c>
      <c r="K5872" s="35">
        <v>1.8919999999999999E-2</v>
      </c>
      <c r="L5872" s="34">
        <v>-2.31524701604357E-3</v>
      </c>
      <c r="M5872" s="34">
        <v>-1.9914354122524398E-3</v>
      </c>
    </row>
    <row r="5873" spans="1:13" ht="15" customHeight="1" x14ac:dyDescent="0.25">
      <c r="A5873" s="31" t="s">
        <v>142</v>
      </c>
      <c r="B5873" s="31" t="s">
        <v>110</v>
      </c>
      <c r="C5873" s="31" t="s">
        <v>171</v>
      </c>
      <c r="D5873" s="10" t="s">
        <v>120</v>
      </c>
      <c r="E5873" s="33">
        <v>0</v>
      </c>
      <c r="F5873" s="32">
        <v>100</v>
      </c>
      <c r="G5873" s="33">
        <v>0</v>
      </c>
      <c r="H5873" s="34">
        <v>0</v>
      </c>
      <c r="I5873" s="34">
        <v>0</v>
      </c>
      <c r="J5873" s="35">
        <v>0</v>
      </c>
      <c r="K5873" s="35">
        <v>0</v>
      </c>
      <c r="L5873" s="34">
        <v>0</v>
      </c>
      <c r="M5873" s="34">
        <v>0</v>
      </c>
    </row>
    <row r="5874" spans="1:13" ht="15" customHeight="1" x14ac:dyDescent="0.25">
      <c r="A5874" s="31" t="s">
        <v>143</v>
      </c>
      <c r="B5874" s="31" t="s">
        <v>107</v>
      </c>
      <c r="C5874" s="31" t="s">
        <v>113</v>
      </c>
      <c r="D5874" s="10" t="s">
        <v>120</v>
      </c>
      <c r="E5874" s="33">
        <v>0</v>
      </c>
      <c r="F5874" s="32">
        <v>3</v>
      </c>
      <c r="G5874" s="33">
        <v>0</v>
      </c>
      <c r="H5874" s="34">
        <v>0</v>
      </c>
      <c r="I5874" s="34">
        <v>0</v>
      </c>
      <c r="J5874" s="35">
        <v>1.2999999999999999E-4</v>
      </c>
      <c r="K5874" s="35">
        <v>3.8999999999999999E-6</v>
      </c>
      <c r="L5874" s="34">
        <v>-1.3696773233817701E-5</v>
      </c>
      <c r="M5874" s="34">
        <v>-4.1090592661774299E-7</v>
      </c>
    </row>
    <row r="5875" spans="1:13" ht="15" customHeight="1" x14ac:dyDescent="0.25">
      <c r="A5875" s="31" t="s">
        <v>143</v>
      </c>
      <c r="B5875" s="31" t="s">
        <v>107</v>
      </c>
      <c r="C5875" s="31" t="s">
        <v>106</v>
      </c>
      <c r="D5875" s="10" t="s">
        <v>120</v>
      </c>
      <c r="E5875" s="33">
        <v>0</v>
      </c>
      <c r="F5875" s="32">
        <v>47</v>
      </c>
      <c r="G5875" s="33">
        <v>0</v>
      </c>
      <c r="H5875" s="34">
        <v>0</v>
      </c>
      <c r="I5875" s="34">
        <v>0</v>
      </c>
      <c r="J5875" s="35">
        <v>1.7989999999999999E-2</v>
      </c>
      <c r="K5875" s="35">
        <v>8.4553000000000007E-3</v>
      </c>
      <c r="L5875" s="34">
        <v>-1.89364047289231E-3</v>
      </c>
      <c r="M5875" s="34">
        <v>-8.9045807474019602E-4</v>
      </c>
    </row>
    <row r="5876" spans="1:13" ht="15" customHeight="1" x14ac:dyDescent="0.25">
      <c r="A5876" s="31" t="s">
        <v>143</v>
      </c>
      <c r="B5876" s="31" t="s">
        <v>107</v>
      </c>
      <c r="C5876" s="31" t="s">
        <v>112</v>
      </c>
      <c r="D5876" s="10" t="s">
        <v>120</v>
      </c>
      <c r="E5876" s="33">
        <v>0</v>
      </c>
      <c r="F5876" s="32">
        <v>88</v>
      </c>
      <c r="G5876" s="33">
        <v>0</v>
      </c>
      <c r="H5876" s="34">
        <v>0</v>
      </c>
      <c r="I5876" s="34">
        <v>0</v>
      </c>
      <c r="J5876" s="35">
        <v>1.115E-2</v>
      </c>
      <c r="K5876" s="35">
        <v>9.8119999999999995E-3</v>
      </c>
      <c r="L5876" s="34">
        <v>-1.17407997773666E-3</v>
      </c>
      <c r="M5876" s="34">
        <v>-1.0332631952189E-3</v>
      </c>
    </row>
    <row r="5877" spans="1:13" ht="15" customHeight="1" x14ac:dyDescent="0.25">
      <c r="A5877" s="31" t="s">
        <v>143</v>
      </c>
      <c r="B5877" s="31" t="s">
        <v>112</v>
      </c>
      <c r="C5877" s="31" t="s">
        <v>110</v>
      </c>
      <c r="D5877" s="10" t="s">
        <v>120</v>
      </c>
      <c r="E5877" s="33">
        <v>0</v>
      </c>
      <c r="F5877" s="32">
        <v>53</v>
      </c>
      <c r="G5877" s="33">
        <v>0</v>
      </c>
      <c r="H5877" s="34">
        <v>0</v>
      </c>
      <c r="I5877" s="34">
        <v>0</v>
      </c>
      <c r="J5877" s="35">
        <v>2.86899999999999E-2</v>
      </c>
      <c r="K5877" s="35">
        <v>1.52056999999999E-2</v>
      </c>
      <c r="L5877" s="34">
        <v>-3.0182291547494701E-3</v>
      </c>
      <c r="M5877" s="34">
        <v>-1.6007977472041099E-3</v>
      </c>
    </row>
    <row r="5878" spans="1:13" ht="15" customHeight="1" x14ac:dyDescent="0.25">
      <c r="A5878" s="31" t="s">
        <v>143</v>
      </c>
      <c r="B5878" s="31" t="s">
        <v>112</v>
      </c>
      <c r="C5878" s="31" t="s">
        <v>107</v>
      </c>
      <c r="D5878" s="10" t="s">
        <v>120</v>
      </c>
      <c r="E5878" s="33">
        <v>0</v>
      </c>
      <c r="F5878" s="32">
        <v>100</v>
      </c>
      <c r="G5878" s="33">
        <v>0</v>
      </c>
      <c r="H5878" s="34">
        <v>0</v>
      </c>
      <c r="I5878" s="34">
        <v>0</v>
      </c>
      <c r="J5878" s="35">
        <v>5.3329999999999898E-2</v>
      </c>
      <c r="K5878" s="35">
        <v>5.3329999999999898E-2</v>
      </c>
      <c r="L5878" s="34">
        <v>-5.6031199394210801E-3</v>
      </c>
      <c r="M5878" s="34">
        <v>-5.6031199394210801E-3</v>
      </c>
    </row>
    <row r="5879" spans="1:13" ht="15" customHeight="1" x14ac:dyDescent="0.25">
      <c r="A5879" s="31" t="s">
        <v>143</v>
      </c>
      <c r="B5879" s="31" t="s">
        <v>112</v>
      </c>
      <c r="C5879" s="31" t="s">
        <v>109</v>
      </c>
      <c r="D5879" s="10" t="s">
        <v>120</v>
      </c>
      <c r="E5879" s="33">
        <v>0</v>
      </c>
      <c r="F5879" s="32">
        <v>86</v>
      </c>
      <c r="G5879" s="33">
        <v>0</v>
      </c>
      <c r="H5879" s="34">
        <v>0</v>
      </c>
      <c r="I5879" s="34">
        <v>0</v>
      </c>
      <c r="J5879" s="35">
        <v>1.5339999999999999E-2</v>
      </c>
      <c r="K5879" s="35">
        <v>1.31924E-2</v>
      </c>
      <c r="L5879" s="34">
        <v>-1.6149249133519099E-3</v>
      </c>
      <c r="M5879" s="34">
        <v>-1.38899252245783E-3</v>
      </c>
    </row>
    <row r="5880" spans="1:13" ht="15" customHeight="1" x14ac:dyDescent="0.25">
      <c r="A5880" s="31" t="s">
        <v>143</v>
      </c>
      <c r="B5880" s="31" t="s">
        <v>112</v>
      </c>
      <c r="C5880" s="31" t="s">
        <v>168</v>
      </c>
      <c r="D5880" s="10" t="s">
        <v>120</v>
      </c>
      <c r="E5880" s="33">
        <v>0</v>
      </c>
      <c r="F5880" s="32">
        <v>19</v>
      </c>
      <c r="G5880" s="33">
        <v>0</v>
      </c>
      <c r="H5880" s="34">
        <v>0</v>
      </c>
      <c r="I5880" s="34">
        <v>0</v>
      </c>
      <c r="J5880" s="35">
        <v>3.8799999999999898E-3</v>
      </c>
      <c r="K5880" s="35">
        <v>7.3719999999999905E-4</v>
      </c>
      <c r="L5880" s="34">
        <v>-4.0871525390762098E-4</v>
      </c>
      <c r="M5880" s="34">
        <v>-7.7668755768978096E-5</v>
      </c>
    </row>
    <row r="5881" spans="1:13" ht="15" customHeight="1" x14ac:dyDescent="0.25">
      <c r="A5881" s="31" t="s">
        <v>143</v>
      </c>
      <c r="B5881" s="31" t="s">
        <v>112</v>
      </c>
      <c r="C5881" s="31" t="s">
        <v>102</v>
      </c>
      <c r="D5881" s="10" t="s">
        <v>120</v>
      </c>
      <c r="E5881" s="33">
        <v>0</v>
      </c>
      <c r="F5881" s="32">
        <v>53</v>
      </c>
      <c r="G5881" s="33">
        <v>0</v>
      </c>
      <c r="H5881" s="34">
        <v>0</v>
      </c>
      <c r="I5881" s="34">
        <v>0</v>
      </c>
      <c r="J5881" s="35">
        <v>7.7640000000000001E-2</v>
      </c>
      <c r="K5881" s="35">
        <v>4.1149199999999997E-2</v>
      </c>
      <c r="L5881" s="34">
        <v>-8.1468237219030001E-3</v>
      </c>
      <c r="M5881" s="34">
        <v>-4.3261162141274801E-3</v>
      </c>
    </row>
    <row r="5882" spans="1:13" ht="15" customHeight="1" x14ac:dyDescent="0.25">
      <c r="A5882" s="31" t="s">
        <v>143</v>
      </c>
      <c r="B5882" s="31" t="s">
        <v>112</v>
      </c>
      <c r="C5882" s="31" t="s">
        <v>180</v>
      </c>
      <c r="D5882" s="10" t="s">
        <v>120</v>
      </c>
      <c r="E5882" s="33">
        <v>0</v>
      </c>
      <c r="F5882" s="32">
        <v>99</v>
      </c>
      <c r="G5882" s="33">
        <v>0</v>
      </c>
      <c r="H5882" s="34">
        <v>0</v>
      </c>
      <c r="I5882" s="34">
        <v>0</v>
      </c>
      <c r="J5882" s="35">
        <v>1.323E-2</v>
      </c>
      <c r="K5882" s="35">
        <v>1.30977E-2</v>
      </c>
      <c r="L5882" s="34">
        <v>-1.3929485674396499E-3</v>
      </c>
      <c r="M5882" s="34">
        <v>-1.3790286907858699E-3</v>
      </c>
    </row>
    <row r="5883" spans="1:13" ht="15" customHeight="1" x14ac:dyDescent="0.25">
      <c r="A5883" s="31" t="s">
        <v>143</v>
      </c>
      <c r="B5883" s="31" t="s">
        <v>112</v>
      </c>
      <c r="C5883" s="31" t="s">
        <v>113</v>
      </c>
      <c r="D5883" s="10" t="s">
        <v>120</v>
      </c>
      <c r="E5883" s="33">
        <v>0</v>
      </c>
      <c r="F5883" s="32">
        <v>4</v>
      </c>
      <c r="G5883" s="33">
        <v>0</v>
      </c>
      <c r="H5883" s="34">
        <v>0</v>
      </c>
      <c r="I5883" s="34">
        <v>0</v>
      </c>
      <c r="J5883" s="35">
        <v>4.0999999999999999E-4</v>
      </c>
      <c r="K5883" s="35">
        <v>1.6399999999999999E-5</v>
      </c>
      <c r="L5883" s="34">
        <v>-4.3196878407702998E-5</v>
      </c>
      <c r="M5883" s="34">
        <v>-1.7279109639778401E-6</v>
      </c>
    </row>
    <row r="5884" spans="1:13" ht="15" customHeight="1" x14ac:dyDescent="0.25">
      <c r="A5884" s="31" t="s">
        <v>143</v>
      </c>
      <c r="B5884" s="31" t="s">
        <v>112</v>
      </c>
      <c r="C5884" s="31" t="s">
        <v>114</v>
      </c>
      <c r="D5884" s="10" t="s">
        <v>120</v>
      </c>
      <c r="E5884" s="33">
        <v>0</v>
      </c>
      <c r="F5884" s="32">
        <v>92</v>
      </c>
      <c r="G5884" s="33">
        <v>0</v>
      </c>
      <c r="H5884" s="34">
        <v>0</v>
      </c>
      <c r="I5884" s="34">
        <v>0</v>
      </c>
      <c r="J5884" s="35">
        <v>2.2550000000000001E-2</v>
      </c>
      <c r="K5884" s="35">
        <v>2.0746000000000001E-2</v>
      </c>
      <c r="L5884" s="34">
        <v>-2.3730594599825601E-3</v>
      </c>
      <c r="M5884" s="34">
        <v>-2.1834221163767801E-3</v>
      </c>
    </row>
    <row r="5885" spans="1:13" ht="15" customHeight="1" x14ac:dyDescent="0.25">
      <c r="A5885" s="31" t="s">
        <v>143</v>
      </c>
      <c r="B5885" s="31" t="s">
        <v>111</v>
      </c>
      <c r="C5885" s="31" t="s">
        <v>107</v>
      </c>
      <c r="D5885" s="10" t="s">
        <v>120</v>
      </c>
      <c r="E5885" s="33">
        <v>0</v>
      </c>
      <c r="F5885" s="32">
        <v>100</v>
      </c>
      <c r="G5885" s="33">
        <v>0</v>
      </c>
      <c r="H5885" s="34">
        <v>0</v>
      </c>
      <c r="I5885" s="34">
        <v>0</v>
      </c>
      <c r="J5885" s="35">
        <v>3.533E-2</v>
      </c>
      <c r="K5885" s="35">
        <v>3.533E-2</v>
      </c>
      <c r="L5885" s="34">
        <v>-3.7154675239754399E-3</v>
      </c>
      <c r="M5885" s="34">
        <v>-3.7154675239754399E-3</v>
      </c>
    </row>
    <row r="5886" spans="1:13" ht="15" customHeight="1" x14ac:dyDescent="0.25">
      <c r="A5886" s="31" t="s">
        <v>143</v>
      </c>
      <c r="B5886" s="31" t="s">
        <v>114</v>
      </c>
      <c r="C5886" s="31" t="s">
        <v>102</v>
      </c>
      <c r="D5886" s="10" t="s">
        <v>120</v>
      </c>
      <c r="E5886" s="33">
        <v>0</v>
      </c>
      <c r="F5886" s="32">
        <v>51</v>
      </c>
      <c r="G5886" s="33">
        <v>0</v>
      </c>
      <c r="H5886" s="34">
        <v>0</v>
      </c>
      <c r="I5886" s="34">
        <v>0</v>
      </c>
      <c r="J5886" s="35">
        <v>1.2359999999999999E-2</v>
      </c>
      <c r="K5886" s="35">
        <v>6.3035999999999899E-3</v>
      </c>
      <c r="L5886" s="34">
        <v>-1.3014084061768699E-3</v>
      </c>
      <c r="M5886" s="34">
        <v>-6.6393004734399599E-4</v>
      </c>
    </row>
    <row r="5887" spans="1:13" ht="15" customHeight="1" x14ac:dyDescent="0.25">
      <c r="A5887" s="31" t="s">
        <v>143</v>
      </c>
      <c r="B5887" s="31" t="s">
        <v>114</v>
      </c>
      <c r="C5887" s="31" t="s">
        <v>110</v>
      </c>
      <c r="D5887" s="10" t="s">
        <v>120</v>
      </c>
      <c r="E5887" s="33">
        <v>0</v>
      </c>
      <c r="F5887" s="32">
        <v>51</v>
      </c>
      <c r="G5887" s="33">
        <v>0</v>
      </c>
      <c r="H5887" s="34">
        <v>0</v>
      </c>
      <c r="I5887" s="34">
        <v>0</v>
      </c>
      <c r="J5887" s="35">
        <v>1.013E-2</v>
      </c>
      <c r="K5887" s="35">
        <v>5.1663000000000004E-3</v>
      </c>
      <c r="L5887" s="34">
        <v>-1.0667326593881601E-3</v>
      </c>
      <c r="M5887" s="34">
        <v>-5.4417591459299198E-4</v>
      </c>
    </row>
    <row r="5888" spans="1:13" ht="15" customHeight="1" x14ac:dyDescent="0.25">
      <c r="A5888" s="31" t="s">
        <v>143</v>
      </c>
      <c r="B5888" s="31" t="s">
        <v>114</v>
      </c>
      <c r="C5888" s="31" t="s">
        <v>111</v>
      </c>
      <c r="D5888" s="10" t="s">
        <v>120</v>
      </c>
      <c r="E5888" s="33">
        <v>0</v>
      </c>
      <c r="F5888" s="32">
        <v>76</v>
      </c>
      <c r="G5888" s="33">
        <v>0</v>
      </c>
      <c r="H5888" s="34">
        <v>0</v>
      </c>
      <c r="I5888" s="34">
        <v>0</v>
      </c>
      <c r="J5888" s="35">
        <v>3.9140000000000001E-2</v>
      </c>
      <c r="K5888" s="35">
        <v>2.9746399999999999E-2</v>
      </c>
      <c r="L5888" s="34">
        <v>-4.1153193520715404E-3</v>
      </c>
      <c r="M5888" s="34">
        <v>-3.1291898907498299E-3</v>
      </c>
    </row>
    <row r="5889" spans="1:13" ht="15" customHeight="1" x14ac:dyDescent="0.25">
      <c r="A5889" s="31" t="s">
        <v>143</v>
      </c>
      <c r="B5889" s="31" t="s">
        <v>114</v>
      </c>
      <c r="C5889" s="31" t="s">
        <v>178</v>
      </c>
      <c r="D5889" s="10" t="s">
        <v>120</v>
      </c>
      <c r="E5889" s="33">
        <v>0</v>
      </c>
      <c r="F5889" s="32">
        <v>49</v>
      </c>
      <c r="G5889" s="33">
        <v>0</v>
      </c>
      <c r="H5889" s="34">
        <v>0</v>
      </c>
      <c r="I5889" s="34">
        <v>0</v>
      </c>
      <c r="J5889" s="35">
        <v>7.3499999999999998E-3</v>
      </c>
      <c r="K5889" s="35">
        <v>3.6014999999999901E-3</v>
      </c>
      <c r="L5889" s="34">
        <v>-7.7410001995326105E-4</v>
      </c>
      <c r="M5889" s="34">
        <v>-3.7938391285796599E-4</v>
      </c>
    </row>
    <row r="5890" spans="1:13" ht="15" customHeight="1" x14ac:dyDescent="0.25">
      <c r="A5890" s="31" t="s">
        <v>143</v>
      </c>
      <c r="B5890" s="31" t="s">
        <v>114</v>
      </c>
      <c r="C5890" s="31" t="s">
        <v>171</v>
      </c>
      <c r="D5890" s="10" t="s">
        <v>120</v>
      </c>
      <c r="E5890" s="33">
        <v>0</v>
      </c>
      <c r="F5890" s="32">
        <v>95</v>
      </c>
      <c r="G5890" s="33">
        <v>0</v>
      </c>
      <c r="H5890" s="34">
        <v>0</v>
      </c>
      <c r="I5890" s="34">
        <v>0</v>
      </c>
      <c r="J5890" s="35">
        <v>2.3689999999999999E-2</v>
      </c>
      <c r="K5890" s="35">
        <v>2.2505500000000001E-2</v>
      </c>
      <c r="L5890" s="34">
        <v>-2.4928782213975401E-3</v>
      </c>
      <c r="M5890" s="34">
        <v>-2.3683820322617502E-3</v>
      </c>
    </row>
    <row r="5891" spans="1:13" ht="15" customHeight="1" x14ac:dyDescent="0.25">
      <c r="A5891" s="31" t="s">
        <v>143</v>
      </c>
      <c r="B5891" s="31" t="s">
        <v>114</v>
      </c>
      <c r="C5891" s="31" t="s">
        <v>175</v>
      </c>
      <c r="D5891" s="10" t="s">
        <v>120</v>
      </c>
      <c r="E5891" s="33">
        <v>0</v>
      </c>
      <c r="F5891" s="32">
        <v>88</v>
      </c>
      <c r="G5891" s="33">
        <v>0</v>
      </c>
      <c r="H5891" s="34">
        <v>0</v>
      </c>
      <c r="I5891" s="34">
        <v>0</v>
      </c>
      <c r="J5891" s="35">
        <v>9.1400000000000006E-3</v>
      </c>
      <c r="K5891" s="35">
        <v>8.0432000000000003E-3</v>
      </c>
      <c r="L5891" s="34">
        <v>-9.6253158212322699E-4</v>
      </c>
      <c r="M5891" s="34">
        <v>-8.4707672731576501E-4</v>
      </c>
    </row>
    <row r="5892" spans="1:13" ht="15" customHeight="1" x14ac:dyDescent="0.25">
      <c r="A5892" s="31" t="s">
        <v>143</v>
      </c>
      <c r="B5892" s="31" t="s">
        <v>114</v>
      </c>
      <c r="C5892" s="31" t="s">
        <v>106</v>
      </c>
      <c r="D5892" s="10" t="s">
        <v>120</v>
      </c>
      <c r="E5892" s="33">
        <v>0</v>
      </c>
      <c r="F5892" s="32">
        <v>51</v>
      </c>
      <c r="G5892" s="33">
        <v>0</v>
      </c>
      <c r="H5892" s="34">
        <v>0</v>
      </c>
      <c r="I5892" s="34">
        <v>0</v>
      </c>
      <c r="J5892" s="35">
        <v>8.1099999999999992E-3</v>
      </c>
      <c r="K5892" s="35">
        <v>4.1361000000000002E-3</v>
      </c>
      <c r="L5892" s="34">
        <v>-8.5410882321956805E-4</v>
      </c>
      <c r="M5892" s="34">
        <v>-4.35686689789771E-4</v>
      </c>
    </row>
    <row r="5893" spans="1:13" ht="15" customHeight="1" x14ac:dyDescent="0.25">
      <c r="A5893" s="31" t="s">
        <v>143</v>
      </c>
      <c r="B5893" s="31" t="s">
        <v>114</v>
      </c>
      <c r="C5893" s="31" t="s">
        <v>117</v>
      </c>
      <c r="D5893" s="10" t="s">
        <v>120</v>
      </c>
      <c r="E5893" s="33">
        <v>0</v>
      </c>
      <c r="F5893" s="32">
        <v>87</v>
      </c>
      <c r="G5893" s="33">
        <v>0</v>
      </c>
      <c r="H5893" s="34">
        <v>0</v>
      </c>
      <c r="I5893" s="34">
        <v>0</v>
      </c>
      <c r="J5893" s="35">
        <v>3.7699999999999999E-3</v>
      </c>
      <c r="K5893" s="35">
        <v>3.2799000000000001E-3</v>
      </c>
      <c r="L5893" s="34">
        <v>-3.9713026692189598E-4</v>
      </c>
      <c r="M5893" s="34">
        <v>-3.4551225219536699E-4</v>
      </c>
    </row>
    <row r="5894" spans="1:13" ht="15" customHeight="1" x14ac:dyDescent="0.25">
      <c r="A5894" s="31" t="s">
        <v>143</v>
      </c>
      <c r="B5894" s="31" t="s">
        <v>117</v>
      </c>
      <c r="C5894" s="31" t="s">
        <v>111</v>
      </c>
      <c r="D5894" s="10" t="s">
        <v>120</v>
      </c>
      <c r="E5894" s="33">
        <v>0</v>
      </c>
      <c r="F5894" s="32">
        <v>80</v>
      </c>
      <c r="G5894" s="33">
        <v>0</v>
      </c>
      <c r="H5894" s="34">
        <v>0</v>
      </c>
      <c r="I5894" s="34">
        <v>0</v>
      </c>
      <c r="J5894" s="35">
        <v>0.11247</v>
      </c>
      <c r="K5894" s="35">
        <v>8.9976E-2</v>
      </c>
      <c r="L5894" s="34">
        <v>-1.17799636718455E-2</v>
      </c>
      <c r="M5894" s="34">
        <v>-9.4351249921468192E-3</v>
      </c>
    </row>
    <row r="5895" spans="1:13" ht="15" customHeight="1" x14ac:dyDescent="0.25">
      <c r="A5895" s="31" t="s">
        <v>143</v>
      </c>
      <c r="B5895" s="31" t="s">
        <v>117</v>
      </c>
      <c r="C5895" s="31" t="s">
        <v>110</v>
      </c>
      <c r="D5895" s="10" t="s">
        <v>120</v>
      </c>
      <c r="E5895" s="33">
        <v>0</v>
      </c>
      <c r="F5895" s="32">
        <v>53</v>
      </c>
      <c r="G5895" s="33">
        <v>0</v>
      </c>
      <c r="H5895" s="34">
        <v>0</v>
      </c>
      <c r="I5895" s="34">
        <v>0</v>
      </c>
      <c r="J5895" s="35">
        <v>9.2800000000000001E-3</v>
      </c>
      <c r="K5895" s="35">
        <v>4.9183999999999999E-3</v>
      </c>
      <c r="L5895" s="34">
        <v>-9.7726774783701799E-4</v>
      </c>
      <c r="M5895" s="34">
        <v>-5.1807091510724902E-4</v>
      </c>
    </row>
    <row r="5896" spans="1:13" ht="15" customHeight="1" x14ac:dyDescent="0.25">
      <c r="A5896" s="31" t="s">
        <v>143</v>
      </c>
      <c r="B5896" s="31" t="s">
        <v>117</v>
      </c>
      <c r="C5896" s="31" t="s">
        <v>106</v>
      </c>
      <c r="D5896" s="10" t="s">
        <v>120</v>
      </c>
      <c r="E5896" s="33">
        <v>0</v>
      </c>
      <c r="F5896" s="32">
        <v>54</v>
      </c>
      <c r="G5896" s="33">
        <v>0</v>
      </c>
      <c r="H5896" s="34">
        <v>0</v>
      </c>
      <c r="I5896" s="34">
        <v>0</v>
      </c>
      <c r="J5896" s="35">
        <v>1.4250000000000001E-2</v>
      </c>
      <c r="K5896" s="35">
        <v>7.6949999999999996E-3</v>
      </c>
      <c r="L5896" s="34">
        <v>-1.5002608299899899E-3</v>
      </c>
      <c r="M5896" s="34">
        <v>-8.1042059968172697E-4</v>
      </c>
    </row>
    <row r="5897" spans="1:13" ht="15" customHeight="1" x14ac:dyDescent="0.25">
      <c r="A5897" s="31" t="s">
        <v>143</v>
      </c>
      <c r="B5897" s="31" t="s">
        <v>117</v>
      </c>
      <c r="C5897" s="31" t="s">
        <v>187</v>
      </c>
      <c r="D5897" s="10" t="s">
        <v>120</v>
      </c>
      <c r="E5897" s="33">
        <v>0</v>
      </c>
      <c r="F5897" s="32">
        <v>43</v>
      </c>
      <c r="G5897" s="33">
        <v>0</v>
      </c>
      <c r="H5897" s="34">
        <v>0</v>
      </c>
      <c r="I5897" s="34">
        <v>0</v>
      </c>
      <c r="J5897" s="35">
        <v>1.077E-2</v>
      </c>
      <c r="K5897" s="35">
        <v>4.6311E-3</v>
      </c>
      <c r="L5897" s="34">
        <v>-1.1340891878717199E-3</v>
      </c>
      <c r="M5897" s="34">
        <v>-4.8781606309877801E-4</v>
      </c>
    </row>
    <row r="5898" spans="1:13" ht="15" customHeight="1" x14ac:dyDescent="0.25">
      <c r="A5898" s="31" t="s">
        <v>143</v>
      </c>
      <c r="B5898" s="31" t="s">
        <v>102</v>
      </c>
      <c r="C5898" s="31" t="s">
        <v>109</v>
      </c>
      <c r="D5898" s="10" t="s">
        <v>120</v>
      </c>
      <c r="E5898" s="33">
        <v>0</v>
      </c>
      <c r="F5898" s="32">
        <v>99</v>
      </c>
      <c r="G5898" s="33">
        <v>0</v>
      </c>
      <c r="H5898" s="34">
        <v>0</v>
      </c>
      <c r="I5898" s="34">
        <v>0</v>
      </c>
      <c r="J5898" s="35">
        <v>7.2099999999999899E-3</v>
      </c>
      <c r="K5898" s="35">
        <v>7.1378999999999904E-3</v>
      </c>
      <c r="L5898" s="34">
        <v>-7.5936085739736203E-4</v>
      </c>
      <c r="M5898" s="34">
        <v>-7.5177010386651101E-4</v>
      </c>
    </row>
    <row r="5899" spans="1:13" ht="15" customHeight="1" x14ac:dyDescent="0.25">
      <c r="A5899" s="31" t="s">
        <v>143</v>
      </c>
      <c r="B5899" s="31" t="s">
        <v>102</v>
      </c>
      <c r="C5899" s="31" t="s">
        <v>107</v>
      </c>
      <c r="D5899" s="10" t="s">
        <v>120</v>
      </c>
      <c r="E5899" s="33">
        <v>0</v>
      </c>
      <c r="F5899" s="32">
        <v>100</v>
      </c>
      <c r="G5899" s="33">
        <v>0</v>
      </c>
      <c r="H5899" s="34">
        <v>0</v>
      </c>
      <c r="I5899" s="34">
        <v>0</v>
      </c>
      <c r="J5899" s="35">
        <v>5.2029999999999903E-2</v>
      </c>
      <c r="K5899" s="35">
        <v>5.2029999999999903E-2</v>
      </c>
      <c r="L5899" s="34">
        <v>-5.4669093928780797E-3</v>
      </c>
      <c r="M5899" s="34">
        <v>-5.4669093928780797E-3</v>
      </c>
    </row>
    <row r="5900" spans="1:13" ht="15" customHeight="1" x14ac:dyDescent="0.25">
      <c r="A5900" s="31" t="s">
        <v>143</v>
      </c>
      <c r="B5900" s="31" t="s">
        <v>102</v>
      </c>
      <c r="C5900" s="31" t="s">
        <v>114</v>
      </c>
      <c r="D5900" s="10" t="s">
        <v>120</v>
      </c>
      <c r="E5900" s="33">
        <v>0</v>
      </c>
      <c r="F5900" s="32">
        <v>100</v>
      </c>
      <c r="G5900" s="33">
        <v>0</v>
      </c>
      <c r="H5900" s="34">
        <v>0</v>
      </c>
      <c r="I5900" s="34">
        <v>0</v>
      </c>
      <c r="J5900" s="35">
        <v>8.7400000000000005E-2</v>
      </c>
      <c r="K5900" s="35">
        <v>8.7400000000000005E-2</v>
      </c>
      <c r="L5900" s="34">
        <v>-9.1662405915799994E-3</v>
      </c>
      <c r="M5900" s="34">
        <v>-9.1662405915799994E-3</v>
      </c>
    </row>
    <row r="5901" spans="1:13" ht="15" customHeight="1" x14ac:dyDescent="0.25">
      <c r="A5901" s="31" t="s">
        <v>143</v>
      </c>
      <c r="B5901" s="31" t="s">
        <v>108</v>
      </c>
      <c r="C5901" s="31" t="s">
        <v>114</v>
      </c>
      <c r="D5901" s="10" t="s">
        <v>120</v>
      </c>
      <c r="E5901" s="33">
        <v>0</v>
      </c>
      <c r="F5901" s="32">
        <v>100</v>
      </c>
      <c r="G5901" s="33">
        <v>0</v>
      </c>
      <c r="H5901" s="34">
        <v>0</v>
      </c>
      <c r="I5901" s="34">
        <v>0</v>
      </c>
      <c r="J5901" s="35">
        <v>2.6179999999999998E-2</v>
      </c>
      <c r="K5901" s="35">
        <v>2.6179999999999998E-2</v>
      </c>
      <c r="L5901" s="34">
        <v>-2.7545375801935001E-3</v>
      </c>
      <c r="M5901" s="34">
        <v>-2.7545375801935001E-3</v>
      </c>
    </row>
    <row r="5902" spans="1:13" ht="15" customHeight="1" x14ac:dyDescent="0.25">
      <c r="A5902" s="31" t="s">
        <v>143</v>
      </c>
      <c r="B5902" s="31" t="s">
        <v>108</v>
      </c>
      <c r="C5902" s="31" t="s">
        <v>103</v>
      </c>
      <c r="D5902" s="10" t="s">
        <v>120</v>
      </c>
      <c r="E5902" s="33">
        <v>0</v>
      </c>
      <c r="F5902" s="32">
        <v>100</v>
      </c>
      <c r="G5902" s="33">
        <v>0</v>
      </c>
      <c r="H5902" s="34">
        <v>0</v>
      </c>
      <c r="I5902" s="34">
        <v>0</v>
      </c>
      <c r="J5902" s="35">
        <v>9.2530000000000001E-2</v>
      </c>
      <c r="K5902" s="35">
        <v>9.2530000000000001E-2</v>
      </c>
      <c r="L5902" s="34">
        <v>-9.7016409841073001E-3</v>
      </c>
      <c r="M5902" s="34">
        <v>-9.7016409841073001E-3</v>
      </c>
    </row>
    <row r="5903" spans="1:13" ht="15" customHeight="1" x14ac:dyDescent="0.25">
      <c r="A5903" s="31" t="s">
        <v>143</v>
      </c>
      <c r="B5903" s="31" t="s">
        <v>105</v>
      </c>
      <c r="C5903" s="31" t="s">
        <v>173</v>
      </c>
      <c r="D5903" s="10" t="s">
        <v>120</v>
      </c>
      <c r="E5903" s="33">
        <v>0</v>
      </c>
      <c r="F5903" s="32">
        <v>100</v>
      </c>
      <c r="G5903" s="33">
        <v>0</v>
      </c>
      <c r="H5903" s="34">
        <v>0</v>
      </c>
      <c r="I5903" s="34">
        <v>0</v>
      </c>
      <c r="J5903" s="35">
        <v>2.4930000000000001E-2</v>
      </c>
      <c r="K5903" s="35">
        <v>2.49299999999999E-2</v>
      </c>
      <c r="L5903" s="34">
        <v>-2.6231910609752999E-3</v>
      </c>
      <c r="M5903" s="34">
        <v>-2.6231910609752999E-3</v>
      </c>
    </row>
    <row r="5904" spans="1:13" ht="15" customHeight="1" x14ac:dyDescent="0.25">
      <c r="A5904" s="31" t="s">
        <v>143</v>
      </c>
      <c r="B5904" s="31" t="s">
        <v>105</v>
      </c>
      <c r="C5904" s="31" t="s">
        <v>113</v>
      </c>
      <c r="D5904" s="10" t="s">
        <v>120</v>
      </c>
      <c r="E5904" s="33">
        <v>0</v>
      </c>
      <c r="F5904" s="32">
        <v>10</v>
      </c>
      <c r="G5904" s="33">
        <v>0</v>
      </c>
      <c r="H5904" s="34">
        <v>0</v>
      </c>
      <c r="I5904" s="34">
        <v>0</v>
      </c>
      <c r="J5904" s="35">
        <v>2.2799999999999999E-3</v>
      </c>
      <c r="K5904" s="35">
        <v>2.2800000000000001E-4</v>
      </c>
      <c r="L5904" s="34">
        <v>-2.4019312471135201E-4</v>
      </c>
      <c r="M5904" s="34">
        <v>-2.40219090392734E-5</v>
      </c>
    </row>
    <row r="5905" spans="1:13" ht="15" customHeight="1" x14ac:dyDescent="0.25">
      <c r="A5905" s="31" t="s">
        <v>143</v>
      </c>
      <c r="B5905" s="31" t="s">
        <v>106</v>
      </c>
      <c r="C5905" s="31" t="s">
        <v>104</v>
      </c>
      <c r="D5905" s="10" t="s">
        <v>120</v>
      </c>
      <c r="E5905" s="33">
        <v>0</v>
      </c>
      <c r="F5905" s="32">
        <v>1</v>
      </c>
      <c r="G5905" s="33">
        <v>0</v>
      </c>
      <c r="H5905" s="34">
        <v>0</v>
      </c>
      <c r="I5905" s="34">
        <v>0</v>
      </c>
      <c r="J5905" s="35">
        <v>5.0000000000000002E-5</v>
      </c>
      <c r="K5905" s="35">
        <v>4.9999999999999998E-7</v>
      </c>
      <c r="L5905" s="34">
        <v>-5.2680119069226001E-6</v>
      </c>
      <c r="M5905" s="34">
        <v>-5.2680256490411597E-8</v>
      </c>
    </row>
    <row r="5906" spans="1:13" ht="15" customHeight="1" x14ac:dyDescent="0.25">
      <c r="A5906" s="31" t="s">
        <v>143</v>
      </c>
      <c r="B5906" s="31" t="s">
        <v>106</v>
      </c>
      <c r="C5906" s="31" t="s">
        <v>114</v>
      </c>
      <c r="D5906" s="10" t="s">
        <v>120</v>
      </c>
      <c r="E5906" s="33">
        <v>0</v>
      </c>
      <c r="F5906" s="32">
        <v>100</v>
      </c>
      <c r="G5906" s="33">
        <v>0</v>
      </c>
      <c r="H5906" s="34">
        <v>0</v>
      </c>
      <c r="I5906" s="34">
        <v>0</v>
      </c>
      <c r="J5906" s="35">
        <v>6.9419999999999996E-2</v>
      </c>
      <c r="K5906" s="35">
        <v>6.9419999999999996E-2</v>
      </c>
      <c r="L5906" s="34">
        <v>-7.2874438643414302E-3</v>
      </c>
      <c r="M5906" s="34">
        <v>-7.2874438643414302E-3</v>
      </c>
    </row>
    <row r="5907" spans="1:13" ht="15" customHeight="1" x14ac:dyDescent="0.25">
      <c r="A5907" s="31" t="s">
        <v>143</v>
      </c>
      <c r="B5907" s="31" t="s">
        <v>106</v>
      </c>
      <c r="C5907" s="31" t="s">
        <v>103</v>
      </c>
      <c r="D5907" s="10" t="s">
        <v>120</v>
      </c>
      <c r="E5907" s="33">
        <v>0</v>
      </c>
      <c r="F5907" s="32">
        <v>100</v>
      </c>
      <c r="G5907" s="33">
        <v>0</v>
      </c>
      <c r="H5907" s="34">
        <v>0</v>
      </c>
      <c r="I5907" s="34">
        <v>0</v>
      </c>
      <c r="J5907" s="35">
        <v>0.13710999999999901</v>
      </c>
      <c r="K5907" s="35">
        <v>0.13710999999999901</v>
      </c>
      <c r="L5907" s="34">
        <v>-1.4342137765527001E-2</v>
      </c>
      <c r="M5907" s="34">
        <v>-1.4342137765527001E-2</v>
      </c>
    </row>
    <row r="5908" spans="1:13" ht="15" customHeight="1" x14ac:dyDescent="0.25">
      <c r="A5908" s="31" t="s">
        <v>143</v>
      </c>
      <c r="B5908" s="31" t="s">
        <v>119</v>
      </c>
      <c r="C5908" s="31" t="s">
        <v>107</v>
      </c>
      <c r="D5908" s="10" t="s">
        <v>120</v>
      </c>
      <c r="E5908" s="33">
        <v>0</v>
      </c>
      <c r="F5908" s="32">
        <v>100</v>
      </c>
      <c r="G5908" s="33">
        <v>0</v>
      </c>
      <c r="H5908" s="34">
        <v>0</v>
      </c>
      <c r="I5908" s="34">
        <v>0</v>
      </c>
      <c r="J5908" s="35">
        <v>1.69199999999999E-2</v>
      </c>
      <c r="K5908" s="35">
        <v>1.69199999999999E-2</v>
      </c>
      <c r="L5908" s="34">
        <v>-1.7811118592408999E-3</v>
      </c>
      <c r="M5908" s="34">
        <v>-1.7811118592408999E-3</v>
      </c>
    </row>
    <row r="5909" spans="1:13" ht="15" customHeight="1" x14ac:dyDescent="0.25">
      <c r="A5909" s="31" t="s">
        <v>143</v>
      </c>
      <c r="B5909" s="31" t="s">
        <v>119</v>
      </c>
      <c r="C5909" s="31" t="s">
        <v>113</v>
      </c>
      <c r="D5909" s="10" t="s">
        <v>120</v>
      </c>
      <c r="E5909" s="33">
        <v>0</v>
      </c>
      <c r="F5909" s="32">
        <v>3</v>
      </c>
      <c r="G5909" s="33">
        <v>0</v>
      </c>
      <c r="H5909" s="34">
        <v>0</v>
      </c>
      <c r="I5909" s="34">
        <v>0</v>
      </c>
      <c r="J5909" s="35">
        <v>4.7999999999999898E-4</v>
      </c>
      <c r="K5909" s="35">
        <v>1.4399999999999999E-5</v>
      </c>
      <c r="L5909" s="34">
        <v>-5.0571768720697402E-5</v>
      </c>
      <c r="M5909" s="34">
        <v>-1.51719027452479E-6</v>
      </c>
    </row>
    <row r="5910" spans="1:13" ht="15" customHeight="1" x14ac:dyDescent="0.25">
      <c r="A5910" s="31" t="s">
        <v>143</v>
      </c>
      <c r="B5910" s="31" t="s">
        <v>104</v>
      </c>
      <c r="C5910" s="31" t="s">
        <v>174</v>
      </c>
      <c r="D5910" s="10" t="s">
        <v>120</v>
      </c>
      <c r="E5910" s="33">
        <v>0</v>
      </c>
      <c r="F5910" s="32">
        <v>49</v>
      </c>
      <c r="G5910" s="33">
        <v>0</v>
      </c>
      <c r="H5910" s="34">
        <v>0</v>
      </c>
      <c r="I5910" s="34">
        <v>0</v>
      </c>
      <c r="J5910" s="35">
        <v>2.39999999999999E-4</v>
      </c>
      <c r="K5910" s="35">
        <v>1.176E-4</v>
      </c>
      <c r="L5910" s="34">
        <v>-2.52862040563961E-5</v>
      </c>
      <c r="M5910" s="34">
        <v>-1.23903198807617E-5</v>
      </c>
    </row>
    <row r="5911" spans="1:13" ht="15" customHeight="1" x14ac:dyDescent="0.25">
      <c r="A5911" s="31" t="s">
        <v>143</v>
      </c>
      <c r="B5911" s="31" t="s">
        <v>104</v>
      </c>
      <c r="C5911" s="31" t="s">
        <v>106</v>
      </c>
      <c r="D5911" s="10" t="s">
        <v>120</v>
      </c>
      <c r="E5911" s="33">
        <v>0</v>
      </c>
      <c r="F5911" s="32">
        <v>1</v>
      </c>
      <c r="G5911" s="33">
        <v>0</v>
      </c>
      <c r="H5911" s="34">
        <v>0</v>
      </c>
      <c r="I5911" s="34">
        <v>0</v>
      </c>
      <c r="J5911" s="35">
        <v>0</v>
      </c>
      <c r="K5911" s="35">
        <v>0</v>
      </c>
      <c r="L5911" s="34">
        <v>0</v>
      </c>
      <c r="M5911" s="34">
        <v>0</v>
      </c>
    </row>
    <row r="5912" spans="1:13" ht="15" customHeight="1" x14ac:dyDescent="0.25">
      <c r="A5912" s="31" t="s">
        <v>143</v>
      </c>
      <c r="B5912" s="31" t="s">
        <v>104</v>
      </c>
      <c r="C5912" s="31" t="s">
        <v>103</v>
      </c>
      <c r="D5912" s="10" t="s">
        <v>120</v>
      </c>
      <c r="E5912" s="33">
        <v>0</v>
      </c>
      <c r="F5912" s="32">
        <v>99</v>
      </c>
      <c r="G5912" s="33">
        <v>0</v>
      </c>
      <c r="H5912" s="34">
        <v>0</v>
      </c>
      <c r="I5912" s="34">
        <v>0</v>
      </c>
      <c r="J5912" s="35">
        <v>9.8760000000000001E-2</v>
      </c>
      <c r="K5912" s="35">
        <v>9.7772399999999995E-2</v>
      </c>
      <c r="L5912" s="34">
        <v>-1.035145558701E-2</v>
      </c>
      <c r="M5912" s="34">
        <v>-1.0248473294805299E-2</v>
      </c>
    </row>
    <row r="5913" spans="1:13" ht="15" customHeight="1" x14ac:dyDescent="0.25">
      <c r="A5913" s="31" t="s">
        <v>143</v>
      </c>
      <c r="B5913" s="31" t="s">
        <v>104</v>
      </c>
      <c r="C5913" s="31" t="s">
        <v>175</v>
      </c>
      <c r="D5913" s="10" t="s">
        <v>120</v>
      </c>
      <c r="E5913" s="33">
        <v>0</v>
      </c>
      <c r="F5913" s="32">
        <v>74</v>
      </c>
      <c r="G5913" s="33">
        <v>0</v>
      </c>
      <c r="H5913" s="34">
        <v>0</v>
      </c>
      <c r="I5913" s="34">
        <v>0</v>
      </c>
      <c r="J5913" s="35">
        <v>1.75199999999999E-2</v>
      </c>
      <c r="K5913" s="35">
        <v>1.29647999999999E-2</v>
      </c>
      <c r="L5913" s="34">
        <v>-1.8442135787674E-3</v>
      </c>
      <c r="M5913" s="34">
        <v>-1.3650454900845301E-3</v>
      </c>
    </row>
    <row r="5914" spans="1:13" ht="15" customHeight="1" x14ac:dyDescent="0.25">
      <c r="A5914" s="31" t="s">
        <v>143</v>
      </c>
      <c r="B5914" s="31" t="s">
        <v>104</v>
      </c>
      <c r="C5914" s="31" t="s">
        <v>180</v>
      </c>
      <c r="D5914" s="10" t="s">
        <v>120</v>
      </c>
      <c r="E5914" s="33">
        <v>0</v>
      </c>
      <c r="F5914" s="32">
        <v>98</v>
      </c>
      <c r="G5914" s="33">
        <v>0</v>
      </c>
      <c r="H5914" s="34">
        <v>0</v>
      </c>
      <c r="I5914" s="34">
        <v>0</v>
      </c>
      <c r="J5914" s="35">
        <v>3.5589999999999997E-2</v>
      </c>
      <c r="K5914" s="35">
        <v>3.4878199999999998E-2</v>
      </c>
      <c r="L5914" s="34">
        <v>-3.7427591037063599E-3</v>
      </c>
      <c r="M5914" s="34">
        <v>-3.6680413774662301E-3</v>
      </c>
    </row>
    <row r="5915" spans="1:13" ht="15" customHeight="1" x14ac:dyDescent="0.25">
      <c r="A5915" s="31" t="s">
        <v>143</v>
      </c>
      <c r="B5915" s="31" t="s">
        <v>104</v>
      </c>
      <c r="C5915" s="31" t="s">
        <v>168</v>
      </c>
      <c r="D5915" s="10" t="s">
        <v>120</v>
      </c>
      <c r="E5915" s="33">
        <v>0</v>
      </c>
      <c r="F5915" s="32">
        <v>51</v>
      </c>
      <c r="G5915" s="33">
        <v>0</v>
      </c>
      <c r="H5915" s="34">
        <v>0</v>
      </c>
      <c r="I5915" s="34">
        <v>0</v>
      </c>
      <c r="J5915" s="35">
        <v>1.6990000000000002E-2</v>
      </c>
      <c r="K5915" s="35">
        <v>8.6648999999999997E-3</v>
      </c>
      <c r="L5915" s="34">
        <v>-1.7884739320679301E-3</v>
      </c>
      <c r="M5915" s="34">
        <v>-9.1252173071110199E-4</v>
      </c>
    </row>
    <row r="5916" spans="1:13" ht="15" customHeight="1" x14ac:dyDescent="0.25">
      <c r="A5916" s="31" t="s">
        <v>143</v>
      </c>
      <c r="B5916" s="31" t="s">
        <v>109</v>
      </c>
      <c r="C5916" s="31" t="s">
        <v>172</v>
      </c>
      <c r="D5916" s="10" t="s">
        <v>120</v>
      </c>
      <c r="E5916" s="33">
        <v>0</v>
      </c>
      <c r="F5916" s="32">
        <v>28</v>
      </c>
      <c r="G5916" s="33">
        <v>0</v>
      </c>
      <c r="H5916" s="34">
        <v>0</v>
      </c>
      <c r="I5916" s="34">
        <v>0</v>
      </c>
      <c r="J5916" s="35">
        <v>2.1340000000000001E-2</v>
      </c>
      <c r="K5916" s="35">
        <v>5.9752E-3</v>
      </c>
      <c r="L5916" s="34">
        <v>-2.2458676609974299E-3</v>
      </c>
      <c r="M5916" s="34">
        <v>-6.2935202803970902E-4</v>
      </c>
    </row>
    <row r="5917" spans="1:13" ht="15" customHeight="1" x14ac:dyDescent="0.25">
      <c r="A5917" s="31" t="s">
        <v>143</v>
      </c>
      <c r="B5917" s="31" t="s">
        <v>109</v>
      </c>
      <c r="C5917" s="31" t="s">
        <v>103</v>
      </c>
      <c r="D5917" s="10" t="s">
        <v>120</v>
      </c>
      <c r="E5917" s="33">
        <v>0</v>
      </c>
      <c r="F5917" s="32">
        <v>100</v>
      </c>
      <c r="G5917" s="33">
        <v>0</v>
      </c>
      <c r="H5917" s="34">
        <v>0</v>
      </c>
      <c r="I5917" s="34">
        <v>0</v>
      </c>
      <c r="J5917" s="35">
        <v>3.5119999999999998E-2</v>
      </c>
      <c r="K5917" s="35">
        <v>3.5119999999999998E-2</v>
      </c>
      <c r="L5917" s="34">
        <v>-3.6934237791721399E-3</v>
      </c>
      <c r="M5917" s="34">
        <v>-3.6934237791721399E-3</v>
      </c>
    </row>
    <row r="5918" spans="1:13" ht="15" customHeight="1" x14ac:dyDescent="0.25">
      <c r="A5918" s="31" t="s">
        <v>143</v>
      </c>
      <c r="B5918" s="31" t="s">
        <v>109</v>
      </c>
      <c r="C5918" s="31" t="s">
        <v>107</v>
      </c>
      <c r="D5918" s="10" t="s">
        <v>120</v>
      </c>
      <c r="E5918" s="33">
        <v>0</v>
      </c>
      <c r="F5918" s="32">
        <v>100</v>
      </c>
      <c r="G5918" s="33">
        <v>0</v>
      </c>
      <c r="H5918" s="34">
        <v>0</v>
      </c>
      <c r="I5918" s="34">
        <v>0</v>
      </c>
      <c r="J5918" s="35">
        <v>3.8429999999999999E-2</v>
      </c>
      <c r="K5918" s="35">
        <v>3.8429999999999999E-2</v>
      </c>
      <c r="L5918" s="34">
        <v>-4.0408184498732496E-3</v>
      </c>
      <c r="M5918" s="34">
        <v>-4.0408184498732496E-3</v>
      </c>
    </row>
    <row r="5919" spans="1:13" ht="15" customHeight="1" x14ac:dyDescent="0.25">
      <c r="A5919" s="31" t="s">
        <v>143</v>
      </c>
      <c r="B5919" s="31" t="s">
        <v>109</v>
      </c>
      <c r="C5919" s="31" t="s">
        <v>112</v>
      </c>
      <c r="D5919" s="10" t="s">
        <v>120</v>
      </c>
      <c r="E5919" s="33">
        <v>0</v>
      </c>
      <c r="F5919" s="32">
        <v>92</v>
      </c>
      <c r="G5919" s="33">
        <v>0</v>
      </c>
      <c r="H5919" s="34">
        <v>0</v>
      </c>
      <c r="I5919" s="34">
        <v>0</v>
      </c>
      <c r="J5919" s="35">
        <v>1.523E-2</v>
      </c>
      <c r="K5919" s="35">
        <v>1.40115999999999E-2</v>
      </c>
      <c r="L5919" s="34">
        <v>-1.6033539060030799E-3</v>
      </c>
      <c r="M5919" s="34">
        <v>-1.4751802515441299E-3</v>
      </c>
    </row>
    <row r="5920" spans="1:13" ht="15" customHeight="1" x14ac:dyDescent="0.25">
      <c r="A5920" s="31" t="s">
        <v>143</v>
      </c>
      <c r="B5920" s="31" t="s">
        <v>103</v>
      </c>
      <c r="C5920" s="31" t="s">
        <v>107</v>
      </c>
      <c r="D5920" s="10" t="s">
        <v>120</v>
      </c>
      <c r="E5920" s="33">
        <v>0</v>
      </c>
      <c r="F5920" s="32">
        <v>100</v>
      </c>
      <c r="G5920" s="33">
        <v>0</v>
      </c>
      <c r="H5920" s="34">
        <v>0</v>
      </c>
      <c r="I5920" s="34">
        <v>0</v>
      </c>
      <c r="J5920" s="35">
        <v>7.2279999999999997E-2</v>
      </c>
      <c r="K5920" s="35">
        <v>7.2279999999999997E-2</v>
      </c>
      <c r="L5920" s="34">
        <v>-7.5865339410005001E-3</v>
      </c>
      <c r="M5920" s="34">
        <v>-7.5865339410005001E-3</v>
      </c>
    </row>
    <row r="5921" spans="1:13" ht="15" customHeight="1" x14ac:dyDescent="0.25">
      <c r="A5921" s="31" t="s">
        <v>143</v>
      </c>
      <c r="B5921" s="31" t="s">
        <v>103</v>
      </c>
      <c r="C5921" s="31" t="s">
        <v>106</v>
      </c>
      <c r="D5921" s="10" t="s">
        <v>120</v>
      </c>
      <c r="E5921" s="33">
        <v>0</v>
      </c>
      <c r="F5921" s="32">
        <v>47</v>
      </c>
      <c r="G5921" s="33">
        <v>0</v>
      </c>
      <c r="H5921" s="34">
        <v>0</v>
      </c>
      <c r="I5921" s="34">
        <v>0</v>
      </c>
      <c r="J5921" s="35">
        <v>2.5139999999999999E-2</v>
      </c>
      <c r="K5921" s="35">
        <v>1.1815799999999901E-2</v>
      </c>
      <c r="L5921" s="34">
        <v>-2.6452584851735998E-3</v>
      </c>
      <c r="M5921" s="34">
        <v>-1.24414419099139E-3</v>
      </c>
    </row>
    <row r="5922" spans="1:13" ht="15" customHeight="1" x14ac:dyDescent="0.25">
      <c r="A5922" s="31" t="s">
        <v>143</v>
      </c>
      <c r="B5922" s="31" t="s">
        <v>113</v>
      </c>
      <c r="C5922" s="31" t="s">
        <v>104</v>
      </c>
      <c r="D5922" s="10" t="s">
        <v>120</v>
      </c>
      <c r="E5922" s="33">
        <v>0</v>
      </c>
      <c r="F5922" s="32">
        <v>2</v>
      </c>
      <c r="G5922" s="33">
        <v>0</v>
      </c>
      <c r="H5922" s="34">
        <v>0</v>
      </c>
      <c r="I5922" s="34">
        <v>0</v>
      </c>
      <c r="J5922" s="35">
        <v>3.1130000000000001E-2</v>
      </c>
      <c r="K5922" s="35">
        <v>6.2259999999999995E-4</v>
      </c>
      <c r="L5922" s="34">
        <v>-3.2744999452201098E-3</v>
      </c>
      <c r="M5922" s="34">
        <v>-6.5595305582366497E-5</v>
      </c>
    </row>
    <row r="5923" spans="1:13" ht="15" customHeight="1" x14ac:dyDescent="0.25">
      <c r="A5923" s="31" t="s">
        <v>143</v>
      </c>
      <c r="B5923" s="31" t="s">
        <v>113</v>
      </c>
      <c r="C5923" s="31" t="s">
        <v>103</v>
      </c>
      <c r="D5923" s="10" t="s">
        <v>120</v>
      </c>
      <c r="E5923" s="33">
        <v>0</v>
      </c>
      <c r="F5923" s="32">
        <v>98</v>
      </c>
      <c r="G5923" s="33">
        <v>0</v>
      </c>
      <c r="H5923" s="34">
        <v>0</v>
      </c>
      <c r="I5923" s="34">
        <v>0</v>
      </c>
      <c r="J5923" s="35">
        <v>9.6799999999999994E-3</v>
      </c>
      <c r="K5923" s="35">
        <v>9.4863999999999903E-3</v>
      </c>
      <c r="L5923" s="34">
        <v>-1.01936988073991E-3</v>
      </c>
      <c r="M5923" s="34">
        <v>-9.9899266998282311E-4</v>
      </c>
    </row>
    <row r="5924" spans="1:13" ht="15" customHeight="1" x14ac:dyDescent="0.25">
      <c r="A5924" s="31" t="s">
        <v>143</v>
      </c>
      <c r="B5924" s="31" t="s">
        <v>113</v>
      </c>
      <c r="C5924" s="31" t="s">
        <v>114</v>
      </c>
      <c r="D5924" s="10" t="s">
        <v>120</v>
      </c>
      <c r="E5924" s="33">
        <v>0</v>
      </c>
      <c r="F5924" s="32">
        <v>2</v>
      </c>
      <c r="G5924" s="33">
        <v>0</v>
      </c>
      <c r="H5924" s="34">
        <v>0</v>
      </c>
      <c r="I5924" s="34">
        <v>0</v>
      </c>
      <c r="J5924" s="35">
        <v>2.6800000000000001E-2</v>
      </c>
      <c r="K5924" s="35">
        <v>5.3600000000000002E-4</v>
      </c>
      <c r="L5924" s="34">
        <v>-2.81967903615376E-3</v>
      </c>
      <c r="M5924" s="34">
        <v>-5.6471641809441302E-5</v>
      </c>
    </row>
    <row r="5925" spans="1:13" ht="15" customHeight="1" x14ac:dyDescent="0.25">
      <c r="A5925" s="31" t="s">
        <v>143</v>
      </c>
      <c r="B5925" s="31" t="s">
        <v>113</v>
      </c>
      <c r="C5925" s="31" t="s">
        <v>173</v>
      </c>
      <c r="D5925" s="10" t="s">
        <v>120</v>
      </c>
      <c r="E5925" s="33">
        <v>0</v>
      </c>
      <c r="F5925" s="32">
        <v>98</v>
      </c>
      <c r="G5925" s="33">
        <v>0</v>
      </c>
      <c r="H5925" s="34">
        <v>0</v>
      </c>
      <c r="I5925" s="34">
        <v>0</v>
      </c>
      <c r="J5925" s="35">
        <v>8.6860000000000007E-2</v>
      </c>
      <c r="K5925" s="35">
        <v>8.5122799999999998E-2</v>
      </c>
      <c r="L5925" s="34">
        <v>-9.1098658197388202E-3</v>
      </c>
      <c r="M5925" s="34">
        <v>-8.9284843326927696E-3</v>
      </c>
    </row>
    <row r="5926" spans="1:13" ht="15" customHeight="1" x14ac:dyDescent="0.25">
      <c r="A5926" s="31" t="s">
        <v>143</v>
      </c>
      <c r="B5926" s="31" t="s">
        <v>110</v>
      </c>
      <c r="C5926" s="31" t="s">
        <v>111</v>
      </c>
      <c r="D5926" s="10" t="s">
        <v>120</v>
      </c>
      <c r="E5926" s="33">
        <v>0</v>
      </c>
      <c r="F5926" s="32">
        <v>100</v>
      </c>
      <c r="G5926" s="33">
        <v>0</v>
      </c>
      <c r="H5926" s="34">
        <v>0</v>
      </c>
      <c r="I5926" s="34">
        <v>0</v>
      </c>
      <c r="J5926" s="35">
        <v>6.5509999999999999E-2</v>
      </c>
      <c r="K5926" s="35">
        <v>6.5509999999999999E-2</v>
      </c>
      <c r="L5926" s="34">
        <v>-6.8784021321443003E-3</v>
      </c>
      <c r="M5926" s="34">
        <v>-6.8784021321443003E-3</v>
      </c>
    </row>
    <row r="5927" spans="1:13" ht="15" customHeight="1" x14ac:dyDescent="0.25">
      <c r="A5927" s="31" t="s">
        <v>143</v>
      </c>
      <c r="B5927" s="31" t="s">
        <v>110</v>
      </c>
      <c r="C5927" s="31" t="s">
        <v>169</v>
      </c>
      <c r="D5927" s="10" t="s">
        <v>120</v>
      </c>
      <c r="E5927" s="33">
        <v>0</v>
      </c>
      <c r="F5927" s="32">
        <v>100</v>
      </c>
      <c r="G5927" s="33">
        <v>0</v>
      </c>
      <c r="H5927" s="34">
        <v>0</v>
      </c>
      <c r="I5927" s="34">
        <v>0</v>
      </c>
      <c r="J5927" s="35">
        <v>0.107959999999999</v>
      </c>
      <c r="K5927" s="35">
        <v>0.10796</v>
      </c>
      <c r="L5927" s="34">
        <v>-1.13102737175284E-2</v>
      </c>
      <c r="M5927" s="34">
        <v>-1.13102737175284E-2</v>
      </c>
    </row>
    <row r="5928" spans="1:13" ht="15" customHeight="1" x14ac:dyDescent="0.25">
      <c r="A5928" s="31" t="s">
        <v>143</v>
      </c>
      <c r="B5928" s="31" t="s">
        <v>110</v>
      </c>
      <c r="C5928" s="31" t="s">
        <v>104</v>
      </c>
      <c r="D5928" s="10" t="s">
        <v>120</v>
      </c>
      <c r="E5928" s="33">
        <v>0</v>
      </c>
      <c r="F5928" s="32">
        <v>1</v>
      </c>
      <c r="G5928" s="33">
        <v>0</v>
      </c>
      <c r="H5928" s="34">
        <v>0</v>
      </c>
      <c r="I5928" s="34">
        <v>0</v>
      </c>
      <c r="J5928" s="35">
        <v>9.0000000000000006E-5</v>
      </c>
      <c r="K5928" s="35">
        <v>8.9999999999999996E-7</v>
      </c>
      <c r="L5928" s="34">
        <v>-9.48240145093315E-6</v>
      </c>
      <c r="M5928" s="34">
        <v>-9.4824459617726094E-8</v>
      </c>
    </row>
    <row r="5929" spans="1:13" ht="15" customHeight="1" x14ac:dyDescent="0.25">
      <c r="A5929" s="31" t="s">
        <v>144</v>
      </c>
      <c r="B5929" s="31" t="s">
        <v>107</v>
      </c>
      <c r="C5929" s="31" t="s">
        <v>117</v>
      </c>
      <c r="D5929" s="10" t="s">
        <v>120</v>
      </c>
      <c r="E5929" s="33">
        <v>0</v>
      </c>
      <c r="F5929" s="32">
        <v>93</v>
      </c>
      <c r="G5929" s="33">
        <v>0</v>
      </c>
      <c r="H5929" s="34">
        <v>0</v>
      </c>
      <c r="I5929" s="34">
        <v>0</v>
      </c>
      <c r="J5929" s="35">
        <v>5.4000000000000003E-3</v>
      </c>
      <c r="K5929" s="35">
        <v>5.02199999999999E-3</v>
      </c>
      <c r="L5929" s="34">
        <v>-5.6878496502077403E-4</v>
      </c>
      <c r="M5929" s="34">
        <v>-5.2898055006300705E-4</v>
      </c>
    </row>
    <row r="5930" spans="1:13" ht="15" customHeight="1" x14ac:dyDescent="0.25">
      <c r="A5930" s="31" t="s">
        <v>144</v>
      </c>
      <c r="B5930" s="31" t="s">
        <v>107</v>
      </c>
      <c r="C5930" s="31" t="s">
        <v>106</v>
      </c>
      <c r="D5930" s="10" t="s">
        <v>120</v>
      </c>
      <c r="E5930" s="33">
        <v>0</v>
      </c>
      <c r="F5930" s="32">
        <v>81</v>
      </c>
      <c r="G5930" s="33">
        <v>0</v>
      </c>
      <c r="H5930" s="34">
        <v>0</v>
      </c>
      <c r="I5930" s="34">
        <v>0</v>
      </c>
      <c r="J5930" s="35">
        <v>5.1000000000000004E-3</v>
      </c>
      <c r="K5930" s="35">
        <v>4.1310000000000001E-3</v>
      </c>
      <c r="L5930" s="34">
        <v>-5.3719428930776303E-4</v>
      </c>
      <c r="M5930" s="34">
        <v>-4.3514958512680298E-4</v>
      </c>
    </row>
    <row r="5931" spans="1:13" ht="15" customHeight="1" x14ac:dyDescent="0.25">
      <c r="A5931" s="31" t="s">
        <v>144</v>
      </c>
      <c r="B5931" s="31" t="s">
        <v>107</v>
      </c>
      <c r="C5931" s="31" t="s">
        <v>111</v>
      </c>
      <c r="D5931" s="10" t="s">
        <v>120</v>
      </c>
      <c r="E5931" s="33">
        <v>0</v>
      </c>
      <c r="F5931" s="32">
        <v>99</v>
      </c>
      <c r="G5931" s="33">
        <v>0</v>
      </c>
      <c r="H5931" s="34">
        <v>0</v>
      </c>
      <c r="I5931" s="34">
        <v>0</v>
      </c>
      <c r="J5931" s="35">
        <v>3.8620000000000002E-2</v>
      </c>
      <c r="K5931" s="35">
        <v>3.8233799999999998E-2</v>
      </c>
      <c r="L5931" s="34">
        <v>-4.0607558571731303E-3</v>
      </c>
      <c r="M5931" s="34">
        <v>-4.0202300346235901E-3</v>
      </c>
    </row>
    <row r="5932" spans="1:13" ht="15" customHeight="1" x14ac:dyDescent="0.25">
      <c r="A5932" s="31" t="s">
        <v>144</v>
      </c>
      <c r="B5932" s="31" t="s">
        <v>107</v>
      </c>
      <c r="C5932" s="31" t="s">
        <v>113</v>
      </c>
      <c r="D5932" s="10" t="s">
        <v>120</v>
      </c>
      <c r="E5932" s="33">
        <v>0</v>
      </c>
      <c r="F5932" s="32">
        <v>82</v>
      </c>
      <c r="G5932" s="33">
        <v>0</v>
      </c>
      <c r="H5932" s="34">
        <v>0</v>
      </c>
      <c r="I5932" s="34">
        <v>0</v>
      </c>
      <c r="J5932" s="35">
        <v>4.1799999999999997E-3</v>
      </c>
      <c r="K5932" s="35">
        <v>3.4275999999999899E-3</v>
      </c>
      <c r="L5932" s="34">
        <v>-4.4030999054167597E-4</v>
      </c>
      <c r="M5932" s="34">
        <v>-3.6106850254191599E-4</v>
      </c>
    </row>
    <row r="5933" spans="1:13" ht="15" customHeight="1" x14ac:dyDescent="0.25">
      <c r="A5933" s="31" t="s">
        <v>144</v>
      </c>
      <c r="B5933" s="31" t="s">
        <v>107</v>
      </c>
      <c r="C5933" s="31" t="s">
        <v>114</v>
      </c>
      <c r="D5933" s="10" t="s">
        <v>120</v>
      </c>
      <c r="E5933" s="33">
        <v>0</v>
      </c>
      <c r="F5933" s="32">
        <v>100</v>
      </c>
      <c r="G5933" s="33">
        <v>0</v>
      </c>
      <c r="H5933" s="34">
        <v>0</v>
      </c>
      <c r="I5933" s="34">
        <v>0</v>
      </c>
      <c r="J5933" s="35">
        <v>8.2799999999999992E-3</v>
      </c>
      <c r="K5933" s="35">
        <v>8.2799999999999992E-3</v>
      </c>
      <c r="L5933" s="34">
        <v>-8.7200465242342996E-4</v>
      </c>
      <c r="M5933" s="34">
        <v>-8.7200465242342996E-4</v>
      </c>
    </row>
    <row r="5934" spans="1:13" ht="15" customHeight="1" x14ac:dyDescent="0.25">
      <c r="A5934" s="31" t="s">
        <v>144</v>
      </c>
      <c r="B5934" s="31" t="s">
        <v>111</v>
      </c>
      <c r="C5934" s="31" t="s">
        <v>117</v>
      </c>
      <c r="D5934" s="10" t="s">
        <v>120</v>
      </c>
      <c r="E5934" s="33">
        <v>0</v>
      </c>
      <c r="F5934" s="32">
        <v>93</v>
      </c>
      <c r="G5934" s="33">
        <v>0</v>
      </c>
      <c r="H5934" s="34">
        <v>0</v>
      </c>
      <c r="I5934" s="34">
        <v>0</v>
      </c>
      <c r="J5934" s="35">
        <v>1.154E-2</v>
      </c>
      <c r="K5934" s="35">
        <v>1.0732200000000001E-2</v>
      </c>
      <c r="L5934" s="34">
        <v>-1.21512149197511E-3</v>
      </c>
      <c r="M5934" s="34">
        <v>-1.1301110691129799E-3</v>
      </c>
    </row>
    <row r="5935" spans="1:13" ht="15" customHeight="1" x14ac:dyDescent="0.25">
      <c r="A5935" s="31" t="s">
        <v>144</v>
      </c>
      <c r="B5935" s="31" t="s">
        <v>111</v>
      </c>
      <c r="C5935" s="31" t="s">
        <v>114</v>
      </c>
      <c r="D5935" s="10" t="s">
        <v>120</v>
      </c>
      <c r="E5935" s="33">
        <v>0</v>
      </c>
      <c r="F5935" s="32">
        <v>100</v>
      </c>
      <c r="G5935" s="33">
        <v>0</v>
      </c>
      <c r="H5935" s="34">
        <v>0</v>
      </c>
      <c r="I5935" s="34">
        <v>0</v>
      </c>
      <c r="J5935" s="35">
        <v>6.0699999999999997E-2</v>
      </c>
      <c r="K5935" s="35">
        <v>6.0699999999999997E-2</v>
      </c>
      <c r="L5935" s="34">
        <v>-6.3749763632207001E-3</v>
      </c>
      <c r="M5935" s="34">
        <v>-6.3749763632207001E-3</v>
      </c>
    </row>
    <row r="5936" spans="1:13" ht="15" customHeight="1" x14ac:dyDescent="0.25">
      <c r="A5936" s="31" t="s">
        <v>144</v>
      </c>
      <c r="B5936" s="31" t="s">
        <v>118</v>
      </c>
      <c r="C5936" s="31" t="s">
        <v>119</v>
      </c>
      <c r="D5936" s="10" t="s">
        <v>120</v>
      </c>
      <c r="E5936" s="33">
        <v>0</v>
      </c>
      <c r="F5936" s="32">
        <v>100</v>
      </c>
      <c r="G5936" s="33">
        <v>0</v>
      </c>
      <c r="H5936" s="34">
        <v>0</v>
      </c>
      <c r="I5936" s="34">
        <v>0</v>
      </c>
      <c r="J5936" s="35">
        <v>0.23324</v>
      </c>
      <c r="K5936" s="35">
        <v>0.23324</v>
      </c>
      <c r="L5936" s="34">
        <v>-2.4274797152070499E-2</v>
      </c>
      <c r="M5936" s="34">
        <v>-2.4274797152070499E-2</v>
      </c>
    </row>
    <row r="5937" spans="1:13" ht="15" customHeight="1" x14ac:dyDescent="0.25">
      <c r="A5937" s="31" t="s">
        <v>144</v>
      </c>
      <c r="B5937" s="31" t="s">
        <v>118</v>
      </c>
      <c r="C5937" s="31" t="s">
        <v>106</v>
      </c>
      <c r="D5937" s="10" t="s">
        <v>120</v>
      </c>
      <c r="E5937" s="33">
        <v>0</v>
      </c>
      <c r="F5937" s="32">
        <v>25</v>
      </c>
      <c r="G5937" s="33">
        <v>0</v>
      </c>
      <c r="H5937" s="34">
        <v>0</v>
      </c>
      <c r="I5937" s="34">
        <v>0</v>
      </c>
      <c r="J5937" s="35">
        <v>6.6E-4</v>
      </c>
      <c r="K5937" s="35">
        <v>1.65E-4</v>
      </c>
      <c r="L5937" s="34">
        <v>-6.9535522627672805E-5</v>
      </c>
      <c r="M5937" s="34">
        <v>-1.7384333974246301E-5</v>
      </c>
    </row>
    <row r="5938" spans="1:13" ht="15" customHeight="1" x14ac:dyDescent="0.25">
      <c r="A5938" s="31" t="s">
        <v>144</v>
      </c>
      <c r="B5938" s="31" t="s">
        <v>118</v>
      </c>
      <c r="C5938" s="31" t="s">
        <v>169</v>
      </c>
      <c r="D5938" s="10" t="s">
        <v>120</v>
      </c>
      <c r="E5938" s="33">
        <v>0</v>
      </c>
      <c r="F5938" s="32">
        <v>100</v>
      </c>
      <c r="G5938" s="33">
        <v>0</v>
      </c>
      <c r="H5938" s="34">
        <v>0</v>
      </c>
      <c r="I5938" s="34">
        <v>0</v>
      </c>
      <c r="J5938" s="35">
        <v>1.0829999999999999E-2</v>
      </c>
      <c r="K5938" s="35">
        <v>1.0829999999999999E-2</v>
      </c>
      <c r="L5938" s="34">
        <v>-1.14040362955913E-3</v>
      </c>
      <c r="M5938" s="34">
        <v>-1.14040362955913E-3</v>
      </c>
    </row>
    <row r="5939" spans="1:13" ht="15" customHeight="1" x14ac:dyDescent="0.25">
      <c r="A5939" s="31" t="s">
        <v>144</v>
      </c>
      <c r="B5939" s="31" t="s">
        <v>118</v>
      </c>
      <c r="C5939" s="31" t="s">
        <v>109</v>
      </c>
      <c r="D5939" s="10" t="s">
        <v>120</v>
      </c>
      <c r="E5939" s="33">
        <v>0</v>
      </c>
      <c r="F5939" s="32">
        <v>100</v>
      </c>
      <c r="G5939" s="33">
        <v>0</v>
      </c>
      <c r="H5939" s="34">
        <v>0</v>
      </c>
      <c r="I5939" s="34">
        <v>0</v>
      </c>
      <c r="J5939" s="35">
        <v>4.4330000000000001E-2</v>
      </c>
      <c r="K5939" s="35">
        <v>4.4330000000000001E-2</v>
      </c>
      <c r="L5939" s="34">
        <v>-4.65974122073653E-3</v>
      </c>
      <c r="M5939" s="34">
        <v>-4.65974122073653E-3</v>
      </c>
    </row>
    <row r="5940" spans="1:13" ht="15" customHeight="1" x14ac:dyDescent="0.25">
      <c r="A5940" s="31" t="s">
        <v>144</v>
      </c>
      <c r="B5940" s="31" t="s">
        <v>118</v>
      </c>
      <c r="C5940" s="31" t="s">
        <v>112</v>
      </c>
      <c r="D5940" s="10" t="s">
        <v>120</v>
      </c>
      <c r="E5940" s="33">
        <v>0</v>
      </c>
      <c r="F5940" s="32">
        <v>26</v>
      </c>
      <c r="G5940" s="33">
        <v>0</v>
      </c>
      <c r="H5940" s="34">
        <v>0</v>
      </c>
      <c r="I5940" s="34">
        <v>0</v>
      </c>
      <c r="J5940" s="35">
        <v>1.57E-3</v>
      </c>
      <c r="K5940" s="35">
        <v>4.082E-4</v>
      </c>
      <c r="L5940" s="34">
        <v>-1.6540232910899899E-4</v>
      </c>
      <c r="M5940" s="34">
        <v>-4.3007237653713803E-5</v>
      </c>
    </row>
    <row r="5941" spans="1:13" ht="15" customHeight="1" x14ac:dyDescent="0.25">
      <c r="A5941" s="31" t="s">
        <v>144</v>
      </c>
      <c r="B5941" s="31" t="s">
        <v>118</v>
      </c>
      <c r="C5941" s="31" t="s">
        <v>108</v>
      </c>
      <c r="D5941" s="10" t="s">
        <v>120</v>
      </c>
      <c r="E5941" s="33">
        <v>0</v>
      </c>
      <c r="F5941" s="32">
        <v>75</v>
      </c>
      <c r="G5941" s="33">
        <v>0</v>
      </c>
      <c r="H5941" s="34">
        <v>0</v>
      </c>
      <c r="I5941" s="34">
        <v>0</v>
      </c>
      <c r="J5941" s="35">
        <v>0.21690999999999999</v>
      </c>
      <c r="K5941" s="35">
        <v>0.16268249999999901</v>
      </c>
      <c r="L5941" s="34">
        <v>-2.2594580600333199E-2</v>
      </c>
      <c r="M5941" s="34">
        <v>-1.6994252631421999E-2</v>
      </c>
    </row>
    <row r="5942" spans="1:13" ht="15" customHeight="1" x14ac:dyDescent="0.25">
      <c r="A5942" s="31" t="s">
        <v>144</v>
      </c>
      <c r="B5942" s="31" t="s">
        <v>114</v>
      </c>
      <c r="C5942" s="31" t="s">
        <v>111</v>
      </c>
      <c r="D5942" s="10" t="s">
        <v>120</v>
      </c>
      <c r="E5942" s="33">
        <v>0</v>
      </c>
      <c r="F5942" s="32">
        <v>99</v>
      </c>
      <c r="G5942" s="33">
        <v>0</v>
      </c>
      <c r="H5942" s="34">
        <v>0</v>
      </c>
      <c r="I5942" s="34">
        <v>0</v>
      </c>
      <c r="J5942" s="35">
        <v>4.5789999999999997E-2</v>
      </c>
      <c r="K5942" s="35">
        <v>4.5332099999999903E-2</v>
      </c>
      <c r="L5942" s="34">
        <v>-4.8128390070607497E-3</v>
      </c>
      <c r="M5942" s="34">
        <v>-4.7648254621507303E-3</v>
      </c>
    </row>
    <row r="5943" spans="1:13" ht="15" customHeight="1" x14ac:dyDescent="0.25">
      <c r="A5943" s="31" t="s">
        <v>144</v>
      </c>
      <c r="B5943" s="31" t="s">
        <v>114</v>
      </c>
      <c r="C5943" s="31" t="s">
        <v>113</v>
      </c>
      <c r="D5943" s="10" t="s">
        <v>120</v>
      </c>
      <c r="E5943" s="33">
        <v>0</v>
      </c>
      <c r="F5943" s="32">
        <v>82</v>
      </c>
      <c r="G5943" s="33">
        <v>0</v>
      </c>
      <c r="H5943" s="34">
        <v>0</v>
      </c>
      <c r="I5943" s="34">
        <v>0</v>
      </c>
      <c r="J5943" s="35">
        <v>8.9700000000000005E-3</v>
      </c>
      <c r="K5943" s="35">
        <v>7.3553999999999998E-3</v>
      </c>
      <c r="L5943" s="34">
        <v>-9.4463737438776896E-4</v>
      </c>
      <c r="M5943" s="34">
        <v>-7.7466852615437599E-4</v>
      </c>
    </row>
    <row r="5944" spans="1:13" ht="15" customHeight="1" x14ac:dyDescent="0.25">
      <c r="A5944" s="31" t="s">
        <v>144</v>
      </c>
      <c r="B5944" s="31" t="s">
        <v>114</v>
      </c>
      <c r="C5944" s="31" t="s">
        <v>117</v>
      </c>
      <c r="D5944" s="10" t="s">
        <v>120</v>
      </c>
      <c r="E5944" s="33">
        <v>0</v>
      </c>
      <c r="F5944" s="32">
        <v>93</v>
      </c>
      <c r="G5944" s="33">
        <v>0</v>
      </c>
      <c r="H5944" s="34">
        <v>0</v>
      </c>
      <c r="I5944" s="34">
        <v>0</v>
      </c>
      <c r="J5944" s="35">
        <v>3.0599999999999998E-3</v>
      </c>
      <c r="K5944" s="35">
        <v>2.8457999999999999E-3</v>
      </c>
      <c r="L5944" s="34">
        <v>-3.2235121159318499E-4</v>
      </c>
      <c r="M5944" s="34">
        <v>-2.9979000945101698E-4</v>
      </c>
    </row>
    <row r="5945" spans="1:13" ht="15" customHeight="1" x14ac:dyDescent="0.25">
      <c r="A5945" s="31" t="s">
        <v>144</v>
      </c>
      <c r="B5945" s="31" t="s">
        <v>116</v>
      </c>
      <c r="C5945" s="31" t="s">
        <v>181</v>
      </c>
      <c r="D5945" s="10" t="s">
        <v>120</v>
      </c>
      <c r="E5945" s="33">
        <v>0</v>
      </c>
      <c r="F5945" s="32">
        <v>100</v>
      </c>
      <c r="G5945" s="33">
        <v>0</v>
      </c>
      <c r="H5945" s="34">
        <v>0</v>
      </c>
      <c r="I5945" s="34">
        <v>0</v>
      </c>
      <c r="J5945" s="35">
        <v>3.4839999999999899E-2</v>
      </c>
      <c r="K5945" s="35">
        <v>3.4839999999999899E-2</v>
      </c>
      <c r="L5945" s="34">
        <v>-3.6640313607274599E-3</v>
      </c>
      <c r="M5945" s="34">
        <v>-3.6640313607274599E-3</v>
      </c>
    </row>
    <row r="5946" spans="1:13" ht="15" customHeight="1" x14ac:dyDescent="0.25">
      <c r="A5946" s="31" t="s">
        <v>144</v>
      </c>
      <c r="B5946" s="31" t="s">
        <v>116</v>
      </c>
      <c r="C5946" s="31" t="s">
        <v>114</v>
      </c>
      <c r="D5946" s="10" t="s">
        <v>120</v>
      </c>
      <c r="E5946" s="33">
        <v>0</v>
      </c>
      <c r="F5946" s="32">
        <v>45</v>
      </c>
      <c r="G5946" s="33">
        <v>0</v>
      </c>
      <c r="H5946" s="34">
        <v>0</v>
      </c>
      <c r="I5946" s="34">
        <v>0</v>
      </c>
      <c r="J5946" s="35">
        <v>5.9199999999999999E-3</v>
      </c>
      <c r="K5946" s="35">
        <v>2.6639999999999902E-3</v>
      </c>
      <c r="L5946" s="34">
        <v>-6.2353977092244296E-4</v>
      </c>
      <c r="M5946" s="34">
        <v>-2.8064102665026298E-4</v>
      </c>
    </row>
    <row r="5947" spans="1:13" ht="15" customHeight="1" x14ac:dyDescent="0.25">
      <c r="A5947" s="31" t="s">
        <v>144</v>
      </c>
      <c r="B5947" s="31" t="s">
        <v>116</v>
      </c>
      <c r="C5947" s="31" t="s">
        <v>169</v>
      </c>
      <c r="D5947" s="10" t="s">
        <v>120</v>
      </c>
      <c r="E5947" s="33">
        <v>0</v>
      </c>
      <c r="F5947" s="32">
        <v>100</v>
      </c>
      <c r="G5947" s="33">
        <v>0</v>
      </c>
      <c r="H5947" s="34">
        <v>0</v>
      </c>
      <c r="I5947" s="34">
        <v>0</v>
      </c>
      <c r="J5947" s="35">
        <v>3.5970000000000002E-2</v>
      </c>
      <c r="K5947" s="35">
        <v>3.5970000000000002E-2</v>
      </c>
      <c r="L5947" s="34">
        <v>-3.7826454523551801E-3</v>
      </c>
      <c r="M5947" s="34">
        <v>-3.7826454523551801E-3</v>
      </c>
    </row>
    <row r="5948" spans="1:13" ht="15" customHeight="1" x14ac:dyDescent="0.25">
      <c r="A5948" s="31" t="s">
        <v>144</v>
      </c>
      <c r="B5948" s="31" t="s">
        <v>117</v>
      </c>
      <c r="C5948" s="31" t="s">
        <v>114</v>
      </c>
      <c r="D5948" s="10" t="s">
        <v>120</v>
      </c>
      <c r="E5948" s="33">
        <v>0</v>
      </c>
      <c r="F5948" s="32">
        <v>49</v>
      </c>
      <c r="G5948" s="33">
        <v>0</v>
      </c>
      <c r="H5948" s="34">
        <v>0</v>
      </c>
      <c r="I5948" s="34">
        <v>0</v>
      </c>
      <c r="J5948" s="35">
        <v>3.65E-3</v>
      </c>
      <c r="K5948" s="35">
        <v>1.7884999999999999E-3</v>
      </c>
      <c r="L5948" s="34">
        <v>-3.8449194617029499E-4</v>
      </c>
      <c r="M5948" s="34">
        <v>-1.88419529064454E-4</v>
      </c>
    </row>
    <row r="5949" spans="1:13" ht="15" customHeight="1" x14ac:dyDescent="0.25">
      <c r="A5949" s="31" t="s">
        <v>144</v>
      </c>
      <c r="B5949" s="31" t="s">
        <v>117</v>
      </c>
      <c r="C5949" s="31" t="s">
        <v>118</v>
      </c>
      <c r="D5949" s="10" t="s">
        <v>120</v>
      </c>
      <c r="E5949" s="33">
        <v>0</v>
      </c>
      <c r="F5949" s="32">
        <v>69</v>
      </c>
      <c r="G5949" s="33">
        <v>0</v>
      </c>
      <c r="H5949" s="34">
        <v>0</v>
      </c>
      <c r="I5949" s="34">
        <v>0</v>
      </c>
      <c r="J5949" s="35">
        <v>1.47E-2</v>
      </c>
      <c r="K5949" s="35">
        <v>1.0142999999999999E-2</v>
      </c>
      <c r="L5949" s="34">
        <v>-1.5476008090655701E-3</v>
      </c>
      <c r="M5949" s="34">
        <v>-1.06810088406517E-3</v>
      </c>
    </row>
    <row r="5950" spans="1:13" ht="15" customHeight="1" x14ac:dyDescent="0.25">
      <c r="A5950" s="31" t="s">
        <v>144</v>
      </c>
      <c r="B5950" s="31" t="s">
        <v>117</v>
      </c>
      <c r="C5950" s="31" t="s">
        <v>178</v>
      </c>
      <c r="D5950" s="10" t="s">
        <v>120</v>
      </c>
      <c r="E5950" s="33">
        <v>0</v>
      </c>
      <c r="F5950" s="32">
        <v>49</v>
      </c>
      <c r="G5950" s="33">
        <v>0</v>
      </c>
      <c r="H5950" s="34">
        <v>0</v>
      </c>
      <c r="I5950" s="34">
        <v>0</v>
      </c>
      <c r="J5950" s="35">
        <v>2.1199999999999999E-3</v>
      </c>
      <c r="K5950" s="35">
        <v>1.0388000000000001E-3</v>
      </c>
      <c r="L5950" s="34">
        <v>-2.23339349248119E-4</v>
      </c>
      <c r="M5950" s="34">
        <v>-1.09442514396373E-4</v>
      </c>
    </row>
    <row r="5951" spans="1:13" ht="15" customHeight="1" x14ac:dyDescent="0.25">
      <c r="A5951" s="31" t="s">
        <v>144</v>
      </c>
      <c r="B5951" s="31" t="s">
        <v>117</v>
      </c>
      <c r="C5951" s="31" t="s">
        <v>107</v>
      </c>
      <c r="D5951" s="10" t="s">
        <v>120</v>
      </c>
      <c r="E5951" s="33">
        <v>0</v>
      </c>
      <c r="F5951" s="32">
        <v>49</v>
      </c>
      <c r="G5951" s="33">
        <v>0</v>
      </c>
      <c r="H5951" s="34">
        <v>0</v>
      </c>
      <c r="I5951" s="34">
        <v>0</v>
      </c>
      <c r="J5951" s="35">
        <v>3.5799999999999998E-3</v>
      </c>
      <c r="K5951" s="35">
        <v>1.7542E-3</v>
      </c>
      <c r="L5951" s="34">
        <v>-3.7711951860641598E-4</v>
      </c>
      <c r="M5951" s="34">
        <v>-1.84806337771514E-4</v>
      </c>
    </row>
    <row r="5952" spans="1:13" ht="15" customHeight="1" x14ac:dyDescent="0.25">
      <c r="A5952" s="31" t="s">
        <v>144</v>
      </c>
      <c r="B5952" s="31" t="s">
        <v>117</v>
      </c>
      <c r="C5952" s="31" t="s">
        <v>112</v>
      </c>
      <c r="D5952" s="10" t="s">
        <v>120</v>
      </c>
      <c r="E5952" s="33">
        <v>0</v>
      </c>
      <c r="F5952" s="32">
        <v>49</v>
      </c>
      <c r="G5952" s="33">
        <v>0</v>
      </c>
      <c r="H5952" s="34">
        <v>0</v>
      </c>
      <c r="I5952" s="34">
        <v>0</v>
      </c>
      <c r="J5952" s="35">
        <v>5.2399999999999999E-3</v>
      </c>
      <c r="K5952" s="35">
        <v>2.5675999999999902E-3</v>
      </c>
      <c r="L5952" s="34">
        <v>-5.5193672890119195E-4</v>
      </c>
      <c r="M5952" s="34">
        <v>-2.7048707177712502E-4</v>
      </c>
    </row>
    <row r="5953" spans="1:13" ht="15" customHeight="1" x14ac:dyDescent="0.25">
      <c r="A5953" s="31" t="s">
        <v>144</v>
      </c>
      <c r="B5953" s="31" t="s">
        <v>117</v>
      </c>
      <c r="C5953" s="31" t="s">
        <v>116</v>
      </c>
      <c r="D5953" s="10" t="s">
        <v>120</v>
      </c>
      <c r="E5953" s="33">
        <v>0</v>
      </c>
      <c r="F5953" s="32">
        <v>93</v>
      </c>
      <c r="G5953" s="33">
        <v>0</v>
      </c>
      <c r="H5953" s="34">
        <v>0</v>
      </c>
      <c r="I5953" s="34">
        <v>0</v>
      </c>
      <c r="J5953" s="35">
        <v>7.5979999999999895E-2</v>
      </c>
      <c r="K5953" s="35">
        <v>7.0661399999999902E-2</v>
      </c>
      <c r="L5953" s="34">
        <v>-7.9733349617853097E-3</v>
      </c>
      <c r="M5953" s="34">
        <v>-7.4172767596786199E-3</v>
      </c>
    </row>
    <row r="5954" spans="1:13" ht="15" customHeight="1" x14ac:dyDescent="0.25">
      <c r="A5954" s="31" t="s">
        <v>144</v>
      </c>
      <c r="B5954" s="31" t="s">
        <v>117</v>
      </c>
      <c r="C5954" s="31" t="s">
        <v>113</v>
      </c>
      <c r="D5954" s="10" t="s">
        <v>120</v>
      </c>
      <c r="E5954" s="33">
        <v>0</v>
      </c>
      <c r="F5954" s="32">
        <v>43</v>
      </c>
      <c r="G5954" s="33">
        <v>0</v>
      </c>
      <c r="H5954" s="34">
        <v>0</v>
      </c>
      <c r="I5954" s="34">
        <v>0</v>
      </c>
      <c r="J5954" s="35">
        <v>1.1199999999999999E-3</v>
      </c>
      <c r="K5954" s="35">
        <v>4.8159999999999902E-4</v>
      </c>
      <c r="L5954" s="34">
        <v>-1.1799681536484E-4</v>
      </c>
      <c r="M5954" s="34">
        <v>-5.0740337006360798E-5</v>
      </c>
    </row>
    <row r="5955" spans="1:13" ht="15" customHeight="1" x14ac:dyDescent="0.25">
      <c r="A5955" s="31" t="s">
        <v>144</v>
      </c>
      <c r="B5955" s="31" t="s">
        <v>117</v>
      </c>
      <c r="C5955" s="31" t="s">
        <v>108</v>
      </c>
      <c r="D5955" s="10" t="s">
        <v>120</v>
      </c>
      <c r="E5955" s="33">
        <v>0</v>
      </c>
      <c r="F5955" s="32">
        <v>51</v>
      </c>
      <c r="G5955" s="33">
        <v>0</v>
      </c>
      <c r="H5955" s="34">
        <v>0</v>
      </c>
      <c r="I5955" s="34">
        <v>0</v>
      </c>
      <c r="J5955" s="35">
        <v>0.25639000000000001</v>
      </c>
      <c r="K5955" s="35">
        <v>0.13075890000000001</v>
      </c>
      <c r="L5955" s="34">
        <v>-2.6651784501909401E-2</v>
      </c>
      <c r="M5955" s="34">
        <v>-1.36823589876101E-2</v>
      </c>
    </row>
    <row r="5956" spans="1:13" ht="15" customHeight="1" x14ac:dyDescent="0.25">
      <c r="A5956" s="31" t="s">
        <v>144</v>
      </c>
      <c r="B5956" s="31" t="s">
        <v>108</v>
      </c>
      <c r="C5956" s="31" t="s">
        <v>116</v>
      </c>
      <c r="D5956" s="10" t="s">
        <v>120</v>
      </c>
      <c r="E5956" s="33">
        <v>0</v>
      </c>
      <c r="F5956" s="32">
        <v>99</v>
      </c>
      <c r="G5956" s="33">
        <v>0</v>
      </c>
      <c r="H5956" s="34">
        <v>0</v>
      </c>
      <c r="I5956" s="34">
        <v>0</v>
      </c>
      <c r="J5956" s="35">
        <v>6.0489999999999898E-2</v>
      </c>
      <c r="K5956" s="35">
        <v>5.9885099999999997E-2</v>
      </c>
      <c r="L5956" s="34">
        <v>-6.3529914625850498E-3</v>
      </c>
      <c r="M5956" s="34">
        <v>-6.2896617611132299E-3</v>
      </c>
    </row>
    <row r="5957" spans="1:13" ht="15" customHeight="1" x14ac:dyDescent="0.25">
      <c r="A5957" s="31" t="s">
        <v>144</v>
      </c>
      <c r="B5957" s="31" t="s">
        <v>108</v>
      </c>
      <c r="C5957" s="31" t="s">
        <v>117</v>
      </c>
      <c r="D5957" s="10" t="s">
        <v>120</v>
      </c>
      <c r="E5957" s="33">
        <v>0</v>
      </c>
      <c r="F5957" s="32">
        <v>100</v>
      </c>
      <c r="G5957" s="33">
        <v>0</v>
      </c>
      <c r="H5957" s="34">
        <v>0</v>
      </c>
      <c r="I5957" s="34">
        <v>0</v>
      </c>
      <c r="J5957" s="35">
        <v>0.17348</v>
      </c>
      <c r="K5957" s="35">
        <v>0.17348</v>
      </c>
      <c r="L5957" s="34">
        <v>-1.8111913761714799E-2</v>
      </c>
      <c r="M5957" s="34">
        <v>-1.8111913761714799E-2</v>
      </c>
    </row>
    <row r="5958" spans="1:13" ht="15" customHeight="1" x14ac:dyDescent="0.25">
      <c r="A5958" s="31" t="s">
        <v>144</v>
      </c>
      <c r="B5958" s="31" t="s">
        <v>108</v>
      </c>
      <c r="C5958" s="31" t="s">
        <v>119</v>
      </c>
      <c r="D5958" s="10" t="s">
        <v>120</v>
      </c>
      <c r="E5958" s="33">
        <v>0</v>
      </c>
      <c r="F5958" s="32">
        <v>100</v>
      </c>
      <c r="G5958" s="33">
        <v>0</v>
      </c>
      <c r="H5958" s="34">
        <v>0</v>
      </c>
      <c r="I5958" s="34">
        <v>0</v>
      </c>
      <c r="J5958" s="35">
        <v>0.15703</v>
      </c>
      <c r="K5958" s="35">
        <v>0.15703</v>
      </c>
      <c r="L5958" s="34">
        <v>-1.64086488882315E-2</v>
      </c>
      <c r="M5958" s="34">
        <v>-1.64086488882315E-2</v>
      </c>
    </row>
    <row r="5959" spans="1:13" ht="15" customHeight="1" x14ac:dyDescent="0.25">
      <c r="A5959" s="31" t="s">
        <v>144</v>
      </c>
      <c r="B5959" s="31" t="s">
        <v>108</v>
      </c>
      <c r="C5959" s="31" t="s">
        <v>174</v>
      </c>
      <c r="D5959" s="10" t="s">
        <v>120</v>
      </c>
      <c r="E5959" s="33">
        <v>0</v>
      </c>
      <c r="F5959" s="32">
        <v>99</v>
      </c>
      <c r="G5959" s="33">
        <v>0</v>
      </c>
      <c r="H5959" s="34">
        <v>0</v>
      </c>
      <c r="I5959" s="34">
        <v>0</v>
      </c>
      <c r="J5959" s="35">
        <v>1.4030000000000001E-2</v>
      </c>
      <c r="K5959" s="35">
        <v>1.38897E-2</v>
      </c>
      <c r="L5959" s="34">
        <v>-1.47711602332201E-3</v>
      </c>
      <c r="M5959" s="34">
        <v>-1.4623556687288701E-3</v>
      </c>
    </row>
    <row r="5960" spans="1:13" ht="15" customHeight="1" x14ac:dyDescent="0.25">
      <c r="A5960" s="31" t="s">
        <v>144</v>
      </c>
      <c r="B5960" s="31" t="s">
        <v>105</v>
      </c>
      <c r="C5960" s="31" t="s">
        <v>187</v>
      </c>
      <c r="D5960" s="10" t="s">
        <v>120</v>
      </c>
      <c r="E5960" s="33">
        <v>0</v>
      </c>
      <c r="F5960" s="32">
        <v>36</v>
      </c>
      <c r="G5960" s="33">
        <v>0</v>
      </c>
      <c r="H5960" s="34">
        <v>0</v>
      </c>
      <c r="I5960" s="34">
        <v>0</v>
      </c>
      <c r="J5960" s="35">
        <v>1.2999999999999999E-4</v>
      </c>
      <c r="K5960" s="35">
        <v>4.6799999999999999E-5</v>
      </c>
      <c r="L5960" s="34">
        <v>-1.3696773233817701E-5</v>
      </c>
      <c r="M5960" s="34">
        <v>-4.9308599761044198E-6</v>
      </c>
    </row>
    <row r="5961" spans="1:13" ht="15" customHeight="1" x14ac:dyDescent="0.25">
      <c r="A5961" s="31" t="s">
        <v>144</v>
      </c>
      <c r="B5961" s="31" t="s">
        <v>105</v>
      </c>
      <c r="C5961" s="31" t="s">
        <v>114</v>
      </c>
      <c r="D5961" s="10" t="s">
        <v>120</v>
      </c>
      <c r="E5961" s="33">
        <v>0</v>
      </c>
      <c r="F5961" s="32">
        <v>100</v>
      </c>
      <c r="G5961" s="33">
        <v>0</v>
      </c>
      <c r="H5961" s="34">
        <v>0</v>
      </c>
      <c r="I5961" s="34">
        <v>0</v>
      </c>
      <c r="J5961" s="35">
        <v>6.4129999999999895E-2</v>
      </c>
      <c r="K5961" s="35">
        <v>6.4129999999999895E-2</v>
      </c>
      <c r="L5961" s="34">
        <v>-6.7339942250695898E-3</v>
      </c>
      <c r="M5961" s="34">
        <v>-6.7339942250695898E-3</v>
      </c>
    </row>
    <row r="5962" spans="1:13" ht="15" customHeight="1" x14ac:dyDescent="0.25">
      <c r="A5962" s="31" t="s">
        <v>144</v>
      </c>
      <c r="B5962" s="31" t="s">
        <v>105</v>
      </c>
      <c r="C5962" s="31" t="s">
        <v>188</v>
      </c>
      <c r="D5962" s="10" t="s">
        <v>120</v>
      </c>
      <c r="E5962" s="33">
        <v>0</v>
      </c>
      <c r="F5962" s="32">
        <v>15</v>
      </c>
      <c r="G5962" s="33">
        <v>0</v>
      </c>
      <c r="H5962" s="34">
        <v>0</v>
      </c>
      <c r="I5962" s="34">
        <v>0</v>
      </c>
      <c r="J5962" s="35">
        <v>3.1989999999999998E-2</v>
      </c>
      <c r="K5962" s="35">
        <v>4.7984999999999998E-3</v>
      </c>
      <c r="L5962" s="34">
        <v>-3.36480919457915E-3</v>
      </c>
      <c r="M5962" s="34">
        <v>-5.0544465417579E-4</v>
      </c>
    </row>
    <row r="5963" spans="1:13" ht="15" customHeight="1" x14ac:dyDescent="0.25">
      <c r="A5963" s="31" t="s">
        <v>144</v>
      </c>
      <c r="B5963" s="31" t="s">
        <v>106</v>
      </c>
      <c r="C5963" s="31" t="s">
        <v>108</v>
      </c>
      <c r="D5963" s="10" t="s">
        <v>120</v>
      </c>
      <c r="E5963" s="33">
        <v>0</v>
      </c>
      <c r="F5963" s="32">
        <v>1</v>
      </c>
      <c r="G5963" s="33">
        <v>0</v>
      </c>
      <c r="H5963" s="34">
        <v>0</v>
      </c>
      <c r="I5963" s="34">
        <v>0</v>
      </c>
      <c r="J5963" s="35">
        <v>5.8E-4</v>
      </c>
      <c r="K5963" s="35">
        <v>5.8000000000000004E-6</v>
      </c>
      <c r="L5963" s="34">
        <v>-6.1107231958623597E-5</v>
      </c>
      <c r="M5963" s="34">
        <v>-6.1109080407018002E-7</v>
      </c>
    </row>
    <row r="5964" spans="1:13" ht="15" customHeight="1" x14ac:dyDescent="0.25">
      <c r="A5964" s="31" t="s">
        <v>144</v>
      </c>
      <c r="B5964" s="31" t="s">
        <v>106</v>
      </c>
      <c r="C5964" s="31" t="s">
        <v>102</v>
      </c>
      <c r="D5964" s="10" t="s">
        <v>120</v>
      </c>
      <c r="E5964" s="33">
        <v>0</v>
      </c>
      <c r="F5964" s="32">
        <v>99</v>
      </c>
      <c r="G5964" s="33">
        <v>0</v>
      </c>
      <c r="H5964" s="34">
        <v>0</v>
      </c>
      <c r="I5964" s="34">
        <v>0</v>
      </c>
      <c r="J5964" s="35">
        <v>1.095E-2</v>
      </c>
      <c r="K5964" s="35">
        <v>1.0840499999999999E-2</v>
      </c>
      <c r="L5964" s="34">
        <v>-1.15303239318176E-3</v>
      </c>
      <c r="M5964" s="34">
        <v>-1.14150865275042E-3</v>
      </c>
    </row>
    <row r="5965" spans="1:13" ht="15" customHeight="1" x14ac:dyDescent="0.25">
      <c r="A5965" s="31" t="s">
        <v>144</v>
      </c>
      <c r="B5965" s="31" t="s">
        <v>106</v>
      </c>
      <c r="C5965" s="31" t="s">
        <v>107</v>
      </c>
      <c r="D5965" s="10" t="s">
        <v>120</v>
      </c>
      <c r="E5965" s="33">
        <v>0</v>
      </c>
      <c r="F5965" s="32">
        <v>100</v>
      </c>
      <c r="G5965" s="33">
        <v>0</v>
      </c>
      <c r="H5965" s="34">
        <v>0</v>
      </c>
      <c r="I5965" s="34">
        <v>0</v>
      </c>
      <c r="J5965" s="35">
        <v>4.8300000000000003E-2</v>
      </c>
      <c r="K5965" s="35">
        <v>4.8300000000000003E-2</v>
      </c>
      <c r="L5965" s="34">
        <v>-5.0759863256991597E-3</v>
      </c>
      <c r="M5965" s="34">
        <v>-5.0759863256991597E-3</v>
      </c>
    </row>
    <row r="5966" spans="1:13" ht="15" customHeight="1" x14ac:dyDescent="0.25">
      <c r="A5966" s="31" t="s">
        <v>144</v>
      </c>
      <c r="B5966" s="31" t="s">
        <v>106</v>
      </c>
      <c r="C5966" s="31" t="s">
        <v>171</v>
      </c>
      <c r="D5966" s="10" t="s">
        <v>120</v>
      </c>
      <c r="E5966" s="33">
        <v>0</v>
      </c>
      <c r="F5966" s="32">
        <v>97</v>
      </c>
      <c r="G5966" s="33">
        <v>0</v>
      </c>
      <c r="H5966" s="34">
        <v>0</v>
      </c>
      <c r="I5966" s="34">
        <v>0</v>
      </c>
      <c r="J5966" s="35">
        <v>0</v>
      </c>
      <c r="K5966" s="35">
        <v>0</v>
      </c>
      <c r="L5966" s="34">
        <v>0</v>
      </c>
      <c r="M5966" s="34">
        <v>0</v>
      </c>
    </row>
    <row r="5967" spans="1:13" ht="15" customHeight="1" x14ac:dyDescent="0.25">
      <c r="A5967" s="31" t="s">
        <v>144</v>
      </c>
      <c r="B5967" s="31" t="s">
        <v>106</v>
      </c>
      <c r="C5967" s="31" t="s">
        <v>114</v>
      </c>
      <c r="D5967" s="10" t="s">
        <v>120</v>
      </c>
      <c r="E5967" s="33">
        <v>0</v>
      </c>
      <c r="F5967" s="32">
        <v>100</v>
      </c>
      <c r="G5967" s="33">
        <v>0</v>
      </c>
      <c r="H5967" s="34">
        <v>0</v>
      </c>
      <c r="I5967" s="34">
        <v>0</v>
      </c>
      <c r="J5967" s="35">
        <v>6.1510000000000002E-2</v>
      </c>
      <c r="K5967" s="35">
        <v>6.1509999999999898E-2</v>
      </c>
      <c r="L5967" s="34">
        <v>-6.4597707092461897E-3</v>
      </c>
      <c r="M5967" s="34">
        <v>-6.4597707092461897E-3</v>
      </c>
    </row>
    <row r="5968" spans="1:13" ht="15" customHeight="1" x14ac:dyDescent="0.25">
      <c r="A5968" s="31" t="s">
        <v>144</v>
      </c>
      <c r="B5968" s="31" t="s">
        <v>119</v>
      </c>
      <c r="C5968" s="31" t="s">
        <v>113</v>
      </c>
      <c r="D5968" s="10" t="s">
        <v>120</v>
      </c>
      <c r="E5968" s="33">
        <v>0</v>
      </c>
      <c r="F5968" s="32">
        <v>42</v>
      </c>
      <c r="G5968" s="33">
        <v>0</v>
      </c>
      <c r="H5968" s="34">
        <v>0</v>
      </c>
      <c r="I5968" s="34">
        <v>0</v>
      </c>
      <c r="J5968" s="35">
        <v>1.7699999999999899E-3</v>
      </c>
      <c r="K5968" s="35">
        <v>7.4339999999999899E-4</v>
      </c>
      <c r="L5968" s="34">
        <v>-1.8647072488719901E-4</v>
      </c>
      <c r="M5968" s="34">
        <v>-7.8321940016778905E-5</v>
      </c>
    </row>
    <row r="5969" spans="1:13" ht="15" customHeight="1" x14ac:dyDescent="0.25">
      <c r="A5969" s="31" t="s">
        <v>144</v>
      </c>
      <c r="B5969" s="31" t="s">
        <v>119</v>
      </c>
      <c r="C5969" s="31" t="s">
        <v>108</v>
      </c>
      <c r="D5969" s="10" t="s">
        <v>120</v>
      </c>
      <c r="E5969" s="33">
        <v>0</v>
      </c>
      <c r="F5969" s="32">
        <v>51</v>
      </c>
      <c r="G5969" s="33">
        <v>0</v>
      </c>
      <c r="H5969" s="34">
        <v>0</v>
      </c>
      <c r="I5969" s="34">
        <v>0</v>
      </c>
      <c r="J5969" s="35">
        <v>0.11154</v>
      </c>
      <c r="K5969" s="35">
        <v>5.6885400000000003E-2</v>
      </c>
      <c r="L5969" s="34">
        <v>-1.16831279111552E-2</v>
      </c>
      <c r="M5969" s="34">
        <v>-5.9755500346279E-3</v>
      </c>
    </row>
    <row r="5970" spans="1:13" ht="15" customHeight="1" x14ac:dyDescent="0.25">
      <c r="A5970" s="31" t="s">
        <v>144</v>
      </c>
      <c r="B5970" s="31" t="s">
        <v>119</v>
      </c>
      <c r="C5970" s="31" t="s">
        <v>178</v>
      </c>
      <c r="D5970" s="10" t="s">
        <v>120</v>
      </c>
      <c r="E5970" s="33">
        <v>0</v>
      </c>
      <c r="F5970" s="32">
        <v>49</v>
      </c>
      <c r="G5970" s="33">
        <v>0</v>
      </c>
      <c r="H5970" s="34">
        <v>0</v>
      </c>
      <c r="I5970" s="34">
        <v>0</v>
      </c>
      <c r="J5970" s="35">
        <v>1.4E-3</v>
      </c>
      <c r="K5970" s="35">
        <v>6.8599999999999998E-4</v>
      </c>
      <c r="L5970" s="34">
        <v>-1.4749384363432701E-4</v>
      </c>
      <c r="M5970" s="34">
        <v>-7.2274701799157599E-5</v>
      </c>
    </row>
    <row r="5971" spans="1:13" ht="15" customHeight="1" x14ac:dyDescent="0.25">
      <c r="A5971" s="31" t="s">
        <v>144</v>
      </c>
      <c r="B5971" s="31" t="s">
        <v>119</v>
      </c>
      <c r="C5971" s="31" t="s">
        <v>187</v>
      </c>
      <c r="D5971" s="10" t="s">
        <v>120</v>
      </c>
      <c r="E5971" s="33">
        <v>0</v>
      </c>
      <c r="F5971" s="32">
        <v>42</v>
      </c>
      <c r="G5971" s="33">
        <v>0</v>
      </c>
      <c r="H5971" s="34">
        <v>0</v>
      </c>
      <c r="I5971" s="34">
        <v>0</v>
      </c>
      <c r="J5971" s="35">
        <v>1.0399999999999999E-3</v>
      </c>
      <c r="K5971" s="35">
        <v>4.3679999999999999E-4</v>
      </c>
      <c r="L5971" s="34">
        <v>-1.09568933170045E-4</v>
      </c>
      <c r="M5971" s="34">
        <v>-4.6020414267600099E-5</v>
      </c>
    </row>
    <row r="5972" spans="1:13" ht="15" customHeight="1" x14ac:dyDescent="0.25">
      <c r="A5972" s="31" t="s">
        <v>144</v>
      </c>
      <c r="B5972" s="31" t="s">
        <v>104</v>
      </c>
      <c r="C5972" s="31" t="s">
        <v>107</v>
      </c>
      <c r="D5972" s="10" t="s">
        <v>120</v>
      </c>
      <c r="E5972" s="33">
        <v>0</v>
      </c>
      <c r="F5972" s="32">
        <v>97</v>
      </c>
      <c r="G5972" s="33">
        <v>0</v>
      </c>
      <c r="H5972" s="34">
        <v>0</v>
      </c>
      <c r="I5972" s="34">
        <v>0</v>
      </c>
      <c r="J5972" s="35">
        <v>5.4539999999999998E-2</v>
      </c>
      <c r="K5972" s="35">
        <v>5.2903800000000001E-2</v>
      </c>
      <c r="L5972" s="34">
        <v>-5.7298837622714498E-3</v>
      </c>
      <c r="M5972" s="34">
        <v>-5.55846589121777E-3</v>
      </c>
    </row>
    <row r="5973" spans="1:13" ht="15" customHeight="1" x14ac:dyDescent="0.25">
      <c r="A5973" s="31" t="s">
        <v>144</v>
      </c>
      <c r="B5973" s="31" t="s">
        <v>104</v>
      </c>
      <c r="C5973" s="31" t="s">
        <v>169</v>
      </c>
      <c r="D5973" s="10" t="s">
        <v>120</v>
      </c>
      <c r="E5973" s="33">
        <v>0</v>
      </c>
      <c r="F5973" s="32">
        <v>98</v>
      </c>
      <c r="G5973" s="33">
        <v>0</v>
      </c>
      <c r="H5973" s="34">
        <v>0</v>
      </c>
      <c r="I5973" s="34">
        <v>0</v>
      </c>
      <c r="J5973" s="35">
        <v>5.4399999999999997E-2</v>
      </c>
      <c r="K5973" s="35">
        <v>5.3311999999999998E-2</v>
      </c>
      <c r="L5973" s="34">
        <v>-5.7152177004050602E-3</v>
      </c>
      <c r="M5973" s="34">
        <v>-5.6012340746078798E-3</v>
      </c>
    </row>
    <row r="5974" spans="1:13" ht="15" customHeight="1" x14ac:dyDescent="0.25">
      <c r="A5974" s="31" t="s">
        <v>144</v>
      </c>
      <c r="B5974" s="31" t="s">
        <v>104</v>
      </c>
      <c r="C5974" s="31" t="s">
        <v>114</v>
      </c>
      <c r="D5974" s="10" t="s">
        <v>120</v>
      </c>
      <c r="E5974" s="33">
        <v>0</v>
      </c>
      <c r="F5974" s="32">
        <v>97</v>
      </c>
      <c r="G5974" s="33">
        <v>0</v>
      </c>
      <c r="H5974" s="34">
        <v>0</v>
      </c>
      <c r="I5974" s="34">
        <v>0</v>
      </c>
      <c r="J5974" s="35">
        <v>4.317E-2</v>
      </c>
      <c r="K5974" s="35">
        <v>4.18749E-2</v>
      </c>
      <c r="L5974" s="34">
        <v>-4.5380850936044201E-3</v>
      </c>
      <c r="M5974" s="34">
        <v>-4.4022426545928797E-3</v>
      </c>
    </row>
    <row r="5975" spans="1:13" ht="15" customHeight="1" x14ac:dyDescent="0.25">
      <c r="A5975" s="31" t="s">
        <v>144</v>
      </c>
      <c r="B5975" s="31" t="s">
        <v>104</v>
      </c>
      <c r="C5975" s="31" t="s">
        <v>178</v>
      </c>
      <c r="D5975" s="10" t="s">
        <v>120</v>
      </c>
      <c r="E5975" s="33">
        <v>0</v>
      </c>
      <c r="F5975" s="32">
        <v>91</v>
      </c>
      <c r="G5975" s="33">
        <v>0</v>
      </c>
      <c r="H5975" s="34">
        <v>0</v>
      </c>
      <c r="I5975" s="34">
        <v>0</v>
      </c>
      <c r="J5975" s="35">
        <v>1.668E-2</v>
      </c>
      <c r="K5975" s="35">
        <v>1.5178799999999999E-2</v>
      </c>
      <c r="L5975" s="34">
        <v>-1.7558700544729701E-3</v>
      </c>
      <c r="M5975" s="34">
        <v>-1.5979680823006101E-3</v>
      </c>
    </row>
    <row r="5976" spans="1:13" ht="15" customHeight="1" x14ac:dyDescent="0.25">
      <c r="A5976" s="31" t="s">
        <v>144</v>
      </c>
      <c r="B5976" s="31" t="s">
        <v>109</v>
      </c>
      <c r="C5976" s="31" t="s">
        <v>181</v>
      </c>
      <c r="D5976" s="10" t="s">
        <v>120</v>
      </c>
      <c r="E5976" s="33">
        <v>0</v>
      </c>
      <c r="F5976" s="32">
        <v>92</v>
      </c>
      <c r="G5976" s="33">
        <v>0</v>
      </c>
      <c r="H5976" s="34">
        <v>0</v>
      </c>
      <c r="I5976" s="34">
        <v>0</v>
      </c>
      <c r="J5976" s="35">
        <v>4.7410000000000001E-2</v>
      </c>
      <c r="K5976" s="35">
        <v>4.3617200000000002E-2</v>
      </c>
      <c r="L5976" s="34">
        <v>-4.9826870720541799E-3</v>
      </c>
      <c r="M5976" s="34">
        <v>-4.5849873892794797E-3</v>
      </c>
    </row>
    <row r="5977" spans="1:13" ht="15" customHeight="1" x14ac:dyDescent="0.25">
      <c r="A5977" s="31" t="s">
        <v>144</v>
      </c>
      <c r="B5977" s="31" t="s">
        <v>109</v>
      </c>
      <c r="C5977" s="31" t="s">
        <v>106</v>
      </c>
      <c r="D5977" s="10" t="s">
        <v>120</v>
      </c>
      <c r="E5977" s="33">
        <v>0</v>
      </c>
      <c r="F5977" s="32">
        <v>42</v>
      </c>
      <c r="G5977" s="33">
        <v>0</v>
      </c>
      <c r="H5977" s="34">
        <v>0</v>
      </c>
      <c r="I5977" s="34">
        <v>0</v>
      </c>
      <c r="J5977" s="35">
        <v>3.1099999999999999E-3</v>
      </c>
      <c r="K5977" s="35">
        <v>1.3062E-3</v>
      </c>
      <c r="L5977" s="34">
        <v>-3.2761752535004303E-4</v>
      </c>
      <c r="M5977" s="34">
        <v>-1.3761243609222701E-4</v>
      </c>
    </row>
    <row r="5978" spans="1:13" ht="15" customHeight="1" x14ac:dyDescent="0.25">
      <c r="A5978" s="31" t="s">
        <v>144</v>
      </c>
      <c r="B5978" s="31" t="s">
        <v>109</v>
      </c>
      <c r="C5978" s="31" t="s">
        <v>178</v>
      </c>
      <c r="D5978" s="10" t="s">
        <v>120</v>
      </c>
      <c r="E5978" s="33">
        <v>0</v>
      </c>
      <c r="F5978" s="32">
        <v>50</v>
      </c>
      <c r="G5978" s="33">
        <v>0</v>
      </c>
      <c r="H5978" s="34">
        <v>0</v>
      </c>
      <c r="I5978" s="34">
        <v>0</v>
      </c>
      <c r="J5978" s="35">
        <v>1.16E-3</v>
      </c>
      <c r="K5978" s="35">
        <v>5.8E-4</v>
      </c>
      <c r="L5978" s="34">
        <v>-1.2221072982332399E-4</v>
      </c>
      <c r="M5978" s="34">
        <v>-6.1107231958623597E-5</v>
      </c>
    </row>
    <row r="5979" spans="1:13" ht="15" customHeight="1" x14ac:dyDescent="0.25">
      <c r="A5979" s="31" t="s">
        <v>144</v>
      </c>
      <c r="B5979" s="31" t="s">
        <v>109</v>
      </c>
      <c r="C5979" s="31" t="s">
        <v>112</v>
      </c>
      <c r="D5979" s="10" t="s">
        <v>120</v>
      </c>
      <c r="E5979" s="33">
        <v>0</v>
      </c>
      <c r="F5979" s="32">
        <v>49</v>
      </c>
      <c r="G5979" s="33">
        <v>0</v>
      </c>
      <c r="H5979" s="34">
        <v>0</v>
      </c>
      <c r="I5979" s="34">
        <v>0</v>
      </c>
      <c r="J5979" s="35">
        <v>6.6899999999999998E-3</v>
      </c>
      <c r="K5979" s="35">
        <v>3.2780999999999999E-3</v>
      </c>
      <c r="L5979" s="34">
        <v>-7.0461349299311105E-4</v>
      </c>
      <c r="M5979" s="34">
        <v>-3.45322668775294E-4</v>
      </c>
    </row>
    <row r="5980" spans="1:13" ht="15" customHeight="1" x14ac:dyDescent="0.25">
      <c r="A5980" s="31" t="s">
        <v>144</v>
      </c>
      <c r="B5980" s="31" t="s">
        <v>109</v>
      </c>
      <c r="C5980" s="31" t="s">
        <v>111</v>
      </c>
      <c r="D5980" s="10" t="s">
        <v>120</v>
      </c>
      <c r="E5980" s="33">
        <v>0</v>
      </c>
      <c r="F5980" s="32">
        <v>49</v>
      </c>
      <c r="G5980" s="33">
        <v>0</v>
      </c>
      <c r="H5980" s="34">
        <v>0</v>
      </c>
      <c r="I5980" s="34">
        <v>0</v>
      </c>
      <c r="J5980" s="35">
        <v>8.43E-3</v>
      </c>
      <c r="K5980" s="35">
        <v>4.1307000000000002E-3</v>
      </c>
      <c r="L5980" s="34">
        <v>-8.8779482376821696E-4</v>
      </c>
      <c r="M5980" s="34">
        <v>-4.3511799072593001E-4</v>
      </c>
    </row>
    <row r="5981" spans="1:13" ht="15" customHeight="1" x14ac:dyDescent="0.25">
      <c r="A5981" s="31" t="s">
        <v>144</v>
      </c>
      <c r="B5981" s="31" t="s">
        <v>103</v>
      </c>
      <c r="C5981" s="31" t="s">
        <v>107</v>
      </c>
      <c r="D5981" s="10" t="s">
        <v>120</v>
      </c>
      <c r="E5981" s="33">
        <v>0</v>
      </c>
      <c r="F5981" s="32">
        <v>100</v>
      </c>
      <c r="G5981" s="33">
        <v>0</v>
      </c>
      <c r="H5981" s="34">
        <v>0</v>
      </c>
      <c r="I5981" s="34">
        <v>0</v>
      </c>
      <c r="J5981" s="35">
        <v>3.721E-2</v>
      </c>
      <c r="K5981" s="35">
        <v>3.721E-2</v>
      </c>
      <c r="L5981" s="34">
        <v>-3.9127897986694898E-3</v>
      </c>
      <c r="M5981" s="34">
        <v>-3.9127897986694898E-3</v>
      </c>
    </row>
    <row r="5982" spans="1:13" ht="15" customHeight="1" x14ac:dyDescent="0.25">
      <c r="A5982" s="31" t="s">
        <v>144</v>
      </c>
      <c r="B5982" s="31" t="s">
        <v>103</v>
      </c>
      <c r="C5982" s="31" t="s">
        <v>171</v>
      </c>
      <c r="D5982" s="10" t="s">
        <v>120</v>
      </c>
      <c r="E5982" s="33">
        <v>0</v>
      </c>
      <c r="F5982" s="32">
        <v>98</v>
      </c>
      <c r="G5982" s="33">
        <v>0</v>
      </c>
      <c r="H5982" s="34">
        <v>0</v>
      </c>
      <c r="I5982" s="34">
        <v>0</v>
      </c>
      <c r="J5982" s="35">
        <v>0</v>
      </c>
      <c r="K5982" s="35">
        <v>0</v>
      </c>
      <c r="L5982" s="34">
        <v>0</v>
      </c>
      <c r="M5982" s="34">
        <v>0</v>
      </c>
    </row>
    <row r="5983" spans="1:13" ht="15" customHeight="1" x14ac:dyDescent="0.25">
      <c r="A5983" s="31" t="s">
        <v>144</v>
      </c>
      <c r="B5983" s="31" t="s">
        <v>113</v>
      </c>
      <c r="C5983" s="31" t="s">
        <v>175</v>
      </c>
      <c r="D5983" s="10" t="s">
        <v>120</v>
      </c>
      <c r="E5983" s="33">
        <v>0</v>
      </c>
      <c r="F5983" s="32">
        <v>99</v>
      </c>
      <c r="G5983" s="33">
        <v>0</v>
      </c>
      <c r="H5983" s="34">
        <v>0</v>
      </c>
      <c r="I5983" s="34">
        <v>0</v>
      </c>
      <c r="J5983" s="35">
        <v>2.164E-2</v>
      </c>
      <c r="K5983" s="35">
        <v>2.1423600000000001E-2</v>
      </c>
      <c r="L5983" s="34">
        <v>-2.2774043295518101E-3</v>
      </c>
      <c r="M5983" s="34">
        <v>-2.2546559794872599E-3</v>
      </c>
    </row>
    <row r="5984" spans="1:13" ht="15" customHeight="1" x14ac:dyDescent="0.25">
      <c r="A5984" s="31" t="s">
        <v>144</v>
      </c>
      <c r="B5984" s="31" t="s">
        <v>113</v>
      </c>
      <c r="C5984" s="31" t="s">
        <v>169</v>
      </c>
      <c r="D5984" s="10" t="s">
        <v>120</v>
      </c>
      <c r="E5984" s="33">
        <v>0</v>
      </c>
      <c r="F5984" s="32">
        <v>100</v>
      </c>
      <c r="G5984" s="33">
        <v>0</v>
      </c>
      <c r="H5984" s="34">
        <v>0</v>
      </c>
      <c r="I5984" s="34">
        <v>0</v>
      </c>
      <c r="J5984" s="35">
        <v>8.1920000000000007E-2</v>
      </c>
      <c r="K5984" s="35">
        <v>8.1920000000000007E-2</v>
      </c>
      <c r="L5984" s="34">
        <v>-8.5939921444175803E-3</v>
      </c>
      <c r="M5984" s="34">
        <v>-8.5939921444175803E-3</v>
      </c>
    </row>
    <row r="5985" spans="1:13" ht="15" customHeight="1" x14ac:dyDescent="0.25">
      <c r="A5985" s="31" t="s">
        <v>144</v>
      </c>
      <c r="B5985" s="31" t="s">
        <v>113</v>
      </c>
      <c r="C5985" s="31" t="s">
        <v>114</v>
      </c>
      <c r="D5985" s="10" t="s">
        <v>120</v>
      </c>
      <c r="E5985" s="33">
        <v>0</v>
      </c>
      <c r="F5985" s="32">
        <v>100</v>
      </c>
      <c r="G5985" s="33">
        <v>0</v>
      </c>
      <c r="H5985" s="34">
        <v>0</v>
      </c>
      <c r="I5985" s="34">
        <v>0</v>
      </c>
      <c r="J5985" s="35">
        <v>8.5260000000000002E-2</v>
      </c>
      <c r="K5985" s="35">
        <v>8.5260000000000002E-2</v>
      </c>
      <c r="L5985" s="34">
        <v>-8.9428106265214604E-3</v>
      </c>
      <c r="M5985" s="34">
        <v>-8.9428106265214604E-3</v>
      </c>
    </row>
    <row r="5986" spans="1:13" ht="15" customHeight="1" x14ac:dyDescent="0.25">
      <c r="A5986" s="31" t="s">
        <v>144</v>
      </c>
      <c r="B5986" s="31" t="s">
        <v>110</v>
      </c>
      <c r="C5986" s="31" t="s">
        <v>171</v>
      </c>
      <c r="D5986" s="10" t="s">
        <v>120</v>
      </c>
      <c r="E5986" s="33">
        <v>0</v>
      </c>
      <c r="F5986" s="32">
        <v>98</v>
      </c>
      <c r="G5986" s="33">
        <v>0</v>
      </c>
      <c r="H5986" s="34">
        <v>0</v>
      </c>
      <c r="I5986" s="34">
        <v>0</v>
      </c>
      <c r="J5986" s="35">
        <v>0</v>
      </c>
      <c r="K5986" s="35">
        <v>0</v>
      </c>
      <c r="L5986" s="34">
        <v>0</v>
      </c>
      <c r="M5986" s="34">
        <v>0</v>
      </c>
    </row>
    <row r="5987" spans="1:13" ht="15" customHeight="1" x14ac:dyDescent="0.25">
      <c r="A5987" s="31" t="s">
        <v>144</v>
      </c>
      <c r="B5987" s="31" t="s">
        <v>110</v>
      </c>
      <c r="C5987" s="31" t="s">
        <v>114</v>
      </c>
      <c r="D5987" s="10" t="s">
        <v>120</v>
      </c>
      <c r="E5987" s="33">
        <v>0</v>
      </c>
      <c r="F5987" s="32">
        <v>100</v>
      </c>
      <c r="G5987" s="33">
        <v>0</v>
      </c>
      <c r="H5987" s="34">
        <v>0</v>
      </c>
      <c r="I5987" s="34">
        <v>0</v>
      </c>
      <c r="J5987" s="35">
        <v>3.8980000000000001E-2</v>
      </c>
      <c r="K5987" s="35">
        <v>3.8980000000000001E-2</v>
      </c>
      <c r="L5987" s="34">
        <v>-4.09853090280654E-3</v>
      </c>
      <c r="M5987" s="34">
        <v>-4.09853090280654E-3</v>
      </c>
    </row>
    <row r="5988" spans="1:13" ht="15" customHeight="1" x14ac:dyDescent="0.25">
      <c r="A5988" s="31" t="s">
        <v>144</v>
      </c>
      <c r="B5988" s="31" t="s">
        <v>110</v>
      </c>
      <c r="C5988" s="31" t="s">
        <v>107</v>
      </c>
      <c r="D5988" s="10" t="s">
        <v>120</v>
      </c>
      <c r="E5988" s="33">
        <v>0</v>
      </c>
      <c r="F5988" s="32">
        <v>100</v>
      </c>
      <c r="G5988" s="33">
        <v>0</v>
      </c>
      <c r="H5988" s="34">
        <v>0</v>
      </c>
      <c r="I5988" s="34">
        <v>0</v>
      </c>
      <c r="J5988" s="35">
        <v>2.7119999999999998E-2</v>
      </c>
      <c r="K5988" s="35">
        <v>2.7119999999999998E-2</v>
      </c>
      <c r="L5988" s="34">
        <v>-2.8532987679024098E-3</v>
      </c>
      <c r="M5988" s="34">
        <v>-2.8532987679024098E-3</v>
      </c>
    </row>
    <row r="5989" spans="1:13" ht="15" customHeight="1" x14ac:dyDescent="0.25">
      <c r="A5989" s="31" t="s">
        <v>144</v>
      </c>
      <c r="B5989" s="31" t="s">
        <v>110</v>
      </c>
      <c r="C5989" s="31" t="s">
        <v>111</v>
      </c>
      <c r="D5989" s="10" t="s">
        <v>120</v>
      </c>
      <c r="E5989" s="33">
        <v>0</v>
      </c>
      <c r="F5989" s="32">
        <v>99</v>
      </c>
      <c r="G5989" s="33">
        <v>0</v>
      </c>
      <c r="H5989" s="34">
        <v>0</v>
      </c>
      <c r="I5989" s="34">
        <v>0</v>
      </c>
      <c r="J5989" s="35">
        <v>5.3609999999999998E-2</v>
      </c>
      <c r="K5989" s="35">
        <v>5.30739E-2</v>
      </c>
      <c r="L5989" s="34">
        <v>-5.6324551537652E-3</v>
      </c>
      <c r="M5989" s="34">
        <v>-5.5762879373830697E-3</v>
      </c>
    </row>
    <row r="5990" spans="1:13" ht="15" customHeight="1" x14ac:dyDescent="0.25">
      <c r="A5990" s="31" t="s">
        <v>144</v>
      </c>
      <c r="B5990" s="31" t="s">
        <v>110</v>
      </c>
      <c r="C5990" s="31" t="s">
        <v>169</v>
      </c>
      <c r="D5990" s="10" t="s">
        <v>120</v>
      </c>
      <c r="E5990" s="33">
        <v>0</v>
      </c>
      <c r="F5990" s="32">
        <v>100</v>
      </c>
      <c r="G5990" s="33">
        <v>0</v>
      </c>
      <c r="H5990" s="34">
        <v>0</v>
      </c>
      <c r="I5990" s="34">
        <v>0</v>
      </c>
      <c r="J5990" s="35">
        <v>0.107309999999999</v>
      </c>
      <c r="K5990" s="35">
        <v>0.107309999999999</v>
      </c>
      <c r="L5990" s="34">
        <v>-1.1242561640345299E-2</v>
      </c>
      <c r="M5990" s="34">
        <v>-1.1242561640345299E-2</v>
      </c>
    </row>
    <row r="5991" spans="1:13" ht="15" customHeight="1" x14ac:dyDescent="0.25">
      <c r="A5991" s="31" t="s">
        <v>96</v>
      </c>
      <c r="B5991" s="31" t="s">
        <v>107</v>
      </c>
      <c r="C5991" s="31" t="s">
        <v>108</v>
      </c>
      <c r="D5991" s="10" t="s">
        <v>120</v>
      </c>
      <c r="E5991" s="33">
        <v>0</v>
      </c>
      <c r="F5991" s="32">
        <v>41</v>
      </c>
      <c r="G5991" s="33">
        <v>0</v>
      </c>
      <c r="H5991" s="34">
        <v>0</v>
      </c>
      <c r="I5991" s="34">
        <v>0</v>
      </c>
      <c r="J5991" s="35">
        <v>2.8699999999999902E-3</v>
      </c>
      <c r="K5991" s="35">
        <v>1.1766999999999999E-3</v>
      </c>
      <c r="L5991" s="34">
        <v>-3.0233896629849801E-4</v>
      </c>
      <c r="M5991" s="34">
        <v>-1.2397003385478101E-4</v>
      </c>
    </row>
    <row r="5992" spans="1:13" ht="15" customHeight="1" x14ac:dyDescent="0.25">
      <c r="A5992" s="31" t="s">
        <v>96</v>
      </c>
      <c r="B5992" s="31" t="s">
        <v>107</v>
      </c>
      <c r="C5992" s="31" t="s">
        <v>113</v>
      </c>
      <c r="D5992" s="10" t="s">
        <v>120</v>
      </c>
      <c r="E5992" s="33">
        <v>0</v>
      </c>
      <c r="F5992" s="32">
        <v>54</v>
      </c>
      <c r="G5992" s="33">
        <v>0</v>
      </c>
      <c r="H5992" s="34">
        <v>0</v>
      </c>
      <c r="I5992" s="34">
        <v>0</v>
      </c>
      <c r="J5992" s="35">
        <v>2.3700000000000001E-3</v>
      </c>
      <c r="K5992" s="35">
        <v>1.2798E-3</v>
      </c>
      <c r="L5992" s="34">
        <v>-2.4967324855462697E-4</v>
      </c>
      <c r="M5992" s="34">
        <v>-1.34831297382342E-4</v>
      </c>
    </row>
    <row r="5993" spans="1:13" ht="15" customHeight="1" x14ac:dyDescent="0.25">
      <c r="A5993" s="31" t="s">
        <v>96</v>
      </c>
      <c r="B5993" s="31" t="s">
        <v>107</v>
      </c>
      <c r="C5993" s="31" t="s">
        <v>104</v>
      </c>
      <c r="D5993" s="10" t="s">
        <v>120</v>
      </c>
      <c r="E5993" s="33">
        <v>0</v>
      </c>
      <c r="F5993" s="32">
        <v>36</v>
      </c>
      <c r="G5993" s="33">
        <v>0</v>
      </c>
      <c r="H5993" s="34">
        <v>0</v>
      </c>
      <c r="I5993" s="34">
        <v>0</v>
      </c>
      <c r="J5993" s="35">
        <v>5.5299999999999898E-3</v>
      </c>
      <c r="K5993" s="35">
        <v>1.9907999999999901E-3</v>
      </c>
      <c r="L5993" s="34">
        <v>-5.82473947735917E-4</v>
      </c>
      <c r="M5993" s="34">
        <v>-2.09729718218643E-4</v>
      </c>
    </row>
    <row r="5994" spans="1:13" ht="15" customHeight="1" x14ac:dyDescent="0.25">
      <c r="A5994" s="31" t="s">
        <v>96</v>
      </c>
      <c r="B5994" s="31" t="s">
        <v>107</v>
      </c>
      <c r="C5994" s="31" t="s">
        <v>173</v>
      </c>
      <c r="D5994" s="10" t="s">
        <v>120</v>
      </c>
      <c r="E5994" s="33">
        <v>0</v>
      </c>
      <c r="F5994" s="32">
        <v>99</v>
      </c>
      <c r="G5994" s="33">
        <v>0</v>
      </c>
      <c r="H5994" s="34">
        <v>0</v>
      </c>
      <c r="I5994" s="34">
        <v>0</v>
      </c>
      <c r="J5994" s="35">
        <v>9.7900000000000001E-3</v>
      </c>
      <c r="K5994" s="35">
        <v>9.6921000000000004E-3</v>
      </c>
      <c r="L5994" s="34">
        <v>-1.03094765622391E-3</v>
      </c>
      <c r="M5994" s="34">
        <v>-1.0206434426113201E-3</v>
      </c>
    </row>
    <row r="5995" spans="1:13" ht="15" customHeight="1" x14ac:dyDescent="0.25">
      <c r="A5995" s="31" t="s">
        <v>96</v>
      </c>
      <c r="B5995" s="31" t="s">
        <v>112</v>
      </c>
      <c r="C5995" s="31" t="s">
        <v>103</v>
      </c>
      <c r="D5995" s="10" t="s">
        <v>120</v>
      </c>
      <c r="E5995" s="33">
        <v>0</v>
      </c>
      <c r="F5995" s="32">
        <v>90</v>
      </c>
      <c r="G5995" s="33">
        <v>0</v>
      </c>
      <c r="H5995" s="34">
        <v>0</v>
      </c>
      <c r="I5995" s="34">
        <v>0</v>
      </c>
      <c r="J5995" s="35">
        <v>3.6859999999999997E-2</v>
      </c>
      <c r="K5995" s="35">
        <v>3.3174000000000002E-2</v>
      </c>
      <c r="L5995" s="34">
        <v>-3.8760572296577798E-3</v>
      </c>
      <c r="M5995" s="34">
        <v>-3.48912854138361E-3</v>
      </c>
    </row>
    <row r="5996" spans="1:13" ht="15" customHeight="1" x14ac:dyDescent="0.25">
      <c r="A5996" s="31" t="s">
        <v>96</v>
      </c>
      <c r="B5996" s="31" t="s">
        <v>112</v>
      </c>
      <c r="C5996" s="31" t="s">
        <v>114</v>
      </c>
      <c r="D5996" s="10" t="s">
        <v>120</v>
      </c>
      <c r="E5996" s="33">
        <v>0</v>
      </c>
      <c r="F5996" s="32">
        <v>96</v>
      </c>
      <c r="G5996" s="33">
        <v>0</v>
      </c>
      <c r="H5996" s="34">
        <v>0</v>
      </c>
      <c r="I5996" s="34">
        <v>0</v>
      </c>
      <c r="J5996" s="35">
        <v>1.375E-2</v>
      </c>
      <c r="K5996" s="35">
        <v>1.32E-2</v>
      </c>
      <c r="L5996" s="34">
        <v>-1.44765822074111E-3</v>
      </c>
      <c r="M5996" s="34">
        <v>-1.38979214983492E-3</v>
      </c>
    </row>
    <row r="5997" spans="1:13" ht="15" customHeight="1" x14ac:dyDescent="0.25">
      <c r="A5997" s="31" t="s">
        <v>96</v>
      </c>
      <c r="B5997" s="31" t="s">
        <v>111</v>
      </c>
      <c r="C5997" s="31" t="s">
        <v>114</v>
      </c>
      <c r="D5997" s="10" t="s">
        <v>120</v>
      </c>
      <c r="E5997" s="33">
        <v>0</v>
      </c>
      <c r="F5997" s="32">
        <v>100</v>
      </c>
      <c r="G5997" s="33">
        <v>0</v>
      </c>
      <c r="H5997" s="34">
        <v>0</v>
      </c>
      <c r="I5997" s="34">
        <v>0</v>
      </c>
      <c r="J5997" s="35">
        <v>2.4559999999999998E-2</v>
      </c>
      <c r="K5997" s="35">
        <v>2.4559999999999998E-2</v>
      </c>
      <c r="L5997" s="34">
        <v>-2.5843091731951799E-3</v>
      </c>
      <c r="M5997" s="34">
        <v>-2.5843091731951799E-3</v>
      </c>
    </row>
    <row r="5998" spans="1:13" ht="15" customHeight="1" x14ac:dyDescent="0.25">
      <c r="A5998" s="31" t="s">
        <v>96</v>
      </c>
      <c r="B5998" s="31" t="s">
        <v>111</v>
      </c>
      <c r="C5998" s="31" t="s">
        <v>108</v>
      </c>
      <c r="D5998" s="10" t="s">
        <v>120</v>
      </c>
      <c r="E5998" s="33">
        <v>0</v>
      </c>
      <c r="F5998" s="32">
        <v>45</v>
      </c>
      <c r="G5998" s="33">
        <v>0</v>
      </c>
      <c r="H5998" s="34">
        <v>0</v>
      </c>
      <c r="I5998" s="34">
        <v>0</v>
      </c>
      <c r="J5998" s="35">
        <v>1.0449999999999999E-2</v>
      </c>
      <c r="K5998" s="35">
        <v>4.7024999999999897E-3</v>
      </c>
      <c r="L5998" s="34">
        <v>-1.10041149136741E-3</v>
      </c>
      <c r="M5998" s="34">
        <v>-4.9533510592103503E-4</v>
      </c>
    </row>
    <row r="5999" spans="1:13" ht="15" customHeight="1" x14ac:dyDescent="0.25">
      <c r="A5999" s="31" t="s">
        <v>96</v>
      </c>
      <c r="B5999" s="31" t="s">
        <v>114</v>
      </c>
      <c r="C5999" s="31" t="s">
        <v>119</v>
      </c>
      <c r="D5999" s="10" t="s">
        <v>120</v>
      </c>
      <c r="E5999" s="33">
        <v>0</v>
      </c>
      <c r="F5999" s="32">
        <v>68</v>
      </c>
      <c r="G5999" s="33">
        <v>0</v>
      </c>
      <c r="H5999" s="34">
        <v>0</v>
      </c>
      <c r="I5999" s="34">
        <v>0</v>
      </c>
      <c r="J5999" s="35">
        <v>1.289E-2</v>
      </c>
      <c r="K5999" s="35">
        <v>8.7652000000000008E-3</v>
      </c>
      <c r="L5999" s="34">
        <v>-1.35717525037859E-3</v>
      </c>
      <c r="M5999" s="34">
        <v>-9.2307969142590898E-4</v>
      </c>
    </row>
    <row r="6000" spans="1:13" ht="15" customHeight="1" x14ac:dyDescent="0.25">
      <c r="A6000" s="31" t="s">
        <v>96</v>
      </c>
      <c r="B6000" s="31" t="s">
        <v>114</v>
      </c>
      <c r="C6000" s="31" t="s">
        <v>178</v>
      </c>
      <c r="D6000" s="10" t="s">
        <v>120</v>
      </c>
      <c r="E6000" s="33">
        <v>0</v>
      </c>
      <c r="F6000" s="32">
        <v>75</v>
      </c>
      <c r="G6000" s="33">
        <v>0</v>
      </c>
      <c r="H6000" s="34">
        <v>0</v>
      </c>
      <c r="I6000" s="34">
        <v>0</v>
      </c>
      <c r="J6000" s="35">
        <v>1.0999999999999999E-2</v>
      </c>
      <c r="K6000" s="35">
        <v>8.2500000000000004E-3</v>
      </c>
      <c r="L6000" s="34">
        <v>-1.15829433090031E-3</v>
      </c>
      <c r="M6000" s="34">
        <v>-8.6884658820840499E-4</v>
      </c>
    </row>
    <row r="6001" spans="1:13" ht="15" customHeight="1" x14ac:dyDescent="0.25">
      <c r="A6001" s="31" t="s">
        <v>96</v>
      </c>
      <c r="B6001" s="31" t="s">
        <v>114</v>
      </c>
      <c r="C6001" s="31" t="s">
        <v>108</v>
      </c>
      <c r="D6001" s="10" t="s">
        <v>120</v>
      </c>
      <c r="E6001" s="33">
        <v>0</v>
      </c>
      <c r="F6001" s="32">
        <v>40</v>
      </c>
      <c r="G6001" s="33">
        <v>0</v>
      </c>
      <c r="H6001" s="34">
        <v>0</v>
      </c>
      <c r="I6001" s="34">
        <v>0</v>
      </c>
      <c r="J6001" s="35">
        <v>2.7899999999999999E-3</v>
      </c>
      <c r="K6001" s="35">
        <v>1.116E-3</v>
      </c>
      <c r="L6001" s="34">
        <v>-2.9391263790090599E-4</v>
      </c>
      <c r="M6001" s="34">
        <v>-1.17575422942217E-4</v>
      </c>
    </row>
    <row r="6002" spans="1:13" ht="15" customHeight="1" x14ac:dyDescent="0.25">
      <c r="A6002" s="31" t="s">
        <v>96</v>
      </c>
      <c r="B6002" s="31" t="s">
        <v>114</v>
      </c>
      <c r="C6002" s="31" t="s">
        <v>176</v>
      </c>
      <c r="D6002" s="10" t="s">
        <v>120</v>
      </c>
      <c r="E6002" s="33">
        <v>0</v>
      </c>
      <c r="F6002" s="32">
        <v>6</v>
      </c>
      <c r="G6002" s="33">
        <v>0</v>
      </c>
      <c r="H6002" s="34">
        <v>0</v>
      </c>
      <c r="I6002" s="34">
        <v>0</v>
      </c>
      <c r="J6002" s="35">
        <v>1.2999999999999999E-4</v>
      </c>
      <c r="K6002" s="35">
        <v>7.7999999999999999E-6</v>
      </c>
      <c r="L6002" s="34">
        <v>-1.3696773233817701E-5</v>
      </c>
      <c r="M6002" s="34">
        <v>-8.2181168448158804E-7</v>
      </c>
    </row>
    <row r="6003" spans="1:13" ht="15" customHeight="1" x14ac:dyDescent="0.25">
      <c r="A6003" s="31" t="s">
        <v>96</v>
      </c>
      <c r="B6003" s="31" t="s">
        <v>114</v>
      </c>
      <c r="C6003" s="31" t="s">
        <v>171</v>
      </c>
      <c r="D6003" s="10" t="s">
        <v>120</v>
      </c>
      <c r="E6003" s="33">
        <v>0</v>
      </c>
      <c r="F6003" s="32">
        <v>99</v>
      </c>
      <c r="G6003" s="33">
        <v>0</v>
      </c>
      <c r="H6003" s="34">
        <v>0</v>
      </c>
      <c r="I6003" s="34">
        <v>0</v>
      </c>
      <c r="J6003" s="35">
        <v>9.2099999999999994E-3</v>
      </c>
      <c r="K6003" s="35">
        <v>9.1179E-3</v>
      </c>
      <c r="L6003" s="34">
        <v>-9.6989969215077699E-4</v>
      </c>
      <c r="M6003" s="34">
        <v>-9.6020535324237101E-4</v>
      </c>
    </row>
    <row r="6004" spans="1:13" ht="15" customHeight="1" x14ac:dyDescent="0.25">
      <c r="A6004" s="31" t="s">
        <v>96</v>
      </c>
      <c r="B6004" s="31" t="s">
        <v>114</v>
      </c>
      <c r="C6004" s="31" t="s">
        <v>175</v>
      </c>
      <c r="D6004" s="10" t="s">
        <v>120</v>
      </c>
      <c r="E6004" s="33">
        <v>0</v>
      </c>
      <c r="F6004" s="32">
        <v>96</v>
      </c>
      <c r="G6004" s="33">
        <v>0</v>
      </c>
      <c r="H6004" s="34">
        <v>0</v>
      </c>
      <c r="I6004" s="34">
        <v>0</v>
      </c>
      <c r="J6004" s="35">
        <v>9.393E-2</v>
      </c>
      <c r="K6004" s="35">
        <v>9.0172799999999997E-2</v>
      </c>
      <c r="L6004" s="34">
        <v>-9.8477038954233303E-3</v>
      </c>
      <c r="M6004" s="34">
        <v>-9.4556640918489407E-3</v>
      </c>
    </row>
    <row r="6005" spans="1:13" ht="15" customHeight="1" x14ac:dyDescent="0.25">
      <c r="A6005" s="31" t="s">
        <v>96</v>
      </c>
      <c r="B6005" s="31" t="s">
        <v>116</v>
      </c>
      <c r="C6005" s="31" t="s">
        <v>119</v>
      </c>
      <c r="D6005" s="10" t="s">
        <v>120</v>
      </c>
      <c r="E6005" s="33">
        <v>0</v>
      </c>
      <c r="F6005" s="32">
        <v>100</v>
      </c>
      <c r="G6005" s="33">
        <v>0</v>
      </c>
      <c r="H6005" s="34">
        <v>0</v>
      </c>
      <c r="I6005" s="34">
        <v>0</v>
      </c>
      <c r="J6005" s="35">
        <v>1.494E-2</v>
      </c>
      <c r="K6005" s="35">
        <v>1.494E-2</v>
      </c>
      <c r="L6005" s="34">
        <v>-1.57284788017209E-3</v>
      </c>
      <c r="M6005" s="34">
        <v>-1.57284788017209E-3</v>
      </c>
    </row>
    <row r="6006" spans="1:13" ht="15" customHeight="1" x14ac:dyDescent="0.25">
      <c r="A6006" s="31" t="s">
        <v>96</v>
      </c>
      <c r="B6006" s="31" t="s">
        <v>116</v>
      </c>
      <c r="C6006" s="31" t="s">
        <v>169</v>
      </c>
      <c r="D6006" s="10" t="s">
        <v>120</v>
      </c>
      <c r="E6006" s="33">
        <v>0</v>
      </c>
      <c r="F6006" s="32">
        <v>100</v>
      </c>
      <c r="G6006" s="33">
        <v>0</v>
      </c>
      <c r="H6006" s="34">
        <v>0</v>
      </c>
      <c r="I6006" s="34">
        <v>0</v>
      </c>
      <c r="J6006" s="35">
        <v>8.7819999999999995E-2</v>
      </c>
      <c r="K6006" s="35">
        <v>8.7819999999999995E-2</v>
      </c>
      <c r="L6006" s="34">
        <v>-9.2100854189204294E-3</v>
      </c>
      <c r="M6006" s="34">
        <v>-9.2100854189204294E-3</v>
      </c>
    </row>
    <row r="6007" spans="1:13" ht="15" customHeight="1" x14ac:dyDescent="0.25">
      <c r="A6007" s="31" t="s">
        <v>96</v>
      </c>
      <c r="B6007" s="31" t="s">
        <v>116</v>
      </c>
      <c r="C6007" s="31" t="s">
        <v>109</v>
      </c>
      <c r="D6007" s="10" t="s">
        <v>120</v>
      </c>
      <c r="E6007" s="33">
        <v>0</v>
      </c>
      <c r="F6007" s="32">
        <v>100</v>
      </c>
      <c r="G6007" s="33">
        <v>0</v>
      </c>
      <c r="H6007" s="34">
        <v>0</v>
      </c>
      <c r="I6007" s="34">
        <v>0</v>
      </c>
      <c r="J6007" s="35">
        <v>3.2689999999999997E-2</v>
      </c>
      <c r="K6007" s="35">
        <v>3.2689999999999997E-2</v>
      </c>
      <c r="L6007" s="34">
        <v>-3.4383106824299398E-3</v>
      </c>
      <c r="M6007" s="34">
        <v>-3.4383106824299398E-3</v>
      </c>
    </row>
    <row r="6008" spans="1:13" ht="15" customHeight="1" x14ac:dyDescent="0.25">
      <c r="A6008" s="31" t="s">
        <v>96</v>
      </c>
      <c r="B6008" s="31" t="s">
        <v>116</v>
      </c>
      <c r="C6008" s="31" t="s">
        <v>171</v>
      </c>
      <c r="D6008" s="10" t="s">
        <v>120</v>
      </c>
      <c r="E6008" s="33">
        <v>0</v>
      </c>
      <c r="F6008" s="32">
        <v>99</v>
      </c>
      <c r="G6008" s="33">
        <v>0</v>
      </c>
      <c r="H6008" s="34">
        <v>0</v>
      </c>
      <c r="I6008" s="34">
        <v>0</v>
      </c>
      <c r="J6008" s="35">
        <v>0</v>
      </c>
      <c r="K6008" s="35">
        <v>0</v>
      </c>
      <c r="L6008" s="34">
        <v>0</v>
      </c>
      <c r="M6008" s="34">
        <v>0</v>
      </c>
    </row>
    <row r="6009" spans="1:13" ht="15" customHeight="1" x14ac:dyDescent="0.25">
      <c r="A6009" s="31" t="s">
        <v>96</v>
      </c>
      <c r="B6009" s="31" t="s">
        <v>116</v>
      </c>
      <c r="C6009" s="31" t="s">
        <v>108</v>
      </c>
      <c r="D6009" s="10" t="s">
        <v>120</v>
      </c>
      <c r="E6009" s="33">
        <v>0</v>
      </c>
      <c r="F6009" s="32">
        <v>3</v>
      </c>
      <c r="G6009" s="33">
        <v>0</v>
      </c>
      <c r="H6009" s="34">
        <v>0</v>
      </c>
      <c r="I6009" s="34">
        <v>0</v>
      </c>
      <c r="J6009" s="35">
        <v>4.1000000000000003E-3</v>
      </c>
      <c r="K6009" s="35">
        <v>1.2300000000000001E-4</v>
      </c>
      <c r="L6009" s="34">
        <v>-4.3188482508493798E-4</v>
      </c>
      <c r="M6009" s="34">
        <v>-1.29592594539929E-5</v>
      </c>
    </row>
    <row r="6010" spans="1:13" ht="15" customHeight="1" x14ac:dyDescent="0.25">
      <c r="A6010" s="31" t="s">
        <v>96</v>
      </c>
      <c r="B6010" s="31" t="s">
        <v>117</v>
      </c>
      <c r="C6010" s="31" t="s">
        <v>107</v>
      </c>
      <c r="D6010" s="10" t="s">
        <v>120</v>
      </c>
      <c r="E6010" s="33">
        <v>0</v>
      </c>
      <c r="F6010" s="32">
        <v>99</v>
      </c>
      <c r="G6010" s="33">
        <v>0</v>
      </c>
      <c r="H6010" s="34">
        <v>0</v>
      </c>
      <c r="I6010" s="34">
        <v>0</v>
      </c>
      <c r="J6010" s="35">
        <v>4.7239999999999997E-2</v>
      </c>
      <c r="K6010" s="35">
        <v>4.6767599999999999E-2</v>
      </c>
      <c r="L6010" s="34">
        <v>-4.9648648711250101E-3</v>
      </c>
      <c r="M6010" s="34">
        <v>-4.9153384437977598E-3</v>
      </c>
    </row>
    <row r="6011" spans="1:13" ht="15" customHeight="1" x14ac:dyDescent="0.25">
      <c r="A6011" s="31" t="s">
        <v>96</v>
      </c>
      <c r="B6011" s="31" t="s">
        <v>117</v>
      </c>
      <c r="C6011" s="31" t="s">
        <v>171</v>
      </c>
      <c r="D6011" s="10" t="s">
        <v>120</v>
      </c>
      <c r="E6011" s="33">
        <v>0</v>
      </c>
      <c r="F6011" s="32">
        <v>100</v>
      </c>
      <c r="G6011" s="33">
        <v>0</v>
      </c>
      <c r="H6011" s="34">
        <v>0</v>
      </c>
      <c r="I6011" s="34">
        <v>0</v>
      </c>
      <c r="J6011" s="35">
        <v>0</v>
      </c>
      <c r="K6011" s="35">
        <v>0</v>
      </c>
      <c r="L6011" s="34">
        <v>0</v>
      </c>
      <c r="M6011" s="34">
        <v>0</v>
      </c>
    </row>
    <row r="6012" spans="1:13" ht="15" customHeight="1" x14ac:dyDescent="0.25">
      <c r="A6012" s="31" t="s">
        <v>96</v>
      </c>
      <c r="B6012" s="31" t="s">
        <v>102</v>
      </c>
      <c r="C6012" s="31" t="s">
        <v>171</v>
      </c>
      <c r="D6012" s="10" t="s">
        <v>120</v>
      </c>
      <c r="E6012" s="33">
        <v>0</v>
      </c>
      <c r="F6012" s="32">
        <v>99</v>
      </c>
      <c r="G6012" s="33">
        <v>0</v>
      </c>
      <c r="H6012" s="34">
        <v>0</v>
      </c>
      <c r="I6012" s="34">
        <v>0</v>
      </c>
      <c r="J6012" s="35">
        <v>0</v>
      </c>
      <c r="K6012" s="35">
        <v>0</v>
      </c>
      <c r="L6012" s="34">
        <v>0</v>
      </c>
      <c r="M6012" s="34">
        <v>0</v>
      </c>
    </row>
    <row r="6013" spans="1:13" ht="15" customHeight="1" x14ac:dyDescent="0.25">
      <c r="A6013" s="31" t="s">
        <v>96</v>
      </c>
      <c r="B6013" s="31" t="s">
        <v>102</v>
      </c>
      <c r="C6013" s="31" t="s">
        <v>103</v>
      </c>
      <c r="D6013" s="10" t="s">
        <v>120</v>
      </c>
      <c r="E6013" s="33">
        <v>0</v>
      </c>
      <c r="F6013" s="32">
        <v>100</v>
      </c>
      <c r="G6013" s="33">
        <v>0</v>
      </c>
      <c r="H6013" s="34">
        <v>0</v>
      </c>
      <c r="I6013" s="34">
        <v>0</v>
      </c>
      <c r="J6013" s="35">
        <v>5.8259999999999999E-2</v>
      </c>
      <c r="K6013" s="35">
        <v>5.8259999999999999E-2</v>
      </c>
      <c r="L6013" s="34">
        <v>-6.11950274463179E-3</v>
      </c>
      <c r="M6013" s="34">
        <v>-6.11950274463179E-3</v>
      </c>
    </row>
    <row r="6014" spans="1:13" ht="15" customHeight="1" x14ac:dyDescent="0.25">
      <c r="A6014" s="31" t="s">
        <v>96</v>
      </c>
      <c r="B6014" s="31" t="s">
        <v>102</v>
      </c>
      <c r="C6014" s="31" t="s">
        <v>107</v>
      </c>
      <c r="D6014" s="10" t="s">
        <v>120</v>
      </c>
      <c r="E6014" s="33">
        <v>0</v>
      </c>
      <c r="F6014" s="32">
        <v>100</v>
      </c>
      <c r="G6014" s="33">
        <v>0</v>
      </c>
      <c r="H6014" s="34">
        <v>0</v>
      </c>
      <c r="I6014" s="34">
        <v>0</v>
      </c>
      <c r="J6014" s="35">
        <v>3.8260000000000002E-2</v>
      </c>
      <c r="K6014" s="35">
        <v>3.8260000000000002E-2</v>
      </c>
      <c r="L6014" s="34">
        <v>-4.0229793787130898E-3</v>
      </c>
      <c r="M6014" s="34">
        <v>-4.0229793787130898E-3</v>
      </c>
    </row>
    <row r="6015" spans="1:13" ht="15" customHeight="1" x14ac:dyDescent="0.25">
      <c r="A6015" s="31" t="s">
        <v>96</v>
      </c>
      <c r="B6015" s="31" t="s">
        <v>102</v>
      </c>
      <c r="C6015" s="31" t="s">
        <v>114</v>
      </c>
      <c r="D6015" s="10" t="s">
        <v>120</v>
      </c>
      <c r="E6015" s="33">
        <v>0</v>
      </c>
      <c r="F6015" s="32">
        <v>100</v>
      </c>
      <c r="G6015" s="33">
        <v>0</v>
      </c>
      <c r="H6015" s="34">
        <v>0</v>
      </c>
      <c r="I6015" s="34">
        <v>0</v>
      </c>
      <c r="J6015" s="35">
        <v>9.6790000000000001E-2</v>
      </c>
      <c r="K6015" s="35">
        <v>9.6790000000000001E-2</v>
      </c>
      <c r="L6015" s="34">
        <v>-1.01460226024001E-2</v>
      </c>
      <c r="M6015" s="34">
        <v>-1.01460226024001E-2</v>
      </c>
    </row>
    <row r="6016" spans="1:13" ht="15" customHeight="1" x14ac:dyDescent="0.25">
      <c r="A6016" s="31" t="s">
        <v>96</v>
      </c>
      <c r="B6016" s="31" t="s">
        <v>102</v>
      </c>
      <c r="C6016" s="31" t="s">
        <v>111</v>
      </c>
      <c r="D6016" s="10" t="s">
        <v>120</v>
      </c>
      <c r="E6016" s="33">
        <v>0</v>
      </c>
      <c r="F6016" s="32">
        <v>98</v>
      </c>
      <c r="G6016" s="33">
        <v>0</v>
      </c>
      <c r="H6016" s="34">
        <v>0</v>
      </c>
      <c r="I6016" s="34">
        <v>0</v>
      </c>
      <c r="J6016" s="35">
        <v>3.2309999999999998E-2</v>
      </c>
      <c r="K6016" s="35">
        <v>3.1663799999999999E-2</v>
      </c>
      <c r="L6016" s="34">
        <v>-3.3984105473753301E-3</v>
      </c>
      <c r="M6016" s="34">
        <v>-3.3305556495337699E-3</v>
      </c>
    </row>
    <row r="6017" spans="1:13" ht="15" customHeight="1" x14ac:dyDescent="0.25">
      <c r="A6017" s="31" t="s">
        <v>96</v>
      </c>
      <c r="B6017" s="31" t="s">
        <v>108</v>
      </c>
      <c r="C6017" s="31" t="s">
        <v>107</v>
      </c>
      <c r="D6017" s="10" t="s">
        <v>120</v>
      </c>
      <c r="E6017" s="33">
        <v>0</v>
      </c>
      <c r="F6017" s="32">
        <v>98</v>
      </c>
      <c r="G6017" s="33">
        <v>0</v>
      </c>
      <c r="H6017" s="34">
        <v>0</v>
      </c>
      <c r="I6017" s="34">
        <v>0</v>
      </c>
      <c r="J6017" s="35">
        <v>5.0869999999999999E-2</v>
      </c>
      <c r="K6017" s="35">
        <v>4.9852599999999997E-2</v>
      </c>
      <c r="L6017" s="34">
        <v>-5.3453519224143601E-3</v>
      </c>
      <c r="M6017" s="34">
        <v>-5.2387254075603098E-3</v>
      </c>
    </row>
    <row r="6018" spans="1:13" ht="15" customHeight="1" x14ac:dyDescent="0.25">
      <c r="A6018" s="31" t="s">
        <v>96</v>
      </c>
      <c r="B6018" s="31" t="s">
        <v>108</v>
      </c>
      <c r="C6018" s="31" t="s">
        <v>182</v>
      </c>
      <c r="D6018" s="10" t="s">
        <v>120</v>
      </c>
      <c r="E6018" s="33">
        <v>0</v>
      </c>
      <c r="F6018" s="32">
        <v>74</v>
      </c>
      <c r="G6018" s="33">
        <v>0</v>
      </c>
      <c r="H6018" s="34">
        <v>0</v>
      </c>
      <c r="I6018" s="34">
        <v>0</v>
      </c>
      <c r="J6018" s="35">
        <v>2.5530000000000001E-2</v>
      </c>
      <c r="K6018" s="35">
        <v>1.8892200000000001E-2</v>
      </c>
      <c r="L6018" s="34">
        <v>-2.6862395490448998E-3</v>
      </c>
      <c r="M6018" s="34">
        <v>-1.9885122185949698E-3</v>
      </c>
    </row>
    <row r="6019" spans="1:13" ht="15" customHeight="1" x14ac:dyDescent="0.25">
      <c r="A6019" s="31" t="s">
        <v>96</v>
      </c>
      <c r="B6019" s="31" t="s">
        <v>108</v>
      </c>
      <c r="C6019" s="31" t="s">
        <v>119</v>
      </c>
      <c r="D6019" s="10" t="s">
        <v>120</v>
      </c>
      <c r="E6019" s="33">
        <v>0</v>
      </c>
      <c r="F6019" s="32">
        <v>37</v>
      </c>
      <c r="G6019" s="33">
        <v>0</v>
      </c>
      <c r="H6019" s="34">
        <v>0</v>
      </c>
      <c r="I6019" s="34">
        <v>0</v>
      </c>
      <c r="J6019" s="35">
        <v>6.0479999999999902E-2</v>
      </c>
      <c r="K6019" s="35">
        <v>2.23775999999999E-2</v>
      </c>
      <c r="L6019" s="34">
        <v>-6.3519445504215399E-3</v>
      </c>
      <c r="M6019" s="34">
        <v>-2.3549382471201798E-3</v>
      </c>
    </row>
    <row r="6020" spans="1:13" ht="15" customHeight="1" x14ac:dyDescent="0.25">
      <c r="A6020" s="31" t="s">
        <v>96</v>
      </c>
      <c r="B6020" s="31" t="s">
        <v>105</v>
      </c>
      <c r="C6020" s="31" t="s">
        <v>187</v>
      </c>
      <c r="D6020" s="10" t="s">
        <v>120</v>
      </c>
      <c r="E6020" s="33">
        <v>0</v>
      </c>
      <c r="F6020" s="32">
        <v>20</v>
      </c>
      <c r="G6020" s="33">
        <v>0</v>
      </c>
      <c r="H6020" s="34">
        <v>0</v>
      </c>
      <c r="I6020" s="34">
        <v>0</v>
      </c>
      <c r="J6020" s="35">
        <v>1.1999999999999999E-3</v>
      </c>
      <c r="K6020" s="35">
        <v>2.39999999999999E-4</v>
      </c>
      <c r="L6020" s="34">
        <v>-1.2642462652267999E-4</v>
      </c>
      <c r="M6020" s="34">
        <v>-2.52862040563961E-5</v>
      </c>
    </row>
    <row r="6021" spans="1:13" ht="15" customHeight="1" x14ac:dyDescent="0.25">
      <c r="A6021" s="31" t="s">
        <v>96</v>
      </c>
      <c r="B6021" s="31" t="s">
        <v>105</v>
      </c>
      <c r="C6021" s="31" t="s">
        <v>119</v>
      </c>
      <c r="D6021" s="10" t="s">
        <v>120</v>
      </c>
      <c r="E6021" s="33">
        <v>0</v>
      </c>
      <c r="F6021" s="32">
        <v>62</v>
      </c>
      <c r="G6021" s="33">
        <v>0</v>
      </c>
      <c r="H6021" s="34">
        <v>0</v>
      </c>
      <c r="I6021" s="34">
        <v>0</v>
      </c>
      <c r="J6021" s="35">
        <v>7.0599999999999899E-3</v>
      </c>
      <c r="K6021" s="35">
        <v>4.37719999999999E-3</v>
      </c>
      <c r="L6021" s="34">
        <v>-7.4356865625624304E-4</v>
      </c>
      <c r="M6021" s="34">
        <v>-4.6107772012027299E-4</v>
      </c>
    </row>
    <row r="6022" spans="1:13" ht="15" customHeight="1" x14ac:dyDescent="0.25">
      <c r="A6022" s="31" t="s">
        <v>96</v>
      </c>
      <c r="B6022" s="31" t="s">
        <v>105</v>
      </c>
      <c r="C6022" s="31" t="s">
        <v>107</v>
      </c>
      <c r="D6022" s="10" t="s">
        <v>120</v>
      </c>
      <c r="E6022" s="33">
        <v>0</v>
      </c>
      <c r="F6022" s="32">
        <v>91</v>
      </c>
      <c r="G6022" s="33">
        <v>0</v>
      </c>
      <c r="H6022" s="34">
        <v>0</v>
      </c>
      <c r="I6022" s="34">
        <v>0</v>
      </c>
      <c r="J6022" s="35">
        <v>5.1130000000000002E-2</v>
      </c>
      <c r="K6022" s="35">
        <v>4.6528299999999898E-2</v>
      </c>
      <c r="L6022" s="34">
        <v>-5.37259885413698E-3</v>
      </c>
      <c r="M6022" s="34">
        <v>-4.89024928542303E-3</v>
      </c>
    </row>
    <row r="6023" spans="1:13" ht="15" customHeight="1" x14ac:dyDescent="0.25">
      <c r="A6023" s="31" t="s">
        <v>96</v>
      </c>
      <c r="B6023" s="31" t="s">
        <v>105</v>
      </c>
      <c r="C6023" s="31" t="s">
        <v>171</v>
      </c>
      <c r="D6023" s="10" t="s">
        <v>120</v>
      </c>
      <c r="E6023" s="33">
        <v>0</v>
      </c>
      <c r="F6023" s="32">
        <v>100</v>
      </c>
      <c r="G6023" s="33">
        <v>0</v>
      </c>
      <c r="H6023" s="34">
        <v>0</v>
      </c>
      <c r="I6023" s="34">
        <v>0</v>
      </c>
      <c r="J6023" s="35">
        <v>0</v>
      </c>
      <c r="K6023" s="35">
        <v>0</v>
      </c>
      <c r="L6023" s="34">
        <v>0</v>
      </c>
      <c r="M6023" s="34">
        <v>0</v>
      </c>
    </row>
    <row r="6024" spans="1:13" ht="15" customHeight="1" x14ac:dyDescent="0.25">
      <c r="A6024" s="31" t="s">
        <v>96</v>
      </c>
      <c r="B6024" s="31" t="s">
        <v>105</v>
      </c>
      <c r="C6024" s="31" t="s">
        <v>113</v>
      </c>
      <c r="D6024" s="10" t="s">
        <v>120</v>
      </c>
      <c r="E6024" s="33">
        <v>0</v>
      </c>
      <c r="F6024" s="32">
        <v>45</v>
      </c>
      <c r="G6024" s="33">
        <v>0</v>
      </c>
      <c r="H6024" s="34">
        <v>0</v>
      </c>
      <c r="I6024" s="34">
        <v>0</v>
      </c>
      <c r="J6024" s="35">
        <v>2.9399999999999999E-3</v>
      </c>
      <c r="K6024" s="35">
        <v>1.323E-3</v>
      </c>
      <c r="L6024" s="34">
        <v>-3.09711945384427E-4</v>
      </c>
      <c r="M6024" s="34">
        <v>-1.39382247607122E-4</v>
      </c>
    </row>
    <row r="6025" spans="1:13" ht="15" customHeight="1" x14ac:dyDescent="0.25">
      <c r="A6025" s="31" t="s">
        <v>96</v>
      </c>
      <c r="B6025" s="31" t="s">
        <v>106</v>
      </c>
      <c r="C6025" s="31" t="s">
        <v>103</v>
      </c>
      <c r="D6025" s="10" t="s">
        <v>120</v>
      </c>
      <c r="E6025" s="33">
        <v>0</v>
      </c>
      <c r="F6025" s="32">
        <v>90</v>
      </c>
      <c r="G6025" s="33">
        <v>0</v>
      </c>
      <c r="H6025" s="34">
        <v>0</v>
      </c>
      <c r="I6025" s="34">
        <v>0</v>
      </c>
      <c r="J6025" s="35">
        <v>1.7649999999999999E-2</v>
      </c>
      <c r="K6025" s="35">
        <v>1.5884999999999899E-2</v>
      </c>
      <c r="L6025" s="34">
        <v>-1.85788509222606E-3</v>
      </c>
      <c r="M6025" s="34">
        <v>-1.67225201708587E-3</v>
      </c>
    </row>
    <row r="6026" spans="1:13" ht="15" customHeight="1" x14ac:dyDescent="0.25">
      <c r="A6026" s="31" t="s">
        <v>96</v>
      </c>
      <c r="B6026" s="31" t="s">
        <v>106</v>
      </c>
      <c r="C6026" s="31" t="s">
        <v>111</v>
      </c>
      <c r="D6026" s="10" t="s">
        <v>120</v>
      </c>
      <c r="E6026" s="33">
        <v>0</v>
      </c>
      <c r="F6026" s="32">
        <v>89</v>
      </c>
      <c r="G6026" s="33">
        <v>0</v>
      </c>
      <c r="H6026" s="34">
        <v>0</v>
      </c>
      <c r="I6026" s="34">
        <v>0</v>
      </c>
      <c r="J6026" s="35">
        <v>1.9130000000000001E-2</v>
      </c>
      <c r="K6026" s="35">
        <v>1.7025700000000001E-2</v>
      </c>
      <c r="L6026" s="34">
        <v>-2.01351681433736E-3</v>
      </c>
      <c r="M6026" s="34">
        <v>-1.79222856830274E-3</v>
      </c>
    </row>
    <row r="6027" spans="1:13" ht="15" customHeight="1" x14ac:dyDescent="0.25">
      <c r="A6027" s="31" t="s">
        <v>96</v>
      </c>
      <c r="B6027" s="31" t="s">
        <v>106</v>
      </c>
      <c r="C6027" s="31" t="s">
        <v>107</v>
      </c>
      <c r="D6027" s="10" t="s">
        <v>120</v>
      </c>
      <c r="E6027" s="33">
        <v>0</v>
      </c>
      <c r="F6027" s="32">
        <v>90</v>
      </c>
      <c r="G6027" s="33">
        <v>0</v>
      </c>
      <c r="H6027" s="34">
        <v>0</v>
      </c>
      <c r="I6027" s="34">
        <v>0</v>
      </c>
      <c r="J6027" s="35">
        <v>3.4939999999999999E-2</v>
      </c>
      <c r="K6027" s="35">
        <v>3.1446000000000002E-2</v>
      </c>
      <c r="L6027" s="34">
        <v>-3.6745287525692298E-3</v>
      </c>
      <c r="M6027" s="34">
        <v>-3.3076842947974399E-3</v>
      </c>
    </row>
    <row r="6028" spans="1:13" ht="15" customHeight="1" x14ac:dyDescent="0.25">
      <c r="A6028" s="31" t="s">
        <v>96</v>
      </c>
      <c r="B6028" s="31" t="s">
        <v>106</v>
      </c>
      <c r="C6028" s="31" t="s">
        <v>171</v>
      </c>
      <c r="D6028" s="10" t="s">
        <v>120</v>
      </c>
      <c r="E6028" s="33">
        <v>0</v>
      </c>
      <c r="F6028" s="32">
        <v>99</v>
      </c>
      <c r="G6028" s="33">
        <v>0</v>
      </c>
      <c r="H6028" s="34">
        <v>0</v>
      </c>
      <c r="I6028" s="34">
        <v>0</v>
      </c>
      <c r="J6028" s="35">
        <v>0</v>
      </c>
      <c r="K6028" s="35">
        <v>0</v>
      </c>
      <c r="L6028" s="34">
        <v>0</v>
      </c>
      <c r="M6028" s="34">
        <v>0</v>
      </c>
    </row>
    <row r="6029" spans="1:13" ht="15" customHeight="1" x14ac:dyDescent="0.25">
      <c r="A6029" s="31" t="s">
        <v>96</v>
      </c>
      <c r="B6029" s="31" t="s">
        <v>106</v>
      </c>
      <c r="C6029" s="31" t="s">
        <v>114</v>
      </c>
      <c r="D6029" s="10" t="s">
        <v>120</v>
      </c>
      <c r="E6029" s="33">
        <v>0</v>
      </c>
      <c r="F6029" s="32">
        <v>100</v>
      </c>
      <c r="G6029" s="33">
        <v>0</v>
      </c>
      <c r="H6029" s="34">
        <v>0</v>
      </c>
      <c r="I6029" s="34">
        <v>0</v>
      </c>
      <c r="J6029" s="35">
        <v>4.761E-2</v>
      </c>
      <c r="K6029" s="35">
        <v>4.761E-2</v>
      </c>
      <c r="L6029" s="34">
        <v>-5.0036539585809302E-3</v>
      </c>
      <c r="M6029" s="34">
        <v>-5.0036539585809302E-3</v>
      </c>
    </row>
    <row r="6030" spans="1:13" ht="15" customHeight="1" x14ac:dyDescent="0.25">
      <c r="A6030" s="31" t="s">
        <v>96</v>
      </c>
      <c r="B6030" s="31" t="s">
        <v>119</v>
      </c>
      <c r="C6030" s="31" t="s">
        <v>114</v>
      </c>
      <c r="D6030" s="10" t="s">
        <v>120</v>
      </c>
      <c r="E6030" s="33">
        <v>0</v>
      </c>
      <c r="F6030" s="32">
        <v>93</v>
      </c>
      <c r="G6030" s="33">
        <v>0</v>
      </c>
      <c r="H6030" s="34">
        <v>0</v>
      </c>
      <c r="I6030" s="34">
        <v>0</v>
      </c>
      <c r="J6030" s="35">
        <v>3.0789999999999901E-2</v>
      </c>
      <c r="K6030" s="35">
        <v>2.8634699999999999E-2</v>
      </c>
      <c r="L6030" s="34">
        <v>-3.2387940313822702E-3</v>
      </c>
      <c r="M6030" s="34">
        <v>-3.01242028683168E-3</v>
      </c>
    </row>
    <row r="6031" spans="1:13" ht="15" customHeight="1" x14ac:dyDescent="0.25">
      <c r="A6031" s="31" t="s">
        <v>96</v>
      </c>
      <c r="B6031" s="31" t="s">
        <v>119</v>
      </c>
      <c r="C6031" s="31" t="s">
        <v>108</v>
      </c>
      <c r="D6031" s="10" t="s">
        <v>120</v>
      </c>
      <c r="E6031" s="33">
        <v>0</v>
      </c>
      <c r="F6031" s="32">
        <v>21</v>
      </c>
      <c r="G6031" s="33">
        <v>0</v>
      </c>
      <c r="H6031" s="34">
        <v>0</v>
      </c>
      <c r="I6031" s="34">
        <v>0</v>
      </c>
      <c r="J6031" s="35">
        <v>1.545E-2</v>
      </c>
      <c r="K6031" s="35">
        <v>3.2445E-3</v>
      </c>
      <c r="L6031" s="34">
        <v>-1.62649578659757E-3</v>
      </c>
      <c r="M6031" s="34">
        <v>-3.4178377166649201E-4</v>
      </c>
    </row>
    <row r="6032" spans="1:13" ht="15" customHeight="1" x14ac:dyDescent="0.25">
      <c r="A6032" s="31" t="s">
        <v>96</v>
      </c>
      <c r="B6032" s="31" t="s">
        <v>119</v>
      </c>
      <c r="C6032" s="31" t="s">
        <v>107</v>
      </c>
      <c r="D6032" s="10" t="s">
        <v>120</v>
      </c>
      <c r="E6032" s="33">
        <v>0</v>
      </c>
      <c r="F6032" s="32">
        <v>90</v>
      </c>
      <c r="G6032" s="33">
        <v>0</v>
      </c>
      <c r="H6032" s="34">
        <v>0</v>
      </c>
      <c r="I6032" s="34">
        <v>0</v>
      </c>
      <c r="J6032" s="35">
        <v>1.8950000000000002E-2</v>
      </c>
      <c r="K6032" s="35">
        <v>1.7055000000000001E-2</v>
      </c>
      <c r="L6032" s="34">
        <v>-1.9945899281769101E-3</v>
      </c>
      <c r="M6032" s="34">
        <v>-1.7953100939324101E-3</v>
      </c>
    </row>
    <row r="6033" spans="1:13" ht="15" customHeight="1" x14ac:dyDescent="0.25">
      <c r="A6033" s="31" t="s">
        <v>96</v>
      </c>
      <c r="B6033" s="31" t="s">
        <v>104</v>
      </c>
      <c r="C6033" s="31" t="s">
        <v>117</v>
      </c>
      <c r="D6033" s="10" t="s">
        <v>120</v>
      </c>
      <c r="E6033" s="33">
        <v>0</v>
      </c>
      <c r="F6033" s="32">
        <v>82</v>
      </c>
      <c r="G6033" s="33">
        <v>0</v>
      </c>
      <c r="H6033" s="34">
        <v>0</v>
      </c>
      <c r="I6033" s="34">
        <v>0</v>
      </c>
      <c r="J6033" s="35">
        <v>1.461E-2</v>
      </c>
      <c r="K6033" s="35">
        <v>1.19802E-2</v>
      </c>
      <c r="L6033" s="34">
        <v>-1.53813299280913E-3</v>
      </c>
      <c r="M6033" s="34">
        <v>-1.26144375978398E-3</v>
      </c>
    </row>
    <row r="6034" spans="1:13" ht="15" customHeight="1" x14ac:dyDescent="0.25">
      <c r="A6034" s="31" t="s">
        <v>96</v>
      </c>
      <c r="B6034" s="31" t="s">
        <v>104</v>
      </c>
      <c r="C6034" s="31" t="s">
        <v>107</v>
      </c>
      <c r="D6034" s="10" t="s">
        <v>120</v>
      </c>
      <c r="E6034" s="33">
        <v>0</v>
      </c>
      <c r="F6034" s="32">
        <v>100</v>
      </c>
      <c r="G6034" s="33">
        <v>0</v>
      </c>
      <c r="H6034" s="34">
        <v>0</v>
      </c>
      <c r="I6034" s="34">
        <v>0</v>
      </c>
      <c r="J6034" s="35">
        <v>2.9819999999999999E-2</v>
      </c>
      <c r="K6034" s="35">
        <v>2.9819999999999999E-2</v>
      </c>
      <c r="L6034" s="34">
        <v>-3.1369201293207599E-3</v>
      </c>
      <c r="M6034" s="34">
        <v>-3.1369201293207599E-3</v>
      </c>
    </row>
    <row r="6035" spans="1:13" ht="15" customHeight="1" x14ac:dyDescent="0.25">
      <c r="A6035" s="31" t="s">
        <v>96</v>
      </c>
      <c r="B6035" s="31" t="s">
        <v>104</v>
      </c>
      <c r="C6035" s="31" t="s">
        <v>103</v>
      </c>
      <c r="D6035" s="10" t="s">
        <v>120</v>
      </c>
      <c r="E6035" s="33">
        <v>0</v>
      </c>
      <c r="F6035" s="32">
        <v>90</v>
      </c>
      <c r="G6035" s="33">
        <v>0</v>
      </c>
      <c r="H6035" s="34">
        <v>0</v>
      </c>
      <c r="I6035" s="34">
        <v>0</v>
      </c>
      <c r="J6035" s="35">
        <v>2.9419999999999901E-2</v>
      </c>
      <c r="K6035" s="35">
        <v>2.6477999999999901E-2</v>
      </c>
      <c r="L6035" s="34">
        <v>-3.09490724077288E-3</v>
      </c>
      <c r="M6035" s="34">
        <v>-2.7858480369120598E-3</v>
      </c>
    </row>
    <row r="6036" spans="1:13" ht="15" customHeight="1" x14ac:dyDescent="0.25">
      <c r="A6036" s="31" t="s">
        <v>96</v>
      </c>
      <c r="B6036" s="31" t="s">
        <v>109</v>
      </c>
      <c r="C6036" s="31" t="s">
        <v>107</v>
      </c>
      <c r="D6036" s="10" t="s">
        <v>120</v>
      </c>
      <c r="E6036" s="33">
        <v>0</v>
      </c>
      <c r="F6036" s="32">
        <v>98</v>
      </c>
      <c r="G6036" s="33">
        <v>0</v>
      </c>
      <c r="H6036" s="34">
        <v>0</v>
      </c>
      <c r="I6036" s="34">
        <v>0</v>
      </c>
      <c r="J6036" s="35">
        <v>3.696E-2</v>
      </c>
      <c r="K6036" s="35">
        <v>3.6220799999999997E-2</v>
      </c>
      <c r="L6036" s="34">
        <v>-3.8865523875958301E-3</v>
      </c>
      <c r="M6036" s="34">
        <v>-3.8089695676788399E-3</v>
      </c>
    </row>
    <row r="6037" spans="1:13" ht="15" customHeight="1" x14ac:dyDescent="0.25">
      <c r="A6037" s="31" t="s">
        <v>96</v>
      </c>
      <c r="B6037" s="31" t="s">
        <v>103</v>
      </c>
      <c r="C6037" s="31" t="s">
        <v>108</v>
      </c>
      <c r="D6037" s="10" t="s">
        <v>120</v>
      </c>
      <c r="E6037" s="33">
        <v>0</v>
      </c>
      <c r="F6037" s="32">
        <v>42</v>
      </c>
      <c r="G6037" s="33">
        <v>0</v>
      </c>
      <c r="H6037" s="34">
        <v>0</v>
      </c>
      <c r="I6037" s="34">
        <v>0</v>
      </c>
      <c r="J6037" s="35">
        <v>6.5500000000000003E-3</v>
      </c>
      <c r="K6037" s="35">
        <v>2.751E-3</v>
      </c>
      <c r="L6037" s="34">
        <v>-6.8987330547065596E-4</v>
      </c>
      <c r="M6037" s="34">
        <v>-2.8980477705520198E-4</v>
      </c>
    </row>
    <row r="6038" spans="1:13" ht="15" customHeight="1" x14ac:dyDescent="0.25">
      <c r="A6038" s="31" t="s">
        <v>96</v>
      </c>
      <c r="B6038" s="31" t="s">
        <v>103</v>
      </c>
      <c r="C6038" s="31" t="s">
        <v>171</v>
      </c>
      <c r="D6038" s="10" t="s">
        <v>120</v>
      </c>
      <c r="E6038" s="33">
        <v>0</v>
      </c>
      <c r="F6038" s="32">
        <v>100</v>
      </c>
      <c r="G6038" s="33">
        <v>0</v>
      </c>
      <c r="H6038" s="34">
        <v>0</v>
      </c>
      <c r="I6038" s="34">
        <v>0</v>
      </c>
      <c r="J6038" s="35">
        <v>0</v>
      </c>
      <c r="K6038" s="35">
        <v>0</v>
      </c>
      <c r="L6038" s="34">
        <v>0</v>
      </c>
      <c r="M6038" s="34">
        <v>0</v>
      </c>
    </row>
    <row r="6039" spans="1:13" ht="15" customHeight="1" x14ac:dyDescent="0.25">
      <c r="A6039" s="31" t="s">
        <v>96</v>
      </c>
      <c r="B6039" s="31" t="s">
        <v>103</v>
      </c>
      <c r="C6039" s="31" t="s">
        <v>107</v>
      </c>
      <c r="D6039" s="10" t="s">
        <v>120</v>
      </c>
      <c r="E6039" s="33">
        <v>0</v>
      </c>
      <c r="F6039" s="32">
        <v>100</v>
      </c>
      <c r="G6039" s="33">
        <v>0</v>
      </c>
      <c r="H6039" s="34">
        <v>0</v>
      </c>
      <c r="I6039" s="34">
        <v>0</v>
      </c>
      <c r="J6039" s="35">
        <v>3.6650000000000002E-2</v>
      </c>
      <c r="K6039" s="35">
        <v>3.6650000000000002E-2</v>
      </c>
      <c r="L6039" s="34">
        <v>-3.8540170380546501E-3</v>
      </c>
      <c r="M6039" s="34">
        <v>-3.8540170380546501E-3</v>
      </c>
    </row>
    <row r="6040" spans="1:13" ht="15" customHeight="1" x14ac:dyDescent="0.25">
      <c r="A6040" s="31" t="s">
        <v>96</v>
      </c>
      <c r="B6040" s="31" t="s">
        <v>103</v>
      </c>
      <c r="C6040" s="31" t="s">
        <v>104</v>
      </c>
      <c r="D6040" s="10" t="s">
        <v>120</v>
      </c>
      <c r="E6040" s="33">
        <v>0</v>
      </c>
      <c r="F6040" s="32">
        <v>34</v>
      </c>
      <c r="G6040" s="33">
        <v>0</v>
      </c>
      <c r="H6040" s="34">
        <v>0</v>
      </c>
      <c r="I6040" s="34">
        <v>0</v>
      </c>
      <c r="J6040" s="35">
        <v>1.435E-2</v>
      </c>
      <c r="K6040" s="35">
        <v>4.8789999999999997E-3</v>
      </c>
      <c r="L6040" s="34">
        <v>-1.5107810193095701E-3</v>
      </c>
      <c r="M6040" s="34">
        <v>-5.1392185279674997E-4</v>
      </c>
    </row>
    <row r="6041" spans="1:13" ht="15" customHeight="1" x14ac:dyDescent="0.25">
      <c r="A6041" s="31" t="s">
        <v>96</v>
      </c>
      <c r="B6041" s="31" t="s">
        <v>103</v>
      </c>
      <c r="C6041" s="31" t="s">
        <v>117</v>
      </c>
      <c r="D6041" s="10" t="s">
        <v>120</v>
      </c>
      <c r="E6041" s="33">
        <v>0</v>
      </c>
      <c r="F6041" s="32">
        <v>91</v>
      </c>
      <c r="G6041" s="33">
        <v>0</v>
      </c>
      <c r="H6041" s="34">
        <v>0</v>
      </c>
      <c r="I6041" s="34">
        <v>0</v>
      </c>
      <c r="J6041" s="35">
        <v>8.1200000000000005E-3</v>
      </c>
      <c r="K6041" s="35">
        <v>7.3892000000000003E-3</v>
      </c>
      <c r="L6041" s="34">
        <v>-8.5516152792808298E-4</v>
      </c>
      <c r="M6041" s="34">
        <v>-7.78226946509197E-4</v>
      </c>
    </row>
    <row r="6042" spans="1:13" ht="15" customHeight="1" x14ac:dyDescent="0.25">
      <c r="A6042" s="31" t="s">
        <v>96</v>
      </c>
      <c r="B6042" s="31" t="s">
        <v>113</v>
      </c>
      <c r="C6042" s="31" t="s">
        <v>114</v>
      </c>
      <c r="D6042" s="10" t="s">
        <v>120</v>
      </c>
      <c r="E6042" s="33">
        <v>0</v>
      </c>
      <c r="F6042" s="32">
        <v>96</v>
      </c>
      <c r="G6042" s="33">
        <v>0</v>
      </c>
      <c r="H6042" s="34">
        <v>0</v>
      </c>
      <c r="I6042" s="34">
        <v>0</v>
      </c>
      <c r="J6042" s="35">
        <v>4.802E-2</v>
      </c>
      <c r="K6042" s="35">
        <v>4.60992E-2</v>
      </c>
      <c r="L6042" s="34">
        <v>-5.0466346947569598E-3</v>
      </c>
      <c r="M6042" s="34">
        <v>-4.8452591602906603E-3</v>
      </c>
    </row>
    <row r="6043" spans="1:13" ht="15" customHeight="1" x14ac:dyDescent="0.25">
      <c r="A6043" s="31" t="s">
        <v>96</v>
      </c>
      <c r="B6043" s="31" t="s">
        <v>113</v>
      </c>
      <c r="C6043" s="31" t="s">
        <v>171</v>
      </c>
      <c r="D6043" s="10" t="s">
        <v>120</v>
      </c>
      <c r="E6043" s="33">
        <v>0</v>
      </c>
      <c r="F6043" s="32">
        <v>99</v>
      </c>
      <c r="G6043" s="33">
        <v>0</v>
      </c>
      <c r="H6043" s="34">
        <v>0</v>
      </c>
      <c r="I6043" s="34">
        <v>0</v>
      </c>
      <c r="J6043" s="35">
        <v>0</v>
      </c>
      <c r="K6043" s="35">
        <v>0</v>
      </c>
      <c r="L6043" s="34">
        <v>0</v>
      </c>
      <c r="M6043" s="34">
        <v>0</v>
      </c>
    </row>
    <row r="6044" spans="1:13" ht="15" customHeight="1" x14ac:dyDescent="0.25">
      <c r="A6044" s="31" t="s">
        <v>96</v>
      </c>
      <c r="B6044" s="31" t="s">
        <v>113</v>
      </c>
      <c r="C6044" s="31" t="s">
        <v>103</v>
      </c>
      <c r="D6044" s="10" t="s">
        <v>120</v>
      </c>
      <c r="E6044" s="33">
        <v>0</v>
      </c>
      <c r="F6044" s="32">
        <v>94</v>
      </c>
      <c r="G6044" s="33">
        <v>0</v>
      </c>
      <c r="H6044" s="34">
        <v>0</v>
      </c>
      <c r="I6044" s="34">
        <v>0</v>
      </c>
      <c r="J6044" s="35">
        <v>1.9789999999999999E-2</v>
      </c>
      <c r="K6044" s="35">
        <v>1.86026E-2</v>
      </c>
      <c r="L6044" s="34">
        <v>-2.0829123260209799E-3</v>
      </c>
      <c r="M6044" s="34">
        <v>-1.95806002296872E-3</v>
      </c>
    </row>
    <row r="6045" spans="1:13" ht="15" customHeight="1" x14ac:dyDescent="0.25">
      <c r="A6045" s="31" t="s">
        <v>96</v>
      </c>
      <c r="B6045" s="31" t="s">
        <v>113</v>
      </c>
      <c r="C6045" s="31" t="s">
        <v>175</v>
      </c>
      <c r="D6045" s="10" t="s">
        <v>120</v>
      </c>
      <c r="E6045" s="33">
        <v>0</v>
      </c>
      <c r="F6045" s="32">
        <v>95</v>
      </c>
      <c r="G6045" s="33">
        <v>0</v>
      </c>
      <c r="H6045" s="34">
        <v>0</v>
      </c>
      <c r="I6045" s="34">
        <v>0</v>
      </c>
      <c r="J6045" s="35">
        <v>1.1440000000000001E-2</v>
      </c>
      <c r="K6045" s="35">
        <v>1.0867999999999999E-2</v>
      </c>
      <c r="L6045" s="34">
        <v>-1.2045981875551299E-3</v>
      </c>
      <c r="M6045" s="34">
        <v>-1.1444027553149101E-3</v>
      </c>
    </row>
    <row r="6046" spans="1:13" ht="15" customHeight="1" x14ac:dyDescent="0.25">
      <c r="A6046" s="31" t="s">
        <v>96</v>
      </c>
      <c r="B6046" s="31" t="s">
        <v>113</v>
      </c>
      <c r="C6046" s="31" t="s">
        <v>107</v>
      </c>
      <c r="D6046" s="10" t="s">
        <v>120</v>
      </c>
      <c r="E6046" s="33">
        <v>0</v>
      </c>
      <c r="F6046" s="32">
        <v>100</v>
      </c>
      <c r="G6046" s="33">
        <v>0</v>
      </c>
      <c r="H6046" s="34">
        <v>0</v>
      </c>
      <c r="I6046" s="34">
        <v>0</v>
      </c>
      <c r="J6046" s="35">
        <v>4.0340000000000001E-2</v>
      </c>
      <c r="K6046" s="35">
        <v>4.0340000000000001E-2</v>
      </c>
      <c r="L6046" s="34">
        <v>-4.2412237008820899E-3</v>
      </c>
      <c r="M6046" s="34">
        <v>-4.2412237008820899E-3</v>
      </c>
    </row>
    <row r="6047" spans="1:13" ht="15" customHeight="1" x14ac:dyDescent="0.25">
      <c r="A6047" s="31" t="s">
        <v>96</v>
      </c>
      <c r="B6047" s="31" t="s">
        <v>110</v>
      </c>
      <c r="C6047" s="31" t="s">
        <v>171</v>
      </c>
      <c r="D6047" s="10" t="s">
        <v>120</v>
      </c>
      <c r="E6047" s="33">
        <v>0</v>
      </c>
      <c r="F6047" s="32">
        <v>99</v>
      </c>
      <c r="G6047" s="33">
        <v>0</v>
      </c>
      <c r="H6047" s="34">
        <v>0</v>
      </c>
      <c r="I6047" s="34">
        <v>0</v>
      </c>
      <c r="J6047" s="35">
        <v>0</v>
      </c>
      <c r="K6047" s="35">
        <v>0</v>
      </c>
      <c r="L6047" s="34">
        <v>0</v>
      </c>
      <c r="M6047" s="34">
        <v>0</v>
      </c>
    </row>
    <row r="6048" spans="1:13" ht="15" customHeight="1" x14ac:dyDescent="0.25">
      <c r="A6048" s="31" t="s">
        <v>96</v>
      </c>
      <c r="B6048" s="31" t="s">
        <v>110</v>
      </c>
      <c r="C6048" s="31" t="s">
        <v>176</v>
      </c>
      <c r="D6048" s="10" t="s">
        <v>120</v>
      </c>
      <c r="E6048" s="33">
        <v>0</v>
      </c>
      <c r="F6048" s="32">
        <v>15</v>
      </c>
      <c r="G6048" s="33">
        <v>0</v>
      </c>
      <c r="H6048" s="34">
        <v>0</v>
      </c>
      <c r="I6048" s="34">
        <v>0</v>
      </c>
      <c r="J6048" s="35">
        <v>1.07E-3</v>
      </c>
      <c r="K6048" s="35">
        <v>1.60499999999999E-4</v>
      </c>
      <c r="L6048" s="34">
        <v>-1.12729397317767E-4</v>
      </c>
      <c r="M6048" s="34">
        <v>-1.6910219783672299E-5</v>
      </c>
    </row>
    <row r="6049" spans="1:13" ht="15" customHeight="1" x14ac:dyDescent="0.25">
      <c r="A6049" s="31" t="s">
        <v>145</v>
      </c>
      <c r="B6049" s="31" t="s">
        <v>107</v>
      </c>
      <c r="C6049" s="31" t="s">
        <v>114</v>
      </c>
      <c r="D6049" s="10" t="s">
        <v>120</v>
      </c>
      <c r="E6049" s="33">
        <v>0</v>
      </c>
      <c r="F6049" s="32">
        <v>100</v>
      </c>
      <c r="G6049" s="33">
        <v>0</v>
      </c>
      <c r="H6049" s="34">
        <v>0</v>
      </c>
      <c r="I6049" s="34">
        <v>0</v>
      </c>
      <c r="J6049" s="35">
        <v>3.9039999999999998E-2</v>
      </c>
      <c r="K6049" s="35">
        <v>3.9039999999999998E-2</v>
      </c>
      <c r="L6049" s="34">
        <v>-4.10482660444666E-3</v>
      </c>
      <c r="M6049" s="34">
        <v>-4.10482660444666E-3</v>
      </c>
    </row>
    <row r="6050" spans="1:13" ht="15" customHeight="1" x14ac:dyDescent="0.25">
      <c r="A6050" s="31" t="s">
        <v>145</v>
      </c>
      <c r="B6050" s="31" t="s">
        <v>107</v>
      </c>
      <c r="C6050" s="31" t="s">
        <v>110</v>
      </c>
      <c r="D6050" s="10" t="s">
        <v>120</v>
      </c>
      <c r="E6050" s="33">
        <v>0</v>
      </c>
      <c r="F6050" s="32">
        <v>45</v>
      </c>
      <c r="G6050" s="33">
        <v>0</v>
      </c>
      <c r="H6050" s="34">
        <v>0</v>
      </c>
      <c r="I6050" s="34">
        <v>0</v>
      </c>
      <c r="J6050" s="35">
        <v>2.792E-2</v>
      </c>
      <c r="K6050" s="35">
        <v>1.25639999999999E-2</v>
      </c>
      <c r="L6050" s="34">
        <v>-2.9373431383720098E-3</v>
      </c>
      <c r="M6050" s="34">
        <v>-1.3228737488066801E-3</v>
      </c>
    </row>
    <row r="6051" spans="1:13" ht="15" customHeight="1" x14ac:dyDescent="0.25">
      <c r="A6051" s="31" t="s">
        <v>145</v>
      </c>
      <c r="B6051" s="31" t="s">
        <v>107</v>
      </c>
      <c r="C6051" s="31" t="s">
        <v>113</v>
      </c>
      <c r="D6051" s="10" t="s">
        <v>120</v>
      </c>
      <c r="E6051" s="33">
        <v>0</v>
      </c>
      <c r="F6051" s="32">
        <v>36</v>
      </c>
      <c r="G6051" s="33">
        <v>0</v>
      </c>
      <c r="H6051" s="34">
        <v>0</v>
      </c>
      <c r="I6051" s="34">
        <v>0</v>
      </c>
      <c r="J6051" s="35">
        <v>3.8E-3</v>
      </c>
      <c r="K6051" s="35">
        <v>1.3680000000000001E-3</v>
      </c>
      <c r="L6051" s="34">
        <v>-4.00289822142685E-4</v>
      </c>
      <c r="M6051" s="34">
        <v>-1.4412279873132701E-4</v>
      </c>
    </row>
    <row r="6052" spans="1:13" ht="15" customHeight="1" x14ac:dyDescent="0.25">
      <c r="A6052" s="31" t="s">
        <v>145</v>
      </c>
      <c r="B6052" s="31" t="s">
        <v>107</v>
      </c>
      <c r="C6052" s="31" t="s">
        <v>106</v>
      </c>
      <c r="D6052" s="10" t="s">
        <v>120</v>
      </c>
      <c r="E6052" s="33">
        <v>0</v>
      </c>
      <c r="F6052" s="32">
        <v>25</v>
      </c>
      <c r="G6052" s="33">
        <v>0</v>
      </c>
      <c r="H6052" s="34">
        <v>0</v>
      </c>
      <c r="I6052" s="34">
        <v>0</v>
      </c>
      <c r="J6052" s="35">
        <v>3.98E-3</v>
      </c>
      <c r="K6052" s="35">
        <v>9.9500000000000001E-4</v>
      </c>
      <c r="L6052" s="34">
        <v>-4.1924694374706402E-4</v>
      </c>
      <c r="M6052" s="34">
        <v>-1.04828218217889E-4</v>
      </c>
    </row>
    <row r="6053" spans="1:13" ht="15" customHeight="1" x14ac:dyDescent="0.25">
      <c r="A6053" s="31" t="s">
        <v>145</v>
      </c>
      <c r="B6053" s="31" t="s">
        <v>107</v>
      </c>
      <c r="C6053" s="31" t="s">
        <v>104</v>
      </c>
      <c r="D6053" s="10" t="s">
        <v>120</v>
      </c>
      <c r="E6053" s="33">
        <v>0</v>
      </c>
      <c r="F6053" s="32">
        <v>91</v>
      </c>
      <c r="G6053" s="33">
        <v>0</v>
      </c>
      <c r="H6053" s="34">
        <v>0</v>
      </c>
      <c r="I6053" s="34">
        <v>0</v>
      </c>
      <c r="J6053" s="35">
        <v>9.7129999999999994E-2</v>
      </c>
      <c r="K6053" s="35">
        <v>8.8388300000000003E-2</v>
      </c>
      <c r="L6053" s="34">
        <v>-1.0181481085954E-2</v>
      </c>
      <c r="M6053" s="34">
        <v>-9.2694085573395892E-3</v>
      </c>
    </row>
    <row r="6054" spans="1:13" ht="15" customHeight="1" x14ac:dyDescent="0.25">
      <c r="A6054" s="31" t="s">
        <v>145</v>
      </c>
      <c r="B6054" s="31" t="s">
        <v>112</v>
      </c>
      <c r="C6054" s="31" t="s">
        <v>169</v>
      </c>
      <c r="D6054" s="10" t="s">
        <v>120</v>
      </c>
      <c r="E6054" s="33">
        <v>0</v>
      </c>
      <c r="F6054" s="32">
        <v>99</v>
      </c>
      <c r="G6054" s="33">
        <v>0</v>
      </c>
      <c r="H6054" s="34">
        <v>0</v>
      </c>
      <c r="I6054" s="34">
        <v>0</v>
      </c>
      <c r="J6054" s="35">
        <v>5.0630000000000001E-2</v>
      </c>
      <c r="K6054" s="35">
        <v>5.01237E-2</v>
      </c>
      <c r="L6054" s="34">
        <v>-5.3202002460269703E-3</v>
      </c>
      <c r="M6054" s="34">
        <v>-5.2671386026177302E-3</v>
      </c>
    </row>
    <row r="6055" spans="1:13" ht="15" customHeight="1" x14ac:dyDescent="0.25">
      <c r="A6055" s="31" t="s">
        <v>145</v>
      </c>
      <c r="B6055" s="31" t="s">
        <v>112</v>
      </c>
      <c r="C6055" s="31" t="s">
        <v>182</v>
      </c>
      <c r="D6055" s="10" t="s">
        <v>120</v>
      </c>
      <c r="E6055" s="33">
        <v>0</v>
      </c>
      <c r="F6055" s="32">
        <v>1</v>
      </c>
      <c r="G6055" s="33">
        <v>0</v>
      </c>
      <c r="H6055" s="34">
        <v>0</v>
      </c>
      <c r="I6055" s="34">
        <v>0</v>
      </c>
      <c r="J6055" s="35">
        <v>2.9E-4</v>
      </c>
      <c r="K6055" s="35">
        <v>2.9000000000000002E-6</v>
      </c>
      <c r="L6055" s="34">
        <v>-3.05540827553185E-5</v>
      </c>
      <c r="M6055" s="34">
        <v>-3.0554544871996798E-7</v>
      </c>
    </row>
    <row r="6056" spans="1:13" ht="15" customHeight="1" x14ac:dyDescent="0.25">
      <c r="A6056" s="31" t="s">
        <v>145</v>
      </c>
      <c r="B6056" s="31" t="s">
        <v>111</v>
      </c>
      <c r="C6056" s="31" t="s">
        <v>110</v>
      </c>
      <c r="D6056" s="10" t="s">
        <v>120</v>
      </c>
      <c r="E6056" s="33">
        <v>0</v>
      </c>
      <c r="F6056" s="32">
        <v>43</v>
      </c>
      <c r="G6056" s="33">
        <v>0</v>
      </c>
      <c r="H6056" s="34">
        <v>0</v>
      </c>
      <c r="I6056" s="34">
        <v>0</v>
      </c>
      <c r="J6056" s="35">
        <v>2.1999999999999999E-2</v>
      </c>
      <c r="K6056" s="35">
        <v>9.4599999999999997E-3</v>
      </c>
      <c r="L6056" s="34">
        <v>-2.31524701604357E-3</v>
      </c>
      <c r="M6056" s="34">
        <v>-9.96213927220601E-4</v>
      </c>
    </row>
    <row r="6057" spans="1:13" ht="15" customHeight="1" x14ac:dyDescent="0.25">
      <c r="A6057" s="31" t="s">
        <v>145</v>
      </c>
      <c r="B6057" s="31" t="s">
        <v>111</v>
      </c>
      <c r="C6057" s="31" t="s">
        <v>108</v>
      </c>
      <c r="D6057" s="10" t="s">
        <v>120</v>
      </c>
      <c r="E6057" s="33">
        <v>0</v>
      </c>
      <c r="F6057" s="32">
        <v>60</v>
      </c>
      <c r="G6057" s="33">
        <v>0</v>
      </c>
      <c r="H6057" s="34">
        <v>0</v>
      </c>
      <c r="I6057" s="34">
        <v>0</v>
      </c>
      <c r="J6057" s="35">
        <v>1.703E-2</v>
      </c>
      <c r="K6057" s="35">
        <v>1.0218E-2</v>
      </c>
      <c r="L6057" s="34">
        <v>-1.7926808064481199E-3</v>
      </c>
      <c r="M6057" s="34">
        <v>-1.07599445137729E-3</v>
      </c>
    </row>
    <row r="6058" spans="1:13" ht="15" customHeight="1" x14ac:dyDescent="0.25">
      <c r="A6058" s="31" t="s">
        <v>145</v>
      </c>
      <c r="B6058" s="31" t="s">
        <v>111</v>
      </c>
      <c r="C6058" s="31" t="s">
        <v>113</v>
      </c>
      <c r="D6058" s="10" t="s">
        <v>120</v>
      </c>
      <c r="E6058" s="33">
        <v>0</v>
      </c>
      <c r="F6058" s="32">
        <v>36</v>
      </c>
      <c r="G6058" s="33">
        <v>0</v>
      </c>
      <c r="H6058" s="34">
        <v>0</v>
      </c>
      <c r="I6058" s="34">
        <v>0</v>
      </c>
      <c r="J6058" s="35">
        <v>6.6699999999999997E-3</v>
      </c>
      <c r="K6058" s="35">
        <v>2.4012E-3</v>
      </c>
      <c r="L6058" s="34">
        <v>-7.0250776523017502E-4</v>
      </c>
      <c r="M6058" s="34">
        <v>-2.5295967050353797E-4</v>
      </c>
    </row>
    <row r="6059" spans="1:13" ht="15" customHeight="1" x14ac:dyDescent="0.25">
      <c r="A6059" s="31" t="s">
        <v>145</v>
      </c>
      <c r="B6059" s="31" t="s">
        <v>111</v>
      </c>
      <c r="C6059" s="31" t="s">
        <v>117</v>
      </c>
      <c r="D6059" s="10" t="s">
        <v>120</v>
      </c>
      <c r="E6059" s="33">
        <v>0</v>
      </c>
      <c r="F6059" s="32">
        <v>88</v>
      </c>
      <c r="G6059" s="33">
        <v>0</v>
      </c>
      <c r="H6059" s="34">
        <v>0</v>
      </c>
      <c r="I6059" s="34">
        <v>0</v>
      </c>
      <c r="J6059" s="35">
        <v>1.951E-2</v>
      </c>
      <c r="K6059" s="35">
        <v>1.7168799999999901E-2</v>
      </c>
      <c r="L6059" s="34">
        <v>-2.0534723952667601E-3</v>
      </c>
      <c r="M6059" s="34">
        <v>-1.80727852304729E-3</v>
      </c>
    </row>
    <row r="6060" spans="1:13" ht="15" customHeight="1" x14ac:dyDescent="0.25">
      <c r="A6060" s="31" t="s">
        <v>145</v>
      </c>
      <c r="B6060" s="31" t="s">
        <v>111</v>
      </c>
      <c r="C6060" s="31" t="s">
        <v>104</v>
      </c>
      <c r="D6060" s="10" t="s">
        <v>120</v>
      </c>
      <c r="E6060" s="33">
        <v>0</v>
      </c>
      <c r="F6060" s="32">
        <v>90</v>
      </c>
      <c r="G6060" s="33">
        <v>0</v>
      </c>
      <c r="H6060" s="34">
        <v>0</v>
      </c>
      <c r="I6060" s="34">
        <v>0</v>
      </c>
      <c r="J6060" s="35">
        <v>6.5570000000000003E-2</v>
      </c>
      <c r="K6060" s="35">
        <v>5.9013000000000003E-2</v>
      </c>
      <c r="L6060" s="34">
        <v>-6.8846802605200203E-3</v>
      </c>
      <c r="M6060" s="34">
        <v>-6.1983505853907498E-3</v>
      </c>
    </row>
    <row r="6061" spans="1:13" ht="15" customHeight="1" x14ac:dyDescent="0.25">
      <c r="A6061" s="31" t="s">
        <v>145</v>
      </c>
      <c r="B6061" s="31" t="s">
        <v>111</v>
      </c>
      <c r="C6061" s="31" t="s">
        <v>107</v>
      </c>
      <c r="D6061" s="10" t="s">
        <v>120</v>
      </c>
      <c r="E6061" s="33">
        <v>0</v>
      </c>
      <c r="F6061" s="32">
        <v>100</v>
      </c>
      <c r="G6061" s="33">
        <v>0</v>
      </c>
      <c r="H6061" s="34">
        <v>0</v>
      </c>
      <c r="I6061" s="34">
        <v>0</v>
      </c>
      <c r="J6061" s="35">
        <v>8.4349999999999994E-2</v>
      </c>
      <c r="K6061" s="35">
        <v>8.4349999999999897E-2</v>
      </c>
      <c r="L6061" s="34">
        <v>-8.8477854213455595E-3</v>
      </c>
      <c r="M6061" s="34">
        <v>-8.8477854213455595E-3</v>
      </c>
    </row>
    <row r="6062" spans="1:13" ht="15" customHeight="1" x14ac:dyDescent="0.25">
      <c r="A6062" s="31" t="s">
        <v>145</v>
      </c>
      <c r="B6062" s="31" t="s">
        <v>111</v>
      </c>
      <c r="C6062" s="31" t="s">
        <v>102</v>
      </c>
      <c r="D6062" s="10" t="s">
        <v>120</v>
      </c>
      <c r="E6062" s="33">
        <v>0</v>
      </c>
      <c r="F6062" s="32">
        <v>23</v>
      </c>
      <c r="G6062" s="33">
        <v>0</v>
      </c>
      <c r="H6062" s="34">
        <v>0</v>
      </c>
      <c r="I6062" s="34">
        <v>0</v>
      </c>
      <c r="J6062" s="35">
        <v>1.6800000000000001E-3</v>
      </c>
      <c r="K6062" s="35">
        <v>3.8640000000000001E-4</v>
      </c>
      <c r="L6062" s="34">
        <v>-1.7699000172644001E-4</v>
      </c>
      <c r="M6062" s="34">
        <v>-4.0710474556338001E-5</v>
      </c>
    </row>
    <row r="6063" spans="1:13" ht="15" customHeight="1" x14ac:dyDescent="0.25">
      <c r="A6063" s="31" t="s">
        <v>145</v>
      </c>
      <c r="B6063" s="31" t="s">
        <v>114</v>
      </c>
      <c r="C6063" s="31" t="s">
        <v>119</v>
      </c>
      <c r="D6063" s="10" t="s">
        <v>120</v>
      </c>
      <c r="E6063" s="33">
        <v>0</v>
      </c>
      <c r="F6063" s="32">
        <v>84</v>
      </c>
      <c r="G6063" s="33">
        <v>0</v>
      </c>
      <c r="H6063" s="34">
        <v>0</v>
      </c>
      <c r="I6063" s="34">
        <v>0</v>
      </c>
      <c r="J6063" s="35">
        <v>7.3000000000000001E-3</v>
      </c>
      <c r="K6063" s="35">
        <v>6.1319999999999899E-3</v>
      </c>
      <c r="L6063" s="34">
        <v>-7.6883605828381696E-4</v>
      </c>
      <c r="M6063" s="34">
        <v>-6.4586202328920095E-4</v>
      </c>
    </row>
    <row r="6064" spans="1:13" ht="15" customHeight="1" x14ac:dyDescent="0.25">
      <c r="A6064" s="31" t="s">
        <v>145</v>
      </c>
      <c r="B6064" s="31" t="s">
        <v>114</v>
      </c>
      <c r="C6064" s="31" t="s">
        <v>182</v>
      </c>
      <c r="D6064" s="10" t="s">
        <v>120</v>
      </c>
      <c r="E6064" s="33">
        <v>0</v>
      </c>
      <c r="F6064" s="32">
        <v>1</v>
      </c>
      <c r="G6064" s="33">
        <v>0</v>
      </c>
      <c r="H6064" s="34">
        <v>0</v>
      </c>
      <c r="I6064" s="34">
        <v>0</v>
      </c>
      <c r="J6064" s="35">
        <v>1.2999999999999999E-4</v>
      </c>
      <c r="K6064" s="35">
        <v>1.3E-6</v>
      </c>
      <c r="L6064" s="34">
        <v>-1.3696773233817701E-5</v>
      </c>
      <c r="M6064" s="34">
        <v>-1.36968660968683E-7</v>
      </c>
    </row>
    <row r="6065" spans="1:13" ht="15" customHeight="1" x14ac:dyDescent="0.25">
      <c r="A6065" s="31" t="s">
        <v>145</v>
      </c>
      <c r="B6065" s="31" t="s">
        <v>114</v>
      </c>
      <c r="C6065" s="31" t="s">
        <v>110</v>
      </c>
      <c r="D6065" s="10" t="s">
        <v>120</v>
      </c>
      <c r="E6065" s="33">
        <v>0</v>
      </c>
      <c r="F6065" s="32">
        <v>45</v>
      </c>
      <c r="G6065" s="33">
        <v>0</v>
      </c>
      <c r="H6065" s="34">
        <v>0</v>
      </c>
      <c r="I6065" s="34">
        <v>0</v>
      </c>
      <c r="J6065" s="35">
        <v>9.8099999999999993E-3</v>
      </c>
      <c r="K6065" s="35">
        <v>4.4144999999999896E-3</v>
      </c>
      <c r="L6065" s="34">
        <v>-1.0330526918956801E-3</v>
      </c>
      <c r="M6065" s="34">
        <v>-4.6500584762443299E-4</v>
      </c>
    </row>
    <row r="6066" spans="1:13" ht="15" customHeight="1" x14ac:dyDescent="0.25">
      <c r="A6066" s="31" t="s">
        <v>145</v>
      </c>
      <c r="B6066" s="31" t="s">
        <v>114</v>
      </c>
      <c r="C6066" s="31" t="s">
        <v>106</v>
      </c>
      <c r="D6066" s="10" t="s">
        <v>120</v>
      </c>
      <c r="E6066" s="33">
        <v>0</v>
      </c>
      <c r="F6066" s="32">
        <v>25</v>
      </c>
      <c r="G6066" s="33">
        <v>0</v>
      </c>
      <c r="H6066" s="34">
        <v>0</v>
      </c>
      <c r="I6066" s="34">
        <v>0</v>
      </c>
      <c r="J6066" s="35">
        <v>5.0799999999999899E-3</v>
      </c>
      <c r="K6066" s="35">
        <v>1.2699999999999901E-3</v>
      </c>
      <c r="L6066" s="34">
        <v>-5.35088208756917E-4</v>
      </c>
      <c r="M6066" s="34">
        <v>-1.33798903013682E-4</v>
      </c>
    </row>
    <row r="6067" spans="1:13" ht="15" customHeight="1" x14ac:dyDescent="0.25">
      <c r="A6067" s="31" t="s">
        <v>145</v>
      </c>
      <c r="B6067" s="31" t="s">
        <v>114</v>
      </c>
      <c r="C6067" s="31" t="s">
        <v>104</v>
      </c>
      <c r="D6067" s="10" t="s">
        <v>120</v>
      </c>
      <c r="E6067" s="33">
        <v>0</v>
      </c>
      <c r="F6067" s="32">
        <v>91</v>
      </c>
      <c r="G6067" s="33">
        <v>0</v>
      </c>
      <c r="H6067" s="34">
        <v>0</v>
      </c>
      <c r="I6067" s="34">
        <v>0</v>
      </c>
      <c r="J6067" s="35">
        <v>0.16869999999999999</v>
      </c>
      <c r="K6067" s="35">
        <v>0.15351699999999999</v>
      </c>
      <c r="L6067" s="34">
        <v>-1.7617287535828901E-2</v>
      </c>
      <c r="M6067" s="34">
        <v>-1.6044523371408902E-2</v>
      </c>
    </row>
    <row r="6068" spans="1:13" ht="15" customHeight="1" x14ac:dyDescent="0.25">
      <c r="A6068" s="31" t="s">
        <v>145</v>
      </c>
      <c r="B6068" s="31" t="s">
        <v>117</v>
      </c>
      <c r="C6068" s="31" t="s">
        <v>110</v>
      </c>
      <c r="D6068" s="10" t="s">
        <v>120</v>
      </c>
      <c r="E6068" s="33">
        <v>0</v>
      </c>
      <c r="F6068" s="32">
        <v>43</v>
      </c>
      <c r="G6068" s="33">
        <v>0</v>
      </c>
      <c r="H6068" s="34">
        <v>0</v>
      </c>
      <c r="I6068" s="34">
        <v>0</v>
      </c>
      <c r="J6068" s="35">
        <v>2.8000000000000001E-2</v>
      </c>
      <c r="K6068" s="35">
        <v>1.204E-2</v>
      </c>
      <c r="L6068" s="34">
        <v>-2.9457471858073099E-3</v>
      </c>
      <c r="M6068" s="34">
        <v>-1.26773635099619E-3</v>
      </c>
    </row>
    <row r="6069" spans="1:13" ht="15" customHeight="1" x14ac:dyDescent="0.25">
      <c r="A6069" s="31" t="s">
        <v>145</v>
      </c>
      <c r="B6069" s="31" t="s">
        <v>117</v>
      </c>
      <c r="C6069" s="31" t="s">
        <v>111</v>
      </c>
      <c r="D6069" s="10" t="s">
        <v>120</v>
      </c>
      <c r="E6069" s="33">
        <v>0</v>
      </c>
      <c r="F6069" s="32">
        <v>96</v>
      </c>
      <c r="G6069" s="33">
        <v>0</v>
      </c>
      <c r="H6069" s="34">
        <v>0</v>
      </c>
      <c r="I6069" s="34">
        <v>0</v>
      </c>
      <c r="J6069" s="35">
        <v>8.2059999999999994E-2</v>
      </c>
      <c r="K6069" s="35">
        <v>7.8777600000000003E-2</v>
      </c>
      <c r="L6069" s="34">
        <v>-8.6086157433147292E-3</v>
      </c>
      <c r="M6069" s="34">
        <v>-8.2656982573371396E-3</v>
      </c>
    </row>
    <row r="6070" spans="1:13" ht="15" customHeight="1" x14ac:dyDescent="0.25">
      <c r="A6070" s="31" t="s">
        <v>145</v>
      </c>
      <c r="B6070" s="31" t="s">
        <v>117</v>
      </c>
      <c r="C6070" s="31" t="s">
        <v>171</v>
      </c>
      <c r="D6070" s="10" t="s">
        <v>120</v>
      </c>
      <c r="E6070" s="33">
        <v>0</v>
      </c>
      <c r="F6070" s="32">
        <v>74</v>
      </c>
      <c r="G6070" s="33">
        <v>0</v>
      </c>
      <c r="H6070" s="34">
        <v>0</v>
      </c>
      <c r="I6070" s="34">
        <v>0</v>
      </c>
      <c r="J6070" s="35">
        <v>0</v>
      </c>
      <c r="K6070" s="35">
        <v>0</v>
      </c>
      <c r="L6070" s="34">
        <v>0</v>
      </c>
      <c r="M6070" s="34">
        <v>0</v>
      </c>
    </row>
    <row r="6071" spans="1:13" ht="15" customHeight="1" x14ac:dyDescent="0.25">
      <c r="A6071" s="31" t="s">
        <v>145</v>
      </c>
      <c r="B6071" s="31" t="s">
        <v>102</v>
      </c>
      <c r="C6071" s="31" t="s">
        <v>103</v>
      </c>
      <c r="D6071" s="10" t="s">
        <v>120</v>
      </c>
      <c r="E6071" s="33">
        <v>0</v>
      </c>
      <c r="F6071" s="32">
        <v>100</v>
      </c>
      <c r="G6071" s="33">
        <v>0</v>
      </c>
      <c r="H6071" s="34">
        <v>0</v>
      </c>
      <c r="I6071" s="34">
        <v>0</v>
      </c>
      <c r="J6071" s="35">
        <v>8.9300000000000004E-2</v>
      </c>
      <c r="K6071" s="35">
        <v>8.9299999999999893E-2</v>
      </c>
      <c r="L6071" s="34">
        <v>-9.3645707756184696E-3</v>
      </c>
      <c r="M6071" s="34">
        <v>-9.3645707756184696E-3</v>
      </c>
    </row>
    <row r="6072" spans="1:13" ht="15" customHeight="1" x14ac:dyDescent="0.25">
      <c r="A6072" s="31" t="s">
        <v>145</v>
      </c>
      <c r="B6072" s="31" t="s">
        <v>102</v>
      </c>
      <c r="C6072" s="31" t="s">
        <v>106</v>
      </c>
      <c r="D6072" s="10" t="s">
        <v>120</v>
      </c>
      <c r="E6072" s="33">
        <v>0</v>
      </c>
      <c r="F6072" s="32">
        <v>100</v>
      </c>
      <c r="G6072" s="33">
        <v>0</v>
      </c>
      <c r="H6072" s="34">
        <v>0</v>
      </c>
      <c r="I6072" s="34">
        <v>0</v>
      </c>
      <c r="J6072" s="35">
        <v>1.9269999999999999E-2</v>
      </c>
      <c r="K6072" s="35">
        <v>1.9269999999999999E-2</v>
      </c>
      <c r="L6072" s="34">
        <v>-2.0282374776370198E-3</v>
      </c>
      <c r="M6072" s="34">
        <v>-2.0282374776370198E-3</v>
      </c>
    </row>
    <row r="6073" spans="1:13" ht="15" customHeight="1" x14ac:dyDescent="0.25">
      <c r="A6073" s="31" t="s">
        <v>145</v>
      </c>
      <c r="B6073" s="31" t="s">
        <v>102</v>
      </c>
      <c r="C6073" s="31" t="s">
        <v>114</v>
      </c>
      <c r="D6073" s="10" t="s">
        <v>120</v>
      </c>
      <c r="E6073" s="33">
        <v>0</v>
      </c>
      <c r="F6073" s="32">
        <v>100</v>
      </c>
      <c r="G6073" s="33">
        <v>0</v>
      </c>
      <c r="H6073" s="34">
        <v>0</v>
      </c>
      <c r="I6073" s="34">
        <v>0</v>
      </c>
      <c r="J6073" s="35">
        <v>4.9700000000000001E-2</v>
      </c>
      <c r="K6073" s="35">
        <v>4.9699999999999897E-2</v>
      </c>
      <c r="L6073" s="34">
        <v>-5.2227314926001E-3</v>
      </c>
      <c r="M6073" s="34">
        <v>-5.2227314926001E-3</v>
      </c>
    </row>
    <row r="6074" spans="1:13" ht="15" customHeight="1" x14ac:dyDescent="0.25">
      <c r="A6074" s="31" t="s">
        <v>145</v>
      </c>
      <c r="B6074" s="31" t="s">
        <v>108</v>
      </c>
      <c r="C6074" s="31" t="s">
        <v>109</v>
      </c>
      <c r="D6074" s="10" t="s">
        <v>120</v>
      </c>
      <c r="E6074" s="33">
        <v>0</v>
      </c>
      <c r="F6074" s="32">
        <v>51</v>
      </c>
      <c r="G6074" s="33">
        <v>0</v>
      </c>
      <c r="H6074" s="34">
        <v>0</v>
      </c>
      <c r="I6074" s="34">
        <v>0</v>
      </c>
      <c r="J6074" s="35">
        <v>0.31483</v>
      </c>
      <c r="K6074" s="35">
        <v>0.16056329999999999</v>
      </c>
      <c r="L6074" s="34">
        <v>-3.2626537886124199E-2</v>
      </c>
      <c r="M6074" s="34">
        <v>-1.67747425982601E-2</v>
      </c>
    </row>
    <row r="6075" spans="1:13" ht="15" customHeight="1" x14ac:dyDescent="0.25">
      <c r="A6075" s="31" t="s">
        <v>145</v>
      </c>
      <c r="B6075" s="31" t="s">
        <v>108</v>
      </c>
      <c r="C6075" s="31" t="s">
        <v>111</v>
      </c>
      <c r="D6075" s="10" t="s">
        <v>120</v>
      </c>
      <c r="E6075" s="33">
        <v>0</v>
      </c>
      <c r="F6075" s="32">
        <v>97</v>
      </c>
      <c r="G6075" s="33">
        <v>0</v>
      </c>
      <c r="H6075" s="34">
        <v>0</v>
      </c>
      <c r="I6075" s="34">
        <v>0</v>
      </c>
      <c r="J6075" s="35">
        <v>0.16047999999999901</v>
      </c>
      <c r="K6075" s="35">
        <v>0.15566559999999999</v>
      </c>
      <c r="L6075" s="34">
        <v>-1.67661132534856E-2</v>
      </c>
      <c r="M6075" s="34">
        <v>-1.6267243644202099E-2</v>
      </c>
    </row>
    <row r="6076" spans="1:13" ht="15" customHeight="1" x14ac:dyDescent="0.25">
      <c r="A6076" s="31" t="s">
        <v>145</v>
      </c>
      <c r="B6076" s="31" t="s">
        <v>108</v>
      </c>
      <c r="C6076" s="31" t="s">
        <v>110</v>
      </c>
      <c r="D6076" s="10" t="s">
        <v>120</v>
      </c>
      <c r="E6076" s="33">
        <v>0</v>
      </c>
      <c r="F6076" s="32">
        <v>49</v>
      </c>
      <c r="G6076" s="33">
        <v>0</v>
      </c>
      <c r="H6076" s="34">
        <v>0</v>
      </c>
      <c r="I6076" s="34">
        <v>0</v>
      </c>
      <c r="J6076" s="35">
        <v>0.12162000000000001</v>
      </c>
      <c r="K6076" s="35">
        <v>5.9593800000000002E-2</v>
      </c>
      <c r="L6076" s="34">
        <v>-1.27321968578946E-2</v>
      </c>
      <c r="M6076" s="34">
        <v>-6.25916281414351E-3</v>
      </c>
    </row>
    <row r="6077" spans="1:13" ht="15" customHeight="1" x14ac:dyDescent="0.25">
      <c r="A6077" s="31" t="s">
        <v>145</v>
      </c>
      <c r="B6077" s="31" t="s">
        <v>105</v>
      </c>
      <c r="C6077" s="31" t="s">
        <v>181</v>
      </c>
      <c r="D6077" s="10" t="s">
        <v>120</v>
      </c>
      <c r="E6077" s="33">
        <v>0</v>
      </c>
      <c r="F6077" s="32">
        <v>98</v>
      </c>
      <c r="G6077" s="33">
        <v>0</v>
      </c>
      <c r="H6077" s="34">
        <v>0</v>
      </c>
      <c r="I6077" s="34">
        <v>0</v>
      </c>
      <c r="J6077" s="35">
        <v>3.9539999999999999E-2</v>
      </c>
      <c r="K6077" s="35">
        <v>3.8749199999999998E-2</v>
      </c>
      <c r="L6077" s="34">
        <v>-4.1572892370670403E-3</v>
      </c>
      <c r="M6077" s="34">
        <v>-4.0743130661632298E-3</v>
      </c>
    </row>
    <row r="6078" spans="1:13" ht="15" customHeight="1" x14ac:dyDescent="0.25">
      <c r="A6078" s="31" t="s">
        <v>145</v>
      </c>
      <c r="B6078" s="31" t="s">
        <v>105</v>
      </c>
      <c r="C6078" s="31" t="s">
        <v>111</v>
      </c>
      <c r="D6078" s="10" t="s">
        <v>120</v>
      </c>
      <c r="E6078" s="33">
        <v>0</v>
      </c>
      <c r="F6078" s="32">
        <v>97</v>
      </c>
      <c r="G6078" s="33">
        <v>0</v>
      </c>
      <c r="H6078" s="34">
        <v>0</v>
      </c>
      <c r="I6078" s="34">
        <v>0</v>
      </c>
      <c r="J6078" s="35">
        <v>0.13084999999999999</v>
      </c>
      <c r="K6078" s="35">
        <v>0.1269245</v>
      </c>
      <c r="L6078" s="34">
        <v>-1.3691825957178499E-2</v>
      </c>
      <c r="M6078" s="34">
        <v>-1.32838117222479E-2</v>
      </c>
    </row>
    <row r="6079" spans="1:13" ht="15" customHeight="1" x14ac:dyDescent="0.25">
      <c r="A6079" s="31" t="s">
        <v>145</v>
      </c>
      <c r="B6079" s="31" t="s">
        <v>105</v>
      </c>
      <c r="C6079" s="31" t="s">
        <v>107</v>
      </c>
      <c r="D6079" s="10" t="s">
        <v>120</v>
      </c>
      <c r="E6079" s="33">
        <v>0</v>
      </c>
      <c r="F6079" s="32">
        <v>100</v>
      </c>
      <c r="G6079" s="33">
        <v>0</v>
      </c>
      <c r="H6079" s="34">
        <v>0</v>
      </c>
      <c r="I6079" s="34">
        <v>0</v>
      </c>
      <c r="J6079" s="35">
        <v>7.7740000000000004E-2</v>
      </c>
      <c r="K6079" s="35">
        <v>7.7740000000000004E-2</v>
      </c>
      <c r="L6079" s="34">
        <v>-8.1572738830620797E-3</v>
      </c>
      <c r="M6079" s="34">
        <v>-8.1572738830620797E-3</v>
      </c>
    </row>
    <row r="6080" spans="1:13" ht="15" customHeight="1" x14ac:dyDescent="0.25">
      <c r="A6080" s="31" t="s">
        <v>145</v>
      </c>
      <c r="B6080" s="31" t="s">
        <v>106</v>
      </c>
      <c r="C6080" s="31" t="s">
        <v>110</v>
      </c>
      <c r="D6080" s="10" t="s">
        <v>120</v>
      </c>
      <c r="E6080" s="33">
        <v>0</v>
      </c>
      <c r="F6080" s="32">
        <v>95</v>
      </c>
      <c r="G6080" s="33">
        <v>0</v>
      </c>
      <c r="H6080" s="34">
        <v>0</v>
      </c>
      <c r="I6080" s="34">
        <v>0</v>
      </c>
      <c r="J6080" s="35">
        <v>3.458E-2</v>
      </c>
      <c r="K6080" s="35">
        <v>3.2850999999999998E-2</v>
      </c>
      <c r="L6080" s="34">
        <v>-3.63673762432015E-3</v>
      </c>
      <c r="M6080" s="34">
        <v>-3.4552152578618501E-3</v>
      </c>
    </row>
    <row r="6081" spans="1:13" ht="15" customHeight="1" x14ac:dyDescent="0.25">
      <c r="A6081" s="31" t="s">
        <v>145</v>
      </c>
      <c r="B6081" s="31" t="s">
        <v>106</v>
      </c>
      <c r="C6081" s="31" t="s">
        <v>102</v>
      </c>
      <c r="D6081" s="10" t="s">
        <v>120</v>
      </c>
      <c r="E6081" s="33">
        <v>0</v>
      </c>
      <c r="F6081" s="32">
        <v>89</v>
      </c>
      <c r="G6081" s="33">
        <v>0</v>
      </c>
      <c r="H6081" s="34">
        <v>0</v>
      </c>
      <c r="I6081" s="34">
        <v>0</v>
      </c>
      <c r="J6081" s="35">
        <v>1.3599999999999999E-2</v>
      </c>
      <c r="K6081" s="35">
        <v>1.21039999999999E-2</v>
      </c>
      <c r="L6081" s="34">
        <v>-1.43187689759061E-3</v>
      </c>
      <c r="M6081" s="34">
        <v>-1.2744708528539201E-3</v>
      </c>
    </row>
    <row r="6082" spans="1:13" ht="15" customHeight="1" x14ac:dyDescent="0.25">
      <c r="A6082" s="31" t="s">
        <v>145</v>
      </c>
      <c r="B6082" s="31" t="s">
        <v>106</v>
      </c>
      <c r="C6082" s="31" t="s">
        <v>108</v>
      </c>
      <c r="D6082" s="10" t="s">
        <v>120</v>
      </c>
      <c r="E6082" s="33">
        <v>0</v>
      </c>
      <c r="F6082" s="32">
        <v>80</v>
      </c>
      <c r="G6082" s="33">
        <v>0</v>
      </c>
      <c r="H6082" s="34">
        <v>0</v>
      </c>
      <c r="I6082" s="34">
        <v>0</v>
      </c>
      <c r="J6082" s="35">
        <v>3.2300000000000002E-2</v>
      </c>
      <c r="K6082" s="35">
        <v>2.5839999999999998E-2</v>
      </c>
      <c r="L6082" s="34">
        <v>-3.39736052224848E-3</v>
      </c>
      <c r="M6082" s="34">
        <v>-2.7188130396310602E-3</v>
      </c>
    </row>
    <row r="6083" spans="1:13" ht="15" customHeight="1" x14ac:dyDescent="0.25">
      <c r="A6083" s="31" t="s">
        <v>145</v>
      </c>
      <c r="B6083" s="31" t="s">
        <v>106</v>
      </c>
      <c r="C6083" s="31" t="s">
        <v>119</v>
      </c>
      <c r="D6083" s="10" t="s">
        <v>120</v>
      </c>
      <c r="E6083" s="33">
        <v>0</v>
      </c>
      <c r="F6083" s="32">
        <v>81</v>
      </c>
      <c r="G6083" s="33">
        <v>0</v>
      </c>
      <c r="H6083" s="34">
        <v>0</v>
      </c>
      <c r="I6083" s="34">
        <v>0</v>
      </c>
      <c r="J6083" s="35">
        <v>1.4519999999999899E-2</v>
      </c>
      <c r="K6083" s="35">
        <v>1.1761199999999901E-2</v>
      </c>
      <c r="L6083" s="34">
        <v>-1.5286650867741801E-3</v>
      </c>
      <c r="M6083" s="34">
        <v>-1.2383986474788699E-3</v>
      </c>
    </row>
    <row r="6084" spans="1:13" ht="15" customHeight="1" x14ac:dyDescent="0.25">
      <c r="A6084" s="31" t="s">
        <v>145</v>
      </c>
      <c r="B6084" s="31" t="s">
        <v>106</v>
      </c>
      <c r="C6084" s="31" t="s">
        <v>174</v>
      </c>
      <c r="D6084" s="10" t="s">
        <v>120</v>
      </c>
      <c r="E6084" s="33">
        <v>0</v>
      </c>
      <c r="F6084" s="32">
        <v>8</v>
      </c>
      <c r="G6084" s="33">
        <v>0</v>
      </c>
      <c r="H6084" s="34">
        <v>0</v>
      </c>
      <c r="I6084" s="34">
        <v>0</v>
      </c>
      <c r="J6084" s="35">
        <v>2.14E-3</v>
      </c>
      <c r="K6084" s="35">
        <v>1.7119999999999999E-4</v>
      </c>
      <c r="L6084" s="34">
        <v>-2.25446086718594E-4</v>
      </c>
      <c r="M6084" s="34">
        <v>-1.80375576018798E-5</v>
      </c>
    </row>
    <row r="6085" spans="1:13" ht="15" customHeight="1" x14ac:dyDescent="0.25">
      <c r="A6085" s="31" t="s">
        <v>145</v>
      </c>
      <c r="B6085" s="31" t="s">
        <v>106</v>
      </c>
      <c r="C6085" s="31" t="s">
        <v>107</v>
      </c>
      <c r="D6085" s="10" t="s">
        <v>120</v>
      </c>
      <c r="E6085" s="33">
        <v>0</v>
      </c>
      <c r="F6085" s="32">
        <v>100</v>
      </c>
      <c r="G6085" s="33">
        <v>0</v>
      </c>
      <c r="H6085" s="34">
        <v>0</v>
      </c>
      <c r="I6085" s="34">
        <v>0</v>
      </c>
      <c r="J6085" s="35">
        <v>0.14796999999999999</v>
      </c>
      <c r="K6085" s="35">
        <v>0.14796999999999999</v>
      </c>
      <c r="L6085" s="34">
        <v>-1.54692974939157E-2</v>
      </c>
      <c r="M6085" s="34">
        <v>-1.54692974939157E-2</v>
      </c>
    </row>
    <row r="6086" spans="1:13" ht="15" customHeight="1" x14ac:dyDescent="0.25">
      <c r="A6086" s="31" t="s">
        <v>145</v>
      </c>
      <c r="B6086" s="31" t="s">
        <v>106</v>
      </c>
      <c r="C6086" s="31" t="s">
        <v>175</v>
      </c>
      <c r="D6086" s="10" t="s">
        <v>120</v>
      </c>
      <c r="E6086" s="33">
        <v>0</v>
      </c>
      <c r="F6086" s="32">
        <v>11</v>
      </c>
      <c r="G6086" s="33">
        <v>0</v>
      </c>
      <c r="H6086" s="34">
        <v>0</v>
      </c>
      <c r="I6086" s="34">
        <v>0</v>
      </c>
      <c r="J6086" s="35">
        <v>2.5069999999999999E-2</v>
      </c>
      <c r="K6086" s="35">
        <v>2.7576999999999901E-3</v>
      </c>
      <c r="L6086" s="34">
        <v>-2.6379027313582202E-3</v>
      </c>
      <c r="M6086" s="34">
        <v>-2.9051048768335898E-4</v>
      </c>
    </row>
    <row r="6087" spans="1:13" ht="15" customHeight="1" x14ac:dyDescent="0.25">
      <c r="A6087" s="31" t="s">
        <v>145</v>
      </c>
      <c r="B6087" s="31" t="s">
        <v>106</v>
      </c>
      <c r="C6087" s="31" t="s">
        <v>103</v>
      </c>
      <c r="D6087" s="10" t="s">
        <v>120</v>
      </c>
      <c r="E6087" s="33">
        <v>0</v>
      </c>
      <c r="F6087" s="32">
        <v>100</v>
      </c>
      <c r="G6087" s="33">
        <v>0</v>
      </c>
      <c r="H6087" s="34">
        <v>0</v>
      </c>
      <c r="I6087" s="34">
        <v>0</v>
      </c>
      <c r="J6087" s="35">
        <v>9.6779999999999894E-2</v>
      </c>
      <c r="K6087" s="35">
        <v>9.6779999999999894E-2</v>
      </c>
      <c r="L6087" s="34">
        <v>-1.0144979686596001E-2</v>
      </c>
      <c r="M6087" s="34">
        <v>-1.0144979686596001E-2</v>
      </c>
    </row>
    <row r="6088" spans="1:13" ht="15" customHeight="1" x14ac:dyDescent="0.25">
      <c r="A6088" s="31" t="s">
        <v>145</v>
      </c>
      <c r="B6088" s="31" t="s">
        <v>119</v>
      </c>
      <c r="C6088" s="31" t="s">
        <v>110</v>
      </c>
      <c r="D6088" s="10" t="s">
        <v>120</v>
      </c>
      <c r="E6088" s="33">
        <v>0</v>
      </c>
      <c r="F6088" s="32">
        <v>42</v>
      </c>
      <c r="G6088" s="33">
        <v>0</v>
      </c>
      <c r="H6088" s="34">
        <v>0</v>
      </c>
      <c r="I6088" s="34">
        <v>0</v>
      </c>
      <c r="J6088" s="35">
        <v>6.2189999999999898E-2</v>
      </c>
      <c r="K6088" s="35">
        <v>2.6119799999999999E-2</v>
      </c>
      <c r="L6088" s="34">
        <v>-6.5309504987741598E-3</v>
      </c>
      <c r="M6088" s="34">
        <v>-2.7482123283052401E-3</v>
      </c>
    </row>
    <row r="6089" spans="1:13" ht="15" customHeight="1" x14ac:dyDescent="0.25">
      <c r="A6089" s="31" t="s">
        <v>145</v>
      </c>
      <c r="B6089" s="31" t="s">
        <v>104</v>
      </c>
      <c r="C6089" s="31" t="s">
        <v>181</v>
      </c>
      <c r="D6089" s="10" t="s">
        <v>120</v>
      </c>
      <c r="E6089" s="33">
        <v>0</v>
      </c>
      <c r="F6089" s="32">
        <v>98</v>
      </c>
      <c r="G6089" s="33">
        <v>0</v>
      </c>
      <c r="H6089" s="34">
        <v>0</v>
      </c>
      <c r="I6089" s="34">
        <v>0</v>
      </c>
      <c r="J6089" s="35">
        <v>0.1021</v>
      </c>
      <c r="K6089" s="35">
        <v>0.10005799999999999</v>
      </c>
      <c r="L6089" s="34">
        <v>-1.0699655719289901E-2</v>
      </c>
      <c r="M6089" s="34">
        <v>-1.04867886383489E-2</v>
      </c>
    </row>
    <row r="6090" spans="1:13" ht="15" customHeight="1" x14ac:dyDescent="0.25">
      <c r="A6090" s="31" t="s">
        <v>145</v>
      </c>
      <c r="B6090" s="31" t="s">
        <v>104</v>
      </c>
      <c r="C6090" s="31" t="s">
        <v>102</v>
      </c>
      <c r="D6090" s="10" t="s">
        <v>120</v>
      </c>
      <c r="E6090" s="33">
        <v>0</v>
      </c>
      <c r="F6090" s="32">
        <v>20</v>
      </c>
      <c r="G6090" s="33">
        <v>0</v>
      </c>
      <c r="H6090" s="34">
        <v>0</v>
      </c>
      <c r="I6090" s="34">
        <v>0</v>
      </c>
      <c r="J6090" s="35">
        <v>4.2000000000000002E-4</v>
      </c>
      <c r="K6090" s="35">
        <v>8.3999999999999995E-5</v>
      </c>
      <c r="L6090" s="34">
        <v>-4.4250437496784397E-5</v>
      </c>
      <c r="M6090" s="34">
        <v>-8.8502441516480295E-6</v>
      </c>
    </row>
    <row r="6091" spans="1:13" ht="15" customHeight="1" x14ac:dyDescent="0.25">
      <c r="A6091" s="31" t="s">
        <v>145</v>
      </c>
      <c r="B6091" s="31" t="s">
        <v>104</v>
      </c>
      <c r="C6091" s="31" t="s">
        <v>111</v>
      </c>
      <c r="D6091" s="10" t="s">
        <v>120</v>
      </c>
      <c r="E6091" s="33">
        <v>0</v>
      </c>
      <c r="F6091" s="32">
        <v>95</v>
      </c>
      <c r="G6091" s="33">
        <v>0</v>
      </c>
      <c r="H6091" s="34">
        <v>0</v>
      </c>
      <c r="I6091" s="34">
        <v>0</v>
      </c>
      <c r="J6091" s="35">
        <v>2.6329999999999999E-2</v>
      </c>
      <c r="K6091" s="35">
        <v>2.5013500000000001E-2</v>
      </c>
      <c r="L6091" s="34">
        <v>-2.7702980000774398E-3</v>
      </c>
      <c r="M6091" s="34">
        <v>-2.63196554764177E-3</v>
      </c>
    </row>
    <row r="6092" spans="1:13" ht="15" customHeight="1" x14ac:dyDescent="0.25">
      <c r="A6092" s="31" t="s">
        <v>145</v>
      </c>
      <c r="B6092" s="31" t="s">
        <v>104</v>
      </c>
      <c r="C6092" s="31" t="s">
        <v>175</v>
      </c>
      <c r="D6092" s="10" t="s">
        <v>120</v>
      </c>
      <c r="E6092" s="33">
        <v>0</v>
      </c>
      <c r="F6092" s="32">
        <v>10</v>
      </c>
      <c r="G6092" s="33">
        <v>0</v>
      </c>
      <c r="H6092" s="34">
        <v>0</v>
      </c>
      <c r="I6092" s="34">
        <v>0</v>
      </c>
      <c r="J6092" s="35">
        <v>1.252E-2</v>
      </c>
      <c r="K6092" s="35">
        <v>1.2520000000000001E-3</v>
      </c>
      <c r="L6092" s="34">
        <v>-1.3182440080474699E-3</v>
      </c>
      <c r="M6092" s="34">
        <v>-1.3190266568197101E-4</v>
      </c>
    </row>
    <row r="6093" spans="1:13" ht="15" customHeight="1" x14ac:dyDescent="0.25">
      <c r="A6093" s="31" t="s">
        <v>145</v>
      </c>
      <c r="B6093" s="31" t="s">
        <v>104</v>
      </c>
      <c r="C6093" s="31" t="s">
        <v>103</v>
      </c>
      <c r="D6093" s="10" t="s">
        <v>120</v>
      </c>
      <c r="E6093" s="33">
        <v>0</v>
      </c>
      <c r="F6093" s="32">
        <v>29</v>
      </c>
      <c r="G6093" s="33">
        <v>0</v>
      </c>
      <c r="H6093" s="34">
        <v>0</v>
      </c>
      <c r="I6093" s="34">
        <v>0</v>
      </c>
      <c r="J6093" s="35">
        <v>7.6999999999999996E-4</v>
      </c>
      <c r="K6093" s="35">
        <v>2.2330000000000001E-4</v>
      </c>
      <c r="L6093" s="34">
        <v>-8.1124306302027204E-5</v>
      </c>
      <c r="M6093" s="34">
        <v>-2.3526726388611798E-5</v>
      </c>
    </row>
    <row r="6094" spans="1:13" ht="15" customHeight="1" x14ac:dyDescent="0.25">
      <c r="A6094" s="31" t="s">
        <v>145</v>
      </c>
      <c r="B6094" s="31" t="s">
        <v>109</v>
      </c>
      <c r="C6094" s="31" t="s">
        <v>113</v>
      </c>
      <c r="D6094" s="10" t="s">
        <v>120</v>
      </c>
      <c r="E6094" s="33">
        <v>0</v>
      </c>
      <c r="F6094" s="32">
        <v>15</v>
      </c>
      <c r="G6094" s="33">
        <v>0</v>
      </c>
      <c r="H6094" s="34">
        <v>0</v>
      </c>
      <c r="I6094" s="34">
        <v>0</v>
      </c>
      <c r="J6094" s="35">
        <v>1.346E-2</v>
      </c>
      <c r="K6094" s="35">
        <v>2.019E-3</v>
      </c>
      <c r="L6094" s="34">
        <v>-1.4171474376258801E-3</v>
      </c>
      <c r="M6094" s="34">
        <v>-2.12700257205322E-4</v>
      </c>
    </row>
    <row r="6095" spans="1:13" ht="15" customHeight="1" x14ac:dyDescent="0.25">
      <c r="A6095" s="31" t="s">
        <v>145</v>
      </c>
      <c r="B6095" s="31" t="s">
        <v>109</v>
      </c>
      <c r="C6095" s="31" t="s">
        <v>171</v>
      </c>
      <c r="D6095" s="10" t="s">
        <v>120</v>
      </c>
      <c r="E6095" s="33">
        <v>0</v>
      </c>
      <c r="F6095" s="32">
        <v>87</v>
      </c>
      <c r="G6095" s="33">
        <v>0</v>
      </c>
      <c r="H6095" s="34">
        <v>0</v>
      </c>
      <c r="I6095" s="34">
        <v>0</v>
      </c>
      <c r="J6095" s="35">
        <v>1.5480000000000001E-2</v>
      </c>
      <c r="K6095" s="35">
        <v>1.34676E-2</v>
      </c>
      <c r="L6095" s="34">
        <v>-1.629651456027E-3</v>
      </c>
      <c r="M6095" s="34">
        <v>-1.41794704245823E-3</v>
      </c>
    </row>
    <row r="6096" spans="1:13" ht="15" customHeight="1" x14ac:dyDescent="0.25">
      <c r="A6096" s="31" t="s">
        <v>145</v>
      </c>
      <c r="B6096" s="31" t="s">
        <v>103</v>
      </c>
      <c r="C6096" s="31" t="s">
        <v>104</v>
      </c>
      <c r="D6096" s="10" t="s">
        <v>120</v>
      </c>
      <c r="E6096" s="33">
        <v>0</v>
      </c>
      <c r="F6096" s="32">
        <v>81</v>
      </c>
      <c r="G6096" s="33">
        <v>0</v>
      </c>
      <c r="H6096" s="34">
        <v>0</v>
      </c>
      <c r="I6096" s="34">
        <v>0</v>
      </c>
      <c r="J6096" s="35">
        <v>2.666E-2</v>
      </c>
      <c r="K6096" s="35">
        <v>2.1594599999999999E-2</v>
      </c>
      <c r="L6096" s="34">
        <v>-2.8049700470767999E-3</v>
      </c>
      <c r="M6096" s="34">
        <v>-2.2726318443882999E-3</v>
      </c>
    </row>
    <row r="6097" spans="1:13" ht="15" customHeight="1" x14ac:dyDescent="0.25">
      <c r="A6097" s="31" t="s">
        <v>145</v>
      </c>
      <c r="B6097" s="31" t="s">
        <v>103</v>
      </c>
      <c r="C6097" s="31" t="s">
        <v>107</v>
      </c>
      <c r="D6097" s="10" t="s">
        <v>120</v>
      </c>
      <c r="E6097" s="33">
        <v>0</v>
      </c>
      <c r="F6097" s="32">
        <v>100</v>
      </c>
      <c r="G6097" s="33">
        <v>0</v>
      </c>
      <c r="H6097" s="34">
        <v>0</v>
      </c>
      <c r="I6097" s="34">
        <v>0</v>
      </c>
      <c r="J6097" s="35">
        <v>9.1839999999999894E-2</v>
      </c>
      <c r="K6097" s="35">
        <v>9.1839999999999894E-2</v>
      </c>
      <c r="L6097" s="34">
        <v>-9.6296449085513294E-3</v>
      </c>
      <c r="M6097" s="34">
        <v>-9.6296449085513294E-3</v>
      </c>
    </row>
    <row r="6098" spans="1:13" ht="15" customHeight="1" x14ac:dyDescent="0.25">
      <c r="A6098" s="31" t="s">
        <v>145</v>
      </c>
      <c r="B6098" s="31" t="s">
        <v>103</v>
      </c>
      <c r="C6098" s="31" t="s">
        <v>110</v>
      </c>
      <c r="D6098" s="10" t="s">
        <v>120</v>
      </c>
      <c r="E6098" s="33">
        <v>0</v>
      </c>
      <c r="F6098" s="32">
        <v>80</v>
      </c>
      <c r="G6098" s="33">
        <v>0</v>
      </c>
      <c r="H6098" s="34">
        <v>0</v>
      </c>
      <c r="I6098" s="34">
        <v>0</v>
      </c>
      <c r="J6098" s="35">
        <v>2.6599999999999999E-2</v>
      </c>
      <c r="K6098" s="35">
        <v>2.128E-2</v>
      </c>
      <c r="L6098" s="34">
        <v>-2.7986661281973399E-3</v>
      </c>
      <c r="M6098" s="34">
        <v>-2.2395602076677999E-3</v>
      </c>
    </row>
    <row r="6099" spans="1:13" ht="15" customHeight="1" x14ac:dyDescent="0.25">
      <c r="A6099" s="31" t="s">
        <v>145</v>
      </c>
      <c r="B6099" s="31" t="s">
        <v>103</v>
      </c>
      <c r="C6099" s="31" t="s">
        <v>102</v>
      </c>
      <c r="D6099" s="10" t="s">
        <v>120</v>
      </c>
      <c r="E6099" s="33">
        <v>0</v>
      </c>
      <c r="F6099" s="32">
        <v>68</v>
      </c>
      <c r="G6099" s="33">
        <v>0</v>
      </c>
      <c r="H6099" s="34">
        <v>0</v>
      </c>
      <c r="I6099" s="34">
        <v>0</v>
      </c>
      <c r="J6099" s="35">
        <v>1.5089999999999999E-2</v>
      </c>
      <c r="K6099" s="35">
        <v>1.02612E-2</v>
      </c>
      <c r="L6099" s="34">
        <v>-1.5886269754238299E-3</v>
      </c>
      <c r="M6099" s="34">
        <v>-1.0805411178378399E-3</v>
      </c>
    </row>
    <row r="6100" spans="1:13" ht="15" customHeight="1" x14ac:dyDescent="0.25">
      <c r="A6100" s="31" t="s">
        <v>145</v>
      </c>
      <c r="B6100" s="31" t="s">
        <v>103</v>
      </c>
      <c r="C6100" s="31" t="s">
        <v>106</v>
      </c>
      <c r="D6100" s="10" t="s">
        <v>120</v>
      </c>
      <c r="E6100" s="33">
        <v>0</v>
      </c>
      <c r="F6100" s="32">
        <v>76</v>
      </c>
      <c r="G6100" s="33">
        <v>0</v>
      </c>
      <c r="H6100" s="34">
        <v>0</v>
      </c>
      <c r="I6100" s="34">
        <v>0</v>
      </c>
      <c r="J6100" s="35">
        <v>3.4959999999999998E-2</v>
      </c>
      <c r="K6100" s="35">
        <v>2.6569599999999999E-2</v>
      </c>
      <c r="L6100" s="34">
        <v>-3.67662821766556E-3</v>
      </c>
      <c r="M6100" s="34">
        <v>-2.79547212742092E-3</v>
      </c>
    </row>
    <row r="6101" spans="1:13" ht="15" customHeight="1" x14ac:dyDescent="0.25">
      <c r="A6101" s="31" t="s">
        <v>145</v>
      </c>
      <c r="B6101" s="31" t="s">
        <v>103</v>
      </c>
      <c r="C6101" s="31" t="s">
        <v>117</v>
      </c>
      <c r="D6101" s="10" t="s">
        <v>120</v>
      </c>
      <c r="E6101" s="33">
        <v>0</v>
      </c>
      <c r="F6101" s="32">
        <v>85</v>
      </c>
      <c r="G6101" s="33">
        <v>0</v>
      </c>
      <c r="H6101" s="34">
        <v>0</v>
      </c>
      <c r="I6101" s="34">
        <v>0</v>
      </c>
      <c r="J6101" s="35">
        <v>1.3469999999999999E-2</v>
      </c>
      <c r="K6101" s="35">
        <v>1.14495E-2</v>
      </c>
      <c r="L6101" s="34">
        <v>-1.4181995491143701E-3</v>
      </c>
      <c r="M6101" s="34">
        <v>-1.20559790624119E-3</v>
      </c>
    </row>
    <row r="6102" spans="1:13" ht="15" customHeight="1" x14ac:dyDescent="0.25">
      <c r="A6102" s="31" t="s">
        <v>145</v>
      </c>
      <c r="B6102" s="31" t="s">
        <v>113</v>
      </c>
      <c r="C6102" s="31" t="s">
        <v>111</v>
      </c>
      <c r="D6102" s="10" t="s">
        <v>120</v>
      </c>
      <c r="E6102" s="33">
        <v>0</v>
      </c>
      <c r="F6102" s="32">
        <v>97</v>
      </c>
      <c r="G6102" s="33">
        <v>0</v>
      </c>
      <c r="H6102" s="34">
        <v>0</v>
      </c>
      <c r="I6102" s="34">
        <v>0</v>
      </c>
      <c r="J6102" s="35">
        <v>0.16083</v>
      </c>
      <c r="K6102" s="35">
        <v>0.15600510000000001</v>
      </c>
      <c r="L6102" s="34">
        <v>-1.6802370495229198E-2</v>
      </c>
      <c r="M6102" s="34">
        <v>-1.63024310323415E-2</v>
      </c>
    </row>
    <row r="6103" spans="1:13" ht="15" customHeight="1" x14ac:dyDescent="0.25">
      <c r="A6103" s="31" t="s">
        <v>145</v>
      </c>
      <c r="B6103" s="31" t="s">
        <v>113</v>
      </c>
      <c r="C6103" s="31" t="s">
        <v>107</v>
      </c>
      <c r="D6103" s="10" t="s">
        <v>120</v>
      </c>
      <c r="E6103" s="33">
        <v>0</v>
      </c>
      <c r="F6103" s="32">
        <v>100</v>
      </c>
      <c r="G6103" s="33">
        <v>0</v>
      </c>
      <c r="H6103" s="34">
        <v>0</v>
      </c>
      <c r="I6103" s="34">
        <v>0</v>
      </c>
      <c r="J6103" s="35">
        <v>0.10371</v>
      </c>
      <c r="K6103" s="35">
        <v>0.10371</v>
      </c>
      <c r="L6103" s="34">
        <v>-1.0867456929798101E-2</v>
      </c>
      <c r="M6103" s="34">
        <v>-1.0867456929798101E-2</v>
      </c>
    </row>
    <row r="6104" spans="1:13" ht="15" customHeight="1" x14ac:dyDescent="0.25">
      <c r="A6104" s="31" t="s">
        <v>145</v>
      </c>
      <c r="B6104" s="31" t="s">
        <v>113</v>
      </c>
      <c r="C6104" s="31" t="s">
        <v>102</v>
      </c>
      <c r="D6104" s="10" t="s">
        <v>120</v>
      </c>
      <c r="E6104" s="33">
        <v>0</v>
      </c>
      <c r="F6104" s="32">
        <v>62</v>
      </c>
      <c r="G6104" s="33">
        <v>0</v>
      </c>
      <c r="H6104" s="34">
        <v>0</v>
      </c>
      <c r="I6104" s="34">
        <v>0</v>
      </c>
      <c r="J6104" s="35">
        <v>4.81E-3</v>
      </c>
      <c r="K6104" s="35">
        <v>2.9822E-3</v>
      </c>
      <c r="L6104" s="34">
        <v>-5.0665568695229502E-4</v>
      </c>
      <c r="M6104" s="34">
        <v>-3.1415677221835399E-4</v>
      </c>
    </row>
    <row r="6105" spans="1:13" ht="15" customHeight="1" x14ac:dyDescent="0.25">
      <c r="A6105" s="31" t="s">
        <v>145</v>
      </c>
      <c r="B6105" s="31" t="s">
        <v>113</v>
      </c>
      <c r="C6105" s="31" t="s">
        <v>103</v>
      </c>
      <c r="D6105" s="10" t="s">
        <v>120</v>
      </c>
      <c r="E6105" s="33">
        <v>0</v>
      </c>
      <c r="F6105" s="32">
        <v>76</v>
      </c>
      <c r="G6105" s="33">
        <v>0</v>
      </c>
      <c r="H6105" s="34">
        <v>0</v>
      </c>
      <c r="I6105" s="34">
        <v>0</v>
      </c>
      <c r="J6105" s="35">
        <v>1.243E-2</v>
      </c>
      <c r="K6105" s="35">
        <v>9.4468E-3</v>
      </c>
      <c r="L6105" s="34">
        <v>-1.3087740169170901E-3</v>
      </c>
      <c r="M6105" s="34">
        <v>-9.9482455294108707E-4</v>
      </c>
    </row>
    <row r="6106" spans="1:13" ht="15" customHeight="1" x14ac:dyDescent="0.25">
      <c r="A6106" s="31" t="s">
        <v>145</v>
      </c>
      <c r="B6106" s="31" t="s">
        <v>110</v>
      </c>
      <c r="C6106" s="31" t="s">
        <v>107</v>
      </c>
      <c r="D6106" s="10" t="s">
        <v>120</v>
      </c>
      <c r="E6106" s="33">
        <v>0</v>
      </c>
      <c r="F6106" s="32">
        <v>100</v>
      </c>
      <c r="G6106" s="33">
        <v>0</v>
      </c>
      <c r="H6106" s="34">
        <v>0</v>
      </c>
      <c r="I6106" s="34">
        <v>0</v>
      </c>
      <c r="J6106" s="35">
        <v>0.22308</v>
      </c>
      <c r="K6106" s="35">
        <v>0.22308</v>
      </c>
      <c r="L6106" s="34">
        <v>-2.32297603445221E-2</v>
      </c>
      <c r="M6106" s="34">
        <v>-2.32297603445221E-2</v>
      </c>
    </row>
    <row r="6107" spans="1:13" ht="15" customHeight="1" x14ac:dyDescent="0.25">
      <c r="A6107" s="31" t="s">
        <v>145</v>
      </c>
      <c r="B6107" s="31" t="s">
        <v>110</v>
      </c>
      <c r="C6107" s="31" t="s">
        <v>114</v>
      </c>
      <c r="D6107" s="10" t="s">
        <v>120</v>
      </c>
      <c r="E6107" s="33">
        <v>0</v>
      </c>
      <c r="F6107" s="32">
        <v>100</v>
      </c>
      <c r="G6107" s="33">
        <v>0</v>
      </c>
      <c r="H6107" s="34">
        <v>0</v>
      </c>
      <c r="I6107" s="34">
        <v>0</v>
      </c>
      <c r="J6107" s="35">
        <v>3.8669999999999899E-2</v>
      </c>
      <c r="K6107" s="35">
        <v>3.8669999999999899E-2</v>
      </c>
      <c r="L6107" s="34">
        <v>-4.0660024769697501E-3</v>
      </c>
      <c r="M6107" s="34">
        <v>-4.0660024769697501E-3</v>
      </c>
    </row>
    <row r="6108" spans="1:13" ht="15" customHeight="1" x14ac:dyDescent="0.25">
      <c r="A6108" s="31" t="s">
        <v>145</v>
      </c>
      <c r="B6108" s="31" t="s">
        <v>110</v>
      </c>
      <c r="C6108" s="31" t="s">
        <v>106</v>
      </c>
      <c r="D6108" s="10" t="s">
        <v>120</v>
      </c>
      <c r="E6108" s="33">
        <v>0</v>
      </c>
      <c r="F6108" s="32">
        <v>52</v>
      </c>
      <c r="G6108" s="33">
        <v>0</v>
      </c>
      <c r="H6108" s="34">
        <v>0</v>
      </c>
      <c r="I6108" s="34">
        <v>0</v>
      </c>
      <c r="J6108" s="35">
        <v>1.04599999999999E-2</v>
      </c>
      <c r="K6108" s="35">
        <v>5.4391999999999999E-3</v>
      </c>
      <c r="L6108" s="34">
        <v>-1.1014639365704E-3</v>
      </c>
      <c r="M6108" s="34">
        <v>-5.7291273955328804E-4</v>
      </c>
    </row>
    <row r="6109" spans="1:13" ht="15" customHeight="1" x14ac:dyDescent="0.25">
      <c r="A6109" s="31" t="s">
        <v>145</v>
      </c>
      <c r="B6109" s="31" t="s">
        <v>110</v>
      </c>
      <c r="C6109" s="31" t="s">
        <v>113</v>
      </c>
      <c r="D6109" s="10" t="s">
        <v>120</v>
      </c>
      <c r="E6109" s="33">
        <v>0</v>
      </c>
      <c r="F6109" s="32">
        <v>69</v>
      </c>
      <c r="G6109" s="33">
        <v>0</v>
      </c>
      <c r="H6109" s="34">
        <v>0</v>
      </c>
      <c r="I6109" s="34">
        <v>0</v>
      </c>
      <c r="J6109" s="35">
        <v>1.9769999999999999E-2</v>
      </c>
      <c r="K6109" s="35">
        <v>1.36413E-2</v>
      </c>
      <c r="L6109" s="34">
        <v>-2.0808095026266702E-3</v>
      </c>
      <c r="M6109" s="34">
        <v>-1.4362220467797301E-3</v>
      </c>
    </row>
    <row r="6110" spans="1:13" ht="15" customHeight="1" x14ac:dyDescent="0.25">
      <c r="A6110" s="31" t="s">
        <v>145</v>
      </c>
      <c r="B6110" s="31" t="s">
        <v>110</v>
      </c>
      <c r="C6110" s="31" t="s">
        <v>111</v>
      </c>
      <c r="D6110" s="10" t="s">
        <v>120</v>
      </c>
      <c r="E6110" s="33">
        <v>0</v>
      </c>
      <c r="F6110" s="32">
        <v>89</v>
      </c>
      <c r="G6110" s="33">
        <v>0</v>
      </c>
      <c r="H6110" s="34">
        <v>0</v>
      </c>
      <c r="I6110" s="34">
        <v>0</v>
      </c>
      <c r="J6110" s="35">
        <v>3.2070000000000001E-2</v>
      </c>
      <c r="K6110" s="35">
        <v>2.85423E-2</v>
      </c>
      <c r="L6110" s="34">
        <v>-3.3732096389862401E-3</v>
      </c>
      <c r="M6110" s="34">
        <v>-3.0027142547896998E-3</v>
      </c>
    </row>
    <row r="6111" spans="1:13" ht="15" customHeight="1" x14ac:dyDescent="0.25">
      <c r="A6111" s="31" t="s">
        <v>145</v>
      </c>
      <c r="B6111" s="31" t="s">
        <v>110</v>
      </c>
      <c r="C6111" s="31" t="s">
        <v>103</v>
      </c>
      <c r="D6111" s="10" t="s">
        <v>120</v>
      </c>
      <c r="E6111" s="33">
        <v>0</v>
      </c>
      <c r="F6111" s="32">
        <v>58</v>
      </c>
      <c r="G6111" s="33">
        <v>0</v>
      </c>
      <c r="H6111" s="34">
        <v>0</v>
      </c>
      <c r="I6111" s="34">
        <v>0</v>
      </c>
      <c r="J6111" s="35">
        <v>9.9399999999999992E-3</v>
      </c>
      <c r="K6111" s="35">
        <v>5.7651999999999998E-3</v>
      </c>
      <c r="L6111" s="34">
        <v>-1.04673531564103E-3</v>
      </c>
      <c r="M6111" s="34">
        <v>-6.0723999998968305E-4</v>
      </c>
    </row>
    <row r="6112" spans="1:13" ht="15" customHeight="1" x14ac:dyDescent="0.25">
      <c r="A6112" s="31" t="s">
        <v>146</v>
      </c>
      <c r="B6112" s="31" t="s">
        <v>107</v>
      </c>
      <c r="C6112" s="31" t="s">
        <v>109</v>
      </c>
      <c r="D6112" s="10" t="s">
        <v>120</v>
      </c>
      <c r="E6112" s="33">
        <v>0</v>
      </c>
      <c r="F6112" s="32">
        <v>91</v>
      </c>
      <c r="G6112" s="33">
        <v>0</v>
      </c>
      <c r="H6112" s="34">
        <v>0</v>
      </c>
      <c r="I6112" s="34">
        <v>0</v>
      </c>
      <c r="J6112" s="35">
        <v>9.4299999999999991E-3</v>
      </c>
      <c r="K6112" s="35">
        <v>8.5813E-3</v>
      </c>
      <c r="L6112" s="34">
        <v>-9.9305625560885892E-4</v>
      </c>
      <c r="M6112" s="34">
        <v>-9.0372159046414602E-4</v>
      </c>
    </row>
    <row r="6113" spans="1:13" ht="15" customHeight="1" x14ac:dyDescent="0.25">
      <c r="A6113" s="31" t="s">
        <v>146</v>
      </c>
      <c r="B6113" s="31" t="s">
        <v>107</v>
      </c>
      <c r="C6113" s="31" t="s">
        <v>103</v>
      </c>
      <c r="D6113" s="10" t="s">
        <v>120</v>
      </c>
      <c r="E6113" s="33">
        <v>0</v>
      </c>
      <c r="F6113" s="32">
        <v>92</v>
      </c>
      <c r="G6113" s="33">
        <v>0</v>
      </c>
      <c r="H6113" s="34">
        <v>0</v>
      </c>
      <c r="I6113" s="34">
        <v>0</v>
      </c>
      <c r="J6113" s="35">
        <v>4.9349999999999998E-2</v>
      </c>
      <c r="K6113" s="35">
        <v>4.5401999999999998E-2</v>
      </c>
      <c r="L6113" s="34">
        <v>-5.1860472301253902E-3</v>
      </c>
      <c r="M6113" s="34">
        <v>-4.7721550436947702E-3</v>
      </c>
    </row>
    <row r="6114" spans="1:13" ht="15" customHeight="1" x14ac:dyDescent="0.25">
      <c r="A6114" s="31" t="s">
        <v>146</v>
      </c>
      <c r="B6114" s="31" t="s">
        <v>107</v>
      </c>
      <c r="C6114" s="31" t="s">
        <v>111</v>
      </c>
      <c r="D6114" s="10" t="s">
        <v>120</v>
      </c>
      <c r="E6114" s="33">
        <v>0</v>
      </c>
      <c r="F6114" s="32">
        <v>92</v>
      </c>
      <c r="G6114" s="33">
        <v>0</v>
      </c>
      <c r="H6114" s="34">
        <v>0</v>
      </c>
      <c r="I6114" s="34">
        <v>0</v>
      </c>
      <c r="J6114" s="35">
        <v>1.7809999999999999E-2</v>
      </c>
      <c r="K6114" s="35">
        <v>1.6385199999999999E-2</v>
      </c>
      <c r="L6114" s="34">
        <v>-1.87471131326832E-3</v>
      </c>
      <c r="M6114" s="34">
        <v>-1.7248638307440999E-3</v>
      </c>
    </row>
    <row r="6115" spans="1:13" ht="15" customHeight="1" x14ac:dyDescent="0.25">
      <c r="A6115" s="31" t="s">
        <v>146</v>
      </c>
      <c r="B6115" s="31" t="s">
        <v>112</v>
      </c>
      <c r="C6115" s="31" t="s">
        <v>119</v>
      </c>
      <c r="D6115" s="10" t="s">
        <v>120</v>
      </c>
      <c r="E6115" s="33">
        <v>0</v>
      </c>
      <c r="F6115" s="32">
        <v>94</v>
      </c>
      <c r="G6115" s="33">
        <v>0</v>
      </c>
      <c r="H6115" s="34">
        <v>0</v>
      </c>
      <c r="I6115" s="34">
        <v>0</v>
      </c>
      <c r="J6115" s="35">
        <v>2.7119999999999998E-2</v>
      </c>
      <c r="K6115" s="35">
        <v>2.5492799999999999E-2</v>
      </c>
      <c r="L6115" s="34">
        <v>-2.8532987679024098E-3</v>
      </c>
      <c r="M6115" s="34">
        <v>-2.6823306586795099E-3</v>
      </c>
    </row>
    <row r="6116" spans="1:13" ht="15" customHeight="1" x14ac:dyDescent="0.25">
      <c r="A6116" s="31" t="s">
        <v>146</v>
      </c>
      <c r="B6116" s="31" t="s">
        <v>112</v>
      </c>
      <c r="C6116" s="31" t="s">
        <v>114</v>
      </c>
      <c r="D6116" s="10" t="s">
        <v>120</v>
      </c>
      <c r="E6116" s="33">
        <v>0</v>
      </c>
      <c r="F6116" s="32">
        <v>100</v>
      </c>
      <c r="G6116" s="33">
        <v>0</v>
      </c>
      <c r="H6116" s="34">
        <v>0</v>
      </c>
      <c r="I6116" s="34">
        <v>0</v>
      </c>
      <c r="J6116" s="35">
        <v>3.7580000000000002E-2</v>
      </c>
      <c r="K6116" s="35">
        <v>3.7580000000000002E-2</v>
      </c>
      <c r="L6116" s="34">
        <v>-3.9516198987796696E-3</v>
      </c>
      <c r="M6116" s="34">
        <v>-3.9516198987796696E-3</v>
      </c>
    </row>
    <row r="6117" spans="1:13" ht="15" customHeight="1" x14ac:dyDescent="0.25">
      <c r="A6117" s="31" t="s">
        <v>146</v>
      </c>
      <c r="B6117" s="31" t="s">
        <v>112</v>
      </c>
      <c r="C6117" s="31" t="s">
        <v>106</v>
      </c>
      <c r="D6117" s="10" t="s">
        <v>120</v>
      </c>
      <c r="E6117" s="33">
        <v>0</v>
      </c>
      <c r="F6117" s="32">
        <v>97</v>
      </c>
      <c r="G6117" s="33">
        <v>0</v>
      </c>
      <c r="H6117" s="34">
        <v>0</v>
      </c>
      <c r="I6117" s="34">
        <v>0</v>
      </c>
      <c r="J6117" s="35">
        <v>9.3560000000000004E-2</v>
      </c>
      <c r="K6117" s="35">
        <v>9.0753199999999895E-2</v>
      </c>
      <c r="L6117" s="34">
        <v>-9.80910364914E-3</v>
      </c>
      <c r="M6117" s="34">
        <v>-9.5162352575014399E-3</v>
      </c>
    </row>
    <row r="6118" spans="1:13" ht="15" customHeight="1" x14ac:dyDescent="0.25">
      <c r="A6118" s="31" t="s">
        <v>146</v>
      </c>
      <c r="B6118" s="31" t="s">
        <v>112</v>
      </c>
      <c r="C6118" s="31" t="s">
        <v>103</v>
      </c>
      <c r="D6118" s="10" t="s">
        <v>120</v>
      </c>
      <c r="E6118" s="33">
        <v>0</v>
      </c>
      <c r="F6118" s="32">
        <v>93</v>
      </c>
      <c r="G6118" s="33">
        <v>0</v>
      </c>
      <c r="H6118" s="34">
        <v>0</v>
      </c>
      <c r="I6118" s="34">
        <v>0</v>
      </c>
      <c r="J6118" s="35">
        <v>1.9359999999999999E-2</v>
      </c>
      <c r="K6118" s="35">
        <v>1.8004799999999901E-2</v>
      </c>
      <c r="L6118" s="34">
        <v>-2.0377006465259698E-3</v>
      </c>
      <c r="M6118" s="34">
        <v>-1.8951968544894599E-3</v>
      </c>
    </row>
    <row r="6119" spans="1:13" ht="15" customHeight="1" x14ac:dyDescent="0.25">
      <c r="A6119" s="31" t="s">
        <v>146</v>
      </c>
      <c r="B6119" s="31" t="s">
        <v>112</v>
      </c>
      <c r="C6119" s="31" t="s">
        <v>108</v>
      </c>
      <c r="D6119" s="10" t="s">
        <v>120</v>
      </c>
      <c r="E6119" s="33">
        <v>0</v>
      </c>
      <c r="F6119" s="32">
        <v>6</v>
      </c>
      <c r="G6119" s="33">
        <v>0</v>
      </c>
      <c r="H6119" s="34">
        <v>0</v>
      </c>
      <c r="I6119" s="34">
        <v>0</v>
      </c>
      <c r="J6119" s="35">
        <v>4.7299999999999998E-3</v>
      </c>
      <c r="K6119" s="35">
        <v>2.8380000000000001E-4</v>
      </c>
      <c r="L6119" s="34">
        <v>-4.9823108071522695E-4</v>
      </c>
      <c r="M6119" s="34">
        <v>-2.9900867303811399E-5</v>
      </c>
    </row>
    <row r="6120" spans="1:13" ht="15" customHeight="1" x14ac:dyDescent="0.25">
      <c r="A6120" s="31" t="s">
        <v>146</v>
      </c>
      <c r="B6120" s="31" t="s">
        <v>112</v>
      </c>
      <c r="C6120" s="31" t="s">
        <v>169</v>
      </c>
      <c r="D6120" s="10" t="s">
        <v>120</v>
      </c>
      <c r="E6120" s="33">
        <v>0</v>
      </c>
      <c r="F6120" s="32">
        <v>100</v>
      </c>
      <c r="G6120" s="33">
        <v>0</v>
      </c>
      <c r="H6120" s="34">
        <v>0</v>
      </c>
      <c r="I6120" s="34">
        <v>0</v>
      </c>
      <c r="J6120" s="35">
        <v>3.2559999999999999E-2</v>
      </c>
      <c r="K6120" s="35">
        <v>3.2559999999999999E-2</v>
      </c>
      <c r="L6120" s="34">
        <v>-3.42466081599868E-3</v>
      </c>
      <c r="M6120" s="34">
        <v>-3.42466081599868E-3</v>
      </c>
    </row>
    <row r="6121" spans="1:13" ht="15" customHeight="1" x14ac:dyDescent="0.25">
      <c r="A6121" s="31" t="s">
        <v>146</v>
      </c>
      <c r="B6121" s="31" t="s">
        <v>111</v>
      </c>
      <c r="C6121" s="31" t="s">
        <v>117</v>
      </c>
      <c r="D6121" s="10" t="s">
        <v>120</v>
      </c>
      <c r="E6121" s="33">
        <v>0</v>
      </c>
      <c r="F6121" s="32">
        <v>94</v>
      </c>
      <c r="G6121" s="33">
        <v>0</v>
      </c>
      <c r="H6121" s="34">
        <v>0</v>
      </c>
      <c r="I6121" s="34">
        <v>0</v>
      </c>
      <c r="J6121" s="35">
        <v>1.338E-2</v>
      </c>
      <c r="K6121" s="35">
        <v>1.25772E-2</v>
      </c>
      <c r="L6121" s="34">
        <v>-1.4087305058115801E-3</v>
      </c>
      <c r="M6121" s="34">
        <v>-1.3242626668492599E-3</v>
      </c>
    </row>
    <row r="6122" spans="1:13" ht="15" customHeight="1" x14ac:dyDescent="0.25">
      <c r="A6122" s="31" t="s">
        <v>146</v>
      </c>
      <c r="B6122" s="31" t="s">
        <v>111</v>
      </c>
      <c r="C6122" s="31" t="s">
        <v>104</v>
      </c>
      <c r="D6122" s="10" t="s">
        <v>120</v>
      </c>
      <c r="E6122" s="33">
        <v>0</v>
      </c>
      <c r="F6122" s="32">
        <v>2</v>
      </c>
      <c r="G6122" s="33">
        <v>0</v>
      </c>
      <c r="H6122" s="34">
        <v>0</v>
      </c>
      <c r="I6122" s="34">
        <v>0</v>
      </c>
      <c r="J6122" s="35">
        <v>2.99E-3</v>
      </c>
      <c r="K6122" s="35">
        <v>5.9799999999999997E-5</v>
      </c>
      <c r="L6122" s="34">
        <v>-3.1497832572513398E-4</v>
      </c>
      <c r="M6122" s="34">
        <v>-6.3005389878689704E-6</v>
      </c>
    </row>
    <row r="6123" spans="1:13" ht="15" customHeight="1" x14ac:dyDescent="0.25">
      <c r="A6123" s="31" t="s">
        <v>146</v>
      </c>
      <c r="B6123" s="31" t="s">
        <v>111</v>
      </c>
      <c r="C6123" s="31" t="s">
        <v>110</v>
      </c>
      <c r="D6123" s="10" t="s">
        <v>120</v>
      </c>
      <c r="E6123" s="33">
        <v>0</v>
      </c>
      <c r="F6123" s="32">
        <v>96</v>
      </c>
      <c r="G6123" s="33">
        <v>0</v>
      </c>
      <c r="H6123" s="34">
        <v>0</v>
      </c>
      <c r="I6123" s="34">
        <v>0</v>
      </c>
      <c r="J6123" s="35">
        <v>1.379E-2</v>
      </c>
      <c r="K6123" s="35">
        <v>1.3238400000000001E-2</v>
      </c>
      <c r="L6123" s="34">
        <v>-1.4518665314588999E-3</v>
      </c>
      <c r="M6123" s="34">
        <v>-1.39383236258117E-3</v>
      </c>
    </row>
    <row r="6124" spans="1:13" ht="15" customHeight="1" x14ac:dyDescent="0.25">
      <c r="A6124" s="31" t="s">
        <v>146</v>
      </c>
      <c r="B6124" s="31" t="s">
        <v>111</v>
      </c>
      <c r="C6124" s="31" t="s">
        <v>102</v>
      </c>
      <c r="D6124" s="10" t="s">
        <v>120</v>
      </c>
      <c r="E6124" s="33">
        <v>0</v>
      </c>
      <c r="F6124" s="32">
        <v>96</v>
      </c>
      <c r="G6124" s="33">
        <v>0</v>
      </c>
      <c r="H6124" s="34">
        <v>0</v>
      </c>
      <c r="I6124" s="34">
        <v>0</v>
      </c>
      <c r="J6124" s="35">
        <v>1.004E-2</v>
      </c>
      <c r="K6124" s="35">
        <v>9.6384000000000001E-3</v>
      </c>
      <c r="L6124" s="34">
        <v>-1.05726028330366E-3</v>
      </c>
      <c r="M6124" s="34">
        <v>-1.01499134158855E-3</v>
      </c>
    </row>
    <row r="6125" spans="1:13" ht="15" customHeight="1" x14ac:dyDescent="0.25">
      <c r="A6125" s="31" t="s">
        <v>146</v>
      </c>
      <c r="B6125" s="31" t="s">
        <v>111</v>
      </c>
      <c r="C6125" s="31" t="s">
        <v>107</v>
      </c>
      <c r="D6125" s="10" t="s">
        <v>120</v>
      </c>
      <c r="E6125" s="33">
        <v>0</v>
      </c>
      <c r="F6125" s="32">
        <v>100</v>
      </c>
      <c r="G6125" s="33">
        <v>0</v>
      </c>
      <c r="H6125" s="34">
        <v>0</v>
      </c>
      <c r="I6125" s="34">
        <v>0</v>
      </c>
      <c r="J6125" s="35">
        <v>1.4489999999999999E-2</v>
      </c>
      <c r="K6125" s="35">
        <v>1.4489999999999999E-2</v>
      </c>
      <c r="L6125" s="34">
        <v>-1.52550909814497E-3</v>
      </c>
      <c r="M6125" s="34">
        <v>-1.52550909814497E-3</v>
      </c>
    </row>
    <row r="6126" spans="1:13" ht="15" customHeight="1" x14ac:dyDescent="0.25">
      <c r="A6126" s="31" t="s">
        <v>146</v>
      </c>
      <c r="B6126" s="31" t="s">
        <v>111</v>
      </c>
      <c r="C6126" s="31" t="s">
        <v>114</v>
      </c>
      <c r="D6126" s="10" t="s">
        <v>120</v>
      </c>
      <c r="E6126" s="33">
        <v>0</v>
      </c>
      <c r="F6126" s="32">
        <v>100</v>
      </c>
      <c r="G6126" s="33">
        <v>0</v>
      </c>
      <c r="H6126" s="34">
        <v>0</v>
      </c>
      <c r="I6126" s="34">
        <v>0</v>
      </c>
      <c r="J6126" s="35">
        <v>4.3700000000000003E-2</v>
      </c>
      <c r="K6126" s="35">
        <v>4.3700000000000003E-2</v>
      </c>
      <c r="L6126" s="34">
        <v>-4.5936712033523E-3</v>
      </c>
      <c r="M6126" s="34">
        <v>-4.5936712033523E-3</v>
      </c>
    </row>
    <row r="6127" spans="1:13" ht="15" customHeight="1" x14ac:dyDescent="0.25">
      <c r="A6127" s="31" t="s">
        <v>146</v>
      </c>
      <c r="B6127" s="31" t="s">
        <v>114</v>
      </c>
      <c r="C6127" s="31" t="s">
        <v>103</v>
      </c>
      <c r="D6127" s="10" t="s">
        <v>120</v>
      </c>
      <c r="E6127" s="33">
        <v>0</v>
      </c>
      <c r="F6127" s="32">
        <v>91</v>
      </c>
      <c r="G6127" s="33">
        <v>0</v>
      </c>
      <c r="H6127" s="34">
        <v>0</v>
      </c>
      <c r="I6127" s="34">
        <v>0</v>
      </c>
      <c r="J6127" s="35">
        <v>2.0840000000000001E-2</v>
      </c>
      <c r="K6127" s="35">
        <v>1.8964399999999999E-2</v>
      </c>
      <c r="L6127" s="34">
        <v>-2.1933043315432998E-3</v>
      </c>
      <c r="M6127" s="34">
        <v>-1.9961040922790098E-3</v>
      </c>
    </row>
    <row r="6128" spans="1:13" ht="15" customHeight="1" x14ac:dyDescent="0.25">
      <c r="A6128" s="31" t="s">
        <v>146</v>
      </c>
      <c r="B6128" s="31" t="s">
        <v>114</v>
      </c>
      <c r="C6128" s="31" t="s">
        <v>108</v>
      </c>
      <c r="D6128" s="10" t="s">
        <v>120</v>
      </c>
      <c r="E6128" s="33">
        <v>0</v>
      </c>
      <c r="F6128" s="32">
        <v>6</v>
      </c>
      <c r="G6128" s="33">
        <v>0</v>
      </c>
      <c r="H6128" s="34">
        <v>0</v>
      </c>
      <c r="I6128" s="34">
        <v>0</v>
      </c>
      <c r="J6128" s="35">
        <v>4.4000000000000002E-4</v>
      </c>
      <c r="K6128" s="35">
        <v>2.6400000000000001E-5</v>
      </c>
      <c r="L6128" s="34">
        <v>-4.6357552344944403E-5</v>
      </c>
      <c r="M6128" s="34">
        <v>-2.78151374499824E-6</v>
      </c>
    </row>
    <row r="6129" spans="1:13" ht="15" customHeight="1" x14ac:dyDescent="0.25">
      <c r="A6129" s="31" t="s">
        <v>146</v>
      </c>
      <c r="B6129" s="31" t="s">
        <v>114</v>
      </c>
      <c r="C6129" s="31" t="s">
        <v>117</v>
      </c>
      <c r="D6129" s="10" t="s">
        <v>120</v>
      </c>
      <c r="E6129" s="33">
        <v>0</v>
      </c>
      <c r="F6129" s="32">
        <v>91</v>
      </c>
      <c r="G6129" s="33">
        <v>0</v>
      </c>
      <c r="H6129" s="34">
        <v>0</v>
      </c>
      <c r="I6129" s="34">
        <v>0</v>
      </c>
      <c r="J6129" s="35">
        <v>6.60999999999999E-3</v>
      </c>
      <c r="K6129" s="35">
        <v>6.0150999999999998E-3</v>
      </c>
      <c r="L6129" s="34">
        <v>-6.9619055531799901E-4</v>
      </c>
      <c r="M6129" s="34">
        <v>-6.3355325806047004E-4</v>
      </c>
    </row>
    <row r="6130" spans="1:13" ht="15" customHeight="1" x14ac:dyDescent="0.25">
      <c r="A6130" s="31" t="s">
        <v>146</v>
      </c>
      <c r="B6130" s="31" t="s">
        <v>114</v>
      </c>
      <c r="C6130" s="31" t="s">
        <v>119</v>
      </c>
      <c r="D6130" s="10" t="s">
        <v>120</v>
      </c>
      <c r="E6130" s="33">
        <v>0</v>
      </c>
      <c r="F6130" s="32">
        <v>90</v>
      </c>
      <c r="G6130" s="33">
        <v>0</v>
      </c>
      <c r="H6130" s="34">
        <v>0</v>
      </c>
      <c r="I6130" s="34">
        <v>0</v>
      </c>
      <c r="J6130" s="35">
        <v>3.2280000000000003E-2</v>
      </c>
      <c r="K6130" s="35">
        <v>2.9052000000000001E-2</v>
      </c>
      <c r="L6130" s="34">
        <v>-3.39526046867588E-3</v>
      </c>
      <c r="M6130" s="34">
        <v>-3.0562538194838199E-3</v>
      </c>
    </row>
    <row r="6131" spans="1:13" ht="15" customHeight="1" x14ac:dyDescent="0.25">
      <c r="A6131" s="31" t="s">
        <v>146</v>
      </c>
      <c r="B6131" s="31" t="s">
        <v>116</v>
      </c>
      <c r="C6131" s="31" t="s">
        <v>171</v>
      </c>
      <c r="D6131" s="10" t="s">
        <v>120</v>
      </c>
      <c r="E6131" s="33">
        <v>0</v>
      </c>
      <c r="F6131" s="32">
        <v>100</v>
      </c>
      <c r="G6131" s="33">
        <v>0</v>
      </c>
      <c r="H6131" s="34">
        <v>0</v>
      </c>
      <c r="I6131" s="34">
        <v>0</v>
      </c>
      <c r="J6131" s="35">
        <v>0</v>
      </c>
      <c r="K6131" s="35">
        <v>0</v>
      </c>
      <c r="L6131" s="34">
        <v>0</v>
      </c>
      <c r="M6131" s="34">
        <v>0</v>
      </c>
    </row>
    <row r="6132" spans="1:13" ht="15" customHeight="1" x14ac:dyDescent="0.25">
      <c r="A6132" s="31" t="s">
        <v>146</v>
      </c>
      <c r="B6132" s="31" t="s">
        <v>117</v>
      </c>
      <c r="C6132" s="31" t="s">
        <v>103</v>
      </c>
      <c r="D6132" s="10" t="s">
        <v>120</v>
      </c>
      <c r="E6132" s="33">
        <v>0</v>
      </c>
      <c r="F6132" s="32">
        <v>95</v>
      </c>
      <c r="G6132" s="33">
        <v>0</v>
      </c>
      <c r="H6132" s="34">
        <v>0</v>
      </c>
      <c r="I6132" s="34">
        <v>0</v>
      </c>
      <c r="J6132" s="35">
        <v>1.553E-2</v>
      </c>
      <c r="K6132" s="35">
        <v>1.4753499999999999E-2</v>
      </c>
      <c r="L6132" s="34">
        <v>-1.63491088291056E-3</v>
      </c>
      <c r="M6132" s="34">
        <v>-1.55322885729414E-3</v>
      </c>
    </row>
    <row r="6133" spans="1:13" ht="15" customHeight="1" x14ac:dyDescent="0.25">
      <c r="A6133" s="31" t="s">
        <v>146</v>
      </c>
      <c r="B6133" s="31" t="s">
        <v>117</v>
      </c>
      <c r="C6133" s="31" t="s">
        <v>111</v>
      </c>
      <c r="D6133" s="10" t="s">
        <v>120</v>
      </c>
      <c r="E6133" s="33">
        <v>0</v>
      </c>
      <c r="F6133" s="32">
        <v>95</v>
      </c>
      <c r="G6133" s="33">
        <v>0</v>
      </c>
      <c r="H6133" s="34">
        <v>0</v>
      </c>
      <c r="I6133" s="34">
        <v>0</v>
      </c>
      <c r="J6133" s="35">
        <v>8.3580000000000002E-2</v>
      </c>
      <c r="K6133" s="35">
        <v>7.9400999999999999E-2</v>
      </c>
      <c r="L6133" s="34">
        <v>-8.7673723620444993E-3</v>
      </c>
      <c r="M6133" s="34">
        <v>-8.3308349581396792E-3</v>
      </c>
    </row>
    <row r="6134" spans="1:13" ht="15" customHeight="1" x14ac:dyDescent="0.25">
      <c r="A6134" s="31" t="s">
        <v>146</v>
      </c>
      <c r="B6134" s="31" t="s">
        <v>117</v>
      </c>
      <c r="C6134" s="31" t="s">
        <v>182</v>
      </c>
      <c r="D6134" s="10" t="s">
        <v>120</v>
      </c>
      <c r="E6134" s="33">
        <v>0</v>
      </c>
      <c r="F6134" s="32">
        <v>100</v>
      </c>
      <c r="G6134" s="33">
        <v>0</v>
      </c>
      <c r="H6134" s="34">
        <v>0</v>
      </c>
      <c r="I6134" s="34">
        <v>0</v>
      </c>
      <c r="J6134" s="35">
        <v>6.7580000000000001E-2</v>
      </c>
      <c r="K6134" s="35">
        <v>6.7580000000000001E-2</v>
      </c>
      <c r="L6134" s="34">
        <v>-7.0949746280403103E-3</v>
      </c>
      <c r="M6134" s="34">
        <v>-7.0949746280403103E-3</v>
      </c>
    </row>
    <row r="6135" spans="1:13" ht="15" customHeight="1" x14ac:dyDescent="0.25">
      <c r="A6135" s="31" t="s">
        <v>146</v>
      </c>
      <c r="B6135" s="31" t="s">
        <v>117</v>
      </c>
      <c r="C6135" s="31" t="s">
        <v>114</v>
      </c>
      <c r="D6135" s="10" t="s">
        <v>120</v>
      </c>
      <c r="E6135" s="33">
        <v>0</v>
      </c>
      <c r="F6135" s="32">
        <v>100</v>
      </c>
      <c r="G6135" s="33">
        <v>0</v>
      </c>
      <c r="H6135" s="34">
        <v>0</v>
      </c>
      <c r="I6135" s="34">
        <v>0</v>
      </c>
      <c r="J6135" s="35">
        <v>2.547E-2</v>
      </c>
      <c r="K6135" s="35">
        <v>2.547E-2</v>
      </c>
      <c r="L6135" s="34">
        <v>-2.6799348795926098E-3</v>
      </c>
      <c r="M6135" s="34">
        <v>-2.6799348795926098E-3</v>
      </c>
    </row>
    <row r="6136" spans="1:13" ht="15" customHeight="1" x14ac:dyDescent="0.25">
      <c r="A6136" s="31" t="s">
        <v>146</v>
      </c>
      <c r="B6136" s="31" t="s">
        <v>117</v>
      </c>
      <c r="C6136" s="31" t="s">
        <v>171</v>
      </c>
      <c r="D6136" s="10" t="s">
        <v>120</v>
      </c>
      <c r="E6136" s="33">
        <v>0</v>
      </c>
      <c r="F6136" s="32">
        <v>100</v>
      </c>
      <c r="G6136" s="33">
        <v>0</v>
      </c>
      <c r="H6136" s="34">
        <v>0</v>
      </c>
      <c r="I6136" s="34">
        <v>0</v>
      </c>
      <c r="J6136" s="35">
        <v>0</v>
      </c>
      <c r="K6136" s="35">
        <v>0</v>
      </c>
      <c r="L6136" s="34">
        <v>0</v>
      </c>
      <c r="M6136" s="34">
        <v>0</v>
      </c>
    </row>
    <row r="6137" spans="1:13" ht="15" customHeight="1" x14ac:dyDescent="0.25">
      <c r="A6137" s="31" t="s">
        <v>146</v>
      </c>
      <c r="B6137" s="31" t="s">
        <v>102</v>
      </c>
      <c r="C6137" s="31" t="s">
        <v>114</v>
      </c>
      <c r="D6137" s="10" t="s">
        <v>120</v>
      </c>
      <c r="E6137" s="33">
        <v>0</v>
      </c>
      <c r="F6137" s="32">
        <v>100</v>
      </c>
      <c r="G6137" s="33">
        <v>0</v>
      </c>
      <c r="H6137" s="34">
        <v>0</v>
      </c>
      <c r="I6137" s="34">
        <v>0</v>
      </c>
      <c r="J6137" s="35">
        <v>1.3669999999999899E-2</v>
      </c>
      <c r="K6137" s="35">
        <v>1.3669999999999899E-2</v>
      </c>
      <c r="L6137" s="34">
        <v>-1.4392415460984199E-3</v>
      </c>
      <c r="M6137" s="34">
        <v>-1.4392415460984199E-3</v>
      </c>
    </row>
    <row r="6138" spans="1:13" ht="15" customHeight="1" x14ac:dyDescent="0.25">
      <c r="A6138" s="31" t="s">
        <v>146</v>
      </c>
      <c r="B6138" s="31" t="s">
        <v>102</v>
      </c>
      <c r="C6138" s="31" t="s">
        <v>113</v>
      </c>
      <c r="D6138" s="10" t="s">
        <v>120</v>
      </c>
      <c r="E6138" s="33">
        <v>0</v>
      </c>
      <c r="F6138" s="32">
        <v>100</v>
      </c>
      <c r="G6138" s="33">
        <v>0</v>
      </c>
      <c r="H6138" s="34">
        <v>0</v>
      </c>
      <c r="I6138" s="34">
        <v>0</v>
      </c>
      <c r="J6138" s="35">
        <v>1.4800000000000001E-2</v>
      </c>
      <c r="K6138" s="35">
        <v>1.4800000000000001E-2</v>
      </c>
      <c r="L6138" s="34">
        <v>-1.55812049961134E-3</v>
      </c>
      <c r="M6138" s="34">
        <v>-1.55812049961134E-3</v>
      </c>
    </row>
    <row r="6139" spans="1:13" ht="15" customHeight="1" x14ac:dyDescent="0.25">
      <c r="A6139" s="31" t="s">
        <v>146</v>
      </c>
      <c r="B6139" s="31" t="s">
        <v>102</v>
      </c>
      <c r="C6139" s="31" t="s">
        <v>103</v>
      </c>
      <c r="D6139" s="10" t="s">
        <v>120</v>
      </c>
      <c r="E6139" s="33">
        <v>0</v>
      </c>
      <c r="F6139" s="32">
        <v>100</v>
      </c>
      <c r="G6139" s="33">
        <v>0</v>
      </c>
      <c r="H6139" s="34">
        <v>0</v>
      </c>
      <c r="I6139" s="34">
        <v>0</v>
      </c>
      <c r="J6139" s="35">
        <v>1.5089999999999999E-2</v>
      </c>
      <c r="K6139" s="35">
        <v>1.5089999999999999E-2</v>
      </c>
      <c r="L6139" s="34">
        <v>-1.5886269754238299E-3</v>
      </c>
      <c r="M6139" s="34">
        <v>-1.5886269754238299E-3</v>
      </c>
    </row>
    <row r="6140" spans="1:13" ht="15" customHeight="1" x14ac:dyDescent="0.25">
      <c r="A6140" s="31" t="s">
        <v>146</v>
      </c>
      <c r="B6140" s="31" t="s">
        <v>108</v>
      </c>
      <c r="C6140" s="31" t="s">
        <v>109</v>
      </c>
      <c r="D6140" s="10" t="s">
        <v>120</v>
      </c>
      <c r="E6140" s="33">
        <v>0</v>
      </c>
      <c r="F6140" s="32">
        <v>89</v>
      </c>
      <c r="G6140" s="33">
        <v>0</v>
      </c>
      <c r="H6140" s="34">
        <v>0</v>
      </c>
      <c r="I6140" s="34">
        <v>0</v>
      </c>
      <c r="J6140" s="35">
        <v>0.14796999999999999</v>
      </c>
      <c r="K6140" s="35">
        <v>0.13169330000000001</v>
      </c>
      <c r="L6140" s="34">
        <v>-1.54692974939157E-2</v>
      </c>
      <c r="M6140" s="34">
        <v>-1.37794560610897E-2</v>
      </c>
    </row>
    <row r="6141" spans="1:13" ht="15" customHeight="1" x14ac:dyDescent="0.25">
      <c r="A6141" s="31" t="s">
        <v>146</v>
      </c>
      <c r="B6141" s="31" t="s">
        <v>108</v>
      </c>
      <c r="C6141" s="31" t="s">
        <v>114</v>
      </c>
      <c r="D6141" s="10" t="s">
        <v>120</v>
      </c>
      <c r="E6141" s="33">
        <v>0</v>
      </c>
      <c r="F6141" s="32">
        <v>100</v>
      </c>
      <c r="G6141" s="33">
        <v>0</v>
      </c>
      <c r="H6141" s="34">
        <v>0</v>
      </c>
      <c r="I6141" s="34">
        <v>0</v>
      </c>
      <c r="J6141" s="35">
        <v>5.4889999999999897E-2</v>
      </c>
      <c r="K6141" s="35">
        <v>5.4889999999999897E-2</v>
      </c>
      <c r="L6141" s="34">
        <v>-5.7665479705017999E-3</v>
      </c>
      <c r="M6141" s="34">
        <v>-5.7665479705017999E-3</v>
      </c>
    </row>
    <row r="6142" spans="1:13" ht="15" customHeight="1" x14ac:dyDescent="0.25">
      <c r="A6142" s="31" t="s">
        <v>146</v>
      </c>
      <c r="B6142" s="31" t="s">
        <v>108</v>
      </c>
      <c r="C6142" s="31" t="s">
        <v>104</v>
      </c>
      <c r="D6142" s="10" t="s">
        <v>120</v>
      </c>
      <c r="E6142" s="33">
        <v>0</v>
      </c>
      <c r="F6142" s="32">
        <v>100</v>
      </c>
      <c r="G6142" s="33">
        <v>0</v>
      </c>
      <c r="H6142" s="34">
        <v>0</v>
      </c>
      <c r="I6142" s="34">
        <v>0</v>
      </c>
      <c r="J6142" s="35">
        <v>0.22903999999999999</v>
      </c>
      <c r="K6142" s="35">
        <v>0.22903999999999999</v>
      </c>
      <c r="L6142" s="34">
        <v>-2.38429293811626E-2</v>
      </c>
      <c r="M6142" s="34">
        <v>-2.38429293811626E-2</v>
      </c>
    </row>
    <row r="6143" spans="1:13" ht="15" customHeight="1" x14ac:dyDescent="0.25">
      <c r="A6143" s="31" t="s">
        <v>146</v>
      </c>
      <c r="B6143" s="31" t="s">
        <v>105</v>
      </c>
      <c r="C6143" s="31" t="s">
        <v>107</v>
      </c>
      <c r="D6143" s="10" t="s">
        <v>120</v>
      </c>
      <c r="E6143" s="33">
        <v>0</v>
      </c>
      <c r="F6143" s="32">
        <v>100</v>
      </c>
      <c r="G6143" s="33">
        <v>0</v>
      </c>
      <c r="H6143" s="34">
        <v>0</v>
      </c>
      <c r="I6143" s="34">
        <v>0</v>
      </c>
      <c r="J6143" s="35">
        <v>0.12303</v>
      </c>
      <c r="K6143" s="35">
        <v>0.12303</v>
      </c>
      <c r="L6143" s="34">
        <v>-1.2878852817355201E-2</v>
      </c>
      <c r="M6143" s="34">
        <v>-1.2878852817355201E-2</v>
      </c>
    </row>
    <row r="6144" spans="1:13" ht="15" customHeight="1" x14ac:dyDescent="0.25">
      <c r="A6144" s="31" t="s">
        <v>146</v>
      </c>
      <c r="B6144" s="31" t="s">
        <v>105</v>
      </c>
      <c r="C6144" s="31" t="s">
        <v>114</v>
      </c>
      <c r="D6144" s="10" t="s">
        <v>120</v>
      </c>
      <c r="E6144" s="33">
        <v>0</v>
      </c>
      <c r="F6144" s="32">
        <v>100</v>
      </c>
      <c r="G6144" s="33">
        <v>0</v>
      </c>
      <c r="H6144" s="34">
        <v>0</v>
      </c>
      <c r="I6144" s="34">
        <v>0</v>
      </c>
      <c r="J6144" s="35">
        <v>2.6460000000000001E-2</v>
      </c>
      <c r="K6144" s="35">
        <v>2.64599999999999E-2</v>
      </c>
      <c r="L6144" s="34">
        <v>-2.7839568291677598E-3</v>
      </c>
      <c r="M6144" s="34">
        <v>-2.7839568291677598E-3</v>
      </c>
    </row>
    <row r="6145" spans="1:13" ht="15" customHeight="1" x14ac:dyDescent="0.25">
      <c r="A6145" s="31" t="s">
        <v>146</v>
      </c>
      <c r="B6145" s="31" t="s">
        <v>105</v>
      </c>
      <c r="C6145" s="31" t="s">
        <v>103</v>
      </c>
      <c r="D6145" s="10" t="s">
        <v>120</v>
      </c>
      <c r="E6145" s="33">
        <v>0</v>
      </c>
      <c r="F6145" s="32">
        <v>100</v>
      </c>
      <c r="G6145" s="33">
        <v>0</v>
      </c>
      <c r="H6145" s="34">
        <v>0</v>
      </c>
      <c r="I6145" s="34">
        <v>0</v>
      </c>
      <c r="J6145" s="35">
        <v>4.5359999999999998E-2</v>
      </c>
      <c r="K6145" s="35">
        <v>4.5359999999999998E-2</v>
      </c>
      <c r="L6145" s="34">
        <v>-4.7677510097550099E-3</v>
      </c>
      <c r="M6145" s="34">
        <v>-4.7677510097550099E-3</v>
      </c>
    </row>
    <row r="6146" spans="1:13" ht="15" customHeight="1" x14ac:dyDescent="0.25">
      <c r="A6146" s="31" t="s">
        <v>146</v>
      </c>
      <c r="B6146" s="31" t="s">
        <v>105</v>
      </c>
      <c r="C6146" s="31" t="s">
        <v>119</v>
      </c>
      <c r="D6146" s="10" t="s">
        <v>120</v>
      </c>
      <c r="E6146" s="33">
        <v>0</v>
      </c>
      <c r="F6146" s="32">
        <v>94</v>
      </c>
      <c r="G6146" s="33">
        <v>0</v>
      </c>
      <c r="H6146" s="34">
        <v>0</v>
      </c>
      <c r="I6146" s="34">
        <v>0</v>
      </c>
      <c r="J6146" s="35">
        <v>7.8899999999999994E-3</v>
      </c>
      <c r="K6146" s="35">
        <v>7.4165999999999998E-3</v>
      </c>
      <c r="L6146" s="34">
        <v>-8.3094903901803597E-4</v>
      </c>
      <c r="M6146" s="34">
        <v>-7.8111157382809704E-4</v>
      </c>
    </row>
    <row r="6147" spans="1:13" ht="15" customHeight="1" x14ac:dyDescent="0.25">
      <c r="A6147" s="31" t="s">
        <v>146</v>
      </c>
      <c r="B6147" s="31" t="s">
        <v>105</v>
      </c>
      <c r="C6147" s="31" t="s">
        <v>112</v>
      </c>
      <c r="D6147" s="10" t="s">
        <v>120</v>
      </c>
      <c r="E6147" s="33">
        <v>0</v>
      </c>
      <c r="F6147" s="32">
        <v>94</v>
      </c>
      <c r="G6147" s="33">
        <v>0</v>
      </c>
      <c r="H6147" s="34">
        <v>0</v>
      </c>
      <c r="I6147" s="34">
        <v>0</v>
      </c>
      <c r="J6147" s="35">
        <v>7.6099999999999996E-3</v>
      </c>
      <c r="K6147" s="35">
        <v>7.1533999999999999E-3</v>
      </c>
      <c r="L6147" s="34">
        <v>-8.0147217361969903E-4</v>
      </c>
      <c r="M6147" s="34">
        <v>-7.5340196282003204E-4</v>
      </c>
    </row>
    <row r="6148" spans="1:13" ht="15" customHeight="1" x14ac:dyDescent="0.25">
      <c r="A6148" s="31" t="s">
        <v>146</v>
      </c>
      <c r="B6148" s="31" t="s">
        <v>105</v>
      </c>
      <c r="C6148" s="31" t="s">
        <v>106</v>
      </c>
      <c r="D6148" s="10" t="s">
        <v>120</v>
      </c>
      <c r="E6148" s="33">
        <v>0</v>
      </c>
      <c r="F6148" s="32">
        <v>100</v>
      </c>
      <c r="G6148" s="33">
        <v>0</v>
      </c>
      <c r="H6148" s="34">
        <v>0</v>
      </c>
      <c r="I6148" s="34">
        <v>0</v>
      </c>
      <c r="J6148" s="35">
        <v>4.743E-2</v>
      </c>
      <c r="K6148" s="35">
        <v>4.743E-2</v>
      </c>
      <c r="L6148" s="34">
        <v>-4.9847837805886402E-3</v>
      </c>
      <c r="M6148" s="34">
        <v>-4.9847837805886402E-3</v>
      </c>
    </row>
    <row r="6149" spans="1:13" ht="15" customHeight="1" x14ac:dyDescent="0.25">
      <c r="A6149" s="31" t="s">
        <v>146</v>
      </c>
      <c r="B6149" s="31" t="s">
        <v>106</v>
      </c>
      <c r="C6149" s="31" t="s">
        <v>103</v>
      </c>
      <c r="D6149" s="10" t="s">
        <v>120</v>
      </c>
      <c r="E6149" s="33">
        <v>0</v>
      </c>
      <c r="F6149" s="32">
        <v>94</v>
      </c>
      <c r="G6149" s="33">
        <v>0</v>
      </c>
      <c r="H6149" s="34">
        <v>0</v>
      </c>
      <c r="I6149" s="34">
        <v>0</v>
      </c>
      <c r="J6149" s="35">
        <v>3.3939999999999998E-2</v>
      </c>
      <c r="K6149" s="35">
        <v>3.1903599999999997E-2</v>
      </c>
      <c r="L6149" s="34">
        <v>-3.5695498569374702E-3</v>
      </c>
      <c r="M6149" s="34">
        <v>-3.3557366350899201E-3</v>
      </c>
    </row>
    <row r="6150" spans="1:13" ht="15" customHeight="1" x14ac:dyDescent="0.25">
      <c r="A6150" s="31" t="s">
        <v>146</v>
      </c>
      <c r="B6150" s="31" t="s">
        <v>106</v>
      </c>
      <c r="C6150" s="31" t="s">
        <v>112</v>
      </c>
      <c r="D6150" s="10" t="s">
        <v>120</v>
      </c>
      <c r="E6150" s="33">
        <v>0</v>
      </c>
      <c r="F6150" s="32">
        <v>98</v>
      </c>
      <c r="G6150" s="33">
        <v>0</v>
      </c>
      <c r="H6150" s="34">
        <v>0</v>
      </c>
      <c r="I6150" s="34">
        <v>0</v>
      </c>
      <c r="J6150" s="35">
        <v>5.8079999999999903E-2</v>
      </c>
      <c r="K6150" s="35">
        <v>5.6918399999999897E-2</v>
      </c>
      <c r="L6150" s="34">
        <v>-6.10065372879287E-3</v>
      </c>
      <c r="M6150" s="34">
        <v>-5.9790061492642696E-3</v>
      </c>
    </row>
    <row r="6151" spans="1:13" ht="15" customHeight="1" x14ac:dyDescent="0.25">
      <c r="A6151" s="31" t="s">
        <v>146</v>
      </c>
      <c r="B6151" s="31" t="s">
        <v>106</v>
      </c>
      <c r="C6151" s="31" t="s">
        <v>102</v>
      </c>
      <c r="D6151" s="10" t="s">
        <v>120</v>
      </c>
      <c r="E6151" s="33">
        <v>0</v>
      </c>
      <c r="F6151" s="32">
        <v>92</v>
      </c>
      <c r="G6151" s="33">
        <v>0</v>
      </c>
      <c r="H6151" s="34">
        <v>0</v>
      </c>
      <c r="I6151" s="34">
        <v>0</v>
      </c>
      <c r="J6151" s="35">
        <v>2.0029999999999999E-2</v>
      </c>
      <c r="K6151" s="35">
        <v>1.8427599999999999E-2</v>
      </c>
      <c r="L6151" s="34">
        <v>-2.1081458611312801E-3</v>
      </c>
      <c r="M6151" s="34">
        <v>-1.93965786596628E-3</v>
      </c>
    </row>
    <row r="6152" spans="1:13" ht="15" customHeight="1" x14ac:dyDescent="0.25">
      <c r="A6152" s="31" t="s">
        <v>146</v>
      </c>
      <c r="B6152" s="31" t="s">
        <v>106</v>
      </c>
      <c r="C6152" s="31" t="s">
        <v>114</v>
      </c>
      <c r="D6152" s="10" t="s">
        <v>120</v>
      </c>
      <c r="E6152" s="33">
        <v>0</v>
      </c>
      <c r="F6152" s="32">
        <v>100</v>
      </c>
      <c r="G6152" s="33">
        <v>0</v>
      </c>
      <c r="H6152" s="34">
        <v>0</v>
      </c>
      <c r="I6152" s="34">
        <v>0</v>
      </c>
      <c r="J6152" s="35">
        <v>3.8960000000000002E-2</v>
      </c>
      <c r="K6152" s="35">
        <v>3.8960000000000002E-2</v>
      </c>
      <c r="L6152" s="34">
        <v>-4.0964323267489401E-3</v>
      </c>
      <c r="M6152" s="34">
        <v>-4.0964323267489401E-3</v>
      </c>
    </row>
    <row r="6153" spans="1:13" ht="15" customHeight="1" x14ac:dyDescent="0.25">
      <c r="A6153" s="31" t="s">
        <v>146</v>
      </c>
      <c r="B6153" s="31" t="s">
        <v>119</v>
      </c>
      <c r="C6153" s="31" t="s">
        <v>104</v>
      </c>
      <c r="D6153" s="10" t="s">
        <v>120</v>
      </c>
      <c r="E6153" s="33">
        <v>0</v>
      </c>
      <c r="F6153" s="32">
        <v>5</v>
      </c>
      <c r="G6153" s="33">
        <v>0</v>
      </c>
      <c r="H6153" s="34">
        <v>0</v>
      </c>
      <c r="I6153" s="34">
        <v>0</v>
      </c>
      <c r="J6153" s="35">
        <v>7.0000000000000001E-3</v>
      </c>
      <c r="K6153" s="35">
        <v>3.5E-4</v>
      </c>
      <c r="L6153" s="34">
        <v>-7.3725170591665203E-4</v>
      </c>
      <c r="M6153" s="34">
        <v>-3.6875500562305502E-5</v>
      </c>
    </row>
    <row r="6154" spans="1:13" ht="15" customHeight="1" x14ac:dyDescent="0.25">
      <c r="A6154" s="31" t="s">
        <v>146</v>
      </c>
      <c r="B6154" s="31" t="s">
        <v>119</v>
      </c>
      <c r="C6154" s="31" t="s">
        <v>106</v>
      </c>
      <c r="D6154" s="10" t="s">
        <v>120</v>
      </c>
      <c r="E6154" s="33">
        <v>0</v>
      </c>
      <c r="F6154" s="32">
        <v>100</v>
      </c>
      <c r="G6154" s="33">
        <v>0</v>
      </c>
      <c r="H6154" s="34">
        <v>0</v>
      </c>
      <c r="I6154" s="34">
        <v>0</v>
      </c>
      <c r="J6154" s="35">
        <v>1.559E-2</v>
      </c>
      <c r="K6154" s="35">
        <v>1.559E-2</v>
      </c>
      <c r="L6154" s="34">
        <v>-1.6412221585980699E-3</v>
      </c>
      <c r="M6154" s="34">
        <v>-1.6412221585980699E-3</v>
      </c>
    </row>
    <row r="6155" spans="1:13" ht="15" customHeight="1" x14ac:dyDescent="0.25">
      <c r="A6155" s="31" t="s">
        <v>146</v>
      </c>
      <c r="B6155" s="31" t="s">
        <v>119</v>
      </c>
      <c r="C6155" s="31" t="s">
        <v>102</v>
      </c>
      <c r="D6155" s="10" t="s">
        <v>120</v>
      </c>
      <c r="E6155" s="33">
        <v>0</v>
      </c>
      <c r="F6155" s="32">
        <v>95</v>
      </c>
      <c r="G6155" s="33">
        <v>0</v>
      </c>
      <c r="H6155" s="34">
        <v>0</v>
      </c>
      <c r="I6155" s="34">
        <v>0</v>
      </c>
      <c r="J6155" s="35">
        <v>2.3279999999999999E-2</v>
      </c>
      <c r="K6155" s="35">
        <v>2.2116E-2</v>
      </c>
      <c r="L6155" s="34">
        <v>-2.44978716614818E-3</v>
      </c>
      <c r="M6155" s="34">
        <v>-2.32744046481481E-3</v>
      </c>
    </row>
    <row r="6156" spans="1:13" ht="15" customHeight="1" x14ac:dyDescent="0.25">
      <c r="A6156" s="31" t="s">
        <v>146</v>
      </c>
      <c r="B6156" s="31" t="s">
        <v>119</v>
      </c>
      <c r="C6156" s="31" t="s">
        <v>111</v>
      </c>
      <c r="D6156" s="10" t="s">
        <v>120</v>
      </c>
      <c r="E6156" s="33">
        <v>0</v>
      </c>
      <c r="F6156" s="32">
        <v>95</v>
      </c>
      <c r="G6156" s="33">
        <v>0</v>
      </c>
      <c r="H6156" s="34">
        <v>0</v>
      </c>
      <c r="I6156" s="34">
        <v>0</v>
      </c>
      <c r="J6156" s="35">
        <v>1.9859999999999999E-2</v>
      </c>
      <c r="K6156" s="35">
        <v>1.8866999999999998E-2</v>
      </c>
      <c r="L6156" s="34">
        <v>-2.0902721730065E-3</v>
      </c>
      <c r="M6156" s="34">
        <v>-1.9858624097516199E-3</v>
      </c>
    </row>
    <row r="6157" spans="1:13" ht="15" customHeight="1" x14ac:dyDescent="0.25">
      <c r="A6157" s="31" t="s">
        <v>146</v>
      </c>
      <c r="B6157" s="31" t="s">
        <v>119</v>
      </c>
      <c r="C6157" s="31" t="s">
        <v>103</v>
      </c>
      <c r="D6157" s="10" t="s">
        <v>120</v>
      </c>
      <c r="E6157" s="33">
        <v>0</v>
      </c>
      <c r="F6157" s="32">
        <v>95</v>
      </c>
      <c r="G6157" s="33">
        <v>0</v>
      </c>
      <c r="H6157" s="34">
        <v>0</v>
      </c>
      <c r="I6157" s="34">
        <v>0</v>
      </c>
      <c r="J6157" s="35">
        <v>8.6199999999999992E-3</v>
      </c>
      <c r="K6157" s="35">
        <v>8.1890000000000001E-3</v>
      </c>
      <c r="L6157" s="34">
        <v>-9.0779534923346396E-4</v>
      </c>
      <c r="M6157" s="34">
        <v>-8.6242516018775195E-4</v>
      </c>
    </row>
    <row r="6158" spans="1:13" ht="15" customHeight="1" x14ac:dyDescent="0.25">
      <c r="A6158" s="31" t="s">
        <v>146</v>
      </c>
      <c r="B6158" s="31" t="s">
        <v>104</v>
      </c>
      <c r="C6158" s="31" t="s">
        <v>107</v>
      </c>
      <c r="D6158" s="10" t="s">
        <v>120</v>
      </c>
      <c r="E6158" s="33">
        <v>0</v>
      </c>
      <c r="F6158" s="32">
        <v>100</v>
      </c>
      <c r="G6158" s="33">
        <v>0</v>
      </c>
      <c r="H6158" s="34">
        <v>0</v>
      </c>
      <c r="I6158" s="34">
        <v>0</v>
      </c>
      <c r="J6158" s="35">
        <v>7.1150000000000005E-2</v>
      </c>
      <c r="K6158" s="35">
        <v>7.1150000000000005E-2</v>
      </c>
      <c r="L6158" s="34">
        <v>-7.4683727573408003E-3</v>
      </c>
      <c r="M6158" s="34">
        <v>-7.4683727573408003E-3</v>
      </c>
    </row>
    <row r="6159" spans="1:13" ht="15" customHeight="1" x14ac:dyDescent="0.25">
      <c r="A6159" s="31" t="s">
        <v>146</v>
      </c>
      <c r="B6159" s="31" t="s">
        <v>104</v>
      </c>
      <c r="C6159" s="31" t="s">
        <v>103</v>
      </c>
      <c r="D6159" s="10" t="s">
        <v>120</v>
      </c>
      <c r="E6159" s="33">
        <v>0</v>
      </c>
      <c r="F6159" s="32">
        <v>24</v>
      </c>
      <c r="G6159" s="33">
        <v>0</v>
      </c>
      <c r="H6159" s="34">
        <v>0</v>
      </c>
      <c r="I6159" s="34">
        <v>0</v>
      </c>
      <c r="J6159" s="35">
        <v>1.277E-2</v>
      </c>
      <c r="K6159" s="35">
        <v>3.0647999999999999E-3</v>
      </c>
      <c r="L6159" s="34">
        <v>-1.3445490678039001E-3</v>
      </c>
      <c r="M6159" s="34">
        <v>-3.22856778917746E-4</v>
      </c>
    </row>
    <row r="6160" spans="1:13" ht="15" customHeight="1" x14ac:dyDescent="0.25">
      <c r="A6160" s="31" t="s">
        <v>146</v>
      </c>
      <c r="B6160" s="31" t="s">
        <v>104</v>
      </c>
      <c r="C6160" s="31" t="s">
        <v>110</v>
      </c>
      <c r="D6160" s="10" t="s">
        <v>120</v>
      </c>
      <c r="E6160" s="33">
        <v>0</v>
      </c>
      <c r="F6160" s="32">
        <v>72</v>
      </c>
      <c r="G6160" s="33">
        <v>0</v>
      </c>
      <c r="H6160" s="34">
        <v>0</v>
      </c>
      <c r="I6160" s="34">
        <v>0</v>
      </c>
      <c r="J6160" s="35">
        <v>8.054E-2</v>
      </c>
      <c r="K6160" s="35">
        <v>5.79888E-2</v>
      </c>
      <c r="L6160" s="34">
        <v>-8.4498336979965602E-3</v>
      </c>
      <c r="M6160" s="34">
        <v>-6.0911034243247199E-3</v>
      </c>
    </row>
    <row r="6161" spans="1:13" ht="15" customHeight="1" x14ac:dyDescent="0.25">
      <c r="A6161" s="31" t="s">
        <v>146</v>
      </c>
      <c r="B6161" s="31" t="s">
        <v>104</v>
      </c>
      <c r="C6161" s="31" t="s">
        <v>117</v>
      </c>
      <c r="D6161" s="10" t="s">
        <v>120</v>
      </c>
      <c r="E6161" s="33">
        <v>0</v>
      </c>
      <c r="F6161" s="32">
        <v>52</v>
      </c>
      <c r="G6161" s="33">
        <v>0</v>
      </c>
      <c r="H6161" s="34">
        <v>0</v>
      </c>
      <c r="I6161" s="34">
        <v>0</v>
      </c>
      <c r="J6161" s="35">
        <v>4.0710000000000003E-2</v>
      </c>
      <c r="K6161" s="35">
        <v>2.1169199999999999E-2</v>
      </c>
      <c r="L6161" s="34">
        <v>-4.2800409977746803E-3</v>
      </c>
      <c r="M6161" s="34">
        <v>-2.2279123390477299E-3</v>
      </c>
    </row>
    <row r="6162" spans="1:13" ht="15" customHeight="1" x14ac:dyDescent="0.25">
      <c r="A6162" s="31" t="s">
        <v>146</v>
      </c>
      <c r="B6162" s="31" t="s">
        <v>109</v>
      </c>
      <c r="C6162" s="31" t="s">
        <v>107</v>
      </c>
      <c r="D6162" s="10" t="s">
        <v>120</v>
      </c>
      <c r="E6162" s="33">
        <v>0</v>
      </c>
      <c r="F6162" s="32">
        <v>100</v>
      </c>
      <c r="G6162" s="33">
        <v>0</v>
      </c>
      <c r="H6162" s="34">
        <v>0</v>
      </c>
      <c r="I6162" s="34">
        <v>0</v>
      </c>
      <c r="J6162" s="35">
        <v>2.4590000000000001E-2</v>
      </c>
      <c r="K6162" s="35">
        <v>2.4590000000000001E-2</v>
      </c>
      <c r="L6162" s="34">
        <v>-2.5874618151579998E-3</v>
      </c>
      <c r="M6162" s="34">
        <v>-2.5874618151579998E-3</v>
      </c>
    </row>
    <row r="6163" spans="1:13" ht="15" customHeight="1" x14ac:dyDescent="0.25">
      <c r="A6163" s="31" t="s">
        <v>146</v>
      </c>
      <c r="B6163" s="31" t="s">
        <v>109</v>
      </c>
      <c r="C6163" s="31" t="s">
        <v>178</v>
      </c>
      <c r="D6163" s="10" t="s">
        <v>120</v>
      </c>
      <c r="E6163" s="33">
        <v>0</v>
      </c>
      <c r="F6163" s="32">
        <v>100</v>
      </c>
      <c r="G6163" s="33">
        <v>0</v>
      </c>
      <c r="H6163" s="34">
        <v>0</v>
      </c>
      <c r="I6163" s="34">
        <v>0</v>
      </c>
      <c r="J6163" s="35">
        <v>0.12808</v>
      </c>
      <c r="K6163" s="35">
        <v>0.12808</v>
      </c>
      <c r="L6163" s="34">
        <v>-1.34039312606392E-2</v>
      </c>
      <c r="M6163" s="34">
        <v>-1.34039312606392E-2</v>
      </c>
    </row>
    <row r="6164" spans="1:13" ht="15" customHeight="1" x14ac:dyDescent="0.25">
      <c r="A6164" s="31" t="s">
        <v>146</v>
      </c>
      <c r="B6164" s="31" t="s">
        <v>109</v>
      </c>
      <c r="C6164" s="31" t="s">
        <v>103</v>
      </c>
      <c r="D6164" s="10" t="s">
        <v>120</v>
      </c>
      <c r="E6164" s="33">
        <v>0</v>
      </c>
      <c r="F6164" s="32">
        <v>95</v>
      </c>
      <c r="G6164" s="33">
        <v>0</v>
      </c>
      <c r="H6164" s="34">
        <v>0</v>
      </c>
      <c r="I6164" s="34">
        <v>0</v>
      </c>
      <c r="J6164" s="35">
        <v>7.5200000000000003E-2</v>
      </c>
      <c r="K6164" s="35">
        <v>7.1440000000000003E-2</v>
      </c>
      <c r="L6164" s="34">
        <v>-7.8918056677831291E-3</v>
      </c>
      <c r="M6164" s="34">
        <v>-7.4986986508168698E-3</v>
      </c>
    </row>
    <row r="6165" spans="1:13" ht="15" customHeight="1" x14ac:dyDescent="0.25">
      <c r="A6165" s="31" t="s">
        <v>146</v>
      </c>
      <c r="B6165" s="31" t="s">
        <v>103</v>
      </c>
      <c r="C6165" s="31" t="s">
        <v>102</v>
      </c>
      <c r="D6165" s="10" t="s">
        <v>120</v>
      </c>
      <c r="E6165" s="33">
        <v>0</v>
      </c>
      <c r="F6165" s="32">
        <v>96</v>
      </c>
      <c r="G6165" s="33">
        <v>0</v>
      </c>
      <c r="H6165" s="34">
        <v>0</v>
      </c>
      <c r="I6165" s="34">
        <v>0</v>
      </c>
      <c r="J6165" s="35">
        <v>8.1399999999999997E-3</v>
      </c>
      <c r="K6165" s="35">
        <v>7.8144000000000009E-3</v>
      </c>
      <c r="L6165" s="34">
        <v>-8.5726693401777499E-4</v>
      </c>
      <c r="M6165" s="34">
        <v>-8.2299037105892903E-4</v>
      </c>
    </row>
    <row r="6166" spans="1:13" ht="15" customHeight="1" x14ac:dyDescent="0.25">
      <c r="A6166" s="31" t="s">
        <v>146</v>
      </c>
      <c r="B6166" s="31" t="s">
        <v>103</v>
      </c>
      <c r="C6166" s="31" t="s">
        <v>104</v>
      </c>
      <c r="D6166" s="10" t="s">
        <v>120</v>
      </c>
      <c r="E6166" s="33">
        <v>0</v>
      </c>
      <c r="F6166" s="32">
        <v>2</v>
      </c>
      <c r="G6166" s="33">
        <v>0</v>
      </c>
      <c r="H6166" s="34">
        <v>0</v>
      </c>
      <c r="I6166" s="34">
        <v>0</v>
      </c>
      <c r="J6166" s="35">
        <v>8.5999999999999998E-4</v>
      </c>
      <c r="K6166" s="35">
        <v>1.71999999999999E-5</v>
      </c>
      <c r="L6166" s="34">
        <v>-9.0605938499743703E-5</v>
      </c>
      <c r="M6166" s="34">
        <v>-1.8121992272357399E-6</v>
      </c>
    </row>
    <row r="6167" spans="1:13" ht="15" customHeight="1" x14ac:dyDescent="0.25">
      <c r="A6167" s="31" t="s">
        <v>146</v>
      </c>
      <c r="B6167" s="31" t="s">
        <v>103</v>
      </c>
      <c r="C6167" s="31" t="s">
        <v>114</v>
      </c>
      <c r="D6167" s="10" t="s">
        <v>120</v>
      </c>
      <c r="E6167" s="33">
        <v>0</v>
      </c>
      <c r="F6167" s="32">
        <v>100</v>
      </c>
      <c r="G6167" s="33">
        <v>0</v>
      </c>
      <c r="H6167" s="34">
        <v>0</v>
      </c>
      <c r="I6167" s="34">
        <v>0</v>
      </c>
      <c r="J6167" s="35">
        <v>4.879E-2</v>
      </c>
      <c r="K6167" s="35">
        <v>4.8789999999999903E-2</v>
      </c>
      <c r="L6167" s="34">
        <v>-5.12734959632021E-3</v>
      </c>
      <c r="M6167" s="34">
        <v>-5.12734959632021E-3</v>
      </c>
    </row>
    <row r="6168" spans="1:13" ht="15" customHeight="1" x14ac:dyDescent="0.25">
      <c r="A6168" s="31" t="s">
        <v>146</v>
      </c>
      <c r="B6168" s="31" t="s">
        <v>103</v>
      </c>
      <c r="C6168" s="31" t="s">
        <v>112</v>
      </c>
      <c r="D6168" s="10" t="s">
        <v>120</v>
      </c>
      <c r="E6168" s="33">
        <v>0</v>
      </c>
      <c r="F6168" s="32">
        <v>98</v>
      </c>
      <c r="G6168" s="33">
        <v>0</v>
      </c>
      <c r="H6168" s="34">
        <v>0</v>
      </c>
      <c r="I6168" s="34">
        <v>0</v>
      </c>
      <c r="J6168" s="35">
        <v>1.37E-2</v>
      </c>
      <c r="K6168" s="35">
        <v>1.3426E-2</v>
      </c>
      <c r="L6168" s="34">
        <v>-1.44239780740307E-3</v>
      </c>
      <c r="M6168" s="34">
        <v>-1.4135702502734401E-3</v>
      </c>
    </row>
    <row r="6169" spans="1:13" ht="15" customHeight="1" x14ac:dyDescent="0.25">
      <c r="A6169" s="31" t="s">
        <v>146</v>
      </c>
      <c r="B6169" s="31" t="s">
        <v>113</v>
      </c>
      <c r="C6169" s="31" t="s">
        <v>104</v>
      </c>
      <c r="D6169" s="10" t="s">
        <v>120</v>
      </c>
      <c r="E6169" s="33">
        <v>0</v>
      </c>
      <c r="F6169" s="32">
        <v>9</v>
      </c>
      <c r="G6169" s="33">
        <v>0</v>
      </c>
      <c r="H6169" s="34">
        <v>0</v>
      </c>
      <c r="I6169" s="34">
        <v>0</v>
      </c>
      <c r="J6169" s="35">
        <v>1.086E-2</v>
      </c>
      <c r="K6169" s="35">
        <v>9.7740000000000001E-4</v>
      </c>
      <c r="L6169" s="34">
        <v>-1.14356083543376E-3</v>
      </c>
      <c r="M6169" s="34">
        <v>-1.02974065810834E-4</v>
      </c>
    </row>
    <row r="6170" spans="1:13" ht="15" customHeight="1" x14ac:dyDescent="0.25">
      <c r="A6170" s="31" t="s">
        <v>146</v>
      </c>
      <c r="B6170" s="31" t="s">
        <v>113</v>
      </c>
      <c r="C6170" s="31" t="s">
        <v>111</v>
      </c>
      <c r="D6170" s="10" t="s">
        <v>120</v>
      </c>
      <c r="E6170" s="33">
        <v>0</v>
      </c>
      <c r="F6170" s="32">
        <v>92</v>
      </c>
      <c r="G6170" s="33">
        <v>0</v>
      </c>
      <c r="H6170" s="34">
        <v>0</v>
      </c>
      <c r="I6170" s="34">
        <v>0</v>
      </c>
      <c r="J6170" s="35">
        <v>2.623E-2</v>
      </c>
      <c r="K6170" s="35">
        <v>2.41316E-2</v>
      </c>
      <c r="L6170" s="34">
        <v>-2.7597910811636402E-3</v>
      </c>
      <c r="M6170" s="34">
        <v>-2.5392883587838002E-3</v>
      </c>
    </row>
    <row r="6171" spans="1:13" ht="15" customHeight="1" x14ac:dyDescent="0.25">
      <c r="A6171" s="31" t="s">
        <v>146</v>
      </c>
      <c r="B6171" s="31" t="s">
        <v>113</v>
      </c>
      <c r="C6171" s="31" t="s">
        <v>108</v>
      </c>
      <c r="D6171" s="10" t="s">
        <v>120</v>
      </c>
      <c r="E6171" s="33">
        <v>0</v>
      </c>
      <c r="F6171" s="32">
        <v>6</v>
      </c>
      <c r="G6171" s="33">
        <v>0</v>
      </c>
      <c r="H6171" s="34">
        <v>0</v>
      </c>
      <c r="I6171" s="34">
        <v>0</v>
      </c>
      <c r="J6171" s="35">
        <v>1.0499999999999999E-3</v>
      </c>
      <c r="K6171" s="35">
        <v>6.3E-5</v>
      </c>
      <c r="L6171" s="34">
        <v>-1.1062242232928701E-4</v>
      </c>
      <c r="M6171" s="34">
        <v>-6.6376904568343699E-6</v>
      </c>
    </row>
    <row r="6172" spans="1:13" ht="15" customHeight="1" x14ac:dyDescent="0.25">
      <c r="A6172" s="31" t="s">
        <v>146</v>
      </c>
      <c r="B6172" s="31" t="s">
        <v>113</v>
      </c>
      <c r="C6172" s="31" t="s">
        <v>114</v>
      </c>
      <c r="D6172" s="10" t="s">
        <v>120</v>
      </c>
      <c r="E6172" s="33">
        <v>0</v>
      </c>
      <c r="F6172" s="32">
        <v>100</v>
      </c>
      <c r="G6172" s="33">
        <v>0</v>
      </c>
      <c r="H6172" s="34">
        <v>0</v>
      </c>
      <c r="I6172" s="34">
        <v>0</v>
      </c>
      <c r="J6172" s="35">
        <v>4.4690000000000001E-2</v>
      </c>
      <c r="K6172" s="35">
        <v>4.4690000000000001E-2</v>
      </c>
      <c r="L6172" s="34">
        <v>-4.6974935474143296E-3</v>
      </c>
      <c r="M6172" s="34">
        <v>-4.6974935474143296E-3</v>
      </c>
    </row>
    <row r="6173" spans="1:13" ht="15" customHeight="1" x14ac:dyDescent="0.25">
      <c r="A6173" s="31" t="s">
        <v>146</v>
      </c>
      <c r="B6173" s="31" t="s">
        <v>113</v>
      </c>
      <c r="C6173" s="31" t="s">
        <v>103</v>
      </c>
      <c r="D6173" s="10" t="s">
        <v>120</v>
      </c>
      <c r="E6173" s="33">
        <v>0</v>
      </c>
      <c r="F6173" s="32">
        <v>93</v>
      </c>
      <c r="G6173" s="33">
        <v>0</v>
      </c>
      <c r="H6173" s="34">
        <v>0</v>
      </c>
      <c r="I6173" s="34">
        <v>0</v>
      </c>
      <c r="J6173" s="35">
        <v>6.2100000000000002E-3</v>
      </c>
      <c r="K6173" s="35">
        <v>5.7752999999999997E-3</v>
      </c>
      <c r="L6173" s="34">
        <v>-6.5407480199197699E-4</v>
      </c>
      <c r="M6173" s="34">
        <v>-6.0830349444285204E-4</v>
      </c>
    </row>
    <row r="6174" spans="1:13" ht="15" customHeight="1" x14ac:dyDescent="0.25">
      <c r="A6174" s="31" t="s">
        <v>146</v>
      </c>
      <c r="B6174" s="31" t="s">
        <v>110</v>
      </c>
      <c r="C6174" s="31" t="s">
        <v>113</v>
      </c>
      <c r="D6174" s="10" t="s">
        <v>120</v>
      </c>
      <c r="E6174" s="33">
        <v>0</v>
      </c>
      <c r="F6174" s="32">
        <v>100</v>
      </c>
      <c r="G6174" s="33">
        <v>0</v>
      </c>
      <c r="H6174" s="34">
        <v>0</v>
      </c>
      <c r="I6174" s="34">
        <v>0</v>
      </c>
      <c r="J6174" s="35">
        <v>1.5859999999999999E-2</v>
      </c>
      <c r="K6174" s="35">
        <v>1.5859999999999999E-2</v>
      </c>
      <c r="L6174" s="34">
        <v>-1.66962240546453E-3</v>
      </c>
      <c r="M6174" s="34">
        <v>-1.66962240546453E-3</v>
      </c>
    </row>
    <row r="6175" spans="1:13" ht="15" customHeight="1" x14ac:dyDescent="0.25">
      <c r="A6175" s="31" t="s">
        <v>146</v>
      </c>
      <c r="B6175" s="31" t="s">
        <v>110</v>
      </c>
      <c r="C6175" s="31" t="s">
        <v>111</v>
      </c>
      <c r="D6175" s="10" t="s">
        <v>120</v>
      </c>
      <c r="E6175" s="33">
        <v>0</v>
      </c>
      <c r="F6175" s="32">
        <v>94</v>
      </c>
      <c r="G6175" s="33">
        <v>0</v>
      </c>
      <c r="H6175" s="34">
        <v>0</v>
      </c>
      <c r="I6175" s="34">
        <v>0</v>
      </c>
      <c r="J6175" s="35">
        <v>5.1339999999999997E-2</v>
      </c>
      <c r="K6175" s="35">
        <v>4.8259599999999903E-2</v>
      </c>
      <c r="L6175" s="34">
        <v>-5.39460544641356E-3</v>
      </c>
      <c r="M6175" s="34">
        <v>-5.0717513581183199E-3</v>
      </c>
    </row>
    <row r="6176" spans="1:13" ht="15" customHeight="1" x14ac:dyDescent="0.25">
      <c r="A6176" s="31" t="s">
        <v>146</v>
      </c>
      <c r="B6176" s="31" t="s">
        <v>110</v>
      </c>
      <c r="C6176" s="31" t="s">
        <v>103</v>
      </c>
      <c r="D6176" s="10" t="s">
        <v>120</v>
      </c>
      <c r="E6176" s="33">
        <v>0</v>
      </c>
      <c r="F6176" s="32">
        <v>94</v>
      </c>
      <c r="G6176" s="33">
        <v>0</v>
      </c>
      <c r="H6176" s="34">
        <v>0</v>
      </c>
      <c r="I6176" s="34">
        <v>0</v>
      </c>
      <c r="J6176" s="35">
        <v>1.0489999999999999E-2</v>
      </c>
      <c r="K6176" s="35">
        <v>9.8606000000000006E-3</v>
      </c>
      <c r="L6176" s="34">
        <v>-1.1046212655260101E-3</v>
      </c>
      <c r="M6176" s="34">
        <v>-1.0383784123375499E-3</v>
      </c>
    </row>
    <row r="6177" spans="1:13" ht="15" customHeight="1" x14ac:dyDescent="0.25">
      <c r="A6177" s="31" t="s">
        <v>147</v>
      </c>
      <c r="B6177" s="31" t="s">
        <v>107</v>
      </c>
      <c r="C6177" s="31" t="s">
        <v>106</v>
      </c>
      <c r="D6177" s="10" t="s">
        <v>120</v>
      </c>
      <c r="E6177" s="33">
        <v>0</v>
      </c>
      <c r="F6177" s="32">
        <v>68</v>
      </c>
      <c r="G6177" s="33">
        <v>0</v>
      </c>
      <c r="H6177" s="34">
        <v>0</v>
      </c>
      <c r="I6177" s="34">
        <v>0</v>
      </c>
      <c r="J6177" s="35">
        <v>1.0789999999999999E-2</v>
      </c>
      <c r="K6177" s="35">
        <v>7.3372000000000003E-3</v>
      </c>
      <c r="L6177" s="34">
        <v>-1.1361940062027899E-3</v>
      </c>
      <c r="M6177" s="34">
        <v>-7.7275244840668801E-4</v>
      </c>
    </row>
    <row r="6178" spans="1:13" ht="15" customHeight="1" x14ac:dyDescent="0.25">
      <c r="A6178" s="31" t="s">
        <v>147</v>
      </c>
      <c r="B6178" s="31" t="s">
        <v>107</v>
      </c>
      <c r="C6178" s="31" t="s">
        <v>110</v>
      </c>
      <c r="D6178" s="10" t="s">
        <v>120</v>
      </c>
      <c r="E6178" s="33">
        <v>0</v>
      </c>
      <c r="F6178" s="32">
        <v>91</v>
      </c>
      <c r="G6178" s="33">
        <v>0</v>
      </c>
      <c r="H6178" s="34">
        <v>0</v>
      </c>
      <c r="I6178" s="34">
        <v>0</v>
      </c>
      <c r="J6178" s="35">
        <v>3.381E-2</v>
      </c>
      <c r="K6178" s="35">
        <v>3.0767099999999999E-2</v>
      </c>
      <c r="L6178" s="34">
        <v>-3.55590178808407E-3</v>
      </c>
      <c r="M6178" s="34">
        <v>-3.2363890870915602E-3</v>
      </c>
    </row>
    <row r="6179" spans="1:13" ht="15" customHeight="1" x14ac:dyDescent="0.25">
      <c r="A6179" s="31" t="s">
        <v>147</v>
      </c>
      <c r="B6179" s="31" t="s">
        <v>107</v>
      </c>
      <c r="C6179" s="31" t="s">
        <v>113</v>
      </c>
      <c r="D6179" s="10" t="s">
        <v>120</v>
      </c>
      <c r="E6179" s="33">
        <v>0</v>
      </c>
      <c r="F6179" s="32">
        <v>94</v>
      </c>
      <c r="G6179" s="33">
        <v>0</v>
      </c>
      <c r="H6179" s="34">
        <v>0</v>
      </c>
      <c r="I6179" s="34">
        <v>0</v>
      </c>
      <c r="J6179" s="35">
        <v>1.02099999999999E-2</v>
      </c>
      <c r="K6179" s="35">
        <v>9.5973999999999903E-3</v>
      </c>
      <c r="L6179" s="34">
        <v>-1.07515247383582E-3</v>
      </c>
      <c r="M6179" s="34">
        <v>-1.0106759356662801E-3</v>
      </c>
    </row>
    <row r="6180" spans="1:13" ht="15" customHeight="1" x14ac:dyDescent="0.25">
      <c r="A6180" s="31" t="s">
        <v>147</v>
      </c>
      <c r="B6180" s="31" t="s">
        <v>107</v>
      </c>
      <c r="C6180" s="31" t="s">
        <v>104</v>
      </c>
      <c r="D6180" s="10" t="s">
        <v>120</v>
      </c>
      <c r="E6180" s="33">
        <v>0</v>
      </c>
      <c r="F6180" s="32">
        <v>52</v>
      </c>
      <c r="G6180" s="33">
        <v>0</v>
      </c>
      <c r="H6180" s="34">
        <v>0</v>
      </c>
      <c r="I6180" s="34">
        <v>0</v>
      </c>
      <c r="J6180" s="35">
        <v>2.0899999999999998E-2</v>
      </c>
      <c r="K6180" s="35">
        <v>1.0867999999999999E-2</v>
      </c>
      <c r="L6180" s="34">
        <v>-2.1996120772845799E-3</v>
      </c>
      <c r="M6180" s="34">
        <v>-1.1444027553149101E-3</v>
      </c>
    </row>
    <row r="6181" spans="1:13" ht="15" customHeight="1" x14ac:dyDescent="0.25">
      <c r="A6181" s="31" t="s">
        <v>147</v>
      </c>
      <c r="B6181" s="31" t="s">
        <v>107</v>
      </c>
      <c r="C6181" s="31" t="s">
        <v>114</v>
      </c>
      <c r="D6181" s="10" t="s">
        <v>120</v>
      </c>
      <c r="E6181" s="33">
        <v>0</v>
      </c>
      <c r="F6181" s="32">
        <v>100</v>
      </c>
      <c r="G6181" s="33">
        <v>0</v>
      </c>
      <c r="H6181" s="34">
        <v>0</v>
      </c>
      <c r="I6181" s="34">
        <v>0</v>
      </c>
      <c r="J6181" s="35">
        <v>6.0760000000000002E-2</v>
      </c>
      <c r="K6181" s="35">
        <v>6.0760000000000002E-2</v>
      </c>
      <c r="L6181" s="34">
        <v>-6.3812576740582801E-3</v>
      </c>
      <c r="M6181" s="34">
        <v>-6.3812576740582801E-3</v>
      </c>
    </row>
    <row r="6182" spans="1:13" ht="15" customHeight="1" x14ac:dyDescent="0.25">
      <c r="A6182" s="31" t="s">
        <v>147</v>
      </c>
      <c r="B6182" s="31" t="s">
        <v>112</v>
      </c>
      <c r="C6182" s="31" t="s">
        <v>182</v>
      </c>
      <c r="D6182" s="10" t="s">
        <v>120</v>
      </c>
      <c r="E6182" s="33">
        <v>0</v>
      </c>
      <c r="F6182" s="32">
        <v>26</v>
      </c>
      <c r="G6182" s="33">
        <v>0</v>
      </c>
      <c r="H6182" s="34">
        <v>0</v>
      </c>
      <c r="I6182" s="34">
        <v>0</v>
      </c>
      <c r="J6182" s="35">
        <v>1.3129999999999999E-2</v>
      </c>
      <c r="K6182" s="35">
        <v>3.4137999999999998E-3</v>
      </c>
      <c r="L6182" s="34">
        <v>-1.3824271366247301E-3</v>
      </c>
      <c r="M6182" s="34">
        <v>-3.5961505135373401E-4</v>
      </c>
    </row>
    <row r="6183" spans="1:13" ht="15" customHeight="1" x14ac:dyDescent="0.25">
      <c r="A6183" s="31" t="s">
        <v>147</v>
      </c>
      <c r="B6183" s="31" t="s">
        <v>112</v>
      </c>
      <c r="C6183" s="31" t="s">
        <v>169</v>
      </c>
      <c r="D6183" s="10" t="s">
        <v>120</v>
      </c>
      <c r="E6183" s="33">
        <v>0</v>
      </c>
      <c r="F6183" s="32">
        <v>100</v>
      </c>
      <c r="G6183" s="33">
        <v>0</v>
      </c>
      <c r="H6183" s="34">
        <v>0</v>
      </c>
      <c r="I6183" s="34">
        <v>0</v>
      </c>
      <c r="J6183" s="35">
        <v>3.9789999999999999E-2</v>
      </c>
      <c r="K6183" s="35">
        <v>3.9789999999999999E-2</v>
      </c>
      <c r="L6183" s="34">
        <v>-4.1835195169911401E-3</v>
      </c>
      <c r="M6183" s="34">
        <v>-4.1835195169911401E-3</v>
      </c>
    </row>
    <row r="6184" spans="1:13" ht="15" customHeight="1" x14ac:dyDescent="0.25">
      <c r="A6184" s="31" t="s">
        <v>147</v>
      </c>
      <c r="B6184" s="31" t="s">
        <v>111</v>
      </c>
      <c r="C6184" s="31" t="s">
        <v>107</v>
      </c>
      <c r="D6184" s="10" t="s">
        <v>120</v>
      </c>
      <c r="E6184" s="33">
        <v>0</v>
      </c>
      <c r="F6184" s="32">
        <v>71</v>
      </c>
      <c r="G6184" s="33">
        <v>0</v>
      </c>
      <c r="H6184" s="34">
        <v>0</v>
      </c>
      <c r="I6184" s="34">
        <v>0</v>
      </c>
      <c r="J6184" s="35">
        <v>8.2019999999999996E-2</v>
      </c>
      <c r="K6184" s="35">
        <v>5.82342E-2</v>
      </c>
      <c r="L6184" s="34">
        <v>-8.6044375942119205E-3</v>
      </c>
      <c r="M6184" s="34">
        <v>-6.1168010743082304E-3</v>
      </c>
    </row>
    <row r="6185" spans="1:13" ht="15" customHeight="1" x14ac:dyDescent="0.25">
      <c r="A6185" s="31" t="s">
        <v>147</v>
      </c>
      <c r="B6185" s="31" t="s">
        <v>111</v>
      </c>
      <c r="C6185" s="31" t="s">
        <v>102</v>
      </c>
      <c r="D6185" s="10" t="s">
        <v>120</v>
      </c>
      <c r="E6185" s="33">
        <v>0</v>
      </c>
      <c r="F6185" s="32">
        <v>47</v>
      </c>
      <c r="G6185" s="33">
        <v>0</v>
      </c>
      <c r="H6185" s="34">
        <v>0</v>
      </c>
      <c r="I6185" s="34">
        <v>0</v>
      </c>
      <c r="J6185" s="35">
        <v>5.1200000000000004E-3</v>
      </c>
      <c r="K6185" s="35">
        <v>2.4063999999999999E-3</v>
      </c>
      <c r="L6185" s="34">
        <v>-5.39300365420603E-4</v>
      </c>
      <c r="M6185" s="34">
        <v>-2.5350740644480802E-4</v>
      </c>
    </row>
    <row r="6186" spans="1:13" ht="15" customHeight="1" x14ac:dyDescent="0.25">
      <c r="A6186" s="31" t="s">
        <v>147</v>
      </c>
      <c r="B6186" s="31" t="s">
        <v>111</v>
      </c>
      <c r="C6186" s="31" t="s">
        <v>110</v>
      </c>
      <c r="D6186" s="10" t="s">
        <v>120</v>
      </c>
      <c r="E6186" s="33">
        <v>0</v>
      </c>
      <c r="F6186" s="32">
        <v>65</v>
      </c>
      <c r="G6186" s="33">
        <v>0</v>
      </c>
      <c r="H6186" s="34">
        <v>0</v>
      </c>
      <c r="I6186" s="34">
        <v>0</v>
      </c>
      <c r="J6186" s="35">
        <v>6.2770000000000006E-2</v>
      </c>
      <c r="K6186" s="35">
        <v>4.0800500000000003E-2</v>
      </c>
      <c r="L6186" s="34">
        <v>-6.5916586424257196E-3</v>
      </c>
      <c r="M6186" s="34">
        <v>-4.2895352684440002E-3</v>
      </c>
    </row>
    <row r="6187" spans="1:13" ht="15" customHeight="1" x14ac:dyDescent="0.25">
      <c r="A6187" s="31" t="s">
        <v>147</v>
      </c>
      <c r="B6187" s="31" t="s">
        <v>111</v>
      </c>
      <c r="C6187" s="31" t="s">
        <v>104</v>
      </c>
      <c r="D6187" s="10" t="s">
        <v>120</v>
      </c>
      <c r="E6187" s="33">
        <v>0</v>
      </c>
      <c r="F6187" s="32">
        <v>37</v>
      </c>
      <c r="G6187" s="33">
        <v>0</v>
      </c>
      <c r="H6187" s="34">
        <v>0</v>
      </c>
      <c r="I6187" s="34">
        <v>0</v>
      </c>
      <c r="J6187" s="35">
        <v>1.669E-2</v>
      </c>
      <c r="K6187" s="35">
        <v>6.1752999999999999E-3</v>
      </c>
      <c r="L6187" s="34">
        <v>-1.75692180908182E-3</v>
      </c>
      <c r="M6187" s="34">
        <v>-6.5042117672375801E-4</v>
      </c>
    </row>
    <row r="6188" spans="1:13" ht="15" customHeight="1" x14ac:dyDescent="0.25">
      <c r="A6188" s="31" t="s">
        <v>147</v>
      </c>
      <c r="B6188" s="31" t="s">
        <v>111</v>
      </c>
      <c r="C6188" s="31" t="s">
        <v>113</v>
      </c>
      <c r="D6188" s="10" t="s">
        <v>120</v>
      </c>
      <c r="E6188" s="33">
        <v>0</v>
      </c>
      <c r="F6188" s="32">
        <v>68</v>
      </c>
      <c r="G6188" s="33">
        <v>0</v>
      </c>
      <c r="H6188" s="34">
        <v>0</v>
      </c>
      <c r="I6188" s="34">
        <v>0</v>
      </c>
      <c r="J6188" s="35">
        <v>2.085E-2</v>
      </c>
      <c r="K6188" s="35">
        <v>1.4178E-2</v>
      </c>
      <c r="L6188" s="34">
        <v>-2.1943556252692598E-3</v>
      </c>
      <c r="M6188" s="34">
        <v>-1.49268622504672E-3</v>
      </c>
    </row>
    <row r="6189" spans="1:13" ht="15" customHeight="1" x14ac:dyDescent="0.25">
      <c r="A6189" s="31" t="s">
        <v>147</v>
      </c>
      <c r="B6189" s="31" t="s">
        <v>111</v>
      </c>
      <c r="C6189" s="31" t="s">
        <v>108</v>
      </c>
      <c r="D6189" s="10" t="s">
        <v>120</v>
      </c>
      <c r="E6189" s="33">
        <v>0</v>
      </c>
      <c r="F6189" s="32">
        <v>70</v>
      </c>
      <c r="G6189" s="33">
        <v>0</v>
      </c>
      <c r="H6189" s="34">
        <v>0</v>
      </c>
      <c r="I6189" s="34">
        <v>0</v>
      </c>
      <c r="J6189" s="35">
        <v>2.7889999999999901E-2</v>
      </c>
      <c r="K6189" s="35">
        <v>1.9522999999999999E-2</v>
      </c>
      <c r="L6189" s="34">
        <v>-2.9341916023211101E-3</v>
      </c>
      <c r="M6189" s="34">
        <v>-2.0548392684204202E-3</v>
      </c>
    </row>
    <row r="6190" spans="1:13" ht="15" customHeight="1" x14ac:dyDescent="0.25">
      <c r="A6190" s="31" t="s">
        <v>147</v>
      </c>
      <c r="B6190" s="31" t="s">
        <v>111</v>
      </c>
      <c r="C6190" s="31" t="s">
        <v>117</v>
      </c>
      <c r="D6190" s="10" t="s">
        <v>120</v>
      </c>
      <c r="E6190" s="33">
        <v>0</v>
      </c>
      <c r="F6190" s="32">
        <v>83</v>
      </c>
      <c r="G6190" s="33">
        <v>0</v>
      </c>
      <c r="H6190" s="34">
        <v>0</v>
      </c>
      <c r="I6190" s="34">
        <v>0</v>
      </c>
      <c r="J6190" s="35">
        <v>1.4200000000000001E-2</v>
      </c>
      <c r="K6190" s="35">
        <v>1.1786E-2</v>
      </c>
      <c r="L6190" s="34">
        <v>-1.49500069376462E-3</v>
      </c>
      <c r="M6190" s="34">
        <v>-1.24100834899543E-3</v>
      </c>
    </row>
    <row r="6191" spans="1:13" ht="15" customHeight="1" x14ac:dyDescent="0.25">
      <c r="A6191" s="31" t="s">
        <v>147</v>
      </c>
      <c r="B6191" s="31" t="s">
        <v>118</v>
      </c>
      <c r="C6191" s="31" t="s">
        <v>114</v>
      </c>
      <c r="D6191" s="10" t="s">
        <v>120</v>
      </c>
      <c r="E6191" s="33">
        <v>0</v>
      </c>
      <c r="F6191" s="32">
        <v>100</v>
      </c>
      <c r="G6191" s="33">
        <v>0</v>
      </c>
      <c r="H6191" s="34">
        <v>0</v>
      </c>
      <c r="I6191" s="34">
        <v>0</v>
      </c>
      <c r="J6191" s="35">
        <v>0.15767</v>
      </c>
      <c r="K6191" s="35">
        <v>0.15767</v>
      </c>
      <c r="L6191" s="34">
        <v>-1.6474970934982201E-2</v>
      </c>
      <c r="M6191" s="34">
        <v>-1.6474970934982201E-2</v>
      </c>
    </row>
    <row r="6192" spans="1:13" ht="15" customHeight="1" x14ac:dyDescent="0.25">
      <c r="A6192" s="31" t="s">
        <v>147</v>
      </c>
      <c r="B6192" s="31" t="s">
        <v>114</v>
      </c>
      <c r="C6192" s="31" t="s">
        <v>119</v>
      </c>
      <c r="D6192" s="10" t="s">
        <v>120</v>
      </c>
      <c r="E6192" s="33">
        <v>0</v>
      </c>
      <c r="F6192" s="32">
        <v>84</v>
      </c>
      <c r="G6192" s="33">
        <v>0</v>
      </c>
      <c r="H6192" s="34">
        <v>0</v>
      </c>
      <c r="I6192" s="34">
        <v>0</v>
      </c>
      <c r="J6192" s="35">
        <v>1.2500000000000001E-2</v>
      </c>
      <c r="K6192" s="35">
        <v>1.0500000000000001E-2</v>
      </c>
      <c r="L6192" s="34">
        <v>-1.3161395733344199E-3</v>
      </c>
      <c r="M6192" s="34">
        <v>-1.1056737062934399E-3</v>
      </c>
    </row>
    <row r="6193" spans="1:13" ht="15" customHeight="1" x14ac:dyDescent="0.25">
      <c r="A6193" s="31" t="s">
        <v>147</v>
      </c>
      <c r="B6193" s="31" t="s">
        <v>114</v>
      </c>
      <c r="C6193" s="31" t="s">
        <v>182</v>
      </c>
      <c r="D6193" s="10" t="s">
        <v>120</v>
      </c>
      <c r="E6193" s="33">
        <v>0</v>
      </c>
      <c r="F6193" s="32">
        <v>19</v>
      </c>
      <c r="G6193" s="33">
        <v>0</v>
      </c>
      <c r="H6193" s="34">
        <v>0</v>
      </c>
      <c r="I6193" s="34">
        <v>0</v>
      </c>
      <c r="J6193" s="35">
        <v>5.0600000000000003E-3</v>
      </c>
      <c r="K6193" s="35">
        <v>9.6139999999999995E-4</v>
      </c>
      <c r="L6193" s="34">
        <v>-5.3298212376817701E-4</v>
      </c>
      <c r="M6193" s="34">
        <v>-1.01288469730009E-4</v>
      </c>
    </row>
    <row r="6194" spans="1:13" ht="15" customHeight="1" x14ac:dyDescent="0.25">
      <c r="A6194" s="31" t="s">
        <v>147</v>
      </c>
      <c r="B6194" s="31" t="s">
        <v>114</v>
      </c>
      <c r="C6194" s="31" t="s">
        <v>104</v>
      </c>
      <c r="D6194" s="10" t="s">
        <v>120</v>
      </c>
      <c r="E6194" s="33">
        <v>0</v>
      </c>
      <c r="F6194" s="32">
        <v>24</v>
      </c>
      <c r="G6194" s="33">
        <v>0</v>
      </c>
      <c r="H6194" s="34">
        <v>0</v>
      </c>
      <c r="I6194" s="34">
        <v>0</v>
      </c>
      <c r="J6194" s="35">
        <v>2.7779999999999999E-2</v>
      </c>
      <c r="K6194" s="35">
        <v>6.6671999999999999E-3</v>
      </c>
      <c r="L6194" s="34">
        <v>-2.9226358849089298E-3</v>
      </c>
      <c r="M6194" s="34">
        <v>-7.02212962989223E-4</v>
      </c>
    </row>
    <row r="6195" spans="1:13" ht="15" customHeight="1" x14ac:dyDescent="0.25">
      <c r="A6195" s="31" t="s">
        <v>147</v>
      </c>
      <c r="B6195" s="31" t="s">
        <v>114</v>
      </c>
      <c r="C6195" s="31" t="s">
        <v>110</v>
      </c>
      <c r="D6195" s="10" t="s">
        <v>120</v>
      </c>
      <c r="E6195" s="33">
        <v>0</v>
      </c>
      <c r="F6195" s="32">
        <v>43</v>
      </c>
      <c r="G6195" s="33">
        <v>0</v>
      </c>
      <c r="H6195" s="34">
        <v>0</v>
      </c>
      <c r="I6195" s="34">
        <v>0</v>
      </c>
      <c r="J6195" s="35">
        <v>6.3600000000000002E-3</v>
      </c>
      <c r="K6195" s="35">
        <v>2.7347999999999999E-3</v>
      </c>
      <c r="L6195" s="34">
        <v>-6.6986841748972704E-4</v>
      </c>
      <c r="M6195" s="34">
        <v>-2.88098429895855E-4</v>
      </c>
    </row>
    <row r="6196" spans="1:13" ht="15" customHeight="1" x14ac:dyDescent="0.25">
      <c r="A6196" s="31" t="s">
        <v>147</v>
      </c>
      <c r="B6196" s="31" t="s">
        <v>114</v>
      </c>
      <c r="C6196" s="31" t="s">
        <v>106</v>
      </c>
      <c r="D6196" s="10" t="s">
        <v>120</v>
      </c>
      <c r="E6196" s="33">
        <v>0</v>
      </c>
      <c r="F6196" s="32">
        <v>84</v>
      </c>
      <c r="G6196" s="33">
        <v>0</v>
      </c>
      <c r="H6196" s="34">
        <v>0</v>
      </c>
      <c r="I6196" s="34">
        <v>0</v>
      </c>
      <c r="J6196" s="35">
        <v>2.2959999999999901E-2</v>
      </c>
      <c r="K6196" s="35">
        <v>1.9286399999999999E-2</v>
      </c>
      <c r="L6196" s="34">
        <v>-2.4161538296292302E-3</v>
      </c>
      <c r="M6196" s="34">
        <v>-2.0299618839872899E-3</v>
      </c>
    </row>
    <row r="6197" spans="1:13" ht="15" customHeight="1" x14ac:dyDescent="0.25">
      <c r="A6197" s="31" t="s">
        <v>147</v>
      </c>
      <c r="B6197" s="31" t="s">
        <v>116</v>
      </c>
      <c r="C6197" s="31" t="s">
        <v>112</v>
      </c>
      <c r="D6197" s="10" t="s">
        <v>120</v>
      </c>
      <c r="E6197" s="33">
        <v>0</v>
      </c>
      <c r="F6197" s="32">
        <v>9</v>
      </c>
      <c r="G6197" s="33">
        <v>0</v>
      </c>
      <c r="H6197" s="34">
        <v>0</v>
      </c>
      <c r="I6197" s="34">
        <v>0</v>
      </c>
      <c r="J6197" s="35">
        <v>2.64E-3</v>
      </c>
      <c r="K6197" s="35">
        <v>2.376E-4</v>
      </c>
      <c r="L6197" s="34">
        <v>-2.7811308072189702E-4</v>
      </c>
      <c r="M6197" s="34">
        <v>-2.5033345180891498E-5</v>
      </c>
    </row>
    <row r="6198" spans="1:13" ht="15" customHeight="1" x14ac:dyDescent="0.25">
      <c r="A6198" s="31" t="s">
        <v>147</v>
      </c>
      <c r="B6198" s="31" t="s">
        <v>116</v>
      </c>
      <c r="C6198" s="31" t="s">
        <v>114</v>
      </c>
      <c r="D6198" s="10" t="s">
        <v>120</v>
      </c>
      <c r="E6198" s="33">
        <v>0</v>
      </c>
      <c r="F6198" s="32">
        <v>100</v>
      </c>
      <c r="G6198" s="33">
        <v>0</v>
      </c>
      <c r="H6198" s="34">
        <v>0</v>
      </c>
      <c r="I6198" s="34">
        <v>0</v>
      </c>
      <c r="J6198" s="35">
        <v>0.1008</v>
      </c>
      <c r="K6198" s="35">
        <v>0.1008</v>
      </c>
      <c r="L6198" s="34">
        <v>-1.0564143286284799E-2</v>
      </c>
      <c r="M6198" s="34">
        <v>-1.0564143286284799E-2</v>
      </c>
    </row>
    <row r="6199" spans="1:13" ht="15" customHeight="1" x14ac:dyDescent="0.25">
      <c r="A6199" s="31" t="s">
        <v>147</v>
      </c>
      <c r="B6199" s="31" t="s">
        <v>116</v>
      </c>
      <c r="C6199" s="31" t="s">
        <v>108</v>
      </c>
      <c r="D6199" s="10" t="s">
        <v>120</v>
      </c>
      <c r="E6199" s="33">
        <v>0</v>
      </c>
      <c r="F6199" s="32">
        <v>86</v>
      </c>
      <c r="G6199" s="33">
        <v>0</v>
      </c>
      <c r="H6199" s="34">
        <v>0</v>
      </c>
      <c r="I6199" s="34">
        <v>0</v>
      </c>
      <c r="J6199" s="35">
        <v>0.12497</v>
      </c>
      <c r="K6199" s="35">
        <v>0.10747420000000001</v>
      </c>
      <c r="L6199" s="34">
        <v>-1.30805991688189E-2</v>
      </c>
      <c r="M6199" s="34">
        <v>-1.12596671905237E-2</v>
      </c>
    </row>
    <row r="6200" spans="1:13" ht="15" customHeight="1" x14ac:dyDescent="0.25">
      <c r="A6200" s="31" t="s">
        <v>147</v>
      </c>
      <c r="B6200" s="31" t="s">
        <v>117</v>
      </c>
      <c r="C6200" s="31" t="s">
        <v>111</v>
      </c>
      <c r="D6200" s="10" t="s">
        <v>120</v>
      </c>
      <c r="E6200" s="33">
        <v>0</v>
      </c>
      <c r="F6200" s="32">
        <v>52</v>
      </c>
      <c r="G6200" s="33">
        <v>0</v>
      </c>
      <c r="H6200" s="34">
        <v>0</v>
      </c>
      <c r="I6200" s="34">
        <v>0</v>
      </c>
      <c r="J6200" s="35">
        <v>2.1690000000000001E-2</v>
      </c>
      <c r="K6200" s="35">
        <v>1.12788E-2</v>
      </c>
      <c r="L6200" s="34">
        <v>-2.2826603440655401E-3</v>
      </c>
      <c r="M6200" s="34">
        <v>-1.1876343874082E-3</v>
      </c>
    </row>
    <row r="6201" spans="1:13" ht="15" customHeight="1" x14ac:dyDescent="0.25">
      <c r="A6201" s="31" t="s">
        <v>147</v>
      </c>
      <c r="B6201" s="31" t="s">
        <v>117</v>
      </c>
      <c r="C6201" s="31" t="s">
        <v>110</v>
      </c>
      <c r="D6201" s="10" t="s">
        <v>120</v>
      </c>
      <c r="E6201" s="33">
        <v>0</v>
      </c>
      <c r="F6201" s="32">
        <v>34</v>
      </c>
      <c r="G6201" s="33">
        <v>0</v>
      </c>
      <c r="H6201" s="34">
        <v>0</v>
      </c>
      <c r="I6201" s="34">
        <v>0</v>
      </c>
      <c r="J6201" s="35">
        <v>5.4900000000000001E-3</v>
      </c>
      <c r="K6201" s="35">
        <v>1.8665999999999999E-3</v>
      </c>
      <c r="L6201" s="34">
        <v>-5.7826197302435201E-4</v>
      </c>
      <c r="M6201" s="34">
        <v>-1.9664660104889899E-4</v>
      </c>
    </row>
    <row r="6202" spans="1:13" ht="15" customHeight="1" x14ac:dyDescent="0.25">
      <c r="A6202" s="31" t="s">
        <v>147</v>
      </c>
      <c r="B6202" s="31" t="s">
        <v>117</v>
      </c>
      <c r="C6202" s="31" t="s">
        <v>171</v>
      </c>
      <c r="D6202" s="10" t="s">
        <v>120</v>
      </c>
      <c r="E6202" s="33">
        <v>0</v>
      </c>
      <c r="F6202" s="32">
        <v>76</v>
      </c>
      <c r="G6202" s="33">
        <v>0</v>
      </c>
      <c r="H6202" s="34">
        <v>0</v>
      </c>
      <c r="I6202" s="34">
        <v>0</v>
      </c>
      <c r="J6202" s="35">
        <v>0</v>
      </c>
      <c r="K6202" s="35">
        <v>0</v>
      </c>
      <c r="L6202" s="34">
        <v>0</v>
      </c>
      <c r="M6202" s="34">
        <v>0</v>
      </c>
    </row>
    <row r="6203" spans="1:13" ht="15" customHeight="1" x14ac:dyDescent="0.25">
      <c r="A6203" s="31" t="s">
        <v>147</v>
      </c>
      <c r="B6203" s="31" t="s">
        <v>102</v>
      </c>
      <c r="C6203" s="31" t="s">
        <v>103</v>
      </c>
      <c r="D6203" s="10" t="s">
        <v>120</v>
      </c>
      <c r="E6203" s="33">
        <v>0</v>
      </c>
      <c r="F6203" s="32">
        <v>37</v>
      </c>
      <c r="G6203" s="33">
        <v>0</v>
      </c>
      <c r="H6203" s="34">
        <v>0</v>
      </c>
      <c r="I6203" s="34">
        <v>0</v>
      </c>
      <c r="J6203" s="35">
        <v>1.8450000000000001E-2</v>
      </c>
      <c r="K6203" s="35">
        <v>6.8265000000000001E-3</v>
      </c>
      <c r="L6203" s="34">
        <v>-1.9420133609983001E-3</v>
      </c>
      <c r="M6203" s="34">
        <v>-7.1898496648969902E-4</v>
      </c>
    </row>
    <row r="6204" spans="1:13" ht="15" customHeight="1" x14ac:dyDescent="0.25">
      <c r="A6204" s="31" t="s">
        <v>147</v>
      </c>
      <c r="B6204" s="31" t="s">
        <v>102</v>
      </c>
      <c r="C6204" s="31" t="s">
        <v>106</v>
      </c>
      <c r="D6204" s="10" t="s">
        <v>120</v>
      </c>
      <c r="E6204" s="33">
        <v>0</v>
      </c>
      <c r="F6204" s="32">
        <v>99</v>
      </c>
      <c r="G6204" s="33">
        <v>0</v>
      </c>
      <c r="H6204" s="34">
        <v>0</v>
      </c>
      <c r="I6204" s="34">
        <v>0</v>
      </c>
      <c r="J6204" s="35">
        <v>2.6579999999999999E-2</v>
      </c>
      <c r="K6204" s="35">
        <v>2.6314199999999999E-2</v>
      </c>
      <c r="L6204" s="34">
        <v>-2.7965648130483501E-3</v>
      </c>
      <c r="M6204" s="34">
        <v>-2.7686379142527399E-3</v>
      </c>
    </row>
    <row r="6205" spans="1:13" ht="15" customHeight="1" x14ac:dyDescent="0.25">
      <c r="A6205" s="31" t="s">
        <v>147</v>
      </c>
      <c r="B6205" s="31" t="s">
        <v>102</v>
      </c>
      <c r="C6205" s="31" t="s">
        <v>114</v>
      </c>
      <c r="D6205" s="10" t="s">
        <v>120</v>
      </c>
      <c r="E6205" s="33">
        <v>0</v>
      </c>
      <c r="F6205" s="32">
        <v>100</v>
      </c>
      <c r="G6205" s="33">
        <v>0</v>
      </c>
      <c r="H6205" s="34">
        <v>0</v>
      </c>
      <c r="I6205" s="34">
        <v>0</v>
      </c>
      <c r="J6205" s="35">
        <v>5.1150000000000001E-2</v>
      </c>
      <c r="K6205" s="35">
        <v>5.1150000000000001E-2</v>
      </c>
      <c r="L6205" s="34">
        <v>-5.3746947410462298E-3</v>
      </c>
      <c r="M6205" s="34">
        <v>-5.3746947410462298E-3</v>
      </c>
    </row>
    <row r="6206" spans="1:13" ht="15" customHeight="1" x14ac:dyDescent="0.25">
      <c r="A6206" s="31" t="s">
        <v>147</v>
      </c>
      <c r="B6206" s="31" t="s">
        <v>108</v>
      </c>
      <c r="C6206" s="31" t="s">
        <v>109</v>
      </c>
      <c r="D6206" s="10" t="s">
        <v>120</v>
      </c>
      <c r="E6206" s="33">
        <v>0</v>
      </c>
      <c r="F6206" s="32">
        <v>55</v>
      </c>
      <c r="G6206" s="33">
        <v>0</v>
      </c>
      <c r="H6206" s="34">
        <v>0</v>
      </c>
      <c r="I6206" s="34">
        <v>0</v>
      </c>
      <c r="J6206" s="35">
        <v>0.62065000000000003</v>
      </c>
      <c r="K6206" s="35">
        <v>0.34135749999999998</v>
      </c>
      <c r="L6206" s="34">
        <v>-6.3299798867986701E-2</v>
      </c>
      <c r="M6206" s="34">
        <v>-3.5326524465128198E-2</v>
      </c>
    </row>
    <row r="6207" spans="1:13" ht="15" customHeight="1" x14ac:dyDescent="0.25">
      <c r="A6207" s="31" t="s">
        <v>147</v>
      </c>
      <c r="B6207" s="31" t="s">
        <v>108</v>
      </c>
      <c r="C6207" s="31" t="s">
        <v>110</v>
      </c>
      <c r="D6207" s="10" t="s">
        <v>120</v>
      </c>
      <c r="E6207" s="33">
        <v>0</v>
      </c>
      <c r="F6207" s="32">
        <v>34</v>
      </c>
      <c r="G6207" s="33">
        <v>0</v>
      </c>
      <c r="H6207" s="34">
        <v>0</v>
      </c>
      <c r="I6207" s="34">
        <v>0</v>
      </c>
      <c r="J6207" s="35">
        <v>2.5939999999999901E-2</v>
      </c>
      <c r="K6207" s="35">
        <v>8.8196000000000004E-3</v>
      </c>
      <c r="L6207" s="34">
        <v>-2.7293203902893901E-3</v>
      </c>
      <c r="M6207" s="34">
        <v>-9.2880599633249296E-4</v>
      </c>
    </row>
    <row r="6208" spans="1:13" ht="15" customHeight="1" x14ac:dyDescent="0.25">
      <c r="A6208" s="31" t="s">
        <v>147</v>
      </c>
      <c r="B6208" s="31" t="s">
        <v>108</v>
      </c>
      <c r="C6208" s="31" t="s">
        <v>111</v>
      </c>
      <c r="D6208" s="10" t="s">
        <v>120</v>
      </c>
      <c r="E6208" s="33">
        <v>0</v>
      </c>
      <c r="F6208" s="32">
        <v>48</v>
      </c>
      <c r="G6208" s="33">
        <v>0</v>
      </c>
      <c r="H6208" s="34">
        <v>0</v>
      </c>
      <c r="I6208" s="34">
        <v>0</v>
      </c>
      <c r="J6208" s="35">
        <v>7.1700000000000002E-3</v>
      </c>
      <c r="K6208" s="35">
        <v>3.4416E-3</v>
      </c>
      <c r="L6208" s="34">
        <v>-7.5514962816325404E-4</v>
      </c>
      <c r="M6208" s="34">
        <v>-3.62543016080518E-4</v>
      </c>
    </row>
    <row r="6209" spans="1:13" ht="15" customHeight="1" x14ac:dyDescent="0.25">
      <c r="A6209" s="31" t="s">
        <v>147</v>
      </c>
      <c r="B6209" s="31" t="s">
        <v>105</v>
      </c>
      <c r="C6209" s="31" t="s">
        <v>107</v>
      </c>
      <c r="D6209" s="10" t="s">
        <v>120</v>
      </c>
      <c r="E6209" s="33">
        <v>0</v>
      </c>
      <c r="F6209" s="32">
        <v>28</v>
      </c>
      <c r="G6209" s="33">
        <v>0</v>
      </c>
      <c r="H6209" s="34">
        <v>0</v>
      </c>
      <c r="I6209" s="34">
        <v>0</v>
      </c>
      <c r="J6209" s="35">
        <v>1.179E-2</v>
      </c>
      <c r="K6209" s="35">
        <v>3.3011999999999998E-3</v>
      </c>
      <c r="L6209" s="34">
        <v>-1.24142926795622E-3</v>
      </c>
      <c r="M6209" s="34">
        <v>-3.4775565327027598E-4</v>
      </c>
    </row>
    <row r="6210" spans="1:13" ht="15" customHeight="1" x14ac:dyDescent="0.25">
      <c r="A6210" s="31" t="s">
        <v>147</v>
      </c>
      <c r="B6210" s="31" t="s">
        <v>105</v>
      </c>
      <c r="C6210" s="31" t="s">
        <v>111</v>
      </c>
      <c r="D6210" s="10" t="s">
        <v>120</v>
      </c>
      <c r="E6210" s="33">
        <v>0</v>
      </c>
      <c r="F6210" s="32">
        <v>28</v>
      </c>
      <c r="G6210" s="33">
        <v>0</v>
      </c>
      <c r="H6210" s="34">
        <v>0</v>
      </c>
      <c r="I6210" s="34">
        <v>0</v>
      </c>
      <c r="J6210" s="35">
        <v>7.79E-3</v>
      </c>
      <c r="K6210" s="35">
        <v>2.1811999999999999E-3</v>
      </c>
      <c r="L6210" s="34">
        <v>-8.2042168691587303E-4</v>
      </c>
      <c r="M6210" s="34">
        <v>-2.2978595191591701E-4</v>
      </c>
    </row>
    <row r="6211" spans="1:13" ht="15" customHeight="1" x14ac:dyDescent="0.25">
      <c r="A6211" s="31" t="s">
        <v>147</v>
      </c>
      <c r="B6211" s="31" t="s">
        <v>105</v>
      </c>
      <c r="C6211" s="31" t="s">
        <v>181</v>
      </c>
      <c r="D6211" s="10" t="s">
        <v>120</v>
      </c>
      <c r="E6211" s="33">
        <v>0</v>
      </c>
      <c r="F6211" s="32">
        <v>100</v>
      </c>
      <c r="G6211" s="33">
        <v>0</v>
      </c>
      <c r="H6211" s="34">
        <v>0</v>
      </c>
      <c r="I6211" s="34">
        <v>0</v>
      </c>
      <c r="J6211" s="35">
        <v>5.3859999999999998E-2</v>
      </c>
      <c r="K6211" s="35">
        <v>5.3859999999999998E-2</v>
      </c>
      <c r="L6211" s="34">
        <v>-5.6586465781405196E-3</v>
      </c>
      <c r="M6211" s="34">
        <v>-5.6586465781405196E-3</v>
      </c>
    </row>
    <row r="6212" spans="1:13" ht="15" customHeight="1" x14ac:dyDescent="0.25">
      <c r="A6212" s="31" t="s">
        <v>147</v>
      </c>
      <c r="B6212" s="31" t="s">
        <v>106</v>
      </c>
      <c r="C6212" s="31" t="s">
        <v>119</v>
      </c>
      <c r="D6212" s="10" t="s">
        <v>120</v>
      </c>
      <c r="E6212" s="33">
        <v>0</v>
      </c>
      <c r="F6212" s="32">
        <v>98</v>
      </c>
      <c r="G6212" s="33">
        <v>0</v>
      </c>
      <c r="H6212" s="34">
        <v>0</v>
      </c>
      <c r="I6212" s="34">
        <v>0</v>
      </c>
      <c r="J6212" s="35">
        <v>2.537E-2</v>
      </c>
      <c r="K6212" s="35">
        <v>2.4862599999999999E-2</v>
      </c>
      <c r="L6212" s="34">
        <v>-2.6694270086032798E-3</v>
      </c>
      <c r="M6212" s="34">
        <v>-2.6161083651352599E-3</v>
      </c>
    </row>
    <row r="6213" spans="1:13" ht="15" customHeight="1" x14ac:dyDescent="0.25">
      <c r="A6213" s="31" t="s">
        <v>147</v>
      </c>
      <c r="B6213" s="31" t="s">
        <v>106</v>
      </c>
      <c r="C6213" s="31" t="s">
        <v>103</v>
      </c>
      <c r="D6213" s="10" t="s">
        <v>120</v>
      </c>
      <c r="E6213" s="33">
        <v>0</v>
      </c>
      <c r="F6213" s="32">
        <v>38</v>
      </c>
      <c r="G6213" s="33">
        <v>0</v>
      </c>
      <c r="H6213" s="34">
        <v>0</v>
      </c>
      <c r="I6213" s="34">
        <v>0</v>
      </c>
      <c r="J6213" s="35">
        <v>2.56899999999999E-2</v>
      </c>
      <c r="K6213" s="35">
        <v>9.76219999999999E-3</v>
      </c>
      <c r="L6213" s="34">
        <v>-2.70305180606844E-3</v>
      </c>
      <c r="M6213" s="34">
        <v>-1.0280216492721799E-3</v>
      </c>
    </row>
    <row r="6214" spans="1:13" ht="15" customHeight="1" x14ac:dyDescent="0.25">
      <c r="A6214" s="31" t="s">
        <v>147</v>
      </c>
      <c r="B6214" s="31" t="s">
        <v>106</v>
      </c>
      <c r="C6214" s="31" t="s">
        <v>175</v>
      </c>
      <c r="D6214" s="10" t="s">
        <v>120</v>
      </c>
      <c r="E6214" s="33">
        <v>0</v>
      </c>
      <c r="F6214" s="32">
        <v>8</v>
      </c>
      <c r="G6214" s="33">
        <v>0</v>
      </c>
      <c r="H6214" s="34">
        <v>0</v>
      </c>
      <c r="I6214" s="34">
        <v>0</v>
      </c>
      <c r="J6214" s="35">
        <v>1.6410000000000001E-2</v>
      </c>
      <c r="K6214" s="35">
        <v>1.3128E-3</v>
      </c>
      <c r="L6214" s="34">
        <v>-1.7274722611575399E-3</v>
      </c>
      <c r="M6214" s="34">
        <v>-1.3830771956091501E-4</v>
      </c>
    </row>
    <row r="6215" spans="1:13" ht="15" customHeight="1" x14ac:dyDescent="0.25">
      <c r="A6215" s="31" t="s">
        <v>147</v>
      </c>
      <c r="B6215" s="31" t="s">
        <v>106</v>
      </c>
      <c r="C6215" s="31" t="s">
        <v>174</v>
      </c>
      <c r="D6215" s="10" t="s">
        <v>120</v>
      </c>
      <c r="E6215" s="33">
        <v>0</v>
      </c>
      <c r="F6215" s="32">
        <v>68</v>
      </c>
      <c r="G6215" s="33">
        <v>0</v>
      </c>
      <c r="H6215" s="34">
        <v>0</v>
      </c>
      <c r="I6215" s="34">
        <v>0</v>
      </c>
      <c r="J6215" s="35">
        <v>9.9600000000000001E-3</v>
      </c>
      <c r="K6215" s="35">
        <v>6.7727999999999998E-3</v>
      </c>
      <c r="L6215" s="34">
        <v>-1.0488403180448601E-3</v>
      </c>
      <c r="M6215" s="34">
        <v>-7.1333115872074205E-4</v>
      </c>
    </row>
    <row r="6216" spans="1:13" ht="15" customHeight="1" x14ac:dyDescent="0.25">
      <c r="A6216" s="31" t="s">
        <v>147</v>
      </c>
      <c r="B6216" s="31" t="s">
        <v>106</v>
      </c>
      <c r="C6216" s="31" t="s">
        <v>108</v>
      </c>
      <c r="D6216" s="10" t="s">
        <v>120</v>
      </c>
      <c r="E6216" s="33">
        <v>0</v>
      </c>
      <c r="F6216" s="32">
        <v>88</v>
      </c>
      <c r="G6216" s="33">
        <v>0</v>
      </c>
      <c r="H6216" s="34">
        <v>0</v>
      </c>
      <c r="I6216" s="34">
        <v>0</v>
      </c>
      <c r="J6216" s="35">
        <v>6.8739999999999996E-2</v>
      </c>
      <c r="K6216" s="35">
        <v>6.0491199999999898E-2</v>
      </c>
      <c r="L6216" s="34">
        <v>-7.2163182758362403E-3</v>
      </c>
      <c r="M6216" s="34">
        <v>-6.3531170919704999E-3</v>
      </c>
    </row>
    <row r="6217" spans="1:13" ht="15" customHeight="1" x14ac:dyDescent="0.25">
      <c r="A6217" s="31" t="s">
        <v>147</v>
      </c>
      <c r="B6217" s="31" t="s">
        <v>106</v>
      </c>
      <c r="C6217" s="31" t="s">
        <v>102</v>
      </c>
      <c r="D6217" s="10" t="s">
        <v>120</v>
      </c>
      <c r="E6217" s="33">
        <v>0</v>
      </c>
      <c r="F6217" s="32">
        <v>94</v>
      </c>
      <c r="G6217" s="33">
        <v>0</v>
      </c>
      <c r="H6217" s="34">
        <v>0</v>
      </c>
      <c r="I6217" s="34">
        <v>0</v>
      </c>
      <c r="J6217" s="35">
        <v>1.618E-2</v>
      </c>
      <c r="K6217" s="35">
        <v>1.5209200000000001E-2</v>
      </c>
      <c r="L6217" s="34">
        <v>-1.7032809111385801E-3</v>
      </c>
      <c r="M6217" s="34">
        <v>-1.6011659186280201E-3</v>
      </c>
    </row>
    <row r="6218" spans="1:13" ht="15" customHeight="1" x14ac:dyDescent="0.25">
      <c r="A6218" s="31" t="s">
        <v>147</v>
      </c>
      <c r="B6218" s="31" t="s">
        <v>106</v>
      </c>
      <c r="C6218" s="31" t="s">
        <v>107</v>
      </c>
      <c r="D6218" s="10" t="s">
        <v>120</v>
      </c>
      <c r="E6218" s="33">
        <v>0</v>
      </c>
      <c r="F6218" s="32">
        <v>38</v>
      </c>
      <c r="G6218" s="33">
        <v>0</v>
      </c>
      <c r="H6218" s="34">
        <v>0</v>
      </c>
      <c r="I6218" s="34">
        <v>0</v>
      </c>
      <c r="J6218" s="35">
        <v>3.0539999999999901E-2</v>
      </c>
      <c r="K6218" s="35">
        <v>1.16052E-2</v>
      </c>
      <c r="L6218" s="34">
        <v>-3.2125388669394998E-3</v>
      </c>
      <c r="M6218" s="34">
        <v>-1.22198262674577E-3</v>
      </c>
    </row>
    <row r="6219" spans="1:13" ht="15" customHeight="1" x14ac:dyDescent="0.25">
      <c r="A6219" s="31" t="s">
        <v>147</v>
      </c>
      <c r="B6219" s="31" t="s">
        <v>106</v>
      </c>
      <c r="C6219" s="31" t="s">
        <v>110</v>
      </c>
      <c r="D6219" s="10" t="s">
        <v>120</v>
      </c>
      <c r="E6219" s="33">
        <v>0</v>
      </c>
      <c r="F6219" s="32">
        <v>38</v>
      </c>
      <c r="G6219" s="33">
        <v>0</v>
      </c>
      <c r="H6219" s="34">
        <v>0</v>
      </c>
      <c r="I6219" s="34">
        <v>0</v>
      </c>
      <c r="J6219" s="35">
        <v>1.184E-2</v>
      </c>
      <c r="K6219" s="35">
        <v>4.4992000000000001E-3</v>
      </c>
      <c r="L6219" s="34">
        <v>-1.2466907399989399E-3</v>
      </c>
      <c r="M6219" s="34">
        <v>-4.7392569377135898E-4</v>
      </c>
    </row>
    <row r="6220" spans="1:13" ht="15" customHeight="1" x14ac:dyDescent="0.25">
      <c r="A6220" s="31" t="s">
        <v>147</v>
      </c>
      <c r="B6220" s="31" t="s">
        <v>119</v>
      </c>
      <c r="C6220" s="31" t="s">
        <v>182</v>
      </c>
      <c r="D6220" s="10" t="s">
        <v>120</v>
      </c>
      <c r="E6220" s="33">
        <v>0</v>
      </c>
      <c r="F6220" s="32">
        <v>7</v>
      </c>
      <c r="G6220" s="33">
        <v>0</v>
      </c>
      <c r="H6220" s="34">
        <v>0</v>
      </c>
      <c r="I6220" s="34">
        <v>0</v>
      </c>
      <c r="J6220" s="35">
        <v>8.9099999999999995E-3</v>
      </c>
      <c r="K6220" s="35">
        <v>6.2369999999999895E-4</v>
      </c>
      <c r="L6220" s="34">
        <v>-9.3832169513452502E-4</v>
      </c>
      <c r="M6220" s="34">
        <v>-6.5711194540685097E-5</v>
      </c>
    </row>
    <row r="6221" spans="1:13" ht="15" customHeight="1" x14ac:dyDescent="0.25">
      <c r="A6221" s="31" t="s">
        <v>147</v>
      </c>
      <c r="B6221" s="31" t="s">
        <v>119</v>
      </c>
      <c r="C6221" s="31" t="s">
        <v>116</v>
      </c>
      <c r="D6221" s="10" t="s">
        <v>120</v>
      </c>
      <c r="E6221" s="33">
        <v>0</v>
      </c>
      <c r="F6221" s="32">
        <v>55</v>
      </c>
      <c r="G6221" s="33">
        <v>0</v>
      </c>
      <c r="H6221" s="34">
        <v>0</v>
      </c>
      <c r="I6221" s="34">
        <v>0</v>
      </c>
      <c r="J6221" s="35">
        <v>2.1829999999999999E-2</v>
      </c>
      <c r="K6221" s="35">
        <v>1.20065E-2</v>
      </c>
      <c r="L6221" s="34">
        <v>-2.2973770374003998E-3</v>
      </c>
      <c r="M6221" s="34">
        <v>-1.2642112420739799E-3</v>
      </c>
    </row>
    <row r="6222" spans="1:13" ht="15" customHeight="1" x14ac:dyDescent="0.25">
      <c r="A6222" s="31" t="s">
        <v>147</v>
      </c>
      <c r="B6222" s="31" t="s">
        <v>119</v>
      </c>
      <c r="C6222" s="31" t="s">
        <v>110</v>
      </c>
      <c r="D6222" s="10" t="s">
        <v>120</v>
      </c>
      <c r="E6222" s="33">
        <v>0</v>
      </c>
      <c r="F6222" s="32">
        <v>33</v>
      </c>
      <c r="G6222" s="33">
        <v>0</v>
      </c>
      <c r="H6222" s="34">
        <v>0</v>
      </c>
      <c r="I6222" s="34">
        <v>0</v>
      </c>
      <c r="J6222" s="35">
        <v>2.8919999999999901E-2</v>
      </c>
      <c r="K6222" s="35">
        <v>9.5435999999999993E-3</v>
      </c>
      <c r="L6222" s="34">
        <v>-3.0423886401207399E-3</v>
      </c>
      <c r="M6222" s="34">
        <v>-1.0050132527859E-3</v>
      </c>
    </row>
    <row r="6223" spans="1:13" ht="15" customHeight="1" x14ac:dyDescent="0.25">
      <c r="A6223" s="31" t="s">
        <v>147</v>
      </c>
      <c r="B6223" s="31" t="s">
        <v>104</v>
      </c>
      <c r="C6223" s="31" t="s">
        <v>102</v>
      </c>
      <c r="D6223" s="10" t="s">
        <v>120</v>
      </c>
      <c r="E6223" s="33">
        <v>0</v>
      </c>
      <c r="F6223" s="32">
        <v>65</v>
      </c>
      <c r="G6223" s="33">
        <v>0</v>
      </c>
      <c r="H6223" s="34">
        <v>0</v>
      </c>
      <c r="I6223" s="34">
        <v>0</v>
      </c>
      <c r="J6223" s="35">
        <v>2.4099999999999998E-3</v>
      </c>
      <c r="K6223" s="35">
        <v>1.5665E-3</v>
      </c>
      <c r="L6223" s="34">
        <v>-2.53886608074349E-4</v>
      </c>
      <c r="M6223" s="34">
        <v>-1.6503362823028201E-4</v>
      </c>
    </row>
    <row r="6224" spans="1:13" ht="15" customHeight="1" x14ac:dyDescent="0.25">
      <c r="A6224" s="31" t="s">
        <v>147</v>
      </c>
      <c r="B6224" s="31" t="s">
        <v>104</v>
      </c>
      <c r="C6224" s="31" t="s">
        <v>111</v>
      </c>
      <c r="D6224" s="10" t="s">
        <v>120</v>
      </c>
      <c r="E6224" s="33">
        <v>0</v>
      </c>
      <c r="F6224" s="32">
        <v>99</v>
      </c>
      <c r="G6224" s="33">
        <v>0</v>
      </c>
      <c r="H6224" s="34">
        <v>0</v>
      </c>
      <c r="I6224" s="34">
        <v>0</v>
      </c>
      <c r="J6224" s="35">
        <v>5.8909999999999997E-2</v>
      </c>
      <c r="K6224" s="35">
        <v>5.8320900000000002E-2</v>
      </c>
      <c r="L6224" s="34">
        <v>-6.1875656590840702E-3</v>
      </c>
      <c r="M6224" s="34">
        <v>-6.1258799140595501E-3</v>
      </c>
    </row>
    <row r="6225" spans="1:13" ht="15" customHeight="1" x14ac:dyDescent="0.25">
      <c r="A6225" s="31" t="s">
        <v>147</v>
      </c>
      <c r="B6225" s="31" t="s">
        <v>104</v>
      </c>
      <c r="C6225" s="31" t="s">
        <v>103</v>
      </c>
      <c r="D6225" s="10" t="s">
        <v>120</v>
      </c>
      <c r="E6225" s="33">
        <v>0</v>
      </c>
      <c r="F6225" s="32">
        <v>89</v>
      </c>
      <c r="G6225" s="33">
        <v>0</v>
      </c>
      <c r="H6225" s="34">
        <v>0</v>
      </c>
      <c r="I6225" s="34">
        <v>0</v>
      </c>
      <c r="J6225" s="35">
        <v>3.3829999999999999E-2</v>
      </c>
      <c r="K6225" s="35">
        <v>3.0108699999999999E-2</v>
      </c>
      <c r="L6225" s="34">
        <v>-3.55800150315199E-3</v>
      </c>
      <c r="M6225" s="34">
        <v>-3.1672418315106198E-3</v>
      </c>
    </row>
    <row r="6226" spans="1:13" ht="15" customHeight="1" x14ac:dyDescent="0.25">
      <c r="A6226" s="31" t="s">
        <v>147</v>
      </c>
      <c r="B6226" s="31" t="s">
        <v>104</v>
      </c>
      <c r="C6226" s="31" t="s">
        <v>181</v>
      </c>
      <c r="D6226" s="10" t="s">
        <v>120</v>
      </c>
      <c r="E6226" s="33">
        <v>0</v>
      </c>
      <c r="F6226" s="32">
        <v>99</v>
      </c>
      <c r="G6226" s="33">
        <v>0</v>
      </c>
      <c r="H6226" s="34">
        <v>0</v>
      </c>
      <c r="I6226" s="34">
        <v>0</v>
      </c>
      <c r="J6226" s="35">
        <v>9.7839999999999996E-2</v>
      </c>
      <c r="K6226" s="35">
        <v>9.6861599999999895E-2</v>
      </c>
      <c r="L6226" s="34">
        <v>-1.02555226471322E-2</v>
      </c>
      <c r="M6226" s="34">
        <v>-1.0153489847459099E-2</v>
      </c>
    </row>
    <row r="6227" spans="1:13" ht="15" customHeight="1" x14ac:dyDescent="0.25">
      <c r="A6227" s="31" t="s">
        <v>147</v>
      </c>
      <c r="B6227" s="31" t="s">
        <v>109</v>
      </c>
      <c r="C6227" s="31" t="s">
        <v>113</v>
      </c>
      <c r="D6227" s="10" t="s">
        <v>120</v>
      </c>
      <c r="E6227" s="33">
        <v>0</v>
      </c>
      <c r="F6227" s="32">
        <v>100</v>
      </c>
      <c r="G6227" s="33">
        <v>0</v>
      </c>
      <c r="H6227" s="34">
        <v>0</v>
      </c>
      <c r="I6227" s="34">
        <v>0</v>
      </c>
      <c r="J6227" s="35">
        <v>3.5659999999999997E-2</v>
      </c>
      <c r="K6227" s="35">
        <v>3.5659999999999997E-2</v>
      </c>
      <c r="L6227" s="34">
        <v>-3.7501067089752401E-3</v>
      </c>
      <c r="M6227" s="34">
        <v>-3.7501067089752401E-3</v>
      </c>
    </row>
    <row r="6228" spans="1:13" ht="15" customHeight="1" x14ac:dyDescent="0.25">
      <c r="A6228" s="31" t="s">
        <v>147</v>
      </c>
      <c r="B6228" s="31" t="s">
        <v>109</v>
      </c>
      <c r="C6228" s="31" t="s">
        <v>171</v>
      </c>
      <c r="D6228" s="10" t="s">
        <v>120</v>
      </c>
      <c r="E6228" s="33">
        <v>0</v>
      </c>
      <c r="F6228" s="32">
        <v>99</v>
      </c>
      <c r="G6228" s="33">
        <v>0</v>
      </c>
      <c r="H6228" s="34">
        <v>0</v>
      </c>
      <c r="I6228" s="34">
        <v>0</v>
      </c>
      <c r="J6228" s="35">
        <v>1.7319999999999999E-2</v>
      </c>
      <c r="K6228" s="35">
        <v>1.71467999999999E-2</v>
      </c>
      <c r="L6228" s="34">
        <v>-1.8231801154856501E-3</v>
      </c>
      <c r="M6228" s="34">
        <v>-1.80496477816882E-3</v>
      </c>
    </row>
    <row r="6229" spans="1:13" ht="15" customHeight="1" x14ac:dyDescent="0.25">
      <c r="A6229" s="31" t="s">
        <v>147</v>
      </c>
      <c r="B6229" s="31" t="s">
        <v>103</v>
      </c>
      <c r="C6229" s="31" t="s">
        <v>102</v>
      </c>
      <c r="D6229" s="10" t="s">
        <v>120</v>
      </c>
      <c r="E6229" s="33">
        <v>0</v>
      </c>
      <c r="F6229" s="32">
        <v>69</v>
      </c>
      <c r="G6229" s="33">
        <v>0</v>
      </c>
      <c r="H6229" s="34">
        <v>0</v>
      </c>
      <c r="I6229" s="34">
        <v>0</v>
      </c>
      <c r="J6229" s="35">
        <v>1.0840000000000001E-2</v>
      </c>
      <c r="K6229" s="35">
        <v>7.4796000000000003E-3</v>
      </c>
      <c r="L6229" s="34">
        <v>-1.1414560326261599E-3</v>
      </c>
      <c r="M6229" s="34">
        <v>-7.87744079508101E-4</v>
      </c>
    </row>
    <row r="6230" spans="1:13" ht="15" customHeight="1" x14ac:dyDescent="0.25">
      <c r="A6230" s="31" t="s">
        <v>147</v>
      </c>
      <c r="B6230" s="31" t="s">
        <v>103</v>
      </c>
      <c r="C6230" s="31" t="s">
        <v>117</v>
      </c>
      <c r="D6230" s="10" t="s">
        <v>120</v>
      </c>
      <c r="E6230" s="33">
        <v>0</v>
      </c>
      <c r="F6230" s="32">
        <v>80</v>
      </c>
      <c r="G6230" s="33">
        <v>0</v>
      </c>
      <c r="H6230" s="34">
        <v>0</v>
      </c>
      <c r="I6230" s="34">
        <v>0</v>
      </c>
      <c r="J6230" s="35">
        <v>1.2869999999999999E-2</v>
      </c>
      <c r="K6230" s="35">
        <v>1.0295999999999901E-2</v>
      </c>
      <c r="L6230" s="34">
        <v>-1.35507089770203E-3</v>
      </c>
      <c r="M6230" s="34">
        <v>-1.0842036952145499E-3</v>
      </c>
    </row>
    <row r="6231" spans="1:13" ht="15" customHeight="1" x14ac:dyDescent="0.25">
      <c r="A6231" s="31" t="s">
        <v>147</v>
      </c>
      <c r="B6231" s="31" t="s">
        <v>103</v>
      </c>
      <c r="C6231" s="31" t="s">
        <v>107</v>
      </c>
      <c r="D6231" s="10" t="s">
        <v>120</v>
      </c>
      <c r="E6231" s="33">
        <v>0</v>
      </c>
      <c r="F6231" s="32">
        <v>100</v>
      </c>
      <c r="G6231" s="33">
        <v>0</v>
      </c>
      <c r="H6231" s="34">
        <v>0</v>
      </c>
      <c r="I6231" s="34">
        <v>0</v>
      </c>
      <c r="J6231" s="35">
        <v>8.7459999999999996E-2</v>
      </c>
      <c r="K6231" s="35">
        <v>8.7459999999999996E-2</v>
      </c>
      <c r="L6231" s="34">
        <v>-9.1725042571311199E-3</v>
      </c>
      <c r="M6231" s="34">
        <v>-9.1725042571311199E-3</v>
      </c>
    </row>
    <row r="6232" spans="1:13" ht="15" customHeight="1" x14ac:dyDescent="0.25">
      <c r="A6232" s="31" t="s">
        <v>147</v>
      </c>
      <c r="B6232" s="31" t="s">
        <v>103</v>
      </c>
      <c r="C6232" s="31" t="s">
        <v>110</v>
      </c>
      <c r="D6232" s="10" t="s">
        <v>120</v>
      </c>
      <c r="E6232" s="33">
        <v>0</v>
      </c>
      <c r="F6232" s="32">
        <v>94</v>
      </c>
      <c r="G6232" s="33">
        <v>0</v>
      </c>
      <c r="H6232" s="34">
        <v>0</v>
      </c>
      <c r="I6232" s="34">
        <v>0</v>
      </c>
      <c r="J6232" s="35">
        <v>2.9669999999999998E-2</v>
      </c>
      <c r="K6232" s="35">
        <v>2.7889799999999999E-2</v>
      </c>
      <c r="L6232" s="34">
        <v>-3.12116550360708E-3</v>
      </c>
      <c r="M6232" s="34">
        <v>-2.9341705920473602E-3</v>
      </c>
    </row>
    <row r="6233" spans="1:13" ht="15" customHeight="1" x14ac:dyDescent="0.25">
      <c r="A6233" s="31" t="s">
        <v>147</v>
      </c>
      <c r="B6233" s="31" t="s">
        <v>103</v>
      </c>
      <c r="C6233" s="31" t="s">
        <v>106</v>
      </c>
      <c r="D6233" s="10" t="s">
        <v>120</v>
      </c>
      <c r="E6233" s="33">
        <v>0</v>
      </c>
      <c r="F6233" s="32">
        <v>73</v>
      </c>
      <c r="G6233" s="33">
        <v>0</v>
      </c>
      <c r="H6233" s="34">
        <v>0</v>
      </c>
      <c r="I6233" s="34">
        <v>0</v>
      </c>
      <c r="J6233" s="35">
        <v>2.6789999999999901E-2</v>
      </c>
      <c r="K6233" s="35">
        <v>1.9556699999999899E-2</v>
      </c>
      <c r="L6233" s="34">
        <v>-2.8186284012720001E-3</v>
      </c>
      <c r="M6233" s="34">
        <v>-2.0583826154937299E-3</v>
      </c>
    </row>
    <row r="6234" spans="1:13" ht="15" customHeight="1" x14ac:dyDescent="0.25">
      <c r="A6234" s="31" t="s">
        <v>147</v>
      </c>
      <c r="B6234" s="31" t="s">
        <v>103</v>
      </c>
      <c r="C6234" s="31" t="s">
        <v>104</v>
      </c>
      <c r="D6234" s="10" t="s">
        <v>120</v>
      </c>
      <c r="E6234" s="33">
        <v>0</v>
      </c>
      <c r="F6234" s="32">
        <v>50</v>
      </c>
      <c r="G6234" s="33">
        <v>0</v>
      </c>
      <c r="H6234" s="34">
        <v>0</v>
      </c>
      <c r="I6234" s="34">
        <v>0</v>
      </c>
      <c r="J6234" s="35">
        <v>9.5399999999999999E-3</v>
      </c>
      <c r="K6234" s="35">
        <v>4.7699999999999999E-3</v>
      </c>
      <c r="L6234" s="34">
        <v>-1.00463433605701E-3</v>
      </c>
      <c r="M6234" s="34">
        <v>-5.0244339270999396E-4</v>
      </c>
    </row>
    <row r="6235" spans="1:13" ht="15" customHeight="1" x14ac:dyDescent="0.25">
      <c r="A6235" s="31" t="s">
        <v>147</v>
      </c>
      <c r="B6235" s="31" t="s">
        <v>113</v>
      </c>
      <c r="C6235" s="31" t="s">
        <v>111</v>
      </c>
      <c r="D6235" s="10" t="s">
        <v>120</v>
      </c>
      <c r="E6235" s="33">
        <v>0</v>
      </c>
      <c r="F6235" s="32">
        <v>46</v>
      </c>
      <c r="G6235" s="33">
        <v>0</v>
      </c>
      <c r="H6235" s="34">
        <v>0</v>
      </c>
      <c r="I6235" s="34">
        <v>0</v>
      </c>
      <c r="J6235" s="35">
        <v>5.8619999999999998E-2</v>
      </c>
      <c r="K6235" s="35">
        <v>2.6965200000000002E-2</v>
      </c>
      <c r="L6235" s="34">
        <v>-6.1571997039180301E-3</v>
      </c>
      <c r="M6235" s="34">
        <v>-2.83703536420698E-3</v>
      </c>
    </row>
    <row r="6236" spans="1:13" ht="15" customHeight="1" x14ac:dyDescent="0.25">
      <c r="A6236" s="31" t="s">
        <v>147</v>
      </c>
      <c r="B6236" s="31" t="s">
        <v>113</v>
      </c>
      <c r="C6236" s="31" t="s">
        <v>103</v>
      </c>
      <c r="D6236" s="10" t="s">
        <v>120</v>
      </c>
      <c r="E6236" s="33">
        <v>0</v>
      </c>
      <c r="F6236" s="32">
        <v>44</v>
      </c>
      <c r="G6236" s="33">
        <v>0</v>
      </c>
      <c r="H6236" s="34">
        <v>0</v>
      </c>
      <c r="I6236" s="34">
        <v>0</v>
      </c>
      <c r="J6236" s="35">
        <v>9.5499999999999995E-3</v>
      </c>
      <c r="K6236" s="35">
        <v>4.202E-3</v>
      </c>
      <c r="L6236" s="34">
        <v>-1.0056868821711701E-3</v>
      </c>
      <c r="M6236" s="34">
        <v>-4.4262689859264599E-4</v>
      </c>
    </row>
    <row r="6237" spans="1:13" ht="15" customHeight="1" x14ac:dyDescent="0.25">
      <c r="A6237" s="31" t="s">
        <v>147</v>
      </c>
      <c r="B6237" s="31" t="s">
        <v>113</v>
      </c>
      <c r="C6237" s="31" t="s">
        <v>107</v>
      </c>
      <c r="D6237" s="10" t="s">
        <v>120</v>
      </c>
      <c r="E6237" s="33">
        <v>0</v>
      </c>
      <c r="F6237" s="32">
        <v>46</v>
      </c>
      <c r="G6237" s="33">
        <v>0</v>
      </c>
      <c r="H6237" s="34">
        <v>0</v>
      </c>
      <c r="I6237" s="34">
        <v>0</v>
      </c>
      <c r="J6237" s="35">
        <v>3.7780000000000001E-2</v>
      </c>
      <c r="K6237" s="35">
        <v>1.73788E-2</v>
      </c>
      <c r="L6237" s="34">
        <v>-3.97260851183123E-3</v>
      </c>
      <c r="M6237" s="34">
        <v>-1.82936399968869E-3</v>
      </c>
    </row>
    <row r="6238" spans="1:13" ht="15" customHeight="1" x14ac:dyDescent="0.25">
      <c r="A6238" s="31" t="s">
        <v>147</v>
      </c>
      <c r="B6238" s="31" t="s">
        <v>113</v>
      </c>
      <c r="C6238" s="31" t="s">
        <v>102</v>
      </c>
      <c r="D6238" s="10" t="s">
        <v>120</v>
      </c>
      <c r="E6238" s="33">
        <v>0</v>
      </c>
      <c r="F6238" s="32">
        <v>83</v>
      </c>
      <c r="G6238" s="33">
        <v>0</v>
      </c>
      <c r="H6238" s="34">
        <v>0</v>
      </c>
      <c r="I6238" s="34">
        <v>0</v>
      </c>
      <c r="J6238" s="35">
        <v>5.7299999999999999E-3</v>
      </c>
      <c r="K6238" s="35">
        <v>4.7559000000000004E-3</v>
      </c>
      <c r="L6238" s="34">
        <v>-6.0353355503051098E-4</v>
      </c>
      <c r="M6238" s="34">
        <v>-5.00958554757735E-4</v>
      </c>
    </row>
    <row r="6239" spans="1:13" ht="15" customHeight="1" x14ac:dyDescent="0.25">
      <c r="A6239" s="31" t="s">
        <v>147</v>
      </c>
      <c r="B6239" s="31" t="s">
        <v>110</v>
      </c>
      <c r="C6239" s="31" t="s">
        <v>111</v>
      </c>
      <c r="D6239" s="10" t="s">
        <v>120</v>
      </c>
      <c r="E6239" s="33">
        <v>0</v>
      </c>
      <c r="F6239" s="32">
        <v>98</v>
      </c>
      <c r="G6239" s="33">
        <v>0</v>
      </c>
      <c r="H6239" s="34">
        <v>0</v>
      </c>
      <c r="I6239" s="34">
        <v>0</v>
      </c>
      <c r="J6239" s="35">
        <v>0.10145</v>
      </c>
      <c r="K6239" s="35">
        <v>9.9420999999999995E-2</v>
      </c>
      <c r="L6239" s="34">
        <v>-1.0631901822907099E-2</v>
      </c>
      <c r="M6239" s="34">
        <v>-1.04203755783883E-2</v>
      </c>
    </row>
    <row r="6240" spans="1:13" ht="15" customHeight="1" x14ac:dyDescent="0.25">
      <c r="A6240" s="31" t="s">
        <v>147</v>
      </c>
      <c r="B6240" s="31" t="s">
        <v>110</v>
      </c>
      <c r="C6240" s="31" t="s">
        <v>106</v>
      </c>
      <c r="D6240" s="10" t="s">
        <v>120</v>
      </c>
      <c r="E6240" s="33">
        <v>0</v>
      </c>
      <c r="F6240" s="32">
        <v>75</v>
      </c>
      <c r="G6240" s="33">
        <v>0</v>
      </c>
      <c r="H6240" s="34">
        <v>0</v>
      </c>
      <c r="I6240" s="34">
        <v>0</v>
      </c>
      <c r="J6240" s="35">
        <v>3.04E-2</v>
      </c>
      <c r="K6240" s="35">
        <v>2.27999999999999E-2</v>
      </c>
      <c r="L6240" s="34">
        <v>-3.1978356727733102E-3</v>
      </c>
      <c r="M6240" s="34">
        <v>-2.3993367361298998E-3</v>
      </c>
    </row>
    <row r="6241" spans="1:13" ht="15" customHeight="1" x14ac:dyDescent="0.25">
      <c r="A6241" s="31" t="s">
        <v>147</v>
      </c>
      <c r="B6241" s="31" t="s">
        <v>110</v>
      </c>
      <c r="C6241" s="31" t="s">
        <v>107</v>
      </c>
      <c r="D6241" s="10" t="s">
        <v>120</v>
      </c>
      <c r="E6241" s="33">
        <v>0</v>
      </c>
      <c r="F6241" s="32">
        <v>98</v>
      </c>
      <c r="G6241" s="33">
        <v>0</v>
      </c>
      <c r="H6241" s="34">
        <v>0</v>
      </c>
      <c r="I6241" s="34">
        <v>0</v>
      </c>
      <c r="J6241" s="35">
        <v>0.15112999999999999</v>
      </c>
      <c r="K6241" s="35">
        <v>0.1481074</v>
      </c>
      <c r="L6241" s="34">
        <v>-1.57970318265707E-2</v>
      </c>
      <c r="M6241" s="34">
        <v>-1.54835499837793E-2</v>
      </c>
    </row>
    <row r="6242" spans="1:13" ht="15" customHeight="1" x14ac:dyDescent="0.25">
      <c r="A6242" s="31" t="s">
        <v>147</v>
      </c>
      <c r="B6242" s="31" t="s">
        <v>110</v>
      </c>
      <c r="C6242" s="31" t="s">
        <v>114</v>
      </c>
      <c r="D6242" s="10" t="s">
        <v>120</v>
      </c>
      <c r="E6242" s="33">
        <v>0</v>
      </c>
      <c r="F6242" s="32">
        <v>100</v>
      </c>
      <c r="G6242" s="33">
        <v>0</v>
      </c>
      <c r="H6242" s="34">
        <v>0</v>
      </c>
      <c r="I6242" s="34">
        <v>0</v>
      </c>
      <c r="J6242" s="35">
        <v>3.5009999999999999E-2</v>
      </c>
      <c r="K6242" s="35">
        <v>3.5009999999999999E-2</v>
      </c>
      <c r="L6242" s="34">
        <v>-3.6818768610511398E-3</v>
      </c>
      <c r="M6242" s="34">
        <v>-3.6818768610511398E-3</v>
      </c>
    </row>
    <row r="6243" spans="1:13" ht="15" customHeight="1" x14ac:dyDescent="0.25">
      <c r="A6243" s="31" t="s">
        <v>147</v>
      </c>
      <c r="B6243" s="31" t="s">
        <v>110</v>
      </c>
      <c r="C6243" s="31" t="s">
        <v>113</v>
      </c>
      <c r="D6243" s="10" t="s">
        <v>120</v>
      </c>
      <c r="E6243" s="33">
        <v>0</v>
      </c>
      <c r="F6243" s="32">
        <v>98</v>
      </c>
      <c r="G6243" s="33">
        <v>0</v>
      </c>
      <c r="H6243" s="34">
        <v>0</v>
      </c>
      <c r="I6243" s="34">
        <v>0</v>
      </c>
      <c r="J6243" s="35">
        <v>4.1439999999999998E-2</v>
      </c>
      <c r="K6243" s="35">
        <v>4.06112E-2</v>
      </c>
      <c r="L6243" s="34">
        <v>-4.3566220375732502E-3</v>
      </c>
      <c r="M6243" s="34">
        <v>-4.2696758784751499E-3</v>
      </c>
    </row>
    <row r="6244" spans="1:13" ht="15" customHeight="1" x14ac:dyDescent="0.25">
      <c r="A6244" s="31" t="s">
        <v>147</v>
      </c>
      <c r="B6244" s="31" t="s">
        <v>110</v>
      </c>
      <c r="C6244" s="31" t="s">
        <v>116</v>
      </c>
      <c r="D6244" s="10" t="s">
        <v>120</v>
      </c>
      <c r="E6244" s="33">
        <v>0</v>
      </c>
      <c r="F6244" s="32">
        <v>15</v>
      </c>
      <c r="G6244" s="33">
        <v>0</v>
      </c>
      <c r="H6244" s="34">
        <v>0</v>
      </c>
      <c r="I6244" s="34">
        <v>0</v>
      </c>
      <c r="J6244" s="35">
        <v>3.2699999999999999E-3</v>
      </c>
      <c r="K6244" s="35">
        <v>4.9050000000000005E-4</v>
      </c>
      <c r="L6244" s="34">
        <v>-3.4446954293976202E-4</v>
      </c>
      <c r="M6244" s="34">
        <v>-5.1677997576438E-5</v>
      </c>
    </row>
    <row r="6245" spans="1:13" ht="15" customHeight="1" x14ac:dyDescent="0.25">
      <c r="A6245" s="31" t="s">
        <v>147</v>
      </c>
      <c r="B6245" s="31" t="s">
        <v>110</v>
      </c>
      <c r="C6245" s="31" t="s">
        <v>103</v>
      </c>
      <c r="D6245" s="10" t="s">
        <v>120</v>
      </c>
      <c r="E6245" s="33">
        <v>0</v>
      </c>
      <c r="F6245" s="32">
        <v>95</v>
      </c>
      <c r="G6245" s="33">
        <v>0</v>
      </c>
      <c r="H6245" s="34">
        <v>0</v>
      </c>
      <c r="I6245" s="34">
        <v>0</v>
      </c>
      <c r="J6245" s="35">
        <v>4.2659999999999997E-2</v>
      </c>
      <c r="K6245" s="35">
        <v>4.0527000000000001E-2</v>
      </c>
      <c r="L6245" s="34">
        <v>-4.4845936423233397E-3</v>
      </c>
      <c r="M6245" s="34">
        <v>-4.2608423616864403E-3</v>
      </c>
    </row>
    <row r="6246" spans="1:13" ht="15" customHeight="1" x14ac:dyDescent="0.25">
      <c r="A6246" s="31" t="s">
        <v>148</v>
      </c>
      <c r="B6246" s="31" t="s">
        <v>107</v>
      </c>
      <c r="C6246" s="31" t="s">
        <v>113</v>
      </c>
      <c r="D6246" s="10" t="s">
        <v>120</v>
      </c>
      <c r="E6246" s="33">
        <v>0</v>
      </c>
      <c r="F6246" s="32">
        <v>90</v>
      </c>
      <c r="G6246" s="33">
        <v>0</v>
      </c>
      <c r="H6246" s="34">
        <v>0</v>
      </c>
      <c r="I6246" s="34">
        <v>0</v>
      </c>
      <c r="J6246" s="35">
        <v>8.8799999999999903E-3</v>
      </c>
      <c r="K6246" s="35">
        <v>7.9919999999999904E-3</v>
      </c>
      <c r="L6246" s="34">
        <v>-9.3516384053582403E-4</v>
      </c>
      <c r="M6246" s="34">
        <v>-8.4168682389640305E-4</v>
      </c>
    </row>
    <row r="6247" spans="1:13" ht="15" customHeight="1" x14ac:dyDescent="0.25">
      <c r="A6247" s="31" t="s">
        <v>148</v>
      </c>
      <c r="B6247" s="31" t="s">
        <v>107</v>
      </c>
      <c r="C6247" s="31" t="s">
        <v>106</v>
      </c>
      <c r="D6247" s="10" t="s">
        <v>120</v>
      </c>
      <c r="E6247" s="33">
        <v>0</v>
      </c>
      <c r="F6247" s="32">
        <v>87</v>
      </c>
      <c r="G6247" s="33">
        <v>0</v>
      </c>
      <c r="H6247" s="34">
        <v>0</v>
      </c>
      <c r="I6247" s="34">
        <v>0</v>
      </c>
      <c r="J6247" s="35">
        <v>1.354E-2</v>
      </c>
      <c r="K6247" s="35">
        <v>1.17798E-2</v>
      </c>
      <c r="L6247" s="34">
        <v>-1.4255642984954901E-3</v>
      </c>
      <c r="M6247" s="34">
        <v>-1.24035592425553E-3</v>
      </c>
    </row>
    <row r="6248" spans="1:13" ht="15" customHeight="1" x14ac:dyDescent="0.25">
      <c r="A6248" s="31" t="s">
        <v>148</v>
      </c>
      <c r="B6248" s="31" t="s">
        <v>107</v>
      </c>
      <c r="C6248" s="31" t="s">
        <v>110</v>
      </c>
      <c r="D6248" s="10" t="s">
        <v>120</v>
      </c>
      <c r="E6248" s="33">
        <v>0</v>
      </c>
      <c r="F6248" s="32">
        <v>75</v>
      </c>
      <c r="G6248" s="33">
        <v>0</v>
      </c>
      <c r="H6248" s="34">
        <v>0</v>
      </c>
      <c r="I6248" s="34">
        <v>0</v>
      </c>
      <c r="J6248" s="35">
        <v>2.8469999999999999E-2</v>
      </c>
      <c r="K6248" s="35">
        <v>2.13525E-2</v>
      </c>
      <c r="L6248" s="34">
        <v>-2.9951195339529202E-3</v>
      </c>
      <c r="M6248" s="34">
        <v>-2.2471817087557E-3</v>
      </c>
    </row>
    <row r="6249" spans="1:13" ht="15" customHeight="1" x14ac:dyDescent="0.25">
      <c r="A6249" s="31" t="s">
        <v>148</v>
      </c>
      <c r="B6249" s="31" t="s">
        <v>107</v>
      </c>
      <c r="C6249" s="31" t="s">
        <v>114</v>
      </c>
      <c r="D6249" s="10" t="s">
        <v>120</v>
      </c>
      <c r="E6249" s="33">
        <v>0</v>
      </c>
      <c r="F6249" s="32">
        <v>100</v>
      </c>
      <c r="G6249" s="33">
        <v>0</v>
      </c>
      <c r="H6249" s="34">
        <v>0</v>
      </c>
      <c r="I6249" s="34">
        <v>0</v>
      </c>
      <c r="J6249" s="35">
        <v>6.4210000000000003E-2</v>
      </c>
      <c r="K6249" s="35">
        <v>6.4210000000000003E-2</v>
      </c>
      <c r="L6249" s="34">
        <v>-6.7423662712705603E-3</v>
      </c>
      <c r="M6249" s="34">
        <v>-6.7423662712705603E-3</v>
      </c>
    </row>
    <row r="6250" spans="1:13" ht="15" customHeight="1" x14ac:dyDescent="0.25">
      <c r="A6250" s="31" t="s">
        <v>148</v>
      </c>
      <c r="B6250" s="31" t="s">
        <v>107</v>
      </c>
      <c r="C6250" s="31" t="s">
        <v>104</v>
      </c>
      <c r="D6250" s="10" t="s">
        <v>120</v>
      </c>
      <c r="E6250" s="33">
        <v>0</v>
      </c>
      <c r="F6250" s="32">
        <v>44</v>
      </c>
      <c r="G6250" s="33">
        <v>0</v>
      </c>
      <c r="H6250" s="34">
        <v>0</v>
      </c>
      <c r="I6250" s="34">
        <v>0</v>
      </c>
      <c r="J6250" s="35">
        <v>1.3089999999999999E-2</v>
      </c>
      <c r="K6250" s="35">
        <v>5.7596000000000001E-3</v>
      </c>
      <c r="L6250" s="34">
        <v>-1.3782185332594701E-3</v>
      </c>
      <c r="M6250" s="34">
        <v>-6.0665033921114499E-4</v>
      </c>
    </row>
    <row r="6251" spans="1:13" ht="15" customHeight="1" x14ac:dyDescent="0.25">
      <c r="A6251" s="31" t="s">
        <v>148</v>
      </c>
      <c r="B6251" s="31" t="s">
        <v>112</v>
      </c>
      <c r="C6251" s="31" t="s">
        <v>182</v>
      </c>
      <c r="D6251" s="10" t="s">
        <v>120</v>
      </c>
      <c r="E6251" s="33">
        <v>0</v>
      </c>
      <c r="F6251" s="32">
        <v>29</v>
      </c>
      <c r="G6251" s="33">
        <v>0</v>
      </c>
      <c r="H6251" s="34">
        <v>0</v>
      </c>
      <c r="I6251" s="34">
        <v>0</v>
      </c>
      <c r="J6251" s="35">
        <v>2.205E-2</v>
      </c>
      <c r="K6251" s="35">
        <v>6.3945E-3</v>
      </c>
      <c r="L6251" s="34">
        <v>-2.3205028312015502E-3</v>
      </c>
      <c r="M6251" s="34">
        <v>-6.7350091374795897E-4</v>
      </c>
    </row>
    <row r="6252" spans="1:13" ht="15" customHeight="1" x14ac:dyDescent="0.25">
      <c r="A6252" s="31" t="s">
        <v>148</v>
      </c>
      <c r="B6252" s="31" t="s">
        <v>112</v>
      </c>
      <c r="C6252" s="31" t="s">
        <v>169</v>
      </c>
      <c r="D6252" s="10" t="s">
        <v>120</v>
      </c>
      <c r="E6252" s="33">
        <v>0</v>
      </c>
      <c r="F6252" s="32">
        <v>100</v>
      </c>
      <c r="G6252" s="33">
        <v>0</v>
      </c>
      <c r="H6252" s="34">
        <v>0</v>
      </c>
      <c r="I6252" s="34">
        <v>0</v>
      </c>
      <c r="J6252" s="35">
        <v>3.8899999999999997E-2</v>
      </c>
      <c r="K6252" s="35">
        <v>3.8899999999999997E-2</v>
      </c>
      <c r="L6252" s="34">
        <v>-4.09013657204304E-3</v>
      </c>
      <c r="M6252" s="34">
        <v>-4.09013657204304E-3</v>
      </c>
    </row>
    <row r="6253" spans="1:13" ht="15" customHeight="1" x14ac:dyDescent="0.25">
      <c r="A6253" s="31" t="s">
        <v>148</v>
      </c>
      <c r="B6253" s="31" t="s">
        <v>111</v>
      </c>
      <c r="C6253" s="31" t="s">
        <v>102</v>
      </c>
      <c r="D6253" s="10" t="s">
        <v>120</v>
      </c>
      <c r="E6253" s="33">
        <v>0</v>
      </c>
      <c r="F6253" s="32">
        <v>71</v>
      </c>
      <c r="G6253" s="33">
        <v>0</v>
      </c>
      <c r="H6253" s="34">
        <v>0</v>
      </c>
      <c r="I6253" s="34">
        <v>0</v>
      </c>
      <c r="J6253" s="35">
        <v>5.4599999999999996E-3</v>
      </c>
      <c r="K6253" s="35">
        <v>3.8766E-3</v>
      </c>
      <c r="L6253" s="34">
        <v>-5.7510298034157904E-4</v>
      </c>
      <c r="M6253" s="34">
        <v>-4.0835717450260402E-4</v>
      </c>
    </row>
    <row r="6254" spans="1:13" ht="15" customHeight="1" x14ac:dyDescent="0.25">
      <c r="A6254" s="31" t="s">
        <v>148</v>
      </c>
      <c r="B6254" s="31" t="s">
        <v>111</v>
      </c>
      <c r="C6254" s="31" t="s">
        <v>117</v>
      </c>
      <c r="D6254" s="10" t="s">
        <v>120</v>
      </c>
      <c r="E6254" s="33">
        <v>0</v>
      </c>
      <c r="F6254" s="32">
        <v>87</v>
      </c>
      <c r="G6254" s="33">
        <v>0</v>
      </c>
      <c r="H6254" s="34">
        <v>0</v>
      </c>
      <c r="I6254" s="34">
        <v>0</v>
      </c>
      <c r="J6254" s="35">
        <v>1.677E-2</v>
      </c>
      <c r="K6254" s="35">
        <v>1.4589899999999999E-2</v>
      </c>
      <c r="L6254" s="34">
        <v>-1.7653358060591899E-3</v>
      </c>
      <c r="M6254" s="34">
        <v>-1.5360185015809099E-3</v>
      </c>
    </row>
    <row r="6255" spans="1:13" ht="15" customHeight="1" x14ac:dyDescent="0.25">
      <c r="A6255" s="31" t="s">
        <v>148</v>
      </c>
      <c r="B6255" s="31" t="s">
        <v>111</v>
      </c>
      <c r="C6255" s="31" t="s">
        <v>113</v>
      </c>
      <c r="D6255" s="10" t="s">
        <v>120</v>
      </c>
      <c r="E6255" s="33">
        <v>0</v>
      </c>
      <c r="F6255" s="32">
        <v>90</v>
      </c>
      <c r="G6255" s="33">
        <v>0</v>
      </c>
      <c r="H6255" s="34">
        <v>0</v>
      </c>
      <c r="I6255" s="34">
        <v>0</v>
      </c>
      <c r="J6255" s="35">
        <v>1.7430000000000001E-2</v>
      </c>
      <c r="K6255" s="35">
        <v>1.5687E-2</v>
      </c>
      <c r="L6255" s="34">
        <v>-1.83474857513898E-3</v>
      </c>
      <c r="M6255" s="34">
        <v>-1.65142530323758E-3</v>
      </c>
    </row>
    <row r="6256" spans="1:13" ht="15" customHeight="1" x14ac:dyDescent="0.25">
      <c r="A6256" s="31" t="s">
        <v>148</v>
      </c>
      <c r="B6256" s="31" t="s">
        <v>111</v>
      </c>
      <c r="C6256" s="31" t="s">
        <v>110</v>
      </c>
      <c r="D6256" s="10" t="s">
        <v>120</v>
      </c>
      <c r="E6256" s="33">
        <v>0</v>
      </c>
      <c r="F6256" s="32">
        <v>75</v>
      </c>
      <c r="G6256" s="33">
        <v>0</v>
      </c>
      <c r="H6256" s="34">
        <v>0</v>
      </c>
      <c r="I6256" s="34">
        <v>0</v>
      </c>
      <c r="J6256" s="35">
        <v>4.6429999999999999E-2</v>
      </c>
      <c r="K6256" s="35">
        <v>3.4822499999999999E-2</v>
      </c>
      <c r="L6256" s="34">
        <v>-4.8799429413749398E-3</v>
      </c>
      <c r="M6256" s="34">
        <v>-3.6621943057839599E-3</v>
      </c>
    </row>
    <row r="6257" spans="1:13" ht="15" customHeight="1" x14ac:dyDescent="0.25">
      <c r="A6257" s="31" t="s">
        <v>148</v>
      </c>
      <c r="B6257" s="31" t="s">
        <v>111</v>
      </c>
      <c r="C6257" s="31" t="s">
        <v>108</v>
      </c>
      <c r="D6257" s="10" t="s">
        <v>120</v>
      </c>
      <c r="E6257" s="33">
        <v>0</v>
      </c>
      <c r="F6257" s="32">
        <v>61</v>
      </c>
      <c r="G6257" s="33">
        <v>0</v>
      </c>
      <c r="H6257" s="34">
        <v>0</v>
      </c>
      <c r="I6257" s="34">
        <v>0</v>
      </c>
      <c r="J6257" s="35">
        <v>2.052E-2</v>
      </c>
      <c r="K6257" s="35">
        <v>1.2517199999999999E-2</v>
      </c>
      <c r="L6257" s="34">
        <v>-2.15966234746622E-3</v>
      </c>
      <c r="M6257" s="34">
        <v>-1.3179493874545499E-3</v>
      </c>
    </row>
    <row r="6258" spans="1:13" ht="15" customHeight="1" x14ac:dyDescent="0.25">
      <c r="A6258" s="31" t="s">
        <v>148</v>
      </c>
      <c r="B6258" s="31" t="s">
        <v>111</v>
      </c>
      <c r="C6258" s="31" t="s">
        <v>104</v>
      </c>
      <c r="D6258" s="10" t="s">
        <v>120</v>
      </c>
      <c r="E6258" s="33">
        <v>0</v>
      </c>
      <c r="F6258" s="32">
        <v>44</v>
      </c>
      <c r="G6258" s="33">
        <v>0</v>
      </c>
      <c r="H6258" s="34">
        <v>0</v>
      </c>
      <c r="I6258" s="34">
        <v>0</v>
      </c>
      <c r="J6258" s="35">
        <v>1.111E-2</v>
      </c>
      <c r="K6258" s="35">
        <v>4.8884000000000002E-3</v>
      </c>
      <c r="L6258" s="34">
        <v>-1.1698704963069E-3</v>
      </c>
      <c r="M6258" s="34">
        <v>-5.1491173217133002E-4</v>
      </c>
    </row>
    <row r="6259" spans="1:13" ht="15" customHeight="1" x14ac:dyDescent="0.25">
      <c r="A6259" s="31" t="s">
        <v>148</v>
      </c>
      <c r="B6259" s="31" t="s">
        <v>111</v>
      </c>
      <c r="C6259" s="31" t="s">
        <v>107</v>
      </c>
      <c r="D6259" s="10" t="s">
        <v>120</v>
      </c>
      <c r="E6259" s="33">
        <v>0</v>
      </c>
      <c r="F6259" s="32">
        <v>100</v>
      </c>
      <c r="G6259" s="33">
        <v>0</v>
      </c>
      <c r="H6259" s="34">
        <v>0</v>
      </c>
      <c r="I6259" s="34">
        <v>0</v>
      </c>
      <c r="J6259" s="35">
        <v>7.7740000000000004E-2</v>
      </c>
      <c r="K6259" s="35">
        <v>7.7740000000000004E-2</v>
      </c>
      <c r="L6259" s="34">
        <v>-8.1572738830620797E-3</v>
      </c>
      <c r="M6259" s="34">
        <v>-8.1572738830620797E-3</v>
      </c>
    </row>
    <row r="6260" spans="1:13" ht="15" customHeight="1" x14ac:dyDescent="0.25">
      <c r="A6260" s="31" t="s">
        <v>148</v>
      </c>
      <c r="B6260" s="31" t="s">
        <v>118</v>
      </c>
      <c r="C6260" s="31" t="s">
        <v>114</v>
      </c>
      <c r="D6260" s="10" t="s">
        <v>120</v>
      </c>
      <c r="E6260" s="33">
        <v>0</v>
      </c>
      <c r="F6260" s="32">
        <v>100</v>
      </c>
      <c r="G6260" s="33">
        <v>0</v>
      </c>
      <c r="H6260" s="34">
        <v>0</v>
      </c>
      <c r="I6260" s="34">
        <v>0</v>
      </c>
      <c r="J6260" s="35">
        <v>0.17227000000000001</v>
      </c>
      <c r="K6260" s="35">
        <v>0.17227000000000001</v>
      </c>
      <c r="L6260" s="34">
        <v>-1.79867285777391E-2</v>
      </c>
      <c r="M6260" s="34">
        <v>-1.79867285777391E-2</v>
      </c>
    </row>
    <row r="6261" spans="1:13" ht="15" customHeight="1" x14ac:dyDescent="0.25">
      <c r="A6261" s="31" t="s">
        <v>148</v>
      </c>
      <c r="B6261" s="31" t="s">
        <v>114</v>
      </c>
      <c r="C6261" s="31" t="s">
        <v>106</v>
      </c>
      <c r="D6261" s="10" t="s">
        <v>120</v>
      </c>
      <c r="E6261" s="33">
        <v>0</v>
      </c>
      <c r="F6261" s="32">
        <v>87</v>
      </c>
      <c r="G6261" s="33">
        <v>0</v>
      </c>
      <c r="H6261" s="34">
        <v>0</v>
      </c>
      <c r="I6261" s="34">
        <v>0</v>
      </c>
      <c r="J6261" s="35">
        <v>1.8780000000000002E-2</v>
      </c>
      <c r="K6261" s="35">
        <v>1.6338600000000002E-2</v>
      </c>
      <c r="L6261" s="34">
        <v>-1.9767142061008999E-3</v>
      </c>
      <c r="M6261" s="34">
        <v>-1.7199624874186801E-3</v>
      </c>
    </row>
    <row r="6262" spans="1:13" ht="15" customHeight="1" x14ac:dyDescent="0.25">
      <c r="A6262" s="31" t="s">
        <v>148</v>
      </c>
      <c r="B6262" s="31" t="s">
        <v>114</v>
      </c>
      <c r="C6262" s="31" t="s">
        <v>104</v>
      </c>
      <c r="D6262" s="10" t="s">
        <v>120</v>
      </c>
      <c r="E6262" s="33">
        <v>0</v>
      </c>
      <c r="F6262" s="32">
        <v>44</v>
      </c>
      <c r="G6262" s="33">
        <v>0</v>
      </c>
      <c r="H6262" s="34">
        <v>0</v>
      </c>
      <c r="I6262" s="34">
        <v>0</v>
      </c>
      <c r="J6262" s="35">
        <v>1.9429999999999999E-2</v>
      </c>
      <c r="K6262" s="35">
        <v>8.5491999999999999E-3</v>
      </c>
      <c r="L6262" s="34">
        <v>-2.0450608269571E-3</v>
      </c>
      <c r="M6262" s="34">
        <v>-9.0034256864945895E-4</v>
      </c>
    </row>
    <row r="6263" spans="1:13" ht="15" customHeight="1" x14ac:dyDescent="0.25">
      <c r="A6263" s="31" t="s">
        <v>148</v>
      </c>
      <c r="B6263" s="31" t="s">
        <v>114</v>
      </c>
      <c r="C6263" s="31" t="s">
        <v>119</v>
      </c>
      <c r="D6263" s="10" t="s">
        <v>120</v>
      </c>
      <c r="E6263" s="33">
        <v>0</v>
      </c>
      <c r="F6263" s="32">
        <v>78</v>
      </c>
      <c r="G6263" s="33">
        <v>0</v>
      </c>
      <c r="H6263" s="34">
        <v>0</v>
      </c>
      <c r="I6263" s="34">
        <v>0</v>
      </c>
      <c r="J6263" s="35">
        <v>9.1299999999999992E-3</v>
      </c>
      <c r="K6263" s="35">
        <v>7.1214E-3</v>
      </c>
      <c r="L6263" s="34">
        <v>-9.6147899054033203E-4</v>
      </c>
      <c r="M6263" s="34">
        <v>-7.5003296076181503E-4</v>
      </c>
    </row>
    <row r="6264" spans="1:13" ht="15" customHeight="1" x14ac:dyDescent="0.25">
      <c r="A6264" s="31" t="s">
        <v>148</v>
      </c>
      <c r="B6264" s="31" t="s">
        <v>114</v>
      </c>
      <c r="C6264" s="31" t="s">
        <v>110</v>
      </c>
      <c r="D6264" s="10" t="s">
        <v>120</v>
      </c>
      <c r="E6264" s="33">
        <v>0</v>
      </c>
      <c r="F6264" s="32">
        <v>75</v>
      </c>
      <c r="G6264" s="33">
        <v>0</v>
      </c>
      <c r="H6264" s="34">
        <v>0</v>
      </c>
      <c r="I6264" s="34">
        <v>0</v>
      </c>
      <c r="J6264" s="35">
        <v>1.18599999999999E-2</v>
      </c>
      <c r="K6264" s="35">
        <v>8.8950000000000001E-3</v>
      </c>
      <c r="L6264" s="34">
        <v>-1.24879532105504E-3</v>
      </c>
      <c r="M6264" s="34">
        <v>-9.3674276908284305E-4</v>
      </c>
    </row>
    <row r="6265" spans="1:13" ht="15" customHeight="1" x14ac:dyDescent="0.25">
      <c r="A6265" s="31" t="s">
        <v>148</v>
      </c>
      <c r="B6265" s="31" t="s">
        <v>114</v>
      </c>
      <c r="C6265" s="31" t="s">
        <v>182</v>
      </c>
      <c r="D6265" s="10" t="s">
        <v>120</v>
      </c>
      <c r="E6265" s="33">
        <v>0</v>
      </c>
      <c r="F6265" s="32">
        <v>30</v>
      </c>
      <c r="G6265" s="33">
        <v>0</v>
      </c>
      <c r="H6265" s="34">
        <v>0</v>
      </c>
      <c r="I6265" s="34">
        <v>0</v>
      </c>
      <c r="J6265" s="35">
        <v>4.8300000000000001E-3</v>
      </c>
      <c r="K6265" s="35">
        <v>1.449E-3</v>
      </c>
      <c r="L6265" s="34">
        <v>-5.0876182741632604E-4</v>
      </c>
      <c r="M6265" s="34">
        <v>-1.5265573411560299E-4</v>
      </c>
    </row>
    <row r="6266" spans="1:13" ht="15" customHeight="1" x14ac:dyDescent="0.25">
      <c r="A6266" s="31" t="s">
        <v>148</v>
      </c>
      <c r="B6266" s="31" t="s">
        <v>116</v>
      </c>
      <c r="C6266" s="31" t="s">
        <v>112</v>
      </c>
      <c r="D6266" s="10" t="s">
        <v>120</v>
      </c>
      <c r="E6266" s="33">
        <v>0</v>
      </c>
      <c r="F6266" s="32">
        <v>100</v>
      </c>
      <c r="G6266" s="33">
        <v>0</v>
      </c>
      <c r="H6266" s="34">
        <v>0</v>
      </c>
      <c r="I6266" s="34">
        <v>0</v>
      </c>
      <c r="J6266" s="35">
        <v>5.3979999999999903E-2</v>
      </c>
      <c r="K6266" s="35">
        <v>5.398E-2</v>
      </c>
      <c r="L6266" s="34">
        <v>-5.6712182167955004E-3</v>
      </c>
      <c r="M6266" s="34">
        <v>-5.6712182167955004E-3</v>
      </c>
    </row>
    <row r="6267" spans="1:13" ht="15" customHeight="1" x14ac:dyDescent="0.25">
      <c r="A6267" s="31" t="s">
        <v>148</v>
      </c>
      <c r="B6267" s="31" t="s">
        <v>116</v>
      </c>
      <c r="C6267" s="31" t="s">
        <v>114</v>
      </c>
      <c r="D6267" s="10" t="s">
        <v>120</v>
      </c>
      <c r="E6267" s="33">
        <v>0</v>
      </c>
      <c r="F6267" s="32">
        <v>100</v>
      </c>
      <c r="G6267" s="33">
        <v>0</v>
      </c>
      <c r="H6267" s="34">
        <v>0</v>
      </c>
      <c r="I6267" s="34">
        <v>0</v>
      </c>
      <c r="J6267" s="35">
        <v>8.9520000000000002E-2</v>
      </c>
      <c r="K6267" s="35">
        <v>8.9520000000000002E-2</v>
      </c>
      <c r="L6267" s="34">
        <v>-9.3875327586193606E-3</v>
      </c>
      <c r="M6267" s="34">
        <v>-9.3875327586193606E-3</v>
      </c>
    </row>
    <row r="6268" spans="1:13" ht="15" customHeight="1" x14ac:dyDescent="0.25">
      <c r="A6268" s="31" t="s">
        <v>148</v>
      </c>
      <c r="B6268" s="31" t="s">
        <v>117</v>
      </c>
      <c r="C6268" s="31" t="s">
        <v>111</v>
      </c>
      <c r="D6268" s="10" t="s">
        <v>120</v>
      </c>
      <c r="E6268" s="33">
        <v>0</v>
      </c>
      <c r="F6268" s="32">
        <v>100</v>
      </c>
      <c r="G6268" s="33">
        <v>0</v>
      </c>
      <c r="H6268" s="34">
        <v>0</v>
      </c>
      <c r="I6268" s="34">
        <v>0</v>
      </c>
      <c r="J6268" s="35">
        <v>9.9750000000000005E-2</v>
      </c>
      <c r="K6268" s="35">
        <v>9.9750000000000005E-2</v>
      </c>
      <c r="L6268" s="34">
        <v>-1.0454677385692701E-2</v>
      </c>
      <c r="M6268" s="34">
        <v>-1.0454677385692701E-2</v>
      </c>
    </row>
    <row r="6269" spans="1:13" ht="15" customHeight="1" x14ac:dyDescent="0.25">
      <c r="A6269" s="31" t="s">
        <v>148</v>
      </c>
      <c r="B6269" s="31" t="s">
        <v>117</v>
      </c>
      <c r="C6269" s="31" t="s">
        <v>110</v>
      </c>
      <c r="D6269" s="10" t="s">
        <v>120</v>
      </c>
      <c r="E6269" s="33">
        <v>0</v>
      </c>
      <c r="F6269" s="32">
        <v>78</v>
      </c>
      <c r="G6269" s="33">
        <v>0</v>
      </c>
      <c r="H6269" s="34">
        <v>0</v>
      </c>
      <c r="I6269" s="34">
        <v>0</v>
      </c>
      <c r="J6269" s="35">
        <v>3.4180000000000002E-2</v>
      </c>
      <c r="K6269" s="35">
        <v>2.6660400000000001E-2</v>
      </c>
      <c r="L6269" s="34">
        <v>-3.5947458006277901E-3</v>
      </c>
      <c r="M6269" s="34">
        <v>-2.8050120730689302E-3</v>
      </c>
    </row>
    <row r="6270" spans="1:13" ht="15" customHeight="1" x14ac:dyDescent="0.25">
      <c r="A6270" s="31" t="s">
        <v>148</v>
      </c>
      <c r="B6270" s="31" t="s">
        <v>117</v>
      </c>
      <c r="C6270" s="31" t="s">
        <v>171</v>
      </c>
      <c r="D6270" s="10" t="s">
        <v>120</v>
      </c>
      <c r="E6270" s="33">
        <v>0</v>
      </c>
      <c r="F6270" s="32">
        <v>74</v>
      </c>
      <c r="G6270" s="33">
        <v>0</v>
      </c>
      <c r="H6270" s="34">
        <v>0</v>
      </c>
      <c r="I6270" s="34">
        <v>0</v>
      </c>
      <c r="J6270" s="35">
        <v>0</v>
      </c>
      <c r="K6270" s="35">
        <v>0</v>
      </c>
      <c r="L6270" s="34">
        <v>0</v>
      </c>
      <c r="M6270" s="34">
        <v>0</v>
      </c>
    </row>
    <row r="6271" spans="1:13" ht="15" customHeight="1" x14ac:dyDescent="0.25">
      <c r="A6271" s="31" t="s">
        <v>148</v>
      </c>
      <c r="B6271" s="31" t="s">
        <v>102</v>
      </c>
      <c r="C6271" s="31" t="s">
        <v>103</v>
      </c>
      <c r="D6271" s="10" t="s">
        <v>120</v>
      </c>
      <c r="E6271" s="33">
        <v>0</v>
      </c>
      <c r="F6271" s="32">
        <v>100</v>
      </c>
      <c r="G6271" s="33">
        <v>0</v>
      </c>
      <c r="H6271" s="34">
        <v>0</v>
      </c>
      <c r="I6271" s="34">
        <v>0</v>
      </c>
      <c r="J6271" s="35">
        <v>7.3099999999999998E-2</v>
      </c>
      <c r="K6271" s="35">
        <v>7.3099999999999998E-2</v>
      </c>
      <c r="L6271" s="34">
        <v>-7.6722704168334897E-3</v>
      </c>
      <c r="M6271" s="34">
        <v>-7.6722704168334897E-3</v>
      </c>
    </row>
    <row r="6272" spans="1:13" ht="15" customHeight="1" x14ac:dyDescent="0.25">
      <c r="A6272" s="31" t="s">
        <v>148</v>
      </c>
      <c r="B6272" s="31" t="s">
        <v>102</v>
      </c>
      <c r="C6272" s="31" t="s">
        <v>114</v>
      </c>
      <c r="D6272" s="10" t="s">
        <v>120</v>
      </c>
      <c r="E6272" s="33">
        <v>0</v>
      </c>
      <c r="F6272" s="32">
        <v>100</v>
      </c>
      <c r="G6272" s="33">
        <v>0</v>
      </c>
      <c r="H6272" s="34">
        <v>0</v>
      </c>
      <c r="I6272" s="34">
        <v>0</v>
      </c>
      <c r="J6272" s="35">
        <v>5.006E-2</v>
      </c>
      <c r="K6272" s="35">
        <v>5.006E-2</v>
      </c>
      <c r="L6272" s="34">
        <v>-5.2604624655825296E-3</v>
      </c>
      <c r="M6272" s="34">
        <v>-5.2604624655825296E-3</v>
      </c>
    </row>
    <row r="6273" spans="1:13" ht="15" customHeight="1" x14ac:dyDescent="0.25">
      <c r="A6273" s="31" t="s">
        <v>148</v>
      </c>
      <c r="B6273" s="31" t="s">
        <v>102</v>
      </c>
      <c r="C6273" s="31" t="s">
        <v>106</v>
      </c>
      <c r="D6273" s="10" t="s">
        <v>120</v>
      </c>
      <c r="E6273" s="33">
        <v>0</v>
      </c>
      <c r="F6273" s="32">
        <v>100</v>
      </c>
      <c r="G6273" s="33">
        <v>0</v>
      </c>
      <c r="H6273" s="34">
        <v>0</v>
      </c>
      <c r="I6273" s="34">
        <v>0</v>
      </c>
      <c r="J6273" s="35">
        <v>1.8619999999999901E-2</v>
      </c>
      <c r="K6273" s="35">
        <v>1.8619999999999901E-2</v>
      </c>
      <c r="L6273" s="34">
        <v>-1.9598897046055799E-3</v>
      </c>
      <c r="M6273" s="34">
        <v>-1.9598897046055799E-3</v>
      </c>
    </row>
    <row r="6274" spans="1:13" ht="15" customHeight="1" x14ac:dyDescent="0.25">
      <c r="A6274" s="31" t="s">
        <v>148</v>
      </c>
      <c r="B6274" s="31" t="s">
        <v>108</v>
      </c>
      <c r="C6274" s="31" t="s">
        <v>111</v>
      </c>
      <c r="D6274" s="10" t="s">
        <v>120</v>
      </c>
      <c r="E6274" s="33">
        <v>0</v>
      </c>
      <c r="F6274" s="32">
        <v>100</v>
      </c>
      <c r="G6274" s="33">
        <v>0</v>
      </c>
      <c r="H6274" s="34">
        <v>0</v>
      </c>
      <c r="I6274" s="34">
        <v>0</v>
      </c>
      <c r="J6274" s="35">
        <v>0.25516</v>
      </c>
      <c r="K6274" s="35">
        <v>0.25516</v>
      </c>
      <c r="L6274" s="34">
        <v>-2.6525636790152001E-2</v>
      </c>
      <c r="M6274" s="34">
        <v>-2.6525636790152001E-2</v>
      </c>
    </row>
    <row r="6275" spans="1:13" ht="15" customHeight="1" x14ac:dyDescent="0.25">
      <c r="A6275" s="31" t="s">
        <v>148</v>
      </c>
      <c r="B6275" s="31" t="s">
        <v>108</v>
      </c>
      <c r="C6275" s="31" t="s">
        <v>109</v>
      </c>
      <c r="D6275" s="10" t="s">
        <v>120</v>
      </c>
      <c r="E6275" s="33">
        <v>0</v>
      </c>
      <c r="F6275" s="32">
        <v>10</v>
      </c>
      <c r="G6275" s="33">
        <v>0</v>
      </c>
      <c r="H6275" s="34">
        <v>0</v>
      </c>
      <c r="I6275" s="34">
        <v>0</v>
      </c>
      <c r="J6275" s="35">
        <v>0.12085</v>
      </c>
      <c r="K6275" s="35">
        <v>1.20849999999999E-2</v>
      </c>
      <c r="L6275" s="34">
        <v>-1.26520989443427E-2</v>
      </c>
      <c r="M6275" s="34">
        <v>-1.2724715523544301E-3</v>
      </c>
    </row>
    <row r="6276" spans="1:13" ht="15" customHeight="1" x14ac:dyDescent="0.25">
      <c r="A6276" s="31" t="s">
        <v>148</v>
      </c>
      <c r="B6276" s="31" t="s">
        <v>108</v>
      </c>
      <c r="C6276" s="31" t="s">
        <v>110</v>
      </c>
      <c r="D6276" s="10" t="s">
        <v>120</v>
      </c>
      <c r="E6276" s="33">
        <v>0</v>
      </c>
      <c r="F6276" s="32">
        <v>86</v>
      </c>
      <c r="G6276" s="33">
        <v>0</v>
      </c>
      <c r="H6276" s="34">
        <v>0</v>
      </c>
      <c r="I6276" s="34">
        <v>0</v>
      </c>
      <c r="J6276" s="35">
        <v>0.19370000000000001</v>
      </c>
      <c r="K6276" s="35">
        <v>0.16658200000000001</v>
      </c>
      <c r="L6276" s="34">
        <v>-2.0201491357596999E-2</v>
      </c>
      <c r="M6276" s="34">
        <v>-1.7398040862381701E-2</v>
      </c>
    </row>
    <row r="6277" spans="1:13" ht="15" customHeight="1" x14ac:dyDescent="0.25">
      <c r="A6277" s="31" t="s">
        <v>148</v>
      </c>
      <c r="B6277" s="31" t="s">
        <v>105</v>
      </c>
      <c r="C6277" s="31" t="s">
        <v>171</v>
      </c>
      <c r="D6277" s="10" t="s">
        <v>120</v>
      </c>
      <c r="E6277" s="33">
        <v>0</v>
      </c>
      <c r="F6277" s="32">
        <v>65</v>
      </c>
      <c r="G6277" s="33">
        <v>0</v>
      </c>
      <c r="H6277" s="34">
        <v>0</v>
      </c>
      <c r="I6277" s="34">
        <v>0</v>
      </c>
      <c r="J6277" s="35">
        <v>0</v>
      </c>
      <c r="K6277" s="35">
        <v>0</v>
      </c>
      <c r="L6277" s="34">
        <v>0</v>
      </c>
      <c r="M6277" s="34">
        <v>0</v>
      </c>
    </row>
    <row r="6278" spans="1:13" ht="15" customHeight="1" x14ac:dyDescent="0.25">
      <c r="A6278" s="31" t="s">
        <v>148</v>
      </c>
      <c r="B6278" s="31" t="s">
        <v>105</v>
      </c>
      <c r="C6278" s="31" t="s">
        <v>181</v>
      </c>
      <c r="D6278" s="10" t="s">
        <v>120</v>
      </c>
      <c r="E6278" s="33">
        <v>0</v>
      </c>
      <c r="F6278" s="32">
        <v>95</v>
      </c>
      <c r="G6278" s="33">
        <v>0</v>
      </c>
      <c r="H6278" s="34">
        <v>0</v>
      </c>
      <c r="I6278" s="34">
        <v>0</v>
      </c>
      <c r="J6278" s="35">
        <v>4.0660000000000002E-2</v>
      </c>
      <c r="K6278" s="35">
        <v>3.8627000000000002E-2</v>
      </c>
      <c r="L6278" s="34">
        <v>-4.2747955055414399E-3</v>
      </c>
      <c r="M6278" s="34">
        <v>-4.06149038560854E-3</v>
      </c>
    </row>
    <row r="6279" spans="1:13" ht="15" customHeight="1" x14ac:dyDescent="0.25">
      <c r="A6279" s="31" t="s">
        <v>148</v>
      </c>
      <c r="B6279" s="31" t="s">
        <v>105</v>
      </c>
      <c r="C6279" s="31" t="s">
        <v>111</v>
      </c>
      <c r="D6279" s="10" t="s">
        <v>120</v>
      </c>
      <c r="E6279" s="33">
        <v>0</v>
      </c>
      <c r="F6279" s="32">
        <v>100</v>
      </c>
      <c r="G6279" s="33">
        <v>0</v>
      </c>
      <c r="H6279" s="34">
        <v>0</v>
      </c>
      <c r="I6279" s="34">
        <v>0</v>
      </c>
      <c r="J6279" s="35">
        <v>0.11166</v>
      </c>
      <c r="K6279" s="35">
        <v>0.11166</v>
      </c>
      <c r="L6279" s="34">
        <v>-1.16956233811965E-2</v>
      </c>
      <c r="M6279" s="34">
        <v>-1.16956233811965E-2</v>
      </c>
    </row>
    <row r="6280" spans="1:13" ht="15" customHeight="1" x14ac:dyDescent="0.25">
      <c r="A6280" s="31" t="s">
        <v>148</v>
      </c>
      <c r="B6280" s="31" t="s">
        <v>105</v>
      </c>
      <c r="C6280" s="31" t="s">
        <v>107</v>
      </c>
      <c r="D6280" s="10" t="s">
        <v>120</v>
      </c>
      <c r="E6280" s="33">
        <v>0</v>
      </c>
      <c r="F6280" s="32">
        <v>100</v>
      </c>
      <c r="G6280" s="33">
        <v>0</v>
      </c>
      <c r="H6280" s="34">
        <v>0</v>
      </c>
      <c r="I6280" s="34">
        <v>0</v>
      </c>
      <c r="J6280" s="35">
        <v>9.9909999999999999E-2</v>
      </c>
      <c r="K6280" s="35">
        <v>9.9909999999999999E-2</v>
      </c>
      <c r="L6280" s="34">
        <v>-1.0471358685961401E-2</v>
      </c>
      <c r="M6280" s="34">
        <v>-1.0471358685961401E-2</v>
      </c>
    </row>
    <row r="6281" spans="1:13" ht="15" customHeight="1" x14ac:dyDescent="0.25">
      <c r="A6281" s="31" t="s">
        <v>148</v>
      </c>
      <c r="B6281" s="31" t="s">
        <v>106</v>
      </c>
      <c r="C6281" s="31" t="s">
        <v>107</v>
      </c>
      <c r="D6281" s="10" t="s">
        <v>120</v>
      </c>
      <c r="E6281" s="33">
        <v>0</v>
      </c>
      <c r="F6281" s="32">
        <v>100</v>
      </c>
      <c r="G6281" s="33">
        <v>0</v>
      </c>
      <c r="H6281" s="34">
        <v>0</v>
      </c>
      <c r="I6281" s="34">
        <v>0</v>
      </c>
      <c r="J6281" s="35">
        <v>0.14929999999999999</v>
      </c>
      <c r="K6281" s="35">
        <v>0.14929999999999999</v>
      </c>
      <c r="L6281" s="34">
        <v>-1.56072496092315E-2</v>
      </c>
      <c r="M6281" s="34">
        <v>-1.56072496092315E-2</v>
      </c>
    </row>
    <row r="6282" spans="1:13" ht="15" customHeight="1" x14ac:dyDescent="0.25">
      <c r="A6282" s="31" t="s">
        <v>148</v>
      </c>
      <c r="B6282" s="31" t="s">
        <v>106</v>
      </c>
      <c r="C6282" s="31" t="s">
        <v>102</v>
      </c>
      <c r="D6282" s="10" t="s">
        <v>120</v>
      </c>
      <c r="E6282" s="33">
        <v>0</v>
      </c>
      <c r="F6282" s="32">
        <v>81</v>
      </c>
      <c r="G6282" s="33">
        <v>0</v>
      </c>
      <c r="H6282" s="34">
        <v>0</v>
      </c>
      <c r="I6282" s="34">
        <v>0</v>
      </c>
      <c r="J6282" s="35">
        <v>1.6490000000000001E-2</v>
      </c>
      <c r="K6282" s="35">
        <v>1.33569E-2</v>
      </c>
      <c r="L6282" s="34">
        <v>-1.73588650635947E-3</v>
      </c>
      <c r="M6282" s="34">
        <v>-1.4063001035499101E-3</v>
      </c>
    </row>
    <row r="6283" spans="1:13" ht="15" customHeight="1" x14ac:dyDescent="0.25">
      <c r="A6283" s="31" t="s">
        <v>148</v>
      </c>
      <c r="B6283" s="31" t="s">
        <v>106</v>
      </c>
      <c r="C6283" s="31" t="s">
        <v>108</v>
      </c>
      <c r="D6283" s="10" t="s">
        <v>120</v>
      </c>
      <c r="E6283" s="33">
        <v>0</v>
      </c>
      <c r="F6283" s="32">
        <v>63</v>
      </c>
      <c r="G6283" s="33">
        <v>0</v>
      </c>
      <c r="H6283" s="34">
        <v>0</v>
      </c>
      <c r="I6283" s="34">
        <v>0</v>
      </c>
      <c r="J6283" s="35">
        <v>2.102E-2</v>
      </c>
      <c r="K6283" s="35">
        <v>1.32426E-2</v>
      </c>
      <c r="L6283" s="34">
        <v>-2.2122274491420601E-3</v>
      </c>
      <c r="M6283" s="34">
        <v>-1.3942742598586E-3</v>
      </c>
    </row>
    <row r="6284" spans="1:13" ht="15" customHeight="1" x14ac:dyDescent="0.25">
      <c r="A6284" s="31" t="s">
        <v>148</v>
      </c>
      <c r="B6284" s="31" t="s">
        <v>106</v>
      </c>
      <c r="C6284" s="31" t="s">
        <v>175</v>
      </c>
      <c r="D6284" s="10" t="s">
        <v>120</v>
      </c>
      <c r="E6284" s="33">
        <v>0</v>
      </c>
      <c r="F6284" s="32">
        <v>34</v>
      </c>
      <c r="G6284" s="33">
        <v>0</v>
      </c>
      <c r="H6284" s="34">
        <v>0</v>
      </c>
      <c r="I6284" s="34">
        <v>0</v>
      </c>
      <c r="J6284" s="35">
        <v>7.0289999999999894E-2</v>
      </c>
      <c r="K6284" s="35">
        <v>2.3898599999999898E-2</v>
      </c>
      <c r="L6284" s="34">
        <v>-7.3784353489005899E-3</v>
      </c>
      <c r="M6284" s="34">
        <v>-2.51480139506188E-3</v>
      </c>
    </row>
    <row r="6285" spans="1:13" ht="15" customHeight="1" x14ac:dyDescent="0.25">
      <c r="A6285" s="31" t="s">
        <v>148</v>
      </c>
      <c r="B6285" s="31" t="s">
        <v>106</v>
      </c>
      <c r="C6285" s="31" t="s">
        <v>174</v>
      </c>
      <c r="D6285" s="10" t="s">
        <v>120</v>
      </c>
      <c r="E6285" s="33">
        <v>0</v>
      </c>
      <c r="F6285" s="32">
        <v>36</v>
      </c>
      <c r="G6285" s="33">
        <v>0</v>
      </c>
      <c r="H6285" s="34">
        <v>0</v>
      </c>
      <c r="I6285" s="34">
        <v>0</v>
      </c>
      <c r="J6285" s="35">
        <v>4.4000000000000003E-3</v>
      </c>
      <c r="K6285" s="35">
        <v>1.5839999999999999E-3</v>
      </c>
      <c r="L6285" s="34">
        <v>-4.6347882938324499E-4</v>
      </c>
      <c r="M6285" s="34">
        <v>-1.6687713126428599E-4</v>
      </c>
    </row>
    <row r="6286" spans="1:13" ht="15" customHeight="1" x14ac:dyDescent="0.25">
      <c r="A6286" s="31" t="s">
        <v>148</v>
      </c>
      <c r="B6286" s="31" t="s">
        <v>106</v>
      </c>
      <c r="C6286" s="31" t="s">
        <v>119</v>
      </c>
      <c r="D6286" s="10" t="s">
        <v>120</v>
      </c>
      <c r="E6286" s="33">
        <v>0</v>
      </c>
      <c r="F6286" s="32">
        <v>86</v>
      </c>
      <c r="G6286" s="33">
        <v>0</v>
      </c>
      <c r="H6286" s="34">
        <v>0</v>
      </c>
      <c r="I6286" s="34">
        <v>0</v>
      </c>
      <c r="J6286" s="35">
        <v>1.6549999999999999E-2</v>
      </c>
      <c r="K6286" s="35">
        <v>1.42329999999999E-2</v>
      </c>
      <c r="L6286" s="34">
        <v>-1.7421971437183699E-3</v>
      </c>
      <c r="M6286" s="34">
        <v>-1.4984723867824601E-3</v>
      </c>
    </row>
    <row r="6287" spans="1:13" ht="15" customHeight="1" x14ac:dyDescent="0.25">
      <c r="A6287" s="31" t="s">
        <v>148</v>
      </c>
      <c r="B6287" s="31" t="s">
        <v>106</v>
      </c>
      <c r="C6287" s="31" t="s">
        <v>103</v>
      </c>
      <c r="D6287" s="10" t="s">
        <v>120</v>
      </c>
      <c r="E6287" s="33">
        <v>0</v>
      </c>
      <c r="F6287" s="32">
        <v>100</v>
      </c>
      <c r="G6287" s="33">
        <v>0</v>
      </c>
      <c r="H6287" s="34">
        <v>0</v>
      </c>
      <c r="I6287" s="34">
        <v>0</v>
      </c>
      <c r="J6287" s="35">
        <v>9.0319999999999998E-2</v>
      </c>
      <c r="K6287" s="35">
        <v>9.0319999999999998E-2</v>
      </c>
      <c r="L6287" s="34">
        <v>-9.4710263920895193E-3</v>
      </c>
      <c r="M6287" s="34">
        <v>-9.4710263920895193E-3</v>
      </c>
    </row>
    <row r="6288" spans="1:13" ht="15" customHeight="1" x14ac:dyDescent="0.25">
      <c r="A6288" s="31" t="s">
        <v>148</v>
      </c>
      <c r="B6288" s="31" t="s">
        <v>106</v>
      </c>
      <c r="C6288" s="31" t="s">
        <v>110</v>
      </c>
      <c r="D6288" s="10" t="s">
        <v>120</v>
      </c>
      <c r="E6288" s="33">
        <v>0</v>
      </c>
      <c r="F6288" s="32">
        <v>85</v>
      </c>
      <c r="G6288" s="33">
        <v>0</v>
      </c>
      <c r="H6288" s="34">
        <v>0</v>
      </c>
      <c r="I6288" s="34">
        <v>0</v>
      </c>
      <c r="J6288" s="35">
        <v>4.3200000000000002E-2</v>
      </c>
      <c r="K6288" s="35">
        <v>3.6720000000000003E-2</v>
      </c>
      <c r="L6288" s="34">
        <v>-4.5412315600519204E-3</v>
      </c>
      <c r="M6288" s="34">
        <v>-3.8613638227730199E-3</v>
      </c>
    </row>
    <row r="6289" spans="1:13" ht="15" customHeight="1" x14ac:dyDescent="0.25">
      <c r="A6289" s="31" t="s">
        <v>148</v>
      </c>
      <c r="B6289" s="31" t="s">
        <v>119</v>
      </c>
      <c r="C6289" s="31" t="s">
        <v>182</v>
      </c>
      <c r="D6289" s="10" t="s">
        <v>120</v>
      </c>
      <c r="E6289" s="33">
        <v>0</v>
      </c>
      <c r="F6289" s="32">
        <v>29</v>
      </c>
      <c r="G6289" s="33">
        <v>0</v>
      </c>
      <c r="H6289" s="34">
        <v>0</v>
      </c>
      <c r="I6289" s="34">
        <v>0</v>
      </c>
      <c r="J6289" s="35">
        <v>6.2640000000000001E-2</v>
      </c>
      <c r="K6289" s="35">
        <v>1.81656E-2</v>
      </c>
      <c r="L6289" s="34">
        <v>-6.5780519672778903E-3</v>
      </c>
      <c r="M6289" s="34">
        <v>-1.91210657379492E-3</v>
      </c>
    </row>
    <row r="6290" spans="1:13" ht="15" customHeight="1" x14ac:dyDescent="0.25">
      <c r="A6290" s="31" t="s">
        <v>148</v>
      </c>
      <c r="B6290" s="31" t="s">
        <v>119</v>
      </c>
      <c r="C6290" s="31" t="s">
        <v>116</v>
      </c>
      <c r="D6290" s="10" t="s">
        <v>120</v>
      </c>
      <c r="E6290" s="33">
        <v>0</v>
      </c>
      <c r="F6290" s="32">
        <v>26</v>
      </c>
      <c r="G6290" s="33">
        <v>0</v>
      </c>
      <c r="H6290" s="34">
        <v>0</v>
      </c>
      <c r="I6290" s="34">
        <v>0</v>
      </c>
      <c r="J6290" s="35">
        <v>1.0919999999999999E-2</v>
      </c>
      <c r="K6290" s="35">
        <v>2.8392000000000001E-3</v>
      </c>
      <c r="L6290" s="34">
        <v>-1.1498752172450701E-3</v>
      </c>
      <c r="M6290" s="34">
        <v>-2.9909483827372698E-4</v>
      </c>
    </row>
    <row r="6291" spans="1:13" ht="15" customHeight="1" x14ac:dyDescent="0.25">
      <c r="A6291" s="31" t="s">
        <v>148</v>
      </c>
      <c r="B6291" s="31" t="s">
        <v>119</v>
      </c>
      <c r="C6291" s="31" t="s">
        <v>110</v>
      </c>
      <c r="D6291" s="10" t="s">
        <v>120</v>
      </c>
      <c r="E6291" s="33">
        <v>0</v>
      </c>
      <c r="F6291" s="32">
        <v>93</v>
      </c>
      <c r="G6291" s="33">
        <v>0</v>
      </c>
      <c r="H6291" s="34">
        <v>0</v>
      </c>
      <c r="I6291" s="34">
        <v>0</v>
      </c>
      <c r="J6291" s="35">
        <v>0.16127</v>
      </c>
      <c r="K6291" s="35">
        <v>0.14998110000000001</v>
      </c>
      <c r="L6291" s="34">
        <v>-1.68479491308044E-2</v>
      </c>
      <c r="M6291" s="34">
        <v>-1.5677888129292598E-2</v>
      </c>
    </row>
    <row r="6292" spans="1:13" ht="15" customHeight="1" x14ac:dyDescent="0.25">
      <c r="A6292" s="31" t="s">
        <v>148</v>
      </c>
      <c r="B6292" s="31" t="s">
        <v>104</v>
      </c>
      <c r="C6292" s="31" t="s">
        <v>102</v>
      </c>
      <c r="D6292" s="10" t="s">
        <v>120</v>
      </c>
      <c r="E6292" s="33">
        <v>0</v>
      </c>
      <c r="F6292" s="32">
        <v>68</v>
      </c>
      <c r="G6292" s="33">
        <v>0</v>
      </c>
      <c r="H6292" s="34">
        <v>0</v>
      </c>
      <c r="I6292" s="34">
        <v>0</v>
      </c>
      <c r="J6292" s="35">
        <v>1.8880000000000001E-2</v>
      </c>
      <c r="K6292" s="35">
        <v>1.28384E-2</v>
      </c>
      <c r="L6292" s="34">
        <v>-1.9872293755096499E-3</v>
      </c>
      <c r="M6292" s="34">
        <v>-1.35174601143495E-3</v>
      </c>
    </row>
    <row r="6293" spans="1:13" ht="15" customHeight="1" x14ac:dyDescent="0.25">
      <c r="A6293" s="31" t="s">
        <v>148</v>
      </c>
      <c r="B6293" s="31" t="s">
        <v>104</v>
      </c>
      <c r="C6293" s="31" t="s">
        <v>103</v>
      </c>
      <c r="D6293" s="10" t="s">
        <v>120</v>
      </c>
      <c r="E6293" s="33">
        <v>0</v>
      </c>
      <c r="F6293" s="32">
        <v>100</v>
      </c>
      <c r="G6293" s="33">
        <v>0</v>
      </c>
      <c r="H6293" s="34">
        <v>0</v>
      </c>
      <c r="I6293" s="34">
        <v>0</v>
      </c>
      <c r="J6293" s="35">
        <v>1.694E-2</v>
      </c>
      <c r="K6293" s="35">
        <v>1.694E-2</v>
      </c>
      <c r="L6293" s="34">
        <v>-1.78321531416059E-3</v>
      </c>
      <c r="M6293" s="34">
        <v>-1.78321531416059E-3</v>
      </c>
    </row>
    <row r="6294" spans="1:13" ht="15" customHeight="1" x14ac:dyDescent="0.25">
      <c r="A6294" s="31" t="s">
        <v>148</v>
      </c>
      <c r="B6294" s="31" t="s">
        <v>104</v>
      </c>
      <c r="C6294" s="31" t="s">
        <v>181</v>
      </c>
      <c r="D6294" s="10" t="s">
        <v>120</v>
      </c>
      <c r="E6294" s="33">
        <v>0</v>
      </c>
      <c r="F6294" s="32">
        <v>85</v>
      </c>
      <c r="G6294" s="33">
        <v>0</v>
      </c>
      <c r="H6294" s="34">
        <v>0</v>
      </c>
      <c r="I6294" s="34">
        <v>0</v>
      </c>
      <c r="J6294" s="35">
        <v>0.11792</v>
      </c>
      <c r="K6294" s="35">
        <v>0.100232</v>
      </c>
      <c r="L6294" s="34">
        <v>-1.2347251364490301E-2</v>
      </c>
      <c r="M6294" s="34">
        <v>-1.05049289503305E-2</v>
      </c>
    </row>
    <row r="6295" spans="1:13" ht="15" customHeight="1" x14ac:dyDescent="0.25">
      <c r="A6295" s="31" t="s">
        <v>148</v>
      </c>
      <c r="B6295" s="31" t="s">
        <v>104</v>
      </c>
      <c r="C6295" s="31" t="s">
        <v>111</v>
      </c>
      <c r="D6295" s="10" t="s">
        <v>120</v>
      </c>
      <c r="E6295" s="33">
        <v>0</v>
      </c>
      <c r="F6295" s="32">
        <v>100</v>
      </c>
      <c r="G6295" s="33">
        <v>0</v>
      </c>
      <c r="H6295" s="34">
        <v>0</v>
      </c>
      <c r="I6295" s="34">
        <v>0</v>
      </c>
      <c r="J6295" s="35">
        <v>0.16691</v>
      </c>
      <c r="K6295" s="35">
        <v>0.16691</v>
      </c>
      <c r="L6295" s="34">
        <v>-1.7431997278946398E-2</v>
      </c>
      <c r="M6295" s="34">
        <v>-1.7431997278946398E-2</v>
      </c>
    </row>
    <row r="6296" spans="1:13" ht="15" customHeight="1" x14ac:dyDescent="0.25">
      <c r="A6296" s="31" t="s">
        <v>148</v>
      </c>
      <c r="B6296" s="31" t="s">
        <v>104</v>
      </c>
      <c r="C6296" s="31" t="s">
        <v>175</v>
      </c>
      <c r="D6296" s="10" t="s">
        <v>120</v>
      </c>
      <c r="E6296" s="33">
        <v>0</v>
      </c>
      <c r="F6296" s="32">
        <v>14</v>
      </c>
      <c r="G6296" s="33">
        <v>0</v>
      </c>
      <c r="H6296" s="34">
        <v>0</v>
      </c>
      <c r="I6296" s="34">
        <v>0</v>
      </c>
      <c r="J6296" s="35">
        <v>8.6230000000000001E-2</v>
      </c>
      <c r="K6296" s="35">
        <v>1.20722E-2</v>
      </c>
      <c r="L6296" s="34">
        <v>-9.0440911986344706E-3</v>
      </c>
      <c r="M6296" s="34">
        <v>-1.27112465291956E-3</v>
      </c>
    </row>
    <row r="6297" spans="1:13" ht="15" customHeight="1" x14ac:dyDescent="0.25">
      <c r="A6297" s="31" t="s">
        <v>148</v>
      </c>
      <c r="B6297" s="31" t="s">
        <v>109</v>
      </c>
      <c r="C6297" s="31" t="s">
        <v>113</v>
      </c>
      <c r="D6297" s="10" t="s">
        <v>120</v>
      </c>
      <c r="E6297" s="33">
        <v>0</v>
      </c>
      <c r="F6297" s="32">
        <v>87</v>
      </c>
      <c r="G6297" s="33">
        <v>0</v>
      </c>
      <c r="H6297" s="34">
        <v>0</v>
      </c>
      <c r="I6297" s="34">
        <v>0</v>
      </c>
      <c r="J6297" s="35">
        <v>1.8259999999999998E-2</v>
      </c>
      <c r="K6297" s="35">
        <v>1.58862E-2</v>
      </c>
      <c r="L6297" s="34">
        <v>-1.9220335392314801E-3</v>
      </c>
      <c r="M6297" s="34">
        <v>-1.6723782382694801E-3</v>
      </c>
    </row>
    <row r="6298" spans="1:13" ht="15" customHeight="1" x14ac:dyDescent="0.25">
      <c r="A6298" s="31" t="s">
        <v>148</v>
      </c>
      <c r="B6298" s="31" t="s">
        <v>109</v>
      </c>
      <c r="C6298" s="31" t="s">
        <v>171</v>
      </c>
      <c r="D6298" s="10" t="s">
        <v>120</v>
      </c>
      <c r="E6298" s="33">
        <v>0</v>
      </c>
      <c r="F6298" s="32">
        <v>100</v>
      </c>
      <c r="G6298" s="33">
        <v>0</v>
      </c>
      <c r="H6298" s="34">
        <v>0</v>
      </c>
      <c r="I6298" s="34">
        <v>0</v>
      </c>
      <c r="J6298" s="35">
        <v>2.2839999999999999E-2</v>
      </c>
      <c r="K6298" s="35">
        <v>2.2839999999999999E-2</v>
      </c>
      <c r="L6298" s="34">
        <v>-2.4035410360826398E-3</v>
      </c>
      <c r="M6298" s="34">
        <v>-2.4035410360826398E-3</v>
      </c>
    </row>
    <row r="6299" spans="1:13" ht="15" customHeight="1" x14ac:dyDescent="0.25">
      <c r="A6299" s="31" t="s">
        <v>148</v>
      </c>
      <c r="B6299" s="31" t="s">
        <v>103</v>
      </c>
      <c r="C6299" s="31" t="s">
        <v>106</v>
      </c>
      <c r="D6299" s="10" t="s">
        <v>120</v>
      </c>
      <c r="E6299" s="33">
        <v>0</v>
      </c>
      <c r="F6299" s="32">
        <v>87</v>
      </c>
      <c r="G6299" s="33">
        <v>0</v>
      </c>
      <c r="H6299" s="34">
        <v>0</v>
      </c>
      <c r="I6299" s="34">
        <v>0</v>
      </c>
      <c r="J6299" s="35">
        <v>3.0450000000000001E-2</v>
      </c>
      <c r="K6299" s="35">
        <v>2.6491500000000001E-2</v>
      </c>
      <c r="L6299" s="34">
        <v>-3.2030868384438299E-3</v>
      </c>
      <c r="M6299" s="34">
        <v>-2.78726644036642E-3</v>
      </c>
    </row>
    <row r="6300" spans="1:13" ht="15" customHeight="1" x14ac:dyDescent="0.25">
      <c r="A6300" s="31" t="s">
        <v>148</v>
      </c>
      <c r="B6300" s="31" t="s">
        <v>103</v>
      </c>
      <c r="C6300" s="31" t="s">
        <v>107</v>
      </c>
      <c r="D6300" s="10" t="s">
        <v>120</v>
      </c>
      <c r="E6300" s="33">
        <v>0</v>
      </c>
      <c r="F6300" s="32">
        <v>100</v>
      </c>
      <c r="G6300" s="33">
        <v>0</v>
      </c>
      <c r="H6300" s="34">
        <v>0</v>
      </c>
      <c r="I6300" s="34">
        <v>0</v>
      </c>
      <c r="J6300" s="35">
        <v>9.2410000000000006E-2</v>
      </c>
      <c r="K6300" s="35">
        <v>9.2410000000000006E-2</v>
      </c>
      <c r="L6300" s="34">
        <v>-9.6891203034650195E-3</v>
      </c>
      <c r="M6300" s="34">
        <v>-9.6891203034650195E-3</v>
      </c>
    </row>
    <row r="6301" spans="1:13" ht="15" customHeight="1" x14ac:dyDescent="0.25">
      <c r="A6301" s="31" t="s">
        <v>148</v>
      </c>
      <c r="B6301" s="31" t="s">
        <v>103</v>
      </c>
      <c r="C6301" s="31" t="s">
        <v>102</v>
      </c>
      <c r="D6301" s="10" t="s">
        <v>120</v>
      </c>
      <c r="E6301" s="33">
        <v>0</v>
      </c>
      <c r="F6301" s="32">
        <v>71</v>
      </c>
      <c r="G6301" s="33">
        <v>0</v>
      </c>
      <c r="H6301" s="34">
        <v>0</v>
      </c>
      <c r="I6301" s="34">
        <v>0</v>
      </c>
      <c r="J6301" s="35">
        <v>1.285E-2</v>
      </c>
      <c r="K6301" s="35">
        <v>9.1234999999999997E-3</v>
      </c>
      <c r="L6301" s="34">
        <v>-1.35296654059102E-3</v>
      </c>
      <c r="M6301" s="34">
        <v>-9.60794805416775E-4</v>
      </c>
    </row>
    <row r="6302" spans="1:13" ht="15" customHeight="1" x14ac:dyDescent="0.25">
      <c r="A6302" s="31" t="s">
        <v>148</v>
      </c>
      <c r="B6302" s="31" t="s">
        <v>103</v>
      </c>
      <c r="C6302" s="31" t="s">
        <v>104</v>
      </c>
      <c r="D6302" s="10" t="s">
        <v>120</v>
      </c>
      <c r="E6302" s="33">
        <v>0</v>
      </c>
      <c r="F6302" s="32">
        <v>44</v>
      </c>
      <c r="G6302" s="33">
        <v>0</v>
      </c>
      <c r="H6302" s="34">
        <v>0</v>
      </c>
      <c r="I6302" s="34">
        <v>0</v>
      </c>
      <c r="J6302" s="35">
        <v>6.4799999999999996E-3</v>
      </c>
      <c r="K6302" s="35">
        <v>2.8511999999999999E-3</v>
      </c>
      <c r="L6302" s="34">
        <v>-6.8250313017470499E-4</v>
      </c>
      <c r="M6302" s="34">
        <v>-3.0035878550915802E-4</v>
      </c>
    </row>
    <row r="6303" spans="1:13" ht="15" customHeight="1" x14ac:dyDescent="0.25">
      <c r="A6303" s="31" t="s">
        <v>148</v>
      </c>
      <c r="B6303" s="31" t="s">
        <v>103</v>
      </c>
      <c r="C6303" s="31" t="s">
        <v>117</v>
      </c>
      <c r="D6303" s="10" t="s">
        <v>120</v>
      </c>
      <c r="E6303" s="33">
        <v>0</v>
      </c>
      <c r="F6303" s="32">
        <v>87</v>
      </c>
      <c r="G6303" s="33">
        <v>0</v>
      </c>
      <c r="H6303" s="34">
        <v>0</v>
      </c>
      <c r="I6303" s="34">
        <v>0</v>
      </c>
      <c r="J6303" s="35">
        <v>1.494E-2</v>
      </c>
      <c r="K6303" s="35">
        <v>1.29977999999999E-2</v>
      </c>
      <c r="L6303" s="34">
        <v>-1.57284788017209E-3</v>
      </c>
      <c r="M6303" s="34">
        <v>-1.3685176349424999E-3</v>
      </c>
    </row>
    <row r="6304" spans="1:13" ht="15" customHeight="1" x14ac:dyDescent="0.25">
      <c r="A6304" s="31" t="s">
        <v>148</v>
      </c>
      <c r="B6304" s="31" t="s">
        <v>103</v>
      </c>
      <c r="C6304" s="31" t="s">
        <v>110</v>
      </c>
      <c r="D6304" s="10" t="s">
        <v>120</v>
      </c>
      <c r="E6304" s="33">
        <v>0</v>
      </c>
      <c r="F6304" s="32">
        <v>75</v>
      </c>
      <c r="G6304" s="33">
        <v>0</v>
      </c>
      <c r="H6304" s="34">
        <v>0</v>
      </c>
      <c r="I6304" s="34">
        <v>0</v>
      </c>
      <c r="J6304" s="35">
        <v>2.3380000000000001E-2</v>
      </c>
      <c r="K6304" s="35">
        <v>1.7534999999999999E-2</v>
      </c>
      <c r="L6304" s="34">
        <v>-2.46029735126207E-3</v>
      </c>
      <c r="M6304" s="34">
        <v>-1.8457910706463001E-3</v>
      </c>
    </row>
    <row r="6305" spans="1:13" ht="15" customHeight="1" x14ac:dyDescent="0.25">
      <c r="A6305" s="31" t="s">
        <v>148</v>
      </c>
      <c r="B6305" s="31" t="s">
        <v>113</v>
      </c>
      <c r="C6305" s="31" t="s">
        <v>102</v>
      </c>
      <c r="D6305" s="10" t="s">
        <v>120</v>
      </c>
      <c r="E6305" s="33">
        <v>0</v>
      </c>
      <c r="F6305" s="32">
        <v>78</v>
      </c>
      <c r="G6305" s="33">
        <v>0</v>
      </c>
      <c r="H6305" s="34">
        <v>0</v>
      </c>
      <c r="I6305" s="34">
        <v>0</v>
      </c>
      <c r="J6305" s="35">
        <v>4.6800000000000001E-3</v>
      </c>
      <c r="K6305" s="35">
        <v>3.6503999999999998E-3</v>
      </c>
      <c r="L6305" s="34">
        <v>-4.9296566575729396E-4</v>
      </c>
      <c r="M6305" s="34">
        <v>-3.8453407417149399E-4</v>
      </c>
    </row>
    <row r="6306" spans="1:13" ht="15" customHeight="1" x14ac:dyDescent="0.25">
      <c r="A6306" s="31" t="s">
        <v>148</v>
      </c>
      <c r="B6306" s="31" t="s">
        <v>113</v>
      </c>
      <c r="C6306" s="31" t="s">
        <v>111</v>
      </c>
      <c r="D6306" s="10" t="s">
        <v>120</v>
      </c>
      <c r="E6306" s="33">
        <v>0</v>
      </c>
      <c r="F6306" s="32">
        <v>100</v>
      </c>
      <c r="G6306" s="33">
        <v>0</v>
      </c>
      <c r="H6306" s="34">
        <v>0</v>
      </c>
      <c r="I6306" s="34">
        <v>0</v>
      </c>
      <c r="J6306" s="35">
        <v>0.17762999999999901</v>
      </c>
      <c r="K6306" s="35">
        <v>0.17762999999999901</v>
      </c>
      <c r="L6306" s="34">
        <v>-1.8541146690255701E-2</v>
      </c>
      <c r="M6306" s="34">
        <v>-1.8541146690255701E-2</v>
      </c>
    </row>
    <row r="6307" spans="1:13" ht="15" customHeight="1" x14ac:dyDescent="0.25">
      <c r="A6307" s="31" t="s">
        <v>148</v>
      </c>
      <c r="B6307" s="31" t="s">
        <v>113</v>
      </c>
      <c r="C6307" s="31" t="s">
        <v>107</v>
      </c>
      <c r="D6307" s="10" t="s">
        <v>120</v>
      </c>
      <c r="E6307" s="33">
        <v>0</v>
      </c>
      <c r="F6307" s="32">
        <v>100</v>
      </c>
      <c r="G6307" s="33">
        <v>0</v>
      </c>
      <c r="H6307" s="34">
        <v>0</v>
      </c>
      <c r="I6307" s="34">
        <v>0</v>
      </c>
      <c r="J6307" s="35">
        <v>0.11012999999999901</v>
      </c>
      <c r="K6307" s="35">
        <v>0.11013000000000001</v>
      </c>
      <c r="L6307" s="34">
        <v>-1.15362943036076E-2</v>
      </c>
      <c r="M6307" s="34">
        <v>-1.15362943036076E-2</v>
      </c>
    </row>
    <row r="6308" spans="1:13" ht="15" customHeight="1" x14ac:dyDescent="0.25">
      <c r="A6308" s="31" t="s">
        <v>148</v>
      </c>
      <c r="B6308" s="31" t="s">
        <v>113</v>
      </c>
      <c r="C6308" s="31" t="s">
        <v>103</v>
      </c>
      <c r="D6308" s="10" t="s">
        <v>120</v>
      </c>
      <c r="E6308" s="33">
        <v>0</v>
      </c>
      <c r="F6308" s="32">
        <v>100</v>
      </c>
      <c r="G6308" s="33">
        <v>0</v>
      </c>
      <c r="H6308" s="34">
        <v>0</v>
      </c>
      <c r="I6308" s="34">
        <v>0</v>
      </c>
      <c r="J6308" s="35">
        <v>1.721E-2</v>
      </c>
      <c r="K6308" s="35">
        <v>1.721E-2</v>
      </c>
      <c r="L6308" s="34">
        <v>-1.81161152175712E-3</v>
      </c>
      <c r="M6308" s="34">
        <v>-1.81161152175712E-3</v>
      </c>
    </row>
    <row r="6309" spans="1:13" ht="15" customHeight="1" x14ac:dyDescent="0.25">
      <c r="A6309" s="31" t="s">
        <v>148</v>
      </c>
      <c r="B6309" s="31" t="s">
        <v>110</v>
      </c>
      <c r="C6309" s="31" t="s">
        <v>103</v>
      </c>
      <c r="D6309" s="10" t="s">
        <v>120</v>
      </c>
      <c r="E6309" s="33">
        <v>0</v>
      </c>
      <c r="F6309" s="32">
        <v>100</v>
      </c>
      <c r="G6309" s="33">
        <v>0</v>
      </c>
      <c r="H6309" s="34">
        <v>0</v>
      </c>
      <c r="I6309" s="34">
        <v>0</v>
      </c>
      <c r="J6309" s="35">
        <v>2.937E-2</v>
      </c>
      <c r="K6309" s="35">
        <v>2.93699999999999E-2</v>
      </c>
      <c r="L6309" s="34">
        <v>-3.0896555052080102E-3</v>
      </c>
      <c r="M6309" s="34">
        <v>-3.0896555052080102E-3</v>
      </c>
    </row>
    <row r="6310" spans="1:13" ht="15" customHeight="1" x14ac:dyDescent="0.25">
      <c r="A6310" s="31" t="s">
        <v>148</v>
      </c>
      <c r="B6310" s="31" t="s">
        <v>110</v>
      </c>
      <c r="C6310" s="31" t="s">
        <v>113</v>
      </c>
      <c r="D6310" s="10" t="s">
        <v>120</v>
      </c>
      <c r="E6310" s="33">
        <v>0</v>
      </c>
      <c r="F6310" s="32">
        <v>97</v>
      </c>
      <c r="G6310" s="33">
        <v>0</v>
      </c>
      <c r="H6310" s="34">
        <v>0</v>
      </c>
      <c r="I6310" s="34">
        <v>0</v>
      </c>
      <c r="J6310" s="35">
        <v>4.1089999999999897E-2</v>
      </c>
      <c r="K6310" s="35">
        <v>3.9857299999999901E-2</v>
      </c>
      <c r="L6310" s="34">
        <v>-4.3199058357010697E-3</v>
      </c>
      <c r="M6310" s="34">
        <v>-4.1905805903165103E-3</v>
      </c>
    </row>
    <row r="6311" spans="1:13" ht="15" customHeight="1" x14ac:dyDescent="0.25">
      <c r="A6311" s="31" t="s">
        <v>148</v>
      </c>
      <c r="B6311" s="31" t="s">
        <v>110</v>
      </c>
      <c r="C6311" s="31" t="s">
        <v>111</v>
      </c>
      <c r="D6311" s="10" t="s">
        <v>120</v>
      </c>
      <c r="E6311" s="33">
        <v>0</v>
      </c>
      <c r="F6311" s="32">
        <v>100</v>
      </c>
      <c r="G6311" s="33">
        <v>0</v>
      </c>
      <c r="H6311" s="34">
        <v>0</v>
      </c>
      <c r="I6311" s="34">
        <v>0</v>
      </c>
      <c r="J6311" s="35">
        <v>0.1139</v>
      </c>
      <c r="K6311" s="35">
        <v>0.1139</v>
      </c>
      <c r="L6311" s="34">
        <v>-1.1928843158893501E-2</v>
      </c>
      <c r="M6311" s="34">
        <v>-1.1928843158893501E-2</v>
      </c>
    </row>
    <row r="6312" spans="1:13" ht="15" customHeight="1" x14ac:dyDescent="0.25">
      <c r="A6312" s="31" t="s">
        <v>148</v>
      </c>
      <c r="B6312" s="31" t="s">
        <v>110</v>
      </c>
      <c r="C6312" s="31" t="s">
        <v>106</v>
      </c>
      <c r="D6312" s="10" t="s">
        <v>120</v>
      </c>
      <c r="E6312" s="33">
        <v>0</v>
      </c>
      <c r="F6312" s="32">
        <v>99</v>
      </c>
      <c r="G6312" s="33">
        <v>0</v>
      </c>
      <c r="H6312" s="34">
        <v>0</v>
      </c>
      <c r="I6312" s="34">
        <v>0</v>
      </c>
      <c r="J6312" s="35">
        <v>3.8300000000000001E-2</v>
      </c>
      <c r="K6312" s="35">
        <v>3.7916999999999999E-2</v>
      </c>
      <c r="L6312" s="34">
        <v>-4.0271768359672003E-3</v>
      </c>
      <c r="M6312" s="34">
        <v>-3.9869854565317501E-3</v>
      </c>
    </row>
    <row r="6313" spans="1:13" ht="15" customHeight="1" x14ac:dyDescent="0.25">
      <c r="A6313" s="31" t="s">
        <v>148</v>
      </c>
      <c r="B6313" s="31" t="s">
        <v>110</v>
      </c>
      <c r="C6313" s="31" t="s">
        <v>116</v>
      </c>
      <c r="D6313" s="10" t="s">
        <v>120</v>
      </c>
      <c r="E6313" s="33">
        <v>0</v>
      </c>
      <c r="F6313" s="32">
        <v>27</v>
      </c>
      <c r="G6313" s="33">
        <v>0</v>
      </c>
      <c r="H6313" s="34">
        <v>0</v>
      </c>
      <c r="I6313" s="34">
        <v>0</v>
      </c>
      <c r="J6313" s="35">
        <v>3.32E-3</v>
      </c>
      <c r="K6313" s="35">
        <v>8.964E-4</v>
      </c>
      <c r="L6313" s="34">
        <v>-3.4973574017693699E-4</v>
      </c>
      <c r="M6313" s="34">
        <v>-9.4440706431386801E-5</v>
      </c>
    </row>
    <row r="6314" spans="1:13" ht="15" customHeight="1" x14ac:dyDescent="0.25">
      <c r="A6314" s="31" t="s">
        <v>148</v>
      </c>
      <c r="B6314" s="31" t="s">
        <v>110</v>
      </c>
      <c r="C6314" s="31" t="s">
        <v>114</v>
      </c>
      <c r="D6314" s="10" t="s">
        <v>120</v>
      </c>
      <c r="E6314" s="33">
        <v>0</v>
      </c>
      <c r="F6314" s="32">
        <v>100</v>
      </c>
      <c r="G6314" s="33">
        <v>0</v>
      </c>
      <c r="H6314" s="34">
        <v>0</v>
      </c>
      <c r="I6314" s="34">
        <v>0</v>
      </c>
      <c r="J6314" s="35">
        <v>3.8539999999999998E-2</v>
      </c>
      <c r="K6314" s="35">
        <v>3.8539999999999998E-2</v>
      </c>
      <c r="L6314" s="34">
        <v>-4.0523612080084403E-3</v>
      </c>
      <c r="M6314" s="34">
        <v>-4.0523612080084403E-3</v>
      </c>
    </row>
    <row r="6315" spans="1:13" ht="15" customHeight="1" x14ac:dyDescent="0.25">
      <c r="A6315" s="31" t="s">
        <v>148</v>
      </c>
      <c r="B6315" s="31" t="s">
        <v>110</v>
      </c>
      <c r="C6315" s="31" t="s">
        <v>107</v>
      </c>
      <c r="D6315" s="10" t="s">
        <v>120</v>
      </c>
      <c r="E6315" s="33">
        <v>0</v>
      </c>
      <c r="F6315" s="32">
        <v>100</v>
      </c>
      <c r="G6315" s="33">
        <v>0</v>
      </c>
      <c r="H6315" s="34">
        <v>0</v>
      </c>
      <c r="I6315" s="34">
        <v>0</v>
      </c>
      <c r="J6315" s="35">
        <v>0.15339</v>
      </c>
      <c r="K6315" s="35">
        <v>0.15339</v>
      </c>
      <c r="L6315" s="34">
        <v>-1.6031357186159102E-2</v>
      </c>
      <c r="M6315" s="34">
        <v>-1.6031357186159102E-2</v>
      </c>
    </row>
    <row r="6316" spans="1:13" ht="15" customHeight="1" x14ac:dyDescent="0.25">
      <c r="A6316" s="31" t="s">
        <v>149</v>
      </c>
      <c r="B6316" s="31" t="s">
        <v>107</v>
      </c>
      <c r="C6316" s="31" t="s">
        <v>119</v>
      </c>
      <c r="D6316" s="10" t="s">
        <v>120</v>
      </c>
      <c r="E6316" s="33">
        <v>0</v>
      </c>
      <c r="F6316" s="32">
        <v>97</v>
      </c>
      <c r="G6316" s="33">
        <v>0</v>
      </c>
      <c r="H6316" s="34">
        <v>0</v>
      </c>
      <c r="I6316" s="34">
        <v>0</v>
      </c>
      <c r="J6316" s="35">
        <v>1.034E-2</v>
      </c>
      <c r="K6316" s="35">
        <v>1.00298E-2</v>
      </c>
      <c r="L6316" s="34">
        <v>-1.08883452095009E-3</v>
      </c>
      <c r="M6316" s="34">
        <v>-1.05618674168073E-3</v>
      </c>
    </row>
    <row r="6317" spans="1:13" ht="15" customHeight="1" x14ac:dyDescent="0.25">
      <c r="A6317" s="31" t="s">
        <v>149</v>
      </c>
      <c r="B6317" s="31" t="s">
        <v>107</v>
      </c>
      <c r="C6317" s="31" t="s">
        <v>108</v>
      </c>
      <c r="D6317" s="10" t="s">
        <v>120</v>
      </c>
      <c r="E6317" s="33">
        <v>0</v>
      </c>
      <c r="F6317" s="32">
        <v>38</v>
      </c>
      <c r="G6317" s="33">
        <v>0</v>
      </c>
      <c r="H6317" s="34">
        <v>0</v>
      </c>
      <c r="I6317" s="34">
        <v>0</v>
      </c>
      <c r="J6317" s="35">
        <v>2.65E-3</v>
      </c>
      <c r="K6317" s="35">
        <v>1.0070000000000001E-3</v>
      </c>
      <c r="L6317" s="34">
        <v>-2.7916639230229901E-4</v>
      </c>
      <c r="M6317" s="34">
        <v>-1.06092411069513E-4</v>
      </c>
    </row>
    <row r="6318" spans="1:13" ht="15" customHeight="1" x14ac:dyDescent="0.25">
      <c r="A6318" s="31" t="s">
        <v>149</v>
      </c>
      <c r="B6318" s="31" t="s">
        <v>107</v>
      </c>
      <c r="C6318" s="31" t="s">
        <v>110</v>
      </c>
      <c r="D6318" s="10" t="s">
        <v>120</v>
      </c>
      <c r="E6318" s="33">
        <v>0</v>
      </c>
      <c r="F6318" s="32">
        <v>58</v>
      </c>
      <c r="G6318" s="33">
        <v>0</v>
      </c>
      <c r="H6318" s="34">
        <v>0</v>
      </c>
      <c r="I6318" s="34">
        <v>0</v>
      </c>
      <c r="J6318" s="35">
        <v>4.7400000000000003E-3</v>
      </c>
      <c r="K6318" s="35">
        <v>2.7491999999999998E-3</v>
      </c>
      <c r="L6318" s="34">
        <v>-4.9928416037814296E-4</v>
      </c>
      <c r="M6318" s="34">
        <v>-2.8961518307024599E-4</v>
      </c>
    </row>
    <row r="6319" spans="1:13" ht="15" customHeight="1" x14ac:dyDescent="0.25">
      <c r="A6319" s="31" t="s">
        <v>149</v>
      </c>
      <c r="B6319" s="31" t="s">
        <v>107</v>
      </c>
      <c r="C6319" s="31" t="s">
        <v>109</v>
      </c>
      <c r="D6319" s="10" t="s">
        <v>120</v>
      </c>
      <c r="E6319" s="33">
        <v>0</v>
      </c>
      <c r="F6319" s="32">
        <v>96</v>
      </c>
      <c r="G6319" s="33">
        <v>0</v>
      </c>
      <c r="H6319" s="34">
        <v>0</v>
      </c>
      <c r="I6319" s="34">
        <v>0</v>
      </c>
      <c r="J6319" s="35">
        <v>6.6599999999999897E-3</v>
      </c>
      <c r="K6319" s="35">
        <v>6.3935999999999897E-3</v>
      </c>
      <c r="L6319" s="34">
        <v>-7.0145489968465003E-4</v>
      </c>
      <c r="M6319" s="34">
        <v>-6.7340615314370701E-4</v>
      </c>
    </row>
    <row r="6320" spans="1:13" ht="15" customHeight="1" x14ac:dyDescent="0.25">
      <c r="A6320" s="31" t="s">
        <v>149</v>
      </c>
      <c r="B6320" s="31" t="s">
        <v>111</v>
      </c>
      <c r="C6320" s="31" t="s">
        <v>114</v>
      </c>
      <c r="D6320" s="10" t="s">
        <v>120</v>
      </c>
      <c r="E6320" s="33">
        <v>0</v>
      </c>
      <c r="F6320" s="32">
        <v>99</v>
      </c>
      <c r="G6320" s="33">
        <v>0</v>
      </c>
      <c r="H6320" s="34">
        <v>0</v>
      </c>
      <c r="I6320" s="34">
        <v>0</v>
      </c>
      <c r="J6320" s="35">
        <v>2.8330000000000001E-2</v>
      </c>
      <c r="K6320" s="35">
        <v>2.8046700000000001E-2</v>
      </c>
      <c r="L6320" s="34">
        <v>-2.98041313272523E-3</v>
      </c>
      <c r="M6320" s="34">
        <v>-2.95065301575325E-3</v>
      </c>
    </row>
    <row r="6321" spans="1:13" ht="15" customHeight="1" x14ac:dyDescent="0.25">
      <c r="A6321" s="31" t="s">
        <v>149</v>
      </c>
      <c r="B6321" s="31" t="s">
        <v>111</v>
      </c>
      <c r="C6321" s="31" t="s">
        <v>110</v>
      </c>
      <c r="D6321" s="10" t="s">
        <v>120</v>
      </c>
      <c r="E6321" s="33">
        <v>0</v>
      </c>
      <c r="F6321" s="32">
        <v>58</v>
      </c>
      <c r="G6321" s="33">
        <v>0</v>
      </c>
      <c r="H6321" s="34">
        <v>0</v>
      </c>
      <c r="I6321" s="34">
        <v>0</v>
      </c>
      <c r="J6321" s="35">
        <v>2.9199999999999999E-3</v>
      </c>
      <c r="K6321" s="35">
        <v>1.69359999999999E-3</v>
      </c>
      <c r="L6321" s="34">
        <v>-3.0760538548002498E-4</v>
      </c>
      <c r="M6321" s="34">
        <v>-1.78422650103482E-4</v>
      </c>
    </row>
    <row r="6322" spans="1:13" ht="15" customHeight="1" x14ac:dyDescent="0.25">
      <c r="A6322" s="31" t="s">
        <v>149</v>
      </c>
      <c r="B6322" s="31" t="s">
        <v>111</v>
      </c>
      <c r="C6322" s="31" t="s">
        <v>116</v>
      </c>
      <c r="D6322" s="10" t="s">
        <v>120</v>
      </c>
      <c r="E6322" s="33">
        <v>0</v>
      </c>
      <c r="F6322" s="32">
        <v>69</v>
      </c>
      <c r="G6322" s="33">
        <v>0</v>
      </c>
      <c r="H6322" s="34">
        <v>0</v>
      </c>
      <c r="I6322" s="34">
        <v>0</v>
      </c>
      <c r="J6322" s="35">
        <v>4.7299999999999998E-3</v>
      </c>
      <c r="K6322" s="35">
        <v>3.2637E-3</v>
      </c>
      <c r="L6322" s="34">
        <v>-4.9823108071522695E-4</v>
      </c>
      <c r="M6322" s="34">
        <v>-3.4380600011984998E-4</v>
      </c>
    </row>
    <row r="6323" spans="1:13" ht="15" customHeight="1" x14ac:dyDescent="0.25">
      <c r="A6323" s="31" t="s">
        <v>149</v>
      </c>
      <c r="B6323" s="31" t="s">
        <v>118</v>
      </c>
      <c r="C6323" s="31" t="s">
        <v>107</v>
      </c>
      <c r="D6323" s="10" t="s">
        <v>120</v>
      </c>
      <c r="E6323" s="33">
        <v>0</v>
      </c>
      <c r="F6323" s="32">
        <v>100</v>
      </c>
      <c r="G6323" s="33">
        <v>0</v>
      </c>
      <c r="H6323" s="34">
        <v>0</v>
      </c>
      <c r="I6323" s="34">
        <v>0</v>
      </c>
      <c r="J6323" s="35">
        <v>6.1079999999999898E-2</v>
      </c>
      <c r="K6323" s="35">
        <v>6.1079999999999898E-2</v>
      </c>
      <c r="L6323" s="34">
        <v>-6.4147573279073004E-3</v>
      </c>
      <c r="M6323" s="34">
        <v>-6.4147573279073004E-3</v>
      </c>
    </row>
    <row r="6324" spans="1:13" ht="15" customHeight="1" x14ac:dyDescent="0.25">
      <c r="A6324" s="31" t="s">
        <v>149</v>
      </c>
      <c r="B6324" s="31" t="s">
        <v>118</v>
      </c>
      <c r="C6324" s="31" t="s">
        <v>102</v>
      </c>
      <c r="D6324" s="10" t="s">
        <v>120</v>
      </c>
      <c r="E6324" s="33">
        <v>0</v>
      </c>
      <c r="F6324" s="32">
        <v>85</v>
      </c>
      <c r="G6324" s="33">
        <v>0</v>
      </c>
      <c r="H6324" s="34">
        <v>0</v>
      </c>
      <c r="I6324" s="34">
        <v>0</v>
      </c>
      <c r="J6324" s="35">
        <v>2.4479999999999998E-2</v>
      </c>
      <c r="K6324" s="35">
        <v>2.0808E-2</v>
      </c>
      <c r="L6324" s="34">
        <v>-2.57590207924329E-3</v>
      </c>
      <c r="M6324" s="34">
        <v>-2.1899401841767299E-3</v>
      </c>
    </row>
    <row r="6325" spans="1:13" ht="15" customHeight="1" x14ac:dyDescent="0.25">
      <c r="A6325" s="31" t="s">
        <v>149</v>
      </c>
      <c r="B6325" s="31" t="s">
        <v>118</v>
      </c>
      <c r="C6325" s="31" t="s">
        <v>169</v>
      </c>
      <c r="D6325" s="10" t="s">
        <v>120</v>
      </c>
      <c r="E6325" s="33">
        <v>0</v>
      </c>
      <c r="F6325" s="32">
        <v>100</v>
      </c>
      <c r="G6325" s="33">
        <v>0</v>
      </c>
      <c r="H6325" s="34">
        <v>0</v>
      </c>
      <c r="I6325" s="34">
        <v>0</v>
      </c>
      <c r="J6325" s="35">
        <v>0.13236999999999999</v>
      </c>
      <c r="K6325" s="35">
        <v>0.13236999999999999</v>
      </c>
      <c r="L6325" s="34">
        <v>-1.38497685752234E-2</v>
      </c>
      <c r="M6325" s="34">
        <v>-1.38497685752234E-2</v>
      </c>
    </row>
    <row r="6326" spans="1:13" ht="15" customHeight="1" x14ac:dyDescent="0.25">
      <c r="A6326" s="31" t="s">
        <v>149</v>
      </c>
      <c r="B6326" s="31" t="s">
        <v>118</v>
      </c>
      <c r="C6326" s="31" t="s">
        <v>111</v>
      </c>
      <c r="D6326" s="10" t="s">
        <v>120</v>
      </c>
      <c r="E6326" s="33">
        <v>0</v>
      </c>
      <c r="F6326" s="32">
        <v>100</v>
      </c>
      <c r="G6326" s="33">
        <v>0</v>
      </c>
      <c r="H6326" s="34">
        <v>0</v>
      </c>
      <c r="I6326" s="34">
        <v>0</v>
      </c>
      <c r="J6326" s="35">
        <v>0.16019</v>
      </c>
      <c r="K6326" s="35">
        <v>0.160189999999999</v>
      </c>
      <c r="L6326" s="34">
        <v>-1.67360705260142E-2</v>
      </c>
      <c r="M6326" s="34">
        <v>-1.67360705260142E-2</v>
      </c>
    </row>
    <row r="6327" spans="1:13" ht="15" customHeight="1" x14ac:dyDescent="0.25">
      <c r="A6327" s="31" t="s">
        <v>149</v>
      </c>
      <c r="B6327" s="31" t="s">
        <v>118</v>
      </c>
      <c r="C6327" s="31" t="s">
        <v>181</v>
      </c>
      <c r="D6327" s="10" t="s">
        <v>120</v>
      </c>
      <c r="E6327" s="33">
        <v>0</v>
      </c>
      <c r="F6327" s="32">
        <v>95</v>
      </c>
      <c r="G6327" s="33">
        <v>0</v>
      </c>
      <c r="H6327" s="34">
        <v>0</v>
      </c>
      <c r="I6327" s="34">
        <v>0</v>
      </c>
      <c r="J6327" s="35">
        <v>8.6579999999999893E-2</v>
      </c>
      <c r="K6327" s="35">
        <v>8.2250999999999894E-2</v>
      </c>
      <c r="L6327" s="34">
        <v>-9.0806331938066906E-3</v>
      </c>
      <c r="M6327" s="34">
        <v>-8.6285661624999604E-3</v>
      </c>
    </row>
    <row r="6328" spans="1:13" ht="15" customHeight="1" x14ac:dyDescent="0.25">
      <c r="A6328" s="31" t="s">
        <v>149</v>
      </c>
      <c r="B6328" s="31" t="s">
        <v>118</v>
      </c>
      <c r="C6328" s="31" t="s">
        <v>187</v>
      </c>
      <c r="D6328" s="10" t="s">
        <v>120</v>
      </c>
      <c r="E6328" s="33">
        <v>0</v>
      </c>
      <c r="F6328" s="32">
        <v>85</v>
      </c>
      <c r="G6328" s="33">
        <v>0</v>
      </c>
      <c r="H6328" s="34">
        <v>0</v>
      </c>
      <c r="I6328" s="34">
        <v>0</v>
      </c>
      <c r="J6328" s="35">
        <v>5.2760000000000001E-2</v>
      </c>
      <c r="K6328" s="35">
        <v>4.4845999999999997E-2</v>
      </c>
      <c r="L6328" s="34">
        <v>-5.5433991503688303E-3</v>
      </c>
      <c r="M6328" s="34">
        <v>-4.7138524442837896E-3</v>
      </c>
    </row>
    <row r="6329" spans="1:13" ht="15" customHeight="1" x14ac:dyDescent="0.25">
      <c r="A6329" s="31" t="s">
        <v>149</v>
      </c>
      <c r="B6329" s="31" t="s">
        <v>118</v>
      </c>
      <c r="C6329" s="31" t="s">
        <v>108</v>
      </c>
      <c r="D6329" s="10" t="s">
        <v>120</v>
      </c>
      <c r="E6329" s="33">
        <v>0</v>
      </c>
      <c r="F6329" s="32">
        <v>15</v>
      </c>
      <c r="G6329" s="33">
        <v>0</v>
      </c>
      <c r="H6329" s="34">
        <v>0</v>
      </c>
      <c r="I6329" s="34">
        <v>0</v>
      </c>
      <c r="J6329" s="35">
        <v>5.4199999999999998E-2</v>
      </c>
      <c r="K6329" s="35">
        <v>8.1300000000000001E-3</v>
      </c>
      <c r="L6329" s="34">
        <v>-5.6942658081808803E-3</v>
      </c>
      <c r="M6329" s="34">
        <v>-8.5621423152748501E-4</v>
      </c>
    </row>
    <row r="6330" spans="1:13" ht="15" customHeight="1" x14ac:dyDescent="0.25">
      <c r="A6330" s="31" t="s">
        <v>149</v>
      </c>
      <c r="B6330" s="31" t="s">
        <v>116</v>
      </c>
      <c r="C6330" s="31" t="s">
        <v>110</v>
      </c>
      <c r="D6330" s="10" t="s">
        <v>120</v>
      </c>
      <c r="E6330" s="33">
        <v>0</v>
      </c>
      <c r="F6330" s="32">
        <v>83</v>
      </c>
      <c r="G6330" s="33">
        <v>0</v>
      </c>
      <c r="H6330" s="34">
        <v>0</v>
      </c>
      <c r="I6330" s="34">
        <v>0</v>
      </c>
      <c r="J6330" s="35">
        <v>2.6249999999999999E-2</v>
      </c>
      <c r="K6330" s="35">
        <v>2.1787500000000001E-2</v>
      </c>
      <c r="L6330" s="34">
        <v>-2.7618924738025399E-3</v>
      </c>
      <c r="M6330" s="34">
        <v>-2.2929094927277502E-3</v>
      </c>
    </row>
    <row r="6331" spans="1:13" ht="15" customHeight="1" x14ac:dyDescent="0.25">
      <c r="A6331" s="31" t="s">
        <v>149</v>
      </c>
      <c r="B6331" s="31" t="s">
        <v>116</v>
      </c>
      <c r="C6331" s="31" t="s">
        <v>171</v>
      </c>
      <c r="D6331" s="10" t="s">
        <v>120</v>
      </c>
      <c r="E6331" s="33">
        <v>0</v>
      </c>
      <c r="F6331" s="32">
        <v>100</v>
      </c>
      <c r="G6331" s="33">
        <v>0</v>
      </c>
      <c r="H6331" s="34">
        <v>0</v>
      </c>
      <c r="I6331" s="34">
        <v>0</v>
      </c>
      <c r="J6331" s="35">
        <v>0</v>
      </c>
      <c r="K6331" s="35">
        <v>0</v>
      </c>
      <c r="L6331" s="34">
        <v>0</v>
      </c>
      <c r="M6331" s="34">
        <v>0</v>
      </c>
    </row>
    <row r="6332" spans="1:13" ht="15" customHeight="1" x14ac:dyDescent="0.25">
      <c r="A6332" s="31" t="s">
        <v>149</v>
      </c>
      <c r="B6332" s="31" t="s">
        <v>117</v>
      </c>
      <c r="C6332" s="31" t="s">
        <v>103</v>
      </c>
      <c r="D6332" s="10" t="s">
        <v>120</v>
      </c>
      <c r="E6332" s="33">
        <v>0</v>
      </c>
      <c r="F6332" s="32">
        <v>100</v>
      </c>
      <c r="G6332" s="33">
        <v>0</v>
      </c>
      <c r="H6332" s="34">
        <v>0</v>
      </c>
      <c r="I6332" s="34">
        <v>0</v>
      </c>
      <c r="J6332" s="35">
        <v>9.2700000000000005E-3</v>
      </c>
      <c r="K6332" s="35">
        <v>9.2700000000000005E-3</v>
      </c>
      <c r="L6332" s="34">
        <v>-9.7621517178025897E-4</v>
      </c>
      <c r="M6332" s="34">
        <v>-9.7621517178025897E-4</v>
      </c>
    </row>
    <row r="6333" spans="1:13" ht="15" customHeight="1" x14ac:dyDescent="0.25">
      <c r="A6333" s="31" t="s">
        <v>149</v>
      </c>
      <c r="B6333" s="31" t="s">
        <v>102</v>
      </c>
      <c r="C6333" s="31" t="s">
        <v>107</v>
      </c>
      <c r="D6333" s="10" t="s">
        <v>120</v>
      </c>
      <c r="E6333" s="33">
        <v>0</v>
      </c>
      <c r="F6333" s="32">
        <v>100</v>
      </c>
      <c r="G6333" s="33">
        <v>0</v>
      </c>
      <c r="H6333" s="34">
        <v>0</v>
      </c>
      <c r="I6333" s="34">
        <v>0</v>
      </c>
      <c r="J6333" s="35">
        <v>1.669E-2</v>
      </c>
      <c r="K6333" s="35">
        <v>1.669E-2</v>
      </c>
      <c r="L6333" s="34">
        <v>-1.75692180908182E-3</v>
      </c>
      <c r="M6333" s="34">
        <v>-1.75692180908182E-3</v>
      </c>
    </row>
    <row r="6334" spans="1:13" ht="15" customHeight="1" x14ac:dyDescent="0.25">
      <c r="A6334" s="31" t="s">
        <v>149</v>
      </c>
      <c r="B6334" s="31" t="s">
        <v>108</v>
      </c>
      <c r="C6334" s="31" t="s">
        <v>107</v>
      </c>
      <c r="D6334" s="10" t="s">
        <v>120</v>
      </c>
      <c r="E6334" s="33">
        <v>0</v>
      </c>
      <c r="F6334" s="32">
        <v>93</v>
      </c>
      <c r="G6334" s="33">
        <v>0</v>
      </c>
      <c r="H6334" s="34">
        <v>0</v>
      </c>
      <c r="I6334" s="34">
        <v>0</v>
      </c>
      <c r="J6334" s="35">
        <v>4.4900000000000002E-2</v>
      </c>
      <c r="K6334" s="35">
        <v>4.1757000000000002E-2</v>
      </c>
      <c r="L6334" s="34">
        <v>-4.71951507670864E-3</v>
      </c>
      <c r="M6334" s="34">
        <v>-4.3898752576624301E-3</v>
      </c>
    </row>
    <row r="6335" spans="1:13" ht="15" customHeight="1" x14ac:dyDescent="0.25">
      <c r="A6335" s="31" t="s">
        <v>149</v>
      </c>
      <c r="B6335" s="31" t="s">
        <v>105</v>
      </c>
      <c r="C6335" s="31" t="s">
        <v>107</v>
      </c>
      <c r="D6335" s="10" t="s">
        <v>120</v>
      </c>
      <c r="E6335" s="33">
        <v>0</v>
      </c>
      <c r="F6335" s="32">
        <v>95</v>
      </c>
      <c r="G6335" s="33">
        <v>0</v>
      </c>
      <c r="H6335" s="34">
        <v>0</v>
      </c>
      <c r="I6335" s="34">
        <v>0</v>
      </c>
      <c r="J6335" s="35">
        <v>3.6630000000000003E-2</v>
      </c>
      <c r="K6335" s="35">
        <v>3.4798500000000003E-2</v>
      </c>
      <c r="L6335" s="34">
        <v>-3.8519179467543202E-3</v>
      </c>
      <c r="M6335" s="34">
        <v>-3.6596749106392302E-3</v>
      </c>
    </row>
    <row r="6336" spans="1:13" ht="15" customHeight="1" x14ac:dyDescent="0.25">
      <c r="A6336" s="31" t="s">
        <v>149</v>
      </c>
      <c r="B6336" s="31" t="s">
        <v>106</v>
      </c>
      <c r="C6336" s="31" t="s">
        <v>102</v>
      </c>
      <c r="D6336" s="10" t="s">
        <v>120</v>
      </c>
      <c r="E6336" s="33">
        <v>0</v>
      </c>
      <c r="F6336" s="32">
        <v>100</v>
      </c>
      <c r="G6336" s="33">
        <v>0</v>
      </c>
      <c r="H6336" s="34">
        <v>0</v>
      </c>
      <c r="I6336" s="34">
        <v>0</v>
      </c>
      <c r="J6336" s="35">
        <v>1.12E-2</v>
      </c>
      <c r="K6336" s="35">
        <v>1.1199999999999899E-2</v>
      </c>
      <c r="L6336" s="34">
        <v>-1.1793418045762301E-3</v>
      </c>
      <c r="M6336" s="34">
        <v>-1.1793418045762301E-3</v>
      </c>
    </row>
    <row r="6337" spans="1:13" ht="15" customHeight="1" x14ac:dyDescent="0.25">
      <c r="A6337" s="31" t="s">
        <v>149</v>
      </c>
      <c r="B6337" s="31" t="s">
        <v>106</v>
      </c>
      <c r="C6337" s="31" t="s">
        <v>107</v>
      </c>
      <c r="D6337" s="10" t="s">
        <v>120</v>
      </c>
      <c r="E6337" s="33">
        <v>0</v>
      </c>
      <c r="F6337" s="32">
        <v>100</v>
      </c>
      <c r="G6337" s="33">
        <v>0</v>
      </c>
      <c r="H6337" s="34">
        <v>0</v>
      </c>
      <c r="I6337" s="34">
        <v>0</v>
      </c>
      <c r="J6337" s="35">
        <v>1.9709999999999998E-2</v>
      </c>
      <c r="K6337" s="35">
        <v>1.9709999999999998E-2</v>
      </c>
      <c r="L6337" s="34">
        <v>-2.0745010058569298E-3</v>
      </c>
      <c r="M6337" s="34">
        <v>-2.0745010058569298E-3</v>
      </c>
    </row>
    <row r="6338" spans="1:13" ht="15" customHeight="1" x14ac:dyDescent="0.25">
      <c r="A6338" s="31" t="s">
        <v>149</v>
      </c>
      <c r="B6338" s="31" t="s">
        <v>119</v>
      </c>
      <c r="C6338" s="31" t="s">
        <v>107</v>
      </c>
      <c r="D6338" s="10" t="s">
        <v>120</v>
      </c>
      <c r="E6338" s="33">
        <v>0</v>
      </c>
      <c r="F6338" s="32">
        <v>100</v>
      </c>
      <c r="G6338" s="33">
        <v>0</v>
      </c>
      <c r="H6338" s="34">
        <v>0</v>
      </c>
      <c r="I6338" s="34">
        <v>0</v>
      </c>
      <c r="J6338" s="35">
        <v>3.5009999999999999E-2</v>
      </c>
      <c r="K6338" s="35">
        <v>3.5009999999999999E-2</v>
      </c>
      <c r="L6338" s="34">
        <v>-3.6818768610511398E-3</v>
      </c>
      <c r="M6338" s="34">
        <v>-3.6818768610511398E-3</v>
      </c>
    </row>
    <row r="6339" spans="1:13" ht="15" customHeight="1" x14ac:dyDescent="0.25">
      <c r="A6339" s="31" t="s">
        <v>149</v>
      </c>
      <c r="B6339" s="31" t="s">
        <v>119</v>
      </c>
      <c r="C6339" s="31" t="s">
        <v>103</v>
      </c>
      <c r="D6339" s="10" t="s">
        <v>120</v>
      </c>
      <c r="E6339" s="33">
        <v>0</v>
      </c>
      <c r="F6339" s="32">
        <v>100</v>
      </c>
      <c r="G6339" s="33">
        <v>0</v>
      </c>
      <c r="H6339" s="34">
        <v>0</v>
      </c>
      <c r="I6339" s="34">
        <v>0</v>
      </c>
      <c r="J6339" s="35">
        <v>3.1989999999999998E-2</v>
      </c>
      <c r="K6339" s="35">
        <v>3.1989999999999998E-2</v>
      </c>
      <c r="L6339" s="34">
        <v>-3.36480919457915E-3</v>
      </c>
      <c r="M6339" s="34">
        <v>-3.36480919457915E-3</v>
      </c>
    </row>
    <row r="6340" spans="1:13" ht="15" customHeight="1" x14ac:dyDescent="0.25">
      <c r="A6340" s="31" t="s">
        <v>149</v>
      </c>
      <c r="B6340" s="31" t="s">
        <v>119</v>
      </c>
      <c r="C6340" s="31" t="s">
        <v>118</v>
      </c>
      <c r="D6340" s="10" t="s">
        <v>120</v>
      </c>
      <c r="E6340" s="33">
        <v>0</v>
      </c>
      <c r="F6340" s="32">
        <v>70</v>
      </c>
      <c r="G6340" s="33">
        <v>0</v>
      </c>
      <c r="H6340" s="34">
        <v>0</v>
      </c>
      <c r="I6340" s="34">
        <v>0</v>
      </c>
      <c r="J6340" s="35">
        <v>9.7099999999999999E-3</v>
      </c>
      <c r="K6340" s="35">
        <v>6.7970000000000001E-3</v>
      </c>
      <c r="L6340" s="34">
        <v>-1.0225274691793001E-3</v>
      </c>
      <c r="M6340" s="34">
        <v>-7.1587906115355704E-4</v>
      </c>
    </row>
    <row r="6341" spans="1:13" ht="15" customHeight="1" x14ac:dyDescent="0.25">
      <c r="A6341" s="31" t="s">
        <v>149</v>
      </c>
      <c r="B6341" s="31" t="s">
        <v>109</v>
      </c>
      <c r="C6341" s="31" t="s">
        <v>111</v>
      </c>
      <c r="D6341" s="10" t="s">
        <v>120</v>
      </c>
      <c r="E6341" s="33">
        <v>0</v>
      </c>
      <c r="F6341" s="32">
        <v>97</v>
      </c>
      <c r="G6341" s="33">
        <v>0</v>
      </c>
      <c r="H6341" s="34">
        <v>0</v>
      </c>
      <c r="I6341" s="34">
        <v>0</v>
      </c>
      <c r="J6341" s="35">
        <v>3.5299999999999998E-2</v>
      </c>
      <c r="K6341" s="35">
        <v>3.4240999999999903E-2</v>
      </c>
      <c r="L6341" s="34">
        <v>-3.7123184474361299E-3</v>
      </c>
      <c r="M6341" s="34">
        <v>-3.60114966810354E-3</v>
      </c>
    </row>
    <row r="6342" spans="1:13" ht="15" customHeight="1" x14ac:dyDescent="0.25">
      <c r="A6342" s="31" t="s">
        <v>149</v>
      </c>
      <c r="B6342" s="31" t="s">
        <v>109</v>
      </c>
      <c r="C6342" s="31" t="s">
        <v>107</v>
      </c>
      <c r="D6342" s="10" t="s">
        <v>120</v>
      </c>
      <c r="E6342" s="33">
        <v>0</v>
      </c>
      <c r="F6342" s="32">
        <v>97</v>
      </c>
      <c r="G6342" s="33">
        <v>0</v>
      </c>
      <c r="H6342" s="34">
        <v>0</v>
      </c>
      <c r="I6342" s="34">
        <v>0</v>
      </c>
      <c r="J6342" s="35">
        <v>3.8269999999999998E-2</v>
      </c>
      <c r="K6342" s="35">
        <v>3.7121899999999999E-2</v>
      </c>
      <c r="L6342" s="34">
        <v>-4.0240287446850998E-3</v>
      </c>
      <c r="M6342" s="34">
        <v>-3.9035438138660299E-3</v>
      </c>
    </row>
    <row r="6343" spans="1:13" ht="15" customHeight="1" x14ac:dyDescent="0.25">
      <c r="A6343" s="31" t="s">
        <v>149</v>
      </c>
      <c r="B6343" s="31" t="s">
        <v>103</v>
      </c>
      <c r="C6343" s="31" t="s">
        <v>119</v>
      </c>
      <c r="D6343" s="10" t="s">
        <v>120</v>
      </c>
      <c r="E6343" s="33">
        <v>0</v>
      </c>
      <c r="F6343" s="32">
        <v>94</v>
      </c>
      <c r="G6343" s="33">
        <v>0</v>
      </c>
      <c r="H6343" s="34">
        <v>0</v>
      </c>
      <c r="I6343" s="34">
        <v>0</v>
      </c>
      <c r="J6343" s="35">
        <v>7.4799999999999997E-3</v>
      </c>
      <c r="K6343" s="35">
        <v>7.0311999999999996E-3</v>
      </c>
      <c r="L6343" s="34">
        <v>-7.8778619051467203E-4</v>
      </c>
      <c r="M6343" s="34">
        <v>-7.4053652507688396E-4</v>
      </c>
    </row>
    <row r="6344" spans="1:13" ht="15" customHeight="1" x14ac:dyDescent="0.25">
      <c r="A6344" s="31" t="s">
        <v>149</v>
      </c>
      <c r="B6344" s="31" t="s">
        <v>103</v>
      </c>
      <c r="C6344" s="31" t="s">
        <v>117</v>
      </c>
      <c r="D6344" s="10" t="s">
        <v>120</v>
      </c>
      <c r="E6344" s="33">
        <v>0</v>
      </c>
      <c r="F6344" s="32">
        <v>93</v>
      </c>
      <c r="G6344" s="33">
        <v>0</v>
      </c>
      <c r="H6344" s="34">
        <v>0</v>
      </c>
      <c r="I6344" s="34">
        <v>0</v>
      </c>
      <c r="J6344" s="35">
        <v>3.0000000000000001E-3</v>
      </c>
      <c r="K6344" s="35">
        <v>2.7899999999999999E-3</v>
      </c>
      <c r="L6344" s="34">
        <v>-3.1603159846405E-4</v>
      </c>
      <c r="M6344" s="34">
        <v>-2.9391263790090599E-4</v>
      </c>
    </row>
    <row r="6345" spans="1:13" ht="15" customHeight="1" x14ac:dyDescent="0.25">
      <c r="A6345" s="31" t="s">
        <v>149</v>
      </c>
      <c r="B6345" s="31" t="s">
        <v>103</v>
      </c>
      <c r="C6345" s="31" t="s">
        <v>109</v>
      </c>
      <c r="D6345" s="10" t="s">
        <v>120</v>
      </c>
      <c r="E6345" s="33">
        <v>0</v>
      </c>
      <c r="F6345" s="32">
        <v>96</v>
      </c>
      <c r="G6345" s="33">
        <v>0</v>
      </c>
      <c r="H6345" s="34">
        <v>0</v>
      </c>
      <c r="I6345" s="34">
        <v>0</v>
      </c>
      <c r="J6345" s="35">
        <v>4.8599999999999997E-3</v>
      </c>
      <c r="K6345" s="35">
        <v>4.6655999999999998E-3</v>
      </c>
      <c r="L6345" s="34">
        <v>-5.1192102979091803E-4</v>
      </c>
      <c r="M6345" s="34">
        <v>-4.9144922110477796E-4</v>
      </c>
    </row>
    <row r="6346" spans="1:13" ht="15" customHeight="1" x14ac:dyDescent="0.25">
      <c r="A6346" s="31" t="s">
        <v>149</v>
      </c>
      <c r="B6346" s="31" t="s">
        <v>103</v>
      </c>
      <c r="C6346" s="31" t="s">
        <v>114</v>
      </c>
      <c r="D6346" s="10" t="s">
        <v>120</v>
      </c>
      <c r="E6346" s="33">
        <v>0</v>
      </c>
      <c r="F6346" s="32">
        <v>96</v>
      </c>
      <c r="G6346" s="33">
        <v>0</v>
      </c>
      <c r="H6346" s="34">
        <v>0</v>
      </c>
      <c r="I6346" s="34">
        <v>0</v>
      </c>
      <c r="J6346" s="35">
        <v>9.7000000000000003E-3</v>
      </c>
      <c r="K6346" s="35">
        <v>9.3120000000000008E-3</v>
      </c>
      <c r="L6346" s="34">
        <v>-1.02147494080839E-3</v>
      </c>
      <c r="M6346" s="34">
        <v>-9.8063598376607608E-4</v>
      </c>
    </row>
    <row r="6347" spans="1:13" ht="15" customHeight="1" x14ac:dyDescent="0.25">
      <c r="A6347" s="31" t="s">
        <v>149</v>
      </c>
      <c r="B6347" s="31" t="s">
        <v>103</v>
      </c>
      <c r="C6347" s="31" t="s">
        <v>105</v>
      </c>
      <c r="D6347" s="10" t="s">
        <v>120</v>
      </c>
      <c r="E6347" s="33">
        <v>0</v>
      </c>
      <c r="F6347" s="32">
        <v>50</v>
      </c>
      <c r="G6347" s="33">
        <v>0</v>
      </c>
      <c r="H6347" s="34">
        <v>0</v>
      </c>
      <c r="I6347" s="34">
        <v>0</v>
      </c>
      <c r="J6347" s="35">
        <v>1.223E-2</v>
      </c>
      <c r="K6347" s="35">
        <v>6.1149999999999902E-3</v>
      </c>
      <c r="L6347" s="34">
        <v>-1.28772927067888E-3</v>
      </c>
      <c r="M6347" s="34">
        <v>-6.4407204974203903E-4</v>
      </c>
    </row>
    <row r="6348" spans="1:13" ht="15" customHeight="1" x14ac:dyDescent="0.25">
      <c r="A6348" s="31" t="s">
        <v>149</v>
      </c>
      <c r="B6348" s="31" t="s">
        <v>113</v>
      </c>
      <c r="C6348" s="31" t="s">
        <v>107</v>
      </c>
      <c r="D6348" s="10" t="s">
        <v>120</v>
      </c>
      <c r="E6348" s="33">
        <v>0</v>
      </c>
      <c r="F6348" s="32">
        <v>100</v>
      </c>
      <c r="G6348" s="33">
        <v>0</v>
      </c>
      <c r="H6348" s="34">
        <v>0</v>
      </c>
      <c r="I6348" s="34">
        <v>0</v>
      </c>
      <c r="J6348" s="35">
        <v>2.6100000000000002E-2</v>
      </c>
      <c r="K6348" s="35">
        <v>2.6100000000000002E-2</v>
      </c>
      <c r="L6348" s="34">
        <v>-2.74613192107597E-3</v>
      </c>
      <c r="M6348" s="34">
        <v>-2.74613192107597E-3</v>
      </c>
    </row>
    <row r="6349" spans="1:13" ht="15" customHeight="1" x14ac:dyDescent="0.25">
      <c r="A6349" s="31" t="s">
        <v>149</v>
      </c>
      <c r="B6349" s="31" t="s">
        <v>110</v>
      </c>
      <c r="C6349" s="31" t="s">
        <v>107</v>
      </c>
      <c r="D6349" s="10" t="s">
        <v>120</v>
      </c>
      <c r="E6349" s="33">
        <v>0</v>
      </c>
      <c r="F6349" s="32">
        <v>100</v>
      </c>
      <c r="G6349" s="33">
        <v>0</v>
      </c>
      <c r="H6349" s="34">
        <v>0</v>
      </c>
      <c r="I6349" s="34">
        <v>0</v>
      </c>
      <c r="J6349" s="35">
        <v>3.8620000000000002E-2</v>
      </c>
      <c r="K6349" s="35">
        <v>3.8620000000000002E-2</v>
      </c>
      <c r="L6349" s="34">
        <v>-4.0607558571731303E-3</v>
      </c>
      <c r="M6349" s="34">
        <v>-4.0607558571731303E-3</v>
      </c>
    </row>
    <row r="6350" spans="1:13" ht="15" customHeight="1" x14ac:dyDescent="0.25">
      <c r="A6350" s="31" t="s">
        <v>149</v>
      </c>
      <c r="B6350" s="31" t="s">
        <v>110</v>
      </c>
      <c r="C6350" s="31" t="s">
        <v>175</v>
      </c>
      <c r="D6350" s="10" t="s">
        <v>120</v>
      </c>
      <c r="E6350" s="33">
        <v>0</v>
      </c>
      <c r="F6350" s="32">
        <v>100</v>
      </c>
      <c r="G6350" s="33">
        <v>0</v>
      </c>
      <c r="H6350" s="34">
        <v>0</v>
      </c>
      <c r="I6350" s="34">
        <v>0</v>
      </c>
      <c r="J6350" s="35">
        <v>2.3999999999999998E-3</v>
      </c>
      <c r="K6350" s="35">
        <v>2.3999999999999998E-3</v>
      </c>
      <c r="L6350" s="34">
        <v>-2.5283326985914197E-4</v>
      </c>
      <c r="M6350" s="34">
        <v>-2.5283326985914197E-4</v>
      </c>
    </row>
    <row r="6351" spans="1:13" ht="15" customHeight="1" x14ac:dyDescent="0.25">
      <c r="A6351" s="31" t="s">
        <v>150</v>
      </c>
      <c r="B6351" s="31" t="s">
        <v>107</v>
      </c>
      <c r="C6351" s="31" t="s">
        <v>111</v>
      </c>
      <c r="D6351" s="10" t="s">
        <v>120</v>
      </c>
      <c r="E6351" s="33">
        <v>0</v>
      </c>
      <c r="F6351" s="32">
        <v>29</v>
      </c>
      <c r="G6351" s="33">
        <v>0</v>
      </c>
      <c r="H6351" s="34">
        <v>0</v>
      </c>
      <c r="I6351" s="34">
        <v>0</v>
      </c>
      <c r="J6351" s="35">
        <v>3.0500000000000002E-3</v>
      </c>
      <c r="K6351" s="35">
        <v>8.8449999999999998E-4</v>
      </c>
      <c r="L6351" s="34">
        <v>-3.2129794551272103E-4</v>
      </c>
      <c r="M6351" s="34">
        <v>-9.3187033917918605E-5</v>
      </c>
    </row>
    <row r="6352" spans="1:13" ht="15" customHeight="1" x14ac:dyDescent="0.25">
      <c r="A6352" s="31" t="s">
        <v>150</v>
      </c>
      <c r="B6352" s="31" t="s">
        <v>107</v>
      </c>
      <c r="C6352" s="31" t="s">
        <v>112</v>
      </c>
      <c r="D6352" s="10" t="s">
        <v>120</v>
      </c>
      <c r="E6352" s="33">
        <v>0</v>
      </c>
      <c r="F6352" s="32">
        <v>85</v>
      </c>
      <c r="G6352" s="33">
        <v>0</v>
      </c>
      <c r="H6352" s="34">
        <v>0</v>
      </c>
      <c r="I6352" s="34">
        <v>0</v>
      </c>
      <c r="J6352" s="35">
        <v>8.3999999999999995E-3</v>
      </c>
      <c r="K6352" s="35">
        <v>7.1399999999999996E-3</v>
      </c>
      <c r="L6352" s="34">
        <v>-8.8463680946315704E-4</v>
      </c>
      <c r="M6352" s="34">
        <v>-7.5199119459046205E-4</v>
      </c>
    </row>
    <row r="6353" spans="1:13" ht="15" customHeight="1" x14ac:dyDescent="0.25">
      <c r="A6353" s="31" t="s">
        <v>150</v>
      </c>
      <c r="B6353" s="31" t="s">
        <v>112</v>
      </c>
      <c r="C6353" s="31" t="s">
        <v>180</v>
      </c>
      <c r="D6353" s="10" t="s">
        <v>120</v>
      </c>
      <c r="E6353" s="33">
        <v>0</v>
      </c>
      <c r="F6353" s="32">
        <v>100</v>
      </c>
      <c r="G6353" s="33">
        <v>0</v>
      </c>
      <c r="H6353" s="34">
        <v>0</v>
      </c>
      <c r="I6353" s="34">
        <v>0</v>
      </c>
      <c r="J6353" s="35">
        <v>7.4799999999999997E-3</v>
      </c>
      <c r="K6353" s="35">
        <v>7.4799999999999997E-3</v>
      </c>
      <c r="L6353" s="34">
        <v>-7.8778619051467203E-4</v>
      </c>
      <c r="M6353" s="34">
        <v>-7.8778619051467203E-4</v>
      </c>
    </row>
    <row r="6354" spans="1:13" ht="15" customHeight="1" x14ac:dyDescent="0.25">
      <c r="A6354" s="31" t="s">
        <v>150</v>
      </c>
      <c r="B6354" s="31" t="s">
        <v>112</v>
      </c>
      <c r="C6354" s="31" t="s">
        <v>107</v>
      </c>
      <c r="D6354" s="10" t="s">
        <v>120</v>
      </c>
      <c r="E6354" s="33">
        <v>0</v>
      </c>
      <c r="F6354" s="32">
        <v>100</v>
      </c>
      <c r="G6354" s="33">
        <v>0</v>
      </c>
      <c r="H6354" s="34">
        <v>0</v>
      </c>
      <c r="I6354" s="34">
        <v>0</v>
      </c>
      <c r="J6354" s="35">
        <v>4.793E-2</v>
      </c>
      <c r="K6354" s="35">
        <v>4.793E-2</v>
      </c>
      <c r="L6354" s="34">
        <v>-5.0372000580591802E-3</v>
      </c>
      <c r="M6354" s="34">
        <v>-5.0372000580591802E-3</v>
      </c>
    </row>
    <row r="6355" spans="1:13" ht="15" customHeight="1" x14ac:dyDescent="0.25">
      <c r="A6355" s="31" t="s">
        <v>150</v>
      </c>
      <c r="B6355" s="31" t="s">
        <v>112</v>
      </c>
      <c r="C6355" s="31" t="s">
        <v>168</v>
      </c>
      <c r="D6355" s="10" t="s">
        <v>120</v>
      </c>
      <c r="E6355" s="33">
        <v>0</v>
      </c>
      <c r="F6355" s="32">
        <v>22</v>
      </c>
      <c r="G6355" s="33">
        <v>0</v>
      </c>
      <c r="H6355" s="34">
        <v>0</v>
      </c>
      <c r="I6355" s="34">
        <v>0</v>
      </c>
      <c r="J6355" s="35">
        <v>1.91E-3</v>
      </c>
      <c r="K6355" s="35">
        <v>4.2020000000000002E-4</v>
      </c>
      <c r="L6355" s="34">
        <v>-2.0121833778063899E-4</v>
      </c>
      <c r="M6355" s="34">
        <v>-4.4271508667259501E-5</v>
      </c>
    </row>
    <row r="6356" spans="1:13" ht="15" customHeight="1" x14ac:dyDescent="0.25">
      <c r="A6356" s="31" t="s">
        <v>150</v>
      </c>
      <c r="B6356" s="31" t="s">
        <v>112</v>
      </c>
      <c r="C6356" s="31" t="s">
        <v>109</v>
      </c>
      <c r="D6356" s="10" t="s">
        <v>120</v>
      </c>
      <c r="E6356" s="33">
        <v>0</v>
      </c>
      <c r="F6356" s="32">
        <v>94</v>
      </c>
      <c r="G6356" s="33">
        <v>0</v>
      </c>
      <c r="H6356" s="34">
        <v>0</v>
      </c>
      <c r="I6356" s="34">
        <v>0</v>
      </c>
      <c r="J6356" s="35">
        <v>1.813E-2</v>
      </c>
      <c r="K6356" s="35">
        <v>1.70422E-2</v>
      </c>
      <c r="L6356" s="34">
        <v>-1.9083629044115401E-3</v>
      </c>
      <c r="M6356" s="34">
        <v>-1.79396389960562E-3</v>
      </c>
    </row>
    <row r="6357" spans="1:13" ht="15" customHeight="1" x14ac:dyDescent="0.25">
      <c r="A6357" s="31" t="s">
        <v>150</v>
      </c>
      <c r="B6357" s="31" t="s">
        <v>112</v>
      </c>
      <c r="C6357" s="31" t="s">
        <v>114</v>
      </c>
      <c r="D6357" s="10" t="s">
        <v>120</v>
      </c>
      <c r="E6357" s="33">
        <v>0</v>
      </c>
      <c r="F6357" s="32">
        <v>100</v>
      </c>
      <c r="G6357" s="33">
        <v>0</v>
      </c>
      <c r="H6357" s="34">
        <v>0</v>
      </c>
      <c r="I6357" s="34">
        <v>0</v>
      </c>
      <c r="J6357" s="35">
        <v>2.0750000000000001E-2</v>
      </c>
      <c r="K6357" s="35">
        <v>2.0750000000000001E-2</v>
      </c>
      <c r="L6357" s="34">
        <v>-2.1838426381649502E-3</v>
      </c>
      <c r="M6357" s="34">
        <v>-2.1838426381649502E-3</v>
      </c>
    </row>
    <row r="6358" spans="1:13" ht="15" customHeight="1" x14ac:dyDescent="0.25">
      <c r="A6358" s="31" t="s">
        <v>150</v>
      </c>
      <c r="B6358" s="31" t="s">
        <v>111</v>
      </c>
      <c r="C6358" s="31" t="s">
        <v>107</v>
      </c>
      <c r="D6358" s="10" t="s">
        <v>120</v>
      </c>
      <c r="E6358" s="33">
        <v>0</v>
      </c>
      <c r="F6358" s="32">
        <v>100</v>
      </c>
      <c r="G6358" s="33">
        <v>0</v>
      </c>
      <c r="H6358" s="34">
        <v>0</v>
      </c>
      <c r="I6358" s="34">
        <v>0</v>
      </c>
      <c r="J6358" s="35">
        <v>3.6940000000000001E-2</v>
      </c>
      <c r="K6358" s="35">
        <v>3.6940000000000001E-2</v>
      </c>
      <c r="L6358" s="34">
        <v>-3.88445336485443E-3</v>
      </c>
      <c r="M6358" s="34">
        <v>-3.88445336485443E-3</v>
      </c>
    </row>
    <row r="6359" spans="1:13" ht="15" customHeight="1" x14ac:dyDescent="0.25">
      <c r="A6359" s="31" t="s">
        <v>150</v>
      </c>
      <c r="B6359" s="31" t="s">
        <v>111</v>
      </c>
      <c r="C6359" s="31" t="s">
        <v>114</v>
      </c>
      <c r="D6359" s="10" t="s">
        <v>120</v>
      </c>
      <c r="E6359" s="33">
        <v>0</v>
      </c>
      <c r="F6359" s="32">
        <v>100</v>
      </c>
      <c r="G6359" s="33">
        <v>0</v>
      </c>
      <c r="H6359" s="34">
        <v>0</v>
      </c>
      <c r="I6359" s="34">
        <v>0</v>
      </c>
      <c r="J6359" s="35">
        <v>2.3359999999999999E-2</v>
      </c>
      <c r="K6359" s="35">
        <v>2.3359999999999999E-2</v>
      </c>
      <c r="L6359" s="34">
        <v>-2.4581953230981002E-3</v>
      </c>
      <c r="M6359" s="34">
        <v>-2.4581953230981002E-3</v>
      </c>
    </row>
    <row r="6360" spans="1:13" ht="15" customHeight="1" x14ac:dyDescent="0.25">
      <c r="A6360" s="31" t="s">
        <v>150</v>
      </c>
      <c r="B6360" s="31" t="s">
        <v>114</v>
      </c>
      <c r="C6360" s="31" t="s">
        <v>111</v>
      </c>
      <c r="D6360" s="10" t="s">
        <v>120</v>
      </c>
      <c r="E6360" s="33">
        <v>0</v>
      </c>
      <c r="F6360" s="32">
        <v>29</v>
      </c>
      <c r="G6360" s="33">
        <v>0</v>
      </c>
      <c r="H6360" s="34">
        <v>0</v>
      </c>
      <c r="I6360" s="34">
        <v>0</v>
      </c>
      <c r="J6360" s="35">
        <v>1.668E-2</v>
      </c>
      <c r="K6360" s="35">
        <v>4.8371999999999998E-3</v>
      </c>
      <c r="L6360" s="34">
        <v>-1.7558700544729701E-3</v>
      </c>
      <c r="M6360" s="34">
        <v>-5.0952003689685998E-4</v>
      </c>
    </row>
    <row r="6361" spans="1:13" ht="15" customHeight="1" x14ac:dyDescent="0.25">
      <c r="A6361" s="31" t="s">
        <v>150</v>
      </c>
      <c r="B6361" s="31" t="s">
        <v>114</v>
      </c>
      <c r="C6361" s="31" t="s">
        <v>175</v>
      </c>
      <c r="D6361" s="10" t="s">
        <v>120</v>
      </c>
      <c r="E6361" s="33">
        <v>0</v>
      </c>
      <c r="F6361" s="32">
        <v>99</v>
      </c>
      <c r="G6361" s="33">
        <v>0</v>
      </c>
      <c r="H6361" s="34">
        <v>0</v>
      </c>
      <c r="I6361" s="34">
        <v>0</v>
      </c>
      <c r="J6361" s="35">
        <v>1.53599999999999E-2</v>
      </c>
      <c r="K6361" s="35">
        <v>1.52063999999999E-2</v>
      </c>
      <c r="L6361" s="34">
        <v>-1.61702871846214E-3</v>
      </c>
      <c r="M6361" s="34">
        <v>-1.6008713814997799E-3</v>
      </c>
    </row>
    <row r="6362" spans="1:13" ht="15" customHeight="1" x14ac:dyDescent="0.25">
      <c r="A6362" s="31" t="s">
        <v>150</v>
      </c>
      <c r="B6362" s="31" t="s">
        <v>114</v>
      </c>
      <c r="C6362" s="31" t="s">
        <v>178</v>
      </c>
      <c r="D6362" s="10" t="s">
        <v>120</v>
      </c>
      <c r="E6362" s="33">
        <v>0</v>
      </c>
      <c r="F6362" s="32">
        <v>99</v>
      </c>
      <c r="G6362" s="33">
        <v>0</v>
      </c>
      <c r="H6362" s="34">
        <v>0</v>
      </c>
      <c r="I6362" s="34">
        <v>0</v>
      </c>
      <c r="J6362" s="35">
        <v>1.12E-2</v>
      </c>
      <c r="K6362" s="35">
        <v>1.1088000000000001E-2</v>
      </c>
      <c r="L6362" s="34">
        <v>-1.1793418045762301E-3</v>
      </c>
      <c r="M6362" s="34">
        <v>-1.1675552739587301E-3</v>
      </c>
    </row>
    <row r="6363" spans="1:13" ht="15" customHeight="1" x14ac:dyDescent="0.25">
      <c r="A6363" s="31" t="s">
        <v>150</v>
      </c>
      <c r="B6363" s="31" t="s">
        <v>114</v>
      </c>
      <c r="C6363" s="31" t="s">
        <v>117</v>
      </c>
      <c r="D6363" s="10" t="s">
        <v>120</v>
      </c>
      <c r="E6363" s="33">
        <v>0</v>
      </c>
      <c r="F6363" s="32">
        <v>99</v>
      </c>
      <c r="G6363" s="33">
        <v>0</v>
      </c>
      <c r="H6363" s="34">
        <v>0</v>
      </c>
      <c r="I6363" s="34">
        <v>0</v>
      </c>
      <c r="J6363" s="35">
        <v>4.15E-3</v>
      </c>
      <c r="K6363" s="35">
        <v>4.1085000000000002E-3</v>
      </c>
      <c r="L6363" s="34">
        <v>-4.3715056181736702E-4</v>
      </c>
      <c r="M6363" s="34">
        <v>-4.3278000228652499E-4</v>
      </c>
    </row>
    <row r="6364" spans="1:13" ht="15" customHeight="1" x14ac:dyDescent="0.25">
      <c r="A6364" s="31" t="s">
        <v>150</v>
      </c>
      <c r="B6364" s="31" t="s">
        <v>114</v>
      </c>
      <c r="C6364" s="31" t="s">
        <v>171</v>
      </c>
      <c r="D6364" s="10" t="s">
        <v>120</v>
      </c>
      <c r="E6364" s="33">
        <v>0</v>
      </c>
      <c r="F6364" s="32">
        <v>96</v>
      </c>
      <c r="G6364" s="33">
        <v>0</v>
      </c>
      <c r="H6364" s="34">
        <v>0</v>
      </c>
      <c r="I6364" s="34">
        <v>0</v>
      </c>
      <c r="J6364" s="35">
        <v>2.154E-2</v>
      </c>
      <c r="K6364" s="35">
        <v>2.06784E-2</v>
      </c>
      <c r="L6364" s="34">
        <v>-2.26689221745746E-3</v>
      </c>
      <c r="M6364" s="34">
        <v>-2.1763152713516398E-3</v>
      </c>
    </row>
    <row r="6365" spans="1:13" ht="15" customHeight="1" x14ac:dyDescent="0.25">
      <c r="A6365" s="31" t="s">
        <v>150</v>
      </c>
      <c r="B6365" s="31" t="s">
        <v>117</v>
      </c>
      <c r="C6365" s="31" t="s">
        <v>111</v>
      </c>
      <c r="D6365" s="10" t="s">
        <v>120</v>
      </c>
      <c r="E6365" s="33">
        <v>0</v>
      </c>
      <c r="F6365" s="32">
        <v>29</v>
      </c>
      <c r="G6365" s="33">
        <v>0</v>
      </c>
      <c r="H6365" s="34">
        <v>0</v>
      </c>
      <c r="I6365" s="34">
        <v>0</v>
      </c>
      <c r="J6365" s="35">
        <v>3.0030000000000001E-2</v>
      </c>
      <c r="K6365" s="35">
        <v>8.7086999999999998E-3</v>
      </c>
      <c r="L6365" s="34">
        <v>-3.1589761870253101E-3</v>
      </c>
      <c r="M6365" s="34">
        <v>-9.1713229956180697E-4</v>
      </c>
    </row>
    <row r="6366" spans="1:13" ht="15" customHeight="1" x14ac:dyDescent="0.25">
      <c r="A6366" s="31" t="s">
        <v>150</v>
      </c>
      <c r="B6366" s="31" t="s">
        <v>108</v>
      </c>
      <c r="C6366" s="31" t="s">
        <v>114</v>
      </c>
      <c r="D6366" s="10" t="s">
        <v>120</v>
      </c>
      <c r="E6366" s="33">
        <v>0</v>
      </c>
      <c r="F6366" s="32">
        <v>100</v>
      </c>
      <c r="G6366" s="33">
        <v>0</v>
      </c>
      <c r="H6366" s="34">
        <v>0</v>
      </c>
      <c r="I6366" s="34">
        <v>0</v>
      </c>
      <c r="J6366" s="35">
        <v>2.5649999999999999E-2</v>
      </c>
      <c r="K6366" s="35">
        <v>2.5649999999999999E-2</v>
      </c>
      <c r="L6366" s="34">
        <v>-2.69884876838277E-3</v>
      </c>
      <c r="M6366" s="34">
        <v>-2.69884876838277E-3</v>
      </c>
    </row>
    <row r="6367" spans="1:13" ht="15" customHeight="1" x14ac:dyDescent="0.25">
      <c r="A6367" s="31" t="s">
        <v>150</v>
      </c>
      <c r="B6367" s="31" t="s">
        <v>108</v>
      </c>
      <c r="C6367" s="31" t="s">
        <v>103</v>
      </c>
      <c r="D6367" s="10" t="s">
        <v>120</v>
      </c>
      <c r="E6367" s="33">
        <v>0</v>
      </c>
      <c r="F6367" s="32">
        <v>100</v>
      </c>
      <c r="G6367" s="33">
        <v>0</v>
      </c>
      <c r="H6367" s="34">
        <v>0</v>
      </c>
      <c r="I6367" s="34">
        <v>0</v>
      </c>
      <c r="J6367" s="35">
        <v>6.9889999999999994E-2</v>
      </c>
      <c r="K6367" s="35">
        <v>6.9889999999999994E-2</v>
      </c>
      <c r="L6367" s="34">
        <v>-7.3366012194118202E-3</v>
      </c>
      <c r="M6367" s="34">
        <v>-7.3366012194118202E-3</v>
      </c>
    </row>
    <row r="6368" spans="1:13" ht="15" customHeight="1" x14ac:dyDescent="0.25">
      <c r="A6368" s="31" t="s">
        <v>150</v>
      </c>
      <c r="B6368" s="31" t="s">
        <v>105</v>
      </c>
      <c r="C6368" s="31" t="s">
        <v>173</v>
      </c>
      <c r="D6368" s="10" t="s">
        <v>120</v>
      </c>
      <c r="E6368" s="33">
        <v>0</v>
      </c>
      <c r="F6368" s="32">
        <v>100</v>
      </c>
      <c r="G6368" s="33">
        <v>0</v>
      </c>
      <c r="H6368" s="34">
        <v>0</v>
      </c>
      <c r="I6368" s="34">
        <v>0</v>
      </c>
      <c r="J6368" s="35">
        <v>3.0159999999999999E-2</v>
      </c>
      <c r="K6368" s="35">
        <v>3.0159999999999999E-2</v>
      </c>
      <c r="L6368" s="34">
        <v>-3.1726296924786601E-3</v>
      </c>
      <c r="M6368" s="34">
        <v>-3.1726296924786601E-3</v>
      </c>
    </row>
    <row r="6369" spans="1:13" ht="15" customHeight="1" x14ac:dyDescent="0.25">
      <c r="A6369" s="31" t="s">
        <v>150</v>
      </c>
      <c r="B6369" s="31" t="s">
        <v>119</v>
      </c>
      <c r="C6369" s="31" t="s">
        <v>107</v>
      </c>
      <c r="D6369" s="10" t="s">
        <v>120</v>
      </c>
      <c r="E6369" s="33">
        <v>0</v>
      </c>
      <c r="F6369" s="32">
        <v>100</v>
      </c>
      <c r="G6369" s="33">
        <v>0</v>
      </c>
      <c r="H6369" s="34">
        <v>0</v>
      </c>
      <c r="I6369" s="34">
        <v>0</v>
      </c>
      <c r="J6369" s="35">
        <v>1.38599999999999E-2</v>
      </c>
      <c r="K6369" s="35">
        <v>1.38599999999999E-2</v>
      </c>
      <c r="L6369" s="34">
        <v>-1.45923103253908E-3</v>
      </c>
      <c r="M6369" s="34">
        <v>-1.45923103253908E-3</v>
      </c>
    </row>
    <row r="6370" spans="1:13" ht="15" customHeight="1" x14ac:dyDescent="0.25">
      <c r="A6370" s="31" t="s">
        <v>150</v>
      </c>
      <c r="B6370" s="31" t="s">
        <v>104</v>
      </c>
      <c r="C6370" s="31" t="s">
        <v>103</v>
      </c>
      <c r="D6370" s="10" t="s">
        <v>120</v>
      </c>
      <c r="E6370" s="33">
        <v>0</v>
      </c>
      <c r="F6370" s="32">
        <v>100</v>
      </c>
      <c r="G6370" s="33">
        <v>0</v>
      </c>
      <c r="H6370" s="34">
        <v>0</v>
      </c>
      <c r="I6370" s="34">
        <v>0</v>
      </c>
      <c r="J6370" s="35">
        <v>5.2350000000000001E-2</v>
      </c>
      <c r="K6370" s="35">
        <v>5.2350000000000001E-2</v>
      </c>
      <c r="L6370" s="34">
        <v>-5.5004398737935603E-3</v>
      </c>
      <c r="M6370" s="34">
        <v>-5.5004398737935603E-3</v>
      </c>
    </row>
    <row r="6371" spans="1:13" ht="15" customHeight="1" x14ac:dyDescent="0.25">
      <c r="A6371" s="31" t="s">
        <v>150</v>
      </c>
      <c r="B6371" s="31" t="s">
        <v>104</v>
      </c>
      <c r="C6371" s="31" t="s">
        <v>175</v>
      </c>
      <c r="D6371" s="10" t="s">
        <v>120</v>
      </c>
      <c r="E6371" s="33">
        <v>0</v>
      </c>
      <c r="F6371" s="32">
        <v>100</v>
      </c>
      <c r="G6371" s="33">
        <v>0</v>
      </c>
      <c r="H6371" s="34">
        <v>0</v>
      </c>
      <c r="I6371" s="34">
        <v>0</v>
      </c>
      <c r="J6371" s="35">
        <v>1.5389999999999999E-2</v>
      </c>
      <c r="K6371" s="35">
        <v>1.5389999999999999E-2</v>
      </c>
      <c r="L6371" s="34">
        <v>-1.62018441781519E-3</v>
      </c>
      <c r="M6371" s="34">
        <v>-1.62018441781519E-3</v>
      </c>
    </row>
    <row r="6372" spans="1:13" ht="15" customHeight="1" x14ac:dyDescent="0.25">
      <c r="A6372" s="31" t="s">
        <v>150</v>
      </c>
      <c r="B6372" s="31" t="s">
        <v>104</v>
      </c>
      <c r="C6372" s="31" t="s">
        <v>180</v>
      </c>
      <c r="D6372" s="10" t="s">
        <v>120</v>
      </c>
      <c r="E6372" s="33">
        <v>0</v>
      </c>
      <c r="F6372" s="32">
        <v>100</v>
      </c>
      <c r="G6372" s="33">
        <v>0</v>
      </c>
      <c r="H6372" s="34">
        <v>0</v>
      </c>
      <c r="I6372" s="34">
        <v>0</v>
      </c>
      <c r="J6372" s="35">
        <v>3.031E-2</v>
      </c>
      <c r="K6372" s="35">
        <v>3.031E-2</v>
      </c>
      <c r="L6372" s="34">
        <v>-3.18838350485473E-3</v>
      </c>
      <c r="M6372" s="34">
        <v>-3.18838350485473E-3</v>
      </c>
    </row>
    <row r="6373" spans="1:13" ht="15" customHeight="1" x14ac:dyDescent="0.25">
      <c r="A6373" s="31" t="s">
        <v>150</v>
      </c>
      <c r="B6373" s="31" t="s">
        <v>104</v>
      </c>
      <c r="C6373" s="31" t="s">
        <v>174</v>
      </c>
      <c r="D6373" s="10" t="s">
        <v>120</v>
      </c>
      <c r="E6373" s="33">
        <v>0</v>
      </c>
      <c r="F6373" s="32">
        <v>30</v>
      </c>
      <c r="G6373" s="33">
        <v>0</v>
      </c>
      <c r="H6373" s="34">
        <v>0</v>
      </c>
      <c r="I6373" s="34">
        <v>0</v>
      </c>
      <c r="J6373" s="35">
        <v>1.4499999999999999E-3</v>
      </c>
      <c r="K6373" s="35">
        <v>4.3499999999999903E-4</v>
      </c>
      <c r="L6373" s="34">
        <v>-1.5276107854189601E-4</v>
      </c>
      <c r="M6373" s="34">
        <v>-4.5830774049182498E-5</v>
      </c>
    </row>
    <row r="6374" spans="1:13" ht="15" customHeight="1" x14ac:dyDescent="0.25">
      <c r="A6374" s="31" t="s">
        <v>150</v>
      </c>
      <c r="B6374" s="31" t="s">
        <v>104</v>
      </c>
      <c r="C6374" s="31" t="s">
        <v>168</v>
      </c>
      <c r="D6374" s="10" t="s">
        <v>120</v>
      </c>
      <c r="E6374" s="33">
        <v>0</v>
      </c>
      <c r="F6374" s="32">
        <v>30</v>
      </c>
      <c r="G6374" s="33">
        <v>0</v>
      </c>
      <c r="H6374" s="34">
        <v>0</v>
      </c>
      <c r="I6374" s="34">
        <v>0</v>
      </c>
      <c r="J6374" s="35">
        <v>9.90999999999999E-3</v>
      </c>
      <c r="K6374" s="35">
        <v>2.97299999999999E-3</v>
      </c>
      <c r="L6374" s="34">
        <v>-1.0435778037183299E-3</v>
      </c>
      <c r="M6374" s="34">
        <v>-3.1318775952215901E-4</v>
      </c>
    </row>
    <row r="6375" spans="1:13" ht="15" customHeight="1" x14ac:dyDescent="0.25">
      <c r="A6375" s="31" t="s">
        <v>150</v>
      </c>
      <c r="B6375" s="31" t="s">
        <v>109</v>
      </c>
      <c r="C6375" s="31" t="s">
        <v>112</v>
      </c>
      <c r="D6375" s="10" t="s">
        <v>120</v>
      </c>
      <c r="E6375" s="33">
        <v>0</v>
      </c>
      <c r="F6375" s="32">
        <v>90</v>
      </c>
      <c r="G6375" s="33">
        <v>0</v>
      </c>
      <c r="H6375" s="34">
        <v>0</v>
      </c>
      <c r="I6375" s="34">
        <v>0</v>
      </c>
      <c r="J6375" s="35">
        <v>2.631E-2</v>
      </c>
      <c r="K6375" s="35">
        <v>2.3678999999999999E-2</v>
      </c>
      <c r="L6375" s="34">
        <v>-2.7681966251508201E-3</v>
      </c>
      <c r="M6375" s="34">
        <v>-2.4917221442156598E-3</v>
      </c>
    </row>
    <row r="6376" spans="1:13" ht="15" customHeight="1" x14ac:dyDescent="0.25">
      <c r="A6376" s="31" t="s">
        <v>150</v>
      </c>
      <c r="B6376" s="31" t="s">
        <v>109</v>
      </c>
      <c r="C6376" s="31" t="s">
        <v>103</v>
      </c>
      <c r="D6376" s="10" t="s">
        <v>120</v>
      </c>
      <c r="E6376" s="33">
        <v>0</v>
      </c>
      <c r="F6376" s="32">
        <v>100</v>
      </c>
      <c r="G6376" s="33">
        <v>0</v>
      </c>
      <c r="H6376" s="34">
        <v>0</v>
      </c>
      <c r="I6376" s="34">
        <v>0</v>
      </c>
      <c r="J6376" s="35">
        <v>2.886E-2</v>
      </c>
      <c r="K6376" s="35">
        <v>2.886E-2</v>
      </c>
      <c r="L6376" s="34">
        <v>-3.0360862221187001E-3</v>
      </c>
      <c r="M6376" s="34">
        <v>-3.0360862221187001E-3</v>
      </c>
    </row>
    <row r="6377" spans="1:13" ht="15" customHeight="1" x14ac:dyDescent="0.25">
      <c r="A6377" s="31" t="s">
        <v>150</v>
      </c>
      <c r="B6377" s="31" t="s">
        <v>109</v>
      </c>
      <c r="C6377" s="31" t="s">
        <v>172</v>
      </c>
      <c r="D6377" s="10" t="s">
        <v>120</v>
      </c>
      <c r="E6377" s="33">
        <v>0</v>
      </c>
      <c r="F6377" s="32">
        <v>32</v>
      </c>
      <c r="G6377" s="33">
        <v>0</v>
      </c>
      <c r="H6377" s="34">
        <v>0</v>
      </c>
      <c r="I6377" s="34">
        <v>0</v>
      </c>
      <c r="J6377" s="35">
        <v>2.9829999999999999E-2</v>
      </c>
      <c r="K6377" s="35">
        <v>9.5455999999999996E-3</v>
      </c>
      <c r="L6377" s="34">
        <v>-3.1379704288487702E-3</v>
      </c>
      <c r="M6377" s="34">
        <v>-1.00522376201761E-3</v>
      </c>
    </row>
    <row r="6378" spans="1:13" ht="15" customHeight="1" x14ac:dyDescent="0.25">
      <c r="A6378" s="31" t="s">
        <v>150</v>
      </c>
      <c r="B6378" s="31" t="s">
        <v>109</v>
      </c>
      <c r="C6378" s="31" t="s">
        <v>107</v>
      </c>
      <c r="D6378" s="10" t="s">
        <v>120</v>
      </c>
      <c r="E6378" s="33">
        <v>0</v>
      </c>
      <c r="F6378" s="32">
        <v>100</v>
      </c>
      <c r="G6378" s="33">
        <v>0</v>
      </c>
      <c r="H6378" s="34">
        <v>0</v>
      </c>
      <c r="I6378" s="34">
        <v>0</v>
      </c>
      <c r="J6378" s="35">
        <v>3.091E-2</v>
      </c>
      <c r="K6378" s="35">
        <v>3.091E-2</v>
      </c>
      <c r="L6378" s="34">
        <v>-3.2513962646732999E-3</v>
      </c>
      <c r="M6378" s="34">
        <v>-3.2513962646732999E-3</v>
      </c>
    </row>
    <row r="6379" spans="1:13" ht="15" customHeight="1" x14ac:dyDescent="0.25">
      <c r="A6379" s="31" t="s">
        <v>150</v>
      </c>
      <c r="B6379" s="31" t="s">
        <v>103</v>
      </c>
      <c r="C6379" s="31" t="s">
        <v>107</v>
      </c>
      <c r="D6379" s="10" t="s">
        <v>120</v>
      </c>
      <c r="E6379" s="33">
        <v>0</v>
      </c>
      <c r="F6379" s="32">
        <v>100</v>
      </c>
      <c r="G6379" s="33">
        <v>0</v>
      </c>
      <c r="H6379" s="34">
        <v>0</v>
      </c>
      <c r="I6379" s="34">
        <v>0</v>
      </c>
      <c r="J6379" s="35">
        <v>6.515E-2</v>
      </c>
      <c r="K6379" s="35">
        <v>6.515E-2</v>
      </c>
      <c r="L6379" s="34">
        <v>-6.8407325284304196E-3</v>
      </c>
      <c r="M6379" s="34">
        <v>-6.8407325284304196E-3</v>
      </c>
    </row>
    <row r="6380" spans="1:13" ht="15" customHeight="1" x14ac:dyDescent="0.25">
      <c r="A6380" s="31" t="s">
        <v>151</v>
      </c>
      <c r="B6380" s="31" t="s">
        <v>107</v>
      </c>
      <c r="C6380" s="31" t="s">
        <v>106</v>
      </c>
      <c r="D6380" s="10" t="s">
        <v>120</v>
      </c>
      <c r="E6380" s="33">
        <v>0</v>
      </c>
      <c r="F6380" s="32">
        <v>73</v>
      </c>
      <c r="G6380" s="33">
        <v>0</v>
      </c>
      <c r="H6380" s="34">
        <v>0</v>
      </c>
      <c r="I6380" s="34">
        <v>0</v>
      </c>
      <c r="J6380" s="35">
        <v>2.4119999999999999E-2</v>
      </c>
      <c r="K6380" s="35">
        <v>1.76075999999999E-2</v>
      </c>
      <c r="L6380" s="34">
        <v>-2.5380692795297002E-3</v>
      </c>
      <c r="M6380" s="34">
        <v>-1.8534260961061699E-3</v>
      </c>
    </row>
    <row r="6381" spans="1:13" ht="15" customHeight="1" x14ac:dyDescent="0.25">
      <c r="A6381" s="31" t="s">
        <v>151</v>
      </c>
      <c r="B6381" s="31" t="s">
        <v>107</v>
      </c>
      <c r="C6381" s="31" t="s">
        <v>112</v>
      </c>
      <c r="D6381" s="10" t="s">
        <v>120</v>
      </c>
      <c r="E6381" s="33">
        <v>0</v>
      </c>
      <c r="F6381" s="32">
        <v>99</v>
      </c>
      <c r="G6381" s="33">
        <v>0</v>
      </c>
      <c r="H6381" s="34">
        <v>0</v>
      </c>
      <c r="I6381" s="34">
        <v>0</v>
      </c>
      <c r="J6381" s="35">
        <v>7.5599999999999903E-3</v>
      </c>
      <c r="K6381" s="35">
        <v>7.48439999999999E-3</v>
      </c>
      <c r="L6381" s="34">
        <v>-7.9620835614790898E-4</v>
      </c>
      <c r="M6381" s="34">
        <v>-7.8824941146926598E-4</v>
      </c>
    </row>
    <row r="6382" spans="1:13" ht="15" customHeight="1" x14ac:dyDescent="0.25">
      <c r="A6382" s="31" t="s">
        <v>151</v>
      </c>
      <c r="B6382" s="31" t="s">
        <v>112</v>
      </c>
      <c r="C6382" s="31" t="s">
        <v>113</v>
      </c>
      <c r="D6382" s="10" t="s">
        <v>120</v>
      </c>
      <c r="E6382" s="33">
        <v>0</v>
      </c>
      <c r="F6382" s="32">
        <v>8</v>
      </c>
      <c r="G6382" s="33">
        <v>0</v>
      </c>
      <c r="H6382" s="34">
        <v>0</v>
      </c>
      <c r="I6382" s="34">
        <v>0</v>
      </c>
      <c r="J6382" s="35">
        <v>4.0600000000000002E-3</v>
      </c>
      <c r="K6382" s="35">
        <v>3.2479999999999998E-4</v>
      </c>
      <c r="L6382" s="34">
        <v>-4.27672215726149E-4</v>
      </c>
      <c r="M6382" s="34">
        <v>-3.4220509950610901E-5</v>
      </c>
    </row>
    <row r="6383" spans="1:13" ht="15" customHeight="1" x14ac:dyDescent="0.25">
      <c r="A6383" s="31" t="s">
        <v>151</v>
      </c>
      <c r="B6383" s="31" t="s">
        <v>112</v>
      </c>
      <c r="C6383" s="31" t="s">
        <v>114</v>
      </c>
      <c r="D6383" s="10" t="s">
        <v>120</v>
      </c>
      <c r="E6383" s="33">
        <v>0</v>
      </c>
      <c r="F6383" s="32">
        <v>88</v>
      </c>
      <c r="G6383" s="33">
        <v>0</v>
      </c>
      <c r="H6383" s="34">
        <v>0</v>
      </c>
      <c r="I6383" s="34">
        <v>0</v>
      </c>
      <c r="J6383" s="35">
        <v>1.4840000000000001E-2</v>
      </c>
      <c r="K6383" s="35">
        <v>1.30592E-2</v>
      </c>
      <c r="L6383" s="34">
        <v>-1.56232834479563E-3</v>
      </c>
      <c r="M6383" s="34">
        <v>-1.37497789658147E-3</v>
      </c>
    </row>
    <row r="6384" spans="1:13" ht="15" customHeight="1" x14ac:dyDescent="0.25">
      <c r="A6384" s="31" t="s">
        <v>151</v>
      </c>
      <c r="B6384" s="31" t="s">
        <v>112</v>
      </c>
      <c r="C6384" s="31" t="s">
        <v>180</v>
      </c>
      <c r="D6384" s="10" t="s">
        <v>120</v>
      </c>
      <c r="E6384" s="33">
        <v>0</v>
      </c>
      <c r="F6384" s="32">
        <v>95</v>
      </c>
      <c r="G6384" s="33">
        <v>0</v>
      </c>
      <c r="H6384" s="34">
        <v>0</v>
      </c>
      <c r="I6384" s="34">
        <v>0</v>
      </c>
      <c r="J6384" s="35">
        <v>1.061E-2</v>
      </c>
      <c r="K6384" s="35">
        <v>1.0079499999999899E-2</v>
      </c>
      <c r="L6384" s="34">
        <v>-1.1172504815516399E-3</v>
      </c>
      <c r="M6384" s="34">
        <v>-1.0614176149784599E-3</v>
      </c>
    </row>
    <row r="6385" spans="1:13" ht="15" customHeight="1" x14ac:dyDescent="0.25">
      <c r="A6385" s="31" t="s">
        <v>151</v>
      </c>
      <c r="B6385" s="31" t="s">
        <v>112</v>
      </c>
      <c r="C6385" s="31" t="s">
        <v>110</v>
      </c>
      <c r="D6385" s="10" t="s">
        <v>120</v>
      </c>
      <c r="E6385" s="33">
        <v>0</v>
      </c>
      <c r="F6385" s="32">
        <v>13</v>
      </c>
      <c r="G6385" s="33">
        <v>0</v>
      </c>
      <c r="H6385" s="34">
        <v>0</v>
      </c>
      <c r="I6385" s="34">
        <v>0</v>
      </c>
      <c r="J6385" s="35">
        <v>6.1399999999999996E-3</v>
      </c>
      <c r="K6385" s="35">
        <v>7.9819999999999999E-4</v>
      </c>
      <c r="L6385" s="34">
        <v>-6.4670436267266697E-4</v>
      </c>
      <c r="M6385" s="34">
        <v>-8.4095227396163694E-5</v>
      </c>
    </row>
    <row r="6386" spans="1:13" ht="15" customHeight="1" x14ac:dyDescent="0.25">
      <c r="A6386" s="31" t="s">
        <v>151</v>
      </c>
      <c r="B6386" s="31" t="s">
        <v>112</v>
      </c>
      <c r="C6386" s="31" t="s">
        <v>107</v>
      </c>
      <c r="D6386" s="10" t="s">
        <v>120</v>
      </c>
      <c r="E6386" s="33">
        <v>0</v>
      </c>
      <c r="F6386" s="32">
        <v>100</v>
      </c>
      <c r="G6386" s="33">
        <v>0</v>
      </c>
      <c r="H6386" s="34">
        <v>0</v>
      </c>
      <c r="I6386" s="34">
        <v>0</v>
      </c>
      <c r="J6386" s="35">
        <v>4.0680000000000001E-2</v>
      </c>
      <c r="K6386" s="35">
        <v>4.0680000000000001E-2</v>
      </c>
      <c r="L6386" s="34">
        <v>-4.2768937057506796E-3</v>
      </c>
      <c r="M6386" s="34">
        <v>-4.2768937057506796E-3</v>
      </c>
    </row>
    <row r="6387" spans="1:13" ht="15" customHeight="1" x14ac:dyDescent="0.25">
      <c r="A6387" s="31" t="s">
        <v>151</v>
      </c>
      <c r="B6387" s="31" t="s">
        <v>112</v>
      </c>
      <c r="C6387" s="31" t="s">
        <v>109</v>
      </c>
      <c r="D6387" s="10" t="s">
        <v>120</v>
      </c>
      <c r="E6387" s="33">
        <v>0</v>
      </c>
      <c r="F6387" s="32">
        <v>89</v>
      </c>
      <c r="G6387" s="33">
        <v>0</v>
      </c>
      <c r="H6387" s="34">
        <v>0</v>
      </c>
      <c r="I6387" s="34">
        <v>0</v>
      </c>
      <c r="J6387" s="35">
        <v>1.695E-2</v>
      </c>
      <c r="K6387" s="35">
        <v>1.50855E-2</v>
      </c>
      <c r="L6387" s="34">
        <v>-1.78426703995826E-3</v>
      </c>
      <c r="M6387" s="34">
        <v>-1.5881536061946801E-3</v>
      </c>
    </row>
    <row r="6388" spans="1:13" ht="15" customHeight="1" x14ac:dyDescent="0.25">
      <c r="A6388" s="31" t="s">
        <v>151</v>
      </c>
      <c r="B6388" s="31" t="s">
        <v>112</v>
      </c>
      <c r="C6388" s="31" t="s">
        <v>102</v>
      </c>
      <c r="D6388" s="10" t="s">
        <v>120</v>
      </c>
      <c r="E6388" s="33">
        <v>0</v>
      </c>
      <c r="F6388" s="32">
        <v>72</v>
      </c>
      <c r="G6388" s="33">
        <v>0</v>
      </c>
      <c r="H6388" s="34">
        <v>0</v>
      </c>
      <c r="I6388" s="34">
        <v>0</v>
      </c>
      <c r="J6388" s="35">
        <v>4.9630000000000001E-2</v>
      </c>
      <c r="K6388" s="35">
        <v>3.5733599999999997E-2</v>
      </c>
      <c r="L6388" s="34">
        <v>-5.2153947483267703E-3</v>
      </c>
      <c r="M6388" s="34">
        <v>-3.7578321326442398E-3</v>
      </c>
    </row>
    <row r="6389" spans="1:13" ht="15" customHeight="1" x14ac:dyDescent="0.25">
      <c r="A6389" s="31" t="s">
        <v>151</v>
      </c>
      <c r="B6389" s="31" t="s">
        <v>111</v>
      </c>
      <c r="C6389" s="31" t="s">
        <v>107</v>
      </c>
      <c r="D6389" s="10" t="s">
        <v>120</v>
      </c>
      <c r="E6389" s="33">
        <v>0</v>
      </c>
      <c r="F6389" s="32">
        <v>100</v>
      </c>
      <c r="G6389" s="33">
        <v>0</v>
      </c>
      <c r="H6389" s="34">
        <v>0</v>
      </c>
      <c r="I6389" s="34">
        <v>0</v>
      </c>
      <c r="J6389" s="35">
        <v>3.048E-2</v>
      </c>
      <c r="K6389" s="35">
        <v>3.048E-2</v>
      </c>
      <c r="L6389" s="34">
        <v>-3.2062375245677198E-3</v>
      </c>
      <c r="M6389" s="34">
        <v>-3.2062375245677198E-3</v>
      </c>
    </row>
    <row r="6390" spans="1:13" ht="15" customHeight="1" x14ac:dyDescent="0.25">
      <c r="A6390" s="31" t="s">
        <v>151</v>
      </c>
      <c r="B6390" s="31" t="s">
        <v>114</v>
      </c>
      <c r="C6390" s="31" t="s">
        <v>102</v>
      </c>
      <c r="D6390" s="10" t="s">
        <v>120</v>
      </c>
      <c r="E6390" s="33">
        <v>0</v>
      </c>
      <c r="F6390" s="32">
        <v>78</v>
      </c>
      <c r="G6390" s="33">
        <v>0</v>
      </c>
      <c r="H6390" s="34">
        <v>0</v>
      </c>
      <c r="I6390" s="34">
        <v>0</v>
      </c>
      <c r="J6390" s="35">
        <v>9.4800000000000006E-3</v>
      </c>
      <c r="K6390" s="35">
        <v>7.3943999999999998E-3</v>
      </c>
      <c r="L6390" s="34">
        <v>-9.9831903608360497E-4</v>
      </c>
      <c r="M6390" s="34">
        <v>-7.7877439466977796E-4</v>
      </c>
    </row>
    <row r="6391" spans="1:13" ht="15" customHeight="1" x14ac:dyDescent="0.25">
      <c r="A6391" s="31" t="s">
        <v>151</v>
      </c>
      <c r="B6391" s="31" t="s">
        <v>114</v>
      </c>
      <c r="C6391" s="31" t="s">
        <v>110</v>
      </c>
      <c r="D6391" s="10" t="s">
        <v>120</v>
      </c>
      <c r="E6391" s="33">
        <v>0</v>
      </c>
      <c r="F6391" s="32">
        <v>15</v>
      </c>
      <c r="G6391" s="33">
        <v>0</v>
      </c>
      <c r="H6391" s="34">
        <v>0</v>
      </c>
      <c r="I6391" s="34">
        <v>0</v>
      </c>
      <c r="J6391" s="35">
        <v>7.28E-3</v>
      </c>
      <c r="K6391" s="35">
        <v>1.0920000000000001E-3</v>
      </c>
      <c r="L6391" s="34">
        <v>-7.6673046585151695E-4</v>
      </c>
      <c r="M6391" s="34">
        <v>-1.15047064677131E-4</v>
      </c>
    </row>
    <row r="6392" spans="1:13" ht="15" customHeight="1" x14ac:dyDescent="0.25">
      <c r="A6392" s="31" t="s">
        <v>151</v>
      </c>
      <c r="B6392" s="31" t="s">
        <v>114</v>
      </c>
      <c r="C6392" s="31" t="s">
        <v>111</v>
      </c>
      <c r="D6392" s="10" t="s">
        <v>120</v>
      </c>
      <c r="E6392" s="33">
        <v>0</v>
      </c>
      <c r="F6392" s="32">
        <v>32</v>
      </c>
      <c r="G6392" s="33">
        <v>0</v>
      </c>
      <c r="H6392" s="34">
        <v>0</v>
      </c>
      <c r="I6392" s="34">
        <v>0</v>
      </c>
      <c r="J6392" s="35">
        <v>3.03899999999999E-2</v>
      </c>
      <c r="K6392" s="35">
        <v>9.72479999999999E-3</v>
      </c>
      <c r="L6392" s="34">
        <v>-3.1967854363196199E-3</v>
      </c>
      <c r="M6392" s="34">
        <v>-1.0240852091329901E-3</v>
      </c>
    </row>
    <row r="6393" spans="1:13" ht="15" customHeight="1" x14ac:dyDescent="0.25">
      <c r="A6393" s="31" t="s">
        <v>151</v>
      </c>
      <c r="B6393" s="31" t="s">
        <v>114</v>
      </c>
      <c r="C6393" s="31" t="s">
        <v>113</v>
      </c>
      <c r="D6393" s="10" t="s">
        <v>120</v>
      </c>
      <c r="E6393" s="33">
        <v>0</v>
      </c>
      <c r="F6393" s="32">
        <v>7</v>
      </c>
      <c r="G6393" s="33">
        <v>0</v>
      </c>
      <c r="H6393" s="34">
        <v>0</v>
      </c>
      <c r="I6393" s="34">
        <v>0</v>
      </c>
      <c r="J6393" s="35">
        <v>1.115E-2</v>
      </c>
      <c r="K6393" s="35">
        <v>7.8050000000000005E-4</v>
      </c>
      <c r="L6393" s="34">
        <v>-1.17407997773666E-3</v>
      </c>
      <c r="M6393" s="34">
        <v>-8.2230501357916097E-5</v>
      </c>
    </row>
    <row r="6394" spans="1:13" ht="15" customHeight="1" x14ac:dyDescent="0.25">
      <c r="A6394" s="31" t="s">
        <v>151</v>
      </c>
      <c r="B6394" s="31" t="s">
        <v>114</v>
      </c>
      <c r="C6394" s="31" t="s">
        <v>171</v>
      </c>
      <c r="D6394" s="10" t="s">
        <v>120</v>
      </c>
      <c r="E6394" s="33">
        <v>0</v>
      </c>
      <c r="F6394" s="32">
        <v>80</v>
      </c>
      <c r="G6394" s="33">
        <v>0</v>
      </c>
      <c r="H6394" s="34">
        <v>0</v>
      </c>
      <c r="I6394" s="34">
        <v>0</v>
      </c>
      <c r="J6394" s="35">
        <v>5.6090000000000001E-2</v>
      </c>
      <c r="K6394" s="35">
        <v>4.4871999999999898E-2</v>
      </c>
      <c r="L6394" s="34">
        <v>-5.89224356335105E-3</v>
      </c>
      <c r="M6394" s="34">
        <v>-4.7165789009544403E-3</v>
      </c>
    </row>
    <row r="6395" spans="1:13" ht="15" customHeight="1" x14ac:dyDescent="0.25">
      <c r="A6395" s="31" t="s">
        <v>151</v>
      </c>
      <c r="B6395" s="31" t="s">
        <v>114</v>
      </c>
      <c r="C6395" s="31" t="s">
        <v>175</v>
      </c>
      <c r="D6395" s="10" t="s">
        <v>120</v>
      </c>
      <c r="E6395" s="33">
        <v>0</v>
      </c>
      <c r="F6395" s="32">
        <v>97</v>
      </c>
      <c r="G6395" s="33">
        <v>0</v>
      </c>
      <c r="H6395" s="34">
        <v>0</v>
      </c>
      <c r="I6395" s="34">
        <v>0</v>
      </c>
      <c r="J6395" s="35">
        <v>0.40451999999999999</v>
      </c>
      <c r="K6395" s="35">
        <v>0.39238439999999902</v>
      </c>
      <c r="L6395" s="34">
        <v>-4.1724952045295298E-2</v>
      </c>
      <c r="M6395" s="34">
        <v>-4.0498905388058802E-2</v>
      </c>
    </row>
    <row r="6396" spans="1:13" ht="15" customHeight="1" x14ac:dyDescent="0.25">
      <c r="A6396" s="31" t="s">
        <v>151</v>
      </c>
      <c r="B6396" s="31" t="s">
        <v>114</v>
      </c>
      <c r="C6396" s="31" t="s">
        <v>106</v>
      </c>
      <c r="D6396" s="10" t="s">
        <v>120</v>
      </c>
      <c r="E6396" s="33">
        <v>0</v>
      </c>
      <c r="F6396" s="32">
        <v>80</v>
      </c>
      <c r="G6396" s="33">
        <v>0</v>
      </c>
      <c r="H6396" s="34">
        <v>0</v>
      </c>
      <c r="I6396" s="34">
        <v>0</v>
      </c>
      <c r="J6396" s="35">
        <v>6.7400000000000003E-3</v>
      </c>
      <c r="K6396" s="35">
        <v>5.3920000000000001E-3</v>
      </c>
      <c r="L6396" s="34">
        <v>-7.0987779298769995E-4</v>
      </c>
      <c r="M6396" s="34">
        <v>-5.6794255996028798E-4</v>
      </c>
    </row>
    <row r="6397" spans="1:13" ht="15" customHeight="1" x14ac:dyDescent="0.25">
      <c r="A6397" s="31" t="s">
        <v>151</v>
      </c>
      <c r="B6397" s="31" t="s">
        <v>114</v>
      </c>
      <c r="C6397" s="31" t="s">
        <v>178</v>
      </c>
      <c r="D6397" s="10" t="s">
        <v>120</v>
      </c>
      <c r="E6397" s="33">
        <v>0</v>
      </c>
      <c r="F6397" s="32">
        <v>83</v>
      </c>
      <c r="G6397" s="33">
        <v>0</v>
      </c>
      <c r="H6397" s="34">
        <v>0</v>
      </c>
      <c r="I6397" s="34">
        <v>0</v>
      </c>
      <c r="J6397" s="35">
        <v>2.3050000000000001E-2</v>
      </c>
      <c r="K6397" s="35">
        <v>1.9131499999999999E-2</v>
      </c>
      <c r="L6397" s="34">
        <v>-2.42561332013968E-3</v>
      </c>
      <c r="M6397" s="34">
        <v>-2.0136745368806099E-3</v>
      </c>
    </row>
    <row r="6398" spans="1:13" ht="15" customHeight="1" x14ac:dyDescent="0.25">
      <c r="A6398" s="31" t="s">
        <v>151</v>
      </c>
      <c r="B6398" s="31" t="s">
        <v>114</v>
      </c>
      <c r="C6398" s="31" t="s">
        <v>117</v>
      </c>
      <c r="D6398" s="10" t="s">
        <v>120</v>
      </c>
      <c r="E6398" s="33">
        <v>0</v>
      </c>
      <c r="F6398" s="32">
        <v>96</v>
      </c>
      <c r="G6398" s="33">
        <v>0</v>
      </c>
      <c r="H6398" s="34">
        <v>0</v>
      </c>
      <c r="I6398" s="34">
        <v>0</v>
      </c>
      <c r="J6398" s="35">
        <v>5.3600000000000002E-3</v>
      </c>
      <c r="K6398" s="35">
        <v>5.1456000000000002E-3</v>
      </c>
      <c r="L6398" s="34">
        <v>-5.6457293261791199E-4</v>
      </c>
      <c r="M6398" s="34">
        <v>-5.41996136369182E-4</v>
      </c>
    </row>
    <row r="6399" spans="1:13" ht="15" customHeight="1" x14ac:dyDescent="0.25">
      <c r="A6399" s="31" t="s">
        <v>151</v>
      </c>
      <c r="B6399" s="31" t="s">
        <v>117</v>
      </c>
      <c r="C6399" s="31" t="s">
        <v>187</v>
      </c>
      <c r="D6399" s="10" t="s">
        <v>120</v>
      </c>
      <c r="E6399" s="33">
        <v>0</v>
      </c>
      <c r="F6399" s="32">
        <v>9</v>
      </c>
      <c r="G6399" s="33">
        <v>0</v>
      </c>
      <c r="H6399" s="34">
        <v>0</v>
      </c>
      <c r="I6399" s="34">
        <v>0</v>
      </c>
      <c r="J6399" s="35">
        <v>1.9599999999999999E-3</v>
      </c>
      <c r="K6399" s="35">
        <v>1.7640000000000001E-4</v>
      </c>
      <c r="L6399" s="34">
        <v>-2.0648528966682399E-4</v>
      </c>
      <c r="M6399" s="34">
        <v>-1.85854222509718E-5</v>
      </c>
    </row>
    <row r="6400" spans="1:13" ht="15" customHeight="1" x14ac:dyDescent="0.25">
      <c r="A6400" s="31" t="s">
        <v>151</v>
      </c>
      <c r="B6400" s="31" t="s">
        <v>117</v>
      </c>
      <c r="C6400" s="31" t="s">
        <v>111</v>
      </c>
      <c r="D6400" s="10" t="s">
        <v>120</v>
      </c>
      <c r="E6400" s="33">
        <v>0</v>
      </c>
      <c r="F6400" s="32">
        <v>28</v>
      </c>
      <c r="G6400" s="33">
        <v>0</v>
      </c>
      <c r="H6400" s="34">
        <v>0</v>
      </c>
      <c r="I6400" s="34">
        <v>0</v>
      </c>
      <c r="J6400" s="35">
        <v>2.5360000000000001E-2</v>
      </c>
      <c r="K6400" s="35">
        <v>7.1008E-3</v>
      </c>
      <c r="L6400" s="34">
        <v>-2.6683762154151502E-3</v>
      </c>
      <c r="M6400" s="34">
        <v>-7.4786415967720201E-4</v>
      </c>
    </row>
    <row r="6401" spans="1:13" ht="15" customHeight="1" x14ac:dyDescent="0.25">
      <c r="A6401" s="31" t="s">
        <v>151</v>
      </c>
      <c r="B6401" s="31" t="s">
        <v>117</v>
      </c>
      <c r="C6401" s="31" t="s">
        <v>110</v>
      </c>
      <c r="D6401" s="10" t="s">
        <v>120</v>
      </c>
      <c r="E6401" s="33">
        <v>0</v>
      </c>
      <c r="F6401" s="32">
        <v>13</v>
      </c>
      <c r="G6401" s="33">
        <v>0</v>
      </c>
      <c r="H6401" s="34">
        <v>0</v>
      </c>
      <c r="I6401" s="34">
        <v>0</v>
      </c>
      <c r="J6401" s="35">
        <v>1.9300000000000001E-3</v>
      </c>
      <c r="K6401" s="35">
        <v>2.5090000000000003E-4</v>
      </c>
      <c r="L6401" s="34">
        <v>-2.0332512186471599E-4</v>
      </c>
      <c r="M6401" s="34">
        <v>-2.64346039782203E-5</v>
      </c>
    </row>
    <row r="6402" spans="1:13" ht="15" customHeight="1" x14ac:dyDescent="0.25">
      <c r="A6402" s="31" t="s">
        <v>151</v>
      </c>
      <c r="B6402" s="31" t="s">
        <v>117</v>
      </c>
      <c r="C6402" s="31" t="s">
        <v>106</v>
      </c>
      <c r="D6402" s="10" t="s">
        <v>120</v>
      </c>
      <c r="E6402" s="33">
        <v>0</v>
      </c>
      <c r="F6402" s="32">
        <v>75</v>
      </c>
      <c r="G6402" s="33">
        <v>0</v>
      </c>
      <c r="H6402" s="34">
        <v>0</v>
      </c>
      <c r="I6402" s="34">
        <v>0</v>
      </c>
      <c r="J6402" s="35">
        <v>3.9370000000000002E-2</v>
      </c>
      <c r="K6402" s="35">
        <v>2.9527499999999901E-2</v>
      </c>
      <c r="L6402" s="34">
        <v>-4.1394522520674598E-3</v>
      </c>
      <c r="M6402" s="34">
        <v>-3.1061983785528602E-3</v>
      </c>
    </row>
    <row r="6403" spans="1:13" ht="15" customHeight="1" x14ac:dyDescent="0.25">
      <c r="A6403" s="31" t="s">
        <v>151</v>
      </c>
      <c r="B6403" s="31" t="s">
        <v>102</v>
      </c>
      <c r="C6403" s="31" t="s">
        <v>113</v>
      </c>
      <c r="D6403" s="10" t="s">
        <v>120</v>
      </c>
      <c r="E6403" s="33">
        <v>0</v>
      </c>
      <c r="F6403" s="32">
        <v>3</v>
      </c>
      <c r="G6403" s="33">
        <v>0</v>
      </c>
      <c r="H6403" s="34">
        <v>0</v>
      </c>
      <c r="I6403" s="34">
        <v>0</v>
      </c>
      <c r="J6403" s="35">
        <v>2.2000000000000001E-4</v>
      </c>
      <c r="K6403" s="35">
        <v>6.6000000000000003E-6</v>
      </c>
      <c r="L6403" s="34">
        <v>-2.3179044806531599E-5</v>
      </c>
      <c r="M6403" s="34">
        <v>-6.95379161586018E-7</v>
      </c>
    </row>
    <row r="6404" spans="1:13" ht="15" customHeight="1" x14ac:dyDescent="0.25">
      <c r="A6404" s="31" t="s">
        <v>151</v>
      </c>
      <c r="B6404" s="31" t="s">
        <v>102</v>
      </c>
      <c r="C6404" s="31" t="s">
        <v>109</v>
      </c>
      <c r="D6404" s="10" t="s">
        <v>120</v>
      </c>
      <c r="E6404" s="33">
        <v>0</v>
      </c>
      <c r="F6404" s="32">
        <v>92</v>
      </c>
      <c r="G6404" s="33">
        <v>0</v>
      </c>
      <c r="H6404" s="34">
        <v>0</v>
      </c>
      <c r="I6404" s="34">
        <v>0</v>
      </c>
      <c r="J6404" s="35">
        <v>7.0599999999999899E-3</v>
      </c>
      <c r="K6404" s="35">
        <v>6.4951999999999996E-3</v>
      </c>
      <c r="L6404" s="34">
        <v>-7.4356865625624304E-4</v>
      </c>
      <c r="M6404" s="34">
        <v>-6.8410351571623895E-4</v>
      </c>
    </row>
    <row r="6405" spans="1:13" ht="15" customHeight="1" x14ac:dyDescent="0.25">
      <c r="A6405" s="31" t="s">
        <v>151</v>
      </c>
      <c r="B6405" s="31" t="s">
        <v>102</v>
      </c>
      <c r="C6405" s="31" t="s">
        <v>107</v>
      </c>
      <c r="D6405" s="10" t="s">
        <v>120</v>
      </c>
      <c r="E6405" s="33">
        <v>0</v>
      </c>
      <c r="F6405" s="32">
        <v>100</v>
      </c>
      <c r="G6405" s="33">
        <v>0</v>
      </c>
      <c r="H6405" s="34">
        <v>0</v>
      </c>
      <c r="I6405" s="34">
        <v>0</v>
      </c>
      <c r="J6405" s="35">
        <v>5.4640000000000001E-2</v>
      </c>
      <c r="K6405" s="35">
        <v>5.4640000000000001E-2</v>
      </c>
      <c r="L6405" s="34">
        <v>-5.7403593883005302E-3</v>
      </c>
      <c r="M6405" s="34">
        <v>-5.7403593883005302E-3</v>
      </c>
    </row>
    <row r="6406" spans="1:13" ht="15" customHeight="1" x14ac:dyDescent="0.25">
      <c r="A6406" s="31" t="s">
        <v>151</v>
      </c>
      <c r="B6406" s="31" t="s">
        <v>102</v>
      </c>
      <c r="C6406" s="31" t="s">
        <v>114</v>
      </c>
      <c r="D6406" s="10" t="s">
        <v>120</v>
      </c>
      <c r="E6406" s="33">
        <v>0</v>
      </c>
      <c r="F6406" s="32">
        <v>95</v>
      </c>
      <c r="G6406" s="33">
        <v>0</v>
      </c>
      <c r="H6406" s="34">
        <v>0</v>
      </c>
      <c r="I6406" s="34">
        <v>0</v>
      </c>
      <c r="J6406" s="35">
        <v>7.4779999999999999E-2</v>
      </c>
      <c r="K6406" s="35">
        <v>7.1040999999999896E-2</v>
      </c>
      <c r="L6406" s="34">
        <v>-7.8479025034056092E-3</v>
      </c>
      <c r="M6406" s="34">
        <v>-7.4569741646868196E-3</v>
      </c>
    </row>
    <row r="6407" spans="1:13" ht="15" customHeight="1" x14ac:dyDescent="0.25">
      <c r="A6407" s="31" t="s">
        <v>151</v>
      </c>
      <c r="B6407" s="31" t="s">
        <v>108</v>
      </c>
      <c r="C6407" s="31" t="s">
        <v>113</v>
      </c>
      <c r="D6407" s="10" t="s">
        <v>120</v>
      </c>
      <c r="E6407" s="33">
        <v>0</v>
      </c>
      <c r="F6407" s="32">
        <v>5</v>
      </c>
      <c r="G6407" s="33">
        <v>0</v>
      </c>
      <c r="H6407" s="34">
        <v>0</v>
      </c>
      <c r="I6407" s="34">
        <v>0</v>
      </c>
      <c r="J6407" s="35">
        <v>3.388E-2</v>
      </c>
      <c r="K6407" s="35">
        <v>1.694E-3</v>
      </c>
      <c r="L6407" s="34">
        <v>-3.5632507714645702E-3</v>
      </c>
      <c r="M6407" s="34">
        <v>-1.7846478678939999E-4</v>
      </c>
    </row>
    <row r="6408" spans="1:13" ht="15" customHeight="1" x14ac:dyDescent="0.25">
      <c r="A6408" s="31" t="s">
        <v>151</v>
      </c>
      <c r="B6408" s="31" t="s">
        <v>108</v>
      </c>
      <c r="C6408" s="31" t="s">
        <v>103</v>
      </c>
      <c r="D6408" s="10" t="s">
        <v>120</v>
      </c>
      <c r="E6408" s="33">
        <v>0</v>
      </c>
      <c r="F6408" s="32">
        <v>98</v>
      </c>
      <c r="G6408" s="33">
        <v>0</v>
      </c>
      <c r="H6408" s="34">
        <v>0</v>
      </c>
      <c r="I6408" s="34">
        <v>0</v>
      </c>
      <c r="J6408" s="35">
        <v>6.7610000000000003E-2</v>
      </c>
      <c r="K6408" s="35">
        <v>6.6257800000000006E-2</v>
      </c>
      <c r="L6408" s="34">
        <v>-7.0981130126445101E-3</v>
      </c>
      <c r="M6408" s="34">
        <v>-6.9566457037319998E-3</v>
      </c>
    </row>
    <row r="6409" spans="1:13" ht="15" customHeight="1" x14ac:dyDescent="0.25">
      <c r="A6409" s="31" t="s">
        <v>151</v>
      </c>
      <c r="B6409" s="31" t="s">
        <v>108</v>
      </c>
      <c r="C6409" s="31" t="s">
        <v>114</v>
      </c>
      <c r="D6409" s="10" t="s">
        <v>120</v>
      </c>
      <c r="E6409" s="33">
        <v>0</v>
      </c>
      <c r="F6409" s="32">
        <v>100</v>
      </c>
      <c r="G6409" s="33">
        <v>0</v>
      </c>
      <c r="H6409" s="34">
        <v>0</v>
      </c>
      <c r="I6409" s="34">
        <v>0</v>
      </c>
      <c r="J6409" s="35">
        <v>2.359E-2</v>
      </c>
      <c r="K6409" s="35">
        <v>2.359E-2</v>
      </c>
      <c r="L6409" s="34">
        <v>-2.4823683795591701E-3</v>
      </c>
      <c r="M6409" s="34">
        <v>-2.4823683795591701E-3</v>
      </c>
    </row>
    <row r="6410" spans="1:13" ht="15" customHeight="1" x14ac:dyDescent="0.25">
      <c r="A6410" s="31" t="s">
        <v>151</v>
      </c>
      <c r="B6410" s="31" t="s">
        <v>105</v>
      </c>
      <c r="C6410" s="31" t="s">
        <v>102</v>
      </c>
      <c r="D6410" s="10" t="s">
        <v>120</v>
      </c>
      <c r="E6410" s="33">
        <v>0</v>
      </c>
      <c r="F6410" s="32">
        <v>63</v>
      </c>
      <c r="G6410" s="33">
        <v>0</v>
      </c>
      <c r="H6410" s="34">
        <v>0</v>
      </c>
      <c r="I6410" s="34">
        <v>0</v>
      </c>
      <c r="J6410" s="35">
        <v>5.2670000000000002E-2</v>
      </c>
      <c r="K6410" s="35">
        <v>3.3182099999999999E-2</v>
      </c>
      <c r="L6410" s="34">
        <v>-5.5339692242356497E-3</v>
      </c>
      <c r="M6410" s="34">
        <v>-3.4899789835048899E-3</v>
      </c>
    </row>
    <row r="6411" spans="1:13" ht="15" customHeight="1" x14ac:dyDescent="0.25">
      <c r="A6411" s="31" t="s">
        <v>151</v>
      </c>
      <c r="B6411" s="31" t="s">
        <v>105</v>
      </c>
      <c r="C6411" s="31" t="s">
        <v>113</v>
      </c>
      <c r="D6411" s="10" t="s">
        <v>120</v>
      </c>
      <c r="E6411" s="33">
        <v>0</v>
      </c>
      <c r="F6411" s="32">
        <v>8</v>
      </c>
      <c r="G6411" s="33">
        <v>0</v>
      </c>
      <c r="H6411" s="34">
        <v>0</v>
      </c>
      <c r="I6411" s="34">
        <v>0</v>
      </c>
      <c r="J6411" s="35">
        <v>2.5860000000000001E-2</v>
      </c>
      <c r="K6411" s="35">
        <v>2.0688E-3</v>
      </c>
      <c r="L6411" s="34">
        <v>-2.7209145186192201E-3</v>
      </c>
      <c r="M6411" s="34">
        <v>-2.1794608109437701E-4</v>
      </c>
    </row>
    <row r="6412" spans="1:13" ht="15" customHeight="1" x14ac:dyDescent="0.25">
      <c r="A6412" s="31" t="s">
        <v>151</v>
      </c>
      <c r="B6412" s="31" t="s">
        <v>105</v>
      </c>
      <c r="C6412" s="31" t="s">
        <v>173</v>
      </c>
      <c r="D6412" s="10" t="s">
        <v>120</v>
      </c>
      <c r="E6412" s="33">
        <v>0</v>
      </c>
      <c r="F6412" s="32">
        <v>99</v>
      </c>
      <c r="G6412" s="33">
        <v>0</v>
      </c>
      <c r="H6412" s="34">
        <v>0</v>
      </c>
      <c r="I6412" s="34">
        <v>0</v>
      </c>
      <c r="J6412" s="35">
        <v>3.6260000000000001E-2</v>
      </c>
      <c r="K6412" s="35">
        <v>3.5897399999999899E-2</v>
      </c>
      <c r="L6412" s="34">
        <v>-3.81308395984825E-3</v>
      </c>
      <c r="M6412" s="34">
        <v>-3.7750251838851701E-3</v>
      </c>
    </row>
    <row r="6413" spans="1:13" ht="15" customHeight="1" x14ac:dyDescent="0.25">
      <c r="A6413" s="31" t="s">
        <v>151</v>
      </c>
      <c r="B6413" s="31" t="s">
        <v>106</v>
      </c>
      <c r="C6413" s="31" t="s">
        <v>114</v>
      </c>
      <c r="D6413" s="10" t="s">
        <v>120</v>
      </c>
      <c r="E6413" s="33">
        <v>0</v>
      </c>
      <c r="F6413" s="32">
        <v>95</v>
      </c>
      <c r="G6413" s="33">
        <v>0</v>
      </c>
      <c r="H6413" s="34">
        <v>0</v>
      </c>
      <c r="I6413" s="34">
        <v>0</v>
      </c>
      <c r="J6413" s="35">
        <v>5.3929999999999999E-2</v>
      </c>
      <c r="K6413" s="35">
        <v>5.1233500000000001E-2</v>
      </c>
      <c r="L6413" s="34">
        <v>-5.6659800533390703E-3</v>
      </c>
      <c r="M6413" s="34">
        <v>-5.3834450211819301E-3</v>
      </c>
    </row>
    <row r="6414" spans="1:13" ht="15" customHeight="1" x14ac:dyDescent="0.25">
      <c r="A6414" s="31" t="s">
        <v>151</v>
      </c>
      <c r="B6414" s="31" t="s">
        <v>106</v>
      </c>
      <c r="C6414" s="31" t="s">
        <v>103</v>
      </c>
      <c r="D6414" s="10" t="s">
        <v>120</v>
      </c>
      <c r="E6414" s="33">
        <v>0</v>
      </c>
      <c r="F6414" s="32">
        <v>99</v>
      </c>
      <c r="G6414" s="33">
        <v>0</v>
      </c>
      <c r="H6414" s="34">
        <v>0</v>
      </c>
      <c r="I6414" s="34">
        <v>0</v>
      </c>
      <c r="J6414" s="35">
        <v>0.14122999999999999</v>
      </c>
      <c r="K6414" s="35">
        <v>0.13981769999999999</v>
      </c>
      <c r="L6414" s="34">
        <v>-1.47699045281571E-2</v>
      </c>
      <c r="M6414" s="34">
        <v>-1.4623290735536599E-2</v>
      </c>
    </row>
    <row r="6415" spans="1:13" ht="15" customHeight="1" x14ac:dyDescent="0.25">
      <c r="A6415" s="31" t="s">
        <v>151</v>
      </c>
      <c r="B6415" s="31" t="s">
        <v>106</v>
      </c>
      <c r="C6415" s="31" t="s">
        <v>104</v>
      </c>
      <c r="D6415" s="10" t="s">
        <v>120</v>
      </c>
      <c r="E6415" s="33">
        <v>0</v>
      </c>
      <c r="F6415" s="32">
        <v>82</v>
      </c>
      <c r="G6415" s="33">
        <v>0</v>
      </c>
      <c r="H6415" s="34">
        <v>0</v>
      </c>
      <c r="I6415" s="34">
        <v>0</v>
      </c>
      <c r="J6415" s="35">
        <v>3.4029999999999998E-2</v>
      </c>
      <c r="K6415" s="35">
        <v>2.7904599999999901E-2</v>
      </c>
      <c r="L6415" s="34">
        <v>-3.5789984104836999E-3</v>
      </c>
      <c r="M6415" s="34">
        <v>-2.9357253511101901E-3</v>
      </c>
    </row>
    <row r="6416" spans="1:13" ht="15" customHeight="1" x14ac:dyDescent="0.25">
      <c r="A6416" s="31" t="s">
        <v>151</v>
      </c>
      <c r="B6416" s="31" t="s">
        <v>119</v>
      </c>
      <c r="C6416" s="31" t="s">
        <v>107</v>
      </c>
      <c r="D6416" s="10" t="s">
        <v>120</v>
      </c>
      <c r="E6416" s="33">
        <v>0</v>
      </c>
      <c r="F6416" s="32">
        <v>100</v>
      </c>
      <c r="G6416" s="33">
        <v>0</v>
      </c>
      <c r="H6416" s="34">
        <v>0</v>
      </c>
      <c r="I6416" s="34">
        <v>0</v>
      </c>
      <c r="J6416" s="35">
        <v>1.504E-2</v>
      </c>
      <c r="K6416" s="35">
        <v>1.504E-2</v>
      </c>
      <c r="L6416" s="34">
        <v>-1.5833673047148599E-3</v>
      </c>
      <c r="M6416" s="34">
        <v>-1.5833673047148599E-3</v>
      </c>
    </row>
    <row r="6417" spans="1:13" ht="15" customHeight="1" x14ac:dyDescent="0.25">
      <c r="A6417" s="31" t="s">
        <v>151</v>
      </c>
      <c r="B6417" s="31" t="s">
        <v>119</v>
      </c>
      <c r="C6417" s="31" t="s">
        <v>113</v>
      </c>
      <c r="D6417" s="10" t="s">
        <v>120</v>
      </c>
      <c r="E6417" s="33">
        <v>0</v>
      </c>
      <c r="F6417" s="32">
        <v>7</v>
      </c>
      <c r="G6417" s="33">
        <v>0</v>
      </c>
      <c r="H6417" s="34">
        <v>0</v>
      </c>
      <c r="I6417" s="34">
        <v>0</v>
      </c>
      <c r="J6417" s="35">
        <v>2.9299999999999999E-3</v>
      </c>
      <c r="K6417" s="35">
        <v>2.051E-4</v>
      </c>
      <c r="L6417" s="34">
        <v>-3.0865866598717102E-4</v>
      </c>
      <c r="M6417" s="34">
        <v>-2.1609208279094098E-5</v>
      </c>
    </row>
    <row r="6418" spans="1:13" ht="15" customHeight="1" x14ac:dyDescent="0.25">
      <c r="A6418" s="31" t="s">
        <v>151</v>
      </c>
      <c r="B6418" s="31" t="s">
        <v>104</v>
      </c>
      <c r="C6418" s="31" t="s">
        <v>106</v>
      </c>
      <c r="D6418" s="10" t="s">
        <v>120</v>
      </c>
      <c r="E6418" s="33">
        <v>0</v>
      </c>
      <c r="F6418" s="32">
        <v>77</v>
      </c>
      <c r="G6418" s="33">
        <v>0</v>
      </c>
      <c r="H6418" s="34">
        <v>0</v>
      </c>
      <c r="I6418" s="34">
        <v>0</v>
      </c>
      <c r="J6418" s="35">
        <v>4.4080000000000001E-2</v>
      </c>
      <c r="K6418" s="35">
        <v>3.3941600000000002E-2</v>
      </c>
      <c r="L6418" s="34">
        <v>-4.6335234847187899E-3</v>
      </c>
      <c r="M6418" s="34">
        <v>-3.5697178320049901E-3</v>
      </c>
    </row>
    <row r="6419" spans="1:13" ht="15" customHeight="1" x14ac:dyDescent="0.25">
      <c r="A6419" s="31" t="s">
        <v>151</v>
      </c>
      <c r="B6419" s="31" t="s">
        <v>104</v>
      </c>
      <c r="C6419" s="31" t="s">
        <v>103</v>
      </c>
      <c r="D6419" s="10" t="s">
        <v>120</v>
      </c>
      <c r="E6419" s="33">
        <v>0</v>
      </c>
      <c r="F6419" s="32">
        <v>98</v>
      </c>
      <c r="G6419" s="33">
        <v>0</v>
      </c>
      <c r="H6419" s="34">
        <v>0</v>
      </c>
      <c r="I6419" s="34">
        <v>0</v>
      </c>
      <c r="J6419" s="35">
        <v>7.0620000000000002E-2</v>
      </c>
      <c r="K6419" s="35">
        <v>6.9207599999999994E-2</v>
      </c>
      <c r="L6419" s="34">
        <v>-7.4129471784952702E-3</v>
      </c>
      <c r="M6419" s="34">
        <v>-7.26522812483665E-3</v>
      </c>
    </row>
    <row r="6420" spans="1:13" ht="15" customHeight="1" x14ac:dyDescent="0.25">
      <c r="A6420" s="31" t="s">
        <v>151</v>
      </c>
      <c r="B6420" s="31" t="s">
        <v>104</v>
      </c>
      <c r="C6420" s="31" t="s">
        <v>175</v>
      </c>
      <c r="D6420" s="10" t="s">
        <v>120</v>
      </c>
      <c r="E6420" s="33">
        <v>0</v>
      </c>
      <c r="F6420" s="32">
        <v>97</v>
      </c>
      <c r="G6420" s="33">
        <v>0</v>
      </c>
      <c r="H6420" s="34">
        <v>0</v>
      </c>
      <c r="I6420" s="34">
        <v>0</v>
      </c>
      <c r="J6420" s="35">
        <v>2.0209999999999999E-2</v>
      </c>
      <c r="K6420" s="35">
        <v>1.9603699999999901E-2</v>
      </c>
      <c r="L6420" s="34">
        <v>-2.1270705937360599E-3</v>
      </c>
      <c r="M6420" s="34">
        <v>-2.0633243544980698E-3</v>
      </c>
    </row>
    <row r="6421" spans="1:13" ht="15" customHeight="1" x14ac:dyDescent="0.25">
      <c r="A6421" s="31" t="s">
        <v>151</v>
      </c>
      <c r="B6421" s="31" t="s">
        <v>104</v>
      </c>
      <c r="C6421" s="31" t="s">
        <v>113</v>
      </c>
      <c r="D6421" s="10" t="s">
        <v>120</v>
      </c>
      <c r="E6421" s="33">
        <v>0</v>
      </c>
      <c r="F6421" s="32">
        <v>8</v>
      </c>
      <c r="G6421" s="33">
        <v>0</v>
      </c>
      <c r="H6421" s="34">
        <v>0</v>
      </c>
      <c r="I6421" s="34">
        <v>0</v>
      </c>
      <c r="J6421" s="35">
        <v>2.112E-2</v>
      </c>
      <c r="K6421" s="35">
        <v>1.6896000000000001E-3</v>
      </c>
      <c r="L6421" s="34">
        <v>-2.22274013718426E-3</v>
      </c>
      <c r="M6421" s="34">
        <v>-1.7800128314682199E-4</v>
      </c>
    </row>
    <row r="6422" spans="1:13" ht="15" customHeight="1" x14ac:dyDescent="0.25">
      <c r="A6422" s="31" t="s">
        <v>151</v>
      </c>
      <c r="B6422" s="31" t="s">
        <v>104</v>
      </c>
      <c r="C6422" s="31" t="s">
        <v>180</v>
      </c>
      <c r="D6422" s="10" t="s">
        <v>120</v>
      </c>
      <c r="E6422" s="33">
        <v>0</v>
      </c>
      <c r="F6422" s="32">
        <v>94</v>
      </c>
      <c r="G6422" s="33">
        <v>0</v>
      </c>
      <c r="H6422" s="34">
        <v>0</v>
      </c>
      <c r="I6422" s="34">
        <v>0</v>
      </c>
      <c r="J6422" s="35">
        <v>1.9380000000000001E-2</v>
      </c>
      <c r="K6422" s="35">
        <v>1.8217199999999999E-2</v>
      </c>
      <c r="L6422" s="34">
        <v>-2.0398035607597201E-3</v>
      </c>
      <c r="M6422" s="34">
        <v>-1.9175327662892499E-3</v>
      </c>
    </row>
    <row r="6423" spans="1:13" ht="15" customHeight="1" x14ac:dyDescent="0.25">
      <c r="A6423" s="31" t="s">
        <v>151</v>
      </c>
      <c r="B6423" s="31" t="s">
        <v>109</v>
      </c>
      <c r="C6423" s="31" t="s">
        <v>103</v>
      </c>
      <c r="D6423" s="10" t="s">
        <v>120</v>
      </c>
      <c r="E6423" s="33">
        <v>0</v>
      </c>
      <c r="F6423" s="32">
        <v>99</v>
      </c>
      <c r="G6423" s="33">
        <v>0</v>
      </c>
      <c r="H6423" s="34">
        <v>0</v>
      </c>
      <c r="I6423" s="34">
        <v>0</v>
      </c>
      <c r="J6423" s="35">
        <v>3.533E-2</v>
      </c>
      <c r="K6423" s="35">
        <v>3.4976699999999999E-2</v>
      </c>
      <c r="L6423" s="34">
        <v>-3.7154675239754399E-3</v>
      </c>
      <c r="M6423" s="34">
        <v>-3.67838126763164E-3</v>
      </c>
    </row>
    <row r="6424" spans="1:13" ht="15" customHeight="1" x14ac:dyDescent="0.25">
      <c r="A6424" s="31" t="s">
        <v>151</v>
      </c>
      <c r="B6424" s="31" t="s">
        <v>109</v>
      </c>
      <c r="C6424" s="31" t="s">
        <v>112</v>
      </c>
      <c r="D6424" s="10" t="s">
        <v>120</v>
      </c>
      <c r="E6424" s="33">
        <v>0</v>
      </c>
      <c r="F6424" s="32">
        <v>99</v>
      </c>
      <c r="G6424" s="33">
        <v>0</v>
      </c>
      <c r="H6424" s="34">
        <v>0</v>
      </c>
      <c r="I6424" s="34">
        <v>0</v>
      </c>
      <c r="J6424" s="35">
        <v>2.09199999999999E-2</v>
      </c>
      <c r="K6424" s="35">
        <v>2.0710799999999901E-2</v>
      </c>
      <c r="L6424" s="34">
        <v>-2.2017146503372398E-3</v>
      </c>
      <c r="M6424" s="34">
        <v>-2.1797215169996301E-3</v>
      </c>
    </row>
    <row r="6425" spans="1:13" ht="15" customHeight="1" x14ac:dyDescent="0.25">
      <c r="A6425" s="31" t="s">
        <v>151</v>
      </c>
      <c r="B6425" s="31" t="s">
        <v>109</v>
      </c>
      <c r="C6425" s="31" t="s">
        <v>107</v>
      </c>
      <c r="D6425" s="10" t="s">
        <v>120</v>
      </c>
      <c r="E6425" s="33">
        <v>0</v>
      </c>
      <c r="F6425" s="32">
        <v>100</v>
      </c>
      <c r="G6425" s="33">
        <v>0</v>
      </c>
      <c r="H6425" s="34">
        <v>0</v>
      </c>
      <c r="I6425" s="34">
        <v>0</v>
      </c>
      <c r="J6425" s="35">
        <v>3.1820000000000001E-2</v>
      </c>
      <c r="K6425" s="35">
        <v>3.1820000000000001E-2</v>
      </c>
      <c r="L6425" s="34">
        <v>-3.3469580151144198E-3</v>
      </c>
      <c r="M6425" s="34">
        <v>-3.3469580151144198E-3</v>
      </c>
    </row>
    <row r="6426" spans="1:13" ht="15" customHeight="1" x14ac:dyDescent="0.25">
      <c r="A6426" s="31" t="s">
        <v>151</v>
      </c>
      <c r="B6426" s="31" t="s">
        <v>103</v>
      </c>
      <c r="C6426" s="31" t="s">
        <v>107</v>
      </c>
      <c r="D6426" s="10" t="s">
        <v>120</v>
      </c>
      <c r="E6426" s="33">
        <v>0</v>
      </c>
      <c r="F6426" s="32">
        <v>100</v>
      </c>
      <c r="G6426" s="33">
        <v>0</v>
      </c>
      <c r="H6426" s="34">
        <v>0</v>
      </c>
      <c r="I6426" s="34">
        <v>0</v>
      </c>
      <c r="J6426" s="35">
        <v>5.9569999999999998E-2</v>
      </c>
      <c r="K6426" s="35">
        <v>5.9569999999999998E-2</v>
      </c>
      <c r="L6426" s="34">
        <v>-6.2566709260997097E-3</v>
      </c>
      <c r="M6426" s="34">
        <v>-6.2566709260997097E-3</v>
      </c>
    </row>
    <row r="6427" spans="1:13" ht="15" customHeight="1" x14ac:dyDescent="0.25">
      <c r="A6427" s="31" t="s">
        <v>151</v>
      </c>
      <c r="B6427" s="31" t="s">
        <v>103</v>
      </c>
      <c r="C6427" s="31" t="s">
        <v>106</v>
      </c>
      <c r="D6427" s="10" t="s">
        <v>120</v>
      </c>
      <c r="E6427" s="33">
        <v>0</v>
      </c>
      <c r="F6427" s="32">
        <v>74</v>
      </c>
      <c r="G6427" s="33">
        <v>0</v>
      </c>
      <c r="H6427" s="34">
        <v>0</v>
      </c>
      <c r="I6427" s="34">
        <v>0</v>
      </c>
      <c r="J6427" s="35">
        <v>2.2609999999999901E-2</v>
      </c>
      <c r="K6427" s="35">
        <v>1.67313999999999E-2</v>
      </c>
      <c r="L6427" s="34">
        <v>-2.3793660693818201E-3</v>
      </c>
      <c r="M6427" s="34">
        <v>-1.7612760613717701E-3</v>
      </c>
    </row>
    <row r="6428" spans="1:13" ht="15" customHeight="1" x14ac:dyDescent="0.25">
      <c r="A6428" s="31" t="s">
        <v>151</v>
      </c>
      <c r="B6428" s="31" t="s">
        <v>113</v>
      </c>
      <c r="C6428" s="31" t="s">
        <v>177</v>
      </c>
      <c r="D6428" s="10" t="s">
        <v>120</v>
      </c>
      <c r="E6428" s="33">
        <v>0</v>
      </c>
      <c r="F6428" s="32">
        <v>5</v>
      </c>
      <c r="G6428" s="33">
        <v>0</v>
      </c>
      <c r="H6428" s="34">
        <v>0</v>
      </c>
      <c r="I6428" s="34">
        <v>0</v>
      </c>
      <c r="J6428" s="35">
        <v>3.62E-3</v>
      </c>
      <c r="K6428" s="35">
        <v>1.8100000000000001E-4</v>
      </c>
      <c r="L6428" s="34">
        <v>-3.8133234101511698E-4</v>
      </c>
      <c r="M6428" s="34">
        <v>-1.9070071497928599E-5</v>
      </c>
    </row>
    <row r="6429" spans="1:13" ht="15" customHeight="1" x14ac:dyDescent="0.25">
      <c r="A6429" s="31" t="s">
        <v>151</v>
      </c>
      <c r="B6429" s="31" t="s">
        <v>113</v>
      </c>
      <c r="C6429" s="31" t="s">
        <v>104</v>
      </c>
      <c r="D6429" s="10" t="s">
        <v>120</v>
      </c>
      <c r="E6429" s="33">
        <v>0</v>
      </c>
      <c r="F6429" s="32">
        <v>77</v>
      </c>
      <c r="G6429" s="33">
        <v>0</v>
      </c>
      <c r="H6429" s="34">
        <v>0</v>
      </c>
      <c r="I6429" s="34">
        <v>0</v>
      </c>
      <c r="J6429" s="35">
        <v>5.7849999999999999E-2</v>
      </c>
      <c r="K6429" s="35">
        <v>4.4544499999999897E-2</v>
      </c>
      <c r="L6429" s="34">
        <v>-6.0765683550085799E-3</v>
      </c>
      <c r="M6429" s="34">
        <v>-4.6822354877985497E-3</v>
      </c>
    </row>
    <row r="6430" spans="1:13" ht="15" customHeight="1" x14ac:dyDescent="0.25">
      <c r="A6430" s="31" t="s">
        <v>151</v>
      </c>
      <c r="B6430" s="31" t="s">
        <v>113</v>
      </c>
      <c r="C6430" s="31" t="s">
        <v>173</v>
      </c>
      <c r="D6430" s="10" t="s">
        <v>120</v>
      </c>
      <c r="E6430" s="33">
        <v>0</v>
      </c>
      <c r="F6430" s="32">
        <v>89</v>
      </c>
      <c r="G6430" s="33">
        <v>0</v>
      </c>
      <c r="H6430" s="34">
        <v>0</v>
      </c>
      <c r="I6430" s="34">
        <v>0</v>
      </c>
      <c r="J6430" s="35">
        <v>0.10434</v>
      </c>
      <c r="K6430" s="35">
        <v>9.2862600000000003E-2</v>
      </c>
      <c r="L6430" s="34">
        <v>-1.09331105251444E-2</v>
      </c>
      <c r="M6430" s="34">
        <v>-9.7363433098687207E-3</v>
      </c>
    </row>
    <row r="6431" spans="1:13" ht="15" customHeight="1" x14ac:dyDescent="0.25">
      <c r="A6431" s="31" t="s">
        <v>151</v>
      </c>
      <c r="B6431" s="31" t="s">
        <v>113</v>
      </c>
      <c r="C6431" s="31" t="s">
        <v>103</v>
      </c>
      <c r="D6431" s="10" t="s">
        <v>120</v>
      </c>
      <c r="E6431" s="33">
        <v>0</v>
      </c>
      <c r="F6431" s="32">
        <v>91</v>
      </c>
      <c r="G6431" s="33">
        <v>0</v>
      </c>
      <c r="H6431" s="34">
        <v>0</v>
      </c>
      <c r="I6431" s="34">
        <v>0</v>
      </c>
      <c r="J6431" s="35">
        <v>5.4879999999999998E-2</v>
      </c>
      <c r="K6431" s="35">
        <v>4.9940799999999903E-2</v>
      </c>
      <c r="L6431" s="34">
        <v>-5.7655004404580899E-3</v>
      </c>
      <c r="M6431" s="34">
        <v>-5.2479694796753098E-3</v>
      </c>
    </row>
    <row r="6432" spans="1:13" ht="15" customHeight="1" x14ac:dyDescent="0.25">
      <c r="A6432" s="31" t="s">
        <v>151</v>
      </c>
      <c r="B6432" s="31" t="s">
        <v>113</v>
      </c>
      <c r="C6432" s="31" t="s">
        <v>114</v>
      </c>
      <c r="D6432" s="10" t="s">
        <v>120</v>
      </c>
      <c r="E6432" s="33">
        <v>0</v>
      </c>
      <c r="F6432" s="32">
        <v>75</v>
      </c>
      <c r="G6432" s="33">
        <v>0</v>
      </c>
      <c r="H6432" s="34">
        <v>0</v>
      </c>
      <c r="I6432" s="34">
        <v>0</v>
      </c>
      <c r="J6432" s="35">
        <v>7.2539999999999993E-2</v>
      </c>
      <c r="K6432" s="35">
        <v>5.4404999999999898E-2</v>
      </c>
      <c r="L6432" s="34">
        <v>-7.6137194792198397E-3</v>
      </c>
      <c r="M6432" s="34">
        <v>-5.7157414920539999E-3</v>
      </c>
    </row>
    <row r="6433" spans="1:13" ht="15" customHeight="1" x14ac:dyDescent="0.25">
      <c r="A6433" s="31" t="s">
        <v>151</v>
      </c>
      <c r="B6433" s="31" t="s">
        <v>110</v>
      </c>
      <c r="C6433" s="31" t="s">
        <v>169</v>
      </c>
      <c r="D6433" s="10" t="s">
        <v>120</v>
      </c>
      <c r="E6433" s="33">
        <v>0</v>
      </c>
      <c r="F6433" s="32">
        <v>94</v>
      </c>
      <c r="G6433" s="33">
        <v>0</v>
      </c>
      <c r="H6433" s="34">
        <v>0</v>
      </c>
      <c r="I6433" s="34">
        <v>0</v>
      </c>
      <c r="J6433" s="35">
        <v>8.9510000000000006E-2</v>
      </c>
      <c r="K6433" s="35">
        <v>8.4139400000000003E-2</v>
      </c>
      <c r="L6433" s="34">
        <v>-9.3864890436659004E-3</v>
      </c>
      <c r="M6433" s="34">
        <v>-8.8257925755936793E-3</v>
      </c>
    </row>
    <row r="6434" spans="1:13" ht="15" customHeight="1" x14ac:dyDescent="0.25">
      <c r="A6434" s="31" t="s">
        <v>151</v>
      </c>
      <c r="B6434" s="31" t="s">
        <v>110</v>
      </c>
      <c r="C6434" s="31" t="s">
        <v>104</v>
      </c>
      <c r="D6434" s="10" t="s">
        <v>120</v>
      </c>
      <c r="E6434" s="33">
        <v>0</v>
      </c>
      <c r="F6434" s="32">
        <v>8</v>
      </c>
      <c r="G6434" s="33">
        <v>0</v>
      </c>
      <c r="H6434" s="34">
        <v>0</v>
      </c>
      <c r="I6434" s="34">
        <v>0</v>
      </c>
      <c r="J6434" s="35">
        <v>4.3600000000000002E-3</v>
      </c>
      <c r="K6434" s="35">
        <v>3.4880000000000002E-4</v>
      </c>
      <c r="L6434" s="34">
        <v>-4.59266353175058E-4</v>
      </c>
      <c r="M6434" s="34">
        <v>-3.6749072597763701E-5</v>
      </c>
    </row>
    <row r="6435" spans="1:13" ht="15" customHeight="1" x14ac:dyDescent="0.25">
      <c r="A6435" s="31" t="s">
        <v>151</v>
      </c>
      <c r="B6435" s="31" t="s">
        <v>110</v>
      </c>
      <c r="C6435" s="31" t="s">
        <v>111</v>
      </c>
      <c r="D6435" s="10" t="s">
        <v>120</v>
      </c>
      <c r="E6435" s="33">
        <v>0</v>
      </c>
      <c r="F6435" s="32">
        <v>94</v>
      </c>
      <c r="G6435" s="33">
        <v>0</v>
      </c>
      <c r="H6435" s="34">
        <v>0</v>
      </c>
      <c r="I6435" s="34">
        <v>0</v>
      </c>
      <c r="J6435" s="35">
        <v>4.2999999999999997E-2</v>
      </c>
      <c r="K6435" s="35">
        <v>4.0419999999999998E-2</v>
      </c>
      <c r="L6435" s="34">
        <v>-4.5202549292100401E-3</v>
      </c>
      <c r="M6435" s="34">
        <v>-4.2496167581614896E-3</v>
      </c>
    </row>
    <row r="6436" spans="1:13" ht="15" customHeight="1" x14ac:dyDescent="0.25">
      <c r="A6436" s="31" t="s">
        <v>152</v>
      </c>
      <c r="B6436" s="31" t="s">
        <v>107</v>
      </c>
      <c r="C6436" s="31" t="s">
        <v>106</v>
      </c>
      <c r="D6436" s="10" t="s">
        <v>120</v>
      </c>
      <c r="E6436" s="33">
        <v>0</v>
      </c>
      <c r="F6436" s="32">
        <v>53</v>
      </c>
      <c r="G6436" s="33">
        <v>0</v>
      </c>
      <c r="H6436" s="34">
        <v>0</v>
      </c>
      <c r="I6436" s="34">
        <v>0</v>
      </c>
      <c r="J6436" s="35">
        <v>2.0140000000000002E-2</v>
      </c>
      <c r="K6436" s="35">
        <v>1.06742E-2</v>
      </c>
      <c r="L6436" s="34">
        <v>-2.1197110181486699E-3</v>
      </c>
      <c r="M6436" s="34">
        <v>-1.1240070465612299E-3</v>
      </c>
    </row>
    <row r="6437" spans="1:13" ht="15" customHeight="1" x14ac:dyDescent="0.25">
      <c r="A6437" s="31" t="s">
        <v>152</v>
      </c>
      <c r="B6437" s="31" t="s">
        <v>107</v>
      </c>
      <c r="C6437" s="31" t="s">
        <v>112</v>
      </c>
      <c r="D6437" s="10" t="s">
        <v>120</v>
      </c>
      <c r="E6437" s="33">
        <v>0</v>
      </c>
      <c r="F6437" s="32">
        <v>86</v>
      </c>
      <c r="G6437" s="33">
        <v>0</v>
      </c>
      <c r="H6437" s="34">
        <v>0</v>
      </c>
      <c r="I6437" s="34">
        <v>0</v>
      </c>
      <c r="J6437" s="35">
        <v>7.0799999999999899E-3</v>
      </c>
      <c r="K6437" s="35">
        <v>6.0888000000000001E-3</v>
      </c>
      <c r="L6437" s="34">
        <v>-7.4567429749528003E-4</v>
      </c>
      <c r="M6437" s="34">
        <v>-6.4131337835004998E-4</v>
      </c>
    </row>
    <row r="6438" spans="1:13" ht="15" customHeight="1" x14ac:dyDescent="0.25">
      <c r="A6438" s="31" t="s">
        <v>152</v>
      </c>
      <c r="B6438" s="31" t="s">
        <v>112</v>
      </c>
      <c r="C6438" s="31" t="s">
        <v>102</v>
      </c>
      <c r="D6438" s="10" t="s">
        <v>120</v>
      </c>
      <c r="E6438" s="33">
        <v>0</v>
      </c>
      <c r="F6438" s="32">
        <v>57</v>
      </c>
      <c r="G6438" s="33">
        <v>0</v>
      </c>
      <c r="H6438" s="34">
        <v>0</v>
      </c>
      <c r="I6438" s="34">
        <v>0</v>
      </c>
      <c r="J6438" s="35">
        <v>4.8570000000000002E-2</v>
      </c>
      <c r="K6438" s="35">
        <v>2.7684899999999998E-2</v>
      </c>
      <c r="L6438" s="34">
        <v>-5.1042888640539996E-3</v>
      </c>
      <c r="M6438" s="34">
        <v>-2.9126453340017002E-3</v>
      </c>
    </row>
    <row r="6439" spans="1:13" ht="15" customHeight="1" x14ac:dyDescent="0.25">
      <c r="A6439" s="31" t="s">
        <v>152</v>
      </c>
      <c r="B6439" s="31" t="s">
        <v>112</v>
      </c>
      <c r="C6439" s="31" t="s">
        <v>114</v>
      </c>
      <c r="D6439" s="10" t="s">
        <v>120</v>
      </c>
      <c r="E6439" s="33">
        <v>0</v>
      </c>
      <c r="F6439" s="32">
        <v>74</v>
      </c>
      <c r="G6439" s="33">
        <v>0</v>
      </c>
      <c r="H6439" s="34">
        <v>0</v>
      </c>
      <c r="I6439" s="34">
        <v>0</v>
      </c>
      <c r="J6439" s="35">
        <v>1.7159999999999901E-2</v>
      </c>
      <c r="K6439" s="35">
        <v>1.26983999999999E-2</v>
      </c>
      <c r="L6439" s="34">
        <v>-1.8063530257395001E-3</v>
      </c>
      <c r="M6439" s="34">
        <v>-1.3370153694930401E-3</v>
      </c>
    </row>
    <row r="6440" spans="1:13" ht="15" customHeight="1" x14ac:dyDescent="0.25">
      <c r="A6440" s="31" t="s">
        <v>152</v>
      </c>
      <c r="B6440" s="31" t="s">
        <v>112</v>
      </c>
      <c r="C6440" s="31" t="s">
        <v>180</v>
      </c>
      <c r="D6440" s="10" t="s">
        <v>120</v>
      </c>
      <c r="E6440" s="33">
        <v>0</v>
      </c>
      <c r="F6440" s="32">
        <v>81</v>
      </c>
      <c r="G6440" s="33">
        <v>0</v>
      </c>
      <c r="H6440" s="34">
        <v>0</v>
      </c>
      <c r="I6440" s="34">
        <v>0</v>
      </c>
      <c r="J6440" s="35">
        <v>5.8300000000000001E-3</v>
      </c>
      <c r="K6440" s="35">
        <v>4.7222999999999996E-3</v>
      </c>
      <c r="L6440" s="34">
        <v>-6.1406319226520103E-4</v>
      </c>
      <c r="M6440" s="34">
        <v>-4.9742020861864801E-4</v>
      </c>
    </row>
    <row r="6441" spans="1:13" ht="15" customHeight="1" x14ac:dyDescent="0.25">
      <c r="A6441" s="31" t="s">
        <v>152</v>
      </c>
      <c r="B6441" s="31" t="s">
        <v>112</v>
      </c>
      <c r="C6441" s="31" t="s">
        <v>113</v>
      </c>
      <c r="D6441" s="10" t="s">
        <v>120</v>
      </c>
      <c r="E6441" s="33">
        <v>0</v>
      </c>
      <c r="F6441" s="32">
        <v>27</v>
      </c>
      <c r="G6441" s="33">
        <v>0</v>
      </c>
      <c r="H6441" s="34">
        <v>0</v>
      </c>
      <c r="I6441" s="34">
        <v>0</v>
      </c>
      <c r="J6441" s="35">
        <v>1.289E-2</v>
      </c>
      <c r="K6441" s="35">
        <v>3.4803E-3</v>
      </c>
      <c r="L6441" s="34">
        <v>-1.35717525037859E-3</v>
      </c>
      <c r="M6441" s="34">
        <v>-3.6661898147494199E-4</v>
      </c>
    </row>
    <row r="6442" spans="1:13" ht="15" customHeight="1" x14ac:dyDescent="0.25">
      <c r="A6442" s="31" t="s">
        <v>152</v>
      </c>
      <c r="B6442" s="31" t="s">
        <v>112</v>
      </c>
      <c r="C6442" s="31" t="s">
        <v>109</v>
      </c>
      <c r="D6442" s="10" t="s">
        <v>120</v>
      </c>
      <c r="E6442" s="33">
        <v>0</v>
      </c>
      <c r="F6442" s="32">
        <v>82</v>
      </c>
      <c r="G6442" s="33">
        <v>0</v>
      </c>
      <c r="H6442" s="34">
        <v>0</v>
      </c>
      <c r="I6442" s="34">
        <v>0</v>
      </c>
      <c r="J6442" s="35">
        <v>1.881E-2</v>
      </c>
      <c r="K6442" s="35">
        <v>1.5424200000000001E-2</v>
      </c>
      <c r="L6442" s="34">
        <v>-1.9798687685563801E-3</v>
      </c>
      <c r="M6442" s="34">
        <v>-1.62378190291068E-3</v>
      </c>
    </row>
    <row r="6443" spans="1:13" ht="15" customHeight="1" x14ac:dyDescent="0.25">
      <c r="A6443" s="31" t="s">
        <v>152</v>
      </c>
      <c r="B6443" s="31" t="s">
        <v>112</v>
      </c>
      <c r="C6443" s="31" t="s">
        <v>107</v>
      </c>
      <c r="D6443" s="10" t="s">
        <v>120</v>
      </c>
      <c r="E6443" s="33">
        <v>0</v>
      </c>
      <c r="F6443" s="32">
        <v>99</v>
      </c>
      <c r="G6443" s="33">
        <v>0</v>
      </c>
      <c r="H6443" s="34">
        <v>0</v>
      </c>
      <c r="I6443" s="34">
        <v>0</v>
      </c>
      <c r="J6443" s="35">
        <v>4.478E-2</v>
      </c>
      <c r="K6443" s="35">
        <v>4.4332200000000002E-2</v>
      </c>
      <c r="L6443" s="34">
        <v>-4.7069314053456096E-3</v>
      </c>
      <c r="M6443" s="34">
        <v>-4.6599719337482304E-3</v>
      </c>
    </row>
    <row r="6444" spans="1:13" ht="15" customHeight="1" x14ac:dyDescent="0.25">
      <c r="A6444" s="31" t="s">
        <v>152</v>
      </c>
      <c r="B6444" s="31" t="s">
        <v>112</v>
      </c>
      <c r="C6444" s="31" t="s">
        <v>110</v>
      </c>
      <c r="D6444" s="10" t="s">
        <v>120</v>
      </c>
      <c r="E6444" s="33">
        <v>0</v>
      </c>
      <c r="F6444" s="32">
        <v>34</v>
      </c>
      <c r="G6444" s="33">
        <v>0</v>
      </c>
      <c r="H6444" s="34">
        <v>0</v>
      </c>
      <c r="I6444" s="34">
        <v>0</v>
      </c>
      <c r="J6444" s="35">
        <v>4.045E-2</v>
      </c>
      <c r="K6444" s="35">
        <v>1.3753E-2</v>
      </c>
      <c r="L6444" s="34">
        <v>-4.2527641364027398E-3</v>
      </c>
      <c r="M6444" s="34">
        <v>-1.4479738446601101E-3</v>
      </c>
    </row>
    <row r="6445" spans="1:13" ht="15" customHeight="1" x14ac:dyDescent="0.25">
      <c r="A6445" s="31" t="s">
        <v>152</v>
      </c>
      <c r="B6445" s="31" t="s">
        <v>111</v>
      </c>
      <c r="C6445" s="31" t="s">
        <v>107</v>
      </c>
      <c r="D6445" s="10" t="s">
        <v>120</v>
      </c>
      <c r="E6445" s="33">
        <v>0</v>
      </c>
      <c r="F6445" s="32">
        <v>98</v>
      </c>
      <c r="G6445" s="33">
        <v>0</v>
      </c>
      <c r="H6445" s="34">
        <v>0</v>
      </c>
      <c r="I6445" s="34">
        <v>0</v>
      </c>
      <c r="J6445" s="35">
        <v>4.0210000000000003E-2</v>
      </c>
      <c r="K6445" s="35">
        <v>3.9405799999999998E-2</v>
      </c>
      <c r="L6445" s="34">
        <v>-4.2275848319189803E-3</v>
      </c>
      <c r="M6445" s="34">
        <v>-4.14320853781713E-3</v>
      </c>
    </row>
    <row r="6446" spans="1:13" ht="15" customHeight="1" x14ac:dyDescent="0.25">
      <c r="A6446" s="31" t="s">
        <v>152</v>
      </c>
      <c r="B6446" s="31" t="s">
        <v>114</v>
      </c>
      <c r="C6446" s="31" t="s">
        <v>178</v>
      </c>
      <c r="D6446" s="10" t="s">
        <v>120</v>
      </c>
      <c r="E6446" s="33">
        <v>0</v>
      </c>
      <c r="F6446" s="32">
        <v>42</v>
      </c>
      <c r="G6446" s="33">
        <v>0</v>
      </c>
      <c r="H6446" s="34">
        <v>0</v>
      </c>
      <c r="I6446" s="34">
        <v>0</v>
      </c>
      <c r="J6446" s="35">
        <v>5.6799999999999897E-3</v>
      </c>
      <c r="K6446" s="35">
        <v>2.3855999999999999E-3</v>
      </c>
      <c r="L6446" s="34">
        <v>-5.9826869481027702E-4</v>
      </c>
      <c r="M6446" s="34">
        <v>-2.5131646087950201E-4</v>
      </c>
    </row>
    <row r="6447" spans="1:13" ht="15" customHeight="1" x14ac:dyDescent="0.25">
      <c r="A6447" s="31" t="s">
        <v>152</v>
      </c>
      <c r="B6447" s="31" t="s">
        <v>114</v>
      </c>
      <c r="C6447" s="31" t="s">
        <v>117</v>
      </c>
      <c r="D6447" s="10" t="s">
        <v>120</v>
      </c>
      <c r="E6447" s="33">
        <v>0</v>
      </c>
      <c r="F6447" s="32">
        <v>87</v>
      </c>
      <c r="G6447" s="33">
        <v>0</v>
      </c>
      <c r="H6447" s="34">
        <v>0</v>
      </c>
      <c r="I6447" s="34">
        <v>0</v>
      </c>
      <c r="J6447" s="35">
        <v>4.7699999999999999E-3</v>
      </c>
      <c r="K6447" s="35">
        <v>4.1498999999999998E-3</v>
      </c>
      <c r="L6447" s="34">
        <v>-5.0244339270999396E-4</v>
      </c>
      <c r="M6447" s="34">
        <v>-4.37140030371652E-4</v>
      </c>
    </row>
    <row r="6448" spans="1:13" ht="15" customHeight="1" x14ac:dyDescent="0.25">
      <c r="A6448" s="31" t="s">
        <v>152</v>
      </c>
      <c r="B6448" s="31" t="s">
        <v>114</v>
      </c>
      <c r="C6448" s="31" t="s">
        <v>171</v>
      </c>
      <c r="D6448" s="10" t="s">
        <v>120</v>
      </c>
      <c r="E6448" s="33">
        <v>0</v>
      </c>
      <c r="F6448" s="32">
        <v>86</v>
      </c>
      <c r="G6448" s="33">
        <v>0</v>
      </c>
      <c r="H6448" s="34">
        <v>0</v>
      </c>
      <c r="I6448" s="34">
        <v>0</v>
      </c>
      <c r="J6448" s="35">
        <v>3.1199999999999999E-2</v>
      </c>
      <c r="K6448" s="35">
        <v>2.6831999999999901E-2</v>
      </c>
      <c r="L6448" s="34">
        <v>-3.2818510039980199E-3</v>
      </c>
      <c r="M6448" s="34">
        <v>-2.8230410603363701E-3</v>
      </c>
    </row>
    <row r="6449" spans="1:13" ht="15" customHeight="1" x14ac:dyDescent="0.25">
      <c r="A6449" s="31" t="s">
        <v>152</v>
      </c>
      <c r="B6449" s="31" t="s">
        <v>114</v>
      </c>
      <c r="C6449" s="31" t="s">
        <v>175</v>
      </c>
      <c r="D6449" s="10" t="s">
        <v>120</v>
      </c>
      <c r="E6449" s="33">
        <v>0</v>
      </c>
      <c r="F6449" s="32">
        <v>67</v>
      </c>
      <c r="G6449" s="33">
        <v>0</v>
      </c>
      <c r="H6449" s="34">
        <v>0</v>
      </c>
      <c r="I6449" s="34">
        <v>0</v>
      </c>
      <c r="J6449" s="35">
        <v>5.3089999999999998E-2</v>
      </c>
      <c r="K6449" s="35">
        <v>3.5570299999999999E-2</v>
      </c>
      <c r="L6449" s="34">
        <v>-5.5779747811732696E-3</v>
      </c>
      <c r="M6449" s="34">
        <v>-3.74069126788079E-3</v>
      </c>
    </row>
    <row r="6450" spans="1:13" ht="15" customHeight="1" x14ac:dyDescent="0.25">
      <c r="A6450" s="31" t="s">
        <v>152</v>
      </c>
      <c r="B6450" s="31" t="s">
        <v>114</v>
      </c>
      <c r="C6450" s="31" t="s">
        <v>106</v>
      </c>
      <c r="D6450" s="10" t="s">
        <v>120</v>
      </c>
      <c r="E6450" s="33">
        <v>0</v>
      </c>
      <c r="F6450" s="32">
        <v>66</v>
      </c>
      <c r="G6450" s="33">
        <v>0</v>
      </c>
      <c r="H6450" s="34">
        <v>0</v>
      </c>
      <c r="I6450" s="34">
        <v>0</v>
      </c>
      <c r="J6450" s="35">
        <v>1.273E-2</v>
      </c>
      <c r="K6450" s="35">
        <v>8.4017999999999992E-3</v>
      </c>
      <c r="L6450" s="34">
        <v>-1.34034030480423E-3</v>
      </c>
      <c r="M6450" s="34">
        <v>-8.8482629060293496E-4</v>
      </c>
    </row>
    <row r="6451" spans="1:13" ht="15" customHeight="1" x14ac:dyDescent="0.25">
      <c r="A6451" s="31" t="s">
        <v>152</v>
      </c>
      <c r="B6451" s="31" t="s">
        <v>114</v>
      </c>
      <c r="C6451" s="31" t="s">
        <v>102</v>
      </c>
      <c r="D6451" s="10" t="s">
        <v>120</v>
      </c>
      <c r="E6451" s="33">
        <v>0</v>
      </c>
      <c r="F6451" s="32">
        <v>66</v>
      </c>
      <c r="G6451" s="33">
        <v>0</v>
      </c>
      <c r="H6451" s="34">
        <v>0</v>
      </c>
      <c r="I6451" s="34">
        <v>0</v>
      </c>
      <c r="J6451" s="35">
        <v>1.3809999999999999E-2</v>
      </c>
      <c r="K6451" s="35">
        <v>9.1145999999999901E-3</v>
      </c>
      <c r="L6451" s="34">
        <v>-1.45397068016706E-3</v>
      </c>
      <c r="M6451" s="34">
        <v>-9.5985799733377898E-4</v>
      </c>
    </row>
    <row r="6452" spans="1:13" ht="15" customHeight="1" x14ac:dyDescent="0.25">
      <c r="A6452" s="31" t="s">
        <v>152</v>
      </c>
      <c r="B6452" s="31" t="s">
        <v>114</v>
      </c>
      <c r="C6452" s="31" t="s">
        <v>111</v>
      </c>
      <c r="D6452" s="10" t="s">
        <v>120</v>
      </c>
      <c r="E6452" s="33">
        <v>0</v>
      </c>
      <c r="F6452" s="32">
        <v>32</v>
      </c>
      <c r="G6452" s="33">
        <v>0</v>
      </c>
      <c r="H6452" s="34">
        <v>0</v>
      </c>
      <c r="I6452" s="34">
        <v>0</v>
      </c>
      <c r="J6452" s="35">
        <v>1.3469999999999999E-2</v>
      </c>
      <c r="K6452" s="35">
        <v>4.3103999999999998E-3</v>
      </c>
      <c r="L6452" s="34">
        <v>-1.4181995491143701E-3</v>
      </c>
      <c r="M6452" s="34">
        <v>-4.5404285802130802E-4</v>
      </c>
    </row>
    <row r="6453" spans="1:13" ht="15" customHeight="1" x14ac:dyDescent="0.25">
      <c r="A6453" s="31" t="s">
        <v>152</v>
      </c>
      <c r="B6453" s="31" t="s">
        <v>114</v>
      </c>
      <c r="C6453" s="31" t="s">
        <v>113</v>
      </c>
      <c r="D6453" s="10" t="s">
        <v>120</v>
      </c>
      <c r="E6453" s="33">
        <v>0</v>
      </c>
      <c r="F6453" s="32">
        <v>14</v>
      </c>
      <c r="G6453" s="33">
        <v>0</v>
      </c>
      <c r="H6453" s="34">
        <v>0</v>
      </c>
      <c r="I6453" s="34">
        <v>0</v>
      </c>
      <c r="J6453" s="35">
        <v>3.2619999999999899E-2</v>
      </c>
      <c r="K6453" s="35">
        <v>4.5667999999999898E-3</v>
      </c>
      <c r="L6453" s="34">
        <v>-3.4309607775833101E-3</v>
      </c>
      <c r="M6453" s="34">
        <v>-4.8104466380327599E-4</v>
      </c>
    </row>
    <row r="6454" spans="1:13" ht="15" customHeight="1" x14ac:dyDescent="0.25">
      <c r="A6454" s="31" t="s">
        <v>152</v>
      </c>
      <c r="B6454" s="31" t="s">
        <v>114</v>
      </c>
      <c r="C6454" s="31" t="s">
        <v>110</v>
      </c>
      <c r="D6454" s="10" t="s">
        <v>120</v>
      </c>
      <c r="E6454" s="33">
        <v>0</v>
      </c>
      <c r="F6454" s="32">
        <v>38</v>
      </c>
      <c r="G6454" s="33">
        <v>0</v>
      </c>
      <c r="H6454" s="34">
        <v>0</v>
      </c>
      <c r="I6454" s="34">
        <v>0</v>
      </c>
      <c r="J6454" s="35">
        <v>1.426E-2</v>
      </c>
      <c r="K6454" s="35">
        <v>5.4187999999999997E-3</v>
      </c>
      <c r="L6454" s="34">
        <v>-1.50131285390986E-3</v>
      </c>
      <c r="M6454" s="34">
        <v>-5.7076461411797997E-4</v>
      </c>
    </row>
    <row r="6455" spans="1:13" ht="15" customHeight="1" x14ac:dyDescent="0.25">
      <c r="A6455" s="31" t="s">
        <v>152</v>
      </c>
      <c r="B6455" s="31" t="s">
        <v>117</v>
      </c>
      <c r="C6455" s="31" t="s">
        <v>106</v>
      </c>
      <c r="D6455" s="10" t="s">
        <v>120</v>
      </c>
      <c r="E6455" s="33">
        <v>0</v>
      </c>
      <c r="F6455" s="32">
        <v>53</v>
      </c>
      <c r="G6455" s="33">
        <v>0</v>
      </c>
      <c r="H6455" s="34">
        <v>0</v>
      </c>
      <c r="I6455" s="34">
        <v>0</v>
      </c>
      <c r="J6455" s="35">
        <v>2.9489999999999999E-2</v>
      </c>
      <c r="K6455" s="35">
        <v>1.56297E-2</v>
      </c>
      <c r="L6455" s="34">
        <v>-3.1022596240844998E-3</v>
      </c>
      <c r="M6455" s="34">
        <v>-1.64539809741159E-3</v>
      </c>
    </row>
    <row r="6456" spans="1:13" ht="15" customHeight="1" x14ac:dyDescent="0.25">
      <c r="A6456" s="31" t="s">
        <v>152</v>
      </c>
      <c r="B6456" s="31" t="s">
        <v>117</v>
      </c>
      <c r="C6456" s="31" t="s">
        <v>110</v>
      </c>
      <c r="D6456" s="10" t="s">
        <v>120</v>
      </c>
      <c r="E6456" s="33">
        <v>0</v>
      </c>
      <c r="F6456" s="32">
        <v>31</v>
      </c>
      <c r="G6456" s="33">
        <v>0</v>
      </c>
      <c r="H6456" s="34">
        <v>0</v>
      </c>
      <c r="I6456" s="34">
        <v>0</v>
      </c>
      <c r="J6456" s="35">
        <v>1.3650000000000001E-2</v>
      </c>
      <c r="K6456" s="35">
        <v>4.2315E-3</v>
      </c>
      <c r="L6456" s="34">
        <v>-1.4371373663529801E-3</v>
      </c>
      <c r="M6456" s="34">
        <v>-4.45733653232194E-4</v>
      </c>
    </row>
    <row r="6457" spans="1:13" ht="15" customHeight="1" x14ac:dyDescent="0.25">
      <c r="A6457" s="31" t="s">
        <v>152</v>
      </c>
      <c r="B6457" s="31" t="s">
        <v>117</v>
      </c>
      <c r="C6457" s="31" t="s">
        <v>111</v>
      </c>
      <c r="D6457" s="10" t="s">
        <v>120</v>
      </c>
      <c r="E6457" s="33">
        <v>0</v>
      </c>
      <c r="F6457" s="32">
        <v>26</v>
      </c>
      <c r="G6457" s="33">
        <v>0</v>
      </c>
      <c r="H6457" s="34">
        <v>0</v>
      </c>
      <c r="I6457" s="34">
        <v>0</v>
      </c>
      <c r="J6457" s="35">
        <v>2.4559999999999998E-2</v>
      </c>
      <c r="K6457" s="35">
        <v>6.3856E-3</v>
      </c>
      <c r="L6457" s="34">
        <v>-2.5843091731951799E-3</v>
      </c>
      <c r="M6457" s="34">
        <v>-6.7256383626690397E-4</v>
      </c>
    </row>
    <row r="6458" spans="1:13" ht="15" customHeight="1" x14ac:dyDescent="0.25">
      <c r="A6458" s="31" t="s">
        <v>152</v>
      </c>
      <c r="B6458" s="31" t="s">
        <v>117</v>
      </c>
      <c r="C6458" s="31" t="s">
        <v>187</v>
      </c>
      <c r="D6458" s="10" t="s">
        <v>120</v>
      </c>
      <c r="E6458" s="33">
        <v>0</v>
      </c>
      <c r="F6458" s="32">
        <v>15</v>
      </c>
      <c r="G6458" s="33">
        <v>0</v>
      </c>
      <c r="H6458" s="34">
        <v>0</v>
      </c>
      <c r="I6458" s="34">
        <v>0</v>
      </c>
      <c r="J6458" s="35">
        <v>2.8399999999999901E-3</v>
      </c>
      <c r="K6458" s="35">
        <v>4.2599999999999902E-4</v>
      </c>
      <c r="L6458" s="34">
        <v>-2.9917910147247902E-4</v>
      </c>
      <c r="M6458" s="34">
        <v>-4.4882572417415098E-5</v>
      </c>
    </row>
    <row r="6459" spans="1:13" ht="15" customHeight="1" x14ac:dyDescent="0.25">
      <c r="A6459" s="31" t="s">
        <v>152</v>
      </c>
      <c r="B6459" s="31" t="s">
        <v>102</v>
      </c>
      <c r="C6459" s="31" t="s">
        <v>107</v>
      </c>
      <c r="D6459" s="10" t="s">
        <v>120</v>
      </c>
      <c r="E6459" s="33">
        <v>0</v>
      </c>
      <c r="F6459" s="32">
        <v>100</v>
      </c>
      <c r="G6459" s="33">
        <v>0</v>
      </c>
      <c r="H6459" s="34">
        <v>0</v>
      </c>
      <c r="I6459" s="34">
        <v>0</v>
      </c>
      <c r="J6459" s="35">
        <v>6.8729999999999999E-2</v>
      </c>
      <c r="K6459" s="35">
        <v>6.8729999999999999E-2</v>
      </c>
      <c r="L6459" s="34">
        <v>-7.2152722732787798E-3</v>
      </c>
      <c r="M6459" s="34">
        <v>-7.2152722732787798E-3</v>
      </c>
    </row>
    <row r="6460" spans="1:13" ht="15" customHeight="1" x14ac:dyDescent="0.25">
      <c r="A6460" s="31" t="s">
        <v>152</v>
      </c>
      <c r="B6460" s="31" t="s">
        <v>102</v>
      </c>
      <c r="C6460" s="31" t="s">
        <v>113</v>
      </c>
      <c r="D6460" s="10" t="s">
        <v>120</v>
      </c>
      <c r="E6460" s="33">
        <v>0</v>
      </c>
      <c r="F6460" s="32">
        <v>15</v>
      </c>
      <c r="G6460" s="33">
        <v>0</v>
      </c>
      <c r="H6460" s="34">
        <v>0</v>
      </c>
      <c r="I6460" s="34">
        <v>0</v>
      </c>
      <c r="J6460" s="35">
        <v>2.6199999999999999E-3</v>
      </c>
      <c r="K6460" s="35">
        <v>3.9300000000000001E-4</v>
      </c>
      <c r="L6460" s="34">
        <v>-2.7600645423198002E-4</v>
      </c>
      <c r="M6460" s="34">
        <v>-4.1405825408680201E-5</v>
      </c>
    </row>
    <row r="6461" spans="1:13" ht="15" customHeight="1" x14ac:dyDescent="0.25">
      <c r="A6461" s="31" t="s">
        <v>152</v>
      </c>
      <c r="B6461" s="31" t="s">
        <v>102</v>
      </c>
      <c r="C6461" s="31" t="s">
        <v>109</v>
      </c>
      <c r="D6461" s="10" t="s">
        <v>120</v>
      </c>
      <c r="E6461" s="33">
        <v>0</v>
      </c>
      <c r="F6461" s="32">
        <v>73</v>
      </c>
      <c r="G6461" s="33">
        <v>0</v>
      </c>
      <c r="H6461" s="34">
        <v>0</v>
      </c>
      <c r="I6461" s="34">
        <v>0</v>
      </c>
      <c r="J6461" s="35">
        <v>6.4900000000000001E-3</v>
      </c>
      <c r="K6461" s="35">
        <v>4.7377000000000001E-3</v>
      </c>
      <c r="L6461" s="34">
        <v>-6.8355601568781399E-4</v>
      </c>
      <c r="M6461" s="34">
        <v>-4.9904195215400005E-4</v>
      </c>
    </row>
    <row r="6462" spans="1:13" ht="15" customHeight="1" x14ac:dyDescent="0.25">
      <c r="A6462" s="31" t="s">
        <v>152</v>
      </c>
      <c r="B6462" s="31" t="s">
        <v>102</v>
      </c>
      <c r="C6462" s="31" t="s">
        <v>114</v>
      </c>
      <c r="D6462" s="10" t="s">
        <v>120</v>
      </c>
      <c r="E6462" s="33">
        <v>0</v>
      </c>
      <c r="F6462" s="32">
        <v>97</v>
      </c>
      <c r="G6462" s="33">
        <v>0</v>
      </c>
      <c r="H6462" s="34">
        <v>0</v>
      </c>
      <c r="I6462" s="34">
        <v>0</v>
      </c>
      <c r="J6462" s="35">
        <v>0.110459999999999</v>
      </c>
      <c r="K6462" s="35">
        <v>0.107146199999999</v>
      </c>
      <c r="L6462" s="34">
        <v>-1.15706615712416E-2</v>
      </c>
      <c r="M6462" s="34">
        <v>-1.1225497465352299E-2</v>
      </c>
    </row>
    <row r="6463" spans="1:13" ht="15" customHeight="1" x14ac:dyDescent="0.25">
      <c r="A6463" s="31" t="s">
        <v>152</v>
      </c>
      <c r="B6463" s="31" t="s">
        <v>108</v>
      </c>
      <c r="C6463" s="31" t="s">
        <v>113</v>
      </c>
      <c r="D6463" s="10" t="s">
        <v>120</v>
      </c>
      <c r="E6463" s="33">
        <v>0</v>
      </c>
      <c r="F6463" s="32">
        <v>21</v>
      </c>
      <c r="G6463" s="33">
        <v>0</v>
      </c>
      <c r="H6463" s="34">
        <v>0</v>
      </c>
      <c r="I6463" s="34">
        <v>0</v>
      </c>
      <c r="J6463" s="35">
        <v>5.9879999999999899E-2</v>
      </c>
      <c r="K6463" s="35">
        <v>1.25747999999999E-2</v>
      </c>
      <c r="L6463" s="34">
        <v>-6.28912780201817E-3</v>
      </c>
      <c r="M6463" s="34">
        <v>-1.3240101364397901E-3</v>
      </c>
    </row>
    <row r="6464" spans="1:13" ht="15" customHeight="1" x14ac:dyDescent="0.25">
      <c r="A6464" s="31" t="s">
        <v>152</v>
      </c>
      <c r="B6464" s="31" t="s">
        <v>108</v>
      </c>
      <c r="C6464" s="31" t="s">
        <v>114</v>
      </c>
      <c r="D6464" s="10" t="s">
        <v>120</v>
      </c>
      <c r="E6464" s="33">
        <v>0</v>
      </c>
      <c r="F6464" s="32">
        <v>100</v>
      </c>
      <c r="G6464" s="33">
        <v>0</v>
      </c>
      <c r="H6464" s="34">
        <v>0</v>
      </c>
      <c r="I6464" s="34">
        <v>0</v>
      </c>
      <c r="J6464" s="35">
        <v>2.7619999999999999E-2</v>
      </c>
      <c r="K6464" s="35">
        <v>2.7619999999999999E-2</v>
      </c>
      <c r="L6464" s="34">
        <v>-2.9058273295953199E-3</v>
      </c>
      <c r="M6464" s="34">
        <v>-2.9058273295953199E-3</v>
      </c>
    </row>
    <row r="6465" spans="1:13" ht="15" customHeight="1" x14ac:dyDescent="0.25">
      <c r="A6465" s="31" t="s">
        <v>152</v>
      </c>
      <c r="B6465" s="31" t="s">
        <v>108</v>
      </c>
      <c r="C6465" s="31" t="s">
        <v>103</v>
      </c>
      <c r="D6465" s="10" t="s">
        <v>120</v>
      </c>
      <c r="E6465" s="33">
        <v>0</v>
      </c>
      <c r="F6465" s="32">
        <v>80</v>
      </c>
      <c r="G6465" s="33">
        <v>0</v>
      </c>
      <c r="H6465" s="34">
        <v>0</v>
      </c>
      <c r="I6465" s="34">
        <v>0</v>
      </c>
      <c r="J6465" s="35">
        <v>5.2670000000000002E-2</v>
      </c>
      <c r="K6465" s="35">
        <v>4.2136E-2</v>
      </c>
      <c r="L6465" s="34">
        <v>-5.5339692242356497E-3</v>
      </c>
      <c r="M6465" s="34">
        <v>-4.4296308044410298E-3</v>
      </c>
    </row>
    <row r="6466" spans="1:13" ht="15" customHeight="1" x14ac:dyDescent="0.25">
      <c r="A6466" s="31" t="s">
        <v>152</v>
      </c>
      <c r="B6466" s="31" t="s">
        <v>105</v>
      </c>
      <c r="C6466" s="31" t="s">
        <v>102</v>
      </c>
      <c r="D6466" s="10" t="s">
        <v>120</v>
      </c>
      <c r="E6466" s="33">
        <v>0</v>
      </c>
      <c r="F6466" s="32">
        <v>46</v>
      </c>
      <c r="G6466" s="33">
        <v>0</v>
      </c>
      <c r="H6466" s="34">
        <v>0</v>
      </c>
      <c r="I6466" s="34">
        <v>0</v>
      </c>
      <c r="J6466" s="35">
        <v>0.14462</v>
      </c>
      <c r="K6466" s="35">
        <v>6.6525200000000007E-2</v>
      </c>
      <c r="L6466" s="34">
        <v>-1.51217384413323E-2</v>
      </c>
      <c r="M6466" s="34">
        <v>-6.9846227191380202E-3</v>
      </c>
    </row>
    <row r="6467" spans="1:13" ht="15" customHeight="1" x14ac:dyDescent="0.25">
      <c r="A6467" s="31" t="s">
        <v>152</v>
      </c>
      <c r="B6467" s="31" t="s">
        <v>105</v>
      </c>
      <c r="C6467" s="31" t="s">
        <v>173</v>
      </c>
      <c r="D6467" s="10" t="s">
        <v>120</v>
      </c>
      <c r="E6467" s="33">
        <v>0</v>
      </c>
      <c r="F6467" s="32">
        <v>85</v>
      </c>
      <c r="G6467" s="33">
        <v>0</v>
      </c>
      <c r="H6467" s="34">
        <v>0</v>
      </c>
      <c r="I6467" s="34">
        <v>0</v>
      </c>
      <c r="J6467" s="35">
        <v>2.3290000000000002E-2</v>
      </c>
      <c r="K6467" s="35">
        <v>1.9796500000000002E-2</v>
      </c>
      <c r="L6467" s="34">
        <v>-2.45083818964264E-3</v>
      </c>
      <c r="M6467" s="34">
        <v>-2.0835957426701399E-3</v>
      </c>
    </row>
    <row r="6468" spans="1:13" ht="15" customHeight="1" x14ac:dyDescent="0.25">
      <c r="A6468" s="31" t="s">
        <v>152</v>
      </c>
      <c r="B6468" s="31" t="s">
        <v>105</v>
      </c>
      <c r="C6468" s="31" t="s">
        <v>113</v>
      </c>
      <c r="D6468" s="10" t="s">
        <v>120</v>
      </c>
      <c r="E6468" s="33">
        <v>0</v>
      </c>
      <c r="F6468" s="32">
        <v>34</v>
      </c>
      <c r="G6468" s="33">
        <v>0</v>
      </c>
      <c r="H6468" s="34">
        <v>0</v>
      </c>
      <c r="I6468" s="34">
        <v>0</v>
      </c>
      <c r="J6468" s="35">
        <v>2.094E-2</v>
      </c>
      <c r="K6468" s="35">
        <v>7.1196000000000002E-3</v>
      </c>
      <c r="L6468" s="34">
        <v>-2.2038172189592299E-3</v>
      </c>
      <c r="M6468" s="34">
        <v>-7.4984345405859599E-4</v>
      </c>
    </row>
    <row r="6469" spans="1:13" ht="15" customHeight="1" x14ac:dyDescent="0.25">
      <c r="A6469" s="31" t="s">
        <v>152</v>
      </c>
      <c r="B6469" s="31" t="s">
        <v>106</v>
      </c>
      <c r="C6469" s="31" t="s">
        <v>103</v>
      </c>
      <c r="D6469" s="10" t="s">
        <v>120</v>
      </c>
      <c r="E6469" s="33">
        <v>0</v>
      </c>
      <c r="F6469" s="32">
        <v>68</v>
      </c>
      <c r="G6469" s="33">
        <v>0</v>
      </c>
      <c r="H6469" s="34">
        <v>0</v>
      </c>
      <c r="I6469" s="34">
        <v>0</v>
      </c>
      <c r="J6469" s="35">
        <v>9.5369999999999996E-2</v>
      </c>
      <c r="K6469" s="35">
        <v>6.4851599999999995E-2</v>
      </c>
      <c r="L6469" s="34">
        <v>-9.9979175573474601E-3</v>
      </c>
      <c r="M6469" s="34">
        <v>-6.8095075294533E-3</v>
      </c>
    </row>
    <row r="6470" spans="1:13" ht="15" customHeight="1" x14ac:dyDescent="0.25">
      <c r="A6470" s="31" t="s">
        <v>152</v>
      </c>
      <c r="B6470" s="31" t="s">
        <v>106</v>
      </c>
      <c r="C6470" s="31" t="s">
        <v>114</v>
      </c>
      <c r="D6470" s="10" t="s">
        <v>120</v>
      </c>
      <c r="E6470" s="33">
        <v>0</v>
      </c>
      <c r="F6470" s="32">
        <v>97</v>
      </c>
      <c r="G6470" s="33">
        <v>0</v>
      </c>
      <c r="H6470" s="34">
        <v>0</v>
      </c>
      <c r="I6470" s="34">
        <v>0</v>
      </c>
      <c r="J6470" s="35">
        <v>6.9120000000000001E-2</v>
      </c>
      <c r="K6470" s="35">
        <v>6.7046400000000006E-2</v>
      </c>
      <c r="L6470" s="34">
        <v>-7.2560655563944599E-3</v>
      </c>
      <c r="M6470" s="34">
        <v>-7.0391515698103799E-3</v>
      </c>
    </row>
    <row r="6471" spans="1:13" ht="15" customHeight="1" x14ac:dyDescent="0.25">
      <c r="A6471" s="31" t="s">
        <v>152</v>
      </c>
      <c r="B6471" s="31" t="s">
        <v>106</v>
      </c>
      <c r="C6471" s="31" t="s">
        <v>104</v>
      </c>
      <c r="D6471" s="10" t="s">
        <v>120</v>
      </c>
      <c r="E6471" s="33">
        <v>0</v>
      </c>
      <c r="F6471" s="32">
        <v>62</v>
      </c>
      <c r="G6471" s="33">
        <v>0</v>
      </c>
      <c r="H6471" s="34">
        <v>0</v>
      </c>
      <c r="I6471" s="34">
        <v>0</v>
      </c>
      <c r="J6471" s="35">
        <v>2.3359999999999999E-2</v>
      </c>
      <c r="K6471" s="35">
        <v>1.4483199999999899E-2</v>
      </c>
      <c r="L6471" s="34">
        <v>-2.4581953230981002E-3</v>
      </c>
      <c r="M6471" s="34">
        <v>-1.52479373933556E-3</v>
      </c>
    </row>
    <row r="6472" spans="1:13" ht="15" customHeight="1" x14ac:dyDescent="0.25">
      <c r="A6472" s="31" t="s">
        <v>152</v>
      </c>
      <c r="B6472" s="31" t="s">
        <v>119</v>
      </c>
      <c r="C6472" s="31" t="s">
        <v>107</v>
      </c>
      <c r="D6472" s="10" t="s">
        <v>120</v>
      </c>
      <c r="E6472" s="33">
        <v>0</v>
      </c>
      <c r="F6472" s="32">
        <v>100</v>
      </c>
      <c r="G6472" s="33">
        <v>0</v>
      </c>
      <c r="H6472" s="34">
        <v>0</v>
      </c>
      <c r="I6472" s="34">
        <v>0</v>
      </c>
      <c r="J6472" s="35">
        <v>1.593E-2</v>
      </c>
      <c r="K6472" s="35">
        <v>1.593E-2</v>
      </c>
      <c r="L6472" s="34">
        <v>-1.6769853005495999E-3</v>
      </c>
      <c r="M6472" s="34">
        <v>-1.6769853005495999E-3</v>
      </c>
    </row>
    <row r="6473" spans="1:13" ht="15" customHeight="1" x14ac:dyDescent="0.25">
      <c r="A6473" s="31" t="s">
        <v>152</v>
      </c>
      <c r="B6473" s="31" t="s">
        <v>119</v>
      </c>
      <c r="C6473" s="31" t="s">
        <v>113</v>
      </c>
      <c r="D6473" s="10" t="s">
        <v>120</v>
      </c>
      <c r="E6473" s="33">
        <v>0</v>
      </c>
      <c r="F6473" s="32">
        <v>23</v>
      </c>
      <c r="G6473" s="33">
        <v>0</v>
      </c>
      <c r="H6473" s="34">
        <v>0</v>
      </c>
      <c r="I6473" s="34">
        <v>0</v>
      </c>
      <c r="J6473" s="35">
        <v>1.0019999999999999E-2</v>
      </c>
      <c r="K6473" s="35">
        <v>2.3046E-3</v>
      </c>
      <c r="L6473" s="34">
        <v>-1.0551552986425199E-3</v>
      </c>
      <c r="M6473" s="34">
        <v>-2.42784367489368E-4</v>
      </c>
    </row>
    <row r="6474" spans="1:13" ht="15" customHeight="1" x14ac:dyDescent="0.25">
      <c r="A6474" s="31" t="s">
        <v>152</v>
      </c>
      <c r="B6474" s="31" t="s">
        <v>104</v>
      </c>
      <c r="C6474" s="31" t="s">
        <v>113</v>
      </c>
      <c r="D6474" s="10" t="s">
        <v>120</v>
      </c>
      <c r="E6474" s="33">
        <v>0</v>
      </c>
      <c r="F6474" s="32">
        <v>18</v>
      </c>
      <c r="G6474" s="33">
        <v>0</v>
      </c>
      <c r="H6474" s="34">
        <v>0</v>
      </c>
      <c r="I6474" s="34">
        <v>0</v>
      </c>
      <c r="J6474" s="35">
        <v>1.6500000000000001E-2</v>
      </c>
      <c r="K6474" s="35">
        <v>2.97E-3</v>
      </c>
      <c r="L6474" s="34">
        <v>-1.7369382820230301E-3</v>
      </c>
      <c r="M6474" s="34">
        <v>-3.1287177691807701E-4</v>
      </c>
    </row>
    <row r="6475" spans="1:13" ht="15" customHeight="1" x14ac:dyDescent="0.25">
      <c r="A6475" s="31" t="s">
        <v>152</v>
      </c>
      <c r="B6475" s="31" t="s">
        <v>104</v>
      </c>
      <c r="C6475" s="31" t="s">
        <v>175</v>
      </c>
      <c r="D6475" s="10" t="s">
        <v>120</v>
      </c>
      <c r="E6475" s="33">
        <v>0</v>
      </c>
      <c r="F6475" s="32">
        <v>57</v>
      </c>
      <c r="G6475" s="33">
        <v>0</v>
      </c>
      <c r="H6475" s="34">
        <v>0</v>
      </c>
      <c r="I6475" s="34">
        <v>0</v>
      </c>
      <c r="J6475" s="35">
        <v>2.97E-3</v>
      </c>
      <c r="K6475" s="35">
        <v>1.6929E-3</v>
      </c>
      <c r="L6475" s="34">
        <v>-3.1287177691807701E-4</v>
      </c>
      <c r="M6475" s="34">
        <v>-1.78348910898851E-4</v>
      </c>
    </row>
    <row r="6476" spans="1:13" ht="15" customHeight="1" x14ac:dyDescent="0.25">
      <c r="A6476" s="31" t="s">
        <v>152</v>
      </c>
      <c r="B6476" s="31" t="s">
        <v>104</v>
      </c>
      <c r="C6476" s="31" t="s">
        <v>106</v>
      </c>
      <c r="D6476" s="10" t="s">
        <v>120</v>
      </c>
      <c r="E6476" s="33">
        <v>0</v>
      </c>
      <c r="F6476" s="32">
        <v>56</v>
      </c>
      <c r="G6476" s="33">
        <v>0</v>
      </c>
      <c r="H6476" s="34">
        <v>0</v>
      </c>
      <c r="I6476" s="34">
        <v>0</v>
      </c>
      <c r="J6476" s="35">
        <v>5.765E-2</v>
      </c>
      <c r="K6476" s="35">
        <v>3.2284E-2</v>
      </c>
      <c r="L6476" s="34">
        <v>-6.0556240772827704E-3</v>
      </c>
      <c r="M6476" s="34">
        <v>-3.39568047974436E-3</v>
      </c>
    </row>
    <row r="6477" spans="1:13" ht="15" customHeight="1" x14ac:dyDescent="0.25">
      <c r="A6477" s="31" t="s">
        <v>152</v>
      </c>
      <c r="B6477" s="31" t="s">
        <v>104</v>
      </c>
      <c r="C6477" s="31" t="s">
        <v>180</v>
      </c>
      <c r="D6477" s="10" t="s">
        <v>120</v>
      </c>
      <c r="E6477" s="33">
        <v>0</v>
      </c>
      <c r="F6477" s="32">
        <v>74</v>
      </c>
      <c r="G6477" s="33">
        <v>0</v>
      </c>
      <c r="H6477" s="34">
        <v>0</v>
      </c>
      <c r="I6477" s="34">
        <v>0</v>
      </c>
      <c r="J6477" s="35">
        <v>2.7560000000000001E-2</v>
      </c>
      <c r="K6477" s="35">
        <v>2.03944E-2</v>
      </c>
      <c r="L6477" s="34">
        <v>-2.8995240483002901E-3</v>
      </c>
      <c r="M6477" s="34">
        <v>-2.1464575587466501E-3</v>
      </c>
    </row>
    <row r="6478" spans="1:13" ht="15" customHeight="1" x14ac:dyDescent="0.25">
      <c r="A6478" s="31" t="s">
        <v>152</v>
      </c>
      <c r="B6478" s="31" t="s">
        <v>104</v>
      </c>
      <c r="C6478" s="31" t="s">
        <v>103</v>
      </c>
      <c r="D6478" s="10" t="s">
        <v>120</v>
      </c>
      <c r="E6478" s="33">
        <v>0</v>
      </c>
      <c r="F6478" s="32">
        <v>64</v>
      </c>
      <c r="G6478" s="33">
        <v>0</v>
      </c>
      <c r="H6478" s="34">
        <v>0</v>
      </c>
      <c r="I6478" s="34">
        <v>0</v>
      </c>
      <c r="J6478" s="35">
        <v>1.3899999999999999E-2</v>
      </c>
      <c r="K6478" s="35">
        <v>8.8959999999999994E-3</v>
      </c>
      <c r="L6478" s="34">
        <v>-1.4634392944843299E-3</v>
      </c>
      <c r="M6478" s="34">
        <v>-9.3684803089721903E-4</v>
      </c>
    </row>
    <row r="6479" spans="1:13" ht="15" customHeight="1" x14ac:dyDescent="0.25">
      <c r="A6479" s="31" t="s">
        <v>152</v>
      </c>
      <c r="B6479" s="31" t="s">
        <v>109</v>
      </c>
      <c r="C6479" s="31" t="s">
        <v>112</v>
      </c>
      <c r="D6479" s="10" t="s">
        <v>120</v>
      </c>
      <c r="E6479" s="33">
        <v>0</v>
      </c>
      <c r="F6479" s="32">
        <v>100</v>
      </c>
      <c r="G6479" s="33">
        <v>0</v>
      </c>
      <c r="H6479" s="34">
        <v>0</v>
      </c>
      <c r="I6479" s="34">
        <v>0</v>
      </c>
      <c r="J6479" s="35">
        <v>2.0480000000000002E-2</v>
      </c>
      <c r="K6479" s="35">
        <v>2.0480000000000002E-2</v>
      </c>
      <c r="L6479" s="34">
        <v>-2.15545701970387E-3</v>
      </c>
      <c r="M6479" s="34">
        <v>-2.15545701970387E-3</v>
      </c>
    </row>
    <row r="6480" spans="1:13" ht="15" customHeight="1" x14ac:dyDescent="0.25">
      <c r="A6480" s="31" t="s">
        <v>152</v>
      </c>
      <c r="B6480" s="31" t="s">
        <v>109</v>
      </c>
      <c r="C6480" s="31" t="s">
        <v>103</v>
      </c>
      <c r="D6480" s="10" t="s">
        <v>120</v>
      </c>
      <c r="E6480" s="33">
        <v>0</v>
      </c>
      <c r="F6480" s="32">
        <v>88</v>
      </c>
      <c r="G6480" s="33">
        <v>0</v>
      </c>
      <c r="H6480" s="34">
        <v>0</v>
      </c>
      <c r="I6480" s="34">
        <v>0</v>
      </c>
      <c r="J6480" s="35">
        <v>2.8000000000000001E-2</v>
      </c>
      <c r="K6480" s="35">
        <v>2.4639999999999999E-2</v>
      </c>
      <c r="L6480" s="34">
        <v>-2.9457471858073099E-3</v>
      </c>
      <c r="M6480" s="34">
        <v>-2.5927161962852E-3</v>
      </c>
    </row>
    <row r="6481" spans="1:13" ht="15" customHeight="1" x14ac:dyDescent="0.25">
      <c r="A6481" s="31" t="s">
        <v>152</v>
      </c>
      <c r="B6481" s="31" t="s">
        <v>109</v>
      </c>
      <c r="C6481" s="31" t="s">
        <v>107</v>
      </c>
      <c r="D6481" s="10" t="s">
        <v>120</v>
      </c>
      <c r="E6481" s="33">
        <v>0</v>
      </c>
      <c r="F6481" s="32">
        <v>100</v>
      </c>
      <c r="G6481" s="33">
        <v>0</v>
      </c>
      <c r="H6481" s="34">
        <v>0</v>
      </c>
      <c r="I6481" s="34">
        <v>0</v>
      </c>
      <c r="J6481" s="35">
        <v>3.5069999999999997E-2</v>
      </c>
      <c r="K6481" s="35">
        <v>3.5069999999999997E-2</v>
      </c>
      <c r="L6481" s="34">
        <v>-3.6881751966161198E-3</v>
      </c>
      <c r="M6481" s="34">
        <v>-3.6881751966161198E-3</v>
      </c>
    </row>
    <row r="6482" spans="1:13" ht="15" customHeight="1" x14ac:dyDescent="0.25">
      <c r="A6482" s="31" t="s">
        <v>152</v>
      </c>
      <c r="B6482" s="31" t="s">
        <v>103</v>
      </c>
      <c r="C6482" s="31" t="s">
        <v>107</v>
      </c>
      <c r="D6482" s="10" t="s">
        <v>120</v>
      </c>
      <c r="E6482" s="33">
        <v>0</v>
      </c>
      <c r="F6482" s="32">
        <v>100</v>
      </c>
      <c r="G6482" s="33">
        <v>0</v>
      </c>
      <c r="H6482" s="34">
        <v>0</v>
      </c>
      <c r="I6482" s="34">
        <v>0</v>
      </c>
      <c r="J6482" s="35">
        <v>6.2189999999999898E-2</v>
      </c>
      <c r="K6482" s="35">
        <v>6.2189999999999898E-2</v>
      </c>
      <c r="L6482" s="34">
        <v>-6.5309504987741598E-3</v>
      </c>
      <c r="M6482" s="34">
        <v>-6.5309504987741598E-3</v>
      </c>
    </row>
    <row r="6483" spans="1:13" ht="15" customHeight="1" x14ac:dyDescent="0.25">
      <c r="A6483" s="31" t="s">
        <v>152</v>
      </c>
      <c r="B6483" s="31" t="s">
        <v>103</v>
      </c>
      <c r="C6483" s="31" t="s">
        <v>106</v>
      </c>
      <c r="D6483" s="10" t="s">
        <v>120</v>
      </c>
      <c r="E6483" s="33">
        <v>0</v>
      </c>
      <c r="F6483" s="32">
        <v>46</v>
      </c>
      <c r="G6483" s="33">
        <v>0</v>
      </c>
      <c r="H6483" s="34">
        <v>0</v>
      </c>
      <c r="I6483" s="34">
        <v>0</v>
      </c>
      <c r="J6483" s="35">
        <v>1.5339999999999999E-2</v>
      </c>
      <c r="K6483" s="35">
        <v>7.0564E-3</v>
      </c>
      <c r="L6483" s="34">
        <v>-1.6149249133519099E-3</v>
      </c>
      <c r="M6483" s="34">
        <v>-7.4318964036190695E-4</v>
      </c>
    </row>
    <row r="6484" spans="1:13" ht="15" customHeight="1" x14ac:dyDescent="0.25">
      <c r="A6484" s="31" t="s">
        <v>152</v>
      </c>
      <c r="B6484" s="31" t="s">
        <v>113</v>
      </c>
      <c r="C6484" s="31" t="s">
        <v>104</v>
      </c>
      <c r="D6484" s="10" t="s">
        <v>120</v>
      </c>
      <c r="E6484" s="33">
        <v>0</v>
      </c>
      <c r="F6484" s="32">
        <v>45</v>
      </c>
      <c r="G6484" s="33">
        <v>0</v>
      </c>
      <c r="H6484" s="34">
        <v>0</v>
      </c>
      <c r="I6484" s="34">
        <v>0</v>
      </c>
      <c r="J6484" s="35">
        <v>6.0260000000000001E-2</v>
      </c>
      <c r="K6484" s="35">
        <v>2.7116999999999999E-2</v>
      </c>
      <c r="L6484" s="34">
        <v>-6.3289122037545296E-3</v>
      </c>
      <c r="M6484" s="34">
        <v>-2.85298358818064E-3</v>
      </c>
    </row>
    <row r="6485" spans="1:13" ht="15" customHeight="1" x14ac:dyDescent="0.25">
      <c r="A6485" s="31" t="s">
        <v>152</v>
      </c>
      <c r="B6485" s="31" t="s">
        <v>113</v>
      </c>
      <c r="C6485" s="31" t="s">
        <v>173</v>
      </c>
      <c r="D6485" s="10" t="s">
        <v>120</v>
      </c>
      <c r="E6485" s="33">
        <v>0</v>
      </c>
      <c r="F6485" s="32">
        <v>58</v>
      </c>
      <c r="G6485" s="33">
        <v>0</v>
      </c>
      <c r="H6485" s="34">
        <v>0</v>
      </c>
      <c r="I6485" s="34">
        <v>0</v>
      </c>
      <c r="J6485" s="35">
        <v>1.137E-2</v>
      </c>
      <c r="K6485" s="35">
        <v>6.5945999999999999E-3</v>
      </c>
      <c r="L6485" s="34">
        <v>-1.1972318084907301E-3</v>
      </c>
      <c r="M6485" s="34">
        <v>-6.9456913166676595E-4</v>
      </c>
    </row>
    <row r="6486" spans="1:13" ht="15" customHeight="1" x14ac:dyDescent="0.25">
      <c r="A6486" s="31" t="s">
        <v>152</v>
      </c>
      <c r="B6486" s="31" t="s">
        <v>113</v>
      </c>
      <c r="C6486" s="31" t="s">
        <v>177</v>
      </c>
      <c r="D6486" s="10" t="s">
        <v>120</v>
      </c>
      <c r="E6486" s="33">
        <v>0</v>
      </c>
      <c r="F6486" s="32">
        <v>16</v>
      </c>
      <c r="G6486" s="33">
        <v>0</v>
      </c>
      <c r="H6486" s="34">
        <v>0</v>
      </c>
      <c r="I6486" s="34">
        <v>0</v>
      </c>
      <c r="J6486" s="35">
        <v>1.319E-2</v>
      </c>
      <c r="K6486" s="35">
        <v>2.1104000000000001E-3</v>
      </c>
      <c r="L6486" s="34">
        <v>-1.3887400084162599E-3</v>
      </c>
      <c r="M6486" s="34">
        <v>-2.22328113685388E-4</v>
      </c>
    </row>
    <row r="6487" spans="1:13" ht="15" customHeight="1" x14ac:dyDescent="0.25">
      <c r="A6487" s="31" t="s">
        <v>152</v>
      </c>
      <c r="B6487" s="31" t="s">
        <v>113</v>
      </c>
      <c r="C6487" s="31" t="s">
        <v>114</v>
      </c>
      <c r="D6487" s="10" t="s">
        <v>120</v>
      </c>
      <c r="E6487" s="33">
        <v>0</v>
      </c>
      <c r="F6487" s="32">
        <v>46</v>
      </c>
      <c r="G6487" s="33">
        <v>0</v>
      </c>
      <c r="H6487" s="34">
        <v>0</v>
      </c>
      <c r="I6487" s="34">
        <v>0</v>
      </c>
      <c r="J6487" s="35">
        <v>9.9059999999999995E-2</v>
      </c>
      <c r="K6487" s="35">
        <v>4.55676E-2</v>
      </c>
      <c r="L6487" s="34">
        <v>-1.03827360569361E-2</v>
      </c>
      <c r="M6487" s="34">
        <v>-4.7895193304676696E-3</v>
      </c>
    </row>
    <row r="6488" spans="1:13" ht="15" customHeight="1" x14ac:dyDescent="0.25">
      <c r="A6488" s="31" t="s">
        <v>152</v>
      </c>
      <c r="B6488" s="31" t="s">
        <v>113</v>
      </c>
      <c r="C6488" s="31" t="s">
        <v>103</v>
      </c>
      <c r="D6488" s="10" t="s">
        <v>120</v>
      </c>
      <c r="E6488" s="33">
        <v>0</v>
      </c>
      <c r="F6488" s="32">
        <v>71</v>
      </c>
      <c r="G6488" s="33">
        <v>0</v>
      </c>
      <c r="H6488" s="34">
        <v>0</v>
      </c>
      <c r="I6488" s="34">
        <v>0</v>
      </c>
      <c r="J6488" s="35">
        <v>2.12E-2</v>
      </c>
      <c r="K6488" s="35">
        <v>1.5051999999999999E-2</v>
      </c>
      <c r="L6488" s="34">
        <v>-2.2311502078694498E-3</v>
      </c>
      <c r="M6488" s="34">
        <v>-1.5846296282119299E-3</v>
      </c>
    </row>
    <row r="6489" spans="1:13" ht="15" customHeight="1" x14ac:dyDescent="0.25">
      <c r="A6489" s="31" t="s">
        <v>152</v>
      </c>
      <c r="B6489" s="31" t="s">
        <v>110</v>
      </c>
      <c r="C6489" s="31" t="s">
        <v>111</v>
      </c>
      <c r="D6489" s="10" t="s">
        <v>120</v>
      </c>
      <c r="E6489" s="33">
        <v>0</v>
      </c>
      <c r="F6489" s="32">
        <v>70</v>
      </c>
      <c r="G6489" s="33">
        <v>0</v>
      </c>
      <c r="H6489" s="34">
        <v>0</v>
      </c>
      <c r="I6489" s="34">
        <v>0</v>
      </c>
      <c r="J6489" s="35">
        <v>3.2210000000000003E-2</v>
      </c>
      <c r="K6489" s="35">
        <v>2.2547000000000001E-2</v>
      </c>
      <c r="L6489" s="34">
        <v>-3.3879102463225601E-3</v>
      </c>
      <c r="M6489" s="34">
        <v>-2.37274412846599E-3</v>
      </c>
    </row>
    <row r="6490" spans="1:13" ht="15" customHeight="1" x14ac:dyDescent="0.25">
      <c r="A6490" s="31" t="s">
        <v>152</v>
      </c>
      <c r="B6490" s="31" t="s">
        <v>110</v>
      </c>
      <c r="C6490" s="31" t="s">
        <v>169</v>
      </c>
      <c r="D6490" s="10" t="s">
        <v>120</v>
      </c>
      <c r="E6490" s="33">
        <v>0</v>
      </c>
      <c r="F6490" s="32">
        <v>67</v>
      </c>
      <c r="G6490" s="33">
        <v>0</v>
      </c>
      <c r="H6490" s="34">
        <v>0</v>
      </c>
      <c r="I6490" s="34">
        <v>0</v>
      </c>
      <c r="J6490" s="35">
        <v>4.249E-2</v>
      </c>
      <c r="K6490" s="35">
        <v>2.8468299999999998E-2</v>
      </c>
      <c r="L6490" s="34">
        <v>-4.4667625198194696E-3</v>
      </c>
      <c r="M6490" s="34">
        <v>-2.9949409575247199E-3</v>
      </c>
    </row>
    <row r="6491" spans="1:13" ht="15" customHeight="1" x14ac:dyDescent="0.25">
      <c r="A6491" s="31" t="s">
        <v>152</v>
      </c>
      <c r="B6491" s="31" t="s">
        <v>110</v>
      </c>
      <c r="C6491" s="31" t="s">
        <v>104</v>
      </c>
      <c r="D6491" s="10" t="s">
        <v>120</v>
      </c>
      <c r="E6491" s="33">
        <v>0</v>
      </c>
      <c r="F6491" s="32">
        <v>37</v>
      </c>
      <c r="G6491" s="33">
        <v>0</v>
      </c>
      <c r="H6491" s="34">
        <v>0</v>
      </c>
      <c r="I6491" s="34">
        <v>0</v>
      </c>
      <c r="J6491" s="35">
        <v>2.7830000000000001E-2</v>
      </c>
      <c r="K6491" s="35">
        <v>1.02971E-2</v>
      </c>
      <c r="L6491" s="34">
        <v>-2.9278885003351999E-3</v>
      </c>
      <c r="M6491" s="34">
        <v>-1.0843194661196401E-3</v>
      </c>
    </row>
    <row r="6492" spans="1:13" ht="15" customHeight="1" x14ac:dyDescent="0.25">
      <c r="A6492" s="31" t="s">
        <v>153</v>
      </c>
      <c r="B6492" s="31" t="s">
        <v>107</v>
      </c>
      <c r="C6492" s="31" t="s">
        <v>173</v>
      </c>
      <c r="D6492" s="10" t="s">
        <v>120</v>
      </c>
      <c r="E6492" s="33">
        <v>0</v>
      </c>
      <c r="F6492" s="32">
        <v>100</v>
      </c>
      <c r="G6492" s="33">
        <v>0</v>
      </c>
      <c r="H6492" s="34">
        <v>0</v>
      </c>
      <c r="I6492" s="34">
        <v>0</v>
      </c>
      <c r="J6492" s="35">
        <v>1.0359999999999999E-2</v>
      </c>
      <c r="K6492" s="35">
        <v>1.0359999999999999E-2</v>
      </c>
      <c r="L6492" s="34">
        <v>-1.09093943464222E-3</v>
      </c>
      <c r="M6492" s="34">
        <v>-1.09093943464222E-3</v>
      </c>
    </row>
    <row r="6493" spans="1:13" ht="15" customHeight="1" x14ac:dyDescent="0.25">
      <c r="A6493" s="31" t="s">
        <v>153</v>
      </c>
      <c r="B6493" s="31" t="s">
        <v>107</v>
      </c>
      <c r="C6493" s="31" t="s">
        <v>108</v>
      </c>
      <c r="D6493" s="10" t="s">
        <v>120</v>
      </c>
      <c r="E6493" s="33">
        <v>0</v>
      </c>
      <c r="F6493" s="32">
        <v>55</v>
      </c>
      <c r="G6493" s="33">
        <v>0</v>
      </c>
      <c r="H6493" s="34">
        <v>0</v>
      </c>
      <c r="I6493" s="34">
        <v>0</v>
      </c>
      <c r="J6493" s="35">
        <v>3.8600000000000001E-3</v>
      </c>
      <c r="K6493" s="35">
        <v>2.1229999999999999E-3</v>
      </c>
      <c r="L6493" s="34">
        <v>-4.06608902624228E-4</v>
      </c>
      <c r="M6493" s="34">
        <v>-2.2365536015167499E-4</v>
      </c>
    </row>
    <row r="6494" spans="1:13" ht="15" customHeight="1" x14ac:dyDescent="0.25">
      <c r="A6494" s="31" t="s">
        <v>153</v>
      </c>
      <c r="B6494" s="31" t="s">
        <v>107</v>
      </c>
      <c r="C6494" s="31" t="s">
        <v>113</v>
      </c>
      <c r="D6494" s="10" t="s">
        <v>120</v>
      </c>
      <c r="E6494" s="33">
        <v>0</v>
      </c>
      <c r="F6494" s="32">
        <v>41</v>
      </c>
      <c r="G6494" s="33">
        <v>0</v>
      </c>
      <c r="H6494" s="34">
        <v>0</v>
      </c>
      <c r="I6494" s="34">
        <v>0</v>
      </c>
      <c r="J6494" s="35">
        <v>2.4199999999999998E-3</v>
      </c>
      <c r="K6494" s="35">
        <v>9.9219999999999994E-4</v>
      </c>
      <c r="L6494" s="34">
        <v>-2.54939945179888E-4</v>
      </c>
      <c r="M6494" s="34">
        <v>-1.04533239655868E-4</v>
      </c>
    </row>
    <row r="6495" spans="1:13" ht="15" customHeight="1" x14ac:dyDescent="0.25">
      <c r="A6495" s="31" t="s">
        <v>153</v>
      </c>
      <c r="B6495" s="31" t="s">
        <v>107</v>
      </c>
      <c r="C6495" s="31" t="s">
        <v>104</v>
      </c>
      <c r="D6495" s="10" t="s">
        <v>120</v>
      </c>
      <c r="E6495" s="33">
        <v>0</v>
      </c>
      <c r="F6495" s="32">
        <v>42</v>
      </c>
      <c r="G6495" s="33">
        <v>0</v>
      </c>
      <c r="H6495" s="34">
        <v>0</v>
      </c>
      <c r="I6495" s="34">
        <v>0</v>
      </c>
      <c r="J6495" s="35">
        <v>6.3499999999999997E-3</v>
      </c>
      <c r="K6495" s="35">
        <v>2.6670000000000001E-3</v>
      </c>
      <c r="L6495" s="34">
        <v>-6.6881551755537596E-4</v>
      </c>
      <c r="M6495" s="34">
        <v>-2.8095701944186302E-4</v>
      </c>
    </row>
    <row r="6496" spans="1:13" ht="15" customHeight="1" x14ac:dyDescent="0.25">
      <c r="A6496" s="31" t="s">
        <v>153</v>
      </c>
      <c r="B6496" s="31" t="s">
        <v>112</v>
      </c>
      <c r="C6496" s="31" t="s">
        <v>103</v>
      </c>
      <c r="D6496" s="10" t="s">
        <v>120</v>
      </c>
      <c r="E6496" s="33">
        <v>0</v>
      </c>
      <c r="F6496" s="32">
        <v>83</v>
      </c>
      <c r="G6496" s="33">
        <v>0</v>
      </c>
      <c r="H6496" s="34">
        <v>0</v>
      </c>
      <c r="I6496" s="34">
        <v>0</v>
      </c>
      <c r="J6496" s="35">
        <v>3.5110000000000002E-2</v>
      </c>
      <c r="K6496" s="35">
        <v>2.9141299999999998E-2</v>
      </c>
      <c r="L6496" s="34">
        <v>-3.6923740648728801E-3</v>
      </c>
      <c r="M6496" s="34">
        <v>-3.0656337140486599E-3</v>
      </c>
    </row>
    <row r="6497" spans="1:13" ht="15" customHeight="1" x14ac:dyDescent="0.25">
      <c r="A6497" s="31" t="s">
        <v>153</v>
      </c>
      <c r="B6497" s="31" t="s">
        <v>112</v>
      </c>
      <c r="C6497" s="31" t="s">
        <v>114</v>
      </c>
      <c r="D6497" s="10" t="s">
        <v>120</v>
      </c>
      <c r="E6497" s="33">
        <v>0</v>
      </c>
      <c r="F6497" s="32">
        <v>98</v>
      </c>
      <c r="G6497" s="33">
        <v>0</v>
      </c>
      <c r="H6497" s="34">
        <v>0</v>
      </c>
      <c r="I6497" s="34">
        <v>0</v>
      </c>
      <c r="J6497" s="35">
        <v>1.6119999999999999E-2</v>
      </c>
      <c r="K6497" s="35">
        <v>1.5797599999999998E-2</v>
      </c>
      <c r="L6497" s="34">
        <v>-1.69697002776492E-3</v>
      </c>
      <c r="M6497" s="34">
        <v>-1.6630588646376801E-3</v>
      </c>
    </row>
    <row r="6498" spans="1:13" ht="15" customHeight="1" x14ac:dyDescent="0.25">
      <c r="A6498" s="31" t="s">
        <v>153</v>
      </c>
      <c r="B6498" s="31" t="s">
        <v>111</v>
      </c>
      <c r="C6498" s="31" t="s">
        <v>108</v>
      </c>
      <c r="D6498" s="10" t="s">
        <v>120</v>
      </c>
      <c r="E6498" s="33">
        <v>0</v>
      </c>
      <c r="F6498" s="32">
        <v>61</v>
      </c>
      <c r="G6498" s="33">
        <v>0</v>
      </c>
      <c r="H6498" s="34">
        <v>0</v>
      </c>
      <c r="I6498" s="34">
        <v>0</v>
      </c>
      <c r="J6498" s="35">
        <v>1.355E-2</v>
      </c>
      <c r="K6498" s="35">
        <v>8.2655000000000003E-3</v>
      </c>
      <c r="L6498" s="34">
        <v>-1.42661640111596E-3</v>
      </c>
      <c r="M6498" s="34">
        <v>-8.7047825596586704E-4</v>
      </c>
    </row>
    <row r="6499" spans="1:13" ht="15" customHeight="1" x14ac:dyDescent="0.25">
      <c r="A6499" s="31" t="s">
        <v>153</v>
      </c>
      <c r="B6499" s="31" t="s">
        <v>111</v>
      </c>
      <c r="C6499" s="31" t="s">
        <v>104</v>
      </c>
      <c r="D6499" s="10" t="s">
        <v>120</v>
      </c>
      <c r="E6499" s="33">
        <v>0</v>
      </c>
      <c r="F6499" s="32">
        <v>38</v>
      </c>
      <c r="G6499" s="33">
        <v>0</v>
      </c>
      <c r="H6499" s="34">
        <v>0</v>
      </c>
      <c r="I6499" s="34">
        <v>0</v>
      </c>
      <c r="J6499" s="35">
        <v>1.5100000000000001E-2</v>
      </c>
      <c r="K6499" s="35">
        <v>5.738E-3</v>
      </c>
      <c r="L6499" s="34">
        <v>-1.58967890624073E-3</v>
      </c>
      <c r="M6499" s="34">
        <v>-6.0437593009199299E-4</v>
      </c>
    </row>
    <row r="6500" spans="1:13" ht="15" customHeight="1" x14ac:dyDescent="0.25">
      <c r="A6500" s="31" t="s">
        <v>153</v>
      </c>
      <c r="B6500" s="31" t="s">
        <v>111</v>
      </c>
      <c r="C6500" s="31" t="s">
        <v>114</v>
      </c>
      <c r="D6500" s="10" t="s">
        <v>120</v>
      </c>
      <c r="E6500" s="33">
        <v>0</v>
      </c>
      <c r="F6500" s="32">
        <v>100</v>
      </c>
      <c r="G6500" s="33">
        <v>0</v>
      </c>
      <c r="H6500" s="34">
        <v>0</v>
      </c>
      <c r="I6500" s="34">
        <v>0</v>
      </c>
      <c r="J6500" s="35">
        <v>2.6839999999999999E-2</v>
      </c>
      <c r="K6500" s="35">
        <v>2.6839999999999899E-2</v>
      </c>
      <c r="L6500" s="34">
        <v>-2.8238815646108801E-3</v>
      </c>
      <c r="M6500" s="34">
        <v>-2.8238815646108801E-3</v>
      </c>
    </row>
    <row r="6501" spans="1:13" ht="15" customHeight="1" x14ac:dyDescent="0.25">
      <c r="A6501" s="31" t="s">
        <v>153</v>
      </c>
      <c r="B6501" s="31" t="s">
        <v>114</v>
      </c>
      <c r="C6501" s="31" t="s">
        <v>108</v>
      </c>
      <c r="D6501" s="10" t="s">
        <v>120</v>
      </c>
      <c r="E6501" s="33">
        <v>0</v>
      </c>
      <c r="F6501" s="32">
        <v>51</v>
      </c>
      <c r="G6501" s="33">
        <v>0</v>
      </c>
      <c r="H6501" s="34">
        <v>0</v>
      </c>
      <c r="I6501" s="34">
        <v>0</v>
      </c>
      <c r="J6501" s="35">
        <v>3.9399999999999999E-3</v>
      </c>
      <c r="K6501" s="35">
        <v>2.0094000000000002E-3</v>
      </c>
      <c r="L6501" s="34">
        <v>-4.15034281126769E-4</v>
      </c>
      <c r="M6501" s="34">
        <v>-2.1168901088153199E-4</v>
      </c>
    </row>
    <row r="6502" spans="1:13" ht="15" customHeight="1" x14ac:dyDescent="0.25">
      <c r="A6502" s="31" t="s">
        <v>153</v>
      </c>
      <c r="B6502" s="31" t="s">
        <v>114</v>
      </c>
      <c r="C6502" s="31" t="s">
        <v>171</v>
      </c>
      <c r="D6502" s="10" t="s">
        <v>120</v>
      </c>
      <c r="E6502" s="33">
        <v>0</v>
      </c>
      <c r="F6502" s="32">
        <v>100</v>
      </c>
      <c r="G6502" s="33">
        <v>0</v>
      </c>
      <c r="H6502" s="34">
        <v>0</v>
      </c>
      <c r="I6502" s="34">
        <v>0</v>
      </c>
      <c r="J6502" s="35">
        <v>6.3299999999999997E-3</v>
      </c>
      <c r="K6502" s="35">
        <v>6.3299999999999997E-3</v>
      </c>
      <c r="L6502" s="34">
        <v>-6.6670971435844797E-4</v>
      </c>
      <c r="M6502" s="34">
        <v>-6.6670971435844797E-4</v>
      </c>
    </row>
    <row r="6503" spans="1:13" ht="15" customHeight="1" x14ac:dyDescent="0.25">
      <c r="A6503" s="31" t="s">
        <v>153</v>
      </c>
      <c r="B6503" s="31" t="s">
        <v>114</v>
      </c>
      <c r="C6503" s="31" t="s">
        <v>175</v>
      </c>
      <c r="D6503" s="10" t="s">
        <v>120</v>
      </c>
      <c r="E6503" s="33">
        <v>0</v>
      </c>
      <c r="F6503" s="32">
        <v>93</v>
      </c>
      <c r="G6503" s="33">
        <v>0</v>
      </c>
      <c r="H6503" s="34">
        <v>0</v>
      </c>
      <c r="I6503" s="34">
        <v>0</v>
      </c>
      <c r="J6503" s="35">
        <v>4.4319999999999998E-2</v>
      </c>
      <c r="K6503" s="35">
        <v>4.12176E-2</v>
      </c>
      <c r="L6503" s="34">
        <v>-4.6586925245548604E-3</v>
      </c>
      <c r="M6503" s="34">
        <v>-4.3332916706973999E-3</v>
      </c>
    </row>
    <row r="6504" spans="1:13" ht="15" customHeight="1" x14ac:dyDescent="0.25">
      <c r="A6504" s="31" t="s">
        <v>153</v>
      </c>
      <c r="B6504" s="31" t="s">
        <v>114</v>
      </c>
      <c r="C6504" s="31" t="s">
        <v>119</v>
      </c>
      <c r="D6504" s="10" t="s">
        <v>120</v>
      </c>
      <c r="E6504" s="33">
        <v>0</v>
      </c>
      <c r="F6504" s="32">
        <v>40</v>
      </c>
      <c r="G6504" s="33">
        <v>0</v>
      </c>
      <c r="H6504" s="34">
        <v>0</v>
      </c>
      <c r="I6504" s="34">
        <v>0</v>
      </c>
      <c r="J6504" s="35">
        <v>8.8799999999999903E-3</v>
      </c>
      <c r="K6504" s="35">
        <v>3.5519999999999901E-3</v>
      </c>
      <c r="L6504" s="34">
        <v>-9.3516384053582403E-4</v>
      </c>
      <c r="M6504" s="34">
        <v>-3.7417053235633198E-4</v>
      </c>
    </row>
    <row r="6505" spans="1:13" ht="15" customHeight="1" x14ac:dyDescent="0.25">
      <c r="A6505" s="31" t="s">
        <v>153</v>
      </c>
      <c r="B6505" s="31" t="s">
        <v>114</v>
      </c>
      <c r="C6505" s="31" t="s">
        <v>178</v>
      </c>
      <c r="D6505" s="10" t="s">
        <v>120</v>
      </c>
      <c r="E6505" s="33">
        <v>0</v>
      </c>
      <c r="F6505" s="32">
        <v>83</v>
      </c>
      <c r="G6505" s="33">
        <v>0</v>
      </c>
      <c r="H6505" s="34">
        <v>0</v>
      </c>
      <c r="I6505" s="34">
        <v>0</v>
      </c>
      <c r="J6505" s="35">
        <v>1.166E-2</v>
      </c>
      <c r="K6505" s="35">
        <v>9.6778000000000003E-3</v>
      </c>
      <c r="L6505" s="34">
        <v>-1.2277493109262799E-3</v>
      </c>
      <c r="M6505" s="34">
        <v>-1.0191383238615701E-3</v>
      </c>
    </row>
    <row r="6506" spans="1:13" ht="15" customHeight="1" x14ac:dyDescent="0.25">
      <c r="A6506" s="31" t="s">
        <v>153</v>
      </c>
      <c r="B6506" s="31" t="s">
        <v>117</v>
      </c>
      <c r="C6506" s="31" t="s">
        <v>107</v>
      </c>
      <c r="D6506" s="10" t="s">
        <v>120</v>
      </c>
      <c r="E6506" s="33">
        <v>0</v>
      </c>
      <c r="F6506" s="32">
        <v>100</v>
      </c>
      <c r="G6506" s="33">
        <v>0</v>
      </c>
      <c r="H6506" s="34">
        <v>0</v>
      </c>
      <c r="I6506" s="34">
        <v>0</v>
      </c>
      <c r="J6506" s="35">
        <v>5.7119999999999997E-2</v>
      </c>
      <c r="K6506" s="35">
        <v>5.7119999999999997E-2</v>
      </c>
      <c r="L6506" s="34">
        <v>-6.00011960683199E-3</v>
      </c>
      <c r="M6506" s="34">
        <v>-6.00011960683199E-3</v>
      </c>
    </row>
    <row r="6507" spans="1:13" ht="15" customHeight="1" x14ac:dyDescent="0.25">
      <c r="A6507" s="31" t="s">
        <v>153</v>
      </c>
      <c r="B6507" s="31" t="s">
        <v>117</v>
      </c>
      <c r="C6507" s="31" t="s">
        <v>171</v>
      </c>
      <c r="D6507" s="10" t="s">
        <v>120</v>
      </c>
      <c r="E6507" s="33">
        <v>0</v>
      </c>
      <c r="F6507" s="32">
        <v>100</v>
      </c>
      <c r="G6507" s="33">
        <v>0</v>
      </c>
      <c r="H6507" s="34">
        <v>0</v>
      </c>
      <c r="I6507" s="34">
        <v>0</v>
      </c>
      <c r="J6507" s="35">
        <v>0</v>
      </c>
      <c r="K6507" s="35">
        <v>0</v>
      </c>
      <c r="L6507" s="34">
        <v>0</v>
      </c>
      <c r="M6507" s="34">
        <v>0</v>
      </c>
    </row>
    <row r="6508" spans="1:13" ht="15" customHeight="1" x14ac:dyDescent="0.25">
      <c r="A6508" s="31" t="s">
        <v>153</v>
      </c>
      <c r="B6508" s="31" t="s">
        <v>108</v>
      </c>
      <c r="C6508" s="31" t="s">
        <v>182</v>
      </c>
      <c r="D6508" s="10" t="s">
        <v>120</v>
      </c>
      <c r="E6508" s="33">
        <v>0</v>
      </c>
      <c r="F6508" s="32">
        <v>100</v>
      </c>
      <c r="G6508" s="33">
        <v>0</v>
      </c>
      <c r="H6508" s="34">
        <v>0</v>
      </c>
      <c r="I6508" s="34">
        <v>0</v>
      </c>
      <c r="J6508" s="35">
        <v>2.8789999999999899E-2</v>
      </c>
      <c r="K6508" s="35">
        <v>2.8789999999999899E-2</v>
      </c>
      <c r="L6508" s="34">
        <v>-3.0287333507608102E-3</v>
      </c>
      <c r="M6508" s="34">
        <v>-3.0287333507608102E-3</v>
      </c>
    </row>
    <row r="6509" spans="1:13" ht="15" customHeight="1" x14ac:dyDescent="0.25">
      <c r="A6509" s="31" t="s">
        <v>153</v>
      </c>
      <c r="B6509" s="31" t="s">
        <v>108</v>
      </c>
      <c r="C6509" s="31" t="s">
        <v>107</v>
      </c>
      <c r="D6509" s="10" t="s">
        <v>120</v>
      </c>
      <c r="E6509" s="33">
        <v>0</v>
      </c>
      <c r="F6509" s="32">
        <v>100</v>
      </c>
      <c r="G6509" s="33">
        <v>0</v>
      </c>
      <c r="H6509" s="34">
        <v>0</v>
      </c>
      <c r="I6509" s="34">
        <v>0</v>
      </c>
      <c r="J6509" s="35">
        <v>5.6149999999999999E-2</v>
      </c>
      <c r="K6509" s="35">
        <v>5.6149999999999999E-2</v>
      </c>
      <c r="L6509" s="34">
        <v>-5.89852792583756E-3</v>
      </c>
      <c r="M6509" s="34">
        <v>-5.89852792583756E-3</v>
      </c>
    </row>
    <row r="6510" spans="1:13" ht="15" customHeight="1" x14ac:dyDescent="0.25">
      <c r="A6510" s="31" t="s">
        <v>153</v>
      </c>
      <c r="B6510" s="31" t="s">
        <v>105</v>
      </c>
      <c r="C6510" s="31" t="s">
        <v>119</v>
      </c>
      <c r="D6510" s="10" t="s">
        <v>120</v>
      </c>
      <c r="E6510" s="33">
        <v>0</v>
      </c>
      <c r="F6510" s="32">
        <v>44</v>
      </c>
      <c r="G6510" s="33">
        <v>0</v>
      </c>
      <c r="H6510" s="34">
        <v>0</v>
      </c>
      <c r="I6510" s="34">
        <v>0</v>
      </c>
      <c r="J6510" s="35">
        <v>6.4099999999999904E-3</v>
      </c>
      <c r="K6510" s="35">
        <v>2.8203999999999898E-3</v>
      </c>
      <c r="L6510" s="34">
        <v>-6.7513290052179098E-4</v>
      </c>
      <c r="M6510" s="34">
        <v>-2.9711465105863801E-4</v>
      </c>
    </row>
    <row r="6511" spans="1:13" ht="15" customHeight="1" x14ac:dyDescent="0.25">
      <c r="A6511" s="31" t="s">
        <v>153</v>
      </c>
      <c r="B6511" s="31" t="s">
        <v>105</v>
      </c>
      <c r="C6511" s="31" t="s">
        <v>171</v>
      </c>
      <c r="D6511" s="10" t="s">
        <v>120</v>
      </c>
      <c r="E6511" s="33">
        <v>0</v>
      </c>
      <c r="F6511" s="32">
        <v>100</v>
      </c>
      <c r="G6511" s="33">
        <v>0</v>
      </c>
      <c r="H6511" s="34">
        <v>0</v>
      </c>
      <c r="I6511" s="34">
        <v>0</v>
      </c>
      <c r="J6511" s="35">
        <v>0</v>
      </c>
      <c r="K6511" s="35">
        <v>0</v>
      </c>
      <c r="L6511" s="34">
        <v>0</v>
      </c>
      <c r="M6511" s="34">
        <v>0</v>
      </c>
    </row>
    <row r="6512" spans="1:13" ht="15" customHeight="1" x14ac:dyDescent="0.25">
      <c r="A6512" s="31" t="s">
        <v>153</v>
      </c>
      <c r="B6512" s="31" t="s">
        <v>105</v>
      </c>
      <c r="C6512" s="31" t="s">
        <v>113</v>
      </c>
      <c r="D6512" s="10" t="s">
        <v>120</v>
      </c>
      <c r="E6512" s="33">
        <v>0</v>
      </c>
      <c r="F6512" s="32">
        <v>33</v>
      </c>
      <c r="G6512" s="33">
        <v>0</v>
      </c>
      <c r="H6512" s="34">
        <v>0</v>
      </c>
      <c r="I6512" s="34">
        <v>0</v>
      </c>
      <c r="J6512" s="35">
        <v>5.0000000000000001E-4</v>
      </c>
      <c r="K6512" s="35">
        <v>1.65E-4</v>
      </c>
      <c r="L6512" s="34">
        <v>-5.26788702485125E-5</v>
      </c>
      <c r="M6512" s="34">
        <v>-1.7384333974246301E-5</v>
      </c>
    </row>
    <row r="6513" spans="1:13" ht="15" customHeight="1" x14ac:dyDescent="0.25">
      <c r="A6513" s="31" t="s">
        <v>153</v>
      </c>
      <c r="B6513" s="31" t="s">
        <v>105</v>
      </c>
      <c r="C6513" s="31" t="s">
        <v>107</v>
      </c>
      <c r="D6513" s="10" t="s">
        <v>120</v>
      </c>
      <c r="E6513" s="33">
        <v>0</v>
      </c>
      <c r="F6513" s="32">
        <v>90</v>
      </c>
      <c r="G6513" s="33">
        <v>0</v>
      </c>
      <c r="H6513" s="34">
        <v>0</v>
      </c>
      <c r="I6513" s="34">
        <v>0</v>
      </c>
      <c r="J6513" s="35">
        <v>5.21E-2</v>
      </c>
      <c r="K6513" s="35">
        <v>4.6890000000000001E-2</v>
      </c>
      <c r="L6513" s="34">
        <v>-5.4742442821783498E-3</v>
      </c>
      <c r="M6513" s="34">
        <v>-4.9281710993389601E-3</v>
      </c>
    </row>
    <row r="6514" spans="1:13" ht="15" customHeight="1" x14ac:dyDescent="0.25">
      <c r="A6514" s="31" t="s">
        <v>153</v>
      </c>
      <c r="B6514" s="31" t="s">
        <v>106</v>
      </c>
      <c r="C6514" s="31" t="s">
        <v>171</v>
      </c>
      <c r="D6514" s="10" t="s">
        <v>120</v>
      </c>
      <c r="E6514" s="33">
        <v>0</v>
      </c>
      <c r="F6514" s="32">
        <v>100</v>
      </c>
      <c r="G6514" s="33">
        <v>0</v>
      </c>
      <c r="H6514" s="34">
        <v>0</v>
      </c>
      <c r="I6514" s="34">
        <v>0</v>
      </c>
      <c r="J6514" s="35">
        <v>0</v>
      </c>
      <c r="K6514" s="35">
        <v>0</v>
      </c>
      <c r="L6514" s="34">
        <v>0</v>
      </c>
      <c r="M6514" s="34">
        <v>0</v>
      </c>
    </row>
    <row r="6515" spans="1:13" ht="15" customHeight="1" x14ac:dyDescent="0.25">
      <c r="A6515" s="31" t="s">
        <v>153</v>
      </c>
      <c r="B6515" s="31" t="s">
        <v>106</v>
      </c>
      <c r="C6515" s="31" t="s">
        <v>107</v>
      </c>
      <c r="D6515" s="10" t="s">
        <v>120</v>
      </c>
      <c r="E6515" s="33">
        <v>0</v>
      </c>
      <c r="F6515" s="32">
        <v>77</v>
      </c>
      <c r="G6515" s="33">
        <v>0</v>
      </c>
      <c r="H6515" s="34">
        <v>0</v>
      </c>
      <c r="I6515" s="34">
        <v>0</v>
      </c>
      <c r="J6515" s="35">
        <v>4.0169999999999997E-2</v>
      </c>
      <c r="K6515" s="35">
        <v>3.09308999999999E-2</v>
      </c>
      <c r="L6515" s="34">
        <v>-4.2233882192702597E-3</v>
      </c>
      <c r="M6515" s="34">
        <v>-3.25359113734624E-3</v>
      </c>
    </row>
    <row r="6516" spans="1:13" ht="15" customHeight="1" x14ac:dyDescent="0.25">
      <c r="A6516" s="31" t="s">
        <v>153</v>
      </c>
      <c r="B6516" s="31" t="s">
        <v>106</v>
      </c>
      <c r="C6516" s="31" t="s">
        <v>114</v>
      </c>
      <c r="D6516" s="10" t="s">
        <v>120</v>
      </c>
      <c r="E6516" s="33">
        <v>0</v>
      </c>
      <c r="F6516" s="32">
        <v>100</v>
      </c>
      <c r="G6516" s="33">
        <v>0</v>
      </c>
      <c r="H6516" s="34">
        <v>0</v>
      </c>
      <c r="I6516" s="34">
        <v>0</v>
      </c>
      <c r="J6516" s="35">
        <v>5.5359999999999999E-2</v>
      </c>
      <c r="K6516" s="35">
        <v>5.5359999999999902E-2</v>
      </c>
      <c r="L6516" s="34">
        <v>-5.815780637624E-3</v>
      </c>
      <c r="M6516" s="34">
        <v>-5.815780637624E-3</v>
      </c>
    </row>
    <row r="6517" spans="1:13" ht="15" customHeight="1" x14ac:dyDescent="0.25">
      <c r="A6517" s="31" t="s">
        <v>153</v>
      </c>
      <c r="B6517" s="31" t="s">
        <v>106</v>
      </c>
      <c r="C6517" s="31" t="s">
        <v>111</v>
      </c>
      <c r="D6517" s="10" t="s">
        <v>120</v>
      </c>
      <c r="E6517" s="33">
        <v>0</v>
      </c>
      <c r="F6517" s="32">
        <v>77</v>
      </c>
      <c r="G6517" s="33">
        <v>0</v>
      </c>
      <c r="H6517" s="34">
        <v>0</v>
      </c>
      <c r="I6517" s="34">
        <v>0</v>
      </c>
      <c r="J6517" s="35">
        <v>1.685E-2</v>
      </c>
      <c r="K6517" s="35">
        <v>1.29745E-2</v>
      </c>
      <c r="L6517" s="34">
        <v>-1.7737497321167401E-3</v>
      </c>
      <c r="M6517" s="34">
        <v>-1.36606609149247E-3</v>
      </c>
    </row>
    <row r="6518" spans="1:13" ht="15" customHeight="1" x14ac:dyDescent="0.25">
      <c r="A6518" s="31" t="s">
        <v>153</v>
      </c>
      <c r="B6518" s="31" t="s">
        <v>106</v>
      </c>
      <c r="C6518" s="31" t="s">
        <v>103</v>
      </c>
      <c r="D6518" s="10" t="s">
        <v>120</v>
      </c>
      <c r="E6518" s="33">
        <v>0</v>
      </c>
      <c r="F6518" s="32">
        <v>77</v>
      </c>
      <c r="G6518" s="33">
        <v>0</v>
      </c>
      <c r="H6518" s="34">
        <v>0</v>
      </c>
      <c r="I6518" s="34">
        <v>0</v>
      </c>
      <c r="J6518" s="35">
        <v>1.703E-2</v>
      </c>
      <c r="K6518" s="35">
        <v>1.31130999999999E-2</v>
      </c>
      <c r="L6518" s="34">
        <v>-1.7926808064481199E-3</v>
      </c>
      <c r="M6518" s="34">
        <v>-1.3806490038668E-3</v>
      </c>
    </row>
    <row r="6519" spans="1:13" ht="15" customHeight="1" x14ac:dyDescent="0.25">
      <c r="A6519" s="31" t="s">
        <v>153</v>
      </c>
      <c r="B6519" s="31" t="s">
        <v>119</v>
      </c>
      <c r="C6519" s="31" t="s">
        <v>114</v>
      </c>
      <c r="D6519" s="10" t="s">
        <v>120</v>
      </c>
      <c r="E6519" s="33">
        <v>0</v>
      </c>
      <c r="F6519" s="32">
        <v>96</v>
      </c>
      <c r="G6519" s="33">
        <v>0</v>
      </c>
      <c r="H6519" s="34">
        <v>0</v>
      </c>
      <c r="I6519" s="34">
        <v>0</v>
      </c>
      <c r="J6519" s="35">
        <v>4.965E-2</v>
      </c>
      <c r="K6519" s="35">
        <v>4.7663999999999998E-2</v>
      </c>
      <c r="L6519" s="34">
        <v>-5.2174909664977004E-3</v>
      </c>
      <c r="M6519" s="34">
        <v>-5.0093149421941404E-3</v>
      </c>
    </row>
    <row r="6520" spans="1:13" ht="15" customHeight="1" x14ac:dyDescent="0.25">
      <c r="A6520" s="31" t="s">
        <v>153</v>
      </c>
      <c r="B6520" s="31" t="s">
        <v>119</v>
      </c>
      <c r="C6520" s="31" t="s">
        <v>107</v>
      </c>
      <c r="D6520" s="10" t="s">
        <v>120</v>
      </c>
      <c r="E6520" s="33">
        <v>0</v>
      </c>
      <c r="F6520" s="32">
        <v>78</v>
      </c>
      <c r="G6520" s="33">
        <v>0</v>
      </c>
      <c r="H6520" s="34">
        <v>0</v>
      </c>
      <c r="I6520" s="34">
        <v>0</v>
      </c>
      <c r="J6520" s="35">
        <v>2.1440000000000001E-2</v>
      </c>
      <c r="K6520" s="35">
        <v>1.6723200000000001E-2</v>
      </c>
      <c r="L6520" s="34">
        <v>-2.2563799946064798E-3</v>
      </c>
      <c r="M6520" s="34">
        <v>-1.76041362643619E-3</v>
      </c>
    </row>
    <row r="6521" spans="1:13" ht="15" customHeight="1" x14ac:dyDescent="0.25">
      <c r="A6521" s="31" t="s">
        <v>153</v>
      </c>
      <c r="B6521" s="31" t="s">
        <v>104</v>
      </c>
      <c r="C6521" s="31" t="s">
        <v>117</v>
      </c>
      <c r="D6521" s="10" t="s">
        <v>120</v>
      </c>
      <c r="E6521" s="33">
        <v>0</v>
      </c>
      <c r="F6521" s="32">
        <v>79</v>
      </c>
      <c r="G6521" s="33">
        <v>0</v>
      </c>
      <c r="H6521" s="34">
        <v>0</v>
      </c>
      <c r="I6521" s="34">
        <v>0</v>
      </c>
      <c r="J6521" s="35">
        <v>7.9600000000000001E-3</v>
      </c>
      <c r="K6521" s="35">
        <v>6.28839999999999E-3</v>
      </c>
      <c r="L6521" s="34">
        <v>-8.3831811949441795E-4</v>
      </c>
      <c r="M6521" s="34">
        <v>-6.6232962949508401E-4</v>
      </c>
    </row>
    <row r="6522" spans="1:13" ht="15" customHeight="1" x14ac:dyDescent="0.25">
      <c r="A6522" s="31" t="s">
        <v>153</v>
      </c>
      <c r="B6522" s="31" t="s">
        <v>104</v>
      </c>
      <c r="C6522" s="31" t="s">
        <v>107</v>
      </c>
      <c r="D6522" s="10" t="s">
        <v>120</v>
      </c>
      <c r="E6522" s="33">
        <v>0</v>
      </c>
      <c r="F6522" s="32">
        <v>100</v>
      </c>
      <c r="G6522" s="33">
        <v>0</v>
      </c>
      <c r="H6522" s="34">
        <v>0</v>
      </c>
      <c r="I6522" s="34">
        <v>0</v>
      </c>
      <c r="J6522" s="35">
        <v>3.2469999999999999E-2</v>
      </c>
      <c r="K6522" s="35">
        <v>3.2469999999999999E-2</v>
      </c>
      <c r="L6522" s="34">
        <v>-3.4152107989475701E-3</v>
      </c>
      <c r="M6522" s="34">
        <v>-3.4152107989475701E-3</v>
      </c>
    </row>
    <row r="6523" spans="1:13" ht="15" customHeight="1" x14ac:dyDescent="0.25">
      <c r="A6523" s="31" t="s">
        <v>153</v>
      </c>
      <c r="B6523" s="31" t="s">
        <v>104</v>
      </c>
      <c r="C6523" s="31" t="s">
        <v>103</v>
      </c>
      <c r="D6523" s="10" t="s">
        <v>120</v>
      </c>
      <c r="E6523" s="33">
        <v>0</v>
      </c>
      <c r="F6523" s="32">
        <v>80</v>
      </c>
      <c r="G6523" s="33">
        <v>0</v>
      </c>
      <c r="H6523" s="34">
        <v>0</v>
      </c>
      <c r="I6523" s="34">
        <v>0</v>
      </c>
      <c r="J6523" s="35">
        <v>1.5440000000000001E-2</v>
      </c>
      <c r="K6523" s="35">
        <v>1.2352E-2</v>
      </c>
      <c r="L6523" s="34">
        <v>-1.62544389457119E-3</v>
      </c>
      <c r="M6523" s="34">
        <v>-1.3005666186333099E-3</v>
      </c>
    </row>
    <row r="6524" spans="1:13" ht="15" customHeight="1" x14ac:dyDescent="0.25">
      <c r="A6524" s="31" t="s">
        <v>153</v>
      </c>
      <c r="B6524" s="31" t="s">
        <v>109</v>
      </c>
      <c r="C6524" s="31" t="s">
        <v>107</v>
      </c>
      <c r="D6524" s="10" t="s">
        <v>120</v>
      </c>
      <c r="E6524" s="33">
        <v>0</v>
      </c>
      <c r="F6524" s="32">
        <v>100</v>
      </c>
      <c r="G6524" s="33">
        <v>0</v>
      </c>
      <c r="H6524" s="34">
        <v>0</v>
      </c>
      <c r="I6524" s="34">
        <v>0</v>
      </c>
      <c r="J6524" s="35">
        <v>4.4420000000000001E-2</v>
      </c>
      <c r="K6524" s="35">
        <v>4.4420000000000001E-2</v>
      </c>
      <c r="L6524" s="34">
        <v>-4.6691794366505697E-3</v>
      </c>
      <c r="M6524" s="34">
        <v>-4.6691794366505697E-3</v>
      </c>
    </row>
    <row r="6525" spans="1:13" ht="15" customHeight="1" x14ac:dyDescent="0.25">
      <c r="A6525" s="31" t="s">
        <v>153</v>
      </c>
      <c r="B6525" s="31" t="s">
        <v>103</v>
      </c>
      <c r="C6525" s="31" t="s">
        <v>104</v>
      </c>
      <c r="D6525" s="10" t="s">
        <v>120</v>
      </c>
      <c r="E6525" s="33">
        <v>0</v>
      </c>
      <c r="F6525" s="32">
        <v>37</v>
      </c>
      <c r="G6525" s="33">
        <v>0</v>
      </c>
      <c r="H6525" s="34">
        <v>0</v>
      </c>
      <c r="I6525" s="34">
        <v>0</v>
      </c>
      <c r="J6525" s="35">
        <v>1.538E-2</v>
      </c>
      <c r="K6525" s="35">
        <v>5.6905999999999997E-3</v>
      </c>
      <c r="L6525" s="34">
        <v>-1.6191325191390301E-3</v>
      </c>
      <c r="M6525" s="34">
        <v>-5.9938484749366596E-4</v>
      </c>
    </row>
    <row r="6526" spans="1:13" ht="15" customHeight="1" x14ac:dyDescent="0.25">
      <c r="A6526" s="31" t="s">
        <v>153</v>
      </c>
      <c r="B6526" s="31" t="s">
        <v>103</v>
      </c>
      <c r="C6526" s="31" t="s">
        <v>108</v>
      </c>
      <c r="D6526" s="10" t="s">
        <v>120</v>
      </c>
      <c r="E6526" s="33">
        <v>0</v>
      </c>
      <c r="F6526" s="32">
        <v>60</v>
      </c>
      <c r="G6526" s="33">
        <v>0</v>
      </c>
      <c r="H6526" s="34">
        <v>0</v>
      </c>
      <c r="I6526" s="34">
        <v>0</v>
      </c>
      <c r="J6526" s="35">
        <v>1.048E-2</v>
      </c>
      <c r="K6526" s="35">
        <v>6.2880000000000002E-3</v>
      </c>
      <c r="L6526" s="34">
        <v>-1.1035688236497E-3</v>
      </c>
      <c r="M6526" s="34">
        <v>-6.6228751320129798E-4</v>
      </c>
    </row>
    <row r="6527" spans="1:13" ht="15" customHeight="1" x14ac:dyDescent="0.25">
      <c r="A6527" s="31" t="s">
        <v>153</v>
      </c>
      <c r="B6527" s="31" t="s">
        <v>103</v>
      </c>
      <c r="C6527" s="31" t="s">
        <v>117</v>
      </c>
      <c r="D6527" s="10" t="s">
        <v>120</v>
      </c>
      <c r="E6527" s="33">
        <v>0</v>
      </c>
      <c r="F6527" s="32">
        <v>99</v>
      </c>
      <c r="G6527" s="33">
        <v>0</v>
      </c>
      <c r="H6527" s="34">
        <v>0</v>
      </c>
      <c r="I6527" s="34">
        <v>0</v>
      </c>
      <c r="J6527" s="35">
        <v>9.4199999999999996E-3</v>
      </c>
      <c r="K6527" s="35">
        <v>9.3258000000000004E-3</v>
      </c>
      <c r="L6527" s="34">
        <v>-9.92003696187016E-4</v>
      </c>
      <c r="M6527" s="34">
        <v>-9.82088532005875E-4</v>
      </c>
    </row>
    <row r="6528" spans="1:13" ht="15" customHeight="1" x14ac:dyDescent="0.25">
      <c r="A6528" s="31" t="s">
        <v>153</v>
      </c>
      <c r="B6528" s="31" t="s">
        <v>103</v>
      </c>
      <c r="C6528" s="31" t="s">
        <v>171</v>
      </c>
      <c r="D6528" s="10" t="s">
        <v>120</v>
      </c>
      <c r="E6528" s="33">
        <v>0</v>
      </c>
      <c r="F6528" s="32">
        <v>100</v>
      </c>
      <c r="G6528" s="33">
        <v>0</v>
      </c>
      <c r="H6528" s="34">
        <v>0</v>
      </c>
      <c r="I6528" s="34">
        <v>0</v>
      </c>
      <c r="J6528" s="35">
        <v>0</v>
      </c>
      <c r="K6528" s="35">
        <v>0</v>
      </c>
      <c r="L6528" s="34">
        <v>0</v>
      </c>
      <c r="M6528" s="34">
        <v>0</v>
      </c>
    </row>
    <row r="6529" spans="1:13" ht="15" customHeight="1" x14ac:dyDescent="0.25">
      <c r="A6529" s="31" t="s">
        <v>153</v>
      </c>
      <c r="B6529" s="31" t="s">
        <v>103</v>
      </c>
      <c r="C6529" s="31" t="s">
        <v>109</v>
      </c>
      <c r="D6529" s="10" t="s">
        <v>120</v>
      </c>
      <c r="E6529" s="33">
        <v>0</v>
      </c>
      <c r="F6529" s="32">
        <v>2</v>
      </c>
      <c r="G6529" s="33">
        <v>0</v>
      </c>
      <c r="H6529" s="34">
        <v>0</v>
      </c>
      <c r="I6529" s="34">
        <v>0</v>
      </c>
      <c r="J6529" s="35">
        <v>2.7999999999999998E-4</v>
      </c>
      <c r="K6529" s="35">
        <v>5.5999999999999997E-6</v>
      </c>
      <c r="L6529" s="34">
        <v>-2.95005092355582E-5</v>
      </c>
      <c r="M6529" s="34">
        <v>-5.9001871366426397E-7</v>
      </c>
    </row>
    <row r="6530" spans="1:13" ht="15" customHeight="1" x14ac:dyDescent="0.25">
      <c r="A6530" s="31" t="s">
        <v>153</v>
      </c>
      <c r="B6530" s="31" t="s">
        <v>103</v>
      </c>
      <c r="C6530" s="31" t="s">
        <v>107</v>
      </c>
      <c r="D6530" s="10" t="s">
        <v>120</v>
      </c>
      <c r="E6530" s="33">
        <v>0</v>
      </c>
      <c r="F6530" s="32">
        <v>100</v>
      </c>
      <c r="G6530" s="33">
        <v>0</v>
      </c>
      <c r="H6530" s="34">
        <v>0</v>
      </c>
      <c r="I6530" s="34">
        <v>0</v>
      </c>
      <c r="J6530" s="35">
        <v>4.0849999999999997E-2</v>
      </c>
      <c r="K6530" s="35">
        <v>4.0849999999999997E-2</v>
      </c>
      <c r="L6530" s="34">
        <v>-4.2947282290189898E-3</v>
      </c>
      <c r="M6530" s="34">
        <v>-4.2947282290189898E-3</v>
      </c>
    </row>
    <row r="6531" spans="1:13" ht="15" customHeight="1" x14ac:dyDescent="0.25">
      <c r="A6531" s="31" t="s">
        <v>153</v>
      </c>
      <c r="B6531" s="31" t="s">
        <v>113</v>
      </c>
      <c r="C6531" s="31" t="s">
        <v>103</v>
      </c>
      <c r="D6531" s="10" t="s">
        <v>120</v>
      </c>
      <c r="E6531" s="33">
        <v>0</v>
      </c>
      <c r="F6531" s="32">
        <v>82</v>
      </c>
      <c r="G6531" s="33">
        <v>0</v>
      </c>
      <c r="H6531" s="34">
        <v>0</v>
      </c>
      <c r="I6531" s="34">
        <v>0</v>
      </c>
      <c r="J6531" s="35">
        <v>2.325E-2</v>
      </c>
      <c r="K6531" s="35">
        <v>1.9064999999999999E-2</v>
      </c>
      <c r="L6531" s="34">
        <v>-2.4466340890204599E-3</v>
      </c>
      <c r="M6531" s="34">
        <v>-2.00668214685229E-3</v>
      </c>
    </row>
    <row r="6532" spans="1:13" ht="15" customHeight="1" x14ac:dyDescent="0.25">
      <c r="A6532" s="31" t="s">
        <v>153</v>
      </c>
      <c r="B6532" s="31" t="s">
        <v>113</v>
      </c>
      <c r="C6532" s="31" t="s">
        <v>171</v>
      </c>
      <c r="D6532" s="10" t="s">
        <v>120</v>
      </c>
      <c r="E6532" s="33">
        <v>0</v>
      </c>
      <c r="F6532" s="32">
        <v>100</v>
      </c>
      <c r="G6532" s="33">
        <v>0</v>
      </c>
      <c r="H6532" s="34">
        <v>0</v>
      </c>
      <c r="I6532" s="34">
        <v>0</v>
      </c>
      <c r="J6532" s="35">
        <v>0</v>
      </c>
      <c r="K6532" s="35">
        <v>0</v>
      </c>
      <c r="L6532" s="34">
        <v>0</v>
      </c>
      <c r="M6532" s="34">
        <v>0</v>
      </c>
    </row>
    <row r="6533" spans="1:13" ht="15" customHeight="1" x14ac:dyDescent="0.25">
      <c r="A6533" s="31" t="s">
        <v>153</v>
      </c>
      <c r="B6533" s="31" t="s">
        <v>113</v>
      </c>
      <c r="C6533" s="31" t="s">
        <v>175</v>
      </c>
      <c r="D6533" s="10" t="s">
        <v>120</v>
      </c>
      <c r="E6533" s="33">
        <v>0</v>
      </c>
      <c r="F6533" s="32">
        <v>85</v>
      </c>
      <c r="G6533" s="33">
        <v>0</v>
      </c>
      <c r="H6533" s="34">
        <v>0</v>
      </c>
      <c r="I6533" s="34">
        <v>0</v>
      </c>
      <c r="J6533" s="35">
        <v>1.0290000000000001E-2</v>
      </c>
      <c r="K6533" s="35">
        <v>8.7465000000000008E-3</v>
      </c>
      <c r="L6533" s="34">
        <v>-1.0835722173145801E-3</v>
      </c>
      <c r="M6533" s="34">
        <v>-9.2111126653404696E-4</v>
      </c>
    </row>
    <row r="6534" spans="1:13" ht="15" customHeight="1" x14ac:dyDescent="0.25">
      <c r="A6534" s="31" t="s">
        <v>153</v>
      </c>
      <c r="B6534" s="31" t="s">
        <v>113</v>
      </c>
      <c r="C6534" s="31" t="s">
        <v>107</v>
      </c>
      <c r="D6534" s="10" t="s">
        <v>120</v>
      </c>
      <c r="E6534" s="33">
        <v>0</v>
      </c>
      <c r="F6534" s="32">
        <v>100</v>
      </c>
      <c r="G6534" s="33">
        <v>0</v>
      </c>
      <c r="H6534" s="34">
        <v>0</v>
      </c>
      <c r="I6534" s="34">
        <v>0</v>
      </c>
      <c r="J6534" s="35">
        <v>4.7800000000000002E-2</v>
      </c>
      <c r="K6534" s="35">
        <v>4.7800000000000002E-2</v>
      </c>
      <c r="L6534" s="34">
        <v>-5.0235720915530104E-3</v>
      </c>
      <c r="M6534" s="34">
        <v>-5.0235720915530104E-3</v>
      </c>
    </row>
    <row r="6535" spans="1:13" ht="15" customHeight="1" x14ac:dyDescent="0.25">
      <c r="A6535" s="31" t="s">
        <v>153</v>
      </c>
      <c r="B6535" s="31" t="s">
        <v>113</v>
      </c>
      <c r="C6535" s="31" t="s">
        <v>114</v>
      </c>
      <c r="D6535" s="10" t="s">
        <v>120</v>
      </c>
      <c r="E6535" s="33">
        <v>0</v>
      </c>
      <c r="F6535" s="32">
        <v>98</v>
      </c>
      <c r="G6535" s="33">
        <v>0</v>
      </c>
      <c r="H6535" s="34">
        <v>0</v>
      </c>
      <c r="I6535" s="34">
        <v>0</v>
      </c>
      <c r="J6535" s="35">
        <v>5.7970000000000001E-2</v>
      </c>
      <c r="K6535" s="35">
        <v>5.6810600000000003E-2</v>
      </c>
      <c r="L6535" s="34">
        <v>-6.0891347098024299E-3</v>
      </c>
      <c r="M6535" s="34">
        <v>-5.9677161302974504E-3</v>
      </c>
    </row>
    <row r="6536" spans="1:13" ht="15" customHeight="1" x14ac:dyDescent="0.25">
      <c r="A6536" s="31" t="s">
        <v>97</v>
      </c>
      <c r="B6536" s="31" t="s">
        <v>107</v>
      </c>
      <c r="C6536" s="31" t="s">
        <v>112</v>
      </c>
      <c r="D6536" s="10" t="s">
        <v>120</v>
      </c>
      <c r="E6536" s="33">
        <v>0</v>
      </c>
      <c r="F6536" s="32">
        <v>92</v>
      </c>
      <c r="G6536" s="33">
        <v>0</v>
      </c>
      <c r="H6536" s="34">
        <v>0</v>
      </c>
      <c r="I6536" s="34">
        <v>0</v>
      </c>
      <c r="J6536" s="35">
        <v>9.2200000000000008E-3</v>
      </c>
      <c r="K6536" s="35">
        <v>8.4823999999999993E-3</v>
      </c>
      <c r="L6536" s="34">
        <v>-9.7095227486154701E-4</v>
      </c>
      <c r="M6536" s="34">
        <v>-8.9331079814369797E-4</v>
      </c>
    </row>
    <row r="6537" spans="1:13" ht="15" customHeight="1" x14ac:dyDescent="0.25">
      <c r="A6537" s="31" t="s">
        <v>97</v>
      </c>
      <c r="B6537" s="31" t="s">
        <v>107</v>
      </c>
      <c r="C6537" s="31" t="s">
        <v>106</v>
      </c>
      <c r="D6537" s="10" t="s">
        <v>120</v>
      </c>
      <c r="E6537" s="33">
        <v>0</v>
      </c>
      <c r="F6537" s="32">
        <v>52</v>
      </c>
      <c r="G6537" s="33">
        <v>0</v>
      </c>
      <c r="H6537" s="34">
        <v>0</v>
      </c>
      <c r="I6537" s="34">
        <v>0</v>
      </c>
      <c r="J6537" s="35">
        <v>1.7239999999999998E-2</v>
      </c>
      <c r="K6537" s="35">
        <v>8.9648000000000002E-3</v>
      </c>
      <c r="L6537" s="34">
        <v>-1.8147666060707101E-3</v>
      </c>
      <c r="M6537" s="34">
        <v>-9.4409001709927498E-4</v>
      </c>
    </row>
    <row r="6538" spans="1:13" ht="15" customHeight="1" x14ac:dyDescent="0.25">
      <c r="A6538" s="31" t="s">
        <v>97</v>
      </c>
      <c r="B6538" s="31" t="s">
        <v>112</v>
      </c>
      <c r="C6538" s="31" t="s">
        <v>102</v>
      </c>
      <c r="D6538" s="10" t="s">
        <v>120</v>
      </c>
      <c r="E6538" s="33">
        <v>0</v>
      </c>
      <c r="F6538" s="32">
        <v>54</v>
      </c>
      <c r="G6538" s="33">
        <v>0</v>
      </c>
      <c r="H6538" s="34">
        <v>0</v>
      </c>
      <c r="I6538" s="34">
        <v>0</v>
      </c>
      <c r="J6538" s="35">
        <v>3.9730000000000001E-2</v>
      </c>
      <c r="K6538" s="35">
        <v>2.14542E-2</v>
      </c>
      <c r="L6538" s="34">
        <v>-4.17722431282008E-3</v>
      </c>
      <c r="M6538" s="34">
        <v>-2.2578727369984E-3</v>
      </c>
    </row>
    <row r="6539" spans="1:13" ht="15" customHeight="1" x14ac:dyDescent="0.25">
      <c r="A6539" s="31" t="s">
        <v>97</v>
      </c>
      <c r="B6539" s="31" t="s">
        <v>112</v>
      </c>
      <c r="C6539" s="31" t="s">
        <v>180</v>
      </c>
      <c r="D6539" s="10" t="s">
        <v>120</v>
      </c>
      <c r="E6539" s="33">
        <v>0</v>
      </c>
      <c r="F6539" s="32">
        <v>93</v>
      </c>
      <c r="G6539" s="33">
        <v>0</v>
      </c>
      <c r="H6539" s="34">
        <v>0</v>
      </c>
      <c r="I6539" s="34">
        <v>0</v>
      </c>
      <c r="J6539" s="35">
        <v>8.1499999999999993E-3</v>
      </c>
      <c r="K6539" s="35">
        <v>7.5794999999999899E-3</v>
      </c>
      <c r="L6539" s="34">
        <v>-8.5831963539895195E-4</v>
      </c>
      <c r="M6539" s="34">
        <v>-7.98261248260434E-4</v>
      </c>
    </row>
    <row r="6540" spans="1:13" ht="15" customHeight="1" x14ac:dyDescent="0.25">
      <c r="A6540" s="31" t="s">
        <v>97</v>
      </c>
      <c r="B6540" s="31" t="s">
        <v>112</v>
      </c>
      <c r="C6540" s="31" t="s">
        <v>110</v>
      </c>
      <c r="D6540" s="10" t="s">
        <v>120</v>
      </c>
      <c r="E6540" s="33">
        <v>0</v>
      </c>
      <c r="F6540" s="32">
        <v>32</v>
      </c>
      <c r="G6540" s="33">
        <v>0</v>
      </c>
      <c r="H6540" s="34">
        <v>0</v>
      </c>
      <c r="I6540" s="34">
        <v>0</v>
      </c>
      <c r="J6540" s="35">
        <v>2.2700000000000001E-2</v>
      </c>
      <c r="K6540" s="35">
        <v>7.2639999999999996E-3</v>
      </c>
      <c r="L6540" s="34">
        <v>-2.3888259087285701E-3</v>
      </c>
      <c r="M6540" s="34">
        <v>-7.6504598871107699E-4</v>
      </c>
    </row>
    <row r="6541" spans="1:13" ht="15" customHeight="1" x14ac:dyDescent="0.25">
      <c r="A6541" s="31" t="s">
        <v>97</v>
      </c>
      <c r="B6541" s="31" t="s">
        <v>112</v>
      </c>
      <c r="C6541" s="31" t="s">
        <v>107</v>
      </c>
      <c r="D6541" s="10" t="s">
        <v>120</v>
      </c>
      <c r="E6541" s="33">
        <v>0</v>
      </c>
      <c r="F6541" s="32">
        <v>100</v>
      </c>
      <c r="G6541" s="33">
        <v>0</v>
      </c>
      <c r="H6541" s="34">
        <v>0</v>
      </c>
      <c r="I6541" s="34">
        <v>0</v>
      </c>
      <c r="J6541" s="35">
        <v>4.4159999999999998E-2</v>
      </c>
      <c r="K6541" s="35">
        <v>4.4159999999999998E-2</v>
      </c>
      <c r="L6541" s="34">
        <v>-4.6419132353794296E-3</v>
      </c>
      <c r="M6541" s="34">
        <v>-4.6419132353794296E-3</v>
      </c>
    </row>
    <row r="6542" spans="1:13" ht="15" customHeight="1" x14ac:dyDescent="0.25">
      <c r="A6542" s="31" t="s">
        <v>97</v>
      </c>
      <c r="B6542" s="31" t="s">
        <v>112</v>
      </c>
      <c r="C6542" s="31" t="s">
        <v>114</v>
      </c>
      <c r="D6542" s="10" t="s">
        <v>120</v>
      </c>
      <c r="E6542" s="33">
        <v>0</v>
      </c>
      <c r="F6542" s="32">
        <v>86</v>
      </c>
      <c r="G6542" s="33">
        <v>0</v>
      </c>
      <c r="H6542" s="34">
        <v>0</v>
      </c>
      <c r="I6542" s="34">
        <v>0</v>
      </c>
      <c r="J6542" s="35">
        <v>1.6659999999999901E-2</v>
      </c>
      <c r="K6542" s="35">
        <v>1.43275999999999E-2</v>
      </c>
      <c r="L6542" s="34">
        <v>-1.7537665419310399E-3</v>
      </c>
      <c r="M6542" s="34">
        <v>-1.5084245065354301E-3</v>
      </c>
    </row>
    <row r="6543" spans="1:13" ht="15" customHeight="1" x14ac:dyDescent="0.25">
      <c r="A6543" s="31" t="s">
        <v>97</v>
      </c>
      <c r="B6543" s="31" t="s">
        <v>112</v>
      </c>
      <c r="C6543" s="31" t="s">
        <v>168</v>
      </c>
      <c r="D6543" s="10" t="s">
        <v>120</v>
      </c>
      <c r="E6543" s="33">
        <v>0</v>
      </c>
      <c r="F6543" s="32">
        <v>4</v>
      </c>
      <c r="G6543" s="33">
        <v>0</v>
      </c>
      <c r="H6543" s="34">
        <v>0</v>
      </c>
      <c r="I6543" s="34">
        <v>0</v>
      </c>
      <c r="J6543" s="35">
        <v>3.7999999999999899E-4</v>
      </c>
      <c r="K6543" s="35">
        <v>1.51999999999999E-5</v>
      </c>
      <c r="L6543" s="34">
        <v>-4.0036194480119699E-5</v>
      </c>
      <c r="M6543" s="34">
        <v>-1.6014785556572801E-6</v>
      </c>
    </row>
    <row r="6544" spans="1:13" ht="15" customHeight="1" x14ac:dyDescent="0.25">
      <c r="A6544" s="31" t="s">
        <v>97</v>
      </c>
      <c r="B6544" s="31" t="s">
        <v>112</v>
      </c>
      <c r="C6544" s="31" t="s">
        <v>109</v>
      </c>
      <c r="D6544" s="10" t="s">
        <v>120</v>
      </c>
      <c r="E6544" s="33">
        <v>0</v>
      </c>
      <c r="F6544" s="32">
        <v>83</v>
      </c>
      <c r="G6544" s="33">
        <v>0</v>
      </c>
      <c r="H6544" s="34">
        <v>0</v>
      </c>
      <c r="I6544" s="34">
        <v>0</v>
      </c>
      <c r="J6544" s="35">
        <v>1.47599999999999E-2</v>
      </c>
      <c r="K6544" s="35">
        <v>1.2250799999999999E-2</v>
      </c>
      <c r="L6544" s="34">
        <v>-1.5539126366933499E-3</v>
      </c>
      <c r="M6544" s="34">
        <v>-1.2899179449492499E-3</v>
      </c>
    </row>
    <row r="6545" spans="1:13" ht="15" customHeight="1" x14ac:dyDescent="0.25">
      <c r="A6545" s="31" t="s">
        <v>97</v>
      </c>
      <c r="B6545" s="31" t="s">
        <v>112</v>
      </c>
      <c r="C6545" s="31" t="s">
        <v>113</v>
      </c>
      <c r="D6545" s="10" t="s">
        <v>120</v>
      </c>
      <c r="E6545" s="33">
        <v>0</v>
      </c>
      <c r="F6545" s="32">
        <v>22</v>
      </c>
      <c r="G6545" s="33">
        <v>0</v>
      </c>
      <c r="H6545" s="34">
        <v>0</v>
      </c>
      <c r="I6545" s="34">
        <v>0</v>
      </c>
      <c r="J6545" s="35">
        <v>1.163E-2</v>
      </c>
      <c r="K6545" s="35">
        <v>2.5585999999999999E-3</v>
      </c>
      <c r="L6545" s="34">
        <v>-1.2245923711562399E-3</v>
      </c>
      <c r="M6545" s="34">
        <v>-2.69539083174619E-4</v>
      </c>
    </row>
    <row r="6546" spans="1:13" ht="15" customHeight="1" x14ac:dyDescent="0.25">
      <c r="A6546" s="31" t="s">
        <v>97</v>
      </c>
      <c r="B6546" s="31" t="s">
        <v>111</v>
      </c>
      <c r="C6546" s="31" t="s">
        <v>107</v>
      </c>
      <c r="D6546" s="10" t="s">
        <v>120</v>
      </c>
      <c r="E6546" s="33">
        <v>0</v>
      </c>
      <c r="F6546" s="32">
        <v>100</v>
      </c>
      <c r="G6546" s="33">
        <v>0</v>
      </c>
      <c r="H6546" s="34">
        <v>0</v>
      </c>
      <c r="I6546" s="34">
        <v>0</v>
      </c>
      <c r="J6546" s="35">
        <v>3.5389999999999998E-2</v>
      </c>
      <c r="K6546" s="35">
        <v>3.5389999999999998E-2</v>
      </c>
      <c r="L6546" s="34">
        <v>-3.72176564719328E-3</v>
      </c>
      <c r="M6546" s="34">
        <v>-3.72176564719328E-3</v>
      </c>
    </row>
    <row r="6547" spans="1:13" ht="15" customHeight="1" x14ac:dyDescent="0.25">
      <c r="A6547" s="31" t="s">
        <v>97</v>
      </c>
      <c r="B6547" s="31" t="s">
        <v>114</v>
      </c>
      <c r="C6547" s="31" t="s">
        <v>171</v>
      </c>
      <c r="D6547" s="10" t="s">
        <v>120</v>
      </c>
      <c r="E6547" s="33">
        <v>0</v>
      </c>
      <c r="F6547" s="32">
        <v>89</v>
      </c>
      <c r="G6547" s="33">
        <v>0</v>
      </c>
      <c r="H6547" s="34">
        <v>0</v>
      </c>
      <c r="I6547" s="34">
        <v>0</v>
      </c>
      <c r="J6547" s="35">
        <v>2.9430000000000001E-2</v>
      </c>
      <c r="K6547" s="35">
        <v>2.6192699999999999E-2</v>
      </c>
      <c r="L6547" s="34">
        <v>-3.0959575845659298E-3</v>
      </c>
      <c r="M6547" s="34">
        <v>-2.75587197206195E-3</v>
      </c>
    </row>
    <row r="6548" spans="1:13" ht="15" customHeight="1" x14ac:dyDescent="0.25">
      <c r="A6548" s="31" t="s">
        <v>97</v>
      </c>
      <c r="B6548" s="31" t="s">
        <v>114</v>
      </c>
      <c r="C6548" s="31" t="s">
        <v>113</v>
      </c>
      <c r="D6548" s="10" t="s">
        <v>120</v>
      </c>
      <c r="E6548" s="33">
        <v>0</v>
      </c>
      <c r="F6548" s="32">
        <v>17</v>
      </c>
      <c r="G6548" s="33">
        <v>0</v>
      </c>
      <c r="H6548" s="34">
        <v>0</v>
      </c>
      <c r="I6548" s="34">
        <v>0</v>
      </c>
      <c r="J6548" s="35">
        <v>2.086E-2</v>
      </c>
      <c r="K6548" s="35">
        <v>3.5461999999999998E-3</v>
      </c>
      <c r="L6548" s="34">
        <v>-2.19540691788766E-3</v>
      </c>
      <c r="M6548" s="34">
        <v>-3.7355966983110202E-4</v>
      </c>
    </row>
    <row r="6549" spans="1:13" ht="15" customHeight="1" x14ac:dyDescent="0.25">
      <c r="A6549" s="31" t="s">
        <v>97</v>
      </c>
      <c r="B6549" s="31" t="s">
        <v>114</v>
      </c>
      <c r="C6549" s="31" t="s">
        <v>110</v>
      </c>
      <c r="D6549" s="10" t="s">
        <v>120</v>
      </c>
      <c r="E6549" s="33">
        <v>0</v>
      </c>
      <c r="F6549" s="32">
        <v>34</v>
      </c>
      <c r="G6549" s="33">
        <v>0</v>
      </c>
      <c r="H6549" s="34">
        <v>0</v>
      </c>
      <c r="I6549" s="34">
        <v>0</v>
      </c>
      <c r="J6549" s="35">
        <v>9.7400000000000004E-3</v>
      </c>
      <c r="K6549" s="35">
        <v>3.3116E-3</v>
      </c>
      <c r="L6549" s="34">
        <v>-1.02568504763811E-3</v>
      </c>
      <c r="M6549" s="34">
        <v>-3.48851020979923E-4</v>
      </c>
    </row>
    <row r="6550" spans="1:13" ht="15" customHeight="1" x14ac:dyDescent="0.25">
      <c r="A6550" s="31" t="s">
        <v>97</v>
      </c>
      <c r="B6550" s="31" t="s">
        <v>114</v>
      </c>
      <c r="C6550" s="31" t="s">
        <v>178</v>
      </c>
      <c r="D6550" s="10" t="s">
        <v>120</v>
      </c>
      <c r="E6550" s="33">
        <v>0</v>
      </c>
      <c r="F6550" s="32">
        <v>59</v>
      </c>
      <c r="G6550" s="33">
        <v>0</v>
      </c>
      <c r="H6550" s="34">
        <v>0</v>
      </c>
      <c r="I6550" s="34">
        <v>0</v>
      </c>
      <c r="J6550" s="35">
        <v>9.2399999999999999E-3</v>
      </c>
      <c r="K6550" s="35">
        <v>5.4516E-3</v>
      </c>
      <c r="L6550" s="34">
        <v>-9.7305743695608096E-4</v>
      </c>
      <c r="M6550" s="34">
        <v>-5.74218460601017E-4</v>
      </c>
    </row>
    <row r="6551" spans="1:13" ht="15" customHeight="1" x14ac:dyDescent="0.25">
      <c r="A6551" s="31" t="s">
        <v>97</v>
      </c>
      <c r="B6551" s="31" t="s">
        <v>114</v>
      </c>
      <c r="C6551" s="31" t="s">
        <v>175</v>
      </c>
      <c r="D6551" s="10" t="s">
        <v>120</v>
      </c>
      <c r="E6551" s="33">
        <v>0</v>
      </c>
      <c r="F6551" s="32">
        <v>86</v>
      </c>
      <c r="G6551" s="33">
        <v>0</v>
      </c>
      <c r="H6551" s="34">
        <v>0</v>
      </c>
      <c r="I6551" s="34">
        <v>0</v>
      </c>
      <c r="J6551" s="35">
        <v>8.1029999999999894E-2</v>
      </c>
      <c r="K6551" s="35">
        <v>6.9685799999999895E-2</v>
      </c>
      <c r="L6551" s="34">
        <v>-8.5010227926672899E-3</v>
      </c>
      <c r="M6551" s="34">
        <v>-7.3152442165389502E-3</v>
      </c>
    </row>
    <row r="6552" spans="1:13" ht="15" customHeight="1" x14ac:dyDescent="0.25">
      <c r="A6552" s="31" t="s">
        <v>97</v>
      </c>
      <c r="B6552" s="31" t="s">
        <v>114</v>
      </c>
      <c r="C6552" s="31" t="s">
        <v>102</v>
      </c>
      <c r="D6552" s="10" t="s">
        <v>120</v>
      </c>
      <c r="E6552" s="33">
        <v>0</v>
      </c>
      <c r="F6552" s="32">
        <v>57</v>
      </c>
      <c r="G6552" s="33">
        <v>0</v>
      </c>
      <c r="H6552" s="34">
        <v>0</v>
      </c>
      <c r="I6552" s="34">
        <v>0</v>
      </c>
      <c r="J6552" s="35">
        <v>1.0919999999999999E-2</v>
      </c>
      <c r="K6552" s="35">
        <v>6.2243999999999997E-3</v>
      </c>
      <c r="L6552" s="34">
        <v>-1.1498752172450701E-3</v>
      </c>
      <c r="M6552" s="34">
        <v>-6.5559099991052596E-4</v>
      </c>
    </row>
    <row r="6553" spans="1:13" ht="15" customHeight="1" x14ac:dyDescent="0.25">
      <c r="A6553" s="31" t="s">
        <v>97</v>
      </c>
      <c r="B6553" s="31" t="s">
        <v>114</v>
      </c>
      <c r="C6553" s="31" t="s">
        <v>111</v>
      </c>
      <c r="D6553" s="10" t="s">
        <v>120</v>
      </c>
      <c r="E6553" s="33">
        <v>0</v>
      </c>
      <c r="F6553" s="32">
        <v>44</v>
      </c>
      <c r="G6553" s="33">
        <v>0</v>
      </c>
      <c r="H6553" s="34">
        <v>0</v>
      </c>
      <c r="I6553" s="34">
        <v>0</v>
      </c>
      <c r="J6553" s="35">
        <v>2.7349999999999999E-2</v>
      </c>
      <c r="K6553" s="35">
        <v>1.2034E-2</v>
      </c>
      <c r="L6553" s="34">
        <v>-2.8774622499698698E-3</v>
      </c>
      <c r="M6553" s="34">
        <v>-1.26710498911886E-3</v>
      </c>
    </row>
    <row r="6554" spans="1:13" ht="15" customHeight="1" x14ac:dyDescent="0.25">
      <c r="A6554" s="31" t="s">
        <v>97</v>
      </c>
      <c r="B6554" s="31" t="s">
        <v>114</v>
      </c>
      <c r="C6554" s="31" t="s">
        <v>117</v>
      </c>
      <c r="D6554" s="10" t="s">
        <v>120</v>
      </c>
      <c r="E6554" s="33">
        <v>0</v>
      </c>
      <c r="F6554" s="32">
        <v>79</v>
      </c>
      <c r="G6554" s="33">
        <v>0</v>
      </c>
      <c r="H6554" s="34">
        <v>0</v>
      </c>
      <c r="I6554" s="34">
        <v>0</v>
      </c>
      <c r="J6554" s="35">
        <v>3.7000000000000002E-3</v>
      </c>
      <c r="K6554" s="35">
        <v>2.9229999999999998E-3</v>
      </c>
      <c r="L6554" s="34">
        <v>-3.8975793256901199E-4</v>
      </c>
      <c r="M6554" s="34">
        <v>-3.0792136974866399E-4</v>
      </c>
    </row>
    <row r="6555" spans="1:13" ht="15" customHeight="1" x14ac:dyDescent="0.25">
      <c r="A6555" s="31" t="s">
        <v>97</v>
      </c>
      <c r="B6555" s="31" t="s">
        <v>114</v>
      </c>
      <c r="C6555" s="31" t="s">
        <v>106</v>
      </c>
      <c r="D6555" s="10" t="s">
        <v>120</v>
      </c>
      <c r="E6555" s="33">
        <v>0</v>
      </c>
      <c r="F6555" s="32">
        <v>58</v>
      </c>
      <c r="G6555" s="33">
        <v>0</v>
      </c>
      <c r="H6555" s="34">
        <v>0</v>
      </c>
      <c r="I6555" s="34">
        <v>0</v>
      </c>
      <c r="J6555" s="35">
        <v>8.0499999999999999E-3</v>
      </c>
      <c r="K6555" s="35">
        <v>4.66899999999999E-3</v>
      </c>
      <c r="L6555" s="34">
        <v>-8.4779257167633105E-4</v>
      </c>
      <c r="M6555" s="34">
        <v>-4.9180727074415998E-4</v>
      </c>
    </row>
    <row r="6556" spans="1:13" ht="15" customHeight="1" x14ac:dyDescent="0.25">
      <c r="A6556" s="31" t="s">
        <v>97</v>
      </c>
      <c r="B6556" s="31" t="s">
        <v>117</v>
      </c>
      <c r="C6556" s="31" t="s">
        <v>187</v>
      </c>
      <c r="D6556" s="10" t="s">
        <v>120</v>
      </c>
      <c r="E6556" s="33">
        <v>0</v>
      </c>
      <c r="F6556" s="32">
        <v>22</v>
      </c>
      <c r="G6556" s="33">
        <v>0</v>
      </c>
      <c r="H6556" s="34">
        <v>0</v>
      </c>
      <c r="I6556" s="34">
        <v>0</v>
      </c>
      <c r="J6556" s="35">
        <v>8.4200000000000004E-3</v>
      </c>
      <c r="K6556" s="35">
        <v>1.8523999999999999E-3</v>
      </c>
      <c r="L6556" s="34">
        <v>-8.8674215344231001E-4</v>
      </c>
      <c r="M6556" s="34">
        <v>-1.9515077481435601E-4</v>
      </c>
    </row>
    <row r="6557" spans="1:13" ht="15" customHeight="1" x14ac:dyDescent="0.25">
      <c r="A6557" s="31" t="s">
        <v>97</v>
      </c>
      <c r="B6557" s="31" t="s">
        <v>117</v>
      </c>
      <c r="C6557" s="31" t="s">
        <v>111</v>
      </c>
      <c r="D6557" s="10" t="s">
        <v>120</v>
      </c>
      <c r="E6557" s="33">
        <v>0</v>
      </c>
      <c r="F6557" s="32">
        <v>37</v>
      </c>
      <c r="G6557" s="33">
        <v>0</v>
      </c>
      <c r="H6557" s="34">
        <v>0</v>
      </c>
      <c r="I6557" s="34">
        <v>0</v>
      </c>
      <c r="J6557" s="35">
        <v>3.8879999999999998E-2</v>
      </c>
      <c r="K6557" s="35">
        <v>1.43855999999999E-2</v>
      </c>
      <c r="L6557" s="34">
        <v>-4.0880379782968204E-3</v>
      </c>
      <c r="M6557" s="34">
        <v>-1.5145261799539499E-3</v>
      </c>
    </row>
    <row r="6558" spans="1:13" ht="15" customHeight="1" x14ac:dyDescent="0.25">
      <c r="A6558" s="31" t="s">
        <v>97</v>
      </c>
      <c r="B6558" s="31" t="s">
        <v>117</v>
      </c>
      <c r="C6558" s="31" t="s">
        <v>106</v>
      </c>
      <c r="D6558" s="10" t="s">
        <v>120</v>
      </c>
      <c r="E6558" s="33">
        <v>0</v>
      </c>
      <c r="F6558" s="32">
        <v>52</v>
      </c>
      <c r="G6558" s="33">
        <v>0</v>
      </c>
      <c r="H6558" s="34">
        <v>0</v>
      </c>
      <c r="I6558" s="34">
        <v>0</v>
      </c>
      <c r="J6558" s="35">
        <v>2.2700000000000001E-2</v>
      </c>
      <c r="K6558" s="35">
        <v>1.1804E-2</v>
      </c>
      <c r="L6558" s="34">
        <v>-2.3888259087285701E-3</v>
      </c>
      <c r="M6558" s="34">
        <v>-1.24290248292213E-3</v>
      </c>
    </row>
    <row r="6559" spans="1:13" ht="15" customHeight="1" x14ac:dyDescent="0.25">
      <c r="A6559" s="31" t="s">
        <v>97</v>
      </c>
      <c r="B6559" s="31" t="s">
        <v>117</v>
      </c>
      <c r="C6559" s="31" t="s">
        <v>110</v>
      </c>
      <c r="D6559" s="10" t="s">
        <v>120</v>
      </c>
      <c r="E6559" s="33">
        <v>0</v>
      </c>
      <c r="F6559" s="32">
        <v>27</v>
      </c>
      <c r="G6559" s="33">
        <v>0</v>
      </c>
      <c r="H6559" s="34">
        <v>0</v>
      </c>
      <c r="I6559" s="34">
        <v>0</v>
      </c>
      <c r="J6559" s="35">
        <v>6.4400000000000004E-3</v>
      </c>
      <c r="K6559" s="35">
        <v>1.7388E-3</v>
      </c>
      <c r="L6559" s="34">
        <v>-6.7829157702903298E-4</v>
      </c>
      <c r="M6559" s="34">
        <v>-1.83184084372123E-4</v>
      </c>
    </row>
    <row r="6560" spans="1:13" ht="15" customHeight="1" x14ac:dyDescent="0.25">
      <c r="A6560" s="31" t="s">
        <v>97</v>
      </c>
      <c r="B6560" s="31" t="s">
        <v>102</v>
      </c>
      <c r="C6560" s="31" t="s">
        <v>113</v>
      </c>
      <c r="D6560" s="10" t="s">
        <v>120</v>
      </c>
      <c r="E6560" s="33">
        <v>0</v>
      </c>
      <c r="F6560" s="32">
        <v>21</v>
      </c>
      <c r="G6560" s="33">
        <v>0</v>
      </c>
      <c r="H6560" s="34">
        <v>0</v>
      </c>
      <c r="I6560" s="34">
        <v>0</v>
      </c>
      <c r="J6560" s="35">
        <v>8.1799999999999998E-3</v>
      </c>
      <c r="K6560" s="35">
        <v>1.71779999999999E-3</v>
      </c>
      <c r="L6560" s="34">
        <v>-8.6147773288758301E-4</v>
      </c>
      <c r="M6560" s="34">
        <v>-1.8097191640387101E-4</v>
      </c>
    </row>
    <row r="6561" spans="1:13" ht="15" customHeight="1" x14ac:dyDescent="0.25">
      <c r="A6561" s="31" t="s">
        <v>97</v>
      </c>
      <c r="B6561" s="31" t="s">
        <v>102</v>
      </c>
      <c r="C6561" s="31" t="s">
        <v>107</v>
      </c>
      <c r="D6561" s="10" t="s">
        <v>120</v>
      </c>
      <c r="E6561" s="33">
        <v>0</v>
      </c>
      <c r="F6561" s="32">
        <v>100</v>
      </c>
      <c r="G6561" s="33">
        <v>0</v>
      </c>
      <c r="H6561" s="34">
        <v>0</v>
      </c>
      <c r="I6561" s="34">
        <v>0</v>
      </c>
      <c r="J6561" s="35">
        <v>5.62E-2</v>
      </c>
      <c r="K6561" s="35">
        <v>5.62E-2</v>
      </c>
      <c r="L6561" s="34">
        <v>-5.90376486422905E-3</v>
      </c>
      <c r="M6561" s="34">
        <v>-5.90376486422905E-3</v>
      </c>
    </row>
    <row r="6562" spans="1:13" ht="15" customHeight="1" x14ac:dyDescent="0.25">
      <c r="A6562" s="31" t="s">
        <v>97</v>
      </c>
      <c r="B6562" s="31" t="s">
        <v>102</v>
      </c>
      <c r="C6562" s="31" t="s">
        <v>109</v>
      </c>
      <c r="D6562" s="10" t="s">
        <v>120</v>
      </c>
      <c r="E6562" s="33">
        <v>0</v>
      </c>
      <c r="F6562" s="32">
        <v>87</v>
      </c>
      <c r="G6562" s="33">
        <v>0</v>
      </c>
      <c r="H6562" s="34">
        <v>0</v>
      </c>
      <c r="I6562" s="34">
        <v>0</v>
      </c>
      <c r="J6562" s="35">
        <v>7.7400000000000004E-3</v>
      </c>
      <c r="K6562" s="35">
        <v>6.7337999999999999E-3</v>
      </c>
      <c r="L6562" s="34">
        <v>-8.1515796927089602E-4</v>
      </c>
      <c r="M6562" s="34">
        <v>-7.0922502129455701E-4</v>
      </c>
    </row>
    <row r="6563" spans="1:13" ht="15" customHeight="1" x14ac:dyDescent="0.25">
      <c r="A6563" s="31" t="s">
        <v>97</v>
      </c>
      <c r="B6563" s="31" t="s">
        <v>102</v>
      </c>
      <c r="C6563" s="31" t="s">
        <v>114</v>
      </c>
      <c r="D6563" s="10" t="s">
        <v>120</v>
      </c>
      <c r="E6563" s="33">
        <v>0</v>
      </c>
      <c r="F6563" s="32">
        <v>97</v>
      </c>
      <c r="G6563" s="33">
        <v>0</v>
      </c>
      <c r="H6563" s="34">
        <v>0</v>
      </c>
      <c r="I6563" s="34">
        <v>0</v>
      </c>
      <c r="J6563" s="35">
        <v>8.7300000000000003E-2</v>
      </c>
      <c r="K6563" s="35">
        <v>8.4680999999999895E-2</v>
      </c>
      <c r="L6563" s="34">
        <v>-9.1558010610022205E-3</v>
      </c>
      <c r="M6563" s="34">
        <v>-8.8823505887116704E-3</v>
      </c>
    </row>
    <row r="6564" spans="1:13" ht="15" customHeight="1" x14ac:dyDescent="0.25">
      <c r="A6564" s="31" t="s">
        <v>97</v>
      </c>
      <c r="B6564" s="31" t="s">
        <v>108</v>
      </c>
      <c r="C6564" s="31" t="s">
        <v>103</v>
      </c>
      <c r="D6564" s="10" t="s">
        <v>120</v>
      </c>
      <c r="E6564" s="33">
        <v>0</v>
      </c>
      <c r="F6564" s="32">
        <v>94</v>
      </c>
      <c r="G6564" s="33">
        <v>0</v>
      </c>
      <c r="H6564" s="34">
        <v>0</v>
      </c>
      <c r="I6564" s="34">
        <v>0</v>
      </c>
      <c r="J6564" s="35">
        <v>7.6259999999999994E-2</v>
      </c>
      <c r="K6564" s="35">
        <v>7.1684399999999995E-2</v>
      </c>
      <c r="L6564" s="34">
        <v>-8.0026002535792395E-3</v>
      </c>
      <c r="M6564" s="34">
        <v>-7.5242553394830802E-3</v>
      </c>
    </row>
    <row r="6565" spans="1:13" ht="15" customHeight="1" x14ac:dyDescent="0.25">
      <c r="A6565" s="31" t="s">
        <v>97</v>
      </c>
      <c r="B6565" s="31" t="s">
        <v>108</v>
      </c>
      <c r="C6565" s="31" t="s">
        <v>113</v>
      </c>
      <c r="D6565" s="10" t="s">
        <v>120</v>
      </c>
      <c r="E6565" s="33">
        <v>0</v>
      </c>
      <c r="F6565" s="32">
        <v>16</v>
      </c>
      <c r="G6565" s="33">
        <v>0</v>
      </c>
      <c r="H6565" s="34">
        <v>0</v>
      </c>
      <c r="I6565" s="34">
        <v>0</v>
      </c>
      <c r="J6565" s="35">
        <v>3.125E-2</v>
      </c>
      <c r="K6565" s="35">
        <v>5.0000000000000001E-3</v>
      </c>
      <c r="L6565" s="34">
        <v>-3.2871017270746901E-3</v>
      </c>
      <c r="M6565" s="34">
        <v>-5.2666384217414598E-4</v>
      </c>
    </row>
    <row r="6566" spans="1:13" ht="15" customHeight="1" x14ac:dyDescent="0.25">
      <c r="A6566" s="31" t="s">
        <v>97</v>
      </c>
      <c r="B6566" s="31" t="s">
        <v>108</v>
      </c>
      <c r="C6566" s="31" t="s">
        <v>114</v>
      </c>
      <c r="D6566" s="10" t="s">
        <v>120</v>
      </c>
      <c r="E6566" s="33">
        <v>0</v>
      </c>
      <c r="F6566" s="32">
        <v>100</v>
      </c>
      <c r="G6566" s="33">
        <v>0</v>
      </c>
      <c r="H6566" s="34">
        <v>0</v>
      </c>
      <c r="I6566" s="34">
        <v>0</v>
      </c>
      <c r="J6566" s="35">
        <v>2.6349999999999998E-2</v>
      </c>
      <c r="K6566" s="35">
        <v>2.6349999999999998E-2</v>
      </c>
      <c r="L6566" s="34">
        <v>-2.7723993705760499E-3</v>
      </c>
      <c r="M6566" s="34">
        <v>-2.7723993705760499E-3</v>
      </c>
    </row>
    <row r="6567" spans="1:13" ht="15" customHeight="1" x14ac:dyDescent="0.25">
      <c r="A6567" s="31" t="s">
        <v>97</v>
      </c>
      <c r="B6567" s="31" t="s">
        <v>105</v>
      </c>
      <c r="C6567" s="31" t="s">
        <v>113</v>
      </c>
      <c r="D6567" s="10" t="s">
        <v>120</v>
      </c>
      <c r="E6567" s="33">
        <v>0</v>
      </c>
      <c r="F6567" s="32">
        <v>16</v>
      </c>
      <c r="G6567" s="33">
        <v>0</v>
      </c>
      <c r="H6567" s="34">
        <v>0</v>
      </c>
      <c r="I6567" s="34">
        <v>0</v>
      </c>
      <c r="J6567" s="35">
        <v>1.103E-2</v>
      </c>
      <c r="K6567" s="35">
        <v>1.7648E-3</v>
      </c>
      <c r="L6567" s="34">
        <v>-1.16145148022583E-3</v>
      </c>
      <c r="M6567" s="34">
        <v>-1.8592295221830899E-4</v>
      </c>
    </row>
    <row r="6568" spans="1:13" ht="15" customHeight="1" x14ac:dyDescent="0.25">
      <c r="A6568" s="31" t="s">
        <v>97</v>
      </c>
      <c r="B6568" s="31" t="s">
        <v>105</v>
      </c>
      <c r="C6568" s="31" t="s">
        <v>187</v>
      </c>
      <c r="D6568" s="10" t="s">
        <v>120</v>
      </c>
      <c r="E6568" s="33">
        <v>0</v>
      </c>
      <c r="F6568" s="32">
        <v>7</v>
      </c>
      <c r="G6568" s="33">
        <v>0</v>
      </c>
      <c r="H6568" s="34">
        <v>0</v>
      </c>
      <c r="I6568" s="34">
        <v>0</v>
      </c>
      <c r="J6568" s="35">
        <v>7.5199999999999998E-3</v>
      </c>
      <c r="K6568" s="35">
        <v>5.264E-4</v>
      </c>
      <c r="L6568" s="34">
        <v>-7.9199728220491396E-4</v>
      </c>
      <c r="M6568" s="34">
        <v>-5.5460237466497998E-5</v>
      </c>
    </row>
    <row r="6569" spans="1:13" ht="15" customHeight="1" x14ac:dyDescent="0.25">
      <c r="A6569" s="31" t="s">
        <v>97</v>
      </c>
      <c r="B6569" s="31" t="s">
        <v>105</v>
      </c>
      <c r="C6569" s="31" t="s">
        <v>173</v>
      </c>
      <c r="D6569" s="10" t="s">
        <v>120</v>
      </c>
      <c r="E6569" s="33">
        <v>0</v>
      </c>
      <c r="F6569" s="32">
        <v>95</v>
      </c>
      <c r="G6569" s="33">
        <v>0</v>
      </c>
      <c r="H6569" s="34">
        <v>0</v>
      </c>
      <c r="I6569" s="34">
        <v>0</v>
      </c>
      <c r="J6569" s="35">
        <v>2.7189999999999999E-2</v>
      </c>
      <c r="K6569" s="35">
        <v>2.5830499999999999E-2</v>
      </c>
      <c r="L6569" s="34">
        <v>-2.8606529331269802E-3</v>
      </c>
      <c r="M6569" s="34">
        <v>-2.7178148355604301E-3</v>
      </c>
    </row>
    <row r="6570" spans="1:13" ht="15" customHeight="1" x14ac:dyDescent="0.25">
      <c r="A6570" s="31" t="s">
        <v>97</v>
      </c>
      <c r="B6570" s="31" t="s">
        <v>105</v>
      </c>
      <c r="C6570" s="31" t="s">
        <v>102</v>
      </c>
      <c r="D6570" s="10" t="s">
        <v>120</v>
      </c>
      <c r="E6570" s="33">
        <v>0</v>
      </c>
      <c r="F6570" s="32">
        <v>35</v>
      </c>
      <c r="G6570" s="33">
        <v>0</v>
      </c>
      <c r="H6570" s="34">
        <v>0</v>
      </c>
      <c r="I6570" s="34">
        <v>0</v>
      </c>
      <c r="J6570" s="35">
        <v>5.5710000000000003E-2</v>
      </c>
      <c r="K6570" s="35">
        <v>1.9498499999999998E-2</v>
      </c>
      <c r="L6570" s="34">
        <v>-5.8524416783640697E-3</v>
      </c>
      <c r="M6570" s="34">
        <v>-2.0522632366856098E-3</v>
      </c>
    </row>
    <row r="6571" spans="1:13" ht="15" customHeight="1" x14ac:dyDescent="0.25">
      <c r="A6571" s="31" t="s">
        <v>97</v>
      </c>
      <c r="B6571" s="31" t="s">
        <v>106</v>
      </c>
      <c r="C6571" s="31" t="s">
        <v>103</v>
      </c>
      <c r="D6571" s="10" t="s">
        <v>120</v>
      </c>
      <c r="E6571" s="33">
        <v>0</v>
      </c>
      <c r="F6571" s="32">
        <v>90</v>
      </c>
      <c r="G6571" s="33">
        <v>0</v>
      </c>
      <c r="H6571" s="34">
        <v>0</v>
      </c>
      <c r="I6571" s="34">
        <v>0</v>
      </c>
      <c r="J6571" s="35">
        <v>0.12845999999999999</v>
      </c>
      <c r="K6571" s="35">
        <v>0.11561399999999999</v>
      </c>
      <c r="L6571" s="34">
        <v>-1.34434308127205E-2</v>
      </c>
      <c r="M6571" s="34">
        <v>-1.21072607671935E-2</v>
      </c>
    </row>
    <row r="6572" spans="1:13" ht="15" customHeight="1" x14ac:dyDescent="0.25">
      <c r="A6572" s="31" t="s">
        <v>97</v>
      </c>
      <c r="B6572" s="31" t="s">
        <v>106</v>
      </c>
      <c r="C6572" s="31" t="s">
        <v>114</v>
      </c>
      <c r="D6572" s="10" t="s">
        <v>120</v>
      </c>
      <c r="E6572" s="33">
        <v>0</v>
      </c>
      <c r="F6572" s="32">
        <v>97</v>
      </c>
      <c r="G6572" s="33">
        <v>0</v>
      </c>
      <c r="H6572" s="34">
        <v>0</v>
      </c>
      <c r="I6572" s="34">
        <v>0</v>
      </c>
      <c r="J6572" s="35">
        <v>6.5089999999999995E-2</v>
      </c>
      <c r="K6572" s="35">
        <v>6.3137299999999993E-2</v>
      </c>
      <c r="L6572" s="34">
        <v>-6.83445412223249E-3</v>
      </c>
      <c r="M6572" s="34">
        <v>-6.6301017259158199E-3</v>
      </c>
    </row>
    <row r="6573" spans="1:13" ht="15" customHeight="1" x14ac:dyDescent="0.25">
      <c r="A6573" s="31" t="s">
        <v>97</v>
      </c>
      <c r="B6573" s="31" t="s">
        <v>106</v>
      </c>
      <c r="C6573" s="31" t="s">
        <v>104</v>
      </c>
      <c r="D6573" s="10" t="s">
        <v>120</v>
      </c>
      <c r="E6573" s="33">
        <v>0</v>
      </c>
      <c r="F6573" s="32">
        <v>63</v>
      </c>
      <c r="G6573" s="33">
        <v>0</v>
      </c>
      <c r="H6573" s="34">
        <v>0</v>
      </c>
      <c r="I6573" s="34">
        <v>0</v>
      </c>
      <c r="J6573" s="35">
        <v>2.094E-2</v>
      </c>
      <c r="K6573" s="35">
        <v>1.3192199999999999E-2</v>
      </c>
      <c r="L6573" s="34">
        <v>-2.2038172189592299E-3</v>
      </c>
      <c r="M6573" s="34">
        <v>-1.38897147962346E-3</v>
      </c>
    </row>
    <row r="6574" spans="1:13" ht="15" customHeight="1" x14ac:dyDescent="0.25">
      <c r="A6574" s="31" t="s">
        <v>97</v>
      </c>
      <c r="B6574" s="31" t="s">
        <v>119</v>
      </c>
      <c r="C6574" s="31" t="s">
        <v>113</v>
      </c>
      <c r="D6574" s="10" t="s">
        <v>120</v>
      </c>
      <c r="E6574" s="33">
        <v>0</v>
      </c>
      <c r="F6574" s="32">
        <v>18</v>
      </c>
      <c r="G6574" s="33">
        <v>0</v>
      </c>
      <c r="H6574" s="34">
        <v>0</v>
      </c>
      <c r="I6574" s="34">
        <v>0</v>
      </c>
      <c r="J6574" s="35">
        <v>9.2300000000000004E-3</v>
      </c>
      <c r="K6574" s="35">
        <v>1.6613999999999999E-3</v>
      </c>
      <c r="L6574" s="34">
        <v>-9.7200485646331504E-4</v>
      </c>
      <c r="M6574" s="34">
        <v>-1.7503064106361101E-4</v>
      </c>
    </row>
    <row r="6575" spans="1:13" ht="15" customHeight="1" x14ac:dyDescent="0.25">
      <c r="A6575" s="31" t="s">
        <v>97</v>
      </c>
      <c r="B6575" s="31" t="s">
        <v>119</v>
      </c>
      <c r="C6575" s="31" t="s">
        <v>107</v>
      </c>
      <c r="D6575" s="10" t="s">
        <v>120</v>
      </c>
      <c r="E6575" s="33">
        <v>0</v>
      </c>
      <c r="F6575" s="32">
        <v>100</v>
      </c>
      <c r="G6575" s="33">
        <v>0</v>
      </c>
      <c r="H6575" s="34">
        <v>0</v>
      </c>
      <c r="I6575" s="34">
        <v>0</v>
      </c>
      <c r="J6575" s="35">
        <v>1.583E-2</v>
      </c>
      <c r="K6575" s="35">
        <v>1.583E-2</v>
      </c>
      <c r="L6575" s="34">
        <v>-1.66646686237614E-3</v>
      </c>
      <c r="M6575" s="34">
        <v>-1.66646686237614E-3</v>
      </c>
    </row>
    <row r="6576" spans="1:13" ht="15" customHeight="1" x14ac:dyDescent="0.25">
      <c r="A6576" s="31" t="s">
        <v>97</v>
      </c>
      <c r="B6576" s="31" t="s">
        <v>104</v>
      </c>
      <c r="C6576" s="31" t="s">
        <v>106</v>
      </c>
      <c r="D6576" s="10" t="s">
        <v>120</v>
      </c>
      <c r="E6576" s="33">
        <v>0</v>
      </c>
      <c r="F6576" s="32">
        <v>47</v>
      </c>
      <c r="G6576" s="33">
        <v>0</v>
      </c>
      <c r="H6576" s="34">
        <v>0</v>
      </c>
      <c r="I6576" s="34">
        <v>0</v>
      </c>
      <c r="J6576" s="35">
        <v>4.2200000000000001E-2</v>
      </c>
      <c r="K6576" s="35">
        <v>1.9834000000000001E-2</v>
      </c>
      <c r="L6576" s="34">
        <v>-4.4363439854855297E-3</v>
      </c>
      <c r="M6576" s="34">
        <v>-2.0875385218912502E-3</v>
      </c>
    </row>
    <row r="6577" spans="1:13" ht="15" customHeight="1" x14ac:dyDescent="0.25">
      <c r="A6577" s="31" t="s">
        <v>97</v>
      </c>
      <c r="B6577" s="31" t="s">
        <v>104</v>
      </c>
      <c r="C6577" s="31" t="s">
        <v>174</v>
      </c>
      <c r="D6577" s="10" t="s">
        <v>120</v>
      </c>
      <c r="E6577" s="33">
        <v>0</v>
      </c>
      <c r="F6577" s="32">
        <v>13</v>
      </c>
      <c r="G6577" s="33">
        <v>0</v>
      </c>
      <c r="H6577" s="34">
        <v>0</v>
      </c>
      <c r="I6577" s="34">
        <v>0</v>
      </c>
      <c r="J6577" s="35">
        <v>1.1E-4</v>
      </c>
      <c r="K6577" s="35">
        <v>1.43E-5</v>
      </c>
      <c r="L6577" s="34">
        <v>-1.15895895625994E-5</v>
      </c>
      <c r="M6577" s="34">
        <v>-1.50665423892526E-6</v>
      </c>
    </row>
    <row r="6578" spans="1:13" ht="15" customHeight="1" x14ac:dyDescent="0.25">
      <c r="A6578" s="31" t="s">
        <v>97</v>
      </c>
      <c r="B6578" s="31" t="s">
        <v>104</v>
      </c>
      <c r="C6578" s="31" t="s">
        <v>180</v>
      </c>
      <c r="D6578" s="10" t="s">
        <v>120</v>
      </c>
      <c r="E6578" s="33">
        <v>0</v>
      </c>
      <c r="F6578" s="32">
        <v>91</v>
      </c>
      <c r="G6578" s="33">
        <v>0</v>
      </c>
      <c r="H6578" s="34">
        <v>0</v>
      </c>
      <c r="I6578" s="34">
        <v>0</v>
      </c>
      <c r="J6578" s="35">
        <v>2.8369999999999999E-2</v>
      </c>
      <c r="K6578" s="35">
        <v>2.5816699999999901E-2</v>
      </c>
      <c r="L6578" s="34">
        <v>-2.9846149837827701E-3</v>
      </c>
      <c r="M6578" s="34">
        <v>-2.71636481102532E-3</v>
      </c>
    </row>
    <row r="6579" spans="1:13" ht="15" customHeight="1" x14ac:dyDescent="0.25">
      <c r="A6579" s="31" t="s">
        <v>97</v>
      </c>
      <c r="B6579" s="31" t="s">
        <v>104</v>
      </c>
      <c r="C6579" s="31" t="s">
        <v>113</v>
      </c>
      <c r="D6579" s="10" t="s">
        <v>120</v>
      </c>
      <c r="E6579" s="33">
        <v>0</v>
      </c>
      <c r="F6579" s="32">
        <v>22</v>
      </c>
      <c r="G6579" s="33">
        <v>0</v>
      </c>
      <c r="H6579" s="34">
        <v>0</v>
      </c>
      <c r="I6579" s="34">
        <v>0</v>
      </c>
      <c r="J6579" s="35">
        <v>1.668E-2</v>
      </c>
      <c r="K6579" s="35">
        <v>3.6695999999999999E-3</v>
      </c>
      <c r="L6579" s="34">
        <v>-1.7558700544729701E-3</v>
      </c>
      <c r="M6579" s="34">
        <v>-3.8655621614447301E-4</v>
      </c>
    </row>
    <row r="6580" spans="1:13" ht="15" customHeight="1" x14ac:dyDescent="0.25">
      <c r="A6580" s="31" t="s">
        <v>97</v>
      </c>
      <c r="B6580" s="31" t="s">
        <v>104</v>
      </c>
      <c r="C6580" s="31" t="s">
        <v>103</v>
      </c>
      <c r="D6580" s="10" t="s">
        <v>120</v>
      </c>
      <c r="E6580" s="33">
        <v>0</v>
      </c>
      <c r="F6580" s="32">
        <v>85</v>
      </c>
      <c r="G6580" s="33">
        <v>0</v>
      </c>
      <c r="H6580" s="34">
        <v>0</v>
      </c>
      <c r="I6580" s="34">
        <v>0</v>
      </c>
      <c r="J6580" s="35">
        <v>3.7089999999999998E-2</v>
      </c>
      <c r="K6580" s="35">
        <v>3.1526499999999999E-2</v>
      </c>
      <c r="L6580" s="34">
        <v>-3.9001959276030399E-3</v>
      </c>
      <c r="M6580" s="34">
        <v>-3.31613772626337E-3</v>
      </c>
    </row>
    <row r="6581" spans="1:13" ht="15" customHeight="1" x14ac:dyDescent="0.25">
      <c r="A6581" s="31" t="s">
        <v>97</v>
      </c>
      <c r="B6581" s="31" t="s">
        <v>104</v>
      </c>
      <c r="C6581" s="31" t="s">
        <v>175</v>
      </c>
      <c r="D6581" s="10" t="s">
        <v>120</v>
      </c>
      <c r="E6581" s="33">
        <v>0</v>
      </c>
      <c r="F6581" s="32">
        <v>83</v>
      </c>
      <c r="G6581" s="33">
        <v>0</v>
      </c>
      <c r="H6581" s="34">
        <v>0</v>
      </c>
      <c r="I6581" s="34">
        <v>0</v>
      </c>
      <c r="J6581" s="35">
        <v>9.2800000000000001E-3</v>
      </c>
      <c r="K6581" s="35">
        <v>7.7023999999999999E-3</v>
      </c>
      <c r="L6581" s="34">
        <v>-9.7726774783701799E-4</v>
      </c>
      <c r="M6581" s="34">
        <v>-8.1119963533504702E-4</v>
      </c>
    </row>
    <row r="6582" spans="1:13" ht="15" customHeight="1" x14ac:dyDescent="0.25">
      <c r="A6582" s="31" t="s">
        <v>97</v>
      </c>
      <c r="B6582" s="31" t="s">
        <v>104</v>
      </c>
      <c r="C6582" s="31" t="s">
        <v>168</v>
      </c>
      <c r="D6582" s="10" t="s">
        <v>120</v>
      </c>
      <c r="E6582" s="33">
        <v>0</v>
      </c>
      <c r="F6582" s="32">
        <v>8</v>
      </c>
      <c r="G6582" s="33">
        <v>0</v>
      </c>
      <c r="H6582" s="34">
        <v>0</v>
      </c>
      <c r="I6582" s="34">
        <v>0</v>
      </c>
      <c r="J6582" s="35">
        <v>1.5E-3</v>
      </c>
      <c r="K6582" s="35">
        <v>1.2E-4</v>
      </c>
      <c r="L6582" s="34">
        <v>-1.5802828570155001E-4</v>
      </c>
      <c r="M6582" s="34">
        <v>-1.26431819532646E-5</v>
      </c>
    </row>
    <row r="6583" spans="1:13" ht="15" customHeight="1" x14ac:dyDescent="0.25">
      <c r="A6583" s="31" t="s">
        <v>97</v>
      </c>
      <c r="B6583" s="31" t="s">
        <v>109</v>
      </c>
      <c r="C6583" s="31" t="s">
        <v>107</v>
      </c>
      <c r="D6583" s="10" t="s">
        <v>120</v>
      </c>
      <c r="E6583" s="33">
        <v>0</v>
      </c>
      <c r="F6583" s="32">
        <v>100</v>
      </c>
      <c r="G6583" s="33">
        <v>0</v>
      </c>
      <c r="H6583" s="34">
        <v>0</v>
      </c>
      <c r="I6583" s="34">
        <v>0</v>
      </c>
      <c r="J6583" s="35">
        <v>3.492E-2</v>
      </c>
      <c r="K6583" s="35">
        <v>3.492E-2</v>
      </c>
      <c r="L6583" s="34">
        <v>-3.6724292830490001E-3</v>
      </c>
      <c r="M6583" s="34">
        <v>-3.6724292830490001E-3</v>
      </c>
    </row>
    <row r="6584" spans="1:13" ht="15" customHeight="1" x14ac:dyDescent="0.25">
      <c r="A6584" s="31" t="s">
        <v>97</v>
      </c>
      <c r="B6584" s="31" t="s">
        <v>109</v>
      </c>
      <c r="C6584" s="31" t="s">
        <v>103</v>
      </c>
      <c r="D6584" s="10" t="s">
        <v>120</v>
      </c>
      <c r="E6584" s="33">
        <v>0</v>
      </c>
      <c r="F6584" s="32">
        <v>92</v>
      </c>
      <c r="G6584" s="33">
        <v>0</v>
      </c>
      <c r="H6584" s="34">
        <v>0</v>
      </c>
      <c r="I6584" s="34">
        <v>0</v>
      </c>
      <c r="J6584" s="35">
        <v>3.3020000000000001E-2</v>
      </c>
      <c r="K6584" s="35">
        <v>3.03784E-2</v>
      </c>
      <c r="L6584" s="34">
        <v>-3.4729595037200599E-3</v>
      </c>
      <c r="M6584" s="34">
        <v>-3.1955671606470602E-3</v>
      </c>
    </row>
    <row r="6585" spans="1:13" ht="15" customHeight="1" x14ac:dyDescent="0.25">
      <c r="A6585" s="31" t="s">
        <v>97</v>
      </c>
      <c r="B6585" s="31" t="s">
        <v>109</v>
      </c>
      <c r="C6585" s="31" t="s">
        <v>112</v>
      </c>
      <c r="D6585" s="10" t="s">
        <v>120</v>
      </c>
      <c r="E6585" s="33">
        <v>0</v>
      </c>
      <c r="F6585" s="32">
        <v>98</v>
      </c>
      <c r="G6585" s="33">
        <v>0</v>
      </c>
      <c r="H6585" s="34">
        <v>0</v>
      </c>
      <c r="I6585" s="34">
        <v>0</v>
      </c>
      <c r="J6585" s="35">
        <v>1.9119999999999901E-2</v>
      </c>
      <c r="K6585" s="35">
        <v>1.87376E-2</v>
      </c>
      <c r="L6585" s="34">
        <v>-2.0124653300785901E-3</v>
      </c>
      <c r="M6585" s="34">
        <v>-1.97225574082582E-3</v>
      </c>
    </row>
    <row r="6586" spans="1:13" ht="15" customHeight="1" x14ac:dyDescent="0.25">
      <c r="A6586" s="31" t="s">
        <v>97</v>
      </c>
      <c r="B6586" s="31" t="s">
        <v>109</v>
      </c>
      <c r="C6586" s="31" t="s">
        <v>172</v>
      </c>
      <c r="D6586" s="10" t="s">
        <v>120</v>
      </c>
      <c r="E6586" s="33">
        <v>0</v>
      </c>
      <c r="F6586" s="32">
        <v>7</v>
      </c>
      <c r="G6586" s="33">
        <v>0</v>
      </c>
      <c r="H6586" s="34">
        <v>0</v>
      </c>
      <c r="I6586" s="34">
        <v>0</v>
      </c>
      <c r="J6586" s="35">
        <v>5.8100000000000001E-3</v>
      </c>
      <c r="K6586" s="35">
        <v>4.0669999999999899E-4</v>
      </c>
      <c r="L6586" s="34">
        <v>-6.1195727369345299E-4</v>
      </c>
      <c r="M6586" s="34">
        <v>-4.2849203664707599E-5</v>
      </c>
    </row>
    <row r="6587" spans="1:13" ht="15" customHeight="1" x14ac:dyDescent="0.25">
      <c r="A6587" s="31" t="s">
        <v>97</v>
      </c>
      <c r="B6587" s="31" t="s">
        <v>103</v>
      </c>
      <c r="C6587" s="31" t="s">
        <v>107</v>
      </c>
      <c r="D6587" s="10" t="s">
        <v>120</v>
      </c>
      <c r="E6587" s="33">
        <v>0</v>
      </c>
      <c r="F6587" s="32">
        <v>100</v>
      </c>
      <c r="G6587" s="33">
        <v>0</v>
      </c>
      <c r="H6587" s="34">
        <v>0</v>
      </c>
      <c r="I6587" s="34">
        <v>0</v>
      </c>
      <c r="J6587" s="35">
        <v>6.4329999999999998E-2</v>
      </c>
      <c r="K6587" s="35">
        <v>6.4329999999999998E-2</v>
      </c>
      <c r="L6587" s="34">
        <v>-6.7549242082601798E-3</v>
      </c>
      <c r="M6587" s="34">
        <v>-6.7549242082601798E-3</v>
      </c>
    </row>
    <row r="6588" spans="1:13" ht="15" customHeight="1" x14ac:dyDescent="0.25">
      <c r="A6588" s="31" t="s">
        <v>97</v>
      </c>
      <c r="B6588" s="31" t="s">
        <v>103</v>
      </c>
      <c r="C6588" s="31" t="s">
        <v>106</v>
      </c>
      <c r="D6588" s="10" t="s">
        <v>120</v>
      </c>
      <c r="E6588" s="33">
        <v>0</v>
      </c>
      <c r="F6588" s="32">
        <v>52</v>
      </c>
      <c r="G6588" s="33">
        <v>0</v>
      </c>
      <c r="H6588" s="34">
        <v>0</v>
      </c>
      <c r="I6588" s="34">
        <v>0</v>
      </c>
      <c r="J6588" s="35">
        <v>1.976E-2</v>
      </c>
      <c r="K6588" s="35">
        <v>1.02752E-2</v>
      </c>
      <c r="L6588" s="34">
        <v>-2.0797580892678502E-3</v>
      </c>
      <c r="M6588" s="34">
        <v>-1.0820145701211301E-3</v>
      </c>
    </row>
    <row r="6589" spans="1:13" ht="15" customHeight="1" x14ac:dyDescent="0.25">
      <c r="A6589" s="31" t="s">
        <v>97</v>
      </c>
      <c r="B6589" s="31" t="s">
        <v>113</v>
      </c>
      <c r="C6589" s="31" t="s">
        <v>103</v>
      </c>
      <c r="D6589" s="10" t="s">
        <v>120</v>
      </c>
      <c r="E6589" s="33">
        <v>0</v>
      </c>
      <c r="F6589" s="32">
        <v>89</v>
      </c>
      <c r="G6589" s="33">
        <v>0</v>
      </c>
      <c r="H6589" s="34">
        <v>0</v>
      </c>
      <c r="I6589" s="34">
        <v>0</v>
      </c>
      <c r="J6589" s="35">
        <v>5.0360000000000002E-2</v>
      </c>
      <c r="K6589" s="35">
        <v>4.4820400000000003E-2</v>
      </c>
      <c r="L6589" s="34">
        <v>-5.2919038498638804E-3</v>
      </c>
      <c r="M6589" s="34">
        <v>-4.7111679258030597E-3</v>
      </c>
    </row>
    <row r="6590" spans="1:13" ht="15" customHeight="1" x14ac:dyDescent="0.25">
      <c r="A6590" s="31" t="s">
        <v>97</v>
      </c>
      <c r="B6590" s="31" t="s">
        <v>113</v>
      </c>
      <c r="C6590" s="31" t="s">
        <v>104</v>
      </c>
      <c r="D6590" s="10" t="s">
        <v>120</v>
      </c>
      <c r="E6590" s="33">
        <v>0</v>
      </c>
      <c r="F6590" s="32">
        <v>73</v>
      </c>
      <c r="G6590" s="33">
        <v>0</v>
      </c>
      <c r="H6590" s="34">
        <v>0</v>
      </c>
      <c r="I6590" s="34">
        <v>0</v>
      </c>
      <c r="J6590" s="35">
        <v>4.7780000000000003E-2</v>
      </c>
      <c r="K6590" s="35">
        <v>3.4879399999999998E-2</v>
      </c>
      <c r="L6590" s="34">
        <v>-5.0214754647538397E-3</v>
      </c>
      <c r="M6590" s="34">
        <v>-3.66816734631691E-3</v>
      </c>
    </row>
    <row r="6591" spans="1:13" ht="15" customHeight="1" x14ac:dyDescent="0.25">
      <c r="A6591" s="31" t="s">
        <v>97</v>
      </c>
      <c r="B6591" s="31" t="s">
        <v>113</v>
      </c>
      <c r="C6591" s="31" t="s">
        <v>173</v>
      </c>
      <c r="D6591" s="10" t="s">
        <v>120</v>
      </c>
      <c r="E6591" s="33">
        <v>0</v>
      </c>
      <c r="F6591" s="32">
        <v>85</v>
      </c>
      <c r="G6591" s="33">
        <v>0</v>
      </c>
      <c r="H6591" s="34">
        <v>0</v>
      </c>
      <c r="I6591" s="34">
        <v>0</v>
      </c>
      <c r="J6591" s="35">
        <v>0.10437</v>
      </c>
      <c r="K6591" s="35">
        <v>8.8714500000000002E-2</v>
      </c>
      <c r="L6591" s="34">
        <v>-1.09362367781286E-2</v>
      </c>
      <c r="M6591" s="34">
        <v>-9.3034579958312102E-3</v>
      </c>
    </row>
    <row r="6592" spans="1:13" ht="15" customHeight="1" x14ac:dyDescent="0.25">
      <c r="A6592" s="31" t="s">
        <v>97</v>
      </c>
      <c r="B6592" s="31" t="s">
        <v>113</v>
      </c>
      <c r="C6592" s="31" t="s">
        <v>177</v>
      </c>
      <c r="D6592" s="10" t="s">
        <v>120</v>
      </c>
      <c r="E6592" s="33">
        <v>0</v>
      </c>
      <c r="F6592" s="32">
        <v>6</v>
      </c>
      <c r="G6592" s="33">
        <v>0</v>
      </c>
      <c r="H6592" s="34">
        <v>0</v>
      </c>
      <c r="I6592" s="34">
        <v>0</v>
      </c>
      <c r="J6592" s="35">
        <v>4.8300000000000001E-3</v>
      </c>
      <c r="K6592" s="35">
        <v>2.898E-4</v>
      </c>
      <c r="L6592" s="34">
        <v>-5.0876182741632604E-4</v>
      </c>
      <c r="M6592" s="34">
        <v>-3.05330112957413E-5</v>
      </c>
    </row>
    <row r="6593" spans="1:13" ht="15" customHeight="1" x14ac:dyDescent="0.25">
      <c r="A6593" s="31" t="s">
        <v>97</v>
      </c>
      <c r="B6593" s="31" t="s">
        <v>113</v>
      </c>
      <c r="C6593" s="31" t="s">
        <v>114</v>
      </c>
      <c r="D6593" s="10" t="s">
        <v>120</v>
      </c>
      <c r="E6593" s="33">
        <v>0</v>
      </c>
      <c r="F6593" s="32">
        <v>72</v>
      </c>
      <c r="G6593" s="33">
        <v>0</v>
      </c>
      <c r="H6593" s="34">
        <v>0</v>
      </c>
      <c r="I6593" s="34">
        <v>0</v>
      </c>
      <c r="J6593" s="35">
        <v>8.4540000000000004E-2</v>
      </c>
      <c r="K6593" s="35">
        <v>6.0868800000000001E-2</v>
      </c>
      <c r="L6593" s="34">
        <v>-8.8676266013499802E-3</v>
      </c>
      <c r="M6593" s="34">
        <v>-6.3926476830917702E-3</v>
      </c>
    </row>
    <row r="6594" spans="1:13" ht="15" customHeight="1" x14ac:dyDescent="0.25">
      <c r="A6594" s="31" t="s">
        <v>97</v>
      </c>
      <c r="B6594" s="31" t="s">
        <v>110</v>
      </c>
      <c r="C6594" s="31" t="s">
        <v>111</v>
      </c>
      <c r="D6594" s="10" t="s">
        <v>120</v>
      </c>
      <c r="E6594" s="33">
        <v>0</v>
      </c>
      <c r="F6594" s="32">
        <v>91</v>
      </c>
      <c r="G6594" s="33">
        <v>0</v>
      </c>
      <c r="H6594" s="34">
        <v>0</v>
      </c>
      <c r="I6594" s="34">
        <v>0</v>
      </c>
      <c r="J6594" s="35">
        <v>7.4209999999999998E-2</v>
      </c>
      <c r="K6594" s="35">
        <v>6.7531099999999997E-2</v>
      </c>
      <c r="L6594" s="34">
        <v>-7.7883165299271698E-3</v>
      </c>
      <c r="M6594" s="34">
        <v>-7.0898590398725796E-3</v>
      </c>
    </row>
    <row r="6595" spans="1:13" ht="15" customHeight="1" x14ac:dyDescent="0.25">
      <c r="A6595" s="31" t="s">
        <v>97</v>
      </c>
      <c r="B6595" s="31" t="s">
        <v>110</v>
      </c>
      <c r="C6595" s="31" t="s">
        <v>169</v>
      </c>
      <c r="D6595" s="10" t="s">
        <v>120</v>
      </c>
      <c r="E6595" s="33">
        <v>0</v>
      </c>
      <c r="F6595" s="32">
        <v>90</v>
      </c>
      <c r="G6595" s="33">
        <v>0</v>
      </c>
      <c r="H6595" s="34">
        <v>0</v>
      </c>
      <c r="I6595" s="34">
        <v>0</v>
      </c>
      <c r="J6595" s="35">
        <v>6.5369999999999998E-2</v>
      </c>
      <c r="K6595" s="35">
        <v>5.8833000000000003E-2</v>
      </c>
      <c r="L6595" s="34">
        <v>-6.8637530115911397E-3</v>
      </c>
      <c r="M6595" s="34">
        <v>-6.1795030649067703E-3</v>
      </c>
    </row>
    <row r="6596" spans="1:13" ht="15" customHeight="1" x14ac:dyDescent="0.25">
      <c r="A6596" s="31" t="s">
        <v>97</v>
      </c>
      <c r="B6596" s="31" t="s">
        <v>110</v>
      </c>
      <c r="C6596" s="31" t="s">
        <v>104</v>
      </c>
      <c r="D6596" s="10" t="s">
        <v>120</v>
      </c>
      <c r="E6596" s="33">
        <v>0</v>
      </c>
      <c r="F6596" s="32">
        <v>37</v>
      </c>
      <c r="G6596" s="33">
        <v>0</v>
      </c>
      <c r="H6596" s="34">
        <v>0</v>
      </c>
      <c r="I6596" s="34">
        <v>0</v>
      </c>
      <c r="J6596" s="35">
        <v>2.112E-2</v>
      </c>
      <c r="K6596" s="35">
        <v>7.8144000000000009E-3</v>
      </c>
      <c r="L6596" s="34">
        <v>-2.22274013718426E-3</v>
      </c>
      <c r="M6596" s="34">
        <v>-8.2299037105892903E-4</v>
      </c>
    </row>
    <row r="6597" spans="1:13" ht="15" customHeight="1" x14ac:dyDescent="0.25">
      <c r="A6597" s="31" t="s">
        <v>154</v>
      </c>
      <c r="B6597" s="31" t="s">
        <v>107</v>
      </c>
      <c r="C6597" s="31" t="s">
        <v>117</v>
      </c>
      <c r="D6597" s="10" t="s">
        <v>120</v>
      </c>
      <c r="E6597" s="33">
        <v>0</v>
      </c>
      <c r="F6597" s="32">
        <v>95</v>
      </c>
      <c r="G6597" s="33">
        <v>0</v>
      </c>
      <c r="H6597" s="34">
        <v>0</v>
      </c>
      <c r="I6597" s="34">
        <v>0</v>
      </c>
      <c r="J6597" s="35">
        <v>5.6899999999999997E-3</v>
      </c>
      <c r="K6597" s="35">
        <v>5.4054999999999997E-3</v>
      </c>
      <c r="L6597" s="34">
        <v>-5.9932166907317099E-4</v>
      </c>
      <c r="M6597" s="34">
        <v>-5.6936411808794496E-4</v>
      </c>
    </row>
    <row r="6598" spans="1:13" ht="15" customHeight="1" x14ac:dyDescent="0.25">
      <c r="A6598" s="31" t="s">
        <v>154</v>
      </c>
      <c r="B6598" s="31" t="s">
        <v>107</v>
      </c>
      <c r="C6598" s="31" t="s">
        <v>106</v>
      </c>
      <c r="D6598" s="10" t="s">
        <v>120</v>
      </c>
      <c r="E6598" s="33">
        <v>0</v>
      </c>
      <c r="F6598" s="32">
        <v>73</v>
      </c>
      <c r="G6598" s="33">
        <v>0</v>
      </c>
      <c r="H6598" s="34">
        <v>0</v>
      </c>
      <c r="I6598" s="34">
        <v>0</v>
      </c>
      <c r="J6598" s="35">
        <v>4.4299999999999999E-3</v>
      </c>
      <c r="K6598" s="35">
        <v>3.2339000000000001E-3</v>
      </c>
      <c r="L6598" s="34">
        <v>-4.6663817488878901E-4</v>
      </c>
      <c r="M6598" s="34">
        <v>-3.4066733128856799E-4</v>
      </c>
    </row>
    <row r="6599" spans="1:13" ht="15" customHeight="1" x14ac:dyDescent="0.25">
      <c r="A6599" s="31" t="s">
        <v>154</v>
      </c>
      <c r="B6599" s="31" t="s">
        <v>107</v>
      </c>
      <c r="C6599" s="31" t="s">
        <v>111</v>
      </c>
      <c r="D6599" s="10" t="s">
        <v>120</v>
      </c>
      <c r="E6599" s="33">
        <v>0</v>
      </c>
      <c r="F6599" s="32">
        <v>74</v>
      </c>
      <c r="G6599" s="33">
        <v>0</v>
      </c>
      <c r="H6599" s="34">
        <v>0</v>
      </c>
      <c r="I6599" s="34">
        <v>0</v>
      </c>
      <c r="J6599" s="35">
        <v>2.27199999999999E-2</v>
      </c>
      <c r="K6599" s="35">
        <v>1.6812799999999999E-2</v>
      </c>
      <c r="L6599" s="34">
        <v>-2.39092808306817E-3</v>
      </c>
      <c r="M6599" s="34">
        <v>-1.76983726532153E-3</v>
      </c>
    </row>
    <row r="6600" spans="1:13" ht="15" customHeight="1" x14ac:dyDescent="0.25">
      <c r="A6600" s="31" t="s">
        <v>154</v>
      </c>
      <c r="B6600" s="31" t="s">
        <v>107</v>
      </c>
      <c r="C6600" s="31" t="s">
        <v>113</v>
      </c>
      <c r="D6600" s="10" t="s">
        <v>120</v>
      </c>
      <c r="E6600" s="33">
        <v>0</v>
      </c>
      <c r="F6600" s="32">
        <v>73</v>
      </c>
      <c r="G6600" s="33">
        <v>0</v>
      </c>
      <c r="H6600" s="34">
        <v>0</v>
      </c>
      <c r="I6600" s="34">
        <v>0</v>
      </c>
      <c r="J6600" s="35">
        <v>3.0300000000000001E-3</v>
      </c>
      <c r="K6600" s="35">
        <v>2.2119000000000002E-3</v>
      </c>
      <c r="L6600" s="34">
        <v>-3.1919141002245601E-4</v>
      </c>
      <c r="M6600" s="34">
        <v>-2.33019771258335E-4</v>
      </c>
    </row>
    <row r="6601" spans="1:13" ht="15" customHeight="1" x14ac:dyDescent="0.25">
      <c r="A6601" s="31" t="s">
        <v>154</v>
      </c>
      <c r="B6601" s="31" t="s">
        <v>107</v>
      </c>
      <c r="C6601" s="31" t="s">
        <v>114</v>
      </c>
      <c r="D6601" s="10" t="s">
        <v>120</v>
      </c>
      <c r="E6601" s="33">
        <v>0</v>
      </c>
      <c r="F6601" s="32">
        <v>100</v>
      </c>
      <c r="G6601" s="33">
        <v>0</v>
      </c>
      <c r="H6601" s="34">
        <v>0</v>
      </c>
      <c r="I6601" s="34">
        <v>0</v>
      </c>
      <c r="J6601" s="35">
        <v>2.5950000000000001E-2</v>
      </c>
      <c r="K6601" s="35">
        <v>2.5950000000000001E-2</v>
      </c>
      <c r="L6601" s="34">
        <v>-2.7303711192664302E-3</v>
      </c>
      <c r="M6601" s="34">
        <v>-2.7303711192664302E-3</v>
      </c>
    </row>
    <row r="6602" spans="1:13" ht="15" customHeight="1" x14ac:dyDescent="0.25">
      <c r="A6602" s="31" t="s">
        <v>154</v>
      </c>
      <c r="B6602" s="31" t="s">
        <v>111</v>
      </c>
      <c r="C6602" s="31" t="s">
        <v>114</v>
      </c>
      <c r="D6602" s="10" t="s">
        <v>120</v>
      </c>
      <c r="E6602" s="33">
        <v>0</v>
      </c>
      <c r="F6602" s="32">
        <v>100</v>
      </c>
      <c r="G6602" s="33">
        <v>0</v>
      </c>
      <c r="H6602" s="34">
        <v>0</v>
      </c>
      <c r="I6602" s="34">
        <v>0</v>
      </c>
      <c r="J6602" s="35">
        <v>5.6099999999999997E-2</v>
      </c>
      <c r="K6602" s="35">
        <v>5.6099999999999997E-2</v>
      </c>
      <c r="L6602" s="34">
        <v>-5.89329095985757E-3</v>
      </c>
      <c r="M6602" s="34">
        <v>-5.89329095985757E-3</v>
      </c>
    </row>
    <row r="6603" spans="1:13" ht="15" customHeight="1" x14ac:dyDescent="0.25">
      <c r="A6603" s="31" t="s">
        <v>154</v>
      </c>
      <c r="B6603" s="31" t="s">
        <v>111</v>
      </c>
      <c r="C6603" s="31" t="s">
        <v>117</v>
      </c>
      <c r="D6603" s="10" t="s">
        <v>120</v>
      </c>
      <c r="E6603" s="33">
        <v>0</v>
      </c>
      <c r="F6603" s="32">
        <v>98</v>
      </c>
      <c r="G6603" s="33">
        <v>0</v>
      </c>
      <c r="H6603" s="34">
        <v>0</v>
      </c>
      <c r="I6603" s="34">
        <v>0</v>
      </c>
      <c r="J6603" s="35">
        <v>1.189E-2</v>
      </c>
      <c r="K6603" s="35">
        <v>1.16522E-2</v>
      </c>
      <c r="L6603" s="34">
        <v>-1.2519521843241601E-3</v>
      </c>
      <c r="M6603" s="34">
        <v>-1.2269285075460199E-3</v>
      </c>
    </row>
    <row r="6604" spans="1:13" ht="15" customHeight="1" x14ac:dyDescent="0.25">
      <c r="A6604" s="31" t="s">
        <v>154</v>
      </c>
      <c r="B6604" s="31" t="s">
        <v>118</v>
      </c>
      <c r="C6604" s="31" t="s">
        <v>112</v>
      </c>
      <c r="D6604" s="10" t="s">
        <v>120</v>
      </c>
      <c r="E6604" s="33">
        <v>0</v>
      </c>
      <c r="F6604" s="32">
        <v>83</v>
      </c>
      <c r="G6604" s="33">
        <v>0</v>
      </c>
      <c r="H6604" s="34">
        <v>0</v>
      </c>
      <c r="I6604" s="34">
        <v>0</v>
      </c>
      <c r="J6604" s="35">
        <v>4.0129999999999999E-2</v>
      </c>
      <c r="K6604" s="35">
        <v>3.3307900000000001E-2</v>
      </c>
      <c r="L6604" s="34">
        <v>-4.2191915889351296E-3</v>
      </c>
      <c r="M6604" s="34">
        <v>-3.5031869914297002E-3</v>
      </c>
    </row>
    <row r="6605" spans="1:13" ht="15" customHeight="1" x14ac:dyDescent="0.25">
      <c r="A6605" s="31" t="s">
        <v>154</v>
      </c>
      <c r="B6605" s="31" t="s">
        <v>118</v>
      </c>
      <c r="C6605" s="31" t="s">
        <v>119</v>
      </c>
      <c r="D6605" s="10" t="s">
        <v>120</v>
      </c>
      <c r="E6605" s="33">
        <v>0</v>
      </c>
      <c r="F6605" s="32">
        <v>100</v>
      </c>
      <c r="G6605" s="33">
        <v>0</v>
      </c>
      <c r="H6605" s="34">
        <v>0</v>
      </c>
      <c r="I6605" s="34">
        <v>0</v>
      </c>
      <c r="J6605" s="35">
        <v>0.22814000000000001</v>
      </c>
      <c r="K6605" s="35">
        <v>0.22814000000000001</v>
      </c>
      <c r="L6605" s="34">
        <v>-2.3750361421287201E-2</v>
      </c>
      <c r="M6605" s="34">
        <v>-2.3750361421287201E-2</v>
      </c>
    </row>
    <row r="6606" spans="1:13" ht="15" customHeight="1" x14ac:dyDescent="0.25">
      <c r="A6606" s="31" t="s">
        <v>154</v>
      </c>
      <c r="B6606" s="31" t="s">
        <v>118</v>
      </c>
      <c r="C6606" s="31" t="s">
        <v>106</v>
      </c>
      <c r="D6606" s="10" t="s">
        <v>120</v>
      </c>
      <c r="E6606" s="33">
        <v>0</v>
      </c>
      <c r="F6606" s="32">
        <v>83</v>
      </c>
      <c r="G6606" s="33">
        <v>0</v>
      </c>
      <c r="H6606" s="34">
        <v>0</v>
      </c>
      <c r="I6606" s="34">
        <v>0</v>
      </c>
      <c r="J6606" s="35">
        <v>1.167E-2</v>
      </c>
      <c r="K6606" s="35">
        <v>9.6860999999999996E-3</v>
      </c>
      <c r="L6606" s="34">
        <v>-1.2288016219654801E-3</v>
      </c>
      <c r="M6606" s="34">
        <v>-1.02001192453093E-3</v>
      </c>
    </row>
    <row r="6607" spans="1:13" ht="15" customHeight="1" x14ac:dyDescent="0.25">
      <c r="A6607" s="31" t="s">
        <v>154</v>
      </c>
      <c r="B6607" s="31" t="s">
        <v>118</v>
      </c>
      <c r="C6607" s="31" t="s">
        <v>109</v>
      </c>
      <c r="D6607" s="10" t="s">
        <v>120</v>
      </c>
      <c r="E6607" s="33">
        <v>0</v>
      </c>
      <c r="F6607" s="32">
        <v>100</v>
      </c>
      <c r="G6607" s="33">
        <v>0</v>
      </c>
      <c r="H6607" s="34">
        <v>0</v>
      </c>
      <c r="I6607" s="34">
        <v>0</v>
      </c>
      <c r="J6607" s="35">
        <v>3.5529999999999999E-2</v>
      </c>
      <c r="K6607" s="35">
        <v>3.5529999999999999E-2</v>
      </c>
      <c r="L6607" s="34">
        <v>-3.73646111320191E-3</v>
      </c>
      <c r="M6607" s="34">
        <v>-3.73646111320191E-3</v>
      </c>
    </row>
    <row r="6608" spans="1:13" ht="15" customHeight="1" x14ac:dyDescent="0.25">
      <c r="A6608" s="31" t="s">
        <v>154</v>
      </c>
      <c r="B6608" s="31" t="s">
        <v>118</v>
      </c>
      <c r="C6608" s="31" t="s">
        <v>169</v>
      </c>
      <c r="D6608" s="10" t="s">
        <v>120</v>
      </c>
      <c r="E6608" s="33">
        <v>0</v>
      </c>
      <c r="F6608" s="32">
        <v>100</v>
      </c>
      <c r="G6608" s="33">
        <v>0</v>
      </c>
      <c r="H6608" s="34">
        <v>0</v>
      </c>
      <c r="I6608" s="34">
        <v>0</v>
      </c>
      <c r="J6608" s="35">
        <v>1.636E-2</v>
      </c>
      <c r="K6608" s="35">
        <v>1.636E-2</v>
      </c>
      <c r="L6608" s="34">
        <v>-1.7222133218909299E-3</v>
      </c>
      <c r="M6608" s="34">
        <v>-1.7222133218909299E-3</v>
      </c>
    </row>
    <row r="6609" spans="1:13" ht="15" customHeight="1" x14ac:dyDescent="0.25">
      <c r="A6609" s="31" t="s">
        <v>154</v>
      </c>
      <c r="B6609" s="31" t="s">
        <v>118</v>
      </c>
      <c r="C6609" s="31" t="s">
        <v>108</v>
      </c>
      <c r="D6609" s="10" t="s">
        <v>120</v>
      </c>
      <c r="E6609" s="33">
        <v>0</v>
      </c>
      <c r="F6609" s="32">
        <v>20</v>
      </c>
      <c r="G6609" s="33">
        <v>0</v>
      </c>
      <c r="H6609" s="34">
        <v>0</v>
      </c>
      <c r="I6609" s="34">
        <v>0</v>
      </c>
      <c r="J6609" s="35">
        <v>0.20560999999999999</v>
      </c>
      <c r="K6609" s="35">
        <v>4.1121999999999999E-2</v>
      </c>
      <c r="L6609" s="34">
        <v>-2.1430214295206602E-2</v>
      </c>
      <c r="M6609" s="34">
        <v>-4.3232628018228204E-3</v>
      </c>
    </row>
    <row r="6610" spans="1:13" ht="15" customHeight="1" x14ac:dyDescent="0.25">
      <c r="A6610" s="31" t="s">
        <v>154</v>
      </c>
      <c r="B6610" s="31" t="s">
        <v>114</v>
      </c>
      <c r="C6610" s="31" t="s">
        <v>111</v>
      </c>
      <c r="D6610" s="10" t="s">
        <v>120</v>
      </c>
      <c r="E6610" s="33">
        <v>0</v>
      </c>
      <c r="F6610" s="32">
        <v>74</v>
      </c>
      <c r="G6610" s="33">
        <v>0</v>
      </c>
      <c r="H6610" s="34">
        <v>0</v>
      </c>
      <c r="I6610" s="34">
        <v>0</v>
      </c>
      <c r="J6610" s="35">
        <v>2.3259999999999999E-2</v>
      </c>
      <c r="K6610" s="35">
        <v>1.7212399999999999E-2</v>
      </c>
      <c r="L6610" s="34">
        <v>-2.4476851158370299E-3</v>
      </c>
      <c r="M6610" s="34">
        <v>-1.81186392886911E-3</v>
      </c>
    </row>
    <row r="6611" spans="1:13" ht="15" customHeight="1" x14ac:dyDescent="0.25">
      <c r="A6611" s="31" t="s">
        <v>154</v>
      </c>
      <c r="B6611" s="31" t="s">
        <v>114</v>
      </c>
      <c r="C6611" s="31" t="s">
        <v>117</v>
      </c>
      <c r="D6611" s="10" t="s">
        <v>120</v>
      </c>
      <c r="E6611" s="33">
        <v>0</v>
      </c>
      <c r="F6611" s="32">
        <v>95</v>
      </c>
      <c r="G6611" s="33">
        <v>0</v>
      </c>
      <c r="H6611" s="34">
        <v>0</v>
      </c>
      <c r="I6611" s="34">
        <v>0</v>
      </c>
      <c r="J6611" s="35">
        <v>3.1700000000000001E-3</v>
      </c>
      <c r="K6611" s="35">
        <v>3.0114999999999999E-3</v>
      </c>
      <c r="L6611" s="34">
        <v>-3.3393706523754299E-4</v>
      </c>
      <c r="M6611" s="34">
        <v>-3.1724286074186198E-4</v>
      </c>
    </row>
    <row r="6612" spans="1:13" ht="15" customHeight="1" x14ac:dyDescent="0.25">
      <c r="A6612" s="31" t="s">
        <v>154</v>
      </c>
      <c r="B6612" s="31" t="s">
        <v>114</v>
      </c>
      <c r="C6612" s="31" t="s">
        <v>113</v>
      </c>
      <c r="D6612" s="10" t="s">
        <v>120</v>
      </c>
      <c r="E6612" s="33">
        <v>0</v>
      </c>
      <c r="F6612" s="32">
        <v>73</v>
      </c>
      <c r="G6612" s="33">
        <v>0</v>
      </c>
      <c r="H6612" s="34">
        <v>0</v>
      </c>
      <c r="I6612" s="34">
        <v>0</v>
      </c>
      <c r="J6612" s="35">
        <v>6.1399999999999996E-3</v>
      </c>
      <c r="K6612" s="35">
        <v>4.48219999999999E-3</v>
      </c>
      <c r="L6612" s="34">
        <v>-6.4670436267266697E-4</v>
      </c>
      <c r="M6612" s="34">
        <v>-4.72135412263763E-4</v>
      </c>
    </row>
    <row r="6613" spans="1:13" ht="15" customHeight="1" x14ac:dyDescent="0.25">
      <c r="A6613" s="31" t="s">
        <v>154</v>
      </c>
      <c r="B6613" s="31" t="s">
        <v>116</v>
      </c>
      <c r="C6613" s="31" t="s">
        <v>114</v>
      </c>
      <c r="D6613" s="10" t="s">
        <v>120</v>
      </c>
      <c r="E6613" s="33">
        <v>0</v>
      </c>
      <c r="F6613" s="32">
        <v>85</v>
      </c>
      <c r="G6613" s="33">
        <v>0</v>
      </c>
      <c r="H6613" s="34">
        <v>0</v>
      </c>
      <c r="I6613" s="34">
        <v>0</v>
      </c>
      <c r="J6613" s="35">
        <v>1.54E-2</v>
      </c>
      <c r="K6613" s="35">
        <v>1.3089999999999999E-2</v>
      </c>
      <c r="L6613" s="34">
        <v>-1.62123631538291E-3</v>
      </c>
      <c r="M6613" s="34">
        <v>-1.3782185332594701E-3</v>
      </c>
    </row>
    <row r="6614" spans="1:13" ht="15" customHeight="1" x14ac:dyDescent="0.25">
      <c r="A6614" s="31" t="s">
        <v>154</v>
      </c>
      <c r="B6614" s="31" t="s">
        <v>116</v>
      </c>
      <c r="C6614" s="31" t="s">
        <v>181</v>
      </c>
      <c r="D6614" s="10" t="s">
        <v>120</v>
      </c>
      <c r="E6614" s="33">
        <v>0</v>
      </c>
      <c r="F6614" s="32">
        <v>100</v>
      </c>
      <c r="G6614" s="33">
        <v>0</v>
      </c>
      <c r="H6614" s="34">
        <v>0</v>
      </c>
      <c r="I6614" s="34">
        <v>0</v>
      </c>
      <c r="J6614" s="35">
        <v>2.0490000000000001E-2</v>
      </c>
      <c r="K6614" s="35">
        <v>2.0489999999999901E-2</v>
      </c>
      <c r="L6614" s="34">
        <v>-2.1565083533060499E-3</v>
      </c>
      <c r="M6614" s="34">
        <v>-2.1565083533060499E-3</v>
      </c>
    </row>
    <row r="6615" spans="1:13" ht="15" customHeight="1" x14ac:dyDescent="0.25">
      <c r="A6615" s="31" t="s">
        <v>154</v>
      </c>
      <c r="B6615" s="31" t="s">
        <v>116</v>
      </c>
      <c r="C6615" s="31" t="s">
        <v>169</v>
      </c>
      <c r="D6615" s="10" t="s">
        <v>120</v>
      </c>
      <c r="E6615" s="33">
        <v>0</v>
      </c>
      <c r="F6615" s="32">
        <v>100</v>
      </c>
      <c r="G6615" s="33">
        <v>0</v>
      </c>
      <c r="H6615" s="34">
        <v>0</v>
      </c>
      <c r="I6615" s="34">
        <v>0</v>
      </c>
      <c r="J6615" s="35">
        <v>5.5210000000000002E-2</v>
      </c>
      <c r="K6615" s="35">
        <v>5.5210000000000002E-2</v>
      </c>
      <c r="L6615" s="34">
        <v>-5.8000683491635698E-3</v>
      </c>
      <c r="M6615" s="34">
        <v>-5.8000683491635698E-3</v>
      </c>
    </row>
    <row r="6616" spans="1:13" ht="15" customHeight="1" x14ac:dyDescent="0.25">
      <c r="A6616" s="31" t="s">
        <v>154</v>
      </c>
      <c r="B6616" s="31" t="s">
        <v>117</v>
      </c>
      <c r="C6616" s="31" t="s">
        <v>116</v>
      </c>
      <c r="D6616" s="10" t="s">
        <v>120</v>
      </c>
      <c r="E6616" s="33">
        <v>0</v>
      </c>
      <c r="F6616" s="32">
        <v>78</v>
      </c>
      <c r="G6616" s="33">
        <v>0</v>
      </c>
      <c r="H6616" s="34">
        <v>0</v>
      </c>
      <c r="I6616" s="34">
        <v>0</v>
      </c>
      <c r="J6616" s="35">
        <v>6.0420000000000001E-2</v>
      </c>
      <c r="K6616" s="35">
        <v>4.7127599999999999E-2</v>
      </c>
      <c r="L6616" s="34">
        <v>-6.3456630542766401E-3</v>
      </c>
      <c r="M6616" s="34">
        <v>-4.9530810759115199E-3</v>
      </c>
    </row>
    <row r="6617" spans="1:13" ht="15" customHeight="1" x14ac:dyDescent="0.25">
      <c r="A6617" s="31" t="s">
        <v>154</v>
      </c>
      <c r="B6617" s="31" t="s">
        <v>117</v>
      </c>
      <c r="C6617" s="31" t="s">
        <v>108</v>
      </c>
      <c r="D6617" s="10" t="s">
        <v>120</v>
      </c>
      <c r="E6617" s="33">
        <v>0</v>
      </c>
      <c r="F6617" s="32">
        <v>15</v>
      </c>
      <c r="G6617" s="33">
        <v>0</v>
      </c>
      <c r="H6617" s="34">
        <v>0</v>
      </c>
      <c r="I6617" s="34">
        <v>0</v>
      </c>
      <c r="J6617" s="35">
        <v>0.16816999999999999</v>
      </c>
      <c r="K6617" s="35">
        <v>2.5225500000000001E-2</v>
      </c>
      <c r="L6617" s="34">
        <v>-1.75624286991009E-2</v>
      </c>
      <c r="M6617" s="34">
        <v>-2.6542429394491502E-3</v>
      </c>
    </row>
    <row r="6618" spans="1:13" ht="15" customHeight="1" x14ac:dyDescent="0.25">
      <c r="A6618" s="31" t="s">
        <v>154</v>
      </c>
      <c r="B6618" s="31" t="s">
        <v>117</v>
      </c>
      <c r="C6618" s="31" t="s">
        <v>107</v>
      </c>
      <c r="D6618" s="10" t="s">
        <v>120</v>
      </c>
      <c r="E6618" s="33">
        <v>0</v>
      </c>
      <c r="F6618" s="32">
        <v>88</v>
      </c>
      <c r="G6618" s="33">
        <v>0</v>
      </c>
      <c r="H6618" s="34">
        <v>0</v>
      </c>
      <c r="I6618" s="34">
        <v>0</v>
      </c>
      <c r="J6618" s="35">
        <v>1.728E-2</v>
      </c>
      <c r="K6618" s="35">
        <v>1.52064E-2</v>
      </c>
      <c r="L6618" s="34">
        <v>-1.81897336964276E-3</v>
      </c>
      <c r="M6618" s="34">
        <v>-1.6008713814997799E-3</v>
      </c>
    </row>
    <row r="6619" spans="1:13" ht="15" customHeight="1" x14ac:dyDescent="0.25">
      <c r="A6619" s="31" t="s">
        <v>154</v>
      </c>
      <c r="B6619" s="31" t="s">
        <v>117</v>
      </c>
      <c r="C6619" s="31" t="s">
        <v>118</v>
      </c>
      <c r="D6619" s="10" t="s">
        <v>120</v>
      </c>
      <c r="E6619" s="33">
        <v>0</v>
      </c>
      <c r="F6619" s="32">
        <v>68</v>
      </c>
      <c r="G6619" s="33">
        <v>0</v>
      </c>
      <c r="H6619" s="34">
        <v>0</v>
      </c>
      <c r="I6619" s="34">
        <v>0</v>
      </c>
      <c r="J6619" s="35">
        <v>1.366E-2</v>
      </c>
      <c r="K6619" s="35">
        <v>9.2887999999999998E-3</v>
      </c>
      <c r="L6619" s="34">
        <v>-1.43818945677998E-3</v>
      </c>
      <c r="M6619" s="34">
        <v>-9.7819401384957594E-4</v>
      </c>
    </row>
    <row r="6620" spans="1:13" ht="15" customHeight="1" x14ac:dyDescent="0.25">
      <c r="A6620" s="31" t="s">
        <v>154</v>
      </c>
      <c r="B6620" s="31" t="s">
        <v>117</v>
      </c>
      <c r="C6620" s="31" t="s">
        <v>113</v>
      </c>
      <c r="D6620" s="10" t="s">
        <v>120</v>
      </c>
      <c r="E6620" s="33">
        <v>0</v>
      </c>
      <c r="F6620" s="32">
        <v>67</v>
      </c>
      <c r="G6620" s="33">
        <v>0</v>
      </c>
      <c r="H6620" s="34">
        <v>0</v>
      </c>
      <c r="I6620" s="34">
        <v>0</v>
      </c>
      <c r="J6620" s="35">
        <v>4.0200000000000001E-3</v>
      </c>
      <c r="K6620" s="35">
        <v>2.6933999999999999E-3</v>
      </c>
      <c r="L6620" s="34">
        <v>-4.2345958861356099E-4</v>
      </c>
      <c r="M6620" s="34">
        <v>-2.8373775170098498E-4</v>
      </c>
    </row>
    <row r="6621" spans="1:13" ht="15" customHeight="1" x14ac:dyDescent="0.25">
      <c r="A6621" s="31" t="s">
        <v>154</v>
      </c>
      <c r="B6621" s="31" t="s">
        <v>117</v>
      </c>
      <c r="C6621" s="31" t="s">
        <v>178</v>
      </c>
      <c r="D6621" s="10" t="s">
        <v>120</v>
      </c>
      <c r="E6621" s="33">
        <v>0</v>
      </c>
      <c r="F6621" s="32">
        <v>87</v>
      </c>
      <c r="G6621" s="33">
        <v>0</v>
      </c>
      <c r="H6621" s="34">
        <v>0</v>
      </c>
      <c r="I6621" s="34">
        <v>0</v>
      </c>
      <c r="J6621" s="35">
        <v>1.01E-2</v>
      </c>
      <c r="K6621" s="35">
        <v>8.7869999999999997E-3</v>
      </c>
      <c r="L6621" s="34">
        <v>-1.06357521067346E-3</v>
      </c>
      <c r="M6621" s="34">
        <v>-9.2537442784779102E-4</v>
      </c>
    </row>
    <row r="6622" spans="1:13" ht="15" customHeight="1" x14ac:dyDescent="0.25">
      <c r="A6622" s="31" t="s">
        <v>154</v>
      </c>
      <c r="B6622" s="31" t="s">
        <v>117</v>
      </c>
      <c r="C6622" s="31" t="s">
        <v>114</v>
      </c>
      <c r="D6622" s="10" t="s">
        <v>120</v>
      </c>
      <c r="E6622" s="33">
        <v>0</v>
      </c>
      <c r="F6622" s="32">
        <v>88</v>
      </c>
      <c r="G6622" s="33">
        <v>0</v>
      </c>
      <c r="H6622" s="34">
        <v>0</v>
      </c>
      <c r="I6622" s="34">
        <v>0</v>
      </c>
      <c r="J6622" s="35">
        <v>1.384E-2</v>
      </c>
      <c r="K6622" s="35">
        <v>1.2179199999999999E-2</v>
      </c>
      <c r="L6622" s="34">
        <v>-1.4571268949156099E-3</v>
      </c>
      <c r="M6622" s="34">
        <v>-1.2823838345098399E-3</v>
      </c>
    </row>
    <row r="6623" spans="1:13" ht="15" customHeight="1" x14ac:dyDescent="0.25">
      <c r="A6623" s="31" t="s">
        <v>154</v>
      </c>
      <c r="B6623" s="31" t="s">
        <v>117</v>
      </c>
      <c r="C6623" s="31" t="s">
        <v>112</v>
      </c>
      <c r="D6623" s="10" t="s">
        <v>120</v>
      </c>
      <c r="E6623" s="33">
        <v>0</v>
      </c>
      <c r="F6623" s="32">
        <v>88</v>
      </c>
      <c r="G6623" s="33">
        <v>0</v>
      </c>
      <c r="H6623" s="34">
        <v>0</v>
      </c>
      <c r="I6623" s="34">
        <v>0</v>
      </c>
      <c r="J6623" s="35">
        <v>1.338E-2</v>
      </c>
      <c r="K6623" s="35">
        <v>1.1774400000000001E-2</v>
      </c>
      <c r="L6623" s="34">
        <v>-1.4087305058115801E-3</v>
      </c>
      <c r="M6623" s="34">
        <v>-1.2397876830059201E-3</v>
      </c>
    </row>
    <row r="6624" spans="1:13" ht="15" customHeight="1" x14ac:dyDescent="0.25">
      <c r="A6624" s="31" t="s">
        <v>154</v>
      </c>
      <c r="B6624" s="31" t="s">
        <v>102</v>
      </c>
      <c r="C6624" s="31" t="s">
        <v>176</v>
      </c>
      <c r="D6624" s="10" t="s">
        <v>120</v>
      </c>
      <c r="E6624" s="33">
        <v>0</v>
      </c>
      <c r="F6624" s="32">
        <v>1</v>
      </c>
      <c r="G6624" s="33">
        <v>0</v>
      </c>
      <c r="H6624" s="34">
        <v>0</v>
      </c>
      <c r="I6624" s="34">
        <v>0</v>
      </c>
      <c r="J6624" s="35">
        <v>4.0000000000000003E-5</v>
      </c>
      <c r="K6624" s="35">
        <v>3.9999999999999998E-7</v>
      </c>
      <c r="L6624" s="34">
        <v>-4.2144117456954704E-6</v>
      </c>
      <c r="M6624" s="34">
        <v>-4.21442053477605E-8</v>
      </c>
    </row>
    <row r="6625" spans="1:13" ht="15" customHeight="1" x14ac:dyDescent="0.25">
      <c r="A6625" s="31" t="s">
        <v>154</v>
      </c>
      <c r="B6625" s="31" t="s">
        <v>108</v>
      </c>
      <c r="C6625" s="31" t="s">
        <v>119</v>
      </c>
      <c r="D6625" s="10" t="s">
        <v>120</v>
      </c>
      <c r="E6625" s="33">
        <v>0</v>
      </c>
      <c r="F6625" s="32">
        <v>97</v>
      </c>
      <c r="G6625" s="33">
        <v>0</v>
      </c>
      <c r="H6625" s="34">
        <v>0</v>
      </c>
      <c r="I6625" s="34">
        <v>0</v>
      </c>
      <c r="J6625" s="35">
        <v>0.15289</v>
      </c>
      <c r="K6625" s="35">
        <v>0.1483033</v>
      </c>
      <c r="L6625" s="34">
        <v>-1.5979520098976598E-2</v>
      </c>
      <c r="M6625" s="34">
        <v>-1.5503870316681399E-2</v>
      </c>
    </row>
    <row r="6626" spans="1:13" ht="15" customHeight="1" x14ac:dyDescent="0.25">
      <c r="A6626" s="31" t="s">
        <v>154</v>
      </c>
      <c r="B6626" s="31" t="s">
        <v>108</v>
      </c>
      <c r="C6626" s="31" t="s">
        <v>116</v>
      </c>
      <c r="D6626" s="10" t="s">
        <v>120</v>
      </c>
      <c r="E6626" s="33">
        <v>0</v>
      </c>
      <c r="F6626" s="32">
        <v>96</v>
      </c>
      <c r="G6626" s="33">
        <v>0</v>
      </c>
      <c r="H6626" s="34">
        <v>0</v>
      </c>
      <c r="I6626" s="34">
        <v>0</v>
      </c>
      <c r="J6626" s="35">
        <v>5.5620000000000003E-2</v>
      </c>
      <c r="K6626" s="35">
        <v>5.3395199999999997E-2</v>
      </c>
      <c r="L6626" s="34">
        <v>-5.8430146827240697E-3</v>
      </c>
      <c r="M6626" s="34">
        <v>-5.6099509309153099E-3</v>
      </c>
    </row>
    <row r="6627" spans="1:13" ht="15" customHeight="1" x14ac:dyDescent="0.25">
      <c r="A6627" s="31" t="s">
        <v>154</v>
      </c>
      <c r="B6627" s="31" t="s">
        <v>108</v>
      </c>
      <c r="C6627" s="31" t="s">
        <v>117</v>
      </c>
      <c r="D6627" s="10" t="s">
        <v>120</v>
      </c>
      <c r="E6627" s="33">
        <v>0</v>
      </c>
      <c r="F6627" s="32">
        <v>99</v>
      </c>
      <c r="G6627" s="33">
        <v>0</v>
      </c>
      <c r="H6627" s="34">
        <v>0</v>
      </c>
      <c r="I6627" s="34">
        <v>0</v>
      </c>
      <c r="J6627" s="35">
        <v>0.18792999999999899</v>
      </c>
      <c r="K6627" s="35">
        <v>0.18605069999999899</v>
      </c>
      <c r="L6627" s="34">
        <v>-1.9605661185214601E-2</v>
      </c>
      <c r="M6627" s="34">
        <v>-1.9411519948072799E-2</v>
      </c>
    </row>
    <row r="6628" spans="1:13" ht="15" customHeight="1" x14ac:dyDescent="0.25">
      <c r="A6628" s="31" t="s">
        <v>154</v>
      </c>
      <c r="B6628" s="31" t="s">
        <v>108</v>
      </c>
      <c r="C6628" s="31" t="s">
        <v>174</v>
      </c>
      <c r="D6628" s="10" t="s">
        <v>120</v>
      </c>
      <c r="E6628" s="33">
        <v>0</v>
      </c>
      <c r="F6628" s="32">
        <v>97</v>
      </c>
      <c r="G6628" s="33">
        <v>0</v>
      </c>
      <c r="H6628" s="34">
        <v>0</v>
      </c>
      <c r="I6628" s="34">
        <v>0</v>
      </c>
      <c r="J6628" s="35">
        <v>1.7010000000000001E-2</v>
      </c>
      <c r="K6628" s="35">
        <v>1.6499699999999999E-2</v>
      </c>
      <c r="L6628" s="34">
        <v>-1.79057737147425E-3</v>
      </c>
      <c r="M6628" s="34">
        <v>-1.7369067287692399E-3</v>
      </c>
    </row>
    <row r="6629" spans="1:13" ht="15" customHeight="1" x14ac:dyDescent="0.25">
      <c r="A6629" s="31" t="s">
        <v>154</v>
      </c>
      <c r="B6629" s="31" t="s">
        <v>105</v>
      </c>
      <c r="C6629" s="31" t="s">
        <v>188</v>
      </c>
      <c r="D6629" s="10" t="s">
        <v>120</v>
      </c>
      <c r="E6629" s="33">
        <v>0</v>
      </c>
      <c r="F6629" s="32">
        <v>7</v>
      </c>
      <c r="G6629" s="33">
        <v>0</v>
      </c>
      <c r="H6629" s="34">
        <v>0</v>
      </c>
      <c r="I6629" s="34">
        <v>0</v>
      </c>
      <c r="J6629" s="35">
        <v>6.9999999999999994E-5</v>
      </c>
      <c r="K6629" s="35">
        <v>4.8999999999999997E-6</v>
      </c>
      <c r="L6629" s="34">
        <v>-7.3752088990408604E-6</v>
      </c>
      <c r="M6629" s="34">
        <v>-5.1626639341328897E-7</v>
      </c>
    </row>
    <row r="6630" spans="1:13" ht="15" customHeight="1" x14ac:dyDescent="0.25">
      <c r="A6630" s="31" t="s">
        <v>154</v>
      </c>
      <c r="B6630" s="31" t="s">
        <v>105</v>
      </c>
      <c r="C6630" s="31" t="s">
        <v>114</v>
      </c>
      <c r="D6630" s="10" t="s">
        <v>120</v>
      </c>
      <c r="E6630" s="33">
        <v>0</v>
      </c>
      <c r="F6630" s="32">
        <v>100</v>
      </c>
      <c r="G6630" s="33">
        <v>0</v>
      </c>
      <c r="H6630" s="34">
        <v>0</v>
      </c>
      <c r="I6630" s="34">
        <v>0</v>
      </c>
      <c r="J6630" s="35">
        <v>4.444E-2</v>
      </c>
      <c r="K6630" s="35">
        <v>4.444E-2</v>
      </c>
      <c r="L6630" s="34">
        <v>-4.6712768058108003E-3</v>
      </c>
      <c r="M6630" s="34">
        <v>-4.6712768058108003E-3</v>
      </c>
    </row>
    <row r="6631" spans="1:13" ht="15" customHeight="1" x14ac:dyDescent="0.25">
      <c r="A6631" s="31" t="s">
        <v>154</v>
      </c>
      <c r="B6631" s="31" t="s">
        <v>105</v>
      </c>
      <c r="C6631" s="31" t="s">
        <v>187</v>
      </c>
      <c r="D6631" s="10" t="s">
        <v>120</v>
      </c>
      <c r="E6631" s="33">
        <v>0</v>
      </c>
      <c r="F6631" s="32">
        <v>97</v>
      </c>
      <c r="G6631" s="33">
        <v>0</v>
      </c>
      <c r="H6631" s="34">
        <v>0</v>
      </c>
      <c r="I6631" s="34">
        <v>0</v>
      </c>
      <c r="J6631" s="35">
        <v>0.10839</v>
      </c>
      <c r="K6631" s="35">
        <v>0.1051383</v>
      </c>
      <c r="L6631" s="34">
        <v>-1.1355065312414999E-2</v>
      </c>
      <c r="M6631" s="34">
        <v>-1.10162967501082E-2</v>
      </c>
    </row>
    <row r="6632" spans="1:13" ht="15" customHeight="1" x14ac:dyDescent="0.25">
      <c r="A6632" s="31" t="s">
        <v>154</v>
      </c>
      <c r="B6632" s="31" t="s">
        <v>106</v>
      </c>
      <c r="C6632" s="31" t="s">
        <v>114</v>
      </c>
      <c r="D6632" s="10" t="s">
        <v>120</v>
      </c>
      <c r="E6632" s="33">
        <v>0</v>
      </c>
      <c r="F6632" s="32">
        <v>100</v>
      </c>
      <c r="G6632" s="33">
        <v>0</v>
      </c>
      <c r="H6632" s="34">
        <v>0</v>
      </c>
      <c r="I6632" s="34">
        <v>0</v>
      </c>
      <c r="J6632" s="35">
        <v>5.8629999999999897E-2</v>
      </c>
      <c r="K6632" s="35">
        <v>5.8629999999999897E-2</v>
      </c>
      <c r="L6632" s="34">
        <v>-6.1582468212656397E-3</v>
      </c>
      <c r="M6632" s="34">
        <v>-6.1582468212656397E-3</v>
      </c>
    </row>
    <row r="6633" spans="1:13" ht="15" customHeight="1" x14ac:dyDescent="0.25">
      <c r="A6633" s="31" t="s">
        <v>154</v>
      </c>
      <c r="B6633" s="31" t="s">
        <v>106</v>
      </c>
      <c r="C6633" s="31" t="s">
        <v>108</v>
      </c>
      <c r="D6633" s="10" t="s">
        <v>120</v>
      </c>
      <c r="E6633" s="33">
        <v>0</v>
      </c>
      <c r="F6633" s="32">
        <v>3</v>
      </c>
      <c r="G6633" s="33">
        <v>0</v>
      </c>
      <c r="H6633" s="34">
        <v>0</v>
      </c>
      <c r="I6633" s="34">
        <v>0</v>
      </c>
      <c r="J6633" s="35">
        <v>9.5999999999999905E-4</v>
      </c>
      <c r="K6633" s="35">
        <v>2.8799999999999999E-5</v>
      </c>
      <c r="L6633" s="34">
        <v>-1.01140979937741E-4</v>
      </c>
      <c r="M6633" s="34">
        <v>-3.0343782472241898E-6</v>
      </c>
    </row>
    <row r="6634" spans="1:13" ht="15" customHeight="1" x14ac:dyDescent="0.25">
      <c r="A6634" s="31" t="s">
        <v>154</v>
      </c>
      <c r="B6634" s="31" t="s">
        <v>106</v>
      </c>
      <c r="C6634" s="31" t="s">
        <v>176</v>
      </c>
      <c r="D6634" s="10" t="s">
        <v>120</v>
      </c>
      <c r="E6634" s="33">
        <v>0</v>
      </c>
      <c r="F6634" s="32">
        <v>1</v>
      </c>
      <c r="G6634" s="33">
        <v>0</v>
      </c>
      <c r="H6634" s="34">
        <v>0</v>
      </c>
      <c r="I6634" s="34">
        <v>0</v>
      </c>
      <c r="J6634" s="35">
        <v>2.9999999999999899E-5</v>
      </c>
      <c r="K6634" s="35">
        <v>2.9999999999999999E-7</v>
      </c>
      <c r="L6634" s="34">
        <v>-3.1608104743563399E-6</v>
      </c>
      <c r="M6634" s="34">
        <v>-3.1608154205109402E-8</v>
      </c>
    </row>
    <row r="6635" spans="1:13" ht="15" customHeight="1" x14ac:dyDescent="0.25">
      <c r="A6635" s="31" t="s">
        <v>154</v>
      </c>
      <c r="B6635" s="31" t="s">
        <v>106</v>
      </c>
      <c r="C6635" s="31" t="s">
        <v>102</v>
      </c>
      <c r="D6635" s="10" t="s">
        <v>120</v>
      </c>
      <c r="E6635" s="33">
        <v>0</v>
      </c>
      <c r="F6635" s="32">
        <v>98</v>
      </c>
      <c r="G6635" s="33">
        <v>0</v>
      </c>
      <c r="H6635" s="34">
        <v>0</v>
      </c>
      <c r="I6635" s="34">
        <v>0</v>
      </c>
      <c r="J6635" s="35">
        <v>1.095E-2</v>
      </c>
      <c r="K6635" s="35">
        <v>1.0730999999999999E-2</v>
      </c>
      <c r="L6635" s="34">
        <v>-1.15303239318176E-3</v>
      </c>
      <c r="M6635" s="34">
        <v>-1.12998477936909E-3</v>
      </c>
    </row>
    <row r="6636" spans="1:13" ht="15" customHeight="1" x14ac:dyDescent="0.25">
      <c r="A6636" s="31" t="s">
        <v>154</v>
      </c>
      <c r="B6636" s="31" t="s">
        <v>106</v>
      </c>
      <c r="C6636" s="31" t="s">
        <v>171</v>
      </c>
      <c r="D6636" s="10" t="s">
        <v>120</v>
      </c>
      <c r="E6636" s="33">
        <v>0</v>
      </c>
      <c r="F6636" s="32">
        <v>50</v>
      </c>
      <c r="G6636" s="33">
        <v>0</v>
      </c>
      <c r="H6636" s="34">
        <v>0</v>
      </c>
      <c r="I6636" s="34">
        <v>0</v>
      </c>
      <c r="J6636" s="35">
        <v>0</v>
      </c>
      <c r="K6636" s="35">
        <v>0</v>
      </c>
      <c r="L6636" s="34">
        <v>0</v>
      </c>
      <c r="M6636" s="34">
        <v>0</v>
      </c>
    </row>
    <row r="6637" spans="1:13" ht="15" customHeight="1" x14ac:dyDescent="0.25">
      <c r="A6637" s="31" t="s">
        <v>154</v>
      </c>
      <c r="B6637" s="31" t="s">
        <v>106</v>
      </c>
      <c r="C6637" s="31" t="s">
        <v>107</v>
      </c>
      <c r="D6637" s="10" t="s">
        <v>120</v>
      </c>
      <c r="E6637" s="33">
        <v>0</v>
      </c>
      <c r="F6637" s="32">
        <v>100</v>
      </c>
      <c r="G6637" s="33">
        <v>0</v>
      </c>
      <c r="H6637" s="34">
        <v>0</v>
      </c>
      <c r="I6637" s="34">
        <v>0</v>
      </c>
      <c r="J6637" s="35">
        <v>3.3569999999999899E-2</v>
      </c>
      <c r="K6637" s="35">
        <v>3.3569999999999899E-2</v>
      </c>
      <c r="L6637" s="34">
        <v>-3.5307048621512301E-3</v>
      </c>
      <c r="M6637" s="34">
        <v>-3.5307048621512301E-3</v>
      </c>
    </row>
    <row r="6638" spans="1:13" ht="15" customHeight="1" x14ac:dyDescent="0.25">
      <c r="A6638" s="31" t="s">
        <v>154</v>
      </c>
      <c r="B6638" s="31" t="s">
        <v>119</v>
      </c>
      <c r="C6638" s="31" t="s">
        <v>187</v>
      </c>
      <c r="D6638" s="10" t="s">
        <v>120</v>
      </c>
      <c r="E6638" s="33">
        <v>0</v>
      </c>
      <c r="F6638" s="32">
        <v>86</v>
      </c>
      <c r="G6638" s="33">
        <v>0</v>
      </c>
      <c r="H6638" s="34">
        <v>0</v>
      </c>
      <c r="I6638" s="34">
        <v>0</v>
      </c>
      <c r="J6638" s="35">
        <v>4.5999999999999999E-3</v>
      </c>
      <c r="K6638" s="35">
        <v>3.9560000000000003E-3</v>
      </c>
      <c r="L6638" s="34">
        <v>-4.84540944128752E-4</v>
      </c>
      <c r="M6638" s="34">
        <v>-4.1671934830533799E-4</v>
      </c>
    </row>
    <row r="6639" spans="1:13" ht="15" customHeight="1" x14ac:dyDescent="0.25">
      <c r="A6639" s="31" t="s">
        <v>154</v>
      </c>
      <c r="B6639" s="31" t="s">
        <v>119</v>
      </c>
      <c r="C6639" s="31" t="s">
        <v>108</v>
      </c>
      <c r="D6639" s="10" t="s">
        <v>120</v>
      </c>
      <c r="E6639" s="33">
        <v>0</v>
      </c>
      <c r="F6639" s="32">
        <v>14</v>
      </c>
      <c r="G6639" s="33">
        <v>0</v>
      </c>
      <c r="H6639" s="34">
        <v>0</v>
      </c>
      <c r="I6639" s="34">
        <v>0</v>
      </c>
      <c r="J6639" s="35">
        <v>9.6579999999999999E-2</v>
      </c>
      <c r="K6639" s="35">
        <v>1.3521200000000001E-2</v>
      </c>
      <c r="L6639" s="34">
        <v>-1.01241211397566E-2</v>
      </c>
      <c r="M6639" s="34">
        <v>-1.4235863425681101E-3</v>
      </c>
    </row>
    <row r="6640" spans="1:13" ht="15" customHeight="1" x14ac:dyDescent="0.25">
      <c r="A6640" s="31" t="s">
        <v>154</v>
      </c>
      <c r="B6640" s="31" t="s">
        <v>119</v>
      </c>
      <c r="C6640" s="31" t="s">
        <v>113</v>
      </c>
      <c r="D6640" s="10" t="s">
        <v>120</v>
      </c>
      <c r="E6640" s="33">
        <v>0</v>
      </c>
      <c r="F6640" s="32">
        <v>66</v>
      </c>
      <c r="G6640" s="33">
        <v>0</v>
      </c>
      <c r="H6640" s="34">
        <v>0</v>
      </c>
      <c r="I6640" s="34">
        <v>0</v>
      </c>
      <c r="J6640" s="35">
        <v>5.1799999999999997E-3</v>
      </c>
      <c r="K6640" s="35">
        <v>3.4187999999999901E-3</v>
      </c>
      <c r="L6640" s="34">
        <v>-5.4561856713153303E-4</v>
      </c>
      <c r="M6640" s="34">
        <v>-3.6014166434716801E-4</v>
      </c>
    </row>
    <row r="6641" spans="1:13" ht="15" customHeight="1" x14ac:dyDescent="0.25">
      <c r="A6641" s="31" t="s">
        <v>154</v>
      </c>
      <c r="B6641" s="31" t="s">
        <v>119</v>
      </c>
      <c r="C6641" s="31" t="s">
        <v>178</v>
      </c>
      <c r="D6641" s="10" t="s">
        <v>120</v>
      </c>
      <c r="E6641" s="33">
        <v>0</v>
      </c>
      <c r="F6641" s="32">
        <v>87</v>
      </c>
      <c r="G6641" s="33">
        <v>0</v>
      </c>
      <c r="H6641" s="34">
        <v>0</v>
      </c>
      <c r="I6641" s="34">
        <v>0</v>
      </c>
      <c r="J6641" s="35">
        <v>4.0899999999999999E-3</v>
      </c>
      <c r="K6641" s="35">
        <v>3.5582999999999999E-3</v>
      </c>
      <c r="L6641" s="34">
        <v>-4.3083167440960402E-4</v>
      </c>
      <c r="M6641" s="34">
        <v>-3.74834055021144E-4</v>
      </c>
    </row>
    <row r="6642" spans="1:13" ht="15" customHeight="1" x14ac:dyDescent="0.25">
      <c r="A6642" s="31" t="s">
        <v>154</v>
      </c>
      <c r="B6642" s="31" t="s">
        <v>104</v>
      </c>
      <c r="C6642" s="31" t="s">
        <v>187</v>
      </c>
      <c r="D6642" s="10" t="s">
        <v>120</v>
      </c>
      <c r="E6642" s="33">
        <v>0</v>
      </c>
      <c r="F6642" s="32">
        <v>86</v>
      </c>
      <c r="G6642" s="33">
        <v>0</v>
      </c>
      <c r="H6642" s="34">
        <v>0</v>
      </c>
      <c r="I6642" s="34">
        <v>0</v>
      </c>
      <c r="J6642" s="35">
        <v>3.1300000000000001E-2</v>
      </c>
      <c r="K6642" s="35">
        <v>2.6918000000000001E-2</v>
      </c>
      <c r="L6642" s="34">
        <v>-3.2923524224905899E-3</v>
      </c>
      <c r="M6642" s="34">
        <v>-2.8320764441607201E-3</v>
      </c>
    </row>
    <row r="6643" spans="1:13" ht="15" customHeight="1" x14ac:dyDescent="0.25">
      <c r="A6643" s="31" t="s">
        <v>154</v>
      </c>
      <c r="B6643" s="31" t="s">
        <v>104</v>
      </c>
      <c r="C6643" s="31" t="s">
        <v>114</v>
      </c>
      <c r="D6643" s="10" t="s">
        <v>120</v>
      </c>
      <c r="E6643" s="33">
        <v>0</v>
      </c>
      <c r="F6643" s="32">
        <v>100</v>
      </c>
      <c r="G6643" s="33">
        <v>0</v>
      </c>
      <c r="H6643" s="34">
        <v>0</v>
      </c>
      <c r="I6643" s="34">
        <v>0</v>
      </c>
      <c r="J6643" s="35">
        <v>3.1379999999999998E-2</v>
      </c>
      <c r="K6643" s="35">
        <v>3.1379999999999998E-2</v>
      </c>
      <c r="L6643" s="34">
        <v>-3.3007534776215899E-3</v>
      </c>
      <c r="M6643" s="34">
        <v>-3.3007534776215899E-3</v>
      </c>
    </row>
    <row r="6644" spans="1:13" ht="15" customHeight="1" x14ac:dyDescent="0.25">
      <c r="A6644" s="31" t="s">
        <v>154</v>
      </c>
      <c r="B6644" s="31" t="s">
        <v>104</v>
      </c>
      <c r="C6644" s="31" t="s">
        <v>178</v>
      </c>
      <c r="D6644" s="10" t="s">
        <v>120</v>
      </c>
      <c r="E6644" s="33">
        <v>0</v>
      </c>
      <c r="F6644" s="32">
        <v>93</v>
      </c>
      <c r="G6644" s="33">
        <v>0</v>
      </c>
      <c r="H6644" s="34">
        <v>0</v>
      </c>
      <c r="I6644" s="34">
        <v>0</v>
      </c>
      <c r="J6644" s="35">
        <v>3.2829999999999998E-2</v>
      </c>
      <c r="K6644" s="35">
        <v>3.05318999999999E-2</v>
      </c>
      <c r="L6644" s="34">
        <v>-3.4530103295022899E-3</v>
      </c>
      <c r="M6644" s="34">
        <v>-3.21168818804518E-3</v>
      </c>
    </row>
    <row r="6645" spans="1:13" ht="15" customHeight="1" x14ac:dyDescent="0.25">
      <c r="A6645" s="31" t="s">
        <v>154</v>
      </c>
      <c r="B6645" s="31" t="s">
        <v>104</v>
      </c>
      <c r="C6645" s="31" t="s">
        <v>107</v>
      </c>
      <c r="D6645" s="10" t="s">
        <v>120</v>
      </c>
      <c r="E6645" s="33">
        <v>0</v>
      </c>
      <c r="F6645" s="32">
        <v>100</v>
      </c>
      <c r="G6645" s="33">
        <v>0</v>
      </c>
      <c r="H6645" s="34">
        <v>0</v>
      </c>
      <c r="I6645" s="34">
        <v>0</v>
      </c>
      <c r="J6645" s="35">
        <v>5.9200000000000003E-2</v>
      </c>
      <c r="K6645" s="35">
        <v>5.9200000000000003E-2</v>
      </c>
      <c r="L6645" s="34">
        <v>-6.2179306864460398E-3</v>
      </c>
      <c r="M6645" s="34">
        <v>-6.2179306864460398E-3</v>
      </c>
    </row>
    <row r="6646" spans="1:13" ht="15" customHeight="1" x14ac:dyDescent="0.25">
      <c r="A6646" s="31" t="s">
        <v>154</v>
      </c>
      <c r="B6646" s="31" t="s">
        <v>104</v>
      </c>
      <c r="C6646" s="31" t="s">
        <v>169</v>
      </c>
      <c r="D6646" s="10" t="s">
        <v>120</v>
      </c>
      <c r="E6646" s="33">
        <v>0</v>
      </c>
      <c r="F6646" s="32">
        <v>100</v>
      </c>
      <c r="G6646" s="33">
        <v>0</v>
      </c>
      <c r="H6646" s="34">
        <v>0</v>
      </c>
      <c r="I6646" s="34">
        <v>0</v>
      </c>
      <c r="J6646" s="35">
        <v>2.019E-2</v>
      </c>
      <c r="K6646" s="35">
        <v>2.019E-2</v>
      </c>
      <c r="L6646" s="34">
        <v>-2.1249678633925499E-3</v>
      </c>
      <c r="M6646" s="34">
        <v>-2.1249678633925499E-3</v>
      </c>
    </row>
    <row r="6647" spans="1:13" ht="15" customHeight="1" x14ac:dyDescent="0.25">
      <c r="A6647" s="31" t="s">
        <v>154</v>
      </c>
      <c r="B6647" s="31" t="s">
        <v>109</v>
      </c>
      <c r="C6647" s="31" t="s">
        <v>111</v>
      </c>
      <c r="D6647" s="10" t="s">
        <v>120</v>
      </c>
      <c r="E6647" s="33">
        <v>0</v>
      </c>
      <c r="F6647" s="32">
        <v>66</v>
      </c>
      <c r="G6647" s="33">
        <v>0</v>
      </c>
      <c r="H6647" s="34">
        <v>0</v>
      </c>
      <c r="I6647" s="34">
        <v>0</v>
      </c>
      <c r="J6647" s="35">
        <v>1.583E-2</v>
      </c>
      <c r="K6647" s="35">
        <v>1.04478E-2</v>
      </c>
      <c r="L6647" s="34">
        <v>-1.66646686237614E-3</v>
      </c>
      <c r="M6647" s="34">
        <v>-1.10017995327404E-3</v>
      </c>
    </row>
    <row r="6648" spans="1:13" ht="15" customHeight="1" x14ac:dyDescent="0.25">
      <c r="A6648" s="31" t="s">
        <v>154</v>
      </c>
      <c r="B6648" s="31" t="s">
        <v>109</v>
      </c>
      <c r="C6648" s="31" t="s">
        <v>181</v>
      </c>
      <c r="D6648" s="10" t="s">
        <v>120</v>
      </c>
      <c r="E6648" s="33">
        <v>0</v>
      </c>
      <c r="F6648" s="32">
        <v>78</v>
      </c>
      <c r="G6648" s="33">
        <v>0</v>
      </c>
      <c r="H6648" s="34">
        <v>0</v>
      </c>
      <c r="I6648" s="34">
        <v>0</v>
      </c>
      <c r="J6648" s="35">
        <v>3.6989999999999898E-2</v>
      </c>
      <c r="K6648" s="35">
        <v>2.8852199999999901E-2</v>
      </c>
      <c r="L6648" s="34">
        <v>-3.8897009134146701E-3</v>
      </c>
      <c r="M6648" s="34">
        <v>-3.0352669048521099E-3</v>
      </c>
    </row>
    <row r="6649" spans="1:13" ht="15" customHeight="1" x14ac:dyDescent="0.25">
      <c r="A6649" s="31" t="s">
        <v>154</v>
      </c>
      <c r="B6649" s="31" t="s">
        <v>109</v>
      </c>
      <c r="C6649" s="31" t="s">
        <v>112</v>
      </c>
      <c r="D6649" s="10" t="s">
        <v>120</v>
      </c>
      <c r="E6649" s="33">
        <v>0</v>
      </c>
      <c r="F6649" s="32">
        <v>88</v>
      </c>
      <c r="G6649" s="33">
        <v>0</v>
      </c>
      <c r="H6649" s="34">
        <v>0</v>
      </c>
      <c r="I6649" s="34">
        <v>0</v>
      </c>
      <c r="J6649" s="35">
        <v>2.4659999999999901E-2</v>
      </c>
      <c r="K6649" s="35">
        <v>2.1700799999999999E-2</v>
      </c>
      <c r="L6649" s="34">
        <v>-2.5948179409857001E-3</v>
      </c>
      <c r="M6649" s="34">
        <v>-2.2837956395641498E-3</v>
      </c>
    </row>
    <row r="6650" spans="1:13" ht="15" customHeight="1" x14ac:dyDescent="0.25">
      <c r="A6650" s="31" t="s">
        <v>154</v>
      </c>
      <c r="B6650" s="31" t="s">
        <v>109</v>
      </c>
      <c r="C6650" s="31" t="s">
        <v>178</v>
      </c>
      <c r="D6650" s="10" t="s">
        <v>120</v>
      </c>
      <c r="E6650" s="33">
        <v>0</v>
      </c>
      <c r="F6650" s="32">
        <v>87</v>
      </c>
      <c r="G6650" s="33">
        <v>0</v>
      </c>
      <c r="H6650" s="34">
        <v>0</v>
      </c>
      <c r="I6650" s="34">
        <v>0</v>
      </c>
      <c r="J6650" s="35">
        <v>4.81E-3</v>
      </c>
      <c r="K6650" s="35">
        <v>4.1847000000000004E-3</v>
      </c>
      <c r="L6650" s="34">
        <v>-5.0665568695229502E-4</v>
      </c>
      <c r="M6650" s="34">
        <v>-4.40804966803654E-4</v>
      </c>
    </row>
    <row r="6651" spans="1:13" ht="15" customHeight="1" x14ac:dyDescent="0.25">
      <c r="A6651" s="31" t="s">
        <v>154</v>
      </c>
      <c r="B6651" s="31" t="s">
        <v>109</v>
      </c>
      <c r="C6651" s="31" t="s">
        <v>106</v>
      </c>
      <c r="D6651" s="10" t="s">
        <v>120</v>
      </c>
      <c r="E6651" s="33">
        <v>0</v>
      </c>
      <c r="F6651" s="32">
        <v>66</v>
      </c>
      <c r="G6651" s="33">
        <v>0</v>
      </c>
      <c r="H6651" s="34">
        <v>0</v>
      </c>
      <c r="I6651" s="34">
        <v>0</v>
      </c>
      <c r="J6651" s="35">
        <v>7.9399999999999991E-3</v>
      </c>
      <c r="K6651" s="35">
        <v>5.2404000000000001E-3</v>
      </c>
      <c r="L6651" s="34">
        <v>-8.3621267347544395E-4</v>
      </c>
      <c r="M6651" s="34">
        <v>-5.5197884984559099E-4</v>
      </c>
    </row>
    <row r="6652" spans="1:13" ht="15" customHeight="1" x14ac:dyDescent="0.25">
      <c r="A6652" s="31" t="s">
        <v>154</v>
      </c>
      <c r="B6652" s="31" t="s">
        <v>103</v>
      </c>
      <c r="C6652" s="31" t="s">
        <v>107</v>
      </c>
      <c r="D6652" s="10" t="s">
        <v>120</v>
      </c>
      <c r="E6652" s="33">
        <v>0</v>
      </c>
      <c r="F6652" s="32">
        <v>100</v>
      </c>
      <c r="G6652" s="33">
        <v>0</v>
      </c>
      <c r="H6652" s="34">
        <v>0</v>
      </c>
      <c r="I6652" s="34">
        <v>0</v>
      </c>
      <c r="J6652" s="35">
        <v>3.7019999999999997E-2</v>
      </c>
      <c r="K6652" s="35">
        <v>3.7019999999999997E-2</v>
      </c>
      <c r="L6652" s="34">
        <v>-3.8928494292816899E-3</v>
      </c>
      <c r="M6652" s="34">
        <v>-3.8928494292816899E-3</v>
      </c>
    </row>
    <row r="6653" spans="1:13" ht="15" customHeight="1" x14ac:dyDescent="0.25">
      <c r="A6653" s="31" t="s">
        <v>154</v>
      </c>
      <c r="B6653" s="31" t="s">
        <v>103</v>
      </c>
      <c r="C6653" s="31" t="s">
        <v>171</v>
      </c>
      <c r="D6653" s="10" t="s">
        <v>120</v>
      </c>
      <c r="E6653" s="33">
        <v>0</v>
      </c>
      <c r="F6653" s="32">
        <v>50</v>
      </c>
      <c r="G6653" s="33">
        <v>0</v>
      </c>
      <c r="H6653" s="34">
        <v>0</v>
      </c>
      <c r="I6653" s="34">
        <v>0</v>
      </c>
      <c r="J6653" s="35">
        <v>0</v>
      </c>
      <c r="K6653" s="35">
        <v>0</v>
      </c>
      <c r="L6653" s="34">
        <v>0</v>
      </c>
      <c r="M6653" s="34">
        <v>0</v>
      </c>
    </row>
    <row r="6654" spans="1:13" ht="15" customHeight="1" x14ac:dyDescent="0.25">
      <c r="A6654" s="31" t="s">
        <v>154</v>
      </c>
      <c r="B6654" s="31" t="s">
        <v>113</v>
      </c>
      <c r="C6654" s="31" t="s">
        <v>169</v>
      </c>
      <c r="D6654" s="10" t="s">
        <v>120</v>
      </c>
      <c r="E6654" s="33">
        <v>0</v>
      </c>
      <c r="F6654" s="32">
        <v>100</v>
      </c>
      <c r="G6654" s="33">
        <v>0</v>
      </c>
      <c r="H6654" s="34">
        <v>0</v>
      </c>
      <c r="I6654" s="34">
        <v>0</v>
      </c>
      <c r="J6654" s="35">
        <v>9.5860000000000001E-2</v>
      </c>
      <c r="K6654" s="35">
        <v>9.5860000000000001E-2</v>
      </c>
      <c r="L6654" s="34">
        <v>-1.0049026731693301E-2</v>
      </c>
      <c r="M6654" s="34">
        <v>-1.0049026731693301E-2</v>
      </c>
    </row>
    <row r="6655" spans="1:13" ht="15" customHeight="1" x14ac:dyDescent="0.25">
      <c r="A6655" s="31" t="s">
        <v>154</v>
      </c>
      <c r="B6655" s="31" t="s">
        <v>113</v>
      </c>
      <c r="C6655" s="31" t="s">
        <v>175</v>
      </c>
      <c r="D6655" s="10" t="s">
        <v>120</v>
      </c>
      <c r="E6655" s="33">
        <v>0</v>
      </c>
      <c r="F6655" s="32">
        <v>99</v>
      </c>
      <c r="G6655" s="33">
        <v>0</v>
      </c>
      <c r="H6655" s="34">
        <v>0</v>
      </c>
      <c r="I6655" s="34">
        <v>0</v>
      </c>
      <c r="J6655" s="35">
        <v>2.1780000000000001E-2</v>
      </c>
      <c r="K6655" s="35">
        <v>2.15622E-2</v>
      </c>
      <c r="L6655" s="34">
        <v>-2.2921211004147601E-3</v>
      </c>
      <c r="M6655" s="34">
        <v>-2.2692259159071602E-3</v>
      </c>
    </row>
    <row r="6656" spans="1:13" ht="15" customHeight="1" x14ac:dyDescent="0.25">
      <c r="A6656" s="31" t="s">
        <v>154</v>
      </c>
      <c r="B6656" s="31" t="s">
        <v>113</v>
      </c>
      <c r="C6656" s="31" t="s">
        <v>114</v>
      </c>
      <c r="D6656" s="10" t="s">
        <v>120</v>
      </c>
      <c r="E6656" s="33">
        <v>0</v>
      </c>
      <c r="F6656" s="32">
        <v>100</v>
      </c>
      <c r="G6656" s="33">
        <v>0</v>
      </c>
      <c r="H6656" s="34">
        <v>0</v>
      </c>
      <c r="I6656" s="34">
        <v>0</v>
      </c>
      <c r="J6656" s="35">
        <v>9.1259999999999994E-2</v>
      </c>
      <c r="K6656" s="35">
        <v>9.1259999999999994E-2</v>
      </c>
      <c r="L6656" s="34">
        <v>-9.5691224191760595E-3</v>
      </c>
      <c r="M6656" s="34">
        <v>-9.5691224191760595E-3</v>
      </c>
    </row>
    <row r="6657" spans="1:13" ht="15" customHeight="1" x14ac:dyDescent="0.25">
      <c r="A6657" s="31" t="s">
        <v>154</v>
      </c>
      <c r="B6657" s="31" t="s">
        <v>110</v>
      </c>
      <c r="C6657" s="31" t="s">
        <v>107</v>
      </c>
      <c r="D6657" s="10" t="s">
        <v>120</v>
      </c>
      <c r="E6657" s="33">
        <v>0</v>
      </c>
      <c r="F6657" s="32">
        <v>100</v>
      </c>
      <c r="G6657" s="33">
        <v>0</v>
      </c>
      <c r="H6657" s="34">
        <v>0</v>
      </c>
      <c r="I6657" s="34">
        <v>0</v>
      </c>
      <c r="J6657" s="35">
        <v>2.9180000000000001E-2</v>
      </c>
      <c r="K6657" s="35">
        <v>2.9180000000000001E-2</v>
      </c>
      <c r="L6657" s="34">
        <v>-3.0696986577430901E-3</v>
      </c>
      <c r="M6657" s="34">
        <v>-3.0696986577430901E-3</v>
      </c>
    </row>
    <row r="6658" spans="1:13" ht="15" customHeight="1" x14ac:dyDescent="0.25">
      <c r="A6658" s="31" t="s">
        <v>154</v>
      </c>
      <c r="B6658" s="31" t="s">
        <v>110</v>
      </c>
      <c r="C6658" s="31" t="s">
        <v>169</v>
      </c>
      <c r="D6658" s="10" t="s">
        <v>120</v>
      </c>
      <c r="E6658" s="33">
        <v>0</v>
      </c>
      <c r="F6658" s="32">
        <v>100</v>
      </c>
      <c r="G6658" s="33">
        <v>0</v>
      </c>
      <c r="H6658" s="34">
        <v>0</v>
      </c>
      <c r="I6658" s="34">
        <v>0</v>
      </c>
      <c r="J6658" s="35">
        <v>0.15415000000000001</v>
      </c>
      <c r="K6658" s="35">
        <v>0.15415000000000001</v>
      </c>
      <c r="L6658" s="34">
        <v>-1.6110144328850998E-2</v>
      </c>
      <c r="M6658" s="34">
        <v>-1.6110144328850998E-2</v>
      </c>
    </row>
    <row r="6659" spans="1:13" ht="15" customHeight="1" x14ac:dyDescent="0.25">
      <c r="A6659" s="31" t="s">
        <v>154</v>
      </c>
      <c r="B6659" s="31" t="s">
        <v>110</v>
      </c>
      <c r="C6659" s="31" t="s">
        <v>111</v>
      </c>
      <c r="D6659" s="10" t="s">
        <v>120</v>
      </c>
      <c r="E6659" s="33">
        <v>0</v>
      </c>
      <c r="F6659" s="32">
        <v>100</v>
      </c>
      <c r="G6659" s="33">
        <v>0</v>
      </c>
      <c r="H6659" s="34">
        <v>0</v>
      </c>
      <c r="I6659" s="34">
        <v>0</v>
      </c>
      <c r="J6659" s="35">
        <v>5.6439999999999997E-2</v>
      </c>
      <c r="K6659" s="35">
        <v>5.6439999999999997E-2</v>
      </c>
      <c r="L6659" s="34">
        <v>-5.9289017844824602E-3</v>
      </c>
      <c r="M6659" s="34">
        <v>-5.9289017844824602E-3</v>
      </c>
    </row>
    <row r="6660" spans="1:13" ht="15" customHeight="1" x14ac:dyDescent="0.25">
      <c r="A6660" s="31" t="s">
        <v>154</v>
      </c>
      <c r="B6660" s="31" t="s">
        <v>110</v>
      </c>
      <c r="C6660" s="31" t="s">
        <v>171</v>
      </c>
      <c r="D6660" s="10" t="s">
        <v>120</v>
      </c>
      <c r="E6660" s="33">
        <v>0</v>
      </c>
      <c r="F6660" s="32">
        <v>50</v>
      </c>
      <c r="G6660" s="33">
        <v>0</v>
      </c>
      <c r="H6660" s="34">
        <v>0</v>
      </c>
      <c r="I6660" s="34">
        <v>0</v>
      </c>
      <c r="J6660" s="35">
        <v>0</v>
      </c>
      <c r="K6660" s="35">
        <v>0</v>
      </c>
      <c r="L6660" s="34">
        <v>0</v>
      </c>
      <c r="M6660" s="34">
        <v>0</v>
      </c>
    </row>
    <row r="6661" spans="1:13" ht="15" customHeight="1" x14ac:dyDescent="0.25">
      <c r="A6661" s="31" t="s">
        <v>154</v>
      </c>
      <c r="B6661" s="31" t="s">
        <v>110</v>
      </c>
      <c r="C6661" s="31" t="s">
        <v>114</v>
      </c>
      <c r="D6661" s="10" t="s">
        <v>120</v>
      </c>
      <c r="E6661" s="33">
        <v>0</v>
      </c>
      <c r="F6661" s="32">
        <v>100</v>
      </c>
      <c r="G6661" s="33">
        <v>0</v>
      </c>
      <c r="H6661" s="34">
        <v>0</v>
      </c>
      <c r="I6661" s="34">
        <v>0</v>
      </c>
      <c r="J6661" s="35">
        <v>3.5279999999999999E-2</v>
      </c>
      <c r="K6661" s="35">
        <v>3.5279999999999999E-2</v>
      </c>
      <c r="L6661" s="34">
        <v>-3.7102190575467502E-3</v>
      </c>
      <c r="M6661" s="34">
        <v>-3.7102190575467502E-3</v>
      </c>
    </row>
    <row r="6662" spans="1:13" ht="15" customHeight="1" x14ac:dyDescent="0.25">
      <c r="A6662" s="31" t="s">
        <v>155</v>
      </c>
      <c r="B6662" s="31" t="s">
        <v>107</v>
      </c>
      <c r="C6662" s="31" t="s">
        <v>119</v>
      </c>
      <c r="D6662" s="10" t="s">
        <v>120</v>
      </c>
      <c r="E6662" s="33">
        <v>0</v>
      </c>
      <c r="F6662" s="32">
        <v>97</v>
      </c>
      <c r="G6662" s="33">
        <v>0</v>
      </c>
      <c r="H6662" s="34">
        <v>0</v>
      </c>
      <c r="I6662" s="34">
        <v>0</v>
      </c>
      <c r="J6662" s="35">
        <v>1.319E-2</v>
      </c>
      <c r="K6662" s="35">
        <v>1.27943E-2</v>
      </c>
      <c r="L6662" s="34">
        <v>-1.3887400084162599E-3</v>
      </c>
      <c r="M6662" s="34">
        <v>-1.3471058826654001E-3</v>
      </c>
    </row>
    <row r="6663" spans="1:13" ht="15" customHeight="1" x14ac:dyDescent="0.25">
      <c r="A6663" s="31" t="s">
        <v>155</v>
      </c>
      <c r="B6663" s="31" t="s">
        <v>107</v>
      </c>
      <c r="C6663" s="31" t="s">
        <v>109</v>
      </c>
      <c r="D6663" s="10" t="s">
        <v>120</v>
      </c>
      <c r="E6663" s="33">
        <v>0</v>
      </c>
      <c r="F6663" s="32">
        <v>97</v>
      </c>
      <c r="G6663" s="33">
        <v>0</v>
      </c>
      <c r="H6663" s="34">
        <v>0</v>
      </c>
      <c r="I6663" s="34">
        <v>0</v>
      </c>
      <c r="J6663" s="35">
        <v>6.5700000000000003E-3</v>
      </c>
      <c r="K6663" s="35">
        <v>6.3728999999999999E-3</v>
      </c>
      <c r="L6663" s="34">
        <v>-6.9197905985696195E-4</v>
      </c>
      <c r="M6663" s="34">
        <v>-6.7122665676666495E-4</v>
      </c>
    </row>
    <row r="6664" spans="1:13" ht="15" customHeight="1" x14ac:dyDescent="0.25">
      <c r="A6664" s="31" t="s">
        <v>155</v>
      </c>
      <c r="B6664" s="31" t="s">
        <v>107</v>
      </c>
      <c r="C6664" s="31" t="s">
        <v>108</v>
      </c>
      <c r="D6664" s="10" t="s">
        <v>120</v>
      </c>
      <c r="E6664" s="33">
        <v>0</v>
      </c>
      <c r="F6664" s="32">
        <v>54</v>
      </c>
      <c r="G6664" s="33">
        <v>0</v>
      </c>
      <c r="H6664" s="34">
        <v>0</v>
      </c>
      <c r="I6664" s="34">
        <v>0</v>
      </c>
      <c r="J6664" s="35">
        <v>4.0600000000000002E-3</v>
      </c>
      <c r="K6664" s="35">
        <v>2.1924000000000002E-3</v>
      </c>
      <c r="L6664" s="34">
        <v>-4.27672215726149E-4</v>
      </c>
      <c r="M6664" s="34">
        <v>-2.3096571783909301E-4</v>
      </c>
    </row>
    <row r="6665" spans="1:13" ht="15" customHeight="1" x14ac:dyDescent="0.25">
      <c r="A6665" s="31" t="s">
        <v>155</v>
      </c>
      <c r="B6665" s="31" t="s">
        <v>107</v>
      </c>
      <c r="C6665" s="31" t="s">
        <v>110</v>
      </c>
      <c r="D6665" s="10" t="s">
        <v>120</v>
      </c>
      <c r="E6665" s="33">
        <v>0</v>
      </c>
      <c r="F6665" s="32">
        <v>43</v>
      </c>
      <c r="G6665" s="33">
        <v>0</v>
      </c>
      <c r="H6665" s="34">
        <v>0</v>
      </c>
      <c r="I6665" s="34">
        <v>0</v>
      </c>
      <c r="J6665" s="35">
        <v>3.5100000000000001E-3</v>
      </c>
      <c r="K6665" s="35">
        <v>1.5093000000000001E-3</v>
      </c>
      <c r="L6665" s="34">
        <v>-3.6974703666903198E-4</v>
      </c>
      <c r="M6665" s="34">
        <v>-1.59007983172698E-4</v>
      </c>
    </row>
    <row r="6666" spans="1:13" ht="15" customHeight="1" x14ac:dyDescent="0.25">
      <c r="A6666" s="31" t="s">
        <v>155</v>
      </c>
      <c r="B6666" s="31" t="s">
        <v>111</v>
      </c>
      <c r="C6666" s="31" t="s">
        <v>110</v>
      </c>
      <c r="D6666" s="10" t="s">
        <v>120</v>
      </c>
      <c r="E6666" s="33">
        <v>0</v>
      </c>
      <c r="F6666" s="32">
        <v>44</v>
      </c>
      <c r="G6666" s="33">
        <v>0</v>
      </c>
      <c r="H6666" s="34">
        <v>0</v>
      </c>
      <c r="I6666" s="34">
        <v>0</v>
      </c>
      <c r="J6666" s="35">
        <v>2.4299999999999999E-3</v>
      </c>
      <c r="K6666" s="35">
        <v>1.0692E-3</v>
      </c>
      <c r="L6666" s="34">
        <v>-2.5599328117542597E-4</v>
      </c>
      <c r="M6666" s="34">
        <v>-1.1264511840347601E-4</v>
      </c>
    </row>
    <row r="6667" spans="1:13" ht="15" customHeight="1" x14ac:dyDescent="0.25">
      <c r="A6667" s="31" t="s">
        <v>155</v>
      </c>
      <c r="B6667" s="31" t="s">
        <v>111</v>
      </c>
      <c r="C6667" s="31" t="s">
        <v>114</v>
      </c>
      <c r="D6667" s="10" t="s">
        <v>120</v>
      </c>
      <c r="E6667" s="33">
        <v>0</v>
      </c>
      <c r="F6667" s="32">
        <v>100</v>
      </c>
      <c r="G6667" s="33">
        <v>0</v>
      </c>
      <c r="H6667" s="34">
        <v>0</v>
      </c>
      <c r="I6667" s="34">
        <v>0</v>
      </c>
      <c r="J6667" s="35">
        <v>4.1200000000000001E-2</v>
      </c>
      <c r="K6667" s="35">
        <v>4.1200000000000001E-2</v>
      </c>
      <c r="L6667" s="34">
        <v>-4.3314453593280497E-3</v>
      </c>
      <c r="M6667" s="34">
        <v>-4.3314453593280497E-3</v>
      </c>
    </row>
    <row r="6668" spans="1:13" ht="15" customHeight="1" x14ac:dyDescent="0.25">
      <c r="A6668" s="31" t="s">
        <v>155</v>
      </c>
      <c r="B6668" s="31" t="s">
        <v>111</v>
      </c>
      <c r="C6668" s="31" t="s">
        <v>116</v>
      </c>
      <c r="D6668" s="10" t="s">
        <v>120</v>
      </c>
      <c r="E6668" s="33">
        <v>0</v>
      </c>
      <c r="F6668" s="32">
        <v>44</v>
      </c>
      <c r="G6668" s="33">
        <v>0</v>
      </c>
      <c r="H6668" s="34">
        <v>0</v>
      </c>
      <c r="I6668" s="34">
        <v>0</v>
      </c>
      <c r="J6668" s="35">
        <v>3.13E-3</v>
      </c>
      <c r="K6668" s="35">
        <v>1.3772000000000001E-3</v>
      </c>
      <c r="L6668" s="34">
        <v>-3.2972404308473298E-4</v>
      </c>
      <c r="M6668" s="34">
        <v>-1.450919753051E-4</v>
      </c>
    </row>
    <row r="6669" spans="1:13" ht="15" customHeight="1" x14ac:dyDescent="0.25">
      <c r="A6669" s="31" t="s">
        <v>155</v>
      </c>
      <c r="B6669" s="31" t="s">
        <v>118</v>
      </c>
      <c r="C6669" s="31" t="s">
        <v>187</v>
      </c>
      <c r="D6669" s="10" t="s">
        <v>120</v>
      </c>
      <c r="E6669" s="33">
        <v>0</v>
      </c>
      <c r="F6669" s="32">
        <v>100</v>
      </c>
      <c r="G6669" s="33">
        <v>0</v>
      </c>
      <c r="H6669" s="34">
        <v>0</v>
      </c>
      <c r="I6669" s="34">
        <v>0</v>
      </c>
      <c r="J6669" s="35">
        <v>8.0369999999999997E-2</v>
      </c>
      <c r="K6669" s="35">
        <v>8.0369999999999997E-2</v>
      </c>
      <c r="L6669" s="34">
        <v>-8.4320735986841405E-3</v>
      </c>
      <c r="M6669" s="34">
        <v>-8.4320735986841405E-3</v>
      </c>
    </row>
    <row r="6670" spans="1:13" ht="15" customHeight="1" x14ac:dyDescent="0.25">
      <c r="A6670" s="31" t="s">
        <v>155</v>
      </c>
      <c r="B6670" s="31" t="s">
        <v>118</v>
      </c>
      <c r="C6670" s="31" t="s">
        <v>181</v>
      </c>
      <c r="D6670" s="10" t="s">
        <v>120</v>
      </c>
      <c r="E6670" s="33">
        <v>0</v>
      </c>
      <c r="F6670" s="32">
        <v>100</v>
      </c>
      <c r="G6670" s="33">
        <v>0</v>
      </c>
      <c r="H6670" s="34">
        <v>0</v>
      </c>
      <c r="I6670" s="34">
        <v>0</v>
      </c>
      <c r="J6670" s="35">
        <v>1.9800000000000002E-2</v>
      </c>
      <c r="K6670" s="35">
        <v>1.9800000000000002E-2</v>
      </c>
      <c r="L6670" s="34">
        <v>-2.0839637360565702E-3</v>
      </c>
      <c r="M6670" s="34">
        <v>-2.0839637360565702E-3</v>
      </c>
    </row>
    <row r="6671" spans="1:13" ht="15" customHeight="1" x14ac:dyDescent="0.25">
      <c r="A6671" s="31" t="s">
        <v>155</v>
      </c>
      <c r="B6671" s="31" t="s">
        <v>118</v>
      </c>
      <c r="C6671" s="31" t="s">
        <v>102</v>
      </c>
      <c r="D6671" s="10" t="s">
        <v>120</v>
      </c>
      <c r="E6671" s="33">
        <v>0</v>
      </c>
      <c r="F6671" s="32">
        <v>100</v>
      </c>
      <c r="G6671" s="33">
        <v>0</v>
      </c>
      <c r="H6671" s="34">
        <v>0</v>
      </c>
      <c r="I6671" s="34">
        <v>0</v>
      </c>
      <c r="J6671" s="35">
        <v>1.7569999999999999E-2</v>
      </c>
      <c r="K6671" s="35">
        <v>1.7569999999999999E-2</v>
      </c>
      <c r="L6671" s="34">
        <v>-1.84947187533512E-3</v>
      </c>
      <c r="M6671" s="34">
        <v>-1.84947187533512E-3</v>
      </c>
    </row>
    <row r="6672" spans="1:13" ht="15" customHeight="1" x14ac:dyDescent="0.25">
      <c r="A6672" s="31" t="s">
        <v>155</v>
      </c>
      <c r="B6672" s="31" t="s">
        <v>118</v>
      </c>
      <c r="C6672" s="31" t="s">
        <v>107</v>
      </c>
      <c r="D6672" s="10" t="s">
        <v>120</v>
      </c>
      <c r="E6672" s="33">
        <v>0</v>
      </c>
      <c r="F6672" s="32">
        <v>100</v>
      </c>
      <c r="G6672" s="33">
        <v>0</v>
      </c>
      <c r="H6672" s="34">
        <v>0</v>
      </c>
      <c r="I6672" s="34">
        <v>0</v>
      </c>
      <c r="J6672" s="35">
        <v>4.6949999999999999E-2</v>
      </c>
      <c r="K6672" s="35">
        <v>4.6949999999999999E-2</v>
      </c>
      <c r="L6672" s="34">
        <v>-4.9344615563164896E-3</v>
      </c>
      <c r="M6672" s="34">
        <v>-4.9344615563164896E-3</v>
      </c>
    </row>
    <row r="6673" spans="1:13" ht="15" customHeight="1" x14ac:dyDescent="0.25">
      <c r="A6673" s="31" t="s">
        <v>155</v>
      </c>
      <c r="B6673" s="31" t="s">
        <v>118</v>
      </c>
      <c r="C6673" s="31" t="s">
        <v>111</v>
      </c>
      <c r="D6673" s="10" t="s">
        <v>120</v>
      </c>
      <c r="E6673" s="33">
        <v>0</v>
      </c>
      <c r="F6673" s="32">
        <v>100</v>
      </c>
      <c r="G6673" s="33">
        <v>0</v>
      </c>
      <c r="H6673" s="34">
        <v>0</v>
      </c>
      <c r="I6673" s="34">
        <v>0</v>
      </c>
      <c r="J6673" s="35">
        <v>0.17237</v>
      </c>
      <c r="K6673" s="35">
        <v>0.17237</v>
      </c>
      <c r="L6673" s="34">
        <v>-1.7997075065699399E-2</v>
      </c>
      <c r="M6673" s="34">
        <v>-1.7997075065699399E-2</v>
      </c>
    </row>
    <row r="6674" spans="1:13" ht="15" customHeight="1" x14ac:dyDescent="0.25">
      <c r="A6674" s="31" t="s">
        <v>155</v>
      </c>
      <c r="B6674" s="31" t="s">
        <v>118</v>
      </c>
      <c r="C6674" s="31" t="s">
        <v>169</v>
      </c>
      <c r="D6674" s="10" t="s">
        <v>120</v>
      </c>
      <c r="E6674" s="33">
        <v>0</v>
      </c>
      <c r="F6674" s="32">
        <v>100</v>
      </c>
      <c r="G6674" s="33">
        <v>0</v>
      </c>
      <c r="H6674" s="34">
        <v>0</v>
      </c>
      <c r="I6674" s="34">
        <v>0</v>
      </c>
      <c r="J6674" s="35">
        <v>0.12225</v>
      </c>
      <c r="K6674" s="35">
        <v>0.12225</v>
      </c>
      <c r="L6674" s="34">
        <v>-1.2797726681273601E-2</v>
      </c>
      <c r="M6674" s="34">
        <v>-1.2797726681273601E-2</v>
      </c>
    </row>
    <row r="6675" spans="1:13" ht="15" customHeight="1" x14ac:dyDescent="0.25">
      <c r="A6675" s="31" t="s">
        <v>155</v>
      </c>
      <c r="B6675" s="31" t="s">
        <v>116</v>
      </c>
      <c r="C6675" s="31" t="s">
        <v>171</v>
      </c>
      <c r="D6675" s="10" t="s">
        <v>120</v>
      </c>
      <c r="E6675" s="33">
        <v>0</v>
      </c>
      <c r="F6675" s="32">
        <v>100</v>
      </c>
      <c r="G6675" s="33">
        <v>0</v>
      </c>
      <c r="H6675" s="34">
        <v>0</v>
      </c>
      <c r="I6675" s="34">
        <v>0</v>
      </c>
      <c r="J6675" s="35">
        <v>0</v>
      </c>
      <c r="K6675" s="35">
        <v>0</v>
      </c>
      <c r="L6675" s="34">
        <v>0</v>
      </c>
      <c r="M6675" s="34">
        <v>0</v>
      </c>
    </row>
    <row r="6676" spans="1:13" ht="15" customHeight="1" x14ac:dyDescent="0.25">
      <c r="A6676" s="31" t="s">
        <v>155</v>
      </c>
      <c r="B6676" s="31" t="s">
        <v>116</v>
      </c>
      <c r="C6676" s="31" t="s">
        <v>110</v>
      </c>
      <c r="D6676" s="10" t="s">
        <v>120</v>
      </c>
      <c r="E6676" s="33">
        <v>0</v>
      </c>
      <c r="F6676" s="32">
        <v>100</v>
      </c>
      <c r="G6676" s="33">
        <v>0</v>
      </c>
      <c r="H6676" s="34">
        <v>0</v>
      </c>
      <c r="I6676" s="34">
        <v>0</v>
      </c>
      <c r="J6676" s="35">
        <v>3.4569999999999997E-2</v>
      </c>
      <c r="K6676" s="35">
        <v>3.4569999999999997E-2</v>
      </c>
      <c r="L6676" s="34">
        <v>-3.6356878502961099E-3</v>
      </c>
      <c r="M6676" s="34">
        <v>-3.6356878502961099E-3</v>
      </c>
    </row>
    <row r="6677" spans="1:13" ht="15" customHeight="1" x14ac:dyDescent="0.25">
      <c r="A6677" s="31" t="s">
        <v>155</v>
      </c>
      <c r="B6677" s="31" t="s">
        <v>117</v>
      </c>
      <c r="C6677" s="31" t="s">
        <v>103</v>
      </c>
      <c r="D6677" s="10" t="s">
        <v>120</v>
      </c>
      <c r="E6677" s="33">
        <v>0</v>
      </c>
      <c r="F6677" s="32">
        <v>99</v>
      </c>
      <c r="G6677" s="33">
        <v>0</v>
      </c>
      <c r="H6677" s="34">
        <v>0</v>
      </c>
      <c r="I6677" s="34">
        <v>0</v>
      </c>
      <c r="J6677" s="35">
        <v>1.304E-2</v>
      </c>
      <c r="K6677" s="35">
        <v>1.29096E-2</v>
      </c>
      <c r="L6677" s="34">
        <v>-1.37295775411039E-3</v>
      </c>
      <c r="M6677" s="34">
        <v>-1.3592375116995199E-3</v>
      </c>
    </row>
    <row r="6678" spans="1:13" ht="15" customHeight="1" x14ac:dyDescent="0.25">
      <c r="A6678" s="31" t="s">
        <v>155</v>
      </c>
      <c r="B6678" s="31" t="s">
        <v>102</v>
      </c>
      <c r="C6678" s="31" t="s">
        <v>107</v>
      </c>
      <c r="D6678" s="10" t="s">
        <v>120</v>
      </c>
      <c r="E6678" s="33">
        <v>0</v>
      </c>
      <c r="F6678" s="32">
        <v>100</v>
      </c>
      <c r="G6678" s="33">
        <v>0</v>
      </c>
      <c r="H6678" s="34">
        <v>0</v>
      </c>
      <c r="I6678" s="34">
        <v>0</v>
      </c>
      <c r="J6678" s="35">
        <v>1.7219999999999999E-2</v>
      </c>
      <c r="K6678" s="35">
        <v>1.7219999999999999E-2</v>
      </c>
      <c r="L6678" s="34">
        <v>-1.8126632176364E-3</v>
      </c>
      <c r="M6678" s="34">
        <v>-1.8126632176364E-3</v>
      </c>
    </row>
    <row r="6679" spans="1:13" ht="15" customHeight="1" x14ac:dyDescent="0.25">
      <c r="A6679" s="31" t="s">
        <v>155</v>
      </c>
      <c r="B6679" s="31" t="s">
        <v>108</v>
      </c>
      <c r="C6679" s="31" t="s">
        <v>107</v>
      </c>
      <c r="D6679" s="10" t="s">
        <v>120</v>
      </c>
      <c r="E6679" s="33">
        <v>0</v>
      </c>
      <c r="F6679" s="32">
        <v>100</v>
      </c>
      <c r="G6679" s="33">
        <v>0</v>
      </c>
      <c r="H6679" s="34">
        <v>0</v>
      </c>
      <c r="I6679" s="34">
        <v>0</v>
      </c>
      <c r="J6679" s="35">
        <v>0.10822999999999899</v>
      </c>
      <c r="K6679" s="35">
        <v>0.10822999999999899</v>
      </c>
      <c r="L6679" s="34">
        <v>-1.13383989095176E-2</v>
      </c>
      <c r="M6679" s="34">
        <v>-1.13383989095176E-2</v>
      </c>
    </row>
    <row r="6680" spans="1:13" ht="15" customHeight="1" x14ac:dyDescent="0.25">
      <c r="A6680" s="31" t="s">
        <v>155</v>
      </c>
      <c r="B6680" s="31" t="s">
        <v>105</v>
      </c>
      <c r="C6680" s="31" t="s">
        <v>107</v>
      </c>
      <c r="D6680" s="10" t="s">
        <v>120</v>
      </c>
      <c r="E6680" s="33">
        <v>0</v>
      </c>
      <c r="F6680" s="32">
        <v>100</v>
      </c>
      <c r="G6680" s="33">
        <v>0</v>
      </c>
      <c r="H6680" s="34">
        <v>0</v>
      </c>
      <c r="I6680" s="34">
        <v>0</v>
      </c>
      <c r="J6680" s="35">
        <v>7.2059999999999999E-2</v>
      </c>
      <c r="K6680" s="35">
        <v>7.2059999999999999E-2</v>
      </c>
      <c r="L6680" s="34">
        <v>-7.5635302115997201E-3</v>
      </c>
      <c r="M6680" s="34">
        <v>-7.5635302115997201E-3</v>
      </c>
    </row>
    <row r="6681" spans="1:13" ht="15" customHeight="1" x14ac:dyDescent="0.25">
      <c r="A6681" s="31" t="s">
        <v>155</v>
      </c>
      <c r="B6681" s="31" t="s">
        <v>106</v>
      </c>
      <c r="C6681" s="31" t="s">
        <v>102</v>
      </c>
      <c r="D6681" s="10" t="s">
        <v>120</v>
      </c>
      <c r="E6681" s="33">
        <v>0</v>
      </c>
      <c r="F6681" s="32">
        <v>100</v>
      </c>
      <c r="G6681" s="33">
        <v>0</v>
      </c>
      <c r="H6681" s="34">
        <v>0</v>
      </c>
      <c r="I6681" s="34">
        <v>0</v>
      </c>
      <c r="J6681" s="35">
        <v>1.1429999999999999E-2</v>
      </c>
      <c r="K6681" s="35">
        <v>1.1429999999999999E-2</v>
      </c>
      <c r="L6681" s="34">
        <v>-1.2035458510150001E-3</v>
      </c>
      <c r="M6681" s="34">
        <v>-1.2035458510150001E-3</v>
      </c>
    </row>
    <row r="6682" spans="1:13" ht="15" customHeight="1" x14ac:dyDescent="0.25">
      <c r="A6682" s="31" t="s">
        <v>155</v>
      </c>
      <c r="B6682" s="31" t="s">
        <v>106</v>
      </c>
      <c r="C6682" s="31" t="s">
        <v>107</v>
      </c>
      <c r="D6682" s="10" t="s">
        <v>120</v>
      </c>
      <c r="E6682" s="33">
        <v>0</v>
      </c>
      <c r="F6682" s="32">
        <v>100</v>
      </c>
      <c r="G6682" s="33">
        <v>0</v>
      </c>
      <c r="H6682" s="34">
        <v>0</v>
      </c>
      <c r="I6682" s="34">
        <v>0</v>
      </c>
      <c r="J6682" s="35">
        <v>2.2190000000000001E-2</v>
      </c>
      <c r="K6682" s="35">
        <v>2.2190000000000001E-2</v>
      </c>
      <c r="L6682" s="34">
        <v>-2.33521896634592E-3</v>
      </c>
      <c r="M6682" s="34">
        <v>-2.33521896634592E-3</v>
      </c>
    </row>
    <row r="6683" spans="1:13" ht="15" customHeight="1" x14ac:dyDescent="0.25">
      <c r="A6683" s="31" t="s">
        <v>155</v>
      </c>
      <c r="B6683" s="31" t="s">
        <v>119</v>
      </c>
      <c r="C6683" s="31" t="s">
        <v>107</v>
      </c>
      <c r="D6683" s="10" t="s">
        <v>120</v>
      </c>
      <c r="E6683" s="33">
        <v>0</v>
      </c>
      <c r="F6683" s="32">
        <v>100</v>
      </c>
      <c r="G6683" s="33">
        <v>0</v>
      </c>
      <c r="H6683" s="34">
        <v>0</v>
      </c>
      <c r="I6683" s="34">
        <v>0</v>
      </c>
      <c r="J6683" s="35">
        <v>5.04E-2</v>
      </c>
      <c r="K6683" s="35">
        <v>5.04E-2</v>
      </c>
      <c r="L6683" s="34">
        <v>-5.2960959593477599E-3</v>
      </c>
      <c r="M6683" s="34">
        <v>-5.2960959593477599E-3</v>
      </c>
    </row>
    <row r="6684" spans="1:13" ht="15" customHeight="1" x14ac:dyDescent="0.25">
      <c r="A6684" s="31" t="s">
        <v>155</v>
      </c>
      <c r="B6684" s="31" t="s">
        <v>119</v>
      </c>
      <c r="C6684" s="31" t="s">
        <v>103</v>
      </c>
      <c r="D6684" s="10" t="s">
        <v>120</v>
      </c>
      <c r="E6684" s="33">
        <v>0</v>
      </c>
      <c r="F6684" s="32">
        <v>100</v>
      </c>
      <c r="G6684" s="33">
        <v>0</v>
      </c>
      <c r="H6684" s="34">
        <v>0</v>
      </c>
      <c r="I6684" s="34">
        <v>0</v>
      </c>
      <c r="J6684" s="35">
        <v>3.7339999999999998E-2</v>
      </c>
      <c r="K6684" s="35">
        <v>3.7339999999999998E-2</v>
      </c>
      <c r="L6684" s="34">
        <v>-3.9264329793087197E-3</v>
      </c>
      <c r="M6684" s="34">
        <v>-3.9264329793087197E-3</v>
      </c>
    </row>
    <row r="6685" spans="1:13" ht="15" customHeight="1" x14ac:dyDescent="0.25">
      <c r="A6685" s="31" t="s">
        <v>155</v>
      </c>
      <c r="B6685" s="31" t="s">
        <v>119</v>
      </c>
      <c r="C6685" s="31" t="s">
        <v>118</v>
      </c>
      <c r="D6685" s="10" t="s">
        <v>120</v>
      </c>
      <c r="E6685" s="33">
        <v>0</v>
      </c>
      <c r="F6685" s="32">
        <v>44</v>
      </c>
      <c r="G6685" s="33">
        <v>0</v>
      </c>
      <c r="H6685" s="34">
        <v>0</v>
      </c>
      <c r="I6685" s="34">
        <v>0</v>
      </c>
      <c r="J6685" s="35">
        <v>4.3099999999999996E-3</v>
      </c>
      <c r="K6685" s="35">
        <v>1.8963999999999999E-3</v>
      </c>
      <c r="L6685" s="34">
        <v>-4.54000732949433E-4</v>
      </c>
      <c r="M6685" s="34">
        <v>-1.9978572206758E-4</v>
      </c>
    </row>
    <row r="6686" spans="1:13" ht="15" customHeight="1" x14ac:dyDescent="0.25">
      <c r="A6686" s="31" t="s">
        <v>155</v>
      </c>
      <c r="B6686" s="31" t="s">
        <v>109</v>
      </c>
      <c r="C6686" s="31" t="s">
        <v>111</v>
      </c>
      <c r="D6686" s="10" t="s">
        <v>120</v>
      </c>
      <c r="E6686" s="33">
        <v>0</v>
      </c>
      <c r="F6686" s="32">
        <v>100</v>
      </c>
      <c r="G6686" s="33">
        <v>0</v>
      </c>
      <c r="H6686" s="34">
        <v>0</v>
      </c>
      <c r="I6686" s="34">
        <v>0</v>
      </c>
      <c r="J6686" s="35">
        <v>4.539E-2</v>
      </c>
      <c r="K6686" s="35">
        <v>4.539E-2</v>
      </c>
      <c r="L6686" s="34">
        <v>-4.7708967502720903E-3</v>
      </c>
      <c r="M6686" s="34">
        <v>-4.7708967502720903E-3</v>
      </c>
    </row>
    <row r="6687" spans="1:13" ht="15" customHeight="1" x14ac:dyDescent="0.25">
      <c r="A6687" s="31" t="s">
        <v>155</v>
      </c>
      <c r="B6687" s="31" t="s">
        <v>109</v>
      </c>
      <c r="C6687" s="31" t="s">
        <v>107</v>
      </c>
      <c r="D6687" s="10" t="s">
        <v>120</v>
      </c>
      <c r="E6687" s="33">
        <v>0</v>
      </c>
      <c r="F6687" s="32">
        <v>100</v>
      </c>
      <c r="G6687" s="33">
        <v>0</v>
      </c>
      <c r="H6687" s="34">
        <v>0</v>
      </c>
      <c r="I6687" s="34">
        <v>0</v>
      </c>
      <c r="J6687" s="35">
        <v>6.4159999999999995E-2</v>
      </c>
      <c r="K6687" s="35">
        <v>6.4159999999999995E-2</v>
      </c>
      <c r="L6687" s="34">
        <v>-6.7371337506645299E-3</v>
      </c>
      <c r="M6687" s="34">
        <v>-6.7371337506645299E-3</v>
      </c>
    </row>
    <row r="6688" spans="1:13" ht="15" customHeight="1" x14ac:dyDescent="0.25">
      <c r="A6688" s="31" t="s">
        <v>155</v>
      </c>
      <c r="B6688" s="31" t="s">
        <v>103</v>
      </c>
      <c r="C6688" s="31" t="s">
        <v>114</v>
      </c>
      <c r="D6688" s="10" t="s">
        <v>120</v>
      </c>
      <c r="E6688" s="33">
        <v>0</v>
      </c>
      <c r="F6688" s="32">
        <v>99</v>
      </c>
      <c r="G6688" s="33">
        <v>0</v>
      </c>
      <c r="H6688" s="34">
        <v>0</v>
      </c>
      <c r="I6688" s="34">
        <v>0</v>
      </c>
      <c r="J6688" s="35">
        <v>1.5789999999999998E-2</v>
      </c>
      <c r="K6688" s="35">
        <v>1.5632099999999999E-2</v>
      </c>
      <c r="L6688" s="34">
        <v>-1.6622594560762301E-3</v>
      </c>
      <c r="M6688" s="34">
        <v>-1.6456505465533E-3</v>
      </c>
    </row>
    <row r="6689" spans="1:13" ht="15" customHeight="1" x14ac:dyDescent="0.25">
      <c r="A6689" s="31" t="s">
        <v>155</v>
      </c>
      <c r="B6689" s="31" t="s">
        <v>103</v>
      </c>
      <c r="C6689" s="31" t="s">
        <v>105</v>
      </c>
      <c r="D6689" s="10" t="s">
        <v>120</v>
      </c>
      <c r="E6689" s="33">
        <v>0</v>
      </c>
      <c r="F6689" s="32">
        <v>58</v>
      </c>
      <c r="G6689" s="33">
        <v>0</v>
      </c>
      <c r="H6689" s="34">
        <v>0</v>
      </c>
      <c r="I6689" s="34">
        <v>0</v>
      </c>
      <c r="J6689" s="35">
        <v>7.6599999999999897E-3</v>
      </c>
      <c r="K6689" s="35">
        <v>4.4427999999999898E-3</v>
      </c>
      <c r="L6689" s="34">
        <v>-8.0673596336155995E-4</v>
      </c>
      <c r="M6689" s="34">
        <v>-4.6798615926524302E-4</v>
      </c>
    </row>
    <row r="6690" spans="1:13" ht="15" customHeight="1" x14ac:dyDescent="0.25">
      <c r="A6690" s="31" t="s">
        <v>155</v>
      </c>
      <c r="B6690" s="31" t="s">
        <v>103</v>
      </c>
      <c r="C6690" s="31" t="s">
        <v>119</v>
      </c>
      <c r="D6690" s="10" t="s">
        <v>120</v>
      </c>
      <c r="E6690" s="33">
        <v>0</v>
      </c>
      <c r="F6690" s="32">
        <v>98</v>
      </c>
      <c r="G6690" s="33">
        <v>0</v>
      </c>
      <c r="H6690" s="34">
        <v>0</v>
      </c>
      <c r="I6690" s="34">
        <v>0</v>
      </c>
      <c r="J6690" s="35">
        <v>8.5699999999999995E-3</v>
      </c>
      <c r="K6690" s="35">
        <v>8.3985999999999904E-3</v>
      </c>
      <c r="L6690" s="34">
        <v>-9.0253209187640595E-4</v>
      </c>
      <c r="M6690" s="34">
        <v>-8.8448943521846003E-4</v>
      </c>
    </row>
    <row r="6691" spans="1:13" ht="15" customHeight="1" x14ac:dyDescent="0.25">
      <c r="A6691" s="31" t="s">
        <v>155</v>
      </c>
      <c r="B6691" s="31" t="s">
        <v>103</v>
      </c>
      <c r="C6691" s="31" t="s">
        <v>109</v>
      </c>
      <c r="D6691" s="10" t="s">
        <v>120</v>
      </c>
      <c r="E6691" s="33">
        <v>0</v>
      </c>
      <c r="F6691" s="32">
        <v>98</v>
      </c>
      <c r="G6691" s="33">
        <v>0</v>
      </c>
      <c r="H6691" s="34">
        <v>0</v>
      </c>
      <c r="I6691" s="34">
        <v>0</v>
      </c>
      <c r="J6691" s="35">
        <v>5.0699999999999999E-3</v>
      </c>
      <c r="K6691" s="35">
        <v>4.9686000000000001E-3</v>
      </c>
      <c r="L6691" s="34">
        <v>-5.3403516681738096E-4</v>
      </c>
      <c r="M6691" s="34">
        <v>-5.2335725888552598E-4</v>
      </c>
    </row>
    <row r="6692" spans="1:13" ht="15" customHeight="1" x14ac:dyDescent="0.25">
      <c r="A6692" s="31" t="s">
        <v>155</v>
      </c>
      <c r="B6692" s="31" t="s">
        <v>113</v>
      </c>
      <c r="C6692" s="31" t="s">
        <v>107</v>
      </c>
      <c r="D6692" s="10" t="s">
        <v>120</v>
      </c>
      <c r="E6692" s="33">
        <v>0</v>
      </c>
      <c r="F6692" s="32">
        <v>100</v>
      </c>
      <c r="G6692" s="33">
        <v>0</v>
      </c>
      <c r="H6692" s="34">
        <v>0</v>
      </c>
      <c r="I6692" s="34">
        <v>0</v>
      </c>
      <c r="J6692" s="35">
        <v>2.461E-2</v>
      </c>
      <c r="K6692" s="35">
        <v>2.461E-2</v>
      </c>
      <c r="L6692" s="34">
        <v>-2.5895635709305398E-3</v>
      </c>
      <c r="M6692" s="34">
        <v>-2.5895635709305398E-3</v>
      </c>
    </row>
    <row r="6693" spans="1:13" ht="15" customHeight="1" x14ac:dyDescent="0.25">
      <c r="A6693" s="31" t="s">
        <v>155</v>
      </c>
      <c r="B6693" s="31" t="s">
        <v>110</v>
      </c>
      <c r="C6693" s="31" t="s">
        <v>175</v>
      </c>
      <c r="D6693" s="10" t="s">
        <v>120</v>
      </c>
      <c r="E6693" s="33">
        <v>0</v>
      </c>
      <c r="F6693" s="32">
        <v>100</v>
      </c>
      <c r="G6693" s="33">
        <v>0</v>
      </c>
      <c r="H6693" s="34">
        <v>0</v>
      </c>
      <c r="I6693" s="34">
        <v>0</v>
      </c>
      <c r="J6693" s="35">
        <v>2.3999999999999998E-3</v>
      </c>
      <c r="K6693" s="35">
        <v>2.3999999999999998E-3</v>
      </c>
      <c r="L6693" s="34">
        <v>-2.5283326985914197E-4</v>
      </c>
      <c r="M6693" s="34">
        <v>-2.5283326985914197E-4</v>
      </c>
    </row>
    <row r="6694" spans="1:13" ht="15" customHeight="1" x14ac:dyDescent="0.25">
      <c r="A6694" s="31" t="s">
        <v>155</v>
      </c>
      <c r="B6694" s="31" t="s">
        <v>110</v>
      </c>
      <c r="C6694" s="31" t="s">
        <v>107</v>
      </c>
      <c r="D6694" s="10" t="s">
        <v>120</v>
      </c>
      <c r="E6694" s="33">
        <v>0</v>
      </c>
      <c r="F6694" s="32">
        <v>100</v>
      </c>
      <c r="G6694" s="33">
        <v>0</v>
      </c>
      <c r="H6694" s="34">
        <v>0</v>
      </c>
      <c r="I6694" s="34">
        <v>0</v>
      </c>
      <c r="J6694" s="35">
        <v>3.4759999999999999E-2</v>
      </c>
      <c r="K6694" s="35">
        <v>3.4759999999999999E-2</v>
      </c>
      <c r="L6694" s="34">
        <v>-3.6556333676208601E-3</v>
      </c>
      <c r="M6694" s="34">
        <v>-3.6556333676208601E-3</v>
      </c>
    </row>
    <row r="6695" spans="1:13" ht="15" customHeight="1" x14ac:dyDescent="0.25">
      <c r="A6695" s="31" t="s">
        <v>156</v>
      </c>
      <c r="B6695" s="31" t="s">
        <v>107</v>
      </c>
      <c r="C6695" s="31" t="s">
        <v>106</v>
      </c>
      <c r="D6695" s="10" t="s">
        <v>120</v>
      </c>
      <c r="E6695" s="33">
        <v>0</v>
      </c>
      <c r="F6695" s="32">
        <v>45</v>
      </c>
      <c r="G6695" s="33">
        <v>0</v>
      </c>
      <c r="H6695" s="34">
        <v>0</v>
      </c>
      <c r="I6695" s="34">
        <v>0</v>
      </c>
      <c r="J6695" s="35">
        <v>1.231E-2</v>
      </c>
      <c r="K6695" s="35">
        <v>5.5394999999999897E-3</v>
      </c>
      <c r="L6695" s="34">
        <v>-1.2961472223890201E-3</v>
      </c>
      <c r="M6695" s="34">
        <v>-5.8347428912142098E-4</v>
      </c>
    </row>
    <row r="6696" spans="1:13" ht="15" customHeight="1" x14ac:dyDescent="0.25">
      <c r="A6696" s="31" t="s">
        <v>156</v>
      </c>
      <c r="B6696" s="31" t="s">
        <v>107</v>
      </c>
      <c r="C6696" s="31" t="s">
        <v>112</v>
      </c>
      <c r="D6696" s="10" t="s">
        <v>120</v>
      </c>
      <c r="E6696" s="33">
        <v>0</v>
      </c>
      <c r="F6696" s="32">
        <v>98</v>
      </c>
      <c r="G6696" s="33">
        <v>0</v>
      </c>
      <c r="H6696" s="34">
        <v>0</v>
      </c>
      <c r="I6696" s="34">
        <v>0</v>
      </c>
      <c r="J6696" s="35">
        <v>8.0099999999999998E-3</v>
      </c>
      <c r="K6696" s="35">
        <v>7.8498000000000005E-3</v>
      </c>
      <c r="L6696" s="34">
        <v>-8.4358171513143599E-4</v>
      </c>
      <c r="M6696" s="34">
        <v>-8.2671705680492603E-4</v>
      </c>
    </row>
    <row r="6697" spans="1:13" ht="15" customHeight="1" x14ac:dyDescent="0.25">
      <c r="A6697" s="31" t="s">
        <v>156</v>
      </c>
      <c r="B6697" s="31" t="s">
        <v>112</v>
      </c>
      <c r="C6697" s="31" t="s">
        <v>107</v>
      </c>
      <c r="D6697" s="10" t="s">
        <v>120</v>
      </c>
      <c r="E6697" s="33">
        <v>0</v>
      </c>
      <c r="F6697" s="32">
        <v>100</v>
      </c>
      <c r="G6697" s="33">
        <v>0</v>
      </c>
      <c r="H6697" s="34">
        <v>0</v>
      </c>
      <c r="I6697" s="34">
        <v>0</v>
      </c>
      <c r="J6697" s="35">
        <v>4.088E-2</v>
      </c>
      <c r="K6697" s="35">
        <v>4.088E-2</v>
      </c>
      <c r="L6697" s="34">
        <v>-4.2978754646714103E-3</v>
      </c>
      <c r="M6697" s="34">
        <v>-4.2978754646714103E-3</v>
      </c>
    </row>
    <row r="6698" spans="1:13" ht="15" customHeight="1" x14ac:dyDescent="0.25">
      <c r="A6698" s="31" t="s">
        <v>156</v>
      </c>
      <c r="B6698" s="31" t="s">
        <v>112</v>
      </c>
      <c r="C6698" s="31" t="s">
        <v>180</v>
      </c>
      <c r="D6698" s="10" t="s">
        <v>120</v>
      </c>
      <c r="E6698" s="33">
        <v>0</v>
      </c>
      <c r="F6698" s="32">
        <v>98</v>
      </c>
      <c r="G6698" s="33">
        <v>0</v>
      </c>
      <c r="H6698" s="34">
        <v>0</v>
      </c>
      <c r="I6698" s="34">
        <v>0</v>
      </c>
      <c r="J6698" s="35">
        <v>8.0099999999999998E-3</v>
      </c>
      <c r="K6698" s="35">
        <v>7.8498000000000005E-3</v>
      </c>
      <c r="L6698" s="34">
        <v>-8.4358171513143599E-4</v>
      </c>
      <c r="M6698" s="34">
        <v>-8.2671705680492603E-4</v>
      </c>
    </row>
    <row r="6699" spans="1:13" ht="15" customHeight="1" x14ac:dyDescent="0.25">
      <c r="A6699" s="31" t="s">
        <v>156</v>
      </c>
      <c r="B6699" s="31" t="s">
        <v>112</v>
      </c>
      <c r="C6699" s="31" t="s">
        <v>110</v>
      </c>
      <c r="D6699" s="10" t="s">
        <v>120</v>
      </c>
      <c r="E6699" s="33">
        <v>0</v>
      </c>
      <c r="F6699" s="32">
        <v>36</v>
      </c>
      <c r="G6699" s="33">
        <v>0</v>
      </c>
      <c r="H6699" s="34">
        <v>0</v>
      </c>
      <c r="I6699" s="34">
        <v>0</v>
      </c>
      <c r="J6699" s="35">
        <v>1.45099999999999E-2</v>
      </c>
      <c r="K6699" s="35">
        <v>5.2235999999999897E-3</v>
      </c>
      <c r="L6699" s="34">
        <v>-1.5276130916728099E-3</v>
      </c>
      <c r="M6699" s="34">
        <v>-5.5020976865072203E-4</v>
      </c>
    </row>
    <row r="6700" spans="1:13" ht="15" customHeight="1" x14ac:dyDescent="0.25">
      <c r="A6700" s="31" t="s">
        <v>156</v>
      </c>
      <c r="B6700" s="31" t="s">
        <v>112</v>
      </c>
      <c r="C6700" s="31" t="s">
        <v>109</v>
      </c>
      <c r="D6700" s="10" t="s">
        <v>120</v>
      </c>
      <c r="E6700" s="33">
        <v>0</v>
      </c>
      <c r="F6700" s="32">
        <v>77</v>
      </c>
      <c r="G6700" s="33">
        <v>0</v>
      </c>
      <c r="H6700" s="34">
        <v>0</v>
      </c>
      <c r="I6700" s="34">
        <v>0</v>
      </c>
      <c r="J6700" s="35">
        <v>9.2700000000000005E-3</v>
      </c>
      <c r="K6700" s="35">
        <v>7.1379E-3</v>
      </c>
      <c r="L6700" s="34">
        <v>-9.7621517178025897E-4</v>
      </c>
      <c r="M6700" s="34">
        <v>-7.5177010386651101E-4</v>
      </c>
    </row>
    <row r="6701" spans="1:13" ht="15" customHeight="1" x14ac:dyDescent="0.25">
      <c r="A6701" s="31" t="s">
        <v>156</v>
      </c>
      <c r="B6701" s="31" t="s">
        <v>112</v>
      </c>
      <c r="C6701" s="31" t="s">
        <v>102</v>
      </c>
      <c r="D6701" s="10" t="s">
        <v>120</v>
      </c>
      <c r="E6701" s="33">
        <v>0</v>
      </c>
      <c r="F6701" s="32">
        <v>46</v>
      </c>
      <c r="G6701" s="33">
        <v>0</v>
      </c>
      <c r="H6701" s="34">
        <v>0</v>
      </c>
      <c r="I6701" s="34">
        <v>0</v>
      </c>
      <c r="J6701" s="35">
        <v>2.0160000000000001E-2</v>
      </c>
      <c r="K6701" s="35">
        <v>9.2735999999999999E-3</v>
      </c>
      <c r="L6701" s="34">
        <v>-2.1218137595694301E-3</v>
      </c>
      <c r="M6701" s="34">
        <v>-9.7659409928840791E-4</v>
      </c>
    </row>
    <row r="6702" spans="1:13" ht="15" customHeight="1" x14ac:dyDescent="0.25">
      <c r="A6702" s="31" t="s">
        <v>156</v>
      </c>
      <c r="B6702" s="31" t="s">
        <v>112</v>
      </c>
      <c r="C6702" s="31" t="s">
        <v>113</v>
      </c>
      <c r="D6702" s="10" t="s">
        <v>120</v>
      </c>
      <c r="E6702" s="33">
        <v>0</v>
      </c>
      <c r="F6702" s="32">
        <v>55</v>
      </c>
      <c r="G6702" s="33">
        <v>0</v>
      </c>
      <c r="H6702" s="34">
        <v>0</v>
      </c>
      <c r="I6702" s="34">
        <v>0</v>
      </c>
      <c r="J6702" s="35">
        <v>2.036E-2</v>
      </c>
      <c r="K6702" s="35">
        <v>1.1198E-2</v>
      </c>
      <c r="L6702" s="34">
        <v>-2.1428409300784301E-3</v>
      </c>
      <c r="M6702" s="34">
        <v>-1.1791313320348401E-3</v>
      </c>
    </row>
    <row r="6703" spans="1:13" ht="15" customHeight="1" x14ac:dyDescent="0.25">
      <c r="A6703" s="31" t="s">
        <v>156</v>
      </c>
      <c r="B6703" s="31" t="s">
        <v>112</v>
      </c>
      <c r="C6703" s="31" t="s">
        <v>114</v>
      </c>
      <c r="D6703" s="10" t="s">
        <v>120</v>
      </c>
      <c r="E6703" s="33">
        <v>0</v>
      </c>
      <c r="F6703" s="32">
        <v>85</v>
      </c>
      <c r="G6703" s="33">
        <v>0</v>
      </c>
      <c r="H6703" s="34">
        <v>0</v>
      </c>
      <c r="I6703" s="34">
        <v>0</v>
      </c>
      <c r="J6703" s="35">
        <v>1.286E-2</v>
      </c>
      <c r="K6703" s="35">
        <v>1.0931E-2</v>
      </c>
      <c r="L6703" s="34">
        <v>-1.3540187197008599E-3</v>
      </c>
      <c r="M6703" s="34">
        <v>-1.1510328495805101E-3</v>
      </c>
    </row>
    <row r="6704" spans="1:13" ht="15" customHeight="1" x14ac:dyDescent="0.25">
      <c r="A6704" s="31" t="s">
        <v>156</v>
      </c>
      <c r="B6704" s="31" t="s">
        <v>111</v>
      </c>
      <c r="C6704" s="31" t="s">
        <v>107</v>
      </c>
      <c r="D6704" s="10" t="s">
        <v>120</v>
      </c>
      <c r="E6704" s="33">
        <v>0</v>
      </c>
      <c r="F6704" s="32">
        <v>100</v>
      </c>
      <c r="G6704" s="33">
        <v>0</v>
      </c>
      <c r="H6704" s="34">
        <v>0</v>
      </c>
      <c r="I6704" s="34">
        <v>0</v>
      </c>
      <c r="J6704" s="35">
        <v>3.4599999999999999E-2</v>
      </c>
      <c r="K6704" s="35">
        <v>3.4599999999999999E-2</v>
      </c>
      <c r="L6704" s="34">
        <v>-3.6388371690502198E-3</v>
      </c>
      <c r="M6704" s="34">
        <v>-3.6388371690502198E-3</v>
      </c>
    </row>
    <row r="6705" spans="1:13" ht="15" customHeight="1" x14ac:dyDescent="0.25">
      <c r="A6705" s="31" t="s">
        <v>156</v>
      </c>
      <c r="B6705" s="31" t="s">
        <v>114</v>
      </c>
      <c r="C6705" s="31" t="s">
        <v>113</v>
      </c>
      <c r="D6705" s="10" t="s">
        <v>120</v>
      </c>
      <c r="E6705" s="33">
        <v>0</v>
      </c>
      <c r="F6705" s="32">
        <v>55</v>
      </c>
      <c r="G6705" s="33">
        <v>0</v>
      </c>
      <c r="H6705" s="34">
        <v>0</v>
      </c>
      <c r="I6705" s="34">
        <v>0</v>
      </c>
      <c r="J6705" s="35">
        <v>4.7139999999999897E-2</v>
      </c>
      <c r="K6705" s="35">
        <v>2.5926999999999999E-2</v>
      </c>
      <c r="L6705" s="34">
        <v>-4.9543810744027096E-3</v>
      </c>
      <c r="M6705" s="34">
        <v>-2.7279544409642901E-3</v>
      </c>
    </row>
    <row r="6706" spans="1:13" ht="15" customHeight="1" x14ac:dyDescent="0.25">
      <c r="A6706" s="31" t="s">
        <v>156</v>
      </c>
      <c r="B6706" s="31" t="s">
        <v>114</v>
      </c>
      <c r="C6706" s="31" t="s">
        <v>175</v>
      </c>
      <c r="D6706" s="10" t="s">
        <v>120</v>
      </c>
      <c r="E6706" s="33">
        <v>0</v>
      </c>
      <c r="F6706" s="32">
        <v>96</v>
      </c>
      <c r="G6706" s="33">
        <v>0</v>
      </c>
      <c r="H6706" s="34">
        <v>0</v>
      </c>
      <c r="I6706" s="34">
        <v>0</v>
      </c>
      <c r="J6706" s="35">
        <v>0.12285</v>
      </c>
      <c r="K6706" s="35">
        <v>0.117936</v>
      </c>
      <c r="L6706" s="34">
        <v>-1.28601319930814E-2</v>
      </c>
      <c r="M6706" s="34">
        <v>-1.23489163167331E-2</v>
      </c>
    </row>
    <row r="6707" spans="1:13" ht="15" customHeight="1" x14ac:dyDescent="0.25">
      <c r="A6707" s="31" t="s">
        <v>156</v>
      </c>
      <c r="B6707" s="31" t="s">
        <v>114</v>
      </c>
      <c r="C6707" s="31" t="s">
        <v>171</v>
      </c>
      <c r="D6707" s="10" t="s">
        <v>120</v>
      </c>
      <c r="E6707" s="33">
        <v>0</v>
      </c>
      <c r="F6707" s="32">
        <v>95</v>
      </c>
      <c r="G6707" s="33">
        <v>0</v>
      </c>
      <c r="H6707" s="34">
        <v>0</v>
      </c>
      <c r="I6707" s="34">
        <v>0</v>
      </c>
      <c r="J6707" s="35">
        <v>2.7859999999999999E-2</v>
      </c>
      <c r="K6707" s="35">
        <v>2.6467000000000001E-2</v>
      </c>
      <c r="L6707" s="34">
        <v>-2.9310400563089499E-3</v>
      </c>
      <c r="M6707" s="34">
        <v>-2.78469229927236E-3</v>
      </c>
    </row>
    <row r="6708" spans="1:13" ht="15" customHeight="1" x14ac:dyDescent="0.25">
      <c r="A6708" s="31" t="s">
        <v>156</v>
      </c>
      <c r="B6708" s="31" t="s">
        <v>114</v>
      </c>
      <c r="C6708" s="31" t="s">
        <v>178</v>
      </c>
      <c r="D6708" s="10" t="s">
        <v>120</v>
      </c>
      <c r="E6708" s="33">
        <v>0</v>
      </c>
      <c r="F6708" s="32">
        <v>55</v>
      </c>
      <c r="G6708" s="33">
        <v>0</v>
      </c>
      <c r="H6708" s="34">
        <v>0</v>
      </c>
      <c r="I6708" s="34">
        <v>0</v>
      </c>
      <c r="J6708" s="35">
        <v>9.7400000000000004E-3</v>
      </c>
      <c r="K6708" s="35">
        <v>5.3569999999999998E-3</v>
      </c>
      <c r="L6708" s="34">
        <v>-1.02568504763811E-3</v>
      </c>
      <c r="M6708" s="34">
        <v>-5.6425702947215895E-4</v>
      </c>
    </row>
    <row r="6709" spans="1:13" ht="15" customHeight="1" x14ac:dyDescent="0.25">
      <c r="A6709" s="31" t="s">
        <v>156</v>
      </c>
      <c r="B6709" s="31" t="s">
        <v>114</v>
      </c>
      <c r="C6709" s="31" t="s">
        <v>117</v>
      </c>
      <c r="D6709" s="10" t="s">
        <v>120</v>
      </c>
      <c r="E6709" s="33">
        <v>0</v>
      </c>
      <c r="F6709" s="32">
        <v>39</v>
      </c>
      <c r="G6709" s="33">
        <v>0</v>
      </c>
      <c r="H6709" s="34">
        <v>0</v>
      </c>
      <c r="I6709" s="34">
        <v>0</v>
      </c>
      <c r="J6709" s="35">
        <v>2.0200000000000001E-3</v>
      </c>
      <c r="K6709" s="35">
        <v>7.8779999999999996E-4</v>
      </c>
      <c r="L6709" s="34">
        <v>-2.12805595305232E-4</v>
      </c>
      <c r="M6709" s="34">
        <v>-8.2999569580355302E-5</v>
      </c>
    </row>
    <row r="6710" spans="1:13" ht="15" customHeight="1" x14ac:dyDescent="0.25">
      <c r="A6710" s="31" t="s">
        <v>156</v>
      </c>
      <c r="B6710" s="31" t="s">
        <v>114</v>
      </c>
      <c r="C6710" s="31" t="s">
        <v>102</v>
      </c>
      <c r="D6710" s="10" t="s">
        <v>120</v>
      </c>
      <c r="E6710" s="33">
        <v>0</v>
      </c>
      <c r="F6710" s="32">
        <v>52</v>
      </c>
      <c r="G6710" s="33">
        <v>0</v>
      </c>
      <c r="H6710" s="34">
        <v>0</v>
      </c>
      <c r="I6710" s="34">
        <v>0</v>
      </c>
      <c r="J6710" s="35">
        <v>9.8399999999999998E-3</v>
      </c>
      <c r="K6710" s="35">
        <v>5.1168000000000003E-3</v>
      </c>
      <c r="L6710" s="34">
        <v>-1.0362102370862201E-3</v>
      </c>
      <c r="M6710" s="34">
        <v>-5.3896339354075895E-4</v>
      </c>
    </row>
    <row r="6711" spans="1:13" ht="15" customHeight="1" x14ac:dyDescent="0.25">
      <c r="A6711" s="31" t="s">
        <v>156</v>
      </c>
      <c r="B6711" s="31" t="s">
        <v>114</v>
      </c>
      <c r="C6711" s="31" t="s">
        <v>106</v>
      </c>
      <c r="D6711" s="10" t="s">
        <v>120</v>
      </c>
      <c r="E6711" s="33">
        <v>0</v>
      </c>
      <c r="F6711" s="32">
        <v>52</v>
      </c>
      <c r="G6711" s="33">
        <v>0</v>
      </c>
      <c r="H6711" s="34">
        <v>0</v>
      </c>
      <c r="I6711" s="34">
        <v>0</v>
      </c>
      <c r="J6711" s="35">
        <v>6.7499999999999999E-3</v>
      </c>
      <c r="K6711" s="35">
        <v>3.5099999999999901E-3</v>
      </c>
      <c r="L6711" s="34">
        <v>-7.1093064965865795E-4</v>
      </c>
      <c r="M6711" s="34">
        <v>-3.6974703666903198E-4</v>
      </c>
    </row>
    <row r="6712" spans="1:13" ht="15" customHeight="1" x14ac:dyDescent="0.25">
      <c r="A6712" s="31" t="s">
        <v>156</v>
      </c>
      <c r="B6712" s="31" t="s">
        <v>114</v>
      </c>
      <c r="C6712" s="31" t="s">
        <v>110</v>
      </c>
      <c r="D6712" s="10" t="s">
        <v>120</v>
      </c>
      <c r="E6712" s="33">
        <v>0</v>
      </c>
      <c r="F6712" s="32">
        <v>41</v>
      </c>
      <c r="G6712" s="33">
        <v>0</v>
      </c>
      <c r="H6712" s="34">
        <v>0</v>
      </c>
      <c r="I6712" s="34">
        <v>0</v>
      </c>
      <c r="J6712" s="35">
        <v>8.9599999999999992E-3</v>
      </c>
      <c r="K6712" s="35">
        <v>3.67359999999999E-3</v>
      </c>
      <c r="L6712" s="34">
        <v>-9.4358476395151004E-4</v>
      </c>
      <c r="M6712" s="34">
        <v>-3.8697749520721903E-4</v>
      </c>
    </row>
    <row r="6713" spans="1:13" ht="15" customHeight="1" x14ac:dyDescent="0.25">
      <c r="A6713" s="31" t="s">
        <v>156</v>
      </c>
      <c r="B6713" s="31" t="s">
        <v>114</v>
      </c>
      <c r="C6713" s="31" t="s">
        <v>111</v>
      </c>
      <c r="D6713" s="10" t="s">
        <v>120</v>
      </c>
      <c r="E6713" s="33">
        <v>0</v>
      </c>
      <c r="F6713" s="32">
        <v>52</v>
      </c>
      <c r="G6713" s="33">
        <v>0</v>
      </c>
      <c r="H6713" s="34">
        <v>0</v>
      </c>
      <c r="I6713" s="34">
        <v>0</v>
      </c>
      <c r="J6713" s="35">
        <v>3.5220000000000001E-2</v>
      </c>
      <c r="K6713" s="35">
        <v>1.8314400000000002E-2</v>
      </c>
      <c r="L6713" s="34">
        <v>-3.7039208613355301E-3</v>
      </c>
      <c r="M6713" s="34">
        <v>-1.9277541185386199E-3</v>
      </c>
    </row>
    <row r="6714" spans="1:13" ht="15" customHeight="1" x14ac:dyDescent="0.25">
      <c r="A6714" s="31" t="s">
        <v>156</v>
      </c>
      <c r="B6714" s="31" t="s">
        <v>117</v>
      </c>
      <c r="C6714" s="31" t="s">
        <v>106</v>
      </c>
      <c r="D6714" s="10" t="s">
        <v>120</v>
      </c>
      <c r="E6714" s="33">
        <v>0</v>
      </c>
      <c r="F6714" s="32">
        <v>20</v>
      </c>
      <c r="G6714" s="33">
        <v>0</v>
      </c>
      <c r="H6714" s="34">
        <v>0</v>
      </c>
      <c r="I6714" s="34">
        <v>0</v>
      </c>
      <c r="J6714" s="35">
        <v>9.2599999999999991E-3</v>
      </c>
      <c r="K6714" s="35">
        <v>1.8519999999999899E-3</v>
      </c>
      <c r="L6714" s="34">
        <v>-9.7516259461449795E-4</v>
      </c>
      <c r="M6714" s="34">
        <v>-1.9510863883165301E-4</v>
      </c>
    </row>
    <row r="6715" spans="1:13" ht="15" customHeight="1" x14ac:dyDescent="0.25">
      <c r="A6715" s="31" t="s">
        <v>156</v>
      </c>
      <c r="B6715" s="31" t="s">
        <v>117</v>
      </c>
      <c r="C6715" s="31" t="s">
        <v>111</v>
      </c>
      <c r="D6715" s="10" t="s">
        <v>120</v>
      </c>
      <c r="E6715" s="33">
        <v>0</v>
      </c>
      <c r="F6715" s="32">
        <v>19</v>
      </c>
      <c r="G6715" s="33">
        <v>0</v>
      </c>
      <c r="H6715" s="34">
        <v>0</v>
      </c>
      <c r="I6715" s="34">
        <v>0</v>
      </c>
      <c r="J6715" s="35">
        <v>3.00399999999999E-2</v>
      </c>
      <c r="K6715" s="35">
        <v>5.7075999999999898E-3</v>
      </c>
      <c r="L6715" s="34">
        <v>-3.1600264633150298E-3</v>
      </c>
      <c r="M6715" s="34">
        <v>-6.0117490108124705E-4</v>
      </c>
    </row>
    <row r="6716" spans="1:13" ht="15" customHeight="1" x14ac:dyDescent="0.25">
      <c r="A6716" s="31" t="s">
        <v>156</v>
      </c>
      <c r="B6716" s="31" t="s">
        <v>117</v>
      </c>
      <c r="C6716" s="31" t="s">
        <v>187</v>
      </c>
      <c r="D6716" s="10" t="s">
        <v>120</v>
      </c>
      <c r="E6716" s="33">
        <v>0</v>
      </c>
      <c r="F6716" s="32">
        <v>33</v>
      </c>
      <c r="G6716" s="33">
        <v>0</v>
      </c>
      <c r="H6716" s="34">
        <v>0</v>
      </c>
      <c r="I6716" s="34">
        <v>0</v>
      </c>
      <c r="J6716" s="35">
        <v>4.1619999999999997E-2</v>
      </c>
      <c r="K6716" s="35">
        <v>1.37346E-2</v>
      </c>
      <c r="L6716" s="34">
        <v>-4.3755041284726497E-3</v>
      </c>
      <c r="M6716" s="34">
        <v>-1.4460380163862001E-3</v>
      </c>
    </row>
    <row r="6717" spans="1:13" ht="15" customHeight="1" x14ac:dyDescent="0.25">
      <c r="A6717" s="31" t="s">
        <v>156</v>
      </c>
      <c r="B6717" s="31" t="s">
        <v>102</v>
      </c>
      <c r="C6717" s="31" t="s">
        <v>107</v>
      </c>
      <c r="D6717" s="10" t="s">
        <v>120</v>
      </c>
      <c r="E6717" s="33">
        <v>0</v>
      </c>
      <c r="F6717" s="32">
        <v>100</v>
      </c>
      <c r="G6717" s="33">
        <v>0</v>
      </c>
      <c r="H6717" s="34">
        <v>0</v>
      </c>
      <c r="I6717" s="34">
        <v>0</v>
      </c>
      <c r="J6717" s="35">
        <v>5.1520000000000003E-2</v>
      </c>
      <c r="K6717" s="35">
        <v>5.1520000000000003E-2</v>
      </c>
      <c r="L6717" s="34">
        <v>-5.4134678522556002E-3</v>
      </c>
      <c r="M6717" s="34">
        <v>-5.4134678522556002E-3</v>
      </c>
    </row>
    <row r="6718" spans="1:13" ht="15" customHeight="1" x14ac:dyDescent="0.25">
      <c r="A6718" s="31" t="s">
        <v>156</v>
      </c>
      <c r="B6718" s="31" t="s">
        <v>102</v>
      </c>
      <c r="C6718" s="31" t="s">
        <v>109</v>
      </c>
      <c r="D6718" s="10" t="s">
        <v>120</v>
      </c>
      <c r="E6718" s="33">
        <v>0</v>
      </c>
      <c r="F6718" s="32">
        <v>90</v>
      </c>
      <c r="G6718" s="33">
        <v>0</v>
      </c>
      <c r="H6718" s="34">
        <v>0</v>
      </c>
      <c r="I6718" s="34">
        <v>0</v>
      </c>
      <c r="J6718" s="35">
        <v>1.0279999999999999E-2</v>
      </c>
      <c r="K6718" s="35">
        <v>9.2519999999999998E-3</v>
      </c>
      <c r="L6718" s="34">
        <v>-1.08251975326079E-3</v>
      </c>
      <c r="M6718" s="34">
        <v>-9.7432053208346104E-4</v>
      </c>
    </row>
    <row r="6719" spans="1:13" ht="15" customHeight="1" x14ac:dyDescent="0.25">
      <c r="A6719" s="31" t="s">
        <v>156</v>
      </c>
      <c r="B6719" s="31" t="s">
        <v>102</v>
      </c>
      <c r="C6719" s="31" t="s">
        <v>113</v>
      </c>
      <c r="D6719" s="10" t="s">
        <v>120</v>
      </c>
      <c r="E6719" s="33">
        <v>0</v>
      </c>
      <c r="F6719" s="32">
        <v>77</v>
      </c>
      <c r="G6719" s="33">
        <v>0</v>
      </c>
      <c r="H6719" s="34">
        <v>0</v>
      </c>
      <c r="I6719" s="34">
        <v>0</v>
      </c>
      <c r="J6719" s="35">
        <v>3.7679999999999998E-2</v>
      </c>
      <c r="K6719" s="35">
        <v>2.9013600000000001E-2</v>
      </c>
      <c r="L6719" s="34">
        <v>-3.9621142605897799E-3</v>
      </c>
      <c r="M6719" s="34">
        <v>-3.0522203326487302E-3</v>
      </c>
    </row>
    <row r="6720" spans="1:13" ht="15" customHeight="1" x14ac:dyDescent="0.25">
      <c r="A6720" s="31" t="s">
        <v>156</v>
      </c>
      <c r="B6720" s="31" t="s">
        <v>102</v>
      </c>
      <c r="C6720" s="31" t="s">
        <v>114</v>
      </c>
      <c r="D6720" s="10" t="s">
        <v>120</v>
      </c>
      <c r="E6720" s="33">
        <v>0</v>
      </c>
      <c r="F6720" s="32">
        <v>97</v>
      </c>
      <c r="G6720" s="33">
        <v>0</v>
      </c>
      <c r="H6720" s="34">
        <v>0</v>
      </c>
      <c r="I6720" s="34">
        <v>0</v>
      </c>
      <c r="J6720" s="35">
        <v>8.5099999999999995E-2</v>
      </c>
      <c r="K6720" s="35">
        <v>8.2546999999999995E-2</v>
      </c>
      <c r="L6720" s="34">
        <v>-8.9261035582576202E-3</v>
      </c>
      <c r="M6720" s="34">
        <v>-8.6594832964169699E-3</v>
      </c>
    </row>
    <row r="6721" spans="1:13" ht="15" customHeight="1" x14ac:dyDescent="0.25">
      <c r="A6721" s="31" t="s">
        <v>156</v>
      </c>
      <c r="B6721" s="31" t="s">
        <v>108</v>
      </c>
      <c r="C6721" s="31" t="s">
        <v>113</v>
      </c>
      <c r="D6721" s="10" t="s">
        <v>120</v>
      </c>
      <c r="E6721" s="33">
        <v>0</v>
      </c>
      <c r="F6721" s="32">
        <v>74</v>
      </c>
      <c r="G6721" s="33">
        <v>0</v>
      </c>
      <c r="H6721" s="34">
        <v>0</v>
      </c>
      <c r="I6721" s="34">
        <v>0</v>
      </c>
      <c r="J6721" s="35">
        <v>0.20304</v>
      </c>
      <c r="K6721" s="35">
        <v>0.15024960000000001</v>
      </c>
      <c r="L6721" s="34">
        <v>-2.1165204691357398E-2</v>
      </c>
      <c r="M6721" s="34">
        <v>-1.5705733517425199E-2</v>
      </c>
    </row>
    <row r="6722" spans="1:13" ht="15" customHeight="1" x14ac:dyDescent="0.25">
      <c r="A6722" s="31" t="s">
        <v>156</v>
      </c>
      <c r="B6722" s="31" t="s">
        <v>108</v>
      </c>
      <c r="C6722" s="31" t="s">
        <v>103</v>
      </c>
      <c r="D6722" s="10" t="s">
        <v>120</v>
      </c>
      <c r="E6722" s="33">
        <v>0</v>
      </c>
      <c r="F6722" s="32">
        <v>95</v>
      </c>
      <c r="G6722" s="33">
        <v>0</v>
      </c>
      <c r="H6722" s="34">
        <v>0</v>
      </c>
      <c r="I6722" s="34">
        <v>0</v>
      </c>
      <c r="J6722" s="35">
        <v>8.1920000000000007E-2</v>
      </c>
      <c r="K6722" s="35">
        <v>7.7824000000000004E-2</v>
      </c>
      <c r="L6722" s="34">
        <v>-8.5939921444175803E-3</v>
      </c>
      <c r="M6722" s="34">
        <v>-8.1660519333482898E-3</v>
      </c>
    </row>
    <row r="6723" spans="1:13" ht="15" customHeight="1" x14ac:dyDescent="0.25">
      <c r="A6723" s="31" t="s">
        <v>156</v>
      </c>
      <c r="B6723" s="31" t="s">
        <v>108</v>
      </c>
      <c r="C6723" s="31" t="s">
        <v>114</v>
      </c>
      <c r="D6723" s="10" t="s">
        <v>120</v>
      </c>
      <c r="E6723" s="33">
        <v>0</v>
      </c>
      <c r="F6723" s="32">
        <v>100</v>
      </c>
      <c r="G6723" s="33">
        <v>0</v>
      </c>
      <c r="H6723" s="34">
        <v>0</v>
      </c>
      <c r="I6723" s="34">
        <v>0</v>
      </c>
      <c r="J6723" s="35">
        <v>2.9069999999999999E-2</v>
      </c>
      <c r="K6723" s="35">
        <v>2.9069999999999999E-2</v>
      </c>
      <c r="L6723" s="34">
        <v>-3.0581445108202E-3</v>
      </c>
      <c r="M6723" s="34">
        <v>-3.0581445108202E-3</v>
      </c>
    </row>
    <row r="6724" spans="1:13" ht="15" customHeight="1" x14ac:dyDescent="0.25">
      <c r="A6724" s="31" t="s">
        <v>156</v>
      </c>
      <c r="B6724" s="31" t="s">
        <v>105</v>
      </c>
      <c r="C6724" s="31" t="s">
        <v>173</v>
      </c>
      <c r="D6724" s="10" t="s">
        <v>120</v>
      </c>
      <c r="E6724" s="33">
        <v>0</v>
      </c>
      <c r="F6724" s="32">
        <v>99</v>
      </c>
      <c r="G6724" s="33">
        <v>0</v>
      </c>
      <c r="H6724" s="34">
        <v>0</v>
      </c>
      <c r="I6724" s="34">
        <v>0</v>
      </c>
      <c r="J6724" s="35">
        <v>3.117E-2</v>
      </c>
      <c r="K6724" s="35">
        <v>3.0858300000000002E-2</v>
      </c>
      <c r="L6724" s="34">
        <v>-3.2787005568747302E-3</v>
      </c>
      <c r="M6724" s="34">
        <v>-3.2459668220325899E-3</v>
      </c>
    </row>
    <row r="6725" spans="1:13" ht="15" customHeight="1" x14ac:dyDescent="0.25">
      <c r="A6725" s="31" t="s">
        <v>156</v>
      </c>
      <c r="B6725" s="31" t="s">
        <v>105</v>
      </c>
      <c r="C6725" s="31" t="s">
        <v>113</v>
      </c>
      <c r="D6725" s="10" t="s">
        <v>120</v>
      </c>
      <c r="E6725" s="33">
        <v>0</v>
      </c>
      <c r="F6725" s="32">
        <v>11</v>
      </c>
      <c r="G6725" s="33">
        <v>0</v>
      </c>
      <c r="H6725" s="34">
        <v>0</v>
      </c>
      <c r="I6725" s="34">
        <v>0</v>
      </c>
      <c r="J6725" s="35">
        <v>2.5699999999999998E-3</v>
      </c>
      <c r="K6725" s="35">
        <v>2.8269999999999999E-4</v>
      </c>
      <c r="L6725" s="34">
        <v>-2.7073986858594501E-4</v>
      </c>
      <c r="M6725" s="34">
        <v>-2.9784974195368101E-5</v>
      </c>
    </row>
    <row r="6726" spans="1:13" ht="15" customHeight="1" x14ac:dyDescent="0.25">
      <c r="A6726" s="31" t="s">
        <v>156</v>
      </c>
      <c r="B6726" s="31" t="s">
        <v>105</v>
      </c>
      <c r="C6726" s="31" t="s">
        <v>102</v>
      </c>
      <c r="D6726" s="10" t="s">
        <v>120</v>
      </c>
      <c r="E6726" s="33">
        <v>0</v>
      </c>
      <c r="F6726" s="32">
        <v>16</v>
      </c>
      <c r="G6726" s="33">
        <v>0</v>
      </c>
      <c r="H6726" s="34">
        <v>0</v>
      </c>
      <c r="I6726" s="34">
        <v>0</v>
      </c>
      <c r="J6726" s="35">
        <v>9.5399999999999999E-3</v>
      </c>
      <c r="K6726" s="35">
        <v>1.5264E-3</v>
      </c>
      <c r="L6726" s="34">
        <v>-1.00463433605701E-3</v>
      </c>
      <c r="M6726" s="34">
        <v>-1.60809359888713E-4</v>
      </c>
    </row>
    <row r="6727" spans="1:13" ht="15" customHeight="1" x14ac:dyDescent="0.25">
      <c r="A6727" s="31" t="s">
        <v>156</v>
      </c>
      <c r="B6727" s="31" t="s">
        <v>105</v>
      </c>
      <c r="C6727" s="31" t="s">
        <v>187</v>
      </c>
      <c r="D6727" s="10" t="s">
        <v>120</v>
      </c>
      <c r="E6727" s="33">
        <v>0</v>
      </c>
      <c r="F6727" s="32">
        <v>37</v>
      </c>
      <c r="G6727" s="33">
        <v>0</v>
      </c>
      <c r="H6727" s="34">
        <v>0</v>
      </c>
      <c r="I6727" s="34">
        <v>0</v>
      </c>
      <c r="J6727" s="35">
        <v>4.317E-2</v>
      </c>
      <c r="K6727" s="35">
        <v>1.5972900000000002E-2</v>
      </c>
      <c r="L6727" s="34">
        <v>-4.5380850936044201E-3</v>
      </c>
      <c r="M6727" s="34">
        <v>-1.68149767655667E-3</v>
      </c>
    </row>
    <row r="6728" spans="1:13" ht="15" customHeight="1" x14ac:dyDescent="0.25">
      <c r="A6728" s="31" t="s">
        <v>156</v>
      </c>
      <c r="B6728" s="31" t="s">
        <v>106</v>
      </c>
      <c r="C6728" s="31" t="s">
        <v>104</v>
      </c>
      <c r="D6728" s="10" t="s">
        <v>120</v>
      </c>
      <c r="E6728" s="33">
        <v>0</v>
      </c>
      <c r="F6728" s="32">
        <v>99</v>
      </c>
      <c r="G6728" s="33">
        <v>0</v>
      </c>
      <c r="H6728" s="34">
        <v>0</v>
      </c>
      <c r="I6728" s="34">
        <v>0</v>
      </c>
      <c r="J6728" s="35">
        <v>3.653E-2</v>
      </c>
      <c r="K6728" s="35">
        <v>3.6164700000000001E-2</v>
      </c>
      <c r="L6728" s="34">
        <v>-3.84142242390406E-3</v>
      </c>
      <c r="M6728" s="34">
        <v>-3.8030813391199902E-3</v>
      </c>
    </row>
    <row r="6729" spans="1:13" ht="15" customHeight="1" x14ac:dyDescent="0.25">
      <c r="A6729" s="31" t="s">
        <v>156</v>
      </c>
      <c r="B6729" s="31" t="s">
        <v>106</v>
      </c>
      <c r="C6729" s="31" t="s">
        <v>114</v>
      </c>
      <c r="D6729" s="10" t="s">
        <v>120</v>
      </c>
      <c r="E6729" s="33">
        <v>0</v>
      </c>
      <c r="F6729" s="32">
        <v>98</v>
      </c>
      <c r="G6729" s="33">
        <v>0</v>
      </c>
      <c r="H6729" s="34">
        <v>0</v>
      </c>
      <c r="I6729" s="34">
        <v>0</v>
      </c>
      <c r="J6729" s="35">
        <v>6.9290000000000004E-2</v>
      </c>
      <c r="K6729" s="35">
        <v>6.7904199999999998E-2</v>
      </c>
      <c r="L6729" s="34">
        <v>-7.2738467193366099E-3</v>
      </c>
      <c r="M6729" s="34">
        <v>-7.1288895786957296E-3</v>
      </c>
    </row>
    <row r="6730" spans="1:13" ht="15" customHeight="1" x14ac:dyDescent="0.25">
      <c r="A6730" s="31" t="s">
        <v>156</v>
      </c>
      <c r="B6730" s="31" t="s">
        <v>106</v>
      </c>
      <c r="C6730" s="31" t="s">
        <v>103</v>
      </c>
      <c r="D6730" s="10" t="s">
        <v>120</v>
      </c>
      <c r="E6730" s="33">
        <v>0</v>
      </c>
      <c r="F6730" s="32">
        <v>98</v>
      </c>
      <c r="G6730" s="33">
        <v>0</v>
      </c>
      <c r="H6730" s="34">
        <v>0</v>
      </c>
      <c r="I6730" s="34">
        <v>0</v>
      </c>
      <c r="J6730" s="35">
        <v>0.15703</v>
      </c>
      <c r="K6730" s="35">
        <v>0.15388940000000001</v>
      </c>
      <c r="L6730" s="34">
        <v>-1.64086488882315E-2</v>
      </c>
      <c r="M6730" s="34">
        <v>-1.6083129343031102E-2</v>
      </c>
    </row>
    <row r="6731" spans="1:13" ht="15" customHeight="1" x14ac:dyDescent="0.25">
      <c r="A6731" s="31" t="s">
        <v>156</v>
      </c>
      <c r="B6731" s="31" t="s">
        <v>119</v>
      </c>
      <c r="C6731" s="31" t="s">
        <v>107</v>
      </c>
      <c r="D6731" s="10" t="s">
        <v>120</v>
      </c>
      <c r="E6731" s="33">
        <v>0</v>
      </c>
      <c r="F6731" s="32">
        <v>100</v>
      </c>
      <c r="G6731" s="33">
        <v>0</v>
      </c>
      <c r="H6731" s="34">
        <v>0</v>
      </c>
      <c r="I6731" s="34">
        <v>0</v>
      </c>
      <c r="J6731" s="35">
        <v>1.47099999999999E-2</v>
      </c>
      <c r="K6731" s="35">
        <v>1.47099999999999E-2</v>
      </c>
      <c r="L6731" s="34">
        <v>-1.54865278310778E-3</v>
      </c>
      <c r="M6731" s="34">
        <v>-1.54865278310778E-3</v>
      </c>
    </row>
    <row r="6732" spans="1:13" ht="15" customHeight="1" x14ac:dyDescent="0.25">
      <c r="A6732" s="31" t="s">
        <v>156</v>
      </c>
      <c r="B6732" s="31" t="s">
        <v>119</v>
      </c>
      <c r="C6732" s="31" t="s">
        <v>113</v>
      </c>
      <c r="D6732" s="10" t="s">
        <v>120</v>
      </c>
      <c r="E6732" s="33">
        <v>0</v>
      </c>
      <c r="F6732" s="32">
        <v>50</v>
      </c>
      <c r="G6732" s="33">
        <v>0</v>
      </c>
      <c r="H6732" s="34">
        <v>0</v>
      </c>
      <c r="I6732" s="34">
        <v>0</v>
      </c>
      <c r="J6732" s="35">
        <v>3.1E-2</v>
      </c>
      <c r="K6732" s="35">
        <v>1.55E-2</v>
      </c>
      <c r="L6732" s="34">
        <v>-3.2608478350796199E-3</v>
      </c>
      <c r="M6732" s="34">
        <v>-1.63175523010528E-3</v>
      </c>
    </row>
    <row r="6733" spans="1:13" ht="15" customHeight="1" x14ac:dyDescent="0.25">
      <c r="A6733" s="31" t="s">
        <v>156</v>
      </c>
      <c r="B6733" s="31" t="s">
        <v>104</v>
      </c>
      <c r="C6733" s="31" t="s">
        <v>175</v>
      </c>
      <c r="D6733" s="10" t="s">
        <v>120</v>
      </c>
      <c r="E6733" s="33">
        <v>0</v>
      </c>
      <c r="F6733" s="32">
        <v>96</v>
      </c>
      <c r="G6733" s="33">
        <v>0</v>
      </c>
      <c r="H6733" s="34">
        <v>0</v>
      </c>
      <c r="I6733" s="34">
        <v>0</v>
      </c>
      <c r="J6733" s="35">
        <v>1.7069999999999998E-2</v>
      </c>
      <c r="K6733" s="35">
        <v>1.63871999999999E-2</v>
      </c>
      <c r="L6733" s="34">
        <v>-1.7968876630987101E-3</v>
      </c>
      <c r="M6733" s="34">
        <v>-1.72507418828826E-3</v>
      </c>
    </row>
    <row r="6734" spans="1:13" ht="15" customHeight="1" x14ac:dyDescent="0.25">
      <c r="A6734" s="31" t="s">
        <v>156</v>
      </c>
      <c r="B6734" s="31" t="s">
        <v>104</v>
      </c>
      <c r="C6734" s="31" t="s">
        <v>180</v>
      </c>
      <c r="D6734" s="10" t="s">
        <v>120</v>
      </c>
      <c r="E6734" s="33">
        <v>0</v>
      </c>
      <c r="F6734" s="32">
        <v>97</v>
      </c>
      <c r="G6734" s="33">
        <v>0</v>
      </c>
      <c r="H6734" s="34">
        <v>0</v>
      </c>
      <c r="I6734" s="34">
        <v>0</v>
      </c>
      <c r="J6734" s="35">
        <v>3.5000000000000003E-2</v>
      </c>
      <c r="K6734" s="35">
        <v>3.3950000000000001E-2</v>
      </c>
      <c r="L6734" s="34">
        <v>-3.68082713458606E-3</v>
      </c>
      <c r="M6734" s="34">
        <v>-3.57059970064488E-3</v>
      </c>
    </row>
    <row r="6735" spans="1:13" ht="15" customHeight="1" x14ac:dyDescent="0.25">
      <c r="A6735" s="31" t="s">
        <v>156</v>
      </c>
      <c r="B6735" s="31" t="s">
        <v>104</v>
      </c>
      <c r="C6735" s="31" t="s">
        <v>103</v>
      </c>
      <c r="D6735" s="10" t="s">
        <v>120</v>
      </c>
      <c r="E6735" s="33">
        <v>0</v>
      </c>
      <c r="F6735" s="32">
        <v>78</v>
      </c>
      <c r="G6735" s="33">
        <v>0</v>
      </c>
      <c r="H6735" s="34">
        <v>0</v>
      </c>
      <c r="I6735" s="34">
        <v>0</v>
      </c>
      <c r="J6735" s="35">
        <v>4.045E-2</v>
      </c>
      <c r="K6735" s="35">
        <v>3.1551000000000003E-2</v>
      </c>
      <c r="L6735" s="34">
        <v>-4.2527641364027398E-3</v>
      </c>
      <c r="M6735" s="34">
        <v>-3.3187104955218999E-3</v>
      </c>
    </row>
    <row r="6736" spans="1:13" ht="15" customHeight="1" x14ac:dyDescent="0.25">
      <c r="A6736" s="31" t="s">
        <v>156</v>
      </c>
      <c r="B6736" s="31" t="s">
        <v>104</v>
      </c>
      <c r="C6736" s="31" t="s">
        <v>113</v>
      </c>
      <c r="D6736" s="10" t="s">
        <v>120</v>
      </c>
      <c r="E6736" s="33">
        <v>0</v>
      </c>
      <c r="F6736" s="32">
        <v>56</v>
      </c>
      <c r="G6736" s="33">
        <v>0</v>
      </c>
      <c r="H6736" s="34">
        <v>0</v>
      </c>
      <c r="I6736" s="34">
        <v>0</v>
      </c>
      <c r="J6736" s="35">
        <v>2.7349999999999999E-2</v>
      </c>
      <c r="K6736" s="35">
        <v>1.5316E-2</v>
      </c>
      <c r="L6736" s="34">
        <v>-2.8774622499698698E-3</v>
      </c>
      <c r="M6736" s="34">
        <v>-1.612400341368E-3</v>
      </c>
    </row>
    <row r="6737" spans="1:13" ht="15" customHeight="1" x14ac:dyDescent="0.25">
      <c r="A6737" s="31" t="s">
        <v>156</v>
      </c>
      <c r="B6737" s="31" t="s">
        <v>104</v>
      </c>
      <c r="C6737" s="31" t="s">
        <v>106</v>
      </c>
      <c r="D6737" s="10" t="s">
        <v>120</v>
      </c>
      <c r="E6737" s="33">
        <v>0</v>
      </c>
      <c r="F6737" s="32">
        <v>52</v>
      </c>
      <c r="G6737" s="33">
        <v>0</v>
      </c>
      <c r="H6737" s="34">
        <v>0</v>
      </c>
      <c r="I6737" s="34">
        <v>0</v>
      </c>
      <c r="J6737" s="35">
        <v>2.96899999999999E-2</v>
      </c>
      <c r="K6737" s="35">
        <v>1.54387999999999E-2</v>
      </c>
      <c r="L6737" s="34">
        <v>-3.12326613475488E-3</v>
      </c>
      <c r="M6737" s="34">
        <v>-1.6253176674535499E-3</v>
      </c>
    </row>
    <row r="6738" spans="1:13" ht="15" customHeight="1" x14ac:dyDescent="0.25">
      <c r="A6738" s="31" t="s">
        <v>156</v>
      </c>
      <c r="B6738" s="31" t="s">
        <v>104</v>
      </c>
      <c r="C6738" s="31" t="s">
        <v>174</v>
      </c>
      <c r="D6738" s="10" t="s">
        <v>120</v>
      </c>
      <c r="E6738" s="33">
        <v>0</v>
      </c>
      <c r="F6738" s="32">
        <v>21</v>
      </c>
      <c r="G6738" s="33">
        <v>0</v>
      </c>
      <c r="H6738" s="34">
        <v>0</v>
      </c>
      <c r="I6738" s="34">
        <v>0</v>
      </c>
      <c r="J6738" s="35">
        <v>3.5E-4</v>
      </c>
      <c r="K6738" s="35">
        <v>7.3499999999999998E-5</v>
      </c>
      <c r="L6738" s="34">
        <v>-3.6875500562305502E-5</v>
      </c>
      <c r="M6738" s="34">
        <v>-7.7439679161406193E-6</v>
      </c>
    </row>
    <row r="6739" spans="1:13" ht="15" customHeight="1" x14ac:dyDescent="0.25">
      <c r="A6739" s="31" t="s">
        <v>156</v>
      </c>
      <c r="B6739" s="31" t="s">
        <v>109</v>
      </c>
      <c r="C6739" s="31" t="s">
        <v>107</v>
      </c>
      <c r="D6739" s="10" t="s">
        <v>120</v>
      </c>
      <c r="E6739" s="33">
        <v>0</v>
      </c>
      <c r="F6739" s="32">
        <v>100</v>
      </c>
      <c r="G6739" s="33">
        <v>0</v>
      </c>
      <c r="H6739" s="34">
        <v>0</v>
      </c>
      <c r="I6739" s="34">
        <v>0</v>
      </c>
      <c r="J6739" s="35">
        <v>3.3009999999999998E-2</v>
      </c>
      <c r="K6739" s="35">
        <v>3.3009999999999998E-2</v>
      </c>
      <c r="L6739" s="34">
        <v>-3.4719095571383802E-3</v>
      </c>
      <c r="M6739" s="34">
        <v>-3.4719095571383802E-3</v>
      </c>
    </row>
    <row r="6740" spans="1:13" ht="15" customHeight="1" x14ac:dyDescent="0.25">
      <c r="A6740" s="31" t="s">
        <v>156</v>
      </c>
      <c r="B6740" s="31" t="s">
        <v>109</v>
      </c>
      <c r="C6740" s="31" t="s">
        <v>103</v>
      </c>
      <c r="D6740" s="10" t="s">
        <v>120</v>
      </c>
      <c r="E6740" s="33">
        <v>0</v>
      </c>
      <c r="F6740" s="32">
        <v>79</v>
      </c>
      <c r="G6740" s="33">
        <v>0</v>
      </c>
      <c r="H6740" s="34">
        <v>0</v>
      </c>
      <c r="I6740" s="34">
        <v>0</v>
      </c>
      <c r="J6740" s="35">
        <v>3.32E-2</v>
      </c>
      <c r="K6740" s="35">
        <v>2.6228000000000001E-2</v>
      </c>
      <c r="L6740" s="34">
        <v>-3.4918583530257801E-3</v>
      </c>
      <c r="M6740" s="34">
        <v>-2.7595809416561799E-3</v>
      </c>
    </row>
    <row r="6741" spans="1:13" ht="15" customHeight="1" x14ac:dyDescent="0.25">
      <c r="A6741" s="31" t="s">
        <v>156</v>
      </c>
      <c r="B6741" s="31" t="s">
        <v>109</v>
      </c>
      <c r="C6741" s="31" t="s">
        <v>112</v>
      </c>
      <c r="D6741" s="10" t="s">
        <v>120</v>
      </c>
      <c r="E6741" s="33">
        <v>0</v>
      </c>
      <c r="F6741" s="32">
        <v>99</v>
      </c>
      <c r="G6741" s="33">
        <v>0</v>
      </c>
      <c r="H6741" s="34">
        <v>0</v>
      </c>
      <c r="I6741" s="34">
        <v>0</v>
      </c>
      <c r="J6741" s="35">
        <v>1.7850000000000001E-2</v>
      </c>
      <c r="K6741" s="35">
        <v>1.76715E-2</v>
      </c>
      <c r="L6741" s="34">
        <v>-1.87891782420857E-3</v>
      </c>
      <c r="M6741" s="34">
        <v>-1.86014613217555E-3</v>
      </c>
    </row>
    <row r="6742" spans="1:13" ht="15" customHeight="1" x14ac:dyDescent="0.25">
      <c r="A6742" s="31" t="s">
        <v>156</v>
      </c>
      <c r="B6742" s="31" t="s">
        <v>103</v>
      </c>
      <c r="C6742" s="31" t="s">
        <v>106</v>
      </c>
      <c r="D6742" s="10" t="s">
        <v>120</v>
      </c>
      <c r="E6742" s="33">
        <v>0</v>
      </c>
      <c r="F6742" s="32">
        <v>55</v>
      </c>
      <c r="G6742" s="33">
        <v>0</v>
      </c>
      <c r="H6742" s="34">
        <v>0</v>
      </c>
      <c r="I6742" s="34">
        <v>0</v>
      </c>
      <c r="J6742" s="35">
        <v>1.5689999999999999E-2</v>
      </c>
      <c r="K6742" s="35">
        <v>8.6295E-3</v>
      </c>
      <c r="L6742" s="34">
        <v>-1.65174086274966E-3</v>
      </c>
      <c r="M6742" s="34">
        <v>-9.0879536499677196E-4</v>
      </c>
    </row>
    <row r="6743" spans="1:13" ht="15" customHeight="1" x14ac:dyDescent="0.25">
      <c r="A6743" s="31" t="s">
        <v>156</v>
      </c>
      <c r="B6743" s="31" t="s">
        <v>103</v>
      </c>
      <c r="C6743" s="31" t="s">
        <v>107</v>
      </c>
      <c r="D6743" s="10" t="s">
        <v>120</v>
      </c>
      <c r="E6743" s="33">
        <v>0</v>
      </c>
      <c r="F6743" s="32">
        <v>100</v>
      </c>
      <c r="G6743" s="33">
        <v>0</v>
      </c>
      <c r="H6743" s="34">
        <v>0</v>
      </c>
      <c r="I6743" s="34">
        <v>0</v>
      </c>
      <c r="J6743" s="35">
        <v>5.9229999999999998E-2</v>
      </c>
      <c r="K6743" s="35">
        <v>5.9229999999999998E-2</v>
      </c>
      <c r="L6743" s="34">
        <v>-6.22107184322007E-3</v>
      </c>
      <c r="M6743" s="34">
        <v>-6.22107184322007E-3</v>
      </c>
    </row>
    <row r="6744" spans="1:13" ht="15" customHeight="1" x14ac:dyDescent="0.25">
      <c r="A6744" s="31" t="s">
        <v>156</v>
      </c>
      <c r="B6744" s="31" t="s">
        <v>113</v>
      </c>
      <c r="C6744" s="31" t="s">
        <v>103</v>
      </c>
      <c r="D6744" s="10" t="s">
        <v>120</v>
      </c>
      <c r="E6744" s="33">
        <v>0</v>
      </c>
      <c r="F6744" s="32">
        <v>99</v>
      </c>
      <c r="G6744" s="33">
        <v>0</v>
      </c>
      <c r="H6744" s="34">
        <v>0</v>
      </c>
      <c r="I6744" s="34">
        <v>0</v>
      </c>
      <c r="J6744" s="35">
        <v>6.7330000000000001E-2</v>
      </c>
      <c r="K6744" s="35">
        <v>6.6656699999999999E-2</v>
      </c>
      <c r="L6744" s="34">
        <v>-7.0688210372292703E-3</v>
      </c>
      <c r="M6744" s="34">
        <v>-6.9983807603347598E-3</v>
      </c>
    </row>
    <row r="6745" spans="1:13" ht="15" customHeight="1" x14ac:dyDescent="0.25">
      <c r="A6745" s="31" t="s">
        <v>156</v>
      </c>
      <c r="B6745" s="31" t="s">
        <v>113</v>
      </c>
      <c r="C6745" s="31" t="s">
        <v>114</v>
      </c>
      <c r="D6745" s="10" t="s">
        <v>120</v>
      </c>
      <c r="E6745" s="33">
        <v>0</v>
      </c>
      <c r="F6745" s="32">
        <v>88</v>
      </c>
      <c r="G6745" s="33">
        <v>0</v>
      </c>
      <c r="H6745" s="34">
        <v>0</v>
      </c>
      <c r="I6745" s="34">
        <v>0</v>
      </c>
      <c r="J6745" s="35">
        <v>7.7119999999999994E-2</v>
      </c>
      <c r="K6745" s="35">
        <v>6.7865599999999998E-2</v>
      </c>
      <c r="L6745" s="34">
        <v>-8.0924811089725292E-3</v>
      </c>
      <c r="M6745" s="34">
        <v>-7.1248516471747996E-3</v>
      </c>
    </row>
    <row r="6746" spans="1:13" ht="15" customHeight="1" x14ac:dyDescent="0.25">
      <c r="A6746" s="31" t="s">
        <v>156</v>
      </c>
      <c r="B6746" s="31" t="s">
        <v>113</v>
      </c>
      <c r="C6746" s="31" t="s">
        <v>173</v>
      </c>
      <c r="D6746" s="10" t="s">
        <v>120</v>
      </c>
      <c r="E6746" s="33">
        <v>0</v>
      </c>
      <c r="F6746" s="32">
        <v>99</v>
      </c>
      <c r="G6746" s="33">
        <v>0</v>
      </c>
      <c r="H6746" s="34">
        <v>0</v>
      </c>
      <c r="I6746" s="34">
        <v>0</v>
      </c>
      <c r="J6746" s="35">
        <v>0.15987999999999999</v>
      </c>
      <c r="K6746" s="35">
        <v>0.15828120000000001</v>
      </c>
      <c r="L6746" s="34">
        <v>-1.67039548712026E-2</v>
      </c>
      <c r="M6746" s="34">
        <v>-1.6538304314963299E-2</v>
      </c>
    </row>
    <row r="6747" spans="1:13" ht="15" customHeight="1" x14ac:dyDescent="0.25">
      <c r="A6747" s="31" t="s">
        <v>156</v>
      </c>
      <c r="B6747" s="31" t="s">
        <v>113</v>
      </c>
      <c r="C6747" s="31" t="s">
        <v>104</v>
      </c>
      <c r="D6747" s="10" t="s">
        <v>120</v>
      </c>
      <c r="E6747" s="33">
        <v>0</v>
      </c>
      <c r="F6747" s="32">
        <v>91</v>
      </c>
      <c r="G6747" s="33">
        <v>0</v>
      </c>
      <c r="H6747" s="34">
        <v>0</v>
      </c>
      <c r="I6747" s="34">
        <v>0</v>
      </c>
      <c r="J6747" s="35">
        <v>3.8989999999999997E-2</v>
      </c>
      <c r="K6747" s="35">
        <v>3.5480899999999899E-2</v>
      </c>
      <c r="L6747" s="34">
        <v>-4.0995801891769903E-3</v>
      </c>
      <c r="M6747" s="34">
        <v>-3.7313072280176201E-3</v>
      </c>
    </row>
    <row r="6748" spans="1:13" ht="15" customHeight="1" x14ac:dyDescent="0.25">
      <c r="A6748" s="31" t="s">
        <v>156</v>
      </c>
      <c r="B6748" s="31" t="s">
        <v>110</v>
      </c>
      <c r="C6748" s="31" t="s">
        <v>111</v>
      </c>
      <c r="D6748" s="10" t="s">
        <v>120</v>
      </c>
      <c r="E6748" s="33">
        <v>0</v>
      </c>
      <c r="F6748" s="32">
        <v>100</v>
      </c>
      <c r="G6748" s="33">
        <v>0</v>
      </c>
      <c r="H6748" s="34">
        <v>0</v>
      </c>
      <c r="I6748" s="34">
        <v>0</v>
      </c>
      <c r="J6748" s="35">
        <v>0.11697</v>
      </c>
      <c r="K6748" s="35">
        <v>0.11697</v>
      </c>
      <c r="L6748" s="34">
        <v>-1.22483897941797E-2</v>
      </c>
      <c r="M6748" s="34">
        <v>-1.22483897941797E-2</v>
      </c>
    </row>
    <row r="6749" spans="1:13" ht="15" customHeight="1" x14ac:dyDescent="0.25">
      <c r="A6749" s="31" t="s">
        <v>156</v>
      </c>
      <c r="B6749" s="31" t="s">
        <v>110</v>
      </c>
      <c r="C6749" s="31" t="s">
        <v>104</v>
      </c>
      <c r="D6749" s="10" t="s">
        <v>120</v>
      </c>
      <c r="E6749" s="33">
        <v>0</v>
      </c>
      <c r="F6749" s="32">
        <v>100</v>
      </c>
      <c r="G6749" s="33">
        <v>0</v>
      </c>
      <c r="H6749" s="34">
        <v>0</v>
      </c>
      <c r="I6749" s="34">
        <v>0</v>
      </c>
      <c r="J6749" s="35">
        <v>2.8049999999999999E-2</v>
      </c>
      <c r="K6749" s="35">
        <v>2.8049999999999999E-2</v>
      </c>
      <c r="L6749" s="34">
        <v>-2.95099967948297E-3</v>
      </c>
      <c r="M6749" s="34">
        <v>-2.95099967948297E-3</v>
      </c>
    </row>
    <row r="6750" spans="1:13" ht="15" customHeight="1" x14ac:dyDescent="0.25">
      <c r="A6750" s="31" t="s">
        <v>156</v>
      </c>
      <c r="B6750" s="31" t="s">
        <v>110</v>
      </c>
      <c r="C6750" s="31" t="s">
        <v>169</v>
      </c>
      <c r="D6750" s="10" t="s">
        <v>120</v>
      </c>
      <c r="E6750" s="33">
        <v>0</v>
      </c>
      <c r="F6750" s="32">
        <v>100</v>
      </c>
      <c r="G6750" s="33">
        <v>0</v>
      </c>
      <c r="H6750" s="34">
        <v>0</v>
      </c>
      <c r="I6750" s="34">
        <v>0</v>
      </c>
      <c r="J6750" s="35">
        <v>5.5889999999999898E-2</v>
      </c>
      <c r="K6750" s="35">
        <v>5.5889999999999898E-2</v>
      </c>
      <c r="L6750" s="34">
        <v>-5.8712954014733497E-3</v>
      </c>
      <c r="M6750" s="34">
        <v>-5.8712954014733497E-3</v>
      </c>
    </row>
    <row r="6751" spans="1:13" ht="15" customHeight="1" x14ac:dyDescent="0.25">
      <c r="A6751" s="31" t="s">
        <v>98</v>
      </c>
      <c r="B6751" s="31" t="s">
        <v>107</v>
      </c>
      <c r="C6751" s="31" t="s">
        <v>106</v>
      </c>
      <c r="D6751" s="10" t="s">
        <v>120</v>
      </c>
      <c r="E6751" s="33">
        <v>0</v>
      </c>
      <c r="F6751" s="32">
        <v>67</v>
      </c>
      <c r="G6751" s="33">
        <v>0</v>
      </c>
      <c r="H6751" s="34">
        <v>0</v>
      </c>
      <c r="I6751" s="34">
        <v>0</v>
      </c>
      <c r="J6751" s="35">
        <v>9.6699999999999998E-3</v>
      </c>
      <c r="K6751" s="35">
        <v>6.4788999999999897E-3</v>
      </c>
      <c r="L6751" s="34">
        <v>-1.0183173490422299E-3</v>
      </c>
      <c r="M6751" s="34">
        <v>-6.82387312700538E-4</v>
      </c>
    </row>
    <row r="6752" spans="1:13" ht="15" customHeight="1" x14ac:dyDescent="0.25">
      <c r="A6752" s="31" t="s">
        <v>98</v>
      </c>
      <c r="B6752" s="31" t="s">
        <v>107</v>
      </c>
      <c r="C6752" s="31" t="s">
        <v>113</v>
      </c>
      <c r="D6752" s="10" t="s">
        <v>120</v>
      </c>
      <c r="E6752" s="33">
        <v>0</v>
      </c>
      <c r="F6752" s="32">
        <v>76</v>
      </c>
      <c r="G6752" s="33">
        <v>0</v>
      </c>
      <c r="H6752" s="34">
        <v>0</v>
      </c>
      <c r="I6752" s="34">
        <v>0</v>
      </c>
      <c r="J6752" s="35">
        <v>7.1300000000000001E-3</v>
      </c>
      <c r="K6752" s="35">
        <v>5.4187999999999997E-3</v>
      </c>
      <c r="L6752" s="34">
        <v>-7.50938381181121E-4</v>
      </c>
      <c r="M6752" s="34">
        <v>-5.7076461411797997E-4</v>
      </c>
    </row>
    <row r="6753" spans="1:13" ht="15" customHeight="1" x14ac:dyDescent="0.25">
      <c r="A6753" s="31" t="s">
        <v>98</v>
      </c>
      <c r="B6753" s="31" t="s">
        <v>107</v>
      </c>
      <c r="C6753" s="31" t="s">
        <v>110</v>
      </c>
      <c r="D6753" s="10" t="s">
        <v>120</v>
      </c>
      <c r="E6753" s="33">
        <v>0</v>
      </c>
      <c r="F6753" s="32">
        <v>77</v>
      </c>
      <c r="G6753" s="33">
        <v>0</v>
      </c>
      <c r="H6753" s="34">
        <v>0</v>
      </c>
      <c r="I6753" s="34">
        <v>0</v>
      </c>
      <c r="J6753" s="35">
        <v>3.2059999999999998E-2</v>
      </c>
      <c r="K6753" s="35">
        <v>2.4686199999999998E-2</v>
      </c>
      <c r="L6753" s="34">
        <v>-3.3721595873075199E-3</v>
      </c>
      <c r="M6753" s="34">
        <v>-2.5975712198422702E-3</v>
      </c>
    </row>
    <row r="6754" spans="1:13" ht="15" customHeight="1" x14ac:dyDescent="0.25">
      <c r="A6754" s="31" t="s">
        <v>98</v>
      </c>
      <c r="B6754" s="31" t="s">
        <v>107</v>
      </c>
      <c r="C6754" s="31" t="s">
        <v>104</v>
      </c>
      <c r="D6754" s="10" t="s">
        <v>120</v>
      </c>
      <c r="E6754" s="33">
        <v>0</v>
      </c>
      <c r="F6754" s="32">
        <v>52</v>
      </c>
      <c r="G6754" s="33">
        <v>0</v>
      </c>
      <c r="H6754" s="34">
        <v>0</v>
      </c>
      <c r="I6754" s="34">
        <v>0</v>
      </c>
      <c r="J6754" s="35">
        <v>4.8619999999999997E-2</v>
      </c>
      <c r="K6754" s="35">
        <v>2.5282399999999899E-2</v>
      </c>
      <c r="L6754" s="34">
        <v>-5.1095299865063703E-3</v>
      </c>
      <c r="M6754" s="34">
        <v>-2.6602220226459301E-3</v>
      </c>
    </row>
    <row r="6755" spans="1:13" ht="15" customHeight="1" x14ac:dyDescent="0.25">
      <c r="A6755" s="31" t="s">
        <v>98</v>
      </c>
      <c r="B6755" s="31" t="s">
        <v>107</v>
      </c>
      <c r="C6755" s="31" t="s">
        <v>114</v>
      </c>
      <c r="D6755" s="10" t="s">
        <v>120</v>
      </c>
      <c r="E6755" s="33">
        <v>0</v>
      </c>
      <c r="F6755" s="32">
        <v>100</v>
      </c>
      <c r="G6755" s="33">
        <v>0</v>
      </c>
      <c r="H6755" s="34">
        <v>0</v>
      </c>
      <c r="I6755" s="34">
        <v>0</v>
      </c>
      <c r="J6755" s="35">
        <v>5.0450000000000002E-2</v>
      </c>
      <c r="K6755" s="35">
        <v>5.0450000000000002E-2</v>
      </c>
      <c r="L6755" s="34">
        <v>-5.3013360713580699E-3</v>
      </c>
      <c r="M6755" s="34">
        <v>-5.3013360713580699E-3</v>
      </c>
    </row>
    <row r="6756" spans="1:13" ht="15" customHeight="1" x14ac:dyDescent="0.25">
      <c r="A6756" s="31" t="s">
        <v>98</v>
      </c>
      <c r="B6756" s="31" t="s">
        <v>112</v>
      </c>
      <c r="C6756" s="31" t="s">
        <v>169</v>
      </c>
      <c r="D6756" s="10" t="s">
        <v>120</v>
      </c>
      <c r="E6756" s="33">
        <v>0</v>
      </c>
      <c r="F6756" s="32">
        <v>100</v>
      </c>
      <c r="G6756" s="33">
        <v>0</v>
      </c>
      <c r="H6756" s="34">
        <v>0</v>
      </c>
      <c r="I6756" s="34">
        <v>0</v>
      </c>
      <c r="J6756" s="35">
        <v>4.1279999999999997E-2</v>
      </c>
      <c r="K6756" s="35">
        <v>4.1279999999999997E-2</v>
      </c>
      <c r="L6756" s="34">
        <v>-4.3398376561465304E-3</v>
      </c>
      <c r="M6756" s="34">
        <v>-4.3398376561465304E-3</v>
      </c>
    </row>
    <row r="6757" spans="1:13" ht="15" customHeight="1" x14ac:dyDescent="0.25">
      <c r="A6757" s="31" t="s">
        <v>98</v>
      </c>
      <c r="B6757" s="31" t="s">
        <v>112</v>
      </c>
      <c r="C6757" s="31" t="s">
        <v>182</v>
      </c>
      <c r="D6757" s="10" t="s">
        <v>120</v>
      </c>
      <c r="E6757" s="33">
        <v>0</v>
      </c>
      <c r="F6757" s="32">
        <v>21</v>
      </c>
      <c r="G6757" s="33">
        <v>0</v>
      </c>
      <c r="H6757" s="34">
        <v>0</v>
      </c>
      <c r="I6757" s="34">
        <v>0</v>
      </c>
      <c r="J6757" s="35">
        <v>9.2399999999999999E-3</v>
      </c>
      <c r="K6757" s="35">
        <v>1.9403999999999999E-3</v>
      </c>
      <c r="L6757" s="34">
        <v>-9.7305743695608096E-4</v>
      </c>
      <c r="M6757" s="34">
        <v>-2.0442064783399101E-4</v>
      </c>
    </row>
    <row r="6758" spans="1:13" ht="15" customHeight="1" x14ac:dyDescent="0.25">
      <c r="A6758" s="31" t="s">
        <v>98</v>
      </c>
      <c r="B6758" s="31" t="s">
        <v>111</v>
      </c>
      <c r="C6758" s="31" t="s">
        <v>110</v>
      </c>
      <c r="D6758" s="10" t="s">
        <v>120</v>
      </c>
      <c r="E6758" s="33">
        <v>0</v>
      </c>
      <c r="F6758" s="32">
        <v>73</v>
      </c>
      <c r="G6758" s="33">
        <v>0</v>
      </c>
      <c r="H6758" s="34">
        <v>0</v>
      </c>
      <c r="I6758" s="34">
        <v>0</v>
      </c>
      <c r="J6758" s="35">
        <v>4.8389999999999898E-2</v>
      </c>
      <c r="K6758" s="35">
        <v>3.5324699999999903E-2</v>
      </c>
      <c r="L6758" s="34">
        <v>-5.0854205946100298E-3</v>
      </c>
      <c r="M6758" s="34">
        <v>-3.7149111878440602E-3</v>
      </c>
    </row>
    <row r="6759" spans="1:13" ht="15" customHeight="1" x14ac:dyDescent="0.25">
      <c r="A6759" s="31" t="s">
        <v>98</v>
      </c>
      <c r="B6759" s="31" t="s">
        <v>111</v>
      </c>
      <c r="C6759" s="31" t="s">
        <v>113</v>
      </c>
      <c r="D6759" s="10" t="s">
        <v>120</v>
      </c>
      <c r="E6759" s="33">
        <v>0</v>
      </c>
      <c r="F6759" s="32">
        <v>74</v>
      </c>
      <c r="G6759" s="33">
        <v>0</v>
      </c>
      <c r="H6759" s="34">
        <v>0</v>
      </c>
      <c r="I6759" s="34">
        <v>0</v>
      </c>
      <c r="J6759" s="35">
        <v>1.41599999999999E-2</v>
      </c>
      <c r="K6759" s="35">
        <v>1.04783999999999E-2</v>
      </c>
      <c r="L6759" s="34">
        <v>-1.49079256483264E-3</v>
      </c>
      <c r="M6759" s="34">
        <v>-1.10340043284651E-3</v>
      </c>
    </row>
    <row r="6760" spans="1:13" ht="15" customHeight="1" x14ac:dyDescent="0.25">
      <c r="A6760" s="31" t="s">
        <v>98</v>
      </c>
      <c r="B6760" s="31" t="s">
        <v>111</v>
      </c>
      <c r="C6760" s="31" t="s">
        <v>117</v>
      </c>
      <c r="D6760" s="10" t="s">
        <v>120</v>
      </c>
      <c r="E6760" s="33">
        <v>0</v>
      </c>
      <c r="F6760" s="32">
        <v>84</v>
      </c>
      <c r="G6760" s="33">
        <v>0</v>
      </c>
      <c r="H6760" s="34">
        <v>0</v>
      </c>
      <c r="I6760" s="34">
        <v>0</v>
      </c>
      <c r="J6760" s="35">
        <v>1.7340000000000001E-2</v>
      </c>
      <c r="K6760" s="35">
        <v>1.45656E-2</v>
      </c>
      <c r="L6760" s="34">
        <v>-1.82528348175869E-3</v>
      </c>
      <c r="M6760" s="34">
        <v>-1.5334621703856301E-3</v>
      </c>
    </row>
    <row r="6761" spans="1:13" ht="15" customHeight="1" x14ac:dyDescent="0.25">
      <c r="A6761" s="31" t="s">
        <v>98</v>
      </c>
      <c r="B6761" s="31" t="s">
        <v>111</v>
      </c>
      <c r="C6761" s="31" t="s">
        <v>108</v>
      </c>
      <c r="D6761" s="10" t="s">
        <v>120</v>
      </c>
      <c r="E6761" s="33">
        <v>0</v>
      </c>
      <c r="F6761" s="32">
        <v>56</v>
      </c>
      <c r="G6761" s="33">
        <v>0</v>
      </c>
      <c r="H6761" s="34">
        <v>0</v>
      </c>
      <c r="I6761" s="34">
        <v>0</v>
      </c>
      <c r="J6761" s="35">
        <v>2.128E-2</v>
      </c>
      <c r="K6761" s="35">
        <v>1.19168E-2</v>
      </c>
      <c r="L6761" s="34">
        <v>-2.2395602076677999E-3</v>
      </c>
      <c r="M6761" s="34">
        <v>-1.2547723070725999E-3</v>
      </c>
    </row>
    <row r="6762" spans="1:13" ht="15" customHeight="1" x14ac:dyDescent="0.25">
      <c r="A6762" s="31" t="s">
        <v>98</v>
      </c>
      <c r="B6762" s="31" t="s">
        <v>111</v>
      </c>
      <c r="C6762" s="31" t="s">
        <v>104</v>
      </c>
      <c r="D6762" s="10" t="s">
        <v>120</v>
      </c>
      <c r="E6762" s="33">
        <v>0</v>
      </c>
      <c r="F6762" s="32">
        <v>49</v>
      </c>
      <c r="G6762" s="33">
        <v>0</v>
      </c>
      <c r="H6762" s="34">
        <v>0</v>
      </c>
      <c r="I6762" s="34">
        <v>0</v>
      </c>
      <c r="J6762" s="35">
        <v>3.1519999999999999E-2</v>
      </c>
      <c r="K6762" s="35">
        <v>1.54448E-2</v>
      </c>
      <c r="L6762" s="34">
        <v>-3.3154551537127801E-3</v>
      </c>
      <c r="M6762" s="34">
        <v>-1.62594880288213E-3</v>
      </c>
    </row>
    <row r="6763" spans="1:13" ht="15" customHeight="1" x14ac:dyDescent="0.25">
      <c r="A6763" s="31" t="s">
        <v>98</v>
      </c>
      <c r="B6763" s="31" t="s">
        <v>111</v>
      </c>
      <c r="C6763" s="31" t="s">
        <v>102</v>
      </c>
      <c r="D6763" s="10" t="s">
        <v>120</v>
      </c>
      <c r="E6763" s="33">
        <v>0</v>
      </c>
      <c r="F6763" s="32">
        <v>54</v>
      </c>
      <c r="G6763" s="33">
        <v>0</v>
      </c>
      <c r="H6763" s="34">
        <v>0</v>
      </c>
      <c r="I6763" s="34">
        <v>0</v>
      </c>
      <c r="J6763" s="35">
        <v>3.8700000000000002E-3</v>
      </c>
      <c r="K6763" s="35">
        <v>2.0898000000000002E-3</v>
      </c>
      <c r="L6763" s="34">
        <v>-4.0766207882070299E-4</v>
      </c>
      <c r="M6763" s="34">
        <v>-2.2015816725484599E-4</v>
      </c>
    </row>
    <row r="6764" spans="1:13" ht="15" customHeight="1" x14ac:dyDescent="0.25">
      <c r="A6764" s="31" t="s">
        <v>98</v>
      </c>
      <c r="B6764" s="31" t="s">
        <v>111</v>
      </c>
      <c r="C6764" s="31" t="s">
        <v>107</v>
      </c>
      <c r="D6764" s="10" t="s">
        <v>120</v>
      </c>
      <c r="E6764" s="33">
        <v>0</v>
      </c>
      <c r="F6764" s="32">
        <v>96</v>
      </c>
      <c r="G6764" s="33">
        <v>0</v>
      </c>
      <c r="H6764" s="34">
        <v>0</v>
      </c>
      <c r="I6764" s="34">
        <v>0</v>
      </c>
      <c r="J6764" s="35">
        <v>8.0979999999999996E-2</v>
      </c>
      <c r="K6764" s="35">
        <v>7.7740799999999999E-2</v>
      </c>
      <c r="L6764" s="34">
        <v>-8.4957995367335101E-3</v>
      </c>
      <c r="M6764" s="34">
        <v>-8.1573574839074407E-3</v>
      </c>
    </row>
    <row r="6765" spans="1:13" ht="15" customHeight="1" x14ac:dyDescent="0.25">
      <c r="A6765" s="31" t="s">
        <v>98</v>
      </c>
      <c r="B6765" s="31" t="s">
        <v>118</v>
      </c>
      <c r="C6765" s="31" t="s">
        <v>114</v>
      </c>
      <c r="D6765" s="10" t="s">
        <v>120</v>
      </c>
      <c r="E6765" s="33">
        <v>0</v>
      </c>
      <c r="F6765" s="32">
        <v>100</v>
      </c>
      <c r="G6765" s="33">
        <v>0</v>
      </c>
      <c r="H6765" s="34">
        <v>0</v>
      </c>
      <c r="I6765" s="34">
        <v>0</v>
      </c>
      <c r="J6765" s="35">
        <v>0.18845999999999999</v>
      </c>
      <c r="K6765" s="35">
        <v>0.18845999999999999</v>
      </c>
      <c r="L6765" s="34">
        <v>-1.96604059288331E-2</v>
      </c>
      <c r="M6765" s="34">
        <v>-1.96604059288331E-2</v>
      </c>
    </row>
    <row r="6766" spans="1:13" ht="15" customHeight="1" x14ac:dyDescent="0.25">
      <c r="A6766" s="31" t="s">
        <v>98</v>
      </c>
      <c r="B6766" s="31" t="s">
        <v>114</v>
      </c>
      <c r="C6766" s="31" t="s">
        <v>110</v>
      </c>
      <c r="D6766" s="10" t="s">
        <v>120</v>
      </c>
      <c r="E6766" s="33">
        <v>0</v>
      </c>
      <c r="F6766" s="32">
        <v>69</v>
      </c>
      <c r="G6766" s="33">
        <v>0</v>
      </c>
      <c r="H6766" s="34">
        <v>0</v>
      </c>
      <c r="I6766" s="34">
        <v>0</v>
      </c>
      <c r="J6766" s="35">
        <v>1.065E-2</v>
      </c>
      <c r="K6766" s="35">
        <v>7.3485E-3</v>
      </c>
      <c r="L6766" s="34">
        <v>-1.1214601847436799E-3</v>
      </c>
      <c r="M6766" s="34">
        <v>-7.7394210150660803E-4</v>
      </c>
    </row>
    <row r="6767" spans="1:13" ht="15" customHeight="1" x14ac:dyDescent="0.25">
      <c r="A6767" s="31" t="s">
        <v>98</v>
      </c>
      <c r="B6767" s="31" t="s">
        <v>114</v>
      </c>
      <c r="C6767" s="31" t="s">
        <v>104</v>
      </c>
      <c r="D6767" s="10" t="s">
        <v>120</v>
      </c>
      <c r="E6767" s="33">
        <v>0</v>
      </c>
      <c r="F6767" s="32">
        <v>47</v>
      </c>
      <c r="G6767" s="33">
        <v>0</v>
      </c>
      <c r="H6767" s="34">
        <v>0</v>
      </c>
      <c r="I6767" s="34">
        <v>0</v>
      </c>
      <c r="J6767" s="35">
        <v>8.2929999999999907E-2</v>
      </c>
      <c r="K6767" s="35">
        <v>3.8977099999999897E-2</v>
      </c>
      <c r="L6767" s="34">
        <v>-8.6994861299891594E-3</v>
      </c>
      <c r="M6767" s="34">
        <v>-4.0982266095522801E-3</v>
      </c>
    </row>
    <row r="6768" spans="1:13" ht="15" customHeight="1" x14ac:dyDescent="0.25">
      <c r="A6768" s="31" t="s">
        <v>98</v>
      </c>
      <c r="B6768" s="31" t="s">
        <v>114</v>
      </c>
      <c r="C6768" s="31" t="s">
        <v>106</v>
      </c>
      <c r="D6768" s="10" t="s">
        <v>120</v>
      </c>
      <c r="E6768" s="33">
        <v>0</v>
      </c>
      <c r="F6768" s="32">
        <v>70</v>
      </c>
      <c r="G6768" s="33">
        <v>0</v>
      </c>
      <c r="H6768" s="34">
        <v>0</v>
      </c>
      <c r="I6768" s="34">
        <v>0</v>
      </c>
      <c r="J6768" s="35">
        <v>1.409E-2</v>
      </c>
      <c r="K6768" s="35">
        <v>9.8630000000000002E-3</v>
      </c>
      <c r="L6768" s="34">
        <v>-1.48342829652714E-3</v>
      </c>
      <c r="M6768" s="34">
        <v>-1.0386310149733599E-3</v>
      </c>
    </row>
    <row r="6769" spans="1:13" ht="15" customHeight="1" x14ac:dyDescent="0.25">
      <c r="A6769" s="31" t="s">
        <v>98</v>
      </c>
      <c r="B6769" s="31" t="s">
        <v>114</v>
      </c>
      <c r="C6769" s="31" t="s">
        <v>182</v>
      </c>
      <c r="D6769" s="10" t="s">
        <v>120</v>
      </c>
      <c r="E6769" s="33">
        <v>0</v>
      </c>
      <c r="F6769" s="32">
        <v>21</v>
      </c>
      <c r="G6769" s="33">
        <v>0</v>
      </c>
      <c r="H6769" s="34">
        <v>0</v>
      </c>
      <c r="I6769" s="34">
        <v>0</v>
      </c>
      <c r="J6769" s="35">
        <v>3.2499999999999999E-3</v>
      </c>
      <c r="K6769" s="35">
        <v>6.8249999999999995E-4</v>
      </c>
      <c r="L6769" s="34">
        <v>-3.4236305627699499E-4</v>
      </c>
      <c r="M6769" s="34">
        <v>-7.1905966578467097E-5</v>
      </c>
    </row>
    <row r="6770" spans="1:13" ht="15" customHeight="1" x14ac:dyDescent="0.25">
      <c r="A6770" s="31" t="s">
        <v>98</v>
      </c>
      <c r="B6770" s="31" t="s">
        <v>114</v>
      </c>
      <c r="C6770" s="31" t="s">
        <v>119</v>
      </c>
      <c r="D6770" s="10" t="s">
        <v>120</v>
      </c>
      <c r="E6770" s="33">
        <v>0</v>
      </c>
      <c r="F6770" s="32">
        <v>78</v>
      </c>
      <c r="G6770" s="33">
        <v>0</v>
      </c>
      <c r="H6770" s="34">
        <v>0</v>
      </c>
      <c r="I6770" s="34">
        <v>0</v>
      </c>
      <c r="J6770" s="35">
        <v>8.9700000000000005E-3</v>
      </c>
      <c r="K6770" s="35">
        <v>6.9966000000000004E-3</v>
      </c>
      <c r="L6770" s="34">
        <v>-9.4463737438776896E-4</v>
      </c>
      <c r="M6770" s="34">
        <v>-7.3689374420182697E-4</v>
      </c>
    </row>
    <row r="6771" spans="1:13" ht="15" customHeight="1" x14ac:dyDescent="0.25">
      <c r="A6771" s="31" t="s">
        <v>98</v>
      </c>
      <c r="B6771" s="31" t="s">
        <v>116</v>
      </c>
      <c r="C6771" s="31" t="s">
        <v>108</v>
      </c>
      <c r="D6771" s="10" t="s">
        <v>120</v>
      </c>
      <c r="E6771" s="33">
        <v>0</v>
      </c>
      <c r="F6771" s="32">
        <v>40</v>
      </c>
      <c r="G6771" s="33">
        <v>0</v>
      </c>
      <c r="H6771" s="34">
        <v>0</v>
      </c>
      <c r="I6771" s="34">
        <v>0</v>
      </c>
      <c r="J6771" s="35">
        <v>8.4330000000000002E-2</v>
      </c>
      <c r="K6771" s="35">
        <v>3.3731999999999998E-2</v>
      </c>
      <c r="L6771" s="34">
        <v>-8.8456968529765298E-3</v>
      </c>
      <c r="M6771" s="34">
        <v>-3.54771285704236E-3</v>
      </c>
    </row>
    <row r="6772" spans="1:13" ht="15" customHeight="1" x14ac:dyDescent="0.25">
      <c r="A6772" s="31" t="s">
        <v>98</v>
      </c>
      <c r="B6772" s="31" t="s">
        <v>116</v>
      </c>
      <c r="C6772" s="31" t="s">
        <v>114</v>
      </c>
      <c r="D6772" s="10" t="s">
        <v>120</v>
      </c>
      <c r="E6772" s="33">
        <v>0</v>
      </c>
      <c r="F6772" s="32">
        <v>100</v>
      </c>
      <c r="G6772" s="33">
        <v>0</v>
      </c>
      <c r="H6772" s="34">
        <v>0</v>
      </c>
      <c r="I6772" s="34">
        <v>0</v>
      </c>
      <c r="J6772" s="35">
        <v>9.6790000000000001E-2</v>
      </c>
      <c r="K6772" s="35">
        <v>9.6790000000000001E-2</v>
      </c>
      <c r="L6772" s="34">
        <v>-1.01460226024001E-2</v>
      </c>
      <c r="M6772" s="34">
        <v>-1.01460226024001E-2</v>
      </c>
    </row>
    <row r="6773" spans="1:13" ht="15" customHeight="1" x14ac:dyDescent="0.25">
      <c r="A6773" s="31" t="s">
        <v>98</v>
      </c>
      <c r="B6773" s="31" t="s">
        <v>116</v>
      </c>
      <c r="C6773" s="31" t="s">
        <v>112</v>
      </c>
      <c r="D6773" s="10" t="s">
        <v>120</v>
      </c>
      <c r="E6773" s="33">
        <v>0</v>
      </c>
      <c r="F6773" s="32">
        <v>55</v>
      </c>
      <c r="G6773" s="33">
        <v>0</v>
      </c>
      <c r="H6773" s="34">
        <v>0</v>
      </c>
      <c r="I6773" s="34">
        <v>0</v>
      </c>
      <c r="J6773" s="35">
        <v>1.7509999999999901E-2</v>
      </c>
      <c r="K6773" s="35">
        <v>9.6304999999999898E-3</v>
      </c>
      <c r="L6773" s="34">
        <v>-1.8431619161296501E-3</v>
      </c>
      <c r="M6773" s="34">
        <v>-1.0141598379949099E-3</v>
      </c>
    </row>
    <row r="6774" spans="1:13" ht="15" customHeight="1" x14ac:dyDescent="0.25">
      <c r="A6774" s="31" t="s">
        <v>98</v>
      </c>
      <c r="B6774" s="31" t="s">
        <v>117</v>
      </c>
      <c r="C6774" s="31" t="s">
        <v>171</v>
      </c>
      <c r="D6774" s="10" t="s">
        <v>120</v>
      </c>
      <c r="E6774" s="33">
        <v>0</v>
      </c>
      <c r="F6774" s="32">
        <v>74</v>
      </c>
      <c r="G6774" s="33">
        <v>0</v>
      </c>
      <c r="H6774" s="34">
        <v>0</v>
      </c>
      <c r="I6774" s="34">
        <v>0</v>
      </c>
      <c r="J6774" s="35">
        <v>0</v>
      </c>
      <c r="K6774" s="35">
        <v>0</v>
      </c>
      <c r="L6774" s="34">
        <v>0</v>
      </c>
      <c r="M6774" s="34">
        <v>0</v>
      </c>
    </row>
    <row r="6775" spans="1:13" ht="15" customHeight="1" x14ac:dyDescent="0.25">
      <c r="A6775" s="31" t="s">
        <v>98</v>
      </c>
      <c r="B6775" s="31" t="s">
        <v>117</v>
      </c>
      <c r="C6775" s="31" t="s">
        <v>111</v>
      </c>
      <c r="D6775" s="10" t="s">
        <v>120</v>
      </c>
      <c r="E6775" s="33">
        <v>0</v>
      </c>
      <c r="F6775" s="32">
        <v>88</v>
      </c>
      <c r="G6775" s="33">
        <v>0</v>
      </c>
      <c r="H6775" s="34">
        <v>0</v>
      </c>
      <c r="I6775" s="34">
        <v>0</v>
      </c>
      <c r="J6775" s="35">
        <v>6.1489999999999899E-2</v>
      </c>
      <c r="K6775" s="35">
        <v>5.4111199999999998E-2</v>
      </c>
      <c r="L6775" s="34">
        <v>-6.4576771088227201E-3</v>
      </c>
      <c r="M6775" s="34">
        <v>-5.6849630265014498E-3</v>
      </c>
    </row>
    <row r="6776" spans="1:13" ht="15" customHeight="1" x14ac:dyDescent="0.25">
      <c r="A6776" s="31" t="s">
        <v>98</v>
      </c>
      <c r="B6776" s="31" t="s">
        <v>117</v>
      </c>
      <c r="C6776" s="31" t="s">
        <v>110</v>
      </c>
      <c r="D6776" s="10" t="s">
        <v>120</v>
      </c>
      <c r="E6776" s="33">
        <v>0</v>
      </c>
      <c r="F6776" s="32">
        <v>65</v>
      </c>
      <c r="G6776" s="33">
        <v>0</v>
      </c>
      <c r="H6776" s="34">
        <v>0</v>
      </c>
      <c r="I6776" s="34">
        <v>0</v>
      </c>
      <c r="J6776" s="35">
        <v>2.0309999999999901E-2</v>
      </c>
      <c r="K6776" s="35">
        <v>1.32015E-2</v>
      </c>
      <c r="L6776" s="34">
        <v>-2.1375841789904502E-3</v>
      </c>
      <c r="M6776" s="34">
        <v>-1.3899499709520899E-3</v>
      </c>
    </row>
    <row r="6777" spans="1:13" ht="15" customHeight="1" x14ac:dyDescent="0.25">
      <c r="A6777" s="31" t="s">
        <v>98</v>
      </c>
      <c r="B6777" s="31" t="s">
        <v>102</v>
      </c>
      <c r="C6777" s="31" t="s">
        <v>103</v>
      </c>
      <c r="D6777" s="10" t="s">
        <v>120</v>
      </c>
      <c r="E6777" s="33">
        <v>0</v>
      </c>
      <c r="F6777" s="32">
        <v>83</v>
      </c>
      <c r="G6777" s="33">
        <v>0</v>
      </c>
      <c r="H6777" s="34">
        <v>0</v>
      </c>
      <c r="I6777" s="34">
        <v>0</v>
      </c>
      <c r="J6777" s="35">
        <v>4.4200000000000003E-2</v>
      </c>
      <c r="K6777" s="35">
        <v>3.6686000000000003E-2</v>
      </c>
      <c r="L6777" s="34">
        <v>-4.6461080841915204E-3</v>
      </c>
      <c r="M6777" s="34">
        <v>-3.8577953912487502E-3</v>
      </c>
    </row>
    <row r="6778" spans="1:13" ht="15" customHeight="1" x14ac:dyDescent="0.25">
      <c r="A6778" s="31" t="s">
        <v>98</v>
      </c>
      <c r="B6778" s="31" t="s">
        <v>102</v>
      </c>
      <c r="C6778" s="31" t="s">
        <v>106</v>
      </c>
      <c r="D6778" s="10" t="s">
        <v>120</v>
      </c>
      <c r="E6778" s="33">
        <v>0</v>
      </c>
      <c r="F6778" s="32">
        <v>99</v>
      </c>
      <c r="G6778" s="33">
        <v>0</v>
      </c>
      <c r="H6778" s="34">
        <v>0</v>
      </c>
      <c r="I6778" s="34">
        <v>0</v>
      </c>
      <c r="J6778" s="35">
        <v>2.1000000000000001E-2</v>
      </c>
      <c r="K6778" s="35">
        <v>2.0789999999999999E-2</v>
      </c>
      <c r="L6778" s="34">
        <v>-2.2101248982422301E-3</v>
      </c>
      <c r="M6778" s="34">
        <v>-2.1880478462985502E-3</v>
      </c>
    </row>
    <row r="6779" spans="1:13" ht="15" customHeight="1" x14ac:dyDescent="0.25">
      <c r="A6779" s="31" t="s">
        <v>98</v>
      </c>
      <c r="B6779" s="31" t="s">
        <v>102</v>
      </c>
      <c r="C6779" s="31" t="s">
        <v>114</v>
      </c>
      <c r="D6779" s="10" t="s">
        <v>120</v>
      </c>
      <c r="E6779" s="33">
        <v>0</v>
      </c>
      <c r="F6779" s="32">
        <v>100</v>
      </c>
      <c r="G6779" s="33">
        <v>0</v>
      </c>
      <c r="H6779" s="34">
        <v>0</v>
      </c>
      <c r="I6779" s="34">
        <v>0</v>
      </c>
      <c r="J6779" s="35">
        <v>4.9880000000000001E-2</v>
      </c>
      <c r="K6779" s="35">
        <v>4.9880000000000001E-2</v>
      </c>
      <c r="L6779" s="34">
        <v>-5.2415971579823301E-3</v>
      </c>
      <c r="M6779" s="34">
        <v>-5.2415971579823301E-3</v>
      </c>
    </row>
    <row r="6780" spans="1:13" ht="15" customHeight="1" x14ac:dyDescent="0.25">
      <c r="A6780" s="31" t="s">
        <v>98</v>
      </c>
      <c r="B6780" s="31" t="s">
        <v>108</v>
      </c>
      <c r="C6780" s="31" t="s">
        <v>111</v>
      </c>
      <c r="D6780" s="10" t="s">
        <v>120</v>
      </c>
      <c r="E6780" s="33">
        <v>0</v>
      </c>
      <c r="F6780" s="32">
        <v>84</v>
      </c>
      <c r="G6780" s="33">
        <v>0</v>
      </c>
      <c r="H6780" s="34">
        <v>0</v>
      </c>
      <c r="I6780" s="34">
        <v>0</v>
      </c>
      <c r="J6780" s="35">
        <v>4.129E-2</v>
      </c>
      <c r="K6780" s="35">
        <v>3.4683600000000002E-2</v>
      </c>
      <c r="L6780" s="34">
        <v>-4.3408866882751404E-3</v>
      </c>
      <c r="M6780" s="34">
        <v>-3.6476132181249002E-3</v>
      </c>
    </row>
    <row r="6781" spans="1:13" ht="15" customHeight="1" x14ac:dyDescent="0.25">
      <c r="A6781" s="31" t="s">
        <v>98</v>
      </c>
      <c r="B6781" s="31" t="s">
        <v>108</v>
      </c>
      <c r="C6781" s="31" t="s">
        <v>109</v>
      </c>
      <c r="D6781" s="10" t="s">
        <v>120</v>
      </c>
      <c r="E6781" s="33">
        <v>0</v>
      </c>
      <c r="F6781" s="32">
        <v>34</v>
      </c>
      <c r="G6781" s="33">
        <v>0</v>
      </c>
      <c r="H6781" s="34">
        <v>0</v>
      </c>
      <c r="I6781" s="34">
        <v>0</v>
      </c>
      <c r="J6781" s="35">
        <v>0.489289999999999</v>
      </c>
      <c r="K6781" s="35">
        <v>0.166358599999999</v>
      </c>
      <c r="L6781" s="34">
        <v>-5.02455929520522E-2</v>
      </c>
      <c r="M6781" s="34">
        <v>-1.7374912558061801E-2</v>
      </c>
    </row>
    <row r="6782" spans="1:13" ht="15" customHeight="1" x14ac:dyDescent="0.25">
      <c r="A6782" s="31" t="s">
        <v>98</v>
      </c>
      <c r="B6782" s="31" t="s">
        <v>108</v>
      </c>
      <c r="C6782" s="31" t="s">
        <v>110</v>
      </c>
      <c r="D6782" s="10" t="s">
        <v>120</v>
      </c>
      <c r="E6782" s="33">
        <v>0</v>
      </c>
      <c r="F6782" s="32">
        <v>65</v>
      </c>
      <c r="G6782" s="33">
        <v>0</v>
      </c>
      <c r="H6782" s="34">
        <v>0</v>
      </c>
      <c r="I6782" s="34">
        <v>0</v>
      </c>
      <c r="J6782" s="35">
        <v>6.8440000000000001E-2</v>
      </c>
      <c r="K6782" s="35">
        <v>4.4485999999999998E-2</v>
      </c>
      <c r="L6782" s="34">
        <v>-7.1849377197051797E-3</v>
      </c>
      <c r="M6782" s="34">
        <v>-4.6761007381072002E-3</v>
      </c>
    </row>
    <row r="6783" spans="1:13" ht="15" customHeight="1" x14ac:dyDescent="0.25">
      <c r="A6783" s="31" t="s">
        <v>98</v>
      </c>
      <c r="B6783" s="31" t="s">
        <v>105</v>
      </c>
      <c r="C6783" s="31" t="s">
        <v>181</v>
      </c>
      <c r="D6783" s="10" t="s">
        <v>120</v>
      </c>
      <c r="E6783" s="33">
        <v>0</v>
      </c>
      <c r="F6783" s="32">
        <v>89</v>
      </c>
      <c r="G6783" s="33">
        <v>0</v>
      </c>
      <c r="H6783" s="34">
        <v>0</v>
      </c>
      <c r="I6783" s="34">
        <v>0</v>
      </c>
      <c r="J6783" s="35">
        <v>4.061E-2</v>
      </c>
      <c r="K6783" s="35">
        <v>3.6142899999999999E-2</v>
      </c>
      <c r="L6783" s="34">
        <v>-4.2695499856747398E-3</v>
      </c>
      <c r="M6783" s="34">
        <v>-3.8007932123934598E-3</v>
      </c>
    </row>
    <row r="6784" spans="1:13" ht="15" customHeight="1" x14ac:dyDescent="0.25">
      <c r="A6784" s="31" t="s">
        <v>98</v>
      </c>
      <c r="B6784" s="31" t="s">
        <v>105</v>
      </c>
      <c r="C6784" s="31" t="s">
        <v>111</v>
      </c>
      <c r="D6784" s="10" t="s">
        <v>120</v>
      </c>
      <c r="E6784" s="33">
        <v>0</v>
      </c>
      <c r="F6784" s="32">
        <v>84</v>
      </c>
      <c r="G6784" s="33">
        <v>0</v>
      </c>
      <c r="H6784" s="34">
        <v>0</v>
      </c>
      <c r="I6784" s="34">
        <v>0</v>
      </c>
      <c r="J6784" s="35">
        <v>8.992E-2</v>
      </c>
      <c r="K6784" s="35">
        <v>7.5532799999999997E-2</v>
      </c>
      <c r="L6784" s="34">
        <v>-9.4292804550476506E-3</v>
      </c>
      <c r="M6784" s="34">
        <v>-7.9265923193982905E-3</v>
      </c>
    </row>
    <row r="6785" spans="1:13" ht="15" customHeight="1" x14ac:dyDescent="0.25">
      <c r="A6785" s="31" t="s">
        <v>98</v>
      </c>
      <c r="B6785" s="31" t="s">
        <v>105</v>
      </c>
      <c r="C6785" s="31" t="s">
        <v>107</v>
      </c>
      <c r="D6785" s="10" t="s">
        <v>120</v>
      </c>
      <c r="E6785" s="33">
        <v>0</v>
      </c>
      <c r="F6785" s="32">
        <v>85</v>
      </c>
      <c r="G6785" s="33">
        <v>0</v>
      </c>
      <c r="H6785" s="34">
        <v>0</v>
      </c>
      <c r="I6785" s="34">
        <v>0</v>
      </c>
      <c r="J6785" s="35">
        <v>6.7229999999999998E-2</v>
      </c>
      <c r="K6785" s="35">
        <v>5.7145500000000002E-2</v>
      </c>
      <c r="L6785" s="34">
        <v>-7.0583594080143499E-3</v>
      </c>
      <c r="M6785" s="34">
        <v>-6.0027901759134297E-3</v>
      </c>
    </row>
    <row r="6786" spans="1:13" ht="15" customHeight="1" x14ac:dyDescent="0.25">
      <c r="A6786" s="31" t="s">
        <v>98</v>
      </c>
      <c r="B6786" s="31" t="s">
        <v>106</v>
      </c>
      <c r="C6786" s="31" t="s">
        <v>107</v>
      </c>
      <c r="D6786" s="10" t="s">
        <v>120</v>
      </c>
      <c r="E6786" s="33">
        <v>0</v>
      </c>
      <c r="F6786" s="32">
        <v>85</v>
      </c>
      <c r="G6786" s="33">
        <v>0</v>
      </c>
      <c r="H6786" s="34">
        <v>0</v>
      </c>
      <c r="I6786" s="34">
        <v>0</v>
      </c>
      <c r="J6786" s="35">
        <v>0.110609999999999</v>
      </c>
      <c r="K6786" s="35">
        <v>9.4018499999999894E-2</v>
      </c>
      <c r="L6786" s="34">
        <v>-1.1586282661520999E-2</v>
      </c>
      <c r="M6786" s="34">
        <v>-9.8569364340292901E-3</v>
      </c>
    </row>
    <row r="6787" spans="1:13" ht="15" customHeight="1" x14ac:dyDescent="0.25">
      <c r="A6787" s="31" t="s">
        <v>98</v>
      </c>
      <c r="B6787" s="31" t="s">
        <v>106</v>
      </c>
      <c r="C6787" s="31" t="s">
        <v>119</v>
      </c>
      <c r="D6787" s="10" t="s">
        <v>120</v>
      </c>
      <c r="E6787" s="33">
        <v>0</v>
      </c>
      <c r="F6787" s="32">
        <v>83</v>
      </c>
      <c r="G6787" s="33">
        <v>0</v>
      </c>
      <c r="H6787" s="34">
        <v>0</v>
      </c>
      <c r="I6787" s="34">
        <v>0</v>
      </c>
      <c r="J6787" s="35">
        <v>1.669E-2</v>
      </c>
      <c r="K6787" s="35">
        <v>1.3852700000000001E-2</v>
      </c>
      <c r="L6787" s="34">
        <v>-1.75692180908182E-3</v>
      </c>
      <c r="M6787" s="34">
        <v>-1.4584630228203701E-3</v>
      </c>
    </row>
    <row r="6788" spans="1:13" ht="15" customHeight="1" x14ac:dyDescent="0.25">
      <c r="A6788" s="31" t="s">
        <v>98</v>
      </c>
      <c r="B6788" s="31" t="s">
        <v>106</v>
      </c>
      <c r="C6788" s="31" t="s">
        <v>110</v>
      </c>
      <c r="D6788" s="10" t="s">
        <v>120</v>
      </c>
      <c r="E6788" s="33">
        <v>0</v>
      </c>
      <c r="F6788" s="32">
        <v>82</v>
      </c>
      <c r="G6788" s="33">
        <v>0</v>
      </c>
      <c r="H6788" s="34">
        <v>0</v>
      </c>
      <c r="I6788" s="34">
        <v>0</v>
      </c>
      <c r="J6788" s="35">
        <v>3.2230000000000002E-2</v>
      </c>
      <c r="K6788" s="35">
        <v>2.64286E-2</v>
      </c>
      <c r="L6788" s="34">
        <v>-3.3900103153836599E-3</v>
      </c>
      <c r="M6788" s="34">
        <v>-2.7806577137394701E-3</v>
      </c>
    </row>
    <row r="6789" spans="1:13" ht="15" customHeight="1" x14ac:dyDescent="0.25">
      <c r="A6789" s="31" t="s">
        <v>98</v>
      </c>
      <c r="B6789" s="31" t="s">
        <v>106</v>
      </c>
      <c r="C6789" s="31" t="s">
        <v>103</v>
      </c>
      <c r="D6789" s="10" t="s">
        <v>120</v>
      </c>
      <c r="E6789" s="33">
        <v>0</v>
      </c>
      <c r="F6789" s="32">
        <v>85</v>
      </c>
      <c r="G6789" s="33">
        <v>0</v>
      </c>
      <c r="H6789" s="34">
        <v>0</v>
      </c>
      <c r="I6789" s="34">
        <v>0</v>
      </c>
      <c r="J6789" s="35">
        <v>7.5490000000000002E-2</v>
      </c>
      <c r="K6789" s="35">
        <v>6.4166500000000001E-2</v>
      </c>
      <c r="L6789" s="34">
        <v>-7.9221186236549893E-3</v>
      </c>
      <c r="M6789" s="34">
        <v>-6.7378139799021399E-3</v>
      </c>
    </row>
    <row r="6790" spans="1:13" ht="15" customHeight="1" x14ac:dyDescent="0.25">
      <c r="A6790" s="31" t="s">
        <v>98</v>
      </c>
      <c r="B6790" s="31" t="s">
        <v>106</v>
      </c>
      <c r="C6790" s="31" t="s">
        <v>102</v>
      </c>
      <c r="D6790" s="10" t="s">
        <v>120</v>
      </c>
      <c r="E6790" s="33">
        <v>0</v>
      </c>
      <c r="F6790" s="32">
        <v>83</v>
      </c>
      <c r="G6790" s="33">
        <v>0</v>
      </c>
      <c r="H6790" s="34">
        <v>0</v>
      </c>
      <c r="I6790" s="34">
        <v>0</v>
      </c>
      <c r="J6790" s="35">
        <v>1.2670000000000001E-2</v>
      </c>
      <c r="K6790" s="35">
        <v>1.05161E-2</v>
      </c>
      <c r="L6790" s="34">
        <v>-1.3340271270466601E-3</v>
      </c>
      <c r="M6790" s="34">
        <v>-1.10736813359935E-3</v>
      </c>
    </row>
    <row r="6791" spans="1:13" ht="15" customHeight="1" x14ac:dyDescent="0.25">
      <c r="A6791" s="31" t="s">
        <v>98</v>
      </c>
      <c r="B6791" s="31" t="s">
        <v>106</v>
      </c>
      <c r="C6791" s="31" t="s">
        <v>175</v>
      </c>
      <c r="D6791" s="10" t="s">
        <v>120</v>
      </c>
      <c r="E6791" s="33">
        <v>0</v>
      </c>
      <c r="F6791" s="32">
        <v>24</v>
      </c>
      <c r="G6791" s="33">
        <v>0</v>
      </c>
      <c r="H6791" s="34">
        <v>0</v>
      </c>
      <c r="I6791" s="34">
        <v>0</v>
      </c>
      <c r="J6791" s="35">
        <v>4.6939999999999898E-2</v>
      </c>
      <c r="K6791" s="35">
        <v>1.1265600000000001E-2</v>
      </c>
      <c r="L6791" s="34">
        <v>-4.93341314958173E-3</v>
      </c>
      <c r="M6791" s="34">
        <v>-1.1862452793485101E-3</v>
      </c>
    </row>
    <row r="6792" spans="1:13" ht="15" customHeight="1" x14ac:dyDescent="0.25">
      <c r="A6792" s="31" t="s">
        <v>98</v>
      </c>
      <c r="B6792" s="31" t="s">
        <v>106</v>
      </c>
      <c r="C6792" s="31" t="s">
        <v>108</v>
      </c>
      <c r="D6792" s="10" t="s">
        <v>120</v>
      </c>
      <c r="E6792" s="33">
        <v>0</v>
      </c>
      <c r="F6792" s="32">
        <v>63</v>
      </c>
      <c r="G6792" s="33">
        <v>0</v>
      </c>
      <c r="H6792" s="34">
        <v>0</v>
      </c>
      <c r="I6792" s="34">
        <v>0</v>
      </c>
      <c r="J6792" s="35">
        <v>2.9219999999999999E-2</v>
      </c>
      <c r="K6792" s="35">
        <v>1.8408600000000001E-2</v>
      </c>
      <c r="L6792" s="34">
        <v>-3.07390013251462E-3</v>
      </c>
      <c r="M6792" s="34">
        <v>-1.93765989707261E-3</v>
      </c>
    </row>
    <row r="6793" spans="1:13" ht="15" customHeight="1" x14ac:dyDescent="0.25">
      <c r="A6793" s="31" t="s">
        <v>98</v>
      </c>
      <c r="B6793" s="31" t="s">
        <v>106</v>
      </c>
      <c r="C6793" s="31" t="s">
        <v>174</v>
      </c>
      <c r="D6793" s="10" t="s">
        <v>120</v>
      </c>
      <c r="E6793" s="33">
        <v>0</v>
      </c>
      <c r="F6793" s="32">
        <v>41</v>
      </c>
      <c r="G6793" s="33">
        <v>0</v>
      </c>
      <c r="H6793" s="34">
        <v>0</v>
      </c>
      <c r="I6793" s="34">
        <v>0</v>
      </c>
      <c r="J6793" s="35">
        <v>6.1700000000000001E-3</v>
      </c>
      <c r="K6793" s="35">
        <v>2.5297000000000002E-3</v>
      </c>
      <c r="L6793" s="34">
        <v>-6.4986312903703104E-4</v>
      </c>
      <c r="M6793" s="34">
        <v>-2.6649498036224103E-4</v>
      </c>
    </row>
    <row r="6794" spans="1:13" ht="15" customHeight="1" x14ac:dyDescent="0.25">
      <c r="A6794" s="31" t="s">
        <v>98</v>
      </c>
      <c r="B6794" s="31" t="s">
        <v>119</v>
      </c>
      <c r="C6794" s="31" t="s">
        <v>182</v>
      </c>
      <c r="D6794" s="10" t="s">
        <v>120</v>
      </c>
      <c r="E6794" s="33">
        <v>0</v>
      </c>
      <c r="F6794" s="32">
        <v>19</v>
      </c>
      <c r="G6794" s="33">
        <v>0</v>
      </c>
      <c r="H6794" s="34">
        <v>0</v>
      </c>
      <c r="I6794" s="34">
        <v>0</v>
      </c>
      <c r="J6794" s="35">
        <v>2.8060000000000002E-2</v>
      </c>
      <c r="K6794" s="35">
        <v>5.3314E-3</v>
      </c>
      <c r="L6794" s="34">
        <v>-2.9520501748976301E-3</v>
      </c>
      <c r="M6794" s="34">
        <v>-5.6156131856632797E-4</v>
      </c>
    </row>
    <row r="6795" spans="1:13" ht="15" customHeight="1" x14ac:dyDescent="0.25">
      <c r="A6795" s="31" t="s">
        <v>98</v>
      </c>
      <c r="B6795" s="31" t="s">
        <v>119</v>
      </c>
      <c r="C6795" s="31" t="s">
        <v>116</v>
      </c>
      <c r="D6795" s="10" t="s">
        <v>120</v>
      </c>
      <c r="E6795" s="33">
        <v>0</v>
      </c>
      <c r="F6795" s="32">
        <v>29</v>
      </c>
      <c r="G6795" s="33">
        <v>0</v>
      </c>
      <c r="H6795" s="34">
        <v>0</v>
      </c>
      <c r="I6795" s="34">
        <v>0</v>
      </c>
      <c r="J6795" s="35">
        <v>1.308E-2</v>
      </c>
      <c r="K6795" s="35">
        <v>3.7932E-3</v>
      </c>
      <c r="L6795" s="34">
        <v>-1.3771663796467899E-3</v>
      </c>
      <c r="M6795" s="34">
        <v>-3.99573657167917E-4</v>
      </c>
    </row>
    <row r="6796" spans="1:13" ht="15" customHeight="1" x14ac:dyDescent="0.25">
      <c r="A6796" s="31" t="s">
        <v>98</v>
      </c>
      <c r="B6796" s="31" t="s">
        <v>119</v>
      </c>
      <c r="C6796" s="31" t="s">
        <v>110</v>
      </c>
      <c r="D6796" s="10" t="s">
        <v>120</v>
      </c>
      <c r="E6796" s="33">
        <v>0</v>
      </c>
      <c r="F6796" s="32">
        <v>66</v>
      </c>
      <c r="G6796" s="33">
        <v>0</v>
      </c>
      <c r="H6796" s="34">
        <v>0</v>
      </c>
      <c r="I6796" s="34">
        <v>0</v>
      </c>
      <c r="J6796" s="35">
        <v>6.6029999999999894E-2</v>
      </c>
      <c r="K6796" s="35">
        <v>4.3579799999999898E-2</v>
      </c>
      <c r="L6796" s="34">
        <v>-6.9328112595658997E-3</v>
      </c>
      <c r="M6796" s="34">
        <v>-4.5810649653318302E-3</v>
      </c>
    </row>
    <row r="6797" spans="1:13" ht="15" customHeight="1" x14ac:dyDescent="0.25">
      <c r="A6797" s="31" t="s">
        <v>98</v>
      </c>
      <c r="B6797" s="31" t="s">
        <v>104</v>
      </c>
      <c r="C6797" s="31" t="s">
        <v>102</v>
      </c>
      <c r="D6797" s="10" t="s">
        <v>120</v>
      </c>
      <c r="E6797" s="33">
        <v>0</v>
      </c>
      <c r="F6797" s="32">
        <v>42</v>
      </c>
      <c r="G6797" s="33">
        <v>0</v>
      </c>
      <c r="H6797" s="34">
        <v>0</v>
      </c>
      <c r="I6797" s="34">
        <v>0</v>
      </c>
      <c r="J6797" s="35">
        <v>9.3000000000000005E-4</v>
      </c>
      <c r="K6797" s="35">
        <v>3.9060000000000001E-4</v>
      </c>
      <c r="L6797" s="34">
        <v>-9.79804791610972E-5</v>
      </c>
      <c r="M6797" s="34">
        <v>-4.1152970609248297E-5</v>
      </c>
    </row>
    <row r="6798" spans="1:13" ht="15" customHeight="1" x14ac:dyDescent="0.25">
      <c r="A6798" s="31" t="s">
        <v>98</v>
      </c>
      <c r="B6798" s="31" t="s">
        <v>104</v>
      </c>
      <c r="C6798" s="31" t="s">
        <v>111</v>
      </c>
      <c r="D6798" s="10" t="s">
        <v>120</v>
      </c>
      <c r="E6798" s="33">
        <v>0</v>
      </c>
      <c r="F6798" s="32">
        <v>97</v>
      </c>
      <c r="G6798" s="33">
        <v>0</v>
      </c>
      <c r="H6798" s="34">
        <v>0</v>
      </c>
      <c r="I6798" s="34">
        <v>0</v>
      </c>
      <c r="J6798" s="35">
        <v>2.9729999999999999E-2</v>
      </c>
      <c r="K6798" s="35">
        <v>2.8838099999999998E-2</v>
      </c>
      <c r="L6798" s="34">
        <v>-3.1274673837710099E-3</v>
      </c>
      <c r="M6798" s="34">
        <v>-3.0337858296228802E-3</v>
      </c>
    </row>
    <row r="6799" spans="1:13" ht="15" customHeight="1" x14ac:dyDescent="0.25">
      <c r="A6799" s="31" t="s">
        <v>98</v>
      </c>
      <c r="B6799" s="31" t="s">
        <v>104</v>
      </c>
      <c r="C6799" s="31" t="s">
        <v>103</v>
      </c>
      <c r="D6799" s="10" t="s">
        <v>120</v>
      </c>
      <c r="E6799" s="33">
        <v>0</v>
      </c>
      <c r="F6799" s="32">
        <v>60</v>
      </c>
      <c r="G6799" s="33">
        <v>0</v>
      </c>
      <c r="H6799" s="34">
        <v>0</v>
      </c>
      <c r="I6799" s="34">
        <v>0</v>
      </c>
      <c r="J6799" s="35">
        <v>2.6099999999999999E-3</v>
      </c>
      <c r="K6799" s="35">
        <v>1.5659999999999999E-3</v>
      </c>
      <c r="L6799" s="34">
        <v>-2.7495313932235301E-4</v>
      </c>
      <c r="M6799" s="34">
        <v>-1.6498095666506101E-4</v>
      </c>
    </row>
    <row r="6800" spans="1:13" ht="15" customHeight="1" x14ac:dyDescent="0.25">
      <c r="A6800" s="31" t="s">
        <v>98</v>
      </c>
      <c r="B6800" s="31" t="s">
        <v>104</v>
      </c>
      <c r="C6800" s="31" t="s">
        <v>181</v>
      </c>
      <c r="D6800" s="10" t="s">
        <v>120</v>
      </c>
      <c r="E6800" s="33">
        <v>0</v>
      </c>
      <c r="F6800" s="32">
        <v>94</v>
      </c>
      <c r="G6800" s="33">
        <v>0</v>
      </c>
      <c r="H6800" s="34">
        <v>0</v>
      </c>
      <c r="I6800" s="34">
        <v>0</v>
      </c>
      <c r="J6800" s="35">
        <v>0.10032000000000001</v>
      </c>
      <c r="K6800" s="35">
        <v>9.4300800000000004E-2</v>
      </c>
      <c r="L6800" s="34">
        <v>-1.05141032343611E-2</v>
      </c>
      <c r="M6800" s="34">
        <v>-9.8863860920758093E-3</v>
      </c>
    </row>
    <row r="6801" spans="1:13" ht="15" customHeight="1" x14ac:dyDescent="0.25">
      <c r="A6801" s="31" t="s">
        <v>98</v>
      </c>
      <c r="B6801" s="31" t="s">
        <v>104</v>
      </c>
      <c r="C6801" s="31" t="s">
        <v>175</v>
      </c>
      <c r="D6801" s="10" t="s">
        <v>120</v>
      </c>
      <c r="E6801" s="33">
        <v>0</v>
      </c>
      <c r="F6801" s="32">
        <v>9</v>
      </c>
      <c r="G6801" s="33">
        <v>0</v>
      </c>
      <c r="H6801" s="34">
        <v>0</v>
      </c>
      <c r="I6801" s="34">
        <v>0</v>
      </c>
      <c r="J6801" s="35">
        <v>1.1039999999999999E-2</v>
      </c>
      <c r="K6801" s="35">
        <v>9.9360000000000008E-4</v>
      </c>
      <c r="L6801" s="34">
        <v>-1.1625038611167099E-3</v>
      </c>
      <c r="M6801" s="34">
        <v>-1.04680728947759E-4</v>
      </c>
    </row>
    <row r="6802" spans="1:13" ht="15" customHeight="1" x14ac:dyDescent="0.25">
      <c r="A6802" s="31" t="s">
        <v>98</v>
      </c>
      <c r="B6802" s="31" t="s">
        <v>109</v>
      </c>
      <c r="C6802" s="31" t="s">
        <v>171</v>
      </c>
      <c r="D6802" s="10" t="s">
        <v>120</v>
      </c>
      <c r="E6802" s="33">
        <v>0</v>
      </c>
      <c r="F6802" s="32">
        <v>94</v>
      </c>
      <c r="G6802" s="33">
        <v>0</v>
      </c>
      <c r="H6802" s="34">
        <v>0</v>
      </c>
      <c r="I6802" s="34">
        <v>0</v>
      </c>
      <c r="J6802" s="35">
        <v>1.797E-2</v>
      </c>
      <c r="K6802" s="35">
        <v>1.6891799999999998E-2</v>
      </c>
      <c r="L6802" s="34">
        <v>-1.89153725066193E-3</v>
      </c>
      <c r="M6802" s="34">
        <v>-1.77814598027326E-3</v>
      </c>
    </row>
    <row r="6803" spans="1:13" ht="15" customHeight="1" x14ac:dyDescent="0.25">
      <c r="A6803" s="31" t="s">
        <v>98</v>
      </c>
      <c r="B6803" s="31" t="s">
        <v>109</v>
      </c>
      <c r="C6803" s="31" t="s">
        <v>113</v>
      </c>
      <c r="D6803" s="10" t="s">
        <v>120</v>
      </c>
      <c r="E6803" s="33">
        <v>0</v>
      </c>
      <c r="F6803" s="32">
        <v>70</v>
      </c>
      <c r="G6803" s="33">
        <v>0</v>
      </c>
      <c r="H6803" s="34">
        <v>0</v>
      </c>
      <c r="I6803" s="34">
        <v>0</v>
      </c>
      <c r="J6803" s="35">
        <v>2.6030000000000001E-2</v>
      </c>
      <c r="K6803" s="35">
        <v>1.8221000000000001E-2</v>
      </c>
      <c r="L6803" s="34">
        <v>-2.7387769112287002E-3</v>
      </c>
      <c r="M6803" s="34">
        <v>-1.9179323684461701E-3</v>
      </c>
    </row>
    <row r="6804" spans="1:13" ht="15" customHeight="1" x14ac:dyDescent="0.25">
      <c r="A6804" s="31" t="s">
        <v>98</v>
      </c>
      <c r="B6804" s="31" t="s">
        <v>103</v>
      </c>
      <c r="C6804" s="31" t="s">
        <v>107</v>
      </c>
      <c r="D6804" s="10" t="s">
        <v>120</v>
      </c>
      <c r="E6804" s="33">
        <v>0</v>
      </c>
      <c r="F6804" s="32">
        <v>100</v>
      </c>
      <c r="G6804" s="33">
        <v>0</v>
      </c>
      <c r="H6804" s="34">
        <v>0</v>
      </c>
      <c r="I6804" s="34">
        <v>0</v>
      </c>
      <c r="J6804" s="35">
        <v>8.9950000000000002E-2</v>
      </c>
      <c r="K6804" s="35">
        <v>8.9950000000000002E-2</v>
      </c>
      <c r="L6804" s="34">
        <v>-9.4324114613535404E-3</v>
      </c>
      <c r="M6804" s="34">
        <v>-9.4324114613535404E-3</v>
      </c>
    </row>
    <row r="6805" spans="1:13" ht="15" customHeight="1" x14ac:dyDescent="0.25">
      <c r="A6805" s="31" t="s">
        <v>98</v>
      </c>
      <c r="B6805" s="31" t="s">
        <v>103</v>
      </c>
      <c r="C6805" s="31" t="s">
        <v>117</v>
      </c>
      <c r="D6805" s="10" t="s">
        <v>120</v>
      </c>
      <c r="E6805" s="33">
        <v>0</v>
      </c>
      <c r="F6805" s="32">
        <v>82</v>
      </c>
      <c r="G6805" s="33">
        <v>0</v>
      </c>
      <c r="H6805" s="34">
        <v>0</v>
      </c>
      <c r="I6805" s="34">
        <v>0</v>
      </c>
      <c r="J6805" s="35">
        <v>1.409E-2</v>
      </c>
      <c r="K6805" s="35">
        <v>1.1553799999999999E-2</v>
      </c>
      <c r="L6805" s="34">
        <v>-1.48342829652714E-3</v>
      </c>
      <c r="M6805" s="34">
        <v>-1.2165736992790701E-3</v>
      </c>
    </row>
    <row r="6806" spans="1:13" ht="15" customHeight="1" x14ac:dyDescent="0.25">
      <c r="A6806" s="31" t="s">
        <v>98</v>
      </c>
      <c r="B6806" s="31" t="s">
        <v>103</v>
      </c>
      <c r="C6806" s="31" t="s">
        <v>104</v>
      </c>
      <c r="D6806" s="10" t="s">
        <v>120</v>
      </c>
      <c r="E6806" s="33">
        <v>0</v>
      </c>
      <c r="F6806" s="32">
        <v>40</v>
      </c>
      <c r="G6806" s="33">
        <v>0</v>
      </c>
      <c r="H6806" s="34">
        <v>0</v>
      </c>
      <c r="I6806" s="34">
        <v>0</v>
      </c>
      <c r="J6806" s="35">
        <v>9.6600000000000002E-3</v>
      </c>
      <c r="K6806" s="35">
        <v>3.8639999999999998E-3</v>
      </c>
      <c r="L6806" s="34">
        <v>-1.01726481623554E-3</v>
      </c>
      <c r="M6806" s="34">
        <v>-4.0703017323595597E-4</v>
      </c>
    </row>
    <row r="6807" spans="1:13" ht="15" customHeight="1" x14ac:dyDescent="0.25">
      <c r="A6807" s="31" t="s">
        <v>98</v>
      </c>
      <c r="B6807" s="31" t="s">
        <v>103</v>
      </c>
      <c r="C6807" s="31" t="s">
        <v>110</v>
      </c>
      <c r="D6807" s="10" t="s">
        <v>120</v>
      </c>
      <c r="E6807" s="33">
        <v>0</v>
      </c>
      <c r="F6807" s="32">
        <v>89</v>
      </c>
      <c r="G6807" s="33">
        <v>0</v>
      </c>
      <c r="H6807" s="34">
        <v>0</v>
      </c>
      <c r="I6807" s="34">
        <v>0</v>
      </c>
      <c r="J6807" s="35">
        <v>2.768E-2</v>
      </c>
      <c r="K6807" s="35">
        <v>2.4635199999999999E-2</v>
      </c>
      <c r="L6807" s="34">
        <v>-2.9121305710434402E-3</v>
      </c>
      <c r="M6807" s="34">
        <v>-2.59221177689816E-3</v>
      </c>
    </row>
    <row r="6808" spans="1:13" ht="15" customHeight="1" x14ac:dyDescent="0.25">
      <c r="A6808" s="31" t="s">
        <v>98</v>
      </c>
      <c r="B6808" s="31" t="s">
        <v>103</v>
      </c>
      <c r="C6808" s="31" t="s">
        <v>102</v>
      </c>
      <c r="D6808" s="10" t="s">
        <v>120</v>
      </c>
      <c r="E6808" s="33">
        <v>0</v>
      </c>
      <c r="F6808" s="32">
        <v>70</v>
      </c>
      <c r="G6808" s="33">
        <v>0</v>
      </c>
      <c r="H6808" s="34">
        <v>0</v>
      </c>
      <c r="I6808" s="34">
        <v>0</v>
      </c>
      <c r="J6808" s="35">
        <v>1.2109999999999999E-2</v>
      </c>
      <c r="K6808" s="35">
        <v>8.4769999999999898E-3</v>
      </c>
      <c r="L6808" s="34">
        <v>-1.27510221007487E-3</v>
      </c>
      <c r="M6808" s="34">
        <v>-8.9274235944369895E-4</v>
      </c>
    </row>
    <row r="6809" spans="1:13" ht="15" customHeight="1" x14ac:dyDescent="0.25">
      <c r="A6809" s="31" t="s">
        <v>98</v>
      </c>
      <c r="B6809" s="31" t="s">
        <v>103</v>
      </c>
      <c r="C6809" s="31" t="s">
        <v>106</v>
      </c>
      <c r="D6809" s="10" t="s">
        <v>120</v>
      </c>
      <c r="E6809" s="33">
        <v>0</v>
      </c>
      <c r="F6809" s="32">
        <v>86</v>
      </c>
      <c r="G6809" s="33">
        <v>0</v>
      </c>
      <c r="H6809" s="34">
        <v>0</v>
      </c>
      <c r="I6809" s="34">
        <v>0</v>
      </c>
      <c r="J6809" s="35">
        <v>3.0349999999999999E-2</v>
      </c>
      <c r="K6809" s="35">
        <v>2.6100999999999999E-2</v>
      </c>
      <c r="L6809" s="34">
        <v>-3.1925844794394799E-3</v>
      </c>
      <c r="M6809" s="34">
        <v>-2.7462369922521802E-3</v>
      </c>
    </row>
    <row r="6810" spans="1:13" ht="15" customHeight="1" x14ac:dyDescent="0.25">
      <c r="A6810" s="31" t="s">
        <v>98</v>
      </c>
      <c r="B6810" s="31" t="s">
        <v>113</v>
      </c>
      <c r="C6810" s="31" t="s">
        <v>102</v>
      </c>
      <c r="D6810" s="10" t="s">
        <v>120</v>
      </c>
      <c r="E6810" s="33">
        <v>0</v>
      </c>
      <c r="F6810" s="32">
        <v>75</v>
      </c>
      <c r="G6810" s="33">
        <v>0</v>
      </c>
      <c r="H6810" s="34">
        <v>0</v>
      </c>
      <c r="I6810" s="34">
        <v>0</v>
      </c>
      <c r="J6810" s="35">
        <v>4.6600000000000001E-3</v>
      </c>
      <c r="K6810" s="35">
        <v>3.4949999999999998E-3</v>
      </c>
      <c r="L6810" s="34">
        <v>-4.9085949200744397E-4</v>
      </c>
      <c r="M6810" s="34">
        <v>-3.6816721203680698E-4</v>
      </c>
    </row>
    <row r="6811" spans="1:13" ht="15" customHeight="1" x14ac:dyDescent="0.25">
      <c r="A6811" s="31" t="s">
        <v>98</v>
      </c>
      <c r="B6811" s="31" t="s">
        <v>113</v>
      </c>
      <c r="C6811" s="31" t="s">
        <v>103</v>
      </c>
      <c r="D6811" s="10" t="s">
        <v>120</v>
      </c>
      <c r="E6811" s="33">
        <v>0</v>
      </c>
      <c r="F6811" s="32">
        <v>84</v>
      </c>
      <c r="G6811" s="33">
        <v>0</v>
      </c>
      <c r="H6811" s="34">
        <v>0</v>
      </c>
      <c r="I6811" s="34">
        <v>0</v>
      </c>
      <c r="J6811" s="35">
        <v>1.50599999999999E-2</v>
      </c>
      <c r="K6811" s="35">
        <v>1.2650399999999999E-2</v>
      </c>
      <c r="L6811" s="34">
        <v>-1.5854711763234599E-3</v>
      </c>
      <c r="M6811" s="34">
        <v>-1.3319648136645901E-3</v>
      </c>
    </row>
    <row r="6812" spans="1:13" ht="15" customHeight="1" x14ac:dyDescent="0.25">
      <c r="A6812" s="31" t="s">
        <v>98</v>
      </c>
      <c r="B6812" s="31" t="s">
        <v>113</v>
      </c>
      <c r="C6812" s="31" t="s">
        <v>107</v>
      </c>
      <c r="D6812" s="10" t="s">
        <v>120</v>
      </c>
      <c r="E6812" s="33">
        <v>0</v>
      </c>
      <c r="F6812" s="32">
        <v>87</v>
      </c>
      <c r="G6812" s="33">
        <v>0</v>
      </c>
      <c r="H6812" s="34">
        <v>0</v>
      </c>
      <c r="I6812" s="34">
        <v>0</v>
      </c>
      <c r="J6812" s="35">
        <v>8.3860000000000004E-2</v>
      </c>
      <c r="K6812" s="35">
        <v>7.2958200000000001E-2</v>
      </c>
      <c r="L6812" s="34">
        <v>-8.79661422933075E-3</v>
      </c>
      <c r="M6812" s="34">
        <v>-7.65744480961461E-3</v>
      </c>
    </row>
    <row r="6813" spans="1:13" ht="15" customHeight="1" x14ac:dyDescent="0.25">
      <c r="A6813" s="31" t="s">
        <v>98</v>
      </c>
      <c r="B6813" s="31" t="s">
        <v>113</v>
      </c>
      <c r="C6813" s="31" t="s">
        <v>111</v>
      </c>
      <c r="D6813" s="10" t="s">
        <v>120</v>
      </c>
      <c r="E6813" s="33">
        <v>0</v>
      </c>
      <c r="F6813" s="32">
        <v>87</v>
      </c>
      <c r="G6813" s="33">
        <v>0</v>
      </c>
      <c r="H6813" s="34">
        <v>0</v>
      </c>
      <c r="I6813" s="34">
        <v>0</v>
      </c>
      <c r="J6813" s="35">
        <v>0.14265999999999901</v>
      </c>
      <c r="K6813" s="35">
        <v>0.12411419999999899</v>
      </c>
      <c r="L6813" s="34">
        <v>-1.4918333568093601E-2</v>
      </c>
      <c r="M6813" s="34">
        <v>-1.2991607072789299E-2</v>
      </c>
    </row>
    <row r="6814" spans="1:13" ht="15" customHeight="1" x14ac:dyDescent="0.25">
      <c r="A6814" s="31" t="s">
        <v>98</v>
      </c>
      <c r="B6814" s="31" t="s">
        <v>110</v>
      </c>
      <c r="C6814" s="31" t="s">
        <v>103</v>
      </c>
      <c r="D6814" s="10" t="s">
        <v>120</v>
      </c>
      <c r="E6814" s="33">
        <v>0</v>
      </c>
      <c r="F6814" s="32">
        <v>90</v>
      </c>
      <c r="G6814" s="33">
        <v>0</v>
      </c>
      <c r="H6814" s="34">
        <v>0</v>
      </c>
      <c r="I6814" s="34">
        <v>0</v>
      </c>
      <c r="J6814" s="35">
        <v>2.435E-2</v>
      </c>
      <c r="K6814" s="35">
        <v>2.1915E-2</v>
      </c>
      <c r="L6814" s="34">
        <v>-2.5622404004351702E-3</v>
      </c>
      <c r="M6814" s="34">
        <v>-2.3063120667312599E-3</v>
      </c>
    </row>
    <row r="6815" spans="1:13" ht="15" customHeight="1" x14ac:dyDescent="0.25">
      <c r="A6815" s="31" t="s">
        <v>98</v>
      </c>
      <c r="B6815" s="31" t="s">
        <v>110</v>
      </c>
      <c r="C6815" s="31" t="s">
        <v>116</v>
      </c>
      <c r="D6815" s="10" t="s">
        <v>120</v>
      </c>
      <c r="E6815" s="33">
        <v>0</v>
      </c>
      <c r="F6815" s="32">
        <v>20</v>
      </c>
      <c r="G6815" s="33">
        <v>0</v>
      </c>
      <c r="H6815" s="34">
        <v>0</v>
      </c>
      <c r="I6815" s="34">
        <v>0</v>
      </c>
      <c r="J6815" s="35">
        <v>2.6800000000000001E-3</v>
      </c>
      <c r="K6815" s="35">
        <v>5.3600000000000002E-4</v>
      </c>
      <c r="L6815" s="34">
        <v>-2.8232632038460698E-4</v>
      </c>
      <c r="M6815" s="34">
        <v>-5.6471641809441302E-5</v>
      </c>
    </row>
    <row r="6816" spans="1:13" ht="15" customHeight="1" x14ac:dyDescent="0.25">
      <c r="A6816" s="31" t="s">
        <v>98</v>
      </c>
      <c r="B6816" s="31" t="s">
        <v>110</v>
      </c>
      <c r="C6816" s="31" t="s">
        <v>114</v>
      </c>
      <c r="D6816" s="10" t="s">
        <v>120</v>
      </c>
      <c r="E6816" s="33">
        <v>0</v>
      </c>
      <c r="F6816" s="32">
        <v>100</v>
      </c>
      <c r="G6816" s="33">
        <v>0</v>
      </c>
      <c r="H6816" s="34">
        <v>0</v>
      </c>
      <c r="I6816" s="34">
        <v>0</v>
      </c>
      <c r="J6816" s="35">
        <v>3.7319999999999999E-2</v>
      </c>
      <c r="K6816" s="35">
        <v>3.7319999999999999E-2</v>
      </c>
      <c r="L6816" s="34">
        <v>-3.9243340406042099E-3</v>
      </c>
      <c r="M6816" s="34">
        <v>-3.9243340406042099E-3</v>
      </c>
    </row>
    <row r="6817" spans="1:13" ht="15" customHeight="1" x14ac:dyDescent="0.25">
      <c r="A6817" s="31" t="s">
        <v>98</v>
      </c>
      <c r="B6817" s="31" t="s">
        <v>110</v>
      </c>
      <c r="C6817" s="31" t="s">
        <v>107</v>
      </c>
      <c r="D6817" s="10" t="s">
        <v>120</v>
      </c>
      <c r="E6817" s="33">
        <v>0</v>
      </c>
      <c r="F6817" s="32">
        <v>100</v>
      </c>
      <c r="G6817" s="33">
        <v>0</v>
      </c>
      <c r="H6817" s="34">
        <v>0</v>
      </c>
      <c r="I6817" s="34">
        <v>0</v>
      </c>
      <c r="J6817" s="35">
        <v>0.17515999999999901</v>
      </c>
      <c r="K6817" s="35">
        <v>0.17515999999999901</v>
      </c>
      <c r="L6817" s="34">
        <v>-1.82856981357933E-2</v>
      </c>
      <c r="M6817" s="34">
        <v>-1.82856981357933E-2</v>
      </c>
    </row>
    <row r="6818" spans="1:13" ht="15" customHeight="1" x14ac:dyDescent="0.25">
      <c r="A6818" s="31" t="s">
        <v>98</v>
      </c>
      <c r="B6818" s="31" t="s">
        <v>110</v>
      </c>
      <c r="C6818" s="31" t="s">
        <v>111</v>
      </c>
      <c r="D6818" s="10" t="s">
        <v>120</v>
      </c>
      <c r="E6818" s="33">
        <v>0</v>
      </c>
      <c r="F6818" s="32">
        <v>98</v>
      </c>
      <c r="G6818" s="33">
        <v>0</v>
      </c>
      <c r="H6818" s="34">
        <v>0</v>
      </c>
      <c r="I6818" s="34">
        <v>0</v>
      </c>
      <c r="J6818" s="35">
        <v>7.6319999999999999E-2</v>
      </c>
      <c r="K6818" s="35">
        <v>7.4793600000000002E-2</v>
      </c>
      <c r="L6818" s="34">
        <v>-8.0088712752117708E-3</v>
      </c>
      <c r="M6818" s="34">
        <v>-7.8493241601168499E-3</v>
      </c>
    </row>
    <row r="6819" spans="1:13" ht="15" customHeight="1" x14ac:dyDescent="0.25">
      <c r="A6819" s="31" t="s">
        <v>98</v>
      </c>
      <c r="B6819" s="31" t="s">
        <v>110</v>
      </c>
      <c r="C6819" s="31" t="s">
        <v>113</v>
      </c>
      <c r="D6819" s="10" t="s">
        <v>120</v>
      </c>
      <c r="E6819" s="33">
        <v>0</v>
      </c>
      <c r="F6819" s="32">
        <v>91</v>
      </c>
      <c r="G6819" s="33">
        <v>0</v>
      </c>
      <c r="H6819" s="34">
        <v>0</v>
      </c>
      <c r="I6819" s="34">
        <v>0</v>
      </c>
      <c r="J6819" s="35">
        <v>3.1649999999999998E-2</v>
      </c>
      <c r="K6819" s="35">
        <v>2.8801500000000001E-2</v>
      </c>
      <c r="L6819" s="34">
        <v>-3.3291065159092299E-3</v>
      </c>
      <c r="M6819" s="34">
        <v>-3.0299413262065899E-3</v>
      </c>
    </row>
    <row r="6820" spans="1:13" ht="15" customHeight="1" x14ac:dyDescent="0.25">
      <c r="A6820" s="31" t="s">
        <v>98</v>
      </c>
      <c r="B6820" s="31" t="s">
        <v>110</v>
      </c>
      <c r="C6820" s="31" t="s">
        <v>106</v>
      </c>
      <c r="D6820" s="10" t="s">
        <v>120</v>
      </c>
      <c r="E6820" s="33">
        <v>0</v>
      </c>
      <c r="F6820" s="32">
        <v>83</v>
      </c>
      <c r="G6820" s="33">
        <v>0</v>
      </c>
      <c r="H6820" s="34">
        <v>0</v>
      </c>
      <c r="I6820" s="34">
        <v>0</v>
      </c>
      <c r="J6820" s="35">
        <v>2.5489999999999999E-2</v>
      </c>
      <c r="K6820" s="35">
        <v>2.1156700000000001E-2</v>
      </c>
      <c r="L6820" s="34">
        <v>-2.6820364405051298E-3</v>
      </c>
      <c r="M6820" s="34">
        <v>-2.2265982659116501E-3</v>
      </c>
    </row>
    <row r="6821" spans="1:13" ht="15" customHeight="1" x14ac:dyDescent="0.25">
      <c r="A6821" s="31" t="s">
        <v>157</v>
      </c>
      <c r="B6821" s="31" t="s">
        <v>107</v>
      </c>
      <c r="C6821" s="31" t="s">
        <v>109</v>
      </c>
      <c r="D6821" s="10" t="s">
        <v>120</v>
      </c>
      <c r="E6821" s="33">
        <v>0</v>
      </c>
      <c r="F6821" s="32">
        <v>62</v>
      </c>
      <c r="G6821" s="33">
        <v>0</v>
      </c>
      <c r="H6821" s="34">
        <v>0</v>
      </c>
      <c r="I6821" s="34">
        <v>0</v>
      </c>
      <c r="J6821" s="35">
        <v>6.3699999999999998E-3</v>
      </c>
      <c r="K6821" s="35">
        <v>3.9493999999999996E-3</v>
      </c>
      <c r="L6821" s="34">
        <v>-6.7092131631485397E-4</v>
      </c>
      <c r="M6821" s="34">
        <v>-4.1602425843845198E-4</v>
      </c>
    </row>
    <row r="6822" spans="1:13" ht="15" customHeight="1" x14ac:dyDescent="0.25">
      <c r="A6822" s="31" t="s">
        <v>157</v>
      </c>
      <c r="B6822" s="31" t="s">
        <v>107</v>
      </c>
      <c r="C6822" s="31" t="s">
        <v>111</v>
      </c>
      <c r="D6822" s="10" t="s">
        <v>120</v>
      </c>
      <c r="E6822" s="33">
        <v>0</v>
      </c>
      <c r="F6822" s="32">
        <v>71</v>
      </c>
      <c r="G6822" s="33">
        <v>0</v>
      </c>
      <c r="H6822" s="34">
        <v>0</v>
      </c>
      <c r="I6822" s="34">
        <v>0</v>
      </c>
      <c r="J6822" s="35">
        <v>9.4800000000000006E-3</v>
      </c>
      <c r="K6822" s="35">
        <v>6.7308000000000003E-3</v>
      </c>
      <c r="L6822" s="34">
        <v>-9.9831903608360497E-4</v>
      </c>
      <c r="M6822" s="34">
        <v>-7.0890916387056303E-4</v>
      </c>
    </row>
    <row r="6823" spans="1:13" ht="15" customHeight="1" x14ac:dyDescent="0.25">
      <c r="A6823" s="31" t="s">
        <v>157</v>
      </c>
      <c r="B6823" s="31" t="s">
        <v>107</v>
      </c>
      <c r="C6823" s="31" t="s">
        <v>103</v>
      </c>
      <c r="D6823" s="10" t="s">
        <v>120</v>
      </c>
      <c r="E6823" s="33">
        <v>0</v>
      </c>
      <c r="F6823" s="32">
        <v>71</v>
      </c>
      <c r="G6823" s="33">
        <v>0</v>
      </c>
      <c r="H6823" s="34">
        <v>0</v>
      </c>
      <c r="I6823" s="34">
        <v>0</v>
      </c>
      <c r="J6823" s="35">
        <v>2.3459999999999901E-2</v>
      </c>
      <c r="K6823" s="35">
        <v>1.6656600000000001E-2</v>
      </c>
      <c r="L6823" s="34">
        <v>-2.46870541962362E-3</v>
      </c>
      <c r="M6823" s="34">
        <v>-1.75340894435815E-3</v>
      </c>
    </row>
    <row r="6824" spans="1:13" ht="15" customHeight="1" x14ac:dyDescent="0.25">
      <c r="A6824" s="31" t="s">
        <v>157</v>
      </c>
      <c r="B6824" s="31" t="s">
        <v>107</v>
      </c>
      <c r="C6824" s="31" t="s">
        <v>108</v>
      </c>
      <c r="D6824" s="10" t="s">
        <v>120</v>
      </c>
      <c r="E6824" s="33">
        <v>0</v>
      </c>
      <c r="F6824" s="32">
        <v>93</v>
      </c>
      <c r="G6824" s="33">
        <v>0</v>
      </c>
      <c r="H6824" s="34">
        <v>0</v>
      </c>
      <c r="I6824" s="34">
        <v>0</v>
      </c>
      <c r="J6824" s="35">
        <v>1.17E-3</v>
      </c>
      <c r="K6824" s="35">
        <v>1.0881E-3</v>
      </c>
      <c r="L6824" s="34">
        <v>-1.2326420566310901E-4</v>
      </c>
      <c r="M6824" s="34">
        <v>-1.1463620585527801E-4</v>
      </c>
    </row>
    <row r="6825" spans="1:13" ht="15" customHeight="1" x14ac:dyDescent="0.25">
      <c r="A6825" s="31" t="s">
        <v>157</v>
      </c>
      <c r="B6825" s="31" t="s">
        <v>107</v>
      </c>
      <c r="C6825" s="31" t="s">
        <v>119</v>
      </c>
      <c r="D6825" s="10" t="s">
        <v>120</v>
      </c>
      <c r="E6825" s="33">
        <v>0</v>
      </c>
      <c r="F6825" s="32">
        <v>90</v>
      </c>
      <c r="G6825" s="33">
        <v>0</v>
      </c>
      <c r="H6825" s="34">
        <v>0</v>
      </c>
      <c r="I6825" s="34">
        <v>0</v>
      </c>
      <c r="J6825" s="35">
        <v>4.5100000000000001E-3</v>
      </c>
      <c r="K6825" s="35">
        <v>4.0590000000000001E-3</v>
      </c>
      <c r="L6825" s="34">
        <v>-4.7506304741640101E-4</v>
      </c>
      <c r="M6825" s="34">
        <v>-4.2756690026468598E-4</v>
      </c>
    </row>
    <row r="6826" spans="1:13" ht="15" customHeight="1" x14ac:dyDescent="0.25">
      <c r="A6826" s="31" t="s">
        <v>157</v>
      </c>
      <c r="B6826" s="31" t="s">
        <v>112</v>
      </c>
      <c r="C6826" s="31" t="s">
        <v>103</v>
      </c>
      <c r="D6826" s="10" t="s">
        <v>120</v>
      </c>
      <c r="E6826" s="33">
        <v>0</v>
      </c>
      <c r="F6826" s="32">
        <v>88</v>
      </c>
      <c r="G6826" s="33">
        <v>0</v>
      </c>
      <c r="H6826" s="34">
        <v>0</v>
      </c>
      <c r="I6826" s="34">
        <v>0</v>
      </c>
      <c r="J6826" s="35">
        <v>3.9980000000000002E-2</v>
      </c>
      <c r="K6826" s="35">
        <v>3.5182400000000003E-2</v>
      </c>
      <c r="L6826" s="34">
        <v>-4.2034540676585399E-3</v>
      </c>
      <c r="M6826" s="34">
        <v>-3.6999739714165202E-3</v>
      </c>
    </row>
    <row r="6827" spans="1:13" ht="15" customHeight="1" x14ac:dyDescent="0.25">
      <c r="A6827" s="31" t="s">
        <v>157</v>
      </c>
      <c r="B6827" s="31" t="s">
        <v>112</v>
      </c>
      <c r="C6827" s="31" t="s">
        <v>114</v>
      </c>
      <c r="D6827" s="10" t="s">
        <v>120</v>
      </c>
      <c r="E6827" s="33">
        <v>0</v>
      </c>
      <c r="F6827" s="32">
        <v>100</v>
      </c>
      <c r="G6827" s="33">
        <v>0</v>
      </c>
      <c r="H6827" s="34">
        <v>0</v>
      </c>
      <c r="I6827" s="34">
        <v>0</v>
      </c>
      <c r="J6827" s="35">
        <v>6.2779999999999905E-2</v>
      </c>
      <c r="K6827" s="35">
        <v>6.2779999999999905E-2</v>
      </c>
      <c r="L6827" s="34">
        <v>-6.5927053020253803E-3</v>
      </c>
      <c r="M6827" s="34">
        <v>-6.5927053020253803E-3</v>
      </c>
    </row>
    <row r="6828" spans="1:13" ht="15" customHeight="1" x14ac:dyDescent="0.25">
      <c r="A6828" s="31" t="s">
        <v>157</v>
      </c>
      <c r="B6828" s="31" t="s">
        <v>112</v>
      </c>
      <c r="C6828" s="31" t="s">
        <v>108</v>
      </c>
      <c r="D6828" s="10" t="s">
        <v>120</v>
      </c>
      <c r="E6828" s="33">
        <v>0</v>
      </c>
      <c r="F6828" s="32">
        <v>88</v>
      </c>
      <c r="G6828" s="33">
        <v>0</v>
      </c>
      <c r="H6828" s="34">
        <v>0</v>
      </c>
      <c r="I6828" s="34">
        <v>0</v>
      </c>
      <c r="J6828" s="35">
        <v>8.6599999999999993E-3</v>
      </c>
      <c r="K6828" s="35">
        <v>7.6207999999999996E-3</v>
      </c>
      <c r="L6828" s="34">
        <v>-9.1200593515572404E-4</v>
      </c>
      <c r="M6828" s="34">
        <v>-8.0260915455188098E-4</v>
      </c>
    </row>
    <row r="6829" spans="1:13" ht="15" customHeight="1" x14ac:dyDescent="0.25">
      <c r="A6829" s="31" t="s">
        <v>157</v>
      </c>
      <c r="B6829" s="31" t="s">
        <v>112</v>
      </c>
      <c r="C6829" s="31" t="s">
        <v>119</v>
      </c>
      <c r="D6829" s="10" t="s">
        <v>120</v>
      </c>
      <c r="E6829" s="33">
        <v>0</v>
      </c>
      <c r="F6829" s="32">
        <v>84</v>
      </c>
      <c r="G6829" s="33">
        <v>0</v>
      </c>
      <c r="H6829" s="34">
        <v>0</v>
      </c>
      <c r="I6829" s="34">
        <v>0</v>
      </c>
      <c r="J6829" s="35">
        <v>1.8519999999999998E-2</v>
      </c>
      <c r="K6829" s="35">
        <v>1.55567999999999E-2</v>
      </c>
      <c r="L6829" s="34">
        <v>-1.94937424714314E-3</v>
      </c>
      <c r="M6829" s="34">
        <v>-1.63772992431476E-3</v>
      </c>
    </row>
    <row r="6830" spans="1:13" ht="15" customHeight="1" x14ac:dyDescent="0.25">
      <c r="A6830" s="31" t="s">
        <v>157</v>
      </c>
      <c r="B6830" s="31" t="s">
        <v>112</v>
      </c>
      <c r="C6830" s="31" t="s">
        <v>106</v>
      </c>
      <c r="D6830" s="10" t="s">
        <v>120</v>
      </c>
      <c r="E6830" s="33">
        <v>0</v>
      </c>
      <c r="F6830" s="32">
        <v>100</v>
      </c>
      <c r="G6830" s="33">
        <v>0</v>
      </c>
      <c r="H6830" s="34">
        <v>0</v>
      </c>
      <c r="I6830" s="34">
        <v>0</v>
      </c>
      <c r="J6830" s="35">
        <v>9.7429999999999906E-2</v>
      </c>
      <c r="K6830" s="35">
        <v>9.7429999999999906E-2</v>
      </c>
      <c r="L6830" s="34">
        <v>-1.02127669283756E-2</v>
      </c>
      <c r="M6830" s="34">
        <v>-1.02127669283756E-2</v>
      </c>
    </row>
    <row r="6831" spans="1:13" ht="15" customHeight="1" x14ac:dyDescent="0.25">
      <c r="A6831" s="31" t="s">
        <v>157</v>
      </c>
      <c r="B6831" s="31" t="s">
        <v>112</v>
      </c>
      <c r="C6831" s="31" t="s">
        <v>169</v>
      </c>
      <c r="D6831" s="10" t="s">
        <v>120</v>
      </c>
      <c r="E6831" s="33">
        <v>0</v>
      </c>
      <c r="F6831" s="32">
        <v>100</v>
      </c>
      <c r="G6831" s="33">
        <v>0</v>
      </c>
      <c r="H6831" s="34">
        <v>0</v>
      </c>
      <c r="I6831" s="34">
        <v>0</v>
      </c>
      <c r="J6831" s="35">
        <v>3.2050000000000002E-2</v>
      </c>
      <c r="K6831" s="35">
        <v>3.2050000000000002E-2</v>
      </c>
      <c r="L6831" s="34">
        <v>-3.3711095345224599E-3</v>
      </c>
      <c r="M6831" s="34">
        <v>-3.3711095345224599E-3</v>
      </c>
    </row>
    <row r="6832" spans="1:13" ht="15" customHeight="1" x14ac:dyDescent="0.25">
      <c r="A6832" s="31" t="s">
        <v>157</v>
      </c>
      <c r="B6832" s="31" t="s">
        <v>111</v>
      </c>
      <c r="C6832" s="31" t="s">
        <v>117</v>
      </c>
      <c r="D6832" s="10" t="s">
        <v>120</v>
      </c>
      <c r="E6832" s="33">
        <v>0</v>
      </c>
      <c r="F6832" s="32">
        <v>90</v>
      </c>
      <c r="G6832" s="33">
        <v>0</v>
      </c>
      <c r="H6832" s="34">
        <v>0</v>
      </c>
      <c r="I6832" s="34">
        <v>0</v>
      </c>
      <c r="J6832" s="35">
        <v>1.5299999999999999E-2</v>
      </c>
      <c r="K6832" s="35">
        <v>1.3769999999999999E-2</v>
      </c>
      <c r="L6832" s="34">
        <v>-1.6107172898321899E-3</v>
      </c>
      <c r="M6832" s="34">
        <v>-1.4497623783169501E-3</v>
      </c>
    </row>
    <row r="6833" spans="1:13" ht="15" customHeight="1" x14ac:dyDescent="0.25">
      <c r="A6833" s="31" t="s">
        <v>157</v>
      </c>
      <c r="B6833" s="31" t="s">
        <v>111</v>
      </c>
      <c r="C6833" s="31" t="s">
        <v>107</v>
      </c>
      <c r="D6833" s="10" t="s">
        <v>120</v>
      </c>
      <c r="E6833" s="33">
        <v>0</v>
      </c>
      <c r="F6833" s="32">
        <v>31</v>
      </c>
      <c r="G6833" s="33">
        <v>0</v>
      </c>
      <c r="H6833" s="34">
        <v>0</v>
      </c>
      <c r="I6833" s="34">
        <v>0</v>
      </c>
      <c r="J6833" s="35">
        <v>3.6899999999999902E-3</v>
      </c>
      <c r="K6833" s="35">
        <v>1.1439E-3</v>
      </c>
      <c r="L6833" s="34">
        <v>-3.8870473750851598E-4</v>
      </c>
      <c r="M6833" s="34">
        <v>-1.2051463138929E-4</v>
      </c>
    </row>
    <row r="6834" spans="1:13" ht="15" customHeight="1" x14ac:dyDescent="0.25">
      <c r="A6834" s="31" t="s">
        <v>157</v>
      </c>
      <c r="B6834" s="31" t="s">
        <v>111</v>
      </c>
      <c r="C6834" s="31" t="s">
        <v>114</v>
      </c>
      <c r="D6834" s="10" t="s">
        <v>120</v>
      </c>
      <c r="E6834" s="33">
        <v>0</v>
      </c>
      <c r="F6834" s="32">
        <v>100</v>
      </c>
      <c r="G6834" s="33">
        <v>0</v>
      </c>
      <c r="H6834" s="34">
        <v>0</v>
      </c>
      <c r="I6834" s="34">
        <v>0</v>
      </c>
      <c r="J6834" s="35">
        <v>7.0429999999999895E-2</v>
      </c>
      <c r="K6834" s="35">
        <v>7.0429999999999895E-2</v>
      </c>
      <c r="L6834" s="34">
        <v>-7.3930768777021802E-3</v>
      </c>
      <c r="M6834" s="34">
        <v>-7.3930768777021802E-3</v>
      </c>
    </row>
    <row r="6835" spans="1:13" ht="15" customHeight="1" x14ac:dyDescent="0.25">
      <c r="A6835" s="31" t="s">
        <v>157</v>
      </c>
      <c r="B6835" s="31" t="s">
        <v>111</v>
      </c>
      <c r="C6835" s="31" t="s">
        <v>102</v>
      </c>
      <c r="D6835" s="10" t="s">
        <v>120</v>
      </c>
      <c r="E6835" s="33">
        <v>0</v>
      </c>
      <c r="F6835" s="32">
        <v>96</v>
      </c>
      <c r="G6835" s="33">
        <v>0</v>
      </c>
      <c r="H6835" s="34">
        <v>0</v>
      </c>
      <c r="I6835" s="34">
        <v>0</v>
      </c>
      <c r="J6835" s="35">
        <v>6.62E-3</v>
      </c>
      <c r="K6835" s="35">
        <v>6.3552000000000001E-3</v>
      </c>
      <c r="L6835" s="34">
        <v>-6.9724342640997596E-4</v>
      </c>
      <c r="M6835" s="34">
        <v>-6.6936302565967498E-4</v>
      </c>
    </row>
    <row r="6836" spans="1:13" ht="15" customHeight="1" x14ac:dyDescent="0.25">
      <c r="A6836" s="31" t="s">
        <v>157</v>
      </c>
      <c r="B6836" s="31" t="s">
        <v>111</v>
      </c>
      <c r="C6836" s="31" t="s">
        <v>110</v>
      </c>
      <c r="D6836" s="10" t="s">
        <v>120</v>
      </c>
      <c r="E6836" s="33">
        <v>0</v>
      </c>
      <c r="F6836" s="32">
        <v>99</v>
      </c>
      <c r="G6836" s="33">
        <v>0</v>
      </c>
      <c r="H6836" s="34">
        <v>0</v>
      </c>
      <c r="I6836" s="34">
        <v>0</v>
      </c>
      <c r="J6836" s="35">
        <v>1.436E-2</v>
      </c>
      <c r="K6836" s="35">
        <v>1.4216400000000001E-2</v>
      </c>
      <c r="L6836" s="34">
        <v>-1.5118330321453001E-3</v>
      </c>
      <c r="M6836" s="34">
        <v>-1.49672602150052E-3</v>
      </c>
    </row>
    <row r="6837" spans="1:13" ht="15" customHeight="1" x14ac:dyDescent="0.25">
      <c r="A6837" s="31" t="s">
        <v>157</v>
      </c>
      <c r="B6837" s="31" t="s">
        <v>111</v>
      </c>
      <c r="C6837" s="31" t="s">
        <v>108</v>
      </c>
      <c r="D6837" s="10" t="s">
        <v>120</v>
      </c>
      <c r="E6837" s="33">
        <v>0</v>
      </c>
      <c r="F6837" s="32">
        <v>84</v>
      </c>
      <c r="G6837" s="33">
        <v>0</v>
      </c>
      <c r="H6837" s="34">
        <v>0</v>
      </c>
      <c r="I6837" s="34">
        <v>0</v>
      </c>
      <c r="J6837" s="35">
        <v>9.1599999999999997E-3</v>
      </c>
      <c r="K6837" s="35">
        <v>7.6943999999999997E-3</v>
      </c>
      <c r="L6837" s="34">
        <v>-9.6463676196190096E-4</v>
      </c>
      <c r="M6837" s="34">
        <v>-8.10357434602226E-4</v>
      </c>
    </row>
    <row r="6838" spans="1:13" ht="15" customHeight="1" x14ac:dyDescent="0.25">
      <c r="A6838" s="31" t="s">
        <v>157</v>
      </c>
      <c r="B6838" s="31" t="s">
        <v>111</v>
      </c>
      <c r="C6838" s="31" t="s">
        <v>104</v>
      </c>
      <c r="D6838" s="10" t="s">
        <v>120</v>
      </c>
      <c r="E6838" s="33">
        <v>0</v>
      </c>
      <c r="F6838" s="32">
        <v>16</v>
      </c>
      <c r="G6838" s="33">
        <v>0</v>
      </c>
      <c r="H6838" s="34">
        <v>0</v>
      </c>
      <c r="I6838" s="34">
        <v>0</v>
      </c>
      <c r="J6838" s="35">
        <v>4.6299999999999996E-3</v>
      </c>
      <c r="K6838" s="35">
        <v>7.4079999999999903E-4</v>
      </c>
      <c r="L6838" s="34">
        <v>-4.8770022306110402E-4</v>
      </c>
      <c r="M6838" s="34">
        <v>-7.8048024093835199E-5</v>
      </c>
    </row>
    <row r="6839" spans="1:13" ht="15" customHeight="1" x14ac:dyDescent="0.25">
      <c r="A6839" s="31" t="s">
        <v>157</v>
      </c>
      <c r="B6839" s="31" t="s">
        <v>114</v>
      </c>
      <c r="C6839" s="31" t="s">
        <v>117</v>
      </c>
      <c r="D6839" s="10" t="s">
        <v>120</v>
      </c>
      <c r="E6839" s="33">
        <v>0</v>
      </c>
      <c r="F6839" s="32">
        <v>90</v>
      </c>
      <c r="G6839" s="33">
        <v>0</v>
      </c>
      <c r="H6839" s="34">
        <v>0</v>
      </c>
      <c r="I6839" s="34">
        <v>0</v>
      </c>
      <c r="J6839" s="35">
        <v>7.7000000000000002E-3</v>
      </c>
      <c r="K6839" s="35">
        <v>6.9300000000000004E-3</v>
      </c>
      <c r="L6839" s="34">
        <v>-8.1094697518979599E-4</v>
      </c>
      <c r="M6839" s="34">
        <v>-7.2988188004896495E-4</v>
      </c>
    </row>
    <row r="6840" spans="1:13" ht="15" customHeight="1" x14ac:dyDescent="0.25">
      <c r="A6840" s="31" t="s">
        <v>157</v>
      </c>
      <c r="B6840" s="31" t="s">
        <v>114</v>
      </c>
      <c r="C6840" s="31" t="s">
        <v>119</v>
      </c>
      <c r="D6840" s="10" t="s">
        <v>120</v>
      </c>
      <c r="E6840" s="33">
        <v>0</v>
      </c>
      <c r="F6840" s="32">
        <v>82</v>
      </c>
      <c r="G6840" s="33">
        <v>0</v>
      </c>
      <c r="H6840" s="34">
        <v>0</v>
      </c>
      <c r="I6840" s="34">
        <v>0</v>
      </c>
      <c r="J6840" s="35">
        <v>3.4979999999999997E-2</v>
      </c>
      <c r="K6840" s="35">
        <v>2.86836E-2</v>
      </c>
      <c r="L6840" s="34">
        <v>-3.6787276783377598E-3</v>
      </c>
      <c r="M6840" s="34">
        <v>-3.0175568824365399E-3</v>
      </c>
    </row>
    <row r="6841" spans="1:13" ht="15" customHeight="1" x14ac:dyDescent="0.25">
      <c r="A6841" s="31" t="s">
        <v>157</v>
      </c>
      <c r="B6841" s="31" t="s">
        <v>117</v>
      </c>
      <c r="C6841" s="31" t="s">
        <v>103</v>
      </c>
      <c r="D6841" s="10" t="s">
        <v>120</v>
      </c>
      <c r="E6841" s="33">
        <v>0</v>
      </c>
      <c r="F6841" s="32">
        <v>89</v>
      </c>
      <c r="G6841" s="33">
        <v>0</v>
      </c>
      <c r="H6841" s="34">
        <v>0</v>
      </c>
      <c r="I6841" s="34">
        <v>0</v>
      </c>
      <c r="J6841" s="35">
        <v>2.4549999999999999E-2</v>
      </c>
      <c r="K6841" s="35">
        <v>2.18494999999999E-2</v>
      </c>
      <c r="L6841" s="34">
        <v>-2.5832582903264601E-3</v>
      </c>
      <c r="M6841" s="34">
        <v>-2.2994268453198001E-3</v>
      </c>
    </row>
    <row r="6842" spans="1:13" ht="15" customHeight="1" x14ac:dyDescent="0.25">
      <c r="A6842" s="31" t="s">
        <v>157</v>
      </c>
      <c r="B6842" s="31" t="s">
        <v>117</v>
      </c>
      <c r="C6842" s="31" t="s">
        <v>182</v>
      </c>
      <c r="D6842" s="10" t="s">
        <v>120</v>
      </c>
      <c r="E6842" s="33">
        <v>0</v>
      </c>
      <c r="F6842" s="32">
        <v>100</v>
      </c>
      <c r="G6842" s="33">
        <v>0</v>
      </c>
      <c r="H6842" s="34">
        <v>0</v>
      </c>
      <c r="I6842" s="34">
        <v>0</v>
      </c>
      <c r="J6842" s="35">
        <v>6.2770000000000006E-2</v>
      </c>
      <c r="K6842" s="35">
        <v>6.2770000000000006E-2</v>
      </c>
      <c r="L6842" s="34">
        <v>-6.5916586424257196E-3</v>
      </c>
      <c r="M6842" s="34">
        <v>-6.5916586424257196E-3</v>
      </c>
    </row>
    <row r="6843" spans="1:13" ht="15" customHeight="1" x14ac:dyDescent="0.25">
      <c r="A6843" s="31" t="s">
        <v>157</v>
      </c>
      <c r="B6843" s="31" t="s">
        <v>117</v>
      </c>
      <c r="C6843" s="31" t="s">
        <v>114</v>
      </c>
      <c r="D6843" s="10" t="s">
        <v>120</v>
      </c>
      <c r="E6843" s="33">
        <v>0</v>
      </c>
      <c r="F6843" s="32">
        <v>100</v>
      </c>
      <c r="G6843" s="33">
        <v>0</v>
      </c>
      <c r="H6843" s="34">
        <v>0</v>
      </c>
      <c r="I6843" s="34">
        <v>0</v>
      </c>
      <c r="J6843" s="35">
        <v>3.4639999999999997E-2</v>
      </c>
      <c r="K6843" s="35">
        <v>3.4639999999999997E-2</v>
      </c>
      <c r="L6843" s="34">
        <v>-3.6430362452377599E-3</v>
      </c>
      <c r="M6843" s="34">
        <v>-3.6430362452377599E-3</v>
      </c>
    </row>
    <row r="6844" spans="1:13" ht="15" customHeight="1" x14ac:dyDescent="0.25">
      <c r="A6844" s="31" t="s">
        <v>157</v>
      </c>
      <c r="B6844" s="31" t="s">
        <v>117</v>
      </c>
      <c r="C6844" s="31" t="s">
        <v>111</v>
      </c>
      <c r="D6844" s="10" t="s">
        <v>120</v>
      </c>
      <c r="E6844" s="33">
        <v>0</v>
      </c>
      <c r="F6844" s="32">
        <v>88</v>
      </c>
      <c r="G6844" s="33">
        <v>0</v>
      </c>
      <c r="H6844" s="34">
        <v>0</v>
      </c>
      <c r="I6844" s="34">
        <v>0</v>
      </c>
      <c r="J6844" s="35">
        <v>0.11395999999999901</v>
      </c>
      <c r="K6844" s="35">
        <v>0.10028479999999999</v>
      </c>
      <c r="L6844" s="34">
        <v>-1.19350893603459E-2</v>
      </c>
      <c r="M6844" s="34">
        <v>-1.05104335309562E-2</v>
      </c>
    </row>
    <row r="6845" spans="1:13" ht="15" customHeight="1" x14ac:dyDescent="0.25">
      <c r="A6845" s="31" t="s">
        <v>157</v>
      </c>
      <c r="B6845" s="31" t="s">
        <v>117</v>
      </c>
      <c r="C6845" s="31" t="s">
        <v>104</v>
      </c>
      <c r="D6845" s="10" t="s">
        <v>120</v>
      </c>
      <c r="E6845" s="33">
        <v>0</v>
      </c>
      <c r="F6845" s="32">
        <v>26</v>
      </c>
      <c r="G6845" s="33">
        <v>0</v>
      </c>
      <c r="H6845" s="34">
        <v>0</v>
      </c>
      <c r="I6845" s="34">
        <v>0</v>
      </c>
      <c r="J6845" s="35">
        <v>1.3129999999999999E-2</v>
      </c>
      <c r="K6845" s="35">
        <v>3.4137999999999998E-3</v>
      </c>
      <c r="L6845" s="34">
        <v>-1.3824271366247301E-3</v>
      </c>
      <c r="M6845" s="34">
        <v>-3.5961505135373401E-4</v>
      </c>
    </row>
    <row r="6846" spans="1:13" ht="15" customHeight="1" x14ac:dyDescent="0.25">
      <c r="A6846" s="31" t="s">
        <v>157</v>
      </c>
      <c r="B6846" s="31" t="s">
        <v>117</v>
      </c>
      <c r="C6846" s="31" t="s">
        <v>171</v>
      </c>
      <c r="D6846" s="10" t="s">
        <v>120</v>
      </c>
      <c r="E6846" s="33">
        <v>0</v>
      </c>
      <c r="F6846" s="32">
        <v>100</v>
      </c>
      <c r="G6846" s="33">
        <v>0</v>
      </c>
      <c r="H6846" s="34">
        <v>0</v>
      </c>
      <c r="I6846" s="34">
        <v>0</v>
      </c>
      <c r="J6846" s="35">
        <v>0</v>
      </c>
      <c r="K6846" s="35">
        <v>0</v>
      </c>
      <c r="L6846" s="34">
        <v>0</v>
      </c>
      <c r="M6846" s="34">
        <v>0</v>
      </c>
    </row>
    <row r="6847" spans="1:13" ht="15" customHeight="1" x14ac:dyDescent="0.25">
      <c r="A6847" s="31" t="s">
        <v>157</v>
      </c>
      <c r="B6847" s="31" t="s">
        <v>102</v>
      </c>
      <c r="C6847" s="31" t="s">
        <v>103</v>
      </c>
      <c r="D6847" s="10" t="s">
        <v>120</v>
      </c>
      <c r="E6847" s="33">
        <v>0</v>
      </c>
      <c r="F6847" s="32">
        <v>99</v>
      </c>
      <c r="G6847" s="33">
        <v>0</v>
      </c>
      <c r="H6847" s="34">
        <v>0</v>
      </c>
      <c r="I6847" s="34">
        <v>0</v>
      </c>
      <c r="J6847" s="35">
        <v>3.243E-2</v>
      </c>
      <c r="K6847" s="35">
        <v>3.2105700000000001E-2</v>
      </c>
      <c r="L6847" s="34">
        <v>-3.4110107626057402E-3</v>
      </c>
      <c r="M6847" s="34">
        <v>-3.37695831445417E-3</v>
      </c>
    </row>
    <row r="6848" spans="1:13" ht="15" customHeight="1" x14ac:dyDescent="0.25">
      <c r="A6848" s="31" t="s">
        <v>157</v>
      </c>
      <c r="B6848" s="31" t="s">
        <v>102</v>
      </c>
      <c r="C6848" s="31" t="s">
        <v>107</v>
      </c>
      <c r="D6848" s="10" t="s">
        <v>120</v>
      </c>
      <c r="E6848" s="33">
        <v>0</v>
      </c>
      <c r="F6848" s="32">
        <v>29</v>
      </c>
      <c r="G6848" s="33">
        <v>0</v>
      </c>
      <c r="H6848" s="34">
        <v>0</v>
      </c>
      <c r="I6848" s="34">
        <v>0</v>
      </c>
      <c r="J6848" s="35">
        <v>0</v>
      </c>
      <c r="K6848" s="35">
        <v>0</v>
      </c>
      <c r="L6848" s="34">
        <v>0</v>
      </c>
      <c r="M6848" s="34">
        <v>0</v>
      </c>
    </row>
    <row r="6849" spans="1:13" ht="15" customHeight="1" x14ac:dyDescent="0.25">
      <c r="A6849" s="31" t="s">
        <v>157</v>
      </c>
      <c r="B6849" s="31" t="s">
        <v>102</v>
      </c>
      <c r="C6849" s="31" t="s">
        <v>113</v>
      </c>
      <c r="D6849" s="10" t="s">
        <v>120</v>
      </c>
      <c r="E6849" s="33">
        <v>0</v>
      </c>
      <c r="F6849" s="32">
        <v>100</v>
      </c>
      <c r="G6849" s="33">
        <v>0</v>
      </c>
      <c r="H6849" s="34">
        <v>0</v>
      </c>
      <c r="I6849" s="34">
        <v>0</v>
      </c>
      <c r="J6849" s="35">
        <v>2.622E-2</v>
      </c>
      <c r="K6849" s="35">
        <v>2.622E-2</v>
      </c>
      <c r="L6849" s="34">
        <v>-2.7587403831836801E-3</v>
      </c>
      <c r="M6849" s="34">
        <v>-2.7587403831836801E-3</v>
      </c>
    </row>
    <row r="6850" spans="1:13" ht="15" customHeight="1" x14ac:dyDescent="0.25">
      <c r="A6850" s="31" t="s">
        <v>157</v>
      </c>
      <c r="B6850" s="31" t="s">
        <v>102</v>
      </c>
      <c r="C6850" s="31" t="s">
        <v>114</v>
      </c>
      <c r="D6850" s="10" t="s">
        <v>120</v>
      </c>
      <c r="E6850" s="33">
        <v>0</v>
      </c>
      <c r="F6850" s="32">
        <v>100</v>
      </c>
      <c r="G6850" s="33">
        <v>0</v>
      </c>
      <c r="H6850" s="34">
        <v>0</v>
      </c>
      <c r="I6850" s="34">
        <v>0</v>
      </c>
      <c r="J6850" s="35">
        <v>3.5810000000000002E-2</v>
      </c>
      <c r="K6850" s="35">
        <v>3.5810000000000002E-2</v>
      </c>
      <c r="L6850" s="34">
        <v>-3.7658513949318999E-3</v>
      </c>
      <c r="M6850" s="34">
        <v>-3.7658513949318999E-3</v>
      </c>
    </row>
    <row r="6851" spans="1:13" ht="15" customHeight="1" x14ac:dyDescent="0.25">
      <c r="A6851" s="31" t="s">
        <v>157</v>
      </c>
      <c r="B6851" s="31" t="s">
        <v>108</v>
      </c>
      <c r="C6851" s="31" t="s">
        <v>114</v>
      </c>
      <c r="D6851" s="10" t="s">
        <v>120</v>
      </c>
      <c r="E6851" s="33">
        <v>0</v>
      </c>
      <c r="F6851" s="32">
        <v>100</v>
      </c>
      <c r="G6851" s="33">
        <v>0</v>
      </c>
      <c r="H6851" s="34">
        <v>0</v>
      </c>
      <c r="I6851" s="34">
        <v>0</v>
      </c>
      <c r="J6851" s="35">
        <v>8.0930000000000002E-2</v>
      </c>
      <c r="K6851" s="35">
        <v>8.0930000000000002E-2</v>
      </c>
      <c r="L6851" s="34">
        <v>-8.49057625328342E-3</v>
      </c>
      <c r="M6851" s="34">
        <v>-8.49057625328342E-3</v>
      </c>
    </row>
    <row r="6852" spans="1:13" ht="15" customHeight="1" x14ac:dyDescent="0.25">
      <c r="A6852" s="31" t="s">
        <v>157</v>
      </c>
      <c r="B6852" s="31" t="s">
        <v>108</v>
      </c>
      <c r="C6852" s="31" t="s">
        <v>109</v>
      </c>
      <c r="D6852" s="10" t="s">
        <v>120</v>
      </c>
      <c r="E6852" s="33">
        <v>0</v>
      </c>
      <c r="F6852" s="32">
        <v>28</v>
      </c>
      <c r="G6852" s="33">
        <v>0</v>
      </c>
      <c r="H6852" s="34">
        <v>0</v>
      </c>
      <c r="I6852" s="34">
        <v>0</v>
      </c>
      <c r="J6852" s="35">
        <v>2.8129999999999999E-2</v>
      </c>
      <c r="K6852" s="35">
        <v>7.8764000000000004E-3</v>
      </c>
      <c r="L6852" s="34">
        <v>-2.95940361181001E-3</v>
      </c>
      <c r="M6852" s="34">
        <v>-8.2951732564873204E-4</v>
      </c>
    </row>
    <row r="6853" spans="1:13" ht="15" customHeight="1" x14ac:dyDescent="0.25">
      <c r="A6853" s="31" t="s">
        <v>157</v>
      </c>
      <c r="B6853" s="31" t="s">
        <v>108</v>
      </c>
      <c r="C6853" s="31" t="s">
        <v>103</v>
      </c>
      <c r="D6853" s="10" t="s">
        <v>120</v>
      </c>
      <c r="E6853" s="33">
        <v>0</v>
      </c>
      <c r="F6853" s="32">
        <v>87</v>
      </c>
      <c r="G6853" s="33">
        <v>0</v>
      </c>
      <c r="H6853" s="34">
        <v>0</v>
      </c>
      <c r="I6853" s="34">
        <v>0</v>
      </c>
      <c r="J6853" s="35">
        <v>6.0679999999999998E-2</v>
      </c>
      <c r="K6853" s="35">
        <v>5.2791600000000001E-2</v>
      </c>
      <c r="L6853" s="34">
        <v>-6.3728825841173897E-3</v>
      </c>
      <c r="M6853" s="34">
        <v>-5.5467100810014901E-3</v>
      </c>
    </row>
    <row r="6854" spans="1:13" ht="15" customHeight="1" x14ac:dyDescent="0.25">
      <c r="A6854" s="31" t="s">
        <v>157</v>
      </c>
      <c r="B6854" s="31" t="s">
        <v>108</v>
      </c>
      <c r="C6854" s="31" t="s">
        <v>107</v>
      </c>
      <c r="D6854" s="10" t="s">
        <v>120</v>
      </c>
      <c r="E6854" s="33">
        <v>0</v>
      </c>
      <c r="F6854" s="32">
        <v>42</v>
      </c>
      <c r="G6854" s="33">
        <v>0</v>
      </c>
      <c r="H6854" s="34">
        <v>0</v>
      </c>
      <c r="I6854" s="34">
        <v>0</v>
      </c>
      <c r="J6854" s="35">
        <v>1.6879999999999999E-2</v>
      </c>
      <c r="K6854" s="35">
        <v>7.0895999999999997E-3</v>
      </c>
      <c r="L6854" s="34">
        <v>-1.7769049361043799E-3</v>
      </c>
      <c r="M6854" s="34">
        <v>-7.4668500371399805E-4</v>
      </c>
    </row>
    <row r="6855" spans="1:13" ht="15" customHeight="1" x14ac:dyDescent="0.25">
      <c r="A6855" s="31" t="s">
        <v>157</v>
      </c>
      <c r="B6855" s="31" t="s">
        <v>108</v>
      </c>
      <c r="C6855" s="31" t="s">
        <v>104</v>
      </c>
      <c r="D6855" s="10" t="s">
        <v>120</v>
      </c>
      <c r="E6855" s="33">
        <v>0</v>
      </c>
      <c r="F6855" s="32">
        <v>29</v>
      </c>
      <c r="G6855" s="33">
        <v>0</v>
      </c>
      <c r="H6855" s="34">
        <v>0</v>
      </c>
      <c r="I6855" s="34">
        <v>0</v>
      </c>
      <c r="J6855" s="35">
        <v>3.7900000000000003E-2</v>
      </c>
      <c r="K6855" s="35">
        <v>1.0991000000000001E-2</v>
      </c>
      <c r="L6855" s="34">
        <v>-3.9852014673722397E-3</v>
      </c>
      <c r="M6855" s="34">
        <v>-1.15734718415672E-3</v>
      </c>
    </row>
    <row r="6856" spans="1:13" ht="15" customHeight="1" x14ac:dyDescent="0.25">
      <c r="A6856" s="31" t="s">
        <v>157</v>
      </c>
      <c r="B6856" s="31" t="s">
        <v>106</v>
      </c>
      <c r="C6856" s="31" t="s">
        <v>103</v>
      </c>
      <c r="D6856" s="10" t="s">
        <v>120</v>
      </c>
      <c r="E6856" s="33">
        <v>0</v>
      </c>
      <c r="F6856" s="32">
        <v>89</v>
      </c>
      <c r="G6856" s="33">
        <v>0</v>
      </c>
      <c r="H6856" s="34">
        <v>0</v>
      </c>
      <c r="I6856" s="34">
        <v>0</v>
      </c>
      <c r="J6856" s="35">
        <v>8.7979999999999906E-2</v>
      </c>
      <c r="K6856" s="35">
        <v>7.8302199999999905E-2</v>
      </c>
      <c r="L6856" s="34">
        <v>-9.2267876999485507E-3</v>
      </c>
      <c r="M6856" s="34">
        <v>-8.2160226396288394E-3</v>
      </c>
    </row>
    <row r="6857" spans="1:13" ht="15" customHeight="1" x14ac:dyDescent="0.25">
      <c r="A6857" s="31" t="s">
        <v>157</v>
      </c>
      <c r="B6857" s="31" t="s">
        <v>106</v>
      </c>
      <c r="C6857" s="31" t="s">
        <v>114</v>
      </c>
      <c r="D6857" s="10" t="s">
        <v>120</v>
      </c>
      <c r="E6857" s="33">
        <v>0</v>
      </c>
      <c r="F6857" s="32">
        <v>100</v>
      </c>
      <c r="G6857" s="33">
        <v>0</v>
      </c>
      <c r="H6857" s="34">
        <v>0</v>
      </c>
      <c r="I6857" s="34">
        <v>0</v>
      </c>
      <c r="J6857" s="35">
        <v>5.6090000000000001E-2</v>
      </c>
      <c r="K6857" s="35">
        <v>5.6090000000000001E-2</v>
      </c>
      <c r="L6857" s="34">
        <v>-5.89224356335105E-3</v>
      </c>
      <c r="M6857" s="34">
        <v>-5.89224356335105E-3</v>
      </c>
    </row>
    <row r="6858" spans="1:13" ht="15" customHeight="1" x14ac:dyDescent="0.25">
      <c r="A6858" s="31" t="s">
        <v>157</v>
      </c>
      <c r="B6858" s="31" t="s">
        <v>106</v>
      </c>
      <c r="C6858" s="31" t="s">
        <v>111</v>
      </c>
      <c r="D6858" s="10" t="s">
        <v>120</v>
      </c>
      <c r="E6858" s="33">
        <v>0</v>
      </c>
      <c r="F6858" s="32">
        <v>87</v>
      </c>
      <c r="G6858" s="33">
        <v>0</v>
      </c>
      <c r="H6858" s="34">
        <v>0</v>
      </c>
      <c r="I6858" s="34">
        <v>0</v>
      </c>
      <c r="J6858" s="35">
        <v>0</v>
      </c>
      <c r="K6858" s="35">
        <v>0</v>
      </c>
      <c r="L6858" s="34">
        <v>0</v>
      </c>
      <c r="M6858" s="34">
        <v>0</v>
      </c>
    </row>
    <row r="6859" spans="1:13" ht="15" customHeight="1" x14ac:dyDescent="0.25">
      <c r="A6859" s="31" t="s">
        <v>157</v>
      </c>
      <c r="B6859" s="31" t="s">
        <v>106</v>
      </c>
      <c r="C6859" s="31" t="s">
        <v>112</v>
      </c>
      <c r="D6859" s="10" t="s">
        <v>120</v>
      </c>
      <c r="E6859" s="33">
        <v>0</v>
      </c>
      <c r="F6859" s="32">
        <v>96</v>
      </c>
      <c r="G6859" s="33">
        <v>0</v>
      </c>
      <c r="H6859" s="34">
        <v>0</v>
      </c>
      <c r="I6859" s="34">
        <v>0</v>
      </c>
      <c r="J6859" s="35">
        <v>7.6249999999999998E-2</v>
      </c>
      <c r="K6859" s="35">
        <v>7.3200000000000001E-2</v>
      </c>
      <c r="L6859" s="34">
        <v>-8.0015550794529898E-3</v>
      </c>
      <c r="M6859" s="34">
        <v>-7.6827255778843997E-3</v>
      </c>
    </row>
    <row r="6860" spans="1:13" ht="15" customHeight="1" x14ac:dyDescent="0.25">
      <c r="A6860" s="31" t="s">
        <v>157</v>
      </c>
      <c r="B6860" s="31" t="s">
        <v>119</v>
      </c>
      <c r="C6860" s="31" t="s">
        <v>175</v>
      </c>
      <c r="D6860" s="10" t="s">
        <v>120</v>
      </c>
      <c r="E6860" s="33">
        <v>0</v>
      </c>
      <c r="F6860" s="32">
        <v>100</v>
      </c>
      <c r="G6860" s="33">
        <v>0</v>
      </c>
      <c r="H6860" s="34">
        <v>0</v>
      </c>
      <c r="I6860" s="34">
        <v>0</v>
      </c>
      <c r="J6860" s="35">
        <v>2.2799999999999999E-3</v>
      </c>
      <c r="K6860" s="35">
        <v>2.2799999999999999E-3</v>
      </c>
      <c r="L6860" s="34">
        <v>-2.4019312471135201E-4</v>
      </c>
      <c r="M6860" s="34">
        <v>-2.4019312471135201E-4</v>
      </c>
    </row>
    <row r="6861" spans="1:13" ht="15" customHeight="1" x14ac:dyDescent="0.25">
      <c r="A6861" s="31" t="s">
        <v>157</v>
      </c>
      <c r="B6861" s="31" t="s">
        <v>119</v>
      </c>
      <c r="C6861" s="31" t="s">
        <v>171</v>
      </c>
      <c r="D6861" s="10" t="s">
        <v>120</v>
      </c>
      <c r="E6861" s="33">
        <v>0</v>
      </c>
      <c r="F6861" s="32">
        <v>100</v>
      </c>
      <c r="G6861" s="33">
        <v>0</v>
      </c>
      <c r="H6861" s="34">
        <v>0</v>
      </c>
      <c r="I6861" s="34">
        <v>0</v>
      </c>
      <c r="J6861" s="35">
        <v>0</v>
      </c>
      <c r="K6861" s="35">
        <v>0</v>
      </c>
      <c r="L6861" s="34">
        <v>0</v>
      </c>
      <c r="M6861" s="34">
        <v>0</v>
      </c>
    </row>
    <row r="6862" spans="1:13" ht="15" customHeight="1" x14ac:dyDescent="0.25">
      <c r="A6862" s="31" t="s">
        <v>157</v>
      </c>
      <c r="B6862" s="31" t="s">
        <v>119</v>
      </c>
      <c r="C6862" s="31" t="s">
        <v>106</v>
      </c>
      <c r="D6862" s="10" t="s">
        <v>120</v>
      </c>
      <c r="E6862" s="33">
        <v>0</v>
      </c>
      <c r="F6862" s="32">
        <v>100</v>
      </c>
      <c r="G6862" s="33">
        <v>0</v>
      </c>
      <c r="H6862" s="34">
        <v>0</v>
      </c>
      <c r="I6862" s="34">
        <v>0</v>
      </c>
      <c r="J6862" s="35">
        <v>3.0200000000000001E-2</v>
      </c>
      <c r="K6862" s="35">
        <v>3.0200000000000001E-2</v>
      </c>
      <c r="L6862" s="34">
        <v>-3.1768307334565302E-3</v>
      </c>
      <c r="M6862" s="34">
        <v>-3.1768307334565302E-3</v>
      </c>
    </row>
    <row r="6863" spans="1:13" ht="15" customHeight="1" x14ac:dyDescent="0.25">
      <c r="A6863" s="31" t="s">
        <v>157</v>
      </c>
      <c r="B6863" s="31" t="s">
        <v>119</v>
      </c>
      <c r="C6863" s="31" t="s">
        <v>104</v>
      </c>
      <c r="D6863" s="10" t="s">
        <v>120</v>
      </c>
      <c r="E6863" s="33">
        <v>0</v>
      </c>
      <c r="F6863" s="32">
        <v>28</v>
      </c>
      <c r="G6863" s="33">
        <v>0</v>
      </c>
      <c r="H6863" s="34">
        <v>0</v>
      </c>
      <c r="I6863" s="34">
        <v>0</v>
      </c>
      <c r="J6863" s="35">
        <v>1.7169999999999901E-2</v>
      </c>
      <c r="K6863" s="35">
        <v>4.80759999999999E-3</v>
      </c>
      <c r="L6863" s="34">
        <v>-1.8074047271591199E-3</v>
      </c>
      <c r="M6863" s="34">
        <v>-5.0640294979831203E-4</v>
      </c>
    </row>
    <row r="6864" spans="1:13" ht="15" customHeight="1" x14ac:dyDescent="0.25">
      <c r="A6864" s="31" t="s">
        <v>157</v>
      </c>
      <c r="B6864" s="31" t="s">
        <v>119</v>
      </c>
      <c r="C6864" s="31" t="s">
        <v>103</v>
      </c>
      <c r="D6864" s="10" t="s">
        <v>120</v>
      </c>
      <c r="E6864" s="33">
        <v>0</v>
      </c>
      <c r="F6864" s="32">
        <v>87</v>
      </c>
      <c r="G6864" s="33">
        <v>0</v>
      </c>
      <c r="H6864" s="34">
        <v>0</v>
      </c>
      <c r="I6864" s="34">
        <v>0</v>
      </c>
      <c r="J6864" s="35">
        <v>2.102E-2</v>
      </c>
      <c r="K6864" s="35">
        <v>1.8287399999999999E-2</v>
      </c>
      <c r="L6864" s="34">
        <v>-2.2122274491420601E-3</v>
      </c>
      <c r="M6864" s="34">
        <v>-1.9249148645249499E-3</v>
      </c>
    </row>
    <row r="6865" spans="1:13" ht="15" customHeight="1" x14ac:dyDescent="0.25">
      <c r="A6865" s="31" t="s">
        <v>157</v>
      </c>
      <c r="B6865" s="31" t="s">
        <v>119</v>
      </c>
      <c r="C6865" s="31" t="s">
        <v>111</v>
      </c>
      <c r="D6865" s="10" t="s">
        <v>120</v>
      </c>
      <c r="E6865" s="33">
        <v>0</v>
      </c>
      <c r="F6865" s="32">
        <v>87</v>
      </c>
      <c r="G6865" s="33">
        <v>0</v>
      </c>
      <c r="H6865" s="34">
        <v>0</v>
      </c>
      <c r="I6865" s="34">
        <v>0</v>
      </c>
      <c r="J6865" s="35">
        <v>2.988E-2</v>
      </c>
      <c r="K6865" s="35">
        <v>2.59955999999999E-2</v>
      </c>
      <c r="L6865" s="34">
        <v>-3.14322190989002E-3</v>
      </c>
      <c r="M6865" s="34">
        <v>-2.7351624293677698E-3</v>
      </c>
    </row>
    <row r="6866" spans="1:13" ht="15" customHeight="1" x14ac:dyDescent="0.25">
      <c r="A6866" s="31" t="s">
        <v>157</v>
      </c>
      <c r="B6866" s="31" t="s">
        <v>104</v>
      </c>
      <c r="C6866" s="31" t="s">
        <v>108</v>
      </c>
      <c r="D6866" s="10" t="s">
        <v>120</v>
      </c>
      <c r="E6866" s="33">
        <v>0</v>
      </c>
      <c r="F6866" s="32">
        <v>97</v>
      </c>
      <c r="G6866" s="33">
        <v>0</v>
      </c>
      <c r="H6866" s="34">
        <v>0</v>
      </c>
      <c r="I6866" s="34">
        <v>0</v>
      </c>
      <c r="J6866" s="35">
        <v>4.8999999999999998E-3</v>
      </c>
      <c r="K6866" s="35">
        <v>4.7530000000000003E-3</v>
      </c>
      <c r="L6866" s="34">
        <v>-5.1613328409061399E-4</v>
      </c>
      <c r="M6866" s="34">
        <v>-5.0065316228131696E-4</v>
      </c>
    </row>
    <row r="6867" spans="1:13" ht="15" customHeight="1" x14ac:dyDescent="0.25">
      <c r="A6867" s="31" t="s">
        <v>157</v>
      </c>
      <c r="B6867" s="31" t="s">
        <v>104</v>
      </c>
      <c r="C6867" s="31" t="s">
        <v>110</v>
      </c>
      <c r="D6867" s="10" t="s">
        <v>120</v>
      </c>
      <c r="E6867" s="33">
        <v>0</v>
      </c>
      <c r="F6867" s="32">
        <v>100</v>
      </c>
      <c r="G6867" s="33">
        <v>0</v>
      </c>
      <c r="H6867" s="34">
        <v>0</v>
      </c>
      <c r="I6867" s="34">
        <v>0</v>
      </c>
      <c r="J6867" s="35">
        <v>6.6960000000000006E-2</v>
      </c>
      <c r="K6867" s="35">
        <v>6.6960000000000006E-2</v>
      </c>
      <c r="L6867" s="34">
        <v>-7.0301124585578903E-3</v>
      </c>
      <c r="M6867" s="34">
        <v>-7.0301124585578903E-3</v>
      </c>
    </row>
    <row r="6868" spans="1:13" ht="15" customHeight="1" x14ac:dyDescent="0.25">
      <c r="A6868" s="31" t="s">
        <v>157</v>
      </c>
      <c r="B6868" s="31" t="s">
        <v>104</v>
      </c>
      <c r="C6868" s="31" t="s">
        <v>107</v>
      </c>
      <c r="D6868" s="10" t="s">
        <v>120</v>
      </c>
      <c r="E6868" s="33">
        <v>0</v>
      </c>
      <c r="F6868" s="32">
        <v>100</v>
      </c>
      <c r="G6868" s="33">
        <v>0</v>
      </c>
      <c r="H6868" s="34">
        <v>0</v>
      </c>
      <c r="I6868" s="34">
        <v>0</v>
      </c>
      <c r="J6868" s="35">
        <v>9.5390000000000003E-2</v>
      </c>
      <c r="K6868" s="35">
        <v>9.5390000000000003E-2</v>
      </c>
      <c r="L6868" s="34">
        <v>-1.0000003697747501E-2</v>
      </c>
      <c r="M6868" s="34">
        <v>-1.0000003697747501E-2</v>
      </c>
    </row>
    <row r="6869" spans="1:13" ht="15" customHeight="1" x14ac:dyDescent="0.25">
      <c r="A6869" s="31" t="s">
        <v>157</v>
      </c>
      <c r="B6869" s="31" t="s">
        <v>104</v>
      </c>
      <c r="C6869" s="31" t="s">
        <v>114</v>
      </c>
      <c r="D6869" s="10" t="s">
        <v>120</v>
      </c>
      <c r="E6869" s="33">
        <v>0</v>
      </c>
      <c r="F6869" s="32">
        <v>100</v>
      </c>
      <c r="G6869" s="33">
        <v>0</v>
      </c>
      <c r="H6869" s="34">
        <v>0</v>
      </c>
      <c r="I6869" s="34">
        <v>0</v>
      </c>
      <c r="J6869" s="35">
        <v>6.522E-2</v>
      </c>
      <c r="K6869" s="35">
        <v>6.522E-2</v>
      </c>
      <c r="L6869" s="34">
        <v>-6.8480572854980803E-3</v>
      </c>
      <c r="M6869" s="34">
        <v>-6.8480572854980803E-3</v>
      </c>
    </row>
    <row r="6870" spans="1:13" ht="15" customHeight="1" x14ac:dyDescent="0.25">
      <c r="A6870" s="31" t="s">
        <v>157</v>
      </c>
      <c r="B6870" s="31" t="s">
        <v>104</v>
      </c>
      <c r="C6870" s="31" t="s">
        <v>117</v>
      </c>
      <c r="D6870" s="10" t="s">
        <v>120</v>
      </c>
      <c r="E6870" s="33">
        <v>0</v>
      </c>
      <c r="F6870" s="32">
        <v>94</v>
      </c>
      <c r="G6870" s="33">
        <v>0</v>
      </c>
      <c r="H6870" s="34">
        <v>0</v>
      </c>
      <c r="I6870" s="34">
        <v>0</v>
      </c>
      <c r="J6870" s="35">
        <v>2.8080000000000001E-2</v>
      </c>
      <c r="K6870" s="35">
        <v>2.6395200000000001E-2</v>
      </c>
      <c r="L6870" s="34">
        <v>-2.9541511624065998E-3</v>
      </c>
      <c r="M6870" s="34">
        <v>-2.7771484515910399E-3</v>
      </c>
    </row>
    <row r="6871" spans="1:13" ht="15" customHeight="1" x14ac:dyDescent="0.25">
      <c r="A6871" s="31" t="s">
        <v>157</v>
      </c>
      <c r="B6871" s="31" t="s">
        <v>109</v>
      </c>
      <c r="C6871" s="31" t="s">
        <v>178</v>
      </c>
      <c r="D6871" s="10" t="s">
        <v>120</v>
      </c>
      <c r="E6871" s="33">
        <v>0</v>
      </c>
      <c r="F6871" s="32">
        <v>100</v>
      </c>
      <c r="G6871" s="33">
        <v>0</v>
      </c>
      <c r="H6871" s="34">
        <v>0</v>
      </c>
      <c r="I6871" s="34">
        <v>0</v>
      </c>
      <c r="J6871" s="35">
        <v>8.3699999999999997E-2</v>
      </c>
      <c r="K6871" s="35">
        <v>8.3699999999999997E-2</v>
      </c>
      <c r="L6871" s="34">
        <v>-8.7799046965136799E-3</v>
      </c>
      <c r="M6871" s="34">
        <v>-8.7799046965136799E-3</v>
      </c>
    </row>
    <row r="6872" spans="1:13" ht="15" customHeight="1" x14ac:dyDescent="0.25">
      <c r="A6872" s="31" t="s">
        <v>157</v>
      </c>
      <c r="B6872" s="31" t="s">
        <v>109</v>
      </c>
      <c r="C6872" s="31" t="s">
        <v>103</v>
      </c>
      <c r="D6872" s="10" t="s">
        <v>120</v>
      </c>
      <c r="E6872" s="33">
        <v>0</v>
      </c>
      <c r="F6872" s="32">
        <v>58</v>
      </c>
      <c r="G6872" s="33">
        <v>0</v>
      </c>
      <c r="H6872" s="34">
        <v>0</v>
      </c>
      <c r="I6872" s="34">
        <v>0</v>
      </c>
      <c r="J6872" s="35">
        <v>1.409E-2</v>
      </c>
      <c r="K6872" s="35">
        <v>8.1721999999999993E-3</v>
      </c>
      <c r="L6872" s="34">
        <v>-1.48342829652714E-3</v>
      </c>
      <c r="M6872" s="34">
        <v>-8.60656628500877E-4</v>
      </c>
    </row>
    <row r="6873" spans="1:13" ht="15" customHeight="1" x14ac:dyDescent="0.25">
      <c r="A6873" s="31" t="s">
        <v>157</v>
      </c>
      <c r="B6873" s="31" t="s">
        <v>109</v>
      </c>
      <c r="C6873" s="31" t="s">
        <v>107</v>
      </c>
      <c r="D6873" s="10" t="s">
        <v>120</v>
      </c>
      <c r="E6873" s="33">
        <v>0</v>
      </c>
      <c r="F6873" s="32">
        <v>98</v>
      </c>
      <c r="G6873" s="33">
        <v>0</v>
      </c>
      <c r="H6873" s="34">
        <v>0</v>
      </c>
      <c r="I6873" s="34">
        <v>0</v>
      </c>
      <c r="J6873" s="35">
        <v>4.2450000000000002E-2</v>
      </c>
      <c r="K6873" s="35">
        <v>4.1600999999999999E-2</v>
      </c>
      <c r="L6873" s="34">
        <v>-4.4625669151683303E-3</v>
      </c>
      <c r="M6873" s="34">
        <v>-4.3735110357823103E-3</v>
      </c>
    </row>
    <row r="6874" spans="1:13" ht="15" customHeight="1" x14ac:dyDescent="0.25">
      <c r="A6874" s="31" t="s">
        <v>157</v>
      </c>
      <c r="B6874" s="31" t="s">
        <v>103</v>
      </c>
      <c r="C6874" s="31" t="s">
        <v>104</v>
      </c>
      <c r="D6874" s="10" t="s">
        <v>120</v>
      </c>
      <c r="E6874" s="33">
        <v>0</v>
      </c>
      <c r="F6874" s="32">
        <v>16</v>
      </c>
      <c r="G6874" s="33">
        <v>0</v>
      </c>
      <c r="H6874" s="34">
        <v>0</v>
      </c>
      <c r="I6874" s="34">
        <v>0</v>
      </c>
      <c r="J6874" s="35">
        <v>4.7299999999999998E-3</v>
      </c>
      <c r="K6874" s="35">
        <v>7.5679999999999996E-4</v>
      </c>
      <c r="L6874" s="34">
        <v>-4.9823108071522695E-4</v>
      </c>
      <c r="M6874" s="34">
        <v>-7.9733659352654293E-5</v>
      </c>
    </row>
    <row r="6875" spans="1:13" ht="15" customHeight="1" x14ac:dyDescent="0.25">
      <c r="A6875" s="31" t="s">
        <v>157</v>
      </c>
      <c r="B6875" s="31" t="s">
        <v>103</v>
      </c>
      <c r="C6875" s="31" t="s">
        <v>108</v>
      </c>
      <c r="D6875" s="10" t="s">
        <v>120</v>
      </c>
      <c r="E6875" s="33">
        <v>0</v>
      </c>
      <c r="F6875" s="32">
        <v>83</v>
      </c>
      <c r="G6875" s="33">
        <v>0</v>
      </c>
      <c r="H6875" s="34">
        <v>0</v>
      </c>
      <c r="I6875" s="34">
        <v>0</v>
      </c>
      <c r="J6875" s="35">
        <v>5.4599999999999996E-3</v>
      </c>
      <c r="K6875" s="35">
        <v>4.5317999999999999E-3</v>
      </c>
      <c r="L6875" s="34">
        <v>-5.7510298034157904E-4</v>
      </c>
      <c r="M6875" s="34">
        <v>-4.7735881286825599E-4</v>
      </c>
    </row>
    <row r="6876" spans="1:13" ht="15" customHeight="1" x14ac:dyDescent="0.25">
      <c r="A6876" s="31" t="s">
        <v>157</v>
      </c>
      <c r="B6876" s="31" t="s">
        <v>103</v>
      </c>
      <c r="C6876" s="31" t="s">
        <v>114</v>
      </c>
      <c r="D6876" s="10" t="s">
        <v>120</v>
      </c>
      <c r="E6876" s="33">
        <v>0</v>
      </c>
      <c r="F6876" s="32">
        <v>100</v>
      </c>
      <c r="G6876" s="33">
        <v>0</v>
      </c>
      <c r="H6876" s="34">
        <v>0</v>
      </c>
      <c r="I6876" s="34">
        <v>0</v>
      </c>
      <c r="J6876" s="35">
        <v>9.0090000000000003E-2</v>
      </c>
      <c r="K6876" s="35">
        <v>9.0090000000000003E-2</v>
      </c>
      <c r="L6876" s="34">
        <v>-9.4470226932611406E-3</v>
      </c>
      <c r="M6876" s="34">
        <v>-9.4470226932611406E-3</v>
      </c>
    </row>
    <row r="6877" spans="1:13" ht="15" customHeight="1" x14ac:dyDescent="0.25">
      <c r="A6877" s="31" t="s">
        <v>157</v>
      </c>
      <c r="B6877" s="31" t="s">
        <v>103</v>
      </c>
      <c r="C6877" s="31" t="s">
        <v>102</v>
      </c>
      <c r="D6877" s="10" t="s">
        <v>120</v>
      </c>
      <c r="E6877" s="33">
        <v>0</v>
      </c>
      <c r="F6877" s="32">
        <v>96</v>
      </c>
      <c r="G6877" s="33">
        <v>0</v>
      </c>
      <c r="H6877" s="34">
        <v>0</v>
      </c>
      <c r="I6877" s="34">
        <v>0</v>
      </c>
      <c r="J6877" s="35">
        <v>5.5799999999999999E-3</v>
      </c>
      <c r="K6877" s="35">
        <v>5.3567999999999897E-3</v>
      </c>
      <c r="L6877" s="34">
        <v>-5.8773889116314705E-4</v>
      </c>
      <c r="M6877" s="34">
        <v>-5.6423596925880804E-4</v>
      </c>
    </row>
    <row r="6878" spans="1:13" ht="15" customHeight="1" x14ac:dyDescent="0.25">
      <c r="A6878" s="31" t="s">
        <v>157</v>
      </c>
      <c r="B6878" s="31" t="s">
        <v>103</v>
      </c>
      <c r="C6878" s="31" t="s">
        <v>112</v>
      </c>
      <c r="D6878" s="10" t="s">
        <v>120</v>
      </c>
      <c r="E6878" s="33">
        <v>0</v>
      </c>
      <c r="F6878" s="32">
        <v>96</v>
      </c>
      <c r="G6878" s="33">
        <v>0</v>
      </c>
      <c r="H6878" s="34">
        <v>0</v>
      </c>
      <c r="I6878" s="34">
        <v>0</v>
      </c>
      <c r="J6878" s="35">
        <v>2.3E-2</v>
      </c>
      <c r="K6878" s="35">
        <v>2.2079999999999999E-2</v>
      </c>
      <c r="L6878" s="34">
        <v>-2.4203580587078802E-3</v>
      </c>
      <c r="M6878" s="34">
        <v>-2.3236563070062602E-3</v>
      </c>
    </row>
    <row r="6879" spans="1:13" ht="15" customHeight="1" x14ac:dyDescent="0.25">
      <c r="A6879" s="31" t="s">
        <v>157</v>
      </c>
      <c r="B6879" s="31" t="s">
        <v>113</v>
      </c>
      <c r="C6879" s="31" t="s">
        <v>102</v>
      </c>
      <c r="D6879" s="10" t="s">
        <v>120</v>
      </c>
      <c r="E6879" s="33">
        <v>0</v>
      </c>
      <c r="F6879" s="32">
        <v>86</v>
      </c>
      <c r="G6879" s="33">
        <v>0</v>
      </c>
      <c r="H6879" s="34">
        <v>0</v>
      </c>
      <c r="I6879" s="34">
        <v>0</v>
      </c>
      <c r="J6879" s="35">
        <v>2.9999999999999899E-5</v>
      </c>
      <c r="K6879" s="35">
        <v>2.5799999999999899E-5</v>
      </c>
      <c r="L6879" s="34">
        <v>-3.1608104743563399E-6</v>
      </c>
      <c r="M6879" s="34">
        <v>-2.7182976094497402E-6</v>
      </c>
    </row>
    <row r="6880" spans="1:13" ht="15" customHeight="1" x14ac:dyDescent="0.25">
      <c r="A6880" s="31" t="s">
        <v>157</v>
      </c>
      <c r="B6880" s="31" t="s">
        <v>113</v>
      </c>
      <c r="C6880" s="31" t="s">
        <v>103</v>
      </c>
      <c r="D6880" s="10" t="s">
        <v>120</v>
      </c>
      <c r="E6880" s="33">
        <v>0</v>
      </c>
      <c r="F6880" s="32">
        <v>89</v>
      </c>
      <c r="G6880" s="33">
        <v>0</v>
      </c>
      <c r="H6880" s="34">
        <v>0</v>
      </c>
      <c r="I6880" s="34">
        <v>0</v>
      </c>
      <c r="J6880" s="35">
        <v>9.8599999999999903E-3</v>
      </c>
      <c r="K6880" s="35">
        <v>8.7753999999999992E-3</v>
      </c>
      <c r="L6880" s="34">
        <v>-1.03831526166864E-3</v>
      </c>
      <c r="M6880" s="34">
        <v>-9.2415337609596995E-4</v>
      </c>
    </row>
    <row r="6881" spans="1:13" ht="15" customHeight="1" x14ac:dyDescent="0.25">
      <c r="A6881" s="31" t="s">
        <v>157</v>
      </c>
      <c r="B6881" s="31" t="s">
        <v>113</v>
      </c>
      <c r="C6881" s="31" t="s">
        <v>111</v>
      </c>
      <c r="D6881" s="10" t="s">
        <v>120</v>
      </c>
      <c r="E6881" s="33">
        <v>0</v>
      </c>
      <c r="F6881" s="32">
        <v>87</v>
      </c>
      <c r="G6881" s="33">
        <v>0</v>
      </c>
      <c r="H6881" s="34">
        <v>0</v>
      </c>
      <c r="I6881" s="34">
        <v>0</v>
      </c>
      <c r="J6881" s="35">
        <v>3.4069999999999899E-2</v>
      </c>
      <c r="K6881" s="35">
        <v>2.9640899999999901E-2</v>
      </c>
      <c r="L6881" s="34">
        <v>-3.5831977388563999E-3</v>
      </c>
      <c r="M6881" s="34">
        <v>-3.1181090773813001E-3</v>
      </c>
    </row>
    <row r="6882" spans="1:13" ht="15" customHeight="1" x14ac:dyDescent="0.25">
      <c r="A6882" s="31" t="s">
        <v>157</v>
      </c>
      <c r="B6882" s="31" t="s">
        <v>113</v>
      </c>
      <c r="C6882" s="31" t="s">
        <v>114</v>
      </c>
      <c r="D6882" s="10" t="s">
        <v>120</v>
      </c>
      <c r="E6882" s="33">
        <v>0</v>
      </c>
      <c r="F6882" s="32">
        <v>100</v>
      </c>
      <c r="G6882" s="33">
        <v>0</v>
      </c>
      <c r="H6882" s="34">
        <v>0</v>
      </c>
      <c r="I6882" s="34">
        <v>0</v>
      </c>
      <c r="J6882" s="35">
        <v>7.2489999999999999E-2</v>
      </c>
      <c r="K6882" s="35">
        <v>7.2489999999999999E-2</v>
      </c>
      <c r="L6882" s="34">
        <v>-7.6084915489370497E-3</v>
      </c>
      <c r="M6882" s="34">
        <v>-7.6084915489370497E-3</v>
      </c>
    </row>
    <row r="6883" spans="1:13" ht="15" customHeight="1" x14ac:dyDescent="0.25">
      <c r="A6883" s="31" t="s">
        <v>157</v>
      </c>
      <c r="B6883" s="31" t="s">
        <v>110</v>
      </c>
      <c r="C6883" s="31" t="s">
        <v>107</v>
      </c>
      <c r="D6883" s="10" t="s">
        <v>120</v>
      </c>
      <c r="E6883" s="33">
        <v>0</v>
      </c>
      <c r="F6883" s="32">
        <v>39</v>
      </c>
      <c r="G6883" s="33">
        <v>0</v>
      </c>
      <c r="H6883" s="34">
        <v>0</v>
      </c>
      <c r="I6883" s="34">
        <v>0</v>
      </c>
      <c r="J6883" s="35">
        <v>1.2749999999999999E-2</v>
      </c>
      <c r="K6883" s="35">
        <v>4.9724999999999899E-3</v>
      </c>
      <c r="L6883" s="34">
        <v>-1.3424446885211801E-3</v>
      </c>
      <c r="M6883" s="34">
        <v>-5.2376794976149998E-4</v>
      </c>
    </row>
    <row r="6884" spans="1:13" ht="15" customHeight="1" x14ac:dyDescent="0.25">
      <c r="A6884" s="31" t="s">
        <v>157</v>
      </c>
      <c r="B6884" s="31" t="s">
        <v>110</v>
      </c>
      <c r="C6884" s="31" t="s">
        <v>103</v>
      </c>
      <c r="D6884" s="10" t="s">
        <v>120</v>
      </c>
      <c r="E6884" s="33">
        <v>0</v>
      </c>
      <c r="F6884" s="32">
        <v>89</v>
      </c>
      <c r="G6884" s="33">
        <v>0</v>
      </c>
      <c r="H6884" s="34">
        <v>0</v>
      </c>
      <c r="I6884" s="34">
        <v>0</v>
      </c>
      <c r="J6884" s="35">
        <v>1.925E-2</v>
      </c>
      <c r="K6884" s="35">
        <v>1.7132499999999998E-2</v>
      </c>
      <c r="L6884" s="34">
        <v>-2.02613453903122E-3</v>
      </c>
      <c r="M6884" s="34">
        <v>-1.80346084112181E-3</v>
      </c>
    </row>
    <row r="6885" spans="1:13" ht="15" customHeight="1" x14ac:dyDescent="0.25">
      <c r="A6885" s="31" t="s">
        <v>157</v>
      </c>
      <c r="B6885" s="31" t="s">
        <v>110</v>
      </c>
      <c r="C6885" s="31" t="s">
        <v>113</v>
      </c>
      <c r="D6885" s="10" t="s">
        <v>120</v>
      </c>
      <c r="E6885" s="33">
        <v>0</v>
      </c>
      <c r="F6885" s="32">
        <v>100</v>
      </c>
      <c r="G6885" s="33">
        <v>0</v>
      </c>
      <c r="H6885" s="34">
        <v>0</v>
      </c>
      <c r="I6885" s="34">
        <v>0</v>
      </c>
      <c r="J6885" s="35">
        <v>2.4369999999999999E-2</v>
      </c>
      <c r="K6885" s="35">
        <v>2.4369999999999999E-2</v>
      </c>
      <c r="L6885" s="34">
        <v>-2.5643422093545301E-3</v>
      </c>
      <c r="M6885" s="34">
        <v>-2.5643422093545301E-3</v>
      </c>
    </row>
    <row r="6886" spans="1:13" ht="15" customHeight="1" x14ac:dyDescent="0.25">
      <c r="A6886" s="31" t="s">
        <v>158</v>
      </c>
      <c r="B6886" s="31" t="s">
        <v>107</v>
      </c>
      <c r="C6886" s="31" t="s">
        <v>109</v>
      </c>
      <c r="D6886" s="10" t="s">
        <v>120</v>
      </c>
      <c r="E6886" s="33">
        <v>0</v>
      </c>
      <c r="F6886" s="32">
        <v>12</v>
      </c>
      <c r="G6886" s="33">
        <v>0</v>
      </c>
      <c r="H6886" s="34">
        <v>0</v>
      </c>
      <c r="I6886" s="34">
        <v>0</v>
      </c>
      <c r="J6886" s="35">
        <v>7.6999999999999996E-4</v>
      </c>
      <c r="K6886" s="35">
        <v>9.2399999999999996E-5</v>
      </c>
      <c r="L6886" s="34">
        <v>-8.1124306302027204E-5</v>
      </c>
      <c r="M6886" s="34">
        <v>-9.73526425873672E-6</v>
      </c>
    </row>
    <row r="6887" spans="1:13" ht="15" customHeight="1" x14ac:dyDescent="0.25">
      <c r="A6887" s="31" t="s">
        <v>158</v>
      </c>
      <c r="B6887" s="31" t="s">
        <v>107</v>
      </c>
      <c r="C6887" s="31" t="s">
        <v>103</v>
      </c>
      <c r="D6887" s="10" t="s">
        <v>120</v>
      </c>
      <c r="E6887" s="33">
        <v>0</v>
      </c>
      <c r="F6887" s="32">
        <v>85</v>
      </c>
      <c r="G6887" s="33">
        <v>0</v>
      </c>
      <c r="H6887" s="34">
        <v>0</v>
      </c>
      <c r="I6887" s="34">
        <v>0</v>
      </c>
      <c r="J6887" s="35">
        <v>4.3049999999999998E-2</v>
      </c>
      <c r="K6887" s="35">
        <v>3.65925E-2</v>
      </c>
      <c r="L6887" s="34">
        <v>-4.52549912836008E-3</v>
      </c>
      <c r="M6887" s="34">
        <v>-3.84798213864423E-3</v>
      </c>
    </row>
    <row r="6888" spans="1:13" ht="15" customHeight="1" x14ac:dyDescent="0.25">
      <c r="A6888" s="31" t="s">
        <v>158</v>
      </c>
      <c r="B6888" s="31" t="s">
        <v>107</v>
      </c>
      <c r="C6888" s="31" t="s">
        <v>111</v>
      </c>
      <c r="D6888" s="10" t="s">
        <v>120</v>
      </c>
      <c r="E6888" s="33">
        <v>0</v>
      </c>
      <c r="F6888" s="32">
        <v>89</v>
      </c>
      <c r="G6888" s="33">
        <v>0</v>
      </c>
      <c r="H6888" s="34">
        <v>0</v>
      </c>
      <c r="I6888" s="34">
        <v>0</v>
      </c>
      <c r="J6888" s="35">
        <v>1.6840000000000001E-2</v>
      </c>
      <c r="K6888" s="35">
        <v>1.49876E-2</v>
      </c>
      <c r="L6888" s="34">
        <v>-1.77269799523793E-3</v>
      </c>
      <c r="M6888" s="34">
        <v>-1.57785514007668E-3</v>
      </c>
    </row>
    <row r="6889" spans="1:13" ht="15" customHeight="1" x14ac:dyDescent="0.25">
      <c r="A6889" s="31" t="s">
        <v>158</v>
      </c>
      <c r="B6889" s="31" t="s">
        <v>112</v>
      </c>
      <c r="C6889" s="31" t="s">
        <v>169</v>
      </c>
      <c r="D6889" s="10" t="s">
        <v>120</v>
      </c>
      <c r="E6889" s="33">
        <v>0</v>
      </c>
      <c r="F6889" s="32">
        <v>100</v>
      </c>
      <c r="G6889" s="33">
        <v>0</v>
      </c>
      <c r="H6889" s="34">
        <v>0</v>
      </c>
      <c r="I6889" s="34">
        <v>0</v>
      </c>
      <c r="J6889" s="35">
        <v>2.1610000000000001E-2</v>
      </c>
      <c r="K6889" s="35">
        <v>2.1610000000000001E-2</v>
      </c>
      <c r="L6889" s="34">
        <v>-2.2742507075529301E-3</v>
      </c>
      <c r="M6889" s="34">
        <v>-2.2742507075529301E-3</v>
      </c>
    </row>
    <row r="6890" spans="1:13" ht="15" customHeight="1" x14ac:dyDescent="0.25">
      <c r="A6890" s="31" t="s">
        <v>158</v>
      </c>
      <c r="B6890" s="31" t="s">
        <v>112</v>
      </c>
      <c r="C6890" s="31" t="s">
        <v>108</v>
      </c>
      <c r="D6890" s="10" t="s">
        <v>120</v>
      </c>
      <c r="E6890" s="33">
        <v>0</v>
      </c>
      <c r="F6890" s="32">
        <v>35</v>
      </c>
      <c r="G6890" s="33">
        <v>0</v>
      </c>
      <c r="H6890" s="34">
        <v>0</v>
      </c>
      <c r="I6890" s="34">
        <v>0</v>
      </c>
      <c r="J6890" s="35">
        <v>1.57E-3</v>
      </c>
      <c r="K6890" s="35">
        <v>5.4949999999999997E-4</v>
      </c>
      <c r="L6890" s="34">
        <v>-1.6540232910899899E-4</v>
      </c>
      <c r="M6890" s="34">
        <v>-5.7893927435825799E-5</v>
      </c>
    </row>
    <row r="6891" spans="1:13" ht="15" customHeight="1" x14ac:dyDescent="0.25">
      <c r="A6891" s="31" t="s">
        <v>158</v>
      </c>
      <c r="B6891" s="31" t="s">
        <v>112</v>
      </c>
      <c r="C6891" s="31" t="s">
        <v>114</v>
      </c>
      <c r="D6891" s="10" t="s">
        <v>120</v>
      </c>
      <c r="E6891" s="33">
        <v>0</v>
      </c>
      <c r="F6891" s="32">
        <v>100</v>
      </c>
      <c r="G6891" s="33">
        <v>0</v>
      </c>
      <c r="H6891" s="34">
        <v>0</v>
      </c>
      <c r="I6891" s="34">
        <v>0</v>
      </c>
      <c r="J6891" s="35">
        <v>5.2310000000000002E-2</v>
      </c>
      <c r="K6891" s="35">
        <v>5.2309999999999898E-2</v>
      </c>
      <c r="L6891" s="34">
        <v>-5.4962486255026796E-3</v>
      </c>
      <c r="M6891" s="34">
        <v>-5.4962486255026796E-3</v>
      </c>
    </row>
    <row r="6892" spans="1:13" ht="15" customHeight="1" x14ac:dyDescent="0.25">
      <c r="A6892" s="31" t="s">
        <v>158</v>
      </c>
      <c r="B6892" s="31" t="s">
        <v>112</v>
      </c>
      <c r="C6892" s="31" t="s">
        <v>103</v>
      </c>
      <c r="D6892" s="10" t="s">
        <v>120</v>
      </c>
      <c r="E6892" s="33">
        <v>0</v>
      </c>
      <c r="F6892" s="32">
        <v>58</v>
      </c>
      <c r="G6892" s="33">
        <v>0</v>
      </c>
      <c r="H6892" s="34">
        <v>0</v>
      </c>
      <c r="I6892" s="34">
        <v>0</v>
      </c>
      <c r="J6892" s="35">
        <v>1.115E-2</v>
      </c>
      <c r="K6892" s="35">
        <v>6.4669999999999997E-3</v>
      </c>
      <c r="L6892" s="34">
        <v>-1.17407997773666E-3</v>
      </c>
      <c r="M6892" s="34">
        <v>-6.8113437734928996E-4</v>
      </c>
    </row>
    <row r="6893" spans="1:13" ht="15" customHeight="1" x14ac:dyDescent="0.25">
      <c r="A6893" s="31" t="s">
        <v>158</v>
      </c>
      <c r="B6893" s="31" t="s">
        <v>112</v>
      </c>
      <c r="C6893" s="31" t="s">
        <v>119</v>
      </c>
      <c r="D6893" s="10" t="s">
        <v>120</v>
      </c>
      <c r="E6893" s="33">
        <v>0</v>
      </c>
      <c r="F6893" s="32">
        <v>55</v>
      </c>
      <c r="G6893" s="33">
        <v>0</v>
      </c>
      <c r="H6893" s="34">
        <v>0</v>
      </c>
      <c r="I6893" s="34">
        <v>0</v>
      </c>
      <c r="J6893" s="35">
        <v>3.5200000000000002E-2</v>
      </c>
      <c r="K6893" s="35">
        <v>1.9359999999999999E-2</v>
      </c>
      <c r="L6893" s="34">
        <v>-3.70182145375064E-3</v>
      </c>
      <c r="M6893" s="34">
        <v>-2.0377006465259698E-3</v>
      </c>
    </row>
    <row r="6894" spans="1:13" ht="15" customHeight="1" x14ac:dyDescent="0.25">
      <c r="A6894" s="31" t="s">
        <v>158</v>
      </c>
      <c r="B6894" s="31" t="s">
        <v>112</v>
      </c>
      <c r="C6894" s="31" t="s">
        <v>106</v>
      </c>
      <c r="D6894" s="10" t="s">
        <v>120</v>
      </c>
      <c r="E6894" s="33">
        <v>0</v>
      </c>
      <c r="F6894" s="32">
        <v>55</v>
      </c>
      <c r="G6894" s="33">
        <v>0</v>
      </c>
      <c r="H6894" s="34">
        <v>0</v>
      </c>
      <c r="I6894" s="34">
        <v>0</v>
      </c>
      <c r="J6894" s="35">
        <v>9.257E-2</v>
      </c>
      <c r="K6894" s="35">
        <v>5.09135E-2</v>
      </c>
      <c r="L6894" s="34">
        <v>-9.7058145091433092E-3</v>
      </c>
      <c r="M6894" s="34">
        <v>-5.3499105956757997E-3</v>
      </c>
    </row>
    <row r="6895" spans="1:13" ht="15" customHeight="1" x14ac:dyDescent="0.25">
      <c r="A6895" s="31" t="s">
        <v>158</v>
      </c>
      <c r="B6895" s="31" t="s">
        <v>112</v>
      </c>
      <c r="C6895" s="31" t="s">
        <v>184</v>
      </c>
      <c r="D6895" s="10" t="s">
        <v>120</v>
      </c>
      <c r="E6895" s="33">
        <v>0</v>
      </c>
      <c r="F6895" s="32">
        <v>32</v>
      </c>
      <c r="G6895" s="33">
        <v>0</v>
      </c>
      <c r="H6895" s="34">
        <v>0</v>
      </c>
      <c r="I6895" s="34">
        <v>0</v>
      </c>
      <c r="J6895" s="35">
        <v>8.1279999999999894E-2</v>
      </c>
      <c r="K6895" s="35">
        <v>2.60095999999999E-2</v>
      </c>
      <c r="L6895" s="34">
        <v>-8.5271386595963099E-3</v>
      </c>
      <c r="M6895" s="34">
        <v>-2.7366334410082699E-3</v>
      </c>
    </row>
    <row r="6896" spans="1:13" ht="15" customHeight="1" x14ac:dyDescent="0.25">
      <c r="A6896" s="31" t="s">
        <v>158</v>
      </c>
      <c r="B6896" s="31" t="s">
        <v>111</v>
      </c>
      <c r="C6896" s="31" t="s">
        <v>107</v>
      </c>
      <c r="D6896" s="10" t="s">
        <v>120</v>
      </c>
      <c r="E6896" s="33">
        <v>0</v>
      </c>
      <c r="F6896" s="32">
        <v>100</v>
      </c>
      <c r="G6896" s="33">
        <v>0</v>
      </c>
      <c r="H6896" s="34">
        <v>0</v>
      </c>
      <c r="I6896" s="34">
        <v>0</v>
      </c>
      <c r="J6896" s="35">
        <v>2.375E-2</v>
      </c>
      <c r="K6896" s="35">
        <v>2.375E-2</v>
      </c>
      <c r="L6896" s="34">
        <v>-2.4991840733492501E-3</v>
      </c>
      <c r="M6896" s="34">
        <v>-2.4991840733492501E-3</v>
      </c>
    </row>
    <row r="6897" spans="1:13" ht="15" customHeight="1" x14ac:dyDescent="0.25">
      <c r="A6897" s="31" t="s">
        <v>158</v>
      </c>
      <c r="B6897" s="31" t="s">
        <v>111</v>
      </c>
      <c r="C6897" s="31" t="s">
        <v>110</v>
      </c>
      <c r="D6897" s="10" t="s">
        <v>120</v>
      </c>
      <c r="E6897" s="33">
        <v>0</v>
      </c>
      <c r="F6897" s="32">
        <v>14</v>
      </c>
      <c r="G6897" s="33">
        <v>0</v>
      </c>
      <c r="H6897" s="34">
        <v>0</v>
      </c>
      <c r="I6897" s="34">
        <v>0</v>
      </c>
      <c r="J6897" s="35">
        <v>1.4499999999999999E-3</v>
      </c>
      <c r="K6897" s="35">
        <v>2.02999999999999E-4</v>
      </c>
      <c r="L6897" s="34">
        <v>-1.5276107854189601E-4</v>
      </c>
      <c r="M6897" s="34">
        <v>-2.13879559529672E-5</v>
      </c>
    </row>
    <row r="6898" spans="1:13" ht="15" customHeight="1" x14ac:dyDescent="0.25">
      <c r="A6898" s="31" t="s">
        <v>158</v>
      </c>
      <c r="B6898" s="31" t="s">
        <v>111</v>
      </c>
      <c r="C6898" s="31" t="s">
        <v>102</v>
      </c>
      <c r="D6898" s="10" t="s">
        <v>120</v>
      </c>
      <c r="E6898" s="33">
        <v>0</v>
      </c>
      <c r="F6898" s="32">
        <v>14</v>
      </c>
      <c r="G6898" s="33">
        <v>0</v>
      </c>
      <c r="H6898" s="34">
        <v>0</v>
      </c>
      <c r="I6898" s="34">
        <v>0</v>
      </c>
      <c r="J6898" s="35">
        <v>6.2E-4</v>
      </c>
      <c r="K6898" s="35">
        <v>8.6799999999999996E-5</v>
      </c>
      <c r="L6898" s="34">
        <v>-6.5321386173211498E-5</v>
      </c>
      <c r="M6898" s="34">
        <v>-9.1452509410894206E-6</v>
      </c>
    </row>
    <row r="6899" spans="1:13" ht="15" customHeight="1" x14ac:dyDescent="0.25">
      <c r="A6899" s="31" t="s">
        <v>158</v>
      </c>
      <c r="B6899" s="31" t="s">
        <v>111</v>
      </c>
      <c r="C6899" s="31" t="s">
        <v>114</v>
      </c>
      <c r="D6899" s="10" t="s">
        <v>120</v>
      </c>
      <c r="E6899" s="33">
        <v>0</v>
      </c>
      <c r="F6899" s="32">
        <v>100</v>
      </c>
      <c r="G6899" s="33">
        <v>0</v>
      </c>
      <c r="H6899" s="34">
        <v>0</v>
      </c>
      <c r="I6899" s="34">
        <v>0</v>
      </c>
      <c r="J6899" s="35">
        <v>5.8799999999999998E-2</v>
      </c>
      <c r="K6899" s="35">
        <v>5.8799999999999998E-2</v>
      </c>
      <c r="L6899" s="34">
        <v>-6.17604764737877E-3</v>
      </c>
      <c r="M6899" s="34">
        <v>-6.17604764737877E-3</v>
      </c>
    </row>
    <row r="6900" spans="1:13" ht="15" customHeight="1" x14ac:dyDescent="0.25">
      <c r="A6900" s="31" t="s">
        <v>158</v>
      </c>
      <c r="B6900" s="31" t="s">
        <v>111</v>
      </c>
      <c r="C6900" s="31" t="s">
        <v>104</v>
      </c>
      <c r="D6900" s="10" t="s">
        <v>120</v>
      </c>
      <c r="E6900" s="33">
        <v>0</v>
      </c>
      <c r="F6900" s="32">
        <v>27</v>
      </c>
      <c r="G6900" s="33">
        <v>0</v>
      </c>
      <c r="H6900" s="34">
        <v>0</v>
      </c>
      <c r="I6900" s="34">
        <v>0</v>
      </c>
      <c r="J6900" s="35">
        <v>6.7799999999999996E-3</v>
      </c>
      <c r="K6900" s="35">
        <v>1.8305999999999999E-3</v>
      </c>
      <c r="L6900" s="34">
        <v>-7.1408921301596695E-4</v>
      </c>
      <c r="M6900" s="34">
        <v>-1.9285436116966899E-4</v>
      </c>
    </row>
    <row r="6901" spans="1:13" ht="15" customHeight="1" x14ac:dyDescent="0.25">
      <c r="A6901" s="31" t="s">
        <v>158</v>
      </c>
      <c r="B6901" s="31" t="s">
        <v>111</v>
      </c>
      <c r="C6901" s="31" t="s">
        <v>117</v>
      </c>
      <c r="D6901" s="10" t="s">
        <v>120</v>
      </c>
      <c r="E6901" s="33">
        <v>0</v>
      </c>
      <c r="F6901" s="32">
        <v>94</v>
      </c>
      <c r="G6901" s="33">
        <v>0</v>
      </c>
      <c r="H6901" s="34">
        <v>0</v>
      </c>
      <c r="I6901" s="34">
        <v>0</v>
      </c>
      <c r="J6901" s="35">
        <v>1.6879999999999999E-2</v>
      </c>
      <c r="K6901" s="35">
        <v>1.5867200000000001E-2</v>
      </c>
      <c r="L6901" s="34">
        <v>-1.7769049361043799E-3</v>
      </c>
      <c r="M6901" s="34">
        <v>-1.6703797343216001E-3</v>
      </c>
    </row>
    <row r="6902" spans="1:13" ht="15" customHeight="1" x14ac:dyDescent="0.25">
      <c r="A6902" s="31" t="s">
        <v>158</v>
      </c>
      <c r="B6902" s="31" t="s">
        <v>111</v>
      </c>
      <c r="C6902" s="31" t="s">
        <v>108</v>
      </c>
      <c r="D6902" s="10" t="s">
        <v>120</v>
      </c>
      <c r="E6902" s="33">
        <v>0</v>
      </c>
      <c r="F6902" s="32">
        <v>57</v>
      </c>
      <c r="G6902" s="33">
        <v>0</v>
      </c>
      <c r="H6902" s="34">
        <v>0</v>
      </c>
      <c r="I6902" s="34">
        <v>0</v>
      </c>
      <c r="J6902" s="35">
        <v>7.4999999999999997E-3</v>
      </c>
      <c r="K6902" s="35">
        <v>4.2750000000000002E-3</v>
      </c>
      <c r="L6902" s="34">
        <v>-7.8989173857824102E-4</v>
      </c>
      <c r="M6902" s="34">
        <v>-4.5031478228652001E-4</v>
      </c>
    </row>
    <row r="6903" spans="1:13" ht="15" customHeight="1" x14ac:dyDescent="0.25">
      <c r="A6903" s="31" t="s">
        <v>158</v>
      </c>
      <c r="B6903" s="31" t="s">
        <v>114</v>
      </c>
      <c r="C6903" s="31" t="s">
        <v>119</v>
      </c>
      <c r="D6903" s="10" t="s">
        <v>120</v>
      </c>
      <c r="E6903" s="33">
        <v>0</v>
      </c>
      <c r="F6903" s="32">
        <v>55</v>
      </c>
      <c r="G6903" s="33">
        <v>0</v>
      </c>
      <c r="H6903" s="34">
        <v>0</v>
      </c>
      <c r="I6903" s="34">
        <v>0</v>
      </c>
      <c r="J6903" s="35">
        <v>3.0360000000000002E-2</v>
      </c>
      <c r="K6903" s="35">
        <v>1.6698000000000001E-2</v>
      </c>
      <c r="L6903" s="34">
        <v>-3.1936347203193002E-3</v>
      </c>
      <c r="M6903" s="34">
        <v>-1.75776321197096E-3</v>
      </c>
    </row>
    <row r="6904" spans="1:13" ht="15" customHeight="1" x14ac:dyDescent="0.25">
      <c r="A6904" s="31" t="s">
        <v>158</v>
      </c>
      <c r="B6904" s="31" t="s">
        <v>114</v>
      </c>
      <c r="C6904" s="31" t="s">
        <v>103</v>
      </c>
      <c r="D6904" s="10" t="s">
        <v>120</v>
      </c>
      <c r="E6904" s="33">
        <v>0</v>
      </c>
      <c r="F6904" s="32">
        <v>58</v>
      </c>
      <c r="G6904" s="33">
        <v>0</v>
      </c>
      <c r="H6904" s="34">
        <v>0</v>
      </c>
      <c r="I6904" s="34">
        <v>0</v>
      </c>
      <c r="J6904" s="35">
        <v>1.9359999999999999E-2</v>
      </c>
      <c r="K6904" s="35">
        <v>1.12287999999999E-2</v>
      </c>
      <c r="L6904" s="34">
        <v>-2.0377006465259698E-3</v>
      </c>
      <c r="M6904" s="34">
        <v>-1.1823726042542401E-3</v>
      </c>
    </row>
    <row r="6905" spans="1:13" ht="15" customHeight="1" x14ac:dyDescent="0.25">
      <c r="A6905" s="31" t="s">
        <v>158</v>
      </c>
      <c r="B6905" s="31" t="s">
        <v>114</v>
      </c>
      <c r="C6905" s="31" t="s">
        <v>108</v>
      </c>
      <c r="D6905" s="10" t="s">
        <v>120</v>
      </c>
      <c r="E6905" s="33">
        <v>0</v>
      </c>
      <c r="F6905" s="32">
        <v>35</v>
      </c>
      <c r="G6905" s="33">
        <v>0</v>
      </c>
      <c r="H6905" s="34">
        <v>0</v>
      </c>
      <c r="I6905" s="34">
        <v>0</v>
      </c>
      <c r="J6905" s="35">
        <v>4.5999999999999999E-3</v>
      </c>
      <c r="K6905" s="35">
        <v>1.6100000000000001E-3</v>
      </c>
      <c r="L6905" s="34">
        <v>-4.84540944128752E-4</v>
      </c>
      <c r="M6905" s="34">
        <v>-1.6961604378118401E-4</v>
      </c>
    </row>
    <row r="6906" spans="1:13" ht="15" customHeight="1" x14ac:dyDescent="0.25">
      <c r="A6906" s="31" t="s">
        <v>158</v>
      </c>
      <c r="B6906" s="31" t="s">
        <v>114</v>
      </c>
      <c r="C6906" s="31" t="s">
        <v>117</v>
      </c>
      <c r="D6906" s="10" t="s">
        <v>120</v>
      </c>
      <c r="E6906" s="33">
        <v>0</v>
      </c>
      <c r="F6906" s="32">
        <v>57</v>
      </c>
      <c r="G6906" s="33">
        <v>0</v>
      </c>
      <c r="H6906" s="34">
        <v>0</v>
      </c>
      <c r="I6906" s="34">
        <v>0</v>
      </c>
      <c r="J6906" s="35">
        <v>5.6799999999999897E-3</v>
      </c>
      <c r="K6906" s="35">
        <v>3.2375999999999898E-3</v>
      </c>
      <c r="L6906" s="34">
        <v>-5.9826869481027702E-4</v>
      </c>
      <c r="M6906" s="34">
        <v>-3.4105703231679298E-4</v>
      </c>
    </row>
    <row r="6907" spans="1:13" ht="15" customHeight="1" x14ac:dyDescent="0.25">
      <c r="A6907" s="31" t="s">
        <v>158</v>
      </c>
      <c r="B6907" s="31" t="s">
        <v>116</v>
      </c>
      <c r="C6907" s="31" t="s">
        <v>171</v>
      </c>
      <c r="D6907" s="10" t="s">
        <v>120</v>
      </c>
      <c r="E6907" s="33">
        <v>0</v>
      </c>
      <c r="F6907" s="32">
        <v>100</v>
      </c>
      <c r="G6907" s="33">
        <v>0</v>
      </c>
      <c r="H6907" s="34">
        <v>0</v>
      </c>
      <c r="I6907" s="34">
        <v>0</v>
      </c>
      <c r="J6907" s="35">
        <v>0</v>
      </c>
      <c r="K6907" s="35">
        <v>0</v>
      </c>
      <c r="L6907" s="34">
        <v>0</v>
      </c>
      <c r="M6907" s="34">
        <v>0</v>
      </c>
    </row>
    <row r="6908" spans="1:13" ht="15" customHeight="1" x14ac:dyDescent="0.25">
      <c r="A6908" s="31" t="s">
        <v>158</v>
      </c>
      <c r="B6908" s="31" t="s">
        <v>117</v>
      </c>
      <c r="C6908" s="31" t="s">
        <v>103</v>
      </c>
      <c r="D6908" s="10" t="s">
        <v>120</v>
      </c>
      <c r="E6908" s="33">
        <v>0</v>
      </c>
      <c r="F6908" s="32">
        <v>100</v>
      </c>
      <c r="G6908" s="33">
        <v>0</v>
      </c>
      <c r="H6908" s="34">
        <v>0</v>
      </c>
      <c r="I6908" s="34">
        <v>0</v>
      </c>
      <c r="J6908" s="35">
        <v>2.2290000000000001E-2</v>
      </c>
      <c r="K6908" s="35">
        <v>2.2290000000000001E-2</v>
      </c>
      <c r="L6908" s="34">
        <v>-2.3457303585499001E-3</v>
      </c>
      <c r="M6908" s="34">
        <v>-2.3457303585499001E-3</v>
      </c>
    </row>
    <row r="6909" spans="1:13" ht="15" customHeight="1" x14ac:dyDescent="0.25">
      <c r="A6909" s="31" t="s">
        <v>158</v>
      </c>
      <c r="B6909" s="31" t="s">
        <v>117</v>
      </c>
      <c r="C6909" s="31" t="s">
        <v>171</v>
      </c>
      <c r="D6909" s="10" t="s">
        <v>120</v>
      </c>
      <c r="E6909" s="33">
        <v>0</v>
      </c>
      <c r="F6909" s="32">
        <v>100</v>
      </c>
      <c r="G6909" s="33">
        <v>0</v>
      </c>
      <c r="H6909" s="34">
        <v>0</v>
      </c>
      <c r="I6909" s="34">
        <v>0</v>
      </c>
      <c r="J6909" s="35">
        <v>0</v>
      </c>
      <c r="K6909" s="35">
        <v>0</v>
      </c>
      <c r="L6909" s="34">
        <v>0</v>
      </c>
      <c r="M6909" s="34">
        <v>0</v>
      </c>
    </row>
    <row r="6910" spans="1:13" ht="15" customHeight="1" x14ac:dyDescent="0.25">
      <c r="A6910" s="31" t="s">
        <v>158</v>
      </c>
      <c r="B6910" s="31" t="s">
        <v>117</v>
      </c>
      <c r="C6910" s="31" t="s">
        <v>114</v>
      </c>
      <c r="D6910" s="10" t="s">
        <v>120</v>
      </c>
      <c r="E6910" s="33">
        <v>0</v>
      </c>
      <c r="F6910" s="32">
        <v>100</v>
      </c>
      <c r="G6910" s="33">
        <v>0</v>
      </c>
      <c r="H6910" s="34">
        <v>0</v>
      </c>
      <c r="I6910" s="34">
        <v>0</v>
      </c>
      <c r="J6910" s="35">
        <v>4.002E-2</v>
      </c>
      <c r="K6910" s="35">
        <v>4.002E-2</v>
      </c>
      <c r="L6910" s="34">
        <v>-4.2076507643180596E-3</v>
      </c>
      <c r="M6910" s="34">
        <v>-4.2076507643180596E-3</v>
      </c>
    </row>
    <row r="6911" spans="1:13" ht="15" customHeight="1" x14ac:dyDescent="0.25">
      <c r="A6911" s="31" t="s">
        <v>158</v>
      </c>
      <c r="B6911" s="31" t="s">
        <v>117</v>
      </c>
      <c r="C6911" s="31" t="s">
        <v>182</v>
      </c>
      <c r="D6911" s="10" t="s">
        <v>120</v>
      </c>
      <c r="E6911" s="33">
        <v>0</v>
      </c>
      <c r="F6911" s="32">
        <v>99</v>
      </c>
      <c r="G6911" s="33">
        <v>0</v>
      </c>
      <c r="H6911" s="34">
        <v>0</v>
      </c>
      <c r="I6911" s="34">
        <v>0</v>
      </c>
      <c r="J6911" s="35">
        <v>6.4269999999999994E-2</v>
      </c>
      <c r="K6911" s="35">
        <v>6.3627299999999998E-2</v>
      </c>
      <c r="L6911" s="34">
        <v>-6.7486452596120499E-3</v>
      </c>
      <c r="M6911" s="34">
        <v>-6.6813847648319298E-3</v>
      </c>
    </row>
    <row r="6912" spans="1:13" ht="15" customHeight="1" x14ac:dyDescent="0.25">
      <c r="A6912" s="31" t="s">
        <v>158</v>
      </c>
      <c r="B6912" s="31" t="s">
        <v>117</v>
      </c>
      <c r="C6912" s="31" t="s">
        <v>111</v>
      </c>
      <c r="D6912" s="10" t="s">
        <v>120</v>
      </c>
      <c r="E6912" s="33">
        <v>0</v>
      </c>
      <c r="F6912" s="32">
        <v>100</v>
      </c>
      <c r="G6912" s="33">
        <v>0</v>
      </c>
      <c r="H6912" s="34">
        <v>0</v>
      </c>
      <c r="I6912" s="34">
        <v>0</v>
      </c>
      <c r="J6912" s="35">
        <v>8.7979999999999906E-2</v>
      </c>
      <c r="K6912" s="35">
        <v>8.7979999999999906E-2</v>
      </c>
      <c r="L6912" s="34">
        <v>-9.2267876999485507E-3</v>
      </c>
      <c r="M6912" s="34">
        <v>-9.2267876999485507E-3</v>
      </c>
    </row>
    <row r="6913" spans="1:13" ht="15" customHeight="1" x14ac:dyDescent="0.25">
      <c r="A6913" s="31" t="s">
        <v>158</v>
      </c>
      <c r="B6913" s="31" t="s">
        <v>102</v>
      </c>
      <c r="C6913" s="31" t="s">
        <v>114</v>
      </c>
      <c r="D6913" s="10" t="s">
        <v>120</v>
      </c>
      <c r="E6913" s="33">
        <v>0</v>
      </c>
      <c r="F6913" s="32">
        <v>100</v>
      </c>
      <c r="G6913" s="33">
        <v>0</v>
      </c>
      <c r="H6913" s="34">
        <v>0</v>
      </c>
      <c r="I6913" s="34">
        <v>0</v>
      </c>
      <c r="J6913" s="35">
        <v>1.2109999999999999E-2</v>
      </c>
      <c r="K6913" s="35">
        <v>1.2109999999999999E-2</v>
      </c>
      <c r="L6913" s="34">
        <v>-1.27510221007487E-3</v>
      </c>
      <c r="M6913" s="34">
        <v>-1.27510221007487E-3</v>
      </c>
    </row>
    <row r="6914" spans="1:13" ht="15" customHeight="1" x14ac:dyDescent="0.25">
      <c r="A6914" s="31" t="s">
        <v>158</v>
      </c>
      <c r="B6914" s="31" t="s">
        <v>102</v>
      </c>
      <c r="C6914" s="31" t="s">
        <v>103</v>
      </c>
      <c r="D6914" s="10" t="s">
        <v>120</v>
      </c>
      <c r="E6914" s="33">
        <v>0</v>
      </c>
      <c r="F6914" s="32">
        <v>100</v>
      </c>
      <c r="G6914" s="33">
        <v>0</v>
      </c>
      <c r="H6914" s="34">
        <v>0</v>
      </c>
      <c r="I6914" s="34">
        <v>0</v>
      </c>
      <c r="J6914" s="35">
        <v>1.8030000000000001E-2</v>
      </c>
      <c r="K6914" s="35">
        <v>1.8030000000000001E-2</v>
      </c>
      <c r="L6914" s="34">
        <v>-1.8978469040573599E-3</v>
      </c>
      <c r="M6914" s="34">
        <v>-1.8978469040573599E-3</v>
      </c>
    </row>
    <row r="6915" spans="1:13" ht="15" customHeight="1" x14ac:dyDescent="0.25">
      <c r="A6915" s="31" t="s">
        <v>158</v>
      </c>
      <c r="B6915" s="31" t="s">
        <v>102</v>
      </c>
      <c r="C6915" s="31" t="s">
        <v>113</v>
      </c>
      <c r="D6915" s="10" t="s">
        <v>120</v>
      </c>
      <c r="E6915" s="33">
        <v>0</v>
      </c>
      <c r="F6915" s="32">
        <v>100</v>
      </c>
      <c r="G6915" s="33">
        <v>0</v>
      </c>
      <c r="H6915" s="34">
        <v>0</v>
      </c>
      <c r="I6915" s="34">
        <v>0</v>
      </c>
      <c r="J6915" s="35">
        <v>1.359E-2</v>
      </c>
      <c r="K6915" s="35">
        <v>1.359E-2</v>
      </c>
      <c r="L6915" s="34">
        <v>-1.4308248005127E-3</v>
      </c>
      <c r="M6915" s="34">
        <v>-1.4308248005127E-3</v>
      </c>
    </row>
    <row r="6916" spans="1:13" ht="15" customHeight="1" x14ac:dyDescent="0.25">
      <c r="A6916" s="31" t="s">
        <v>158</v>
      </c>
      <c r="B6916" s="31" t="s">
        <v>108</v>
      </c>
      <c r="C6916" s="31" t="s">
        <v>103</v>
      </c>
      <c r="D6916" s="10" t="s">
        <v>120</v>
      </c>
      <c r="E6916" s="33">
        <v>0</v>
      </c>
      <c r="F6916" s="32">
        <v>100</v>
      </c>
      <c r="G6916" s="33">
        <v>0</v>
      </c>
      <c r="H6916" s="34">
        <v>0</v>
      </c>
      <c r="I6916" s="34">
        <v>0</v>
      </c>
      <c r="J6916" s="35">
        <v>4.1700000000000001E-2</v>
      </c>
      <c r="K6916" s="35">
        <v>4.1700000000000001E-2</v>
      </c>
      <c r="L6916" s="34">
        <v>-4.3838960539284103E-3</v>
      </c>
      <c r="M6916" s="34">
        <v>-4.3838960539284103E-3</v>
      </c>
    </row>
    <row r="6917" spans="1:13" ht="15" customHeight="1" x14ac:dyDescent="0.25">
      <c r="A6917" s="31" t="s">
        <v>158</v>
      </c>
      <c r="B6917" s="31" t="s">
        <v>108</v>
      </c>
      <c r="C6917" s="31" t="s">
        <v>114</v>
      </c>
      <c r="D6917" s="10" t="s">
        <v>120</v>
      </c>
      <c r="E6917" s="33">
        <v>0</v>
      </c>
      <c r="F6917" s="32">
        <v>100</v>
      </c>
      <c r="G6917" s="33">
        <v>0</v>
      </c>
      <c r="H6917" s="34">
        <v>0</v>
      </c>
      <c r="I6917" s="34">
        <v>0</v>
      </c>
      <c r="J6917" s="35">
        <v>7.9829999999999998E-2</v>
      </c>
      <c r="K6917" s="35">
        <v>7.9829999999999998E-2</v>
      </c>
      <c r="L6917" s="34">
        <v>-8.37565705545972E-3</v>
      </c>
      <c r="M6917" s="34">
        <v>-8.37565705545972E-3</v>
      </c>
    </row>
    <row r="6918" spans="1:13" ht="15" customHeight="1" x14ac:dyDescent="0.25">
      <c r="A6918" s="31" t="s">
        <v>158</v>
      </c>
      <c r="B6918" s="31" t="s">
        <v>105</v>
      </c>
      <c r="C6918" s="31" t="s">
        <v>114</v>
      </c>
      <c r="D6918" s="10" t="s">
        <v>120</v>
      </c>
      <c r="E6918" s="33">
        <v>0</v>
      </c>
      <c r="F6918" s="32">
        <v>100</v>
      </c>
      <c r="G6918" s="33">
        <v>0</v>
      </c>
      <c r="H6918" s="34">
        <v>0</v>
      </c>
      <c r="I6918" s="34">
        <v>0</v>
      </c>
      <c r="J6918" s="35">
        <v>4.999E-2</v>
      </c>
      <c r="K6918" s="35">
        <v>4.999E-2</v>
      </c>
      <c r="L6918" s="34">
        <v>-5.2531259995851603E-3</v>
      </c>
      <c r="M6918" s="34">
        <v>-5.2531259995851603E-3</v>
      </c>
    </row>
    <row r="6919" spans="1:13" ht="15" customHeight="1" x14ac:dyDescent="0.25">
      <c r="A6919" s="31" t="s">
        <v>158</v>
      </c>
      <c r="B6919" s="31" t="s">
        <v>105</v>
      </c>
      <c r="C6919" s="31" t="s">
        <v>107</v>
      </c>
      <c r="D6919" s="10" t="s">
        <v>120</v>
      </c>
      <c r="E6919" s="33">
        <v>0</v>
      </c>
      <c r="F6919" s="32">
        <v>61</v>
      </c>
      <c r="G6919" s="33">
        <v>0</v>
      </c>
      <c r="H6919" s="34">
        <v>0</v>
      </c>
      <c r="I6919" s="34">
        <v>0</v>
      </c>
      <c r="J6919" s="35">
        <v>0.11142000000000001</v>
      </c>
      <c r="K6919" s="35">
        <v>6.7966200000000004E-2</v>
      </c>
      <c r="L6919" s="34">
        <v>-1.16706322831294E-2</v>
      </c>
      <c r="M6919" s="34">
        <v>-7.1353753410670004E-3</v>
      </c>
    </row>
    <row r="6920" spans="1:13" ht="15" customHeight="1" x14ac:dyDescent="0.25">
      <c r="A6920" s="31" t="s">
        <v>158</v>
      </c>
      <c r="B6920" s="31" t="s">
        <v>105</v>
      </c>
      <c r="C6920" s="31" t="s">
        <v>112</v>
      </c>
      <c r="D6920" s="10" t="s">
        <v>120</v>
      </c>
      <c r="E6920" s="33">
        <v>0</v>
      </c>
      <c r="F6920" s="32">
        <v>100</v>
      </c>
      <c r="G6920" s="33">
        <v>0</v>
      </c>
      <c r="H6920" s="34">
        <v>0</v>
      </c>
      <c r="I6920" s="34">
        <v>0</v>
      </c>
      <c r="J6920" s="35">
        <v>2.4680000000000001E-2</v>
      </c>
      <c r="K6920" s="35">
        <v>2.4680000000000001E-2</v>
      </c>
      <c r="L6920" s="34">
        <v>-2.5969196812573002E-3</v>
      </c>
      <c r="M6920" s="34">
        <v>-2.5969196812573002E-3</v>
      </c>
    </row>
    <row r="6921" spans="1:13" ht="15" customHeight="1" x14ac:dyDescent="0.25">
      <c r="A6921" s="31" t="s">
        <v>158</v>
      </c>
      <c r="B6921" s="31" t="s">
        <v>105</v>
      </c>
      <c r="C6921" s="31" t="s">
        <v>106</v>
      </c>
      <c r="D6921" s="10" t="s">
        <v>120</v>
      </c>
      <c r="E6921" s="33">
        <v>0</v>
      </c>
      <c r="F6921" s="32">
        <v>57</v>
      </c>
      <c r="G6921" s="33">
        <v>0</v>
      </c>
      <c r="H6921" s="34">
        <v>0</v>
      </c>
      <c r="I6921" s="34">
        <v>0</v>
      </c>
      <c r="J6921" s="35">
        <v>4.224E-2</v>
      </c>
      <c r="K6921" s="35">
        <v>2.4076799999999999E-2</v>
      </c>
      <c r="L6921" s="34">
        <v>-4.4405397006509403E-3</v>
      </c>
      <c r="M6921" s="34">
        <v>-2.5335292471320098E-3</v>
      </c>
    </row>
    <row r="6922" spans="1:13" ht="15" customHeight="1" x14ac:dyDescent="0.25">
      <c r="A6922" s="31" t="s">
        <v>158</v>
      </c>
      <c r="B6922" s="31" t="s">
        <v>105</v>
      </c>
      <c r="C6922" s="31" t="s">
        <v>119</v>
      </c>
      <c r="D6922" s="10" t="s">
        <v>120</v>
      </c>
      <c r="E6922" s="33">
        <v>0</v>
      </c>
      <c r="F6922" s="32">
        <v>57</v>
      </c>
      <c r="G6922" s="33">
        <v>0</v>
      </c>
      <c r="H6922" s="34">
        <v>0</v>
      </c>
      <c r="I6922" s="34">
        <v>0</v>
      </c>
      <c r="J6922" s="35">
        <v>1.9990000000000001E-2</v>
      </c>
      <c r="K6922" s="35">
        <v>1.13943E-2</v>
      </c>
      <c r="L6922" s="34">
        <v>-2.1039403162564901E-3</v>
      </c>
      <c r="M6922" s="34">
        <v>-1.19978900052231E-3</v>
      </c>
    </row>
    <row r="6923" spans="1:13" ht="15" customHeight="1" x14ac:dyDescent="0.25">
      <c r="A6923" s="31" t="s">
        <v>158</v>
      </c>
      <c r="B6923" s="31" t="s">
        <v>105</v>
      </c>
      <c r="C6923" s="31" t="s">
        <v>103</v>
      </c>
      <c r="D6923" s="10" t="s">
        <v>120</v>
      </c>
      <c r="E6923" s="33">
        <v>0</v>
      </c>
      <c r="F6923" s="32">
        <v>61</v>
      </c>
      <c r="G6923" s="33">
        <v>0</v>
      </c>
      <c r="H6923" s="34">
        <v>0</v>
      </c>
      <c r="I6923" s="34">
        <v>0</v>
      </c>
      <c r="J6923" s="35">
        <v>2.8250000000000001E-2</v>
      </c>
      <c r="K6923" s="35">
        <v>1.7232499999999901E-2</v>
      </c>
      <c r="L6923" s="34">
        <v>-2.97200937748487E-3</v>
      </c>
      <c r="M6923" s="34">
        <v>-1.8139778359272901E-3</v>
      </c>
    </row>
    <row r="6924" spans="1:13" ht="15" customHeight="1" x14ac:dyDescent="0.25">
      <c r="A6924" s="31" t="s">
        <v>158</v>
      </c>
      <c r="B6924" s="31" t="s">
        <v>106</v>
      </c>
      <c r="C6924" s="31" t="s">
        <v>102</v>
      </c>
      <c r="D6924" s="10" t="s">
        <v>120</v>
      </c>
      <c r="E6924" s="33">
        <v>0</v>
      </c>
      <c r="F6924" s="32">
        <v>16</v>
      </c>
      <c r="G6924" s="33">
        <v>0</v>
      </c>
      <c r="H6924" s="34">
        <v>0</v>
      </c>
      <c r="I6924" s="34">
        <v>0</v>
      </c>
      <c r="J6924" s="35">
        <v>4.2000000000000002E-4</v>
      </c>
      <c r="K6924" s="35">
        <v>6.7199999999999994E-5</v>
      </c>
      <c r="L6924" s="34">
        <v>-4.4250437496784397E-5</v>
      </c>
      <c r="M6924" s="34">
        <v>-7.0802015874615799E-6</v>
      </c>
    </row>
    <row r="6925" spans="1:13" ht="15" customHeight="1" x14ac:dyDescent="0.25">
      <c r="A6925" s="31" t="s">
        <v>158</v>
      </c>
      <c r="B6925" s="31" t="s">
        <v>106</v>
      </c>
      <c r="C6925" s="31" t="s">
        <v>184</v>
      </c>
      <c r="D6925" s="10" t="s">
        <v>120</v>
      </c>
      <c r="E6925" s="33">
        <v>0</v>
      </c>
      <c r="F6925" s="32">
        <v>59</v>
      </c>
      <c r="G6925" s="33">
        <v>0</v>
      </c>
      <c r="H6925" s="34">
        <v>0</v>
      </c>
      <c r="I6925" s="34">
        <v>0</v>
      </c>
      <c r="J6925" s="35">
        <v>0.13103999999999999</v>
      </c>
      <c r="K6925" s="35">
        <v>7.7313599999999996E-2</v>
      </c>
      <c r="L6925" s="34">
        <v>-1.3711570167737899E-2</v>
      </c>
      <c r="M6925" s="34">
        <v>-8.1127136296763602E-3</v>
      </c>
    </row>
    <row r="6926" spans="1:13" ht="15" customHeight="1" x14ac:dyDescent="0.25">
      <c r="A6926" s="31" t="s">
        <v>158</v>
      </c>
      <c r="B6926" s="31" t="s">
        <v>106</v>
      </c>
      <c r="C6926" s="31" t="s">
        <v>112</v>
      </c>
      <c r="D6926" s="10" t="s">
        <v>120</v>
      </c>
      <c r="E6926" s="33">
        <v>0</v>
      </c>
      <c r="F6926" s="32">
        <v>100</v>
      </c>
      <c r="G6926" s="33">
        <v>0</v>
      </c>
      <c r="H6926" s="34">
        <v>0</v>
      </c>
      <c r="I6926" s="34">
        <v>0</v>
      </c>
      <c r="J6926" s="35">
        <v>0.13321</v>
      </c>
      <c r="K6926" s="35">
        <v>0.13321</v>
      </c>
      <c r="L6926" s="34">
        <v>-1.39370418025976E-2</v>
      </c>
      <c r="M6926" s="34">
        <v>-1.39370418025976E-2</v>
      </c>
    </row>
    <row r="6927" spans="1:13" ht="15" customHeight="1" x14ac:dyDescent="0.25">
      <c r="A6927" s="31" t="s">
        <v>158</v>
      </c>
      <c r="B6927" s="31" t="s">
        <v>106</v>
      </c>
      <c r="C6927" s="31" t="s">
        <v>114</v>
      </c>
      <c r="D6927" s="10" t="s">
        <v>120</v>
      </c>
      <c r="E6927" s="33">
        <v>0</v>
      </c>
      <c r="F6927" s="32">
        <v>100</v>
      </c>
      <c r="G6927" s="33">
        <v>0</v>
      </c>
      <c r="H6927" s="34">
        <v>0</v>
      </c>
      <c r="I6927" s="34">
        <v>0</v>
      </c>
      <c r="J6927" s="35">
        <v>6.3020000000000007E-2</v>
      </c>
      <c r="K6927" s="35">
        <v>6.3020000000000007E-2</v>
      </c>
      <c r="L6927" s="34">
        <v>-6.6178248015902304E-3</v>
      </c>
      <c r="M6927" s="34">
        <v>-6.6178248015902304E-3</v>
      </c>
    </row>
    <row r="6928" spans="1:13" ht="15" customHeight="1" x14ac:dyDescent="0.25">
      <c r="A6928" s="31" t="s">
        <v>158</v>
      </c>
      <c r="B6928" s="31" t="s">
        <v>106</v>
      </c>
      <c r="C6928" s="31" t="s">
        <v>103</v>
      </c>
      <c r="D6928" s="10" t="s">
        <v>120</v>
      </c>
      <c r="E6928" s="33">
        <v>0</v>
      </c>
      <c r="F6928" s="32">
        <v>41</v>
      </c>
      <c r="G6928" s="33">
        <v>0</v>
      </c>
      <c r="H6928" s="34">
        <v>0</v>
      </c>
      <c r="I6928" s="34">
        <v>0</v>
      </c>
      <c r="J6928" s="35">
        <v>6.9800000000000001E-3</v>
      </c>
      <c r="K6928" s="35">
        <v>2.8617999999999998E-3</v>
      </c>
      <c r="L6928" s="34">
        <v>-7.3514604692936903E-4</v>
      </c>
      <c r="M6928" s="34">
        <v>-3.0147527090462701E-4</v>
      </c>
    </row>
    <row r="6929" spans="1:13" ht="15" customHeight="1" x14ac:dyDescent="0.25">
      <c r="A6929" s="31" t="s">
        <v>158</v>
      </c>
      <c r="B6929" s="31" t="s">
        <v>119</v>
      </c>
      <c r="C6929" s="31" t="s">
        <v>102</v>
      </c>
      <c r="D6929" s="10" t="s">
        <v>120</v>
      </c>
      <c r="E6929" s="33">
        <v>0</v>
      </c>
      <c r="F6929" s="32">
        <v>15</v>
      </c>
      <c r="G6929" s="33">
        <v>0</v>
      </c>
      <c r="H6929" s="34">
        <v>0</v>
      </c>
      <c r="I6929" s="34">
        <v>0</v>
      </c>
      <c r="J6929" s="35">
        <v>3.31E-3</v>
      </c>
      <c r="K6929" s="35">
        <v>4.9649999999999998E-4</v>
      </c>
      <c r="L6929" s="34">
        <v>-3.4868250294894899E-4</v>
      </c>
      <c r="M6929" s="34">
        <v>-5.2310127801713499E-5</v>
      </c>
    </row>
    <row r="6930" spans="1:13" ht="15" customHeight="1" x14ac:dyDescent="0.25">
      <c r="A6930" s="31" t="s">
        <v>158</v>
      </c>
      <c r="B6930" s="31" t="s">
        <v>119</v>
      </c>
      <c r="C6930" s="31" t="s">
        <v>184</v>
      </c>
      <c r="D6930" s="10" t="s">
        <v>120</v>
      </c>
      <c r="E6930" s="33">
        <v>0</v>
      </c>
      <c r="F6930" s="32">
        <v>58</v>
      </c>
      <c r="G6930" s="33">
        <v>0</v>
      </c>
      <c r="H6930" s="34">
        <v>0</v>
      </c>
      <c r="I6930" s="34">
        <v>0</v>
      </c>
      <c r="J6930" s="35">
        <v>0.1133</v>
      </c>
      <c r="K6930" s="35">
        <v>6.5713999999999995E-2</v>
      </c>
      <c r="L6930" s="34">
        <v>-1.18663789725818E-2</v>
      </c>
      <c r="M6930" s="34">
        <v>-6.8997476066956498E-3</v>
      </c>
    </row>
    <row r="6931" spans="1:13" ht="15" customHeight="1" x14ac:dyDescent="0.25">
      <c r="A6931" s="31" t="s">
        <v>158</v>
      </c>
      <c r="B6931" s="31" t="s">
        <v>119</v>
      </c>
      <c r="C6931" s="31" t="s">
        <v>106</v>
      </c>
      <c r="D6931" s="10" t="s">
        <v>120</v>
      </c>
      <c r="E6931" s="33">
        <v>0</v>
      </c>
      <c r="F6931" s="32">
        <v>99</v>
      </c>
      <c r="G6931" s="33">
        <v>0</v>
      </c>
      <c r="H6931" s="34">
        <v>0</v>
      </c>
      <c r="I6931" s="34">
        <v>0</v>
      </c>
      <c r="J6931" s="35">
        <v>2.3550000000000001E-2</v>
      </c>
      <c r="K6931" s="35">
        <v>2.3314499999999998E-2</v>
      </c>
      <c r="L6931" s="34">
        <v>-2.4781644118188001E-3</v>
      </c>
      <c r="M6931" s="34">
        <v>-2.4534131925242298E-3</v>
      </c>
    </row>
    <row r="6932" spans="1:13" ht="15" customHeight="1" x14ac:dyDescent="0.25">
      <c r="A6932" s="31" t="s">
        <v>158</v>
      </c>
      <c r="B6932" s="31" t="s">
        <v>119</v>
      </c>
      <c r="C6932" s="31" t="s">
        <v>104</v>
      </c>
      <c r="D6932" s="10" t="s">
        <v>120</v>
      </c>
      <c r="E6932" s="33">
        <v>0</v>
      </c>
      <c r="F6932" s="32">
        <v>25</v>
      </c>
      <c r="G6932" s="33">
        <v>0</v>
      </c>
      <c r="H6932" s="34">
        <v>0</v>
      </c>
      <c r="I6932" s="34">
        <v>0</v>
      </c>
      <c r="J6932" s="35">
        <v>2.291E-2</v>
      </c>
      <c r="K6932" s="35">
        <v>5.7275E-3</v>
      </c>
      <c r="L6932" s="34">
        <v>-2.41089851836451E-3</v>
      </c>
      <c r="M6932" s="34">
        <v>-6.0327031267826104E-4</v>
      </c>
    </row>
    <row r="6933" spans="1:13" ht="15" customHeight="1" x14ac:dyDescent="0.25">
      <c r="A6933" s="31" t="s">
        <v>158</v>
      </c>
      <c r="B6933" s="31" t="s">
        <v>119</v>
      </c>
      <c r="C6933" s="31" t="s">
        <v>111</v>
      </c>
      <c r="D6933" s="10" t="s">
        <v>120</v>
      </c>
      <c r="E6933" s="33">
        <v>0</v>
      </c>
      <c r="F6933" s="32">
        <v>41</v>
      </c>
      <c r="G6933" s="33">
        <v>0</v>
      </c>
      <c r="H6933" s="34">
        <v>0</v>
      </c>
      <c r="I6933" s="34">
        <v>0</v>
      </c>
      <c r="J6933" s="35">
        <v>7.3000000000000001E-3</v>
      </c>
      <c r="K6933" s="35">
        <v>2.993E-3</v>
      </c>
      <c r="L6933" s="34">
        <v>-7.6883605828381696E-4</v>
      </c>
      <c r="M6933" s="34">
        <v>-3.1529430766330502E-4</v>
      </c>
    </row>
    <row r="6934" spans="1:13" ht="15" customHeight="1" x14ac:dyDescent="0.25">
      <c r="A6934" s="31" t="s">
        <v>158</v>
      </c>
      <c r="B6934" s="31" t="s">
        <v>119</v>
      </c>
      <c r="C6934" s="31" t="s">
        <v>103</v>
      </c>
      <c r="D6934" s="10" t="s">
        <v>120</v>
      </c>
      <c r="E6934" s="33">
        <v>0</v>
      </c>
      <c r="F6934" s="32">
        <v>41</v>
      </c>
      <c r="G6934" s="33">
        <v>0</v>
      </c>
      <c r="H6934" s="34">
        <v>0</v>
      </c>
      <c r="I6934" s="34">
        <v>0</v>
      </c>
      <c r="J6934" s="35">
        <v>5.4799999999999996E-3</v>
      </c>
      <c r="K6934" s="35">
        <v>2.2467999999999902E-3</v>
      </c>
      <c r="L6934" s="34">
        <v>-5.7720897657287298E-4</v>
      </c>
      <c r="M6934" s="34">
        <v>-2.3669598966313799E-4</v>
      </c>
    </row>
    <row r="6935" spans="1:13" ht="15" customHeight="1" x14ac:dyDescent="0.25">
      <c r="A6935" s="31" t="s">
        <v>158</v>
      </c>
      <c r="B6935" s="31" t="s">
        <v>104</v>
      </c>
      <c r="C6935" s="31" t="s">
        <v>107</v>
      </c>
      <c r="D6935" s="10" t="s">
        <v>120</v>
      </c>
      <c r="E6935" s="33">
        <v>0</v>
      </c>
      <c r="F6935" s="32">
        <v>100</v>
      </c>
      <c r="G6935" s="33">
        <v>0</v>
      </c>
      <c r="H6935" s="34">
        <v>0</v>
      </c>
      <c r="I6935" s="34">
        <v>0</v>
      </c>
      <c r="J6935" s="35">
        <v>5.756E-2</v>
      </c>
      <c r="K6935" s="35">
        <v>5.756E-2</v>
      </c>
      <c r="L6935" s="34">
        <v>-6.0461990083181504E-3</v>
      </c>
      <c r="M6935" s="34">
        <v>-6.0461990083181504E-3</v>
      </c>
    </row>
    <row r="6936" spans="1:13" ht="15" customHeight="1" x14ac:dyDescent="0.25">
      <c r="A6936" s="31" t="s">
        <v>158</v>
      </c>
      <c r="B6936" s="31" t="s">
        <v>104</v>
      </c>
      <c r="C6936" s="31" t="s">
        <v>117</v>
      </c>
      <c r="D6936" s="10" t="s">
        <v>120</v>
      </c>
      <c r="E6936" s="33">
        <v>0</v>
      </c>
      <c r="F6936" s="32">
        <v>55</v>
      </c>
      <c r="G6936" s="33">
        <v>0</v>
      </c>
      <c r="H6936" s="34">
        <v>0</v>
      </c>
      <c r="I6936" s="34">
        <v>0</v>
      </c>
      <c r="J6936" s="35">
        <v>8.3400000000000002E-3</v>
      </c>
      <c r="K6936" s="35">
        <v>4.5869999999999999E-3</v>
      </c>
      <c r="L6936" s="34">
        <v>-8.7832075090721296E-4</v>
      </c>
      <c r="M6936" s="34">
        <v>-4.8317192015689899E-4</v>
      </c>
    </row>
    <row r="6937" spans="1:13" ht="15" customHeight="1" x14ac:dyDescent="0.25">
      <c r="A6937" s="31" t="s">
        <v>158</v>
      </c>
      <c r="B6937" s="31" t="s">
        <v>109</v>
      </c>
      <c r="C6937" s="31" t="s">
        <v>178</v>
      </c>
      <c r="D6937" s="10" t="s">
        <v>120</v>
      </c>
      <c r="E6937" s="33">
        <v>0</v>
      </c>
      <c r="F6937" s="32">
        <v>100</v>
      </c>
      <c r="G6937" s="33">
        <v>0</v>
      </c>
      <c r="H6937" s="34">
        <v>0</v>
      </c>
      <c r="I6937" s="34">
        <v>0</v>
      </c>
      <c r="J6937" s="35">
        <v>0.14335999999999999</v>
      </c>
      <c r="K6937" s="35">
        <v>0.14335999999999999</v>
      </c>
      <c r="L6937" s="34">
        <v>-1.49909829876658E-2</v>
      </c>
      <c r="M6937" s="34">
        <v>-1.49909829876658E-2</v>
      </c>
    </row>
    <row r="6938" spans="1:13" ht="15" customHeight="1" x14ac:dyDescent="0.25">
      <c r="A6938" s="31" t="s">
        <v>158</v>
      </c>
      <c r="B6938" s="31" t="s">
        <v>109</v>
      </c>
      <c r="C6938" s="31" t="s">
        <v>107</v>
      </c>
      <c r="D6938" s="10" t="s">
        <v>120</v>
      </c>
      <c r="E6938" s="33">
        <v>0</v>
      </c>
      <c r="F6938" s="32">
        <v>100</v>
      </c>
      <c r="G6938" s="33">
        <v>0</v>
      </c>
      <c r="H6938" s="34">
        <v>0</v>
      </c>
      <c r="I6938" s="34">
        <v>0</v>
      </c>
      <c r="J6938" s="35">
        <v>2.4209999999999999E-2</v>
      </c>
      <c r="K6938" s="35">
        <v>2.4209999999999999E-2</v>
      </c>
      <c r="L6938" s="34">
        <v>-2.5475276139889E-3</v>
      </c>
      <c r="M6938" s="34">
        <v>-2.5475276139889E-3</v>
      </c>
    </row>
    <row r="6939" spans="1:13" ht="15" customHeight="1" x14ac:dyDescent="0.25">
      <c r="A6939" s="31" t="s">
        <v>158</v>
      </c>
      <c r="B6939" s="31" t="s">
        <v>109</v>
      </c>
      <c r="C6939" s="31" t="s">
        <v>103</v>
      </c>
      <c r="D6939" s="10" t="s">
        <v>120</v>
      </c>
      <c r="E6939" s="33">
        <v>0</v>
      </c>
      <c r="F6939" s="32">
        <v>100</v>
      </c>
      <c r="G6939" s="33">
        <v>0</v>
      </c>
      <c r="H6939" s="34">
        <v>0</v>
      </c>
      <c r="I6939" s="34">
        <v>0</v>
      </c>
      <c r="J6939" s="35">
        <v>8.0350000000000005E-2</v>
      </c>
      <c r="K6939" s="35">
        <v>8.0350000000000005E-2</v>
      </c>
      <c r="L6939" s="34">
        <v>-8.4299841543219404E-3</v>
      </c>
      <c r="M6939" s="34">
        <v>-8.4299841543219404E-3</v>
      </c>
    </row>
    <row r="6940" spans="1:13" ht="15" customHeight="1" x14ac:dyDescent="0.25">
      <c r="A6940" s="31" t="s">
        <v>158</v>
      </c>
      <c r="B6940" s="31" t="s">
        <v>103</v>
      </c>
      <c r="C6940" s="31" t="s">
        <v>108</v>
      </c>
      <c r="D6940" s="10" t="s">
        <v>120</v>
      </c>
      <c r="E6940" s="33">
        <v>0</v>
      </c>
      <c r="F6940" s="32">
        <v>60</v>
      </c>
      <c r="G6940" s="33">
        <v>0</v>
      </c>
      <c r="H6940" s="34">
        <v>0</v>
      </c>
      <c r="I6940" s="34">
        <v>0</v>
      </c>
      <c r="J6940" s="35">
        <v>5.4599999999999996E-3</v>
      </c>
      <c r="K6940" s="35">
        <v>3.2759999999999998E-3</v>
      </c>
      <c r="L6940" s="34">
        <v>-5.7510298034157904E-4</v>
      </c>
      <c r="M6940" s="34">
        <v>-3.4510148807298502E-4</v>
      </c>
    </row>
    <row r="6941" spans="1:13" ht="15" customHeight="1" x14ac:dyDescent="0.25">
      <c r="A6941" s="31" t="s">
        <v>158</v>
      </c>
      <c r="B6941" s="31" t="s">
        <v>103</v>
      </c>
      <c r="C6941" s="31" t="s">
        <v>102</v>
      </c>
      <c r="D6941" s="10" t="s">
        <v>120</v>
      </c>
      <c r="E6941" s="33">
        <v>0</v>
      </c>
      <c r="F6941" s="32">
        <v>15</v>
      </c>
      <c r="G6941" s="33">
        <v>0</v>
      </c>
      <c r="H6941" s="34">
        <v>0</v>
      </c>
      <c r="I6941" s="34">
        <v>0</v>
      </c>
      <c r="J6941" s="35">
        <v>5.1999999999999995E-4</v>
      </c>
      <c r="K6941" s="35">
        <v>7.7999999999999999E-5</v>
      </c>
      <c r="L6941" s="34">
        <v>-5.4785967336101701E-5</v>
      </c>
      <c r="M6941" s="34">
        <v>-8.2180864526826202E-6</v>
      </c>
    </row>
    <row r="6942" spans="1:13" ht="15" customHeight="1" x14ac:dyDescent="0.25">
      <c r="A6942" s="31" t="s">
        <v>158</v>
      </c>
      <c r="B6942" s="31" t="s">
        <v>103</v>
      </c>
      <c r="C6942" s="31" t="s">
        <v>112</v>
      </c>
      <c r="D6942" s="10" t="s">
        <v>120</v>
      </c>
      <c r="E6942" s="33">
        <v>0</v>
      </c>
      <c r="F6942" s="32">
        <v>100</v>
      </c>
      <c r="G6942" s="33">
        <v>0</v>
      </c>
      <c r="H6942" s="34">
        <v>0</v>
      </c>
      <c r="I6942" s="34">
        <v>0</v>
      </c>
      <c r="J6942" s="35">
        <v>3.2230000000000002E-2</v>
      </c>
      <c r="K6942" s="35">
        <v>3.2230000000000002E-2</v>
      </c>
      <c r="L6942" s="34">
        <v>-3.3900103153836599E-3</v>
      </c>
      <c r="M6942" s="34">
        <v>-3.3900103153836599E-3</v>
      </c>
    </row>
    <row r="6943" spans="1:13" ht="15" customHeight="1" x14ac:dyDescent="0.25">
      <c r="A6943" s="31" t="s">
        <v>158</v>
      </c>
      <c r="B6943" s="31" t="s">
        <v>103</v>
      </c>
      <c r="C6943" s="31" t="s">
        <v>104</v>
      </c>
      <c r="D6943" s="10" t="s">
        <v>120</v>
      </c>
      <c r="E6943" s="33">
        <v>0</v>
      </c>
      <c r="F6943" s="32">
        <v>24</v>
      </c>
      <c r="G6943" s="33">
        <v>0</v>
      </c>
      <c r="H6943" s="34">
        <v>0</v>
      </c>
      <c r="I6943" s="34">
        <v>0</v>
      </c>
      <c r="J6943" s="35">
        <v>3.7699999999999999E-3</v>
      </c>
      <c r="K6943" s="35">
        <v>9.0479999999999998E-4</v>
      </c>
      <c r="L6943" s="34">
        <v>-3.9713026692189598E-4</v>
      </c>
      <c r="M6943" s="34">
        <v>-9.5325650788624595E-5</v>
      </c>
    </row>
    <row r="6944" spans="1:13" ht="15" customHeight="1" x14ac:dyDescent="0.25">
      <c r="A6944" s="31" t="s">
        <v>158</v>
      </c>
      <c r="B6944" s="31" t="s">
        <v>103</v>
      </c>
      <c r="C6944" s="31" t="s">
        <v>114</v>
      </c>
      <c r="D6944" s="10" t="s">
        <v>120</v>
      </c>
      <c r="E6944" s="33">
        <v>0</v>
      </c>
      <c r="F6944" s="32">
        <v>100</v>
      </c>
      <c r="G6944" s="33">
        <v>0</v>
      </c>
      <c r="H6944" s="34">
        <v>0</v>
      </c>
      <c r="I6944" s="34">
        <v>0</v>
      </c>
      <c r="J6944" s="35">
        <v>7.2190000000000004E-2</v>
      </c>
      <c r="K6944" s="35">
        <v>7.2190000000000004E-2</v>
      </c>
      <c r="L6944" s="34">
        <v>-7.5771233888753901E-3</v>
      </c>
      <c r="M6944" s="34">
        <v>-7.5771233888753901E-3</v>
      </c>
    </row>
    <row r="6945" spans="1:13" ht="15" customHeight="1" x14ac:dyDescent="0.25">
      <c r="A6945" s="31" t="s">
        <v>158</v>
      </c>
      <c r="B6945" s="31" t="s">
        <v>113</v>
      </c>
      <c r="C6945" s="31" t="s">
        <v>104</v>
      </c>
      <c r="D6945" s="10" t="s">
        <v>120</v>
      </c>
      <c r="E6945" s="33">
        <v>0</v>
      </c>
      <c r="F6945" s="32">
        <v>71</v>
      </c>
      <c r="G6945" s="33">
        <v>0</v>
      </c>
      <c r="H6945" s="34">
        <v>0</v>
      </c>
      <c r="I6945" s="34">
        <v>0</v>
      </c>
      <c r="J6945" s="35">
        <v>3.662E-2</v>
      </c>
      <c r="K6945" s="35">
        <v>2.60001999999999E-2</v>
      </c>
      <c r="L6945" s="34">
        <v>-3.8508683994454801E-3</v>
      </c>
      <c r="M6945" s="34">
        <v>-2.7356457620032401E-3</v>
      </c>
    </row>
    <row r="6946" spans="1:13" ht="15" customHeight="1" x14ac:dyDescent="0.25">
      <c r="A6946" s="31" t="s">
        <v>158</v>
      </c>
      <c r="B6946" s="31" t="s">
        <v>113</v>
      </c>
      <c r="C6946" s="31" t="s">
        <v>111</v>
      </c>
      <c r="D6946" s="10" t="s">
        <v>120</v>
      </c>
      <c r="E6946" s="33">
        <v>0</v>
      </c>
      <c r="F6946" s="32">
        <v>78</v>
      </c>
      <c r="G6946" s="33">
        <v>0</v>
      </c>
      <c r="H6946" s="34">
        <v>0</v>
      </c>
      <c r="I6946" s="34">
        <v>0</v>
      </c>
      <c r="J6946" s="35">
        <v>3.6630000000000003E-2</v>
      </c>
      <c r="K6946" s="35">
        <v>2.85714E-2</v>
      </c>
      <c r="L6946" s="34">
        <v>-3.8519179467543202E-3</v>
      </c>
      <c r="M6946" s="34">
        <v>-3.0057710348143601E-3</v>
      </c>
    </row>
    <row r="6947" spans="1:13" ht="15" customHeight="1" x14ac:dyDescent="0.25">
      <c r="A6947" s="31" t="s">
        <v>158</v>
      </c>
      <c r="B6947" s="31" t="s">
        <v>113</v>
      </c>
      <c r="C6947" s="31" t="s">
        <v>103</v>
      </c>
      <c r="D6947" s="10" t="s">
        <v>120</v>
      </c>
      <c r="E6947" s="33">
        <v>0</v>
      </c>
      <c r="F6947" s="32">
        <v>69</v>
      </c>
      <c r="G6947" s="33">
        <v>0</v>
      </c>
      <c r="H6947" s="34">
        <v>0</v>
      </c>
      <c r="I6947" s="34">
        <v>0</v>
      </c>
      <c r="J6947" s="35">
        <v>1.13099999999999E-2</v>
      </c>
      <c r="K6947" s="35">
        <v>7.8038999999999904E-3</v>
      </c>
      <c r="L6947" s="34">
        <v>-1.19091772605128E-3</v>
      </c>
      <c r="M6947" s="34">
        <v>-8.2188499549529204E-4</v>
      </c>
    </row>
    <row r="6948" spans="1:13" ht="15" customHeight="1" x14ac:dyDescent="0.25">
      <c r="A6948" s="31" t="s">
        <v>158</v>
      </c>
      <c r="B6948" s="31" t="s">
        <v>113</v>
      </c>
      <c r="C6948" s="31" t="s">
        <v>114</v>
      </c>
      <c r="D6948" s="10" t="s">
        <v>120</v>
      </c>
      <c r="E6948" s="33">
        <v>0</v>
      </c>
      <c r="F6948" s="32">
        <v>100</v>
      </c>
      <c r="G6948" s="33">
        <v>0</v>
      </c>
      <c r="H6948" s="34">
        <v>0</v>
      </c>
      <c r="I6948" s="34">
        <v>0</v>
      </c>
      <c r="J6948" s="35">
        <v>6.5509999999999999E-2</v>
      </c>
      <c r="K6948" s="35">
        <v>6.5509999999999999E-2</v>
      </c>
      <c r="L6948" s="34">
        <v>-6.8784021321443003E-3</v>
      </c>
      <c r="M6948" s="34">
        <v>-6.8784021321443003E-3</v>
      </c>
    </row>
    <row r="6949" spans="1:13" ht="15" customHeight="1" x14ac:dyDescent="0.25">
      <c r="A6949" s="31" t="s">
        <v>158</v>
      </c>
      <c r="B6949" s="31" t="s">
        <v>110</v>
      </c>
      <c r="C6949" s="31" t="s">
        <v>113</v>
      </c>
      <c r="D6949" s="10" t="s">
        <v>120</v>
      </c>
      <c r="E6949" s="33">
        <v>0</v>
      </c>
      <c r="F6949" s="32">
        <v>100</v>
      </c>
      <c r="G6949" s="33">
        <v>0</v>
      </c>
      <c r="H6949" s="34">
        <v>0</v>
      </c>
      <c r="I6949" s="34">
        <v>0</v>
      </c>
      <c r="J6949" s="35">
        <v>1.32E-2</v>
      </c>
      <c r="K6949" s="35">
        <v>1.32E-2</v>
      </c>
      <c r="L6949" s="34">
        <v>-1.38979214983492E-3</v>
      </c>
      <c r="M6949" s="34">
        <v>-1.38979214983492E-3</v>
      </c>
    </row>
    <row r="6950" spans="1:13" ht="15" customHeight="1" x14ac:dyDescent="0.25">
      <c r="A6950" s="31" t="s">
        <v>158</v>
      </c>
      <c r="B6950" s="31" t="s">
        <v>110</v>
      </c>
      <c r="C6950" s="31" t="s">
        <v>103</v>
      </c>
      <c r="D6950" s="10" t="s">
        <v>120</v>
      </c>
      <c r="E6950" s="33">
        <v>0</v>
      </c>
      <c r="F6950" s="32">
        <v>100</v>
      </c>
      <c r="G6950" s="33">
        <v>0</v>
      </c>
      <c r="H6950" s="34">
        <v>0</v>
      </c>
      <c r="I6950" s="34">
        <v>0</v>
      </c>
      <c r="J6950" s="35">
        <v>1.157E-2</v>
      </c>
      <c r="K6950" s="35">
        <v>1.157E-2</v>
      </c>
      <c r="L6950" s="34">
        <v>-1.21827846168076E-3</v>
      </c>
      <c r="M6950" s="34">
        <v>-1.21827846168076E-3</v>
      </c>
    </row>
    <row r="6951" spans="1:13" ht="15" customHeight="1" x14ac:dyDescent="0.25">
      <c r="A6951" s="31" t="s">
        <v>158</v>
      </c>
      <c r="B6951" s="31" t="s">
        <v>110</v>
      </c>
      <c r="C6951" s="31" t="s">
        <v>111</v>
      </c>
      <c r="D6951" s="10" t="s">
        <v>120</v>
      </c>
      <c r="E6951" s="33">
        <v>0</v>
      </c>
      <c r="F6951" s="32">
        <v>100</v>
      </c>
      <c r="G6951" s="33">
        <v>0</v>
      </c>
      <c r="H6951" s="34">
        <v>0</v>
      </c>
      <c r="I6951" s="34">
        <v>0</v>
      </c>
      <c r="J6951" s="35">
        <v>4.5269999999999998E-2</v>
      </c>
      <c r="K6951" s="35">
        <v>4.5269999999999998E-2</v>
      </c>
      <c r="L6951" s="34">
        <v>-4.7583137285450699E-3</v>
      </c>
      <c r="M6951" s="34">
        <v>-4.7583137285450699E-3</v>
      </c>
    </row>
    <row r="6952" spans="1:13" ht="15" customHeight="1" x14ac:dyDescent="0.25">
      <c r="A6952" s="31" t="s">
        <v>99</v>
      </c>
      <c r="B6952" s="31" t="s">
        <v>107</v>
      </c>
      <c r="C6952" s="31" t="s">
        <v>171</v>
      </c>
      <c r="D6952" s="10" t="s">
        <v>120</v>
      </c>
      <c r="E6952" s="33">
        <v>0</v>
      </c>
      <c r="F6952" s="32">
        <v>96</v>
      </c>
      <c r="G6952" s="33">
        <v>0</v>
      </c>
      <c r="H6952" s="34">
        <v>0</v>
      </c>
      <c r="I6952" s="34">
        <v>0</v>
      </c>
      <c r="J6952" s="35">
        <v>0</v>
      </c>
      <c r="K6952" s="35">
        <v>0</v>
      </c>
      <c r="L6952" s="34">
        <v>0</v>
      </c>
      <c r="M6952" s="34">
        <v>0</v>
      </c>
    </row>
    <row r="6953" spans="1:13" ht="15" customHeight="1" x14ac:dyDescent="0.25">
      <c r="A6953" s="31" t="s">
        <v>99</v>
      </c>
      <c r="B6953" s="31" t="s">
        <v>107</v>
      </c>
      <c r="C6953" s="31" t="s">
        <v>103</v>
      </c>
      <c r="D6953" s="10" t="s">
        <v>120</v>
      </c>
      <c r="E6953" s="33">
        <v>0</v>
      </c>
      <c r="F6953" s="32">
        <v>91</v>
      </c>
      <c r="G6953" s="33">
        <v>0</v>
      </c>
      <c r="H6953" s="34">
        <v>0</v>
      </c>
      <c r="I6953" s="34">
        <v>0</v>
      </c>
      <c r="J6953" s="35">
        <v>2.547E-2</v>
      </c>
      <c r="K6953" s="35">
        <v>2.3177699999999999E-2</v>
      </c>
      <c r="L6953" s="34">
        <v>-2.6799348795926098E-3</v>
      </c>
      <c r="M6953" s="34">
        <v>-2.4390351321905701E-3</v>
      </c>
    </row>
    <row r="6954" spans="1:13" ht="15" customHeight="1" x14ac:dyDescent="0.25">
      <c r="A6954" s="31" t="s">
        <v>99</v>
      </c>
      <c r="B6954" s="31" t="s">
        <v>107</v>
      </c>
      <c r="C6954" s="31" t="s">
        <v>108</v>
      </c>
      <c r="D6954" s="10" t="s">
        <v>120</v>
      </c>
      <c r="E6954" s="33">
        <v>0</v>
      </c>
      <c r="F6954" s="32">
        <v>11</v>
      </c>
      <c r="G6954" s="33">
        <v>0</v>
      </c>
      <c r="H6954" s="34">
        <v>0</v>
      </c>
      <c r="I6954" s="34">
        <v>0</v>
      </c>
      <c r="J6954" s="35">
        <v>6.9999999999999999E-4</v>
      </c>
      <c r="K6954" s="35">
        <v>7.7000000000000001E-5</v>
      </c>
      <c r="L6954" s="34">
        <v>-7.3749641322007301E-5</v>
      </c>
      <c r="M6954" s="34">
        <v>-8.1127267973490902E-6</v>
      </c>
    </row>
    <row r="6955" spans="1:13" ht="15" customHeight="1" x14ac:dyDescent="0.25">
      <c r="A6955" s="31" t="s">
        <v>99</v>
      </c>
      <c r="B6955" s="31" t="s">
        <v>107</v>
      </c>
      <c r="C6955" s="31" t="s">
        <v>111</v>
      </c>
      <c r="D6955" s="10" t="s">
        <v>120</v>
      </c>
      <c r="E6955" s="33">
        <v>0</v>
      </c>
      <c r="F6955" s="32">
        <v>92</v>
      </c>
      <c r="G6955" s="33">
        <v>0</v>
      </c>
      <c r="H6955" s="34">
        <v>0</v>
      </c>
      <c r="I6955" s="34">
        <v>0</v>
      </c>
      <c r="J6955" s="35">
        <v>1.9060000000000001E-2</v>
      </c>
      <c r="K6955" s="35">
        <v>1.7535200000000001E-2</v>
      </c>
      <c r="L6955" s="34">
        <v>-2.0061564012608898E-3</v>
      </c>
      <c r="M6955" s="34">
        <v>-1.84581210385448E-3</v>
      </c>
    </row>
    <row r="6956" spans="1:13" ht="15" customHeight="1" x14ac:dyDescent="0.25">
      <c r="A6956" s="31" t="s">
        <v>99</v>
      </c>
      <c r="B6956" s="31" t="s">
        <v>107</v>
      </c>
      <c r="C6956" s="31" t="s">
        <v>119</v>
      </c>
      <c r="D6956" s="10" t="s">
        <v>120</v>
      </c>
      <c r="E6956" s="33">
        <v>0</v>
      </c>
      <c r="F6956" s="32">
        <v>81</v>
      </c>
      <c r="G6956" s="33">
        <v>0</v>
      </c>
      <c r="H6956" s="34">
        <v>0</v>
      </c>
      <c r="I6956" s="34">
        <v>0</v>
      </c>
      <c r="J6956" s="35">
        <v>1.035E-2</v>
      </c>
      <c r="K6956" s="35">
        <v>8.3835000000000003E-3</v>
      </c>
      <c r="L6956" s="34">
        <v>-1.0898869783505501E-3</v>
      </c>
      <c r="M6956" s="34">
        <v>-8.8289989734058295E-4</v>
      </c>
    </row>
    <row r="6957" spans="1:13" ht="15" customHeight="1" x14ac:dyDescent="0.25">
      <c r="A6957" s="31" t="s">
        <v>99</v>
      </c>
      <c r="B6957" s="31" t="s">
        <v>107</v>
      </c>
      <c r="C6957" s="31" t="s">
        <v>179</v>
      </c>
      <c r="D6957" s="10" t="s">
        <v>120</v>
      </c>
      <c r="E6957" s="33">
        <v>0</v>
      </c>
      <c r="F6957" s="32">
        <v>5</v>
      </c>
      <c r="G6957" s="33">
        <v>0</v>
      </c>
      <c r="H6957" s="34">
        <v>0</v>
      </c>
      <c r="I6957" s="34">
        <v>0</v>
      </c>
      <c r="J6957" s="35">
        <v>4.8300000000000001E-3</v>
      </c>
      <c r="K6957" s="35">
        <v>2.4149999999999999E-4</v>
      </c>
      <c r="L6957" s="34">
        <v>-5.0876182741632604E-4</v>
      </c>
      <c r="M6957" s="34">
        <v>-2.54442408211819E-5</v>
      </c>
    </row>
    <row r="6958" spans="1:13" ht="15" customHeight="1" x14ac:dyDescent="0.25">
      <c r="A6958" s="31" t="s">
        <v>99</v>
      </c>
      <c r="B6958" s="31" t="s">
        <v>112</v>
      </c>
      <c r="C6958" s="31" t="s">
        <v>108</v>
      </c>
      <c r="D6958" s="10" t="s">
        <v>120</v>
      </c>
      <c r="E6958" s="33">
        <v>0</v>
      </c>
      <c r="F6958" s="32">
        <v>13</v>
      </c>
      <c r="G6958" s="33">
        <v>0</v>
      </c>
      <c r="H6958" s="34">
        <v>0</v>
      </c>
      <c r="I6958" s="34">
        <v>0</v>
      </c>
      <c r="J6958" s="35">
        <v>3.7599999999999999E-3</v>
      </c>
      <c r="K6958" s="35">
        <v>4.8879999999999996E-4</v>
      </c>
      <c r="L6958" s="34">
        <v>-3.9607707962896401E-4</v>
      </c>
      <c r="M6958" s="34">
        <v>-5.1498893939960698E-5</v>
      </c>
    </row>
    <row r="6959" spans="1:13" ht="15" customHeight="1" x14ac:dyDescent="0.25">
      <c r="A6959" s="31" t="s">
        <v>99</v>
      </c>
      <c r="B6959" s="31" t="s">
        <v>112</v>
      </c>
      <c r="C6959" s="31" t="s">
        <v>114</v>
      </c>
      <c r="D6959" s="10" t="s">
        <v>120</v>
      </c>
      <c r="E6959" s="33">
        <v>0</v>
      </c>
      <c r="F6959" s="32">
        <v>100</v>
      </c>
      <c r="G6959" s="33">
        <v>0</v>
      </c>
      <c r="H6959" s="34">
        <v>0</v>
      </c>
      <c r="I6959" s="34">
        <v>0</v>
      </c>
      <c r="J6959" s="35">
        <v>7.6050000000000006E-2</v>
      </c>
      <c r="K6959" s="35">
        <v>7.6050000000000006E-2</v>
      </c>
      <c r="L6959" s="34">
        <v>-7.9806513656733805E-3</v>
      </c>
      <c r="M6959" s="34">
        <v>-7.9806513656733805E-3</v>
      </c>
    </row>
    <row r="6960" spans="1:13" ht="15" customHeight="1" x14ac:dyDescent="0.25">
      <c r="A6960" s="31" t="s">
        <v>99</v>
      </c>
      <c r="B6960" s="31" t="s">
        <v>111</v>
      </c>
      <c r="C6960" s="31" t="s">
        <v>114</v>
      </c>
      <c r="D6960" s="10" t="s">
        <v>120</v>
      </c>
      <c r="E6960" s="33">
        <v>0</v>
      </c>
      <c r="F6960" s="32">
        <v>100</v>
      </c>
      <c r="G6960" s="33">
        <v>0</v>
      </c>
      <c r="H6960" s="34">
        <v>0</v>
      </c>
      <c r="I6960" s="34">
        <v>0</v>
      </c>
      <c r="J6960" s="35">
        <v>3.3389999999999899E-2</v>
      </c>
      <c r="K6960" s="35">
        <v>3.3389999999999899E-2</v>
      </c>
      <c r="L6960" s="34">
        <v>-3.5118067495722898E-3</v>
      </c>
      <c r="M6960" s="34">
        <v>-3.5118067495722898E-3</v>
      </c>
    </row>
    <row r="6961" spans="1:13" ht="15" customHeight="1" x14ac:dyDescent="0.25">
      <c r="A6961" s="31" t="s">
        <v>99</v>
      </c>
      <c r="B6961" s="31" t="s">
        <v>111</v>
      </c>
      <c r="C6961" s="31" t="s">
        <v>107</v>
      </c>
      <c r="D6961" s="10" t="s">
        <v>120</v>
      </c>
      <c r="E6961" s="33">
        <v>0</v>
      </c>
      <c r="F6961" s="32">
        <v>100</v>
      </c>
      <c r="G6961" s="33">
        <v>0</v>
      </c>
      <c r="H6961" s="34">
        <v>0</v>
      </c>
      <c r="I6961" s="34">
        <v>0</v>
      </c>
      <c r="J6961" s="35">
        <v>2.3779999999999999E-2</v>
      </c>
      <c r="K6961" s="35">
        <v>2.3779999999999999E-2</v>
      </c>
      <c r="L6961" s="34">
        <v>-2.5023369843763998E-3</v>
      </c>
      <c r="M6961" s="34">
        <v>-2.5023369843763998E-3</v>
      </c>
    </row>
    <row r="6962" spans="1:13" ht="15" customHeight="1" x14ac:dyDescent="0.25">
      <c r="A6962" s="31" t="s">
        <v>99</v>
      </c>
      <c r="B6962" s="31" t="s">
        <v>111</v>
      </c>
      <c r="C6962" s="31" t="s">
        <v>110</v>
      </c>
      <c r="D6962" s="10" t="s">
        <v>120</v>
      </c>
      <c r="E6962" s="33">
        <v>0</v>
      </c>
      <c r="F6962" s="32">
        <v>87</v>
      </c>
      <c r="G6962" s="33">
        <v>0</v>
      </c>
      <c r="H6962" s="34">
        <v>0</v>
      </c>
      <c r="I6962" s="34">
        <v>0</v>
      </c>
      <c r="J6962" s="35">
        <v>1.661E-2</v>
      </c>
      <c r="K6962" s="35">
        <v>1.44507E-2</v>
      </c>
      <c r="L6962" s="34">
        <v>-1.7485077411838401E-3</v>
      </c>
      <c r="M6962" s="34">
        <v>-1.5213747379472201E-3</v>
      </c>
    </row>
    <row r="6963" spans="1:13" ht="15" customHeight="1" x14ac:dyDescent="0.25">
      <c r="A6963" s="31" t="s">
        <v>99</v>
      </c>
      <c r="B6963" s="31" t="s">
        <v>118</v>
      </c>
      <c r="C6963" s="31" t="s">
        <v>182</v>
      </c>
      <c r="D6963" s="10" t="s">
        <v>120</v>
      </c>
      <c r="E6963" s="33">
        <v>0</v>
      </c>
      <c r="F6963" s="32">
        <v>100</v>
      </c>
      <c r="G6963" s="33">
        <v>0</v>
      </c>
      <c r="H6963" s="34">
        <v>0</v>
      </c>
      <c r="I6963" s="34">
        <v>0</v>
      </c>
      <c r="J6963" s="35">
        <v>0.15296999999999999</v>
      </c>
      <c r="K6963" s="35">
        <v>0.15296999999999999</v>
      </c>
      <c r="L6963" s="34">
        <v>-1.5987814216436001E-2</v>
      </c>
      <c r="M6963" s="34">
        <v>-1.5987814216436001E-2</v>
      </c>
    </row>
    <row r="6964" spans="1:13" ht="15" customHeight="1" x14ac:dyDescent="0.25">
      <c r="A6964" s="31" t="s">
        <v>99</v>
      </c>
      <c r="B6964" s="31" t="s">
        <v>118</v>
      </c>
      <c r="C6964" s="31" t="s">
        <v>107</v>
      </c>
      <c r="D6964" s="10" t="s">
        <v>120</v>
      </c>
      <c r="E6964" s="33">
        <v>0</v>
      </c>
      <c r="F6964" s="32">
        <v>100</v>
      </c>
      <c r="G6964" s="33">
        <v>0</v>
      </c>
      <c r="H6964" s="34">
        <v>0</v>
      </c>
      <c r="I6964" s="34">
        <v>0</v>
      </c>
      <c r="J6964" s="35">
        <v>0.18650999999999901</v>
      </c>
      <c r="K6964" s="35">
        <v>0.18651000000000001</v>
      </c>
      <c r="L6964" s="34">
        <v>-1.9458971520844699E-2</v>
      </c>
      <c r="M6964" s="34">
        <v>-1.9458971520844699E-2</v>
      </c>
    </row>
    <row r="6965" spans="1:13" ht="15" customHeight="1" x14ac:dyDescent="0.25">
      <c r="A6965" s="31" t="s">
        <v>99</v>
      </c>
      <c r="B6965" s="31" t="s">
        <v>114</v>
      </c>
      <c r="C6965" s="31" t="s">
        <v>113</v>
      </c>
      <c r="D6965" s="10" t="s">
        <v>120</v>
      </c>
      <c r="E6965" s="33">
        <v>0</v>
      </c>
      <c r="F6965" s="32">
        <v>94</v>
      </c>
      <c r="G6965" s="33">
        <v>0</v>
      </c>
      <c r="H6965" s="34">
        <v>0</v>
      </c>
      <c r="I6965" s="34">
        <v>0</v>
      </c>
      <c r="J6965" s="35">
        <v>9.2499999999999995E-3</v>
      </c>
      <c r="K6965" s="35">
        <v>8.6949999999999996E-3</v>
      </c>
      <c r="L6965" s="34">
        <v>-9.7411001633984596E-4</v>
      </c>
      <c r="M6965" s="34">
        <v>-9.15690183281081E-4</v>
      </c>
    </row>
    <row r="6966" spans="1:13" ht="15" customHeight="1" x14ac:dyDescent="0.25">
      <c r="A6966" s="31" t="s">
        <v>99</v>
      </c>
      <c r="B6966" s="31" t="s">
        <v>114</v>
      </c>
      <c r="C6966" s="31" t="s">
        <v>191</v>
      </c>
      <c r="D6966" s="10" t="s">
        <v>120</v>
      </c>
      <c r="E6966" s="33">
        <v>0</v>
      </c>
      <c r="F6966" s="32">
        <v>14</v>
      </c>
      <c r="G6966" s="33">
        <v>0</v>
      </c>
      <c r="H6966" s="34">
        <v>0</v>
      </c>
      <c r="I6966" s="34">
        <v>0</v>
      </c>
      <c r="J6966" s="35">
        <v>6.8799999999999998E-3</v>
      </c>
      <c r="K6966" s="35">
        <v>9.6319999999999999E-4</v>
      </c>
      <c r="L6966" s="34">
        <v>-7.2461768543663398E-4</v>
      </c>
      <c r="M6966" s="34">
        <v>-1.01478099430951E-4</v>
      </c>
    </row>
    <row r="6967" spans="1:13" ht="15" customHeight="1" x14ac:dyDescent="0.25">
      <c r="A6967" s="31" t="s">
        <v>99</v>
      </c>
      <c r="B6967" s="31" t="s">
        <v>114</v>
      </c>
      <c r="C6967" s="31" t="s">
        <v>111</v>
      </c>
      <c r="D6967" s="10" t="s">
        <v>120</v>
      </c>
      <c r="E6967" s="33">
        <v>0</v>
      </c>
      <c r="F6967" s="32">
        <v>92</v>
      </c>
      <c r="G6967" s="33">
        <v>0</v>
      </c>
      <c r="H6967" s="34">
        <v>0</v>
      </c>
      <c r="I6967" s="34">
        <v>0</v>
      </c>
      <c r="J6967" s="35">
        <v>2.9819999999999999E-2</v>
      </c>
      <c r="K6967" s="35">
        <v>2.7434400000000001E-2</v>
      </c>
      <c r="L6967" s="34">
        <v>-3.1369201293207599E-3</v>
      </c>
      <c r="M6967" s="34">
        <v>-2.8863290504430499E-3</v>
      </c>
    </row>
    <row r="6968" spans="1:13" ht="15" customHeight="1" x14ac:dyDescent="0.25">
      <c r="A6968" s="31" t="s">
        <v>99</v>
      </c>
      <c r="B6968" s="31" t="s">
        <v>114</v>
      </c>
      <c r="C6968" s="31" t="s">
        <v>106</v>
      </c>
      <c r="D6968" s="10" t="s">
        <v>120</v>
      </c>
      <c r="E6968" s="33">
        <v>0</v>
      </c>
      <c r="F6968" s="32">
        <v>69</v>
      </c>
      <c r="G6968" s="33">
        <v>0</v>
      </c>
      <c r="H6968" s="34">
        <v>0</v>
      </c>
      <c r="I6968" s="34">
        <v>0</v>
      </c>
      <c r="J6968" s="35">
        <v>4.5399999999999998E-3</v>
      </c>
      <c r="K6968" s="35">
        <v>3.1325999999999902E-3</v>
      </c>
      <c r="L6968" s="34">
        <v>-4.7822235630645601E-4</v>
      </c>
      <c r="M6968" s="34">
        <v>-3.2999789006427001E-4</v>
      </c>
    </row>
    <row r="6969" spans="1:13" ht="15" customHeight="1" x14ac:dyDescent="0.25">
      <c r="A6969" s="31" t="s">
        <v>99</v>
      </c>
      <c r="B6969" s="31" t="s">
        <v>114</v>
      </c>
      <c r="C6969" s="31" t="s">
        <v>119</v>
      </c>
      <c r="D6969" s="10" t="s">
        <v>120</v>
      </c>
      <c r="E6969" s="33">
        <v>0</v>
      </c>
      <c r="F6969" s="32">
        <v>81</v>
      </c>
      <c r="G6969" s="33">
        <v>0</v>
      </c>
      <c r="H6969" s="34">
        <v>0</v>
      </c>
      <c r="I6969" s="34">
        <v>0</v>
      </c>
      <c r="J6969" s="35">
        <v>1.0059999999999999E-2</v>
      </c>
      <c r="K6969" s="35">
        <v>8.1485999999999902E-3</v>
      </c>
      <c r="L6969" s="34">
        <v>-1.05936526352923E-3</v>
      </c>
      <c r="M6969" s="34">
        <v>-8.5817225727236003E-4</v>
      </c>
    </row>
    <row r="6970" spans="1:13" ht="15" customHeight="1" x14ac:dyDescent="0.25">
      <c r="A6970" s="31" t="s">
        <v>99</v>
      </c>
      <c r="B6970" s="31" t="s">
        <v>114</v>
      </c>
      <c r="C6970" s="31" t="s">
        <v>117</v>
      </c>
      <c r="D6970" s="10" t="s">
        <v>120</v>
      </c>
      <c r="E6970" s="33">
        <v>0</v>
      </c>
      <c r="F6970" s="32">
        <v>83</v>
      </c>
      <c r="G6970" s="33">
        <v>0</v>
      </c>
      <c r="H6970" s="34">
        <v>0</v>
      </c>
      <c r="I6970" s="34">
        <v>0</v>
      </c>
      <c r="J6970" s="35">
        <v>7.2199999999999999E-3</v>
      </c>
      <c r="K6970" s="35">
        <v>5.9925999999999998E-3</v>
      </c>
      <c r="L6970" s="34">
        <v>-7.6041366193280104E-4</v>
      </c>
      <c r="M6970" s="34">
        <v>-6.3118414555873804E-4</v>
      </c>
    </row>
    <row r="6971" spans="1:13" ht="15" customHeight="1" x14ac:dyDescent="0.25">
      <c r="A6971" s="31" t="s">
        <v>99</v>
      </c>
      <c r="B6971" s="31" t="s">
        <v>117</v>
      </c>
      <c r="C6971" s="31" t="s">
        <v>104</v>
      </c>
      <c r="D6971" s="10" t="s">
        <v>120</v>
      </c>
      <c r="E6971" s="33">
        <v>0</v>
      </c>
      <c r="F6971" s="32">
        <v>12</v>
      </c>
      <c r="G6971" s="33">
        <v>0</v>
      </c>
      <c r="H6971" s="34">
        <v>0</v>
      </c>
      <c r="I6971" s="34">
        <v>0</v>
      </c>
      <c r="J6971" s="35">
        <v>8.75999999999999E-3</v>
      </c>
      <c r="K6971" s="35">
        <v>1.0512E-3</v>
      </c>
      <c r="L6971" s="34">
        <v>-9.2253232232653005E-4</v>
      </c>
      <c r="M6971" s="34">
        <v>-1.10748840953744E-4</v>
      </c>
    </row>
    <row r="6972" spans="1:13" ht="15" customHeight="1" x14ac:dyDescent="0.25">
      <c r="A6972" s="31" t="s">
        <v>99</v>
      </c>
      <c r="B6972" s="31" t="s">
        <v>102</v>
      </c>
      <c r="C6972" s="31" t="s">
        <v>107</v>
      </c>
      <c r="D6972" s="10" t="s">
        <v>120</v>
      </c>
      <c r="E6972" s="33">
        <v>0</v>
      </c>
      <c r="F6972" s="32">
        <v>100</v>
      </c>
      <c r="G6972" s="33">
        <v>0</v>
      </c>
      <c r="H6972" s="34">
        <v>0</v>
      </c>
      <c r="I6972" s="34">
        <v>0</v>
      </c>
      <c r="J6972" s="35">
        <v>1.0489999999999999E-2</v>
      </c>
      <c r="K6972" s="35">
        <v>1.0489999999999999E-2</v>
      </c>
      <c r="L6972" s="34">
        <v>-1.1046212655260101E-3</v>
      </c>
      <c r="M6972" s="34">
        <v>-1.1046212655260101E-3</v>
      </c>
    </row>
    <row r="6973" spans="1:13" ht="15" customHeight="1" x14ac:dyDescent="0.25">
      <c r="A6973" s="31" t="s">
        <v>99</v>
      </c>
      <c r="B6973" s="31" t="s">
        <v>102</v>
      </c>
      <c r="C6973" s="31" t="s">
        <v>113</v>
      </c>
      <c r="D6973" s="10" t="s">
        <v>120</v>
      </c>
      <c r="E6973" s="33">
        <v>0</v>
      </c>
      <c r="F6973" s="32">
        <v>99</v>
      </c>
      <c r="G6973" s="33">
        <v>0</v>
      </c>
      <c r="H6973" s="34">
        <v>0</v>
      </c>
      <c r="I6973" s="34">
        <v>0</v>
      </c>
      <c r="J6973" s="35">
        <v>2.615E-2</v>
      </c>
      <c r="K6973" s="35">
        <v>2.5888499999999998E-2</v>
      </c>
      <c r="L6973" s="34">
        <v>-2.75138546632713E-3</v>
      </c>
      <c r="M6973" s="34">
        <v>-2.7239091185261499E-3</v>
      </c>
    </row>
    <row r="6974" spans="1:13" ht="15" customHeight="1" x14ac:dyDescent="0.25">
      <c r="A6974" s="31" t="s">
        <v>99</v>
      </c>
      <c r="B6974" s="31" t="s">
        <v>108</v>
      </c>
      <c r="C6974" s="31" t="s">
        <v>107</v>
      </c>
      <c r="D6974" s="10" t="s">
        <v>120</v>
      </c>
      <c r="E6974" s="33">
        <v>0</v>
      </c>
      <c r="F6974" s="32">
        <v>100</v>
      </c>
      <c r="G6974" s="33">
        <v>0</v>
      </c>
      <c r="H6974" s="34">
        <v>0</v>
      </c>
      <c r="I6974" s="34">
        <v>0</v>
      </c>
      <c r="J6974" s="35">
        <v>0.10561</v>
      </c>
      <c r="K6974" s="35">
        <v>0.10561</v>
      </c>
      <c r="L6974" s="34">
        <v>-1.10654465899633E-2</v>
      </c>
      <c r="M6974" s="34">
        <v>-1.10654465899633E-2</v>
      </c>
    </row>
    <row r="6975" spans="1:13" ht="15" customHeight="1" x14ac:dyDescent="0.25">
      <c r="A6975" s="31" t="s">
        <v>99</v>
      </c>
      <c r="B6975" s="31" t="s">
        <v>105</v>
      </c>
      <c r="C6975" s="31" t="s">
        <v>113</v>
      </c>
      <c r="D6975" s="10" t="s">
        <v>120</v>
      </c>
      <c r="E6975" s="33">
        <v>0</v>
      </c>
      <c r="F6975" s="32">
        <v>97</v>
      </c>
      <c r="G6975" s="33">
        <v>0</v>
      </c>
      <c r="H6975" s="34">
        <v>0</v>
      </c>
      <c r="I6975" s="34">
        <v>0</v>
      </c>
      <c r="J6975" s="35">
        <v>3.3999999999999899E-4</v>
      </c>
      <c r="K6975" s="35">
        <v>3.2979999999999902E-4</v>
      </c>
      <c r="L6975" s="34">
        <v>-3.5821933702884203E-5</v>
      </c>
      <c r="M6975" s="34">
        <v>-3.4747294362702498E-5</v>
      </c>
    </row>
    <row r="6976" spans="1:13" ht="15" customHeight="1" x14ac:dyDescent="0.25">
      <c r="A6976" s="31" t="s">
        <v>99</v>
      </c>
      <c r="B6976" s="31" t="s">
        <v>106</v>
      </c>
      <c r="C6976" s="31" t="s">
        <v>111</v>
      </c>
      <c r="D6976" s="10" t="s">
        <v>120</v>
      </c>
      <c r="E6976" s="33">
        <v>0</v>
      </c>
      <c r="F6976" s="32">
        <v>94</v>
      </c>
      <c r="G6976" s="33">
        <v>0</v>
      </c>
      <c r="H6976" s="34">
        <v>0</v>
      </c>
      <c r="I6976" s="34">
        <v>0</v>
      </c>
      <c r="J6976" s="35">
        <v>3.4229999999999997E-2</v>
      </c>
      <c r="K6976" s="35">
        <v>3.2176200000000002E-2</v>
      </c>
      <c r="L6976" s="34">
        <v>-3.5999948753709901E-3</v>
      </c>
      <c r="M6976" s="34">
        <v>-3.3843611195504201E-3</v>
      </c>
    </row>
    <row r="6977" spans="1:13" ht="15" customHeight="1" x14ac:dyDescent="0.25">
      <c r="A6977" s="31" t="s">
        <v>99</v>
      </c>
      <c r="B6977" s="31" t="s">
        <v>119</v>
      </c>
      <c r="C6977" s="31" t="s">
        <v>175</v>
      </c>
      <c r="D6977" s="10" t="s">
        <v>120</v>
      </c>
      <c r="E6977" s="33">
        <v>0</v>
      </c>
      <c r="F6977" s="32">
        <v>100</v>
      </c>
      <c r="G6977" s="33">
        <v>0</v>
      </c>
      <c r="H6977" s="34">
        <v>0</v>
      </c>
      <c r="I6977" s="34">
        <v>0</v>
      </c>
      <c r="J6977" s="35">
        <v>7.8189999999999996E-2</v>
      </c>
      <c r="K6977" s="35">
        <v>7.8189999999999996E-2</v>
      </c>
      <c r="L6977" s="34">
        <v>-8.2042982457721791E-3</v>
      </c>
      <c r="M6977" s="34">
        <v>-8.2042982457721791E-3</v>
      </c>
    </row>
    <row r="6978" spans="1:13" ht="15" customHeight="1" x14ac:dyDescent="0.25">
      <c r="A6978" s="31" t="s">
        <v>99</v>
      </c>
      <c r="B6978" s="31" t="s">
        <v>119</v>
      </c>
      <c r="C6978" s="31" t="s">
        <v>171</v>
      </c>
      <c r="D6978" s="10" t="s">
        <v>120</v>
      </c>
      <c r="E6978" s="33">
        <v>0</v>
      </c>
      <c r="F6978" s="32">
        <v>100</v>
      </c>
      <c r="G6978" s="33">
        <v>0</v>
      </c>
      <c r="H6978" s="34">
        <v>0</v>
      </c>
      <c r="I6978" s="34">
        <v>0</v>
      </c>
      <c r="J6978" s="35">
        <v>0</v>
      </c>
      <c r="K6978" s="35">
        <v>0</v>
      </c>
      <c r="L6978" s="34">
        <v>0</v>
      </c>
      <c r="M6978" s="34">
        <v>0</v>
      </c>
    </row>
    <row r="6979" spans="1:13" ht="15" customHeight="1" x14ac:dyDescent="0.25">
      <c r="A6979" s="31" t="s">
        <v>99</v>
      </c>
      <c r="B6979" s="31" t="s">
        <v>119</v>
      </c>
      <c r="C6979" s="31" t="s">
        <v>116</v>
      </c>
      <c r="D6979" s="10" t="s">
        <v>120</v>
      </c>
      <c r="E6979" s="33">
        <v>0</v>
      </c>
      <c r="F6979" s="32">
        <v>64</v>
      </c>
      <c r="G6979" s="33">
        <v>0</v>
      </c>
      <c r="H6979" s="34">
        <v>0</v>
      </c>
      <c r="I6979" s="34">
        <v>0</v>
      </c>
      <c r="J6979" s="35">
        <v>3.8999999999999998E-3</v>
      </c>
      <c r="K6979" s="35">
        <v>2.496E-3</v>
      </c>
      <c r="L6979" s="34">
        <v>-4.1082160075256398E-4</v>
      </c>
      <c r="M6979" s="34">
        <v>-2.6294527091297299E-4</v>
      </c>
    </row>
    <row r="6980" spans="1:13" ht="15" customHeight="1" x14ac:dyDescent="0.25">
      <c r="A6980" s="31" t="s">
        <v>99</v>
      </c>
      <c r="B6980" s="31" t="s">
        <v>104</v>
      </c>
      <c r="C6980" s="31" t="s">
        <v>107</v>
      </c>
      <c r="D6980" s="10" t="s">
        <v>120</v>
      </c>
      <c r="E6980" s="33">
        <v>0</v>
      </c>
      <c r="F6980" s="32">
        <v>100</v>
      </c>
      <c r="G6980" s="33">
        <v>0</v>
      </c>
      <c r="H6980" s="34">
        <v>0</v>
      </c>
      <c r="I6980" s="34">
        <v>0</v>
      </c>
      <c r="J6980" s="35">
        <v>5.8619999999999998E-2</v>
      </c>
      <c r="K6980" s="35">
        <v>5.8619999999999998E-2</v>
      </c>
      <c r="L6980" s="34">
        <v>-6.1571997039180301E-3</v>
      </c>
      <c r="M6980" s="34">
        <v>-6.1571997039180301E-3</v>
      </c>
    </row>
    <row r="6981" spans="1:13" ht="15" customHeight="1" x14ac:dyDescent="0.25">
      <c r="A6981" s="31" t="s">
        <v>99</v>
      </c>
      <c r="B6981" s="31" t="s">
        <v>104</v>
      </c>
      <c r="C6981" s="31" t="s">
        <v>108</v>
      </c>
      <c r="D6981" s="10" t="s">
        <v>120</v>
      </c>
      <c r="E6981" s="33">
        <v>0</v>
      </c>
      <c r="F6981" s="32">
        <v>25</v>
      </c>
      <c r="G6981" s="33">
        <v>0</v>
      </c>
      <c r="H6981" s="34">
        <v>0</v>
      </c>
      <c r="I6981" s="34">
        <v>0</v>
      </c>
      <c r="J6981" s="35">
        <v>6.7000000000000002E-3</v>
      </c>
      <c r="K6981" s="35">
        <v>1.6750000000000001E-3</v>
      </c>
      <c r="L6981" s="34">
        <v>-7.0566635521063204E-4</v>
      </c>
      <c r="M6981" s="34">
        <v>-1.7646329224818501E-4</v>
      </c>
    </row>
    <row r="6982" spans="1:13" ht="15" customHeight="1" x14ac:dyDescent="0.25">
      <c r="A6982" s="31" t="s">
        <v>99</v>
      </c>
      <c r="B6982" s="31" t="s">
        <v>104</v>
      </c>
      <c r="C6982" s="31" t="s">
        <v>114</v>
      </c>
      <c r="D6982" s="10" t="s">
        <v>120</v>
      </c>
      <c r="E6982" s="33">
        <v>0</v>
      </c>
      <c r="F6982" s="32">
        <v>100</v>
      </c>
      <c r="G6982" s="33">
        <v>0</v>
      </c>
      <c r="H6982" s="34">
        <v>0</v>
      </c>
      <c r="I6982" s="34">
        <v>0</v>
      </c>
      <c r="J6982" s="35">
        <v>0.18890000000000001</v>
      </c>
      <c r="K6982" s="35">
        <v>0.18890000000000001</v>
      </c>
      <c r="L6982" s="34">
        <v>-1.97058520728811E-2</v>
      </c>
      <c r="M6982" s="34">
        <v>-1.97058520728811E-2</v>
      </c>
    </row>
    <row r="6983" spans="1:13" ht="15" customHeight="1" x14ac:dyDescent="0.25">
      <c r="A6983" s="31" t="s">
        <v>99</v>
      </c>
      <c r="B6983" s="31" t="s">
        <v>103</v>
      </c>
      <c r="C6983" s="31" t="s">
        <v>102</v>
      </c>
      <c r="D6983" s="10" t="s">
        <v>120</v>
      </c>
      <c r="E6983" s="33">
        <v>0</v>
      </c>
      <c r="F6983" s="32">
        <v>70</v>
      </c>
      <c r="G6983" s="33">
        <v>0</v>
      </c>
      <c r="H6983" s="34">
        <v>0</v>
      </c>
      <c r="I6983" s="34">
        <v>0</v>
      </c>
      <c r="J6983" s="35">
        <v>2.2000000000000001E-3</v>
      </c>
      <c r="K6983" s="35">
        <v>1.5399999999999999E-3</v>
      </c>
      <c r="L6983" s="34">
        <v>-2.31766272494104E-4</v>
      </c>
      <c r="M6983" s="34">
        <v>-1.6224203145098699E-4</v>
      </c>
    </row>
    <row r="6984" spans="1:13" ht="15" customHeight="1" x14ac:dyDescent="0.25">
      <c r="A6984" s="31" t="s">
        <v>99</v>
      </c>
      <c r="B6984" s="31" t="s">
        <v>103</v>
      </c>
      <c r="C6984" s="31" t="s">
        <v>114</v>
      </c>
      <c r="D6984" s="10" t="s">
        <v>120</v>
      </c>
      <c r="E6984" s="33">
        <v>0</v>
      </c>
      <c r="F6984" s="32">
        <v>100</v>
      </c>
      <c r="G6984" s="33">
        <v>0</v>
      </c>
      <c r="H6984" s="34">
        <v>0</v>
      </c>
      <c r="I6984" s="34">
        <v>0</v>
      </c>
      <c r="J6984" s="35">
        <v>4.4289999999999899E-2</v>
      </c>
      <c r="K6984" s="35">
        <v>4.4289999999999899E-2</v>
      </c>
      <c r="L6984" s="34">
        <v>-4.6555464293803698E-3</v>
      </c>
      <c r="M6984" s="34">
        <v>-4.6555464293803698E-3</v>
      </c>
    </row>
    <row r="6985" spans="1:13" ht="15" customHeight="1" x14ac:dyDescent="0.25">
      <c r="A6985" s="31" t="s">
        <v>99</v>
      </c>
      <c r="B6985" s="31" t="s">
        <v>103</v>
      </c>
      <c r="C6985" s="31" t="s">
        <v>117</v>
      </c>
      <c r="D6985" s="10" t="s">
        <v>120</v>
      </c>
      <c r="E6985" s="33">
        <v>0</v>
      </c>
      <c r="F6985" s="32">
        <v>88</v>
      </c>
      <c r="G6985" s="33">
        <v>0</v>
      </c>
      <c r="H6985" s="34">
        <v>0</v>
      </c>
      <c r="I6985" s="34">
        <v>0</v>
      </c>
      <c r="J6985" s="35">
        <v>6.4400000000000004E-3</v>
      </c>
      <c r="K6985" s="35">
        <v>5.6671999999999998E-3</v>
      </c>
      <c r="L6985" s="34">
        <v>-6.7829157702903298E-4</v>
      </c>
      <c r="M6985" s="34">
        <v>-5.9692088613494398E-4</v>
      </c>
    </row>
    <row r="6986" spans="1:13" ht="15" customHeight="1" x14ac:dyDescent="0.25">
      <c r="A6986" s="31" t="s">
        <v>99</v>
      </c>
      <c r="B6986" s="31" t="s">
        <v>103</v>
      </c>
      <c r="C6986" s="31" t="s">
        <v>107</v>
      </c>
      <c r="D6986" s="10" t="s">
        <v>120</v>
      </c>
      <c r="E6986" s="33">
        <v>0</v>
      </c>
      <c r="F6986" s="32">
        <v>100</v>
      </c>
      <c r="G6986" s="33">
        <v>0</v>
      </c>
      <c r="H6986" s="34">
        <v>0</v>
      </c>
      <c r="I6986" s="34">
        <v>0</v>
      </c>
      <c r="J6986" s="35">
        <v>2.6989999999999899E-2</v>
      </c>
      <c r="K6986" s="35">
        <v>2.699E-2</v>
      </c>
      <c r="L6986" s="34">
        <v>-2.8396408885857901E-3</v>
      </c>
      <c r="M6986" s="34">
        <v>-2.8396408885857901E-3</v>
      </c>
    </row>
    <row r="6987" spans="1:13" ht="15" customHeight="1" x14ac:dyDescent="0.25">
      <c r="A6987" s="31" t="s">
        <v>99</v>
      </c>
      <c r="B6987" s="31" t="s">
        <v>113</v>
      </c>
      <c r="C6987" s="31" t="s">
        <v>114</v>
      </c>
      <c r="D6987" s="10" t="s">
        <v>120</v>
      </c>
      <c r="E6987" s="33">
        <v>0</v>
      </c>
      <c r="F6987" s="32">
        <v>100</v>
      </c>
      <c r="G6987" s="33">
        <v>0</v>
      </c>
      <c r="H6987" s="34">
        <v>0</v>
      </c>
      <c r="I6987" s="34">
        <v>0</v>
      </c>
      <c r="J6987" s="35">
        <v>5.9879999999999899E-2</v>
      </c>
      <c r="K6987" s="35">
        <v>5.9879999999999899E-2</v>
      </c>
      <c r="L6987" s="34">
        <v>-6.28912780201817E-3</v>
      </c>
      <c r="M6987" s="34">
        <v>-6.28912780201817E-3</v>
      </c>
    </row>
    <row r="6988" spans="1:13" ht="15" customHeight="1" x14ac:dyDescent="0.25">
      <c r="A6988" s="31" t="s">
        <v>99</v>
      </c>
      <c r="B6988" s="31" t="s">
        <v>113</v>
      </c>
      <c r="C6988" s="31" t="s">
        <v>102</v>
      </c>
      <c r="D6988" s="10" t="s">
        <v>120</v>
      </c>
      <c r="E6988" s="33">
        <v>0</v>
      </c>
      <c r="F6988" s="32">
        <v>67</v>
      </c>
      <c r="G6988" s="33">
        <v>0</v>
      </c>
      <c r="H6988" s="34">
        <v>0</v>
      </c>
      <c r="I6988" s="34">
        <v>0</v>
      </c>
      <c r="J6988" s="35">
        <v>3.5200000000000001E-3</v>
      </c>
      <c r="K6988" s="35">
        <v>2.3584000000000001E-3</v>
      </c>
      <c r="L6988" s="34">
        <v>-3.7080025170332898E-4</v>
      </c>
      <c r="M6988" s="34">
        <v>-2.48451370972402E-4</v>
      </c>
    </row>
    <row r="6989" spans="1:13" ht="15" customHeight="1" x14ac:dyDescent="0.25">
      <c r="A6989" s="31" t="s">
        <v>99</v>
      </c>
      <c r="B6989" s="31" t="s">
        <v>113</v>
      </c>
      <c r="C6989" s="31" t="s">
        <v>191</v>
      </c>
      <c r="D6989" s="10" t="s">
        <v>120</v>
      </c>
      <c r="E6989" s="33">
        <v>0</v>
      </c>
      <c r="F6989" s="32">
        <v>14</v>
      </c>
      <c r="G6989" s="33">
        <v>0</v>
      </c>
      <c r="H6989" s="34">
        <v>0</v>
      </c>
      <c r="I6989" s="34">
        <v>0</v>
      </c>
      <c r="J6989" s="35">
        <v>1.6789999999999999E-2</v>
      </c>
      <c r="K6989" s="35">
        <v>2.3506E-3</v>
      </c>
      <c r="L6989" s="34">
        <v>-1.76743929422229E-3</v>
      </c>
      <c r="M6989" s="34">
        <v>-2.4762976279302202E-4</v>
      </c>
    </row>
    <row r="6990" spans="1:13" ht="15" customHeight="1" x14ac:dyDescent="0.25">
      <c r="A6990" s="31" t="s">
        <v>99</v>
      </c>
      <c r="B6990" s="31" t="s">
        <v>113</v>
      </c>
      <c r="C6990" s="31" t="s">
        <v>107</v>
      </c>
      <c r="D6990" s="10" t="s">
        <v>120</v>
      </c>
      <c r="E6990" s="33">
        <v>0</v>
      </c>
      <c r="F6990" s="32">
        <v>100</v>
      </c>
      <c r="G6990" s="33">
        <v>0</v>
      </c>
      <c r="H6990" s="34">
        <v>0</v>
      </c>
      <c r="I6990" s="34">
        <v>0</v>
      </c>
      <c r="J6990" s="35">
        <v>4.6080000000000003E-2</v>
      </c>
      <c r="K6990" s="35">
        <v>4.6080000000000003E-2</v>
      </c>
      <c r="L6990" s="34">
        <v>-4.8432460379347298E-3</v>
      </c>
      <c r="M6990" s="34">
        <v>-4.8432460379347298E-3</v>
      </c>
    </row>
    <row r="6991" spans="1:13" ht="15" customHeight="1" x14ac:dyDescent="0.25">
      <c r="A6991" s="31" t="s">
        <v>99</v>
      </c>
      <c r="B6991" s="31" t="s">
        <v>113</v>
      </c>
      <c r="C6991" s="31" t="s">
        <v>103</v>
      </c>
      <c r="D6991" s="10" t="s">
        <v>120</v>
      </c>
      <c r="E6991" s="33">
        <v>0</v>
      </c>
      <c r="F6991" s="32">
        <v>93</v>
      </c>
      <c r="G6991" s="33">
        <v>0</v>
      </c>
      <c r="H6991" s="34">
        <v>0</v>
      </c>
      <c r="I6991" s="34">
        <v>0</v>
      </c>
      <c r="J6991" s="35">
        <v>2.494E-2</v>
      </c>
      <c r="K6991" s="35">
        <v>2.3194200000000002E-2</v>
      </c>
      <c r="L6991" s="34">
        <v>-2.6242419017706801E-3</v>
      </c>
      <c r="M6991" s="34">
        <v>-2.4407693390545702E-3</v>
      </c>
    </row>
    <row r="6992" spans="1:13" ht="15" customHeight="1" x14ac:dyDescent="0.25">
      <c r="A6992" s="31" t="s">
        <v>99</v>
      </c>
      <c r="B6992" s="31" t="s">
        <v>110</v>
      </c>
      <c r="C6992" s="31" t="s">
        <v>107</v>
      </c>
      <c r="D6992" s="10" t="s">
        <v>120</v>
      </c>
      <c r="E6992" s="33">
        <v>0</v>
      </c>
      <c r="F6992" s="32">
        <v>100</v>
      </c>
      <c r="G6992" s="33">
        <v>0</v>
      </c>
      <c r="H6992" s="34">
        <v>0</v>
      </c>
      <c r="I6992" s="34">
        <v>0</v>
      </c>
      <c r="J6992" s="35">
        <v>5.935E-2</v>
      </c>
      <c r="K6992" s="35">
        <v>5.9349999999999903E-2</v>
      </c>
      <c r="L6992" s="34">
        <v>-6.2336363710300199E-3</v>
      </c>
      <c r="M6992" s="34">
        <v>-6.2336363710300199E-3</v>
      </c>
    </row>
    <row r="6993" spans="1:13" ht="15" customHeight="1" x14ac:dyDescent="0.25">
      <c r="A6993" s="31" t="s">
        <v>99</v>
      </c>
      <c r="B6993" s="31" t="s">
        <v>110</v>
      </c>
      <c r="C6993" s="31" t="s">
        <v>103</v>
      </c>
      <c r="D6993" s="10" t="s">
        <v>120</v>
      </c>
      <c r="E6993" s="33">
        <v>0</v>
      </c>
      <c r="F6993" s="32">
        <v>96</v>
      </c>
      <c r="G6993" s="33">
        <v>0</v>
      </c>
      <c r="H6993" s="34">
        <v>0</v>
      </c>
      <c r="I6993" s="34">
        <v>0</v>
      </c>
      <c r="J6993" s="35">
        <v>3.2559999999999999E-2</v>
      </c>
      <c r="K6993" s="35">
        <v>3.1257600000000003E-2</v>
      </c>
      <c r="L6993" s="34">
        <v>-3.42466081599868E-3</v>
      </c>
      <c r="M6993" s="34">
        <v>-3.2878998345605699E-3</v>
      </c>
    </row>
    <row r="6994" spans="1:13" ht="15" customHeight="1" x14ac:dyDescent="0.25">
      <c r="A6994" s="31" t="s">
        <v>99</v>
      </c>
      <c r="B6994" s="31" t="s">
        <v>110</v>
      </c>
      <c r="C6994" s="31" t="s">
        <v>116</v>
      </c>
      <c r="D6994" s="10" t="s">
        <v>120</v>
      </c>
      <c r="E6994" s="33">
        <v>0</v>
      </c>
      <c r="F6994" s="32">
        <v>62</v>
      </c>
      <c r="G6994" s="33">
        <v>0</v>
      </c>
      <c r="H6994" s="34">
        <v>0</v>
      </c>
      <c r="I6994" s="34">
        <v>0</v>
      </c>
      <c r="J6994" s="35">
        <v>1.8699999999999999E-3</v>
      </c>
      <c r="K6994" s="35">
        <v>1.1594000000000001E-3</v>
      </c>
      <c r="L6994" s="34">
        <v>-1.97004756294139E-4</v>
      </c>
      <c r="M6994" s="34">
        <v>-1.22147521237625E-4</v>
      </c>
    </row>
    <row r="6995" spans="1:13" ht="15" customHeight="1" x14ac:dyDescent="0.25">
      <c r="A6995" s="31" t="s">
        <v>100</v>
      </c>
      <c r="B6995" s="31" t="s">
        <v>107</v>
      </c>
      <c r="C6995" s="31" t="s">
        <v>103</v>
      </c>
      <c r="D6995" s="10" t="s">
        <v>120</v>
      </c>
      <c r="E6995" s="33">
        <v>0</v>
      </c>
      <c r="F6995" s="32">
        <v>93</v>
      </c>
      <c r="G6995" s="33">
        <v>0</v>
      </c>
      <c r="H6995" s="34">
        <v>0</v>
      </c>
      <c r="I6995" s="34">
        <v>0</v>
      </c>
      <c r="J6995" s="35">
        <v>4.9230000000000003E-2</v>
      </c>
      <c r="K6995" s="35">
        <v>4.5783900000000002E-2</v>
      </c>
      <c r="L6995" s="34">
        <v>-5.1734694572877996E-3</v>
      </c>
      <c r="M6995" s="34">
        <v>-4.8121994009171498E-3</v>
      </c>
    </row>
    <row r="6996" spans="1:13" ht="15" customHeight="1" x14ac:dyDescent="0.25">
      <c r="A6996" s="31" t="s">
        <v>100</v>
      </c>
      <c r="B6996" s="31" t="s">
        <v>107</v>
      </c>
      <c r="C6996" s="31" t="s">
        <v>111</v>
      </c>
      <c r="D6996" s="10" t="s">
        <v>120</v>
      </c>
      <c r="E6996" s="33">
        <v>0</v>
      </c>
      <c r="F6996" s="32">
        <v>96</v>
      </c>
      <c r="G6996" s="33">
        <v>0</v>
      </c>
      <c r="H6996" s="34">
        <v>0</v>
      </c>
      <c r="I6996" s="34">
        <v>0</v>
      </c>
      <c r="J6996" s="35">
        <v>1.6789999999999999E-2</v>
      </c>
      <c r="K6996" s="35">
        <v>1.6118399999999901E-2</v>
      </c>
      <c r="L6996" s="34">
        <v>-1.76743929422229E-3</v>
      </c>
      <c r="M6996" s="34">
        <v>-1.69680173699549E-3</v>
      </c>
    </row>
    <row r="6997" spans="1:13" ht="15" customHeight="1" x14ac:dyDescent="0.25">
      <c r="A6997" s="31" t="s">
        <v>100</v>
      </c>
      <c r="B6997" s="31" t="s">
        <v>107</v>
      </c>
      <c r="C6997" s="31" t="s">
        <v>109</v>
      </c>
      <c r="D6997" s="10" t="s">
        <v>120</v>
      </c>
      <c r="E6997" s="33">
        <v>0</v>
      </c>
      <c r="F6997" s="32">
        <v>62</v>
      </c>
      <c r="G6997" s="33">
        <v>0</v>
      </c>
      <c r="H6997" s="34">
        <v>0</v>
      </c>
      <c r="I6997" s="34">
        <v>0</v>
      </c>
      <c r="J6997" s="35">
        <v>5.5199999999999997E-3</v>
      </c>
      <c r="K6997" s="35">
        <v>3.4223999999999999E-3</v>
      </c>
      <c r="L6997" s="34">
        <v>-5.8142095572222198E-4</v>
      </c>
      <c r="M6997" s="34">
        <v>-3.6052082553073001E-4</v>
      </c>
    </row>
    <row r="6998" spans="1:13" ht="15" customHeight="1" x14ac:dyDescent="0.25">
      <c r="A6998" s="31" t="s">
        <v>100</v>
      </c>
      <c r="B6998" s="31" t="s">
        <v>112</v>
      </c>
      <c r="C6998" s="31" t="s">
        <v>103</v>
      </c>
      <c r="D6998" s="10" t="s">
        <v>120</v>
      </c>
      <c r="E6998" s="33">
        <v>0</v>
      </c>
      <c r="F6998" s="32">
        <v>32</v>
      </c>
      <c r="G6998" s="33">
        <v>0</v>
      </c>
      <c r="H6998" s="34">
        <v>0</v>
      </c>
      <c r="I6998" s="34">
        <v>0</v>
      </c>
      <c r="J6998" s="35">
        <v>3.2699999999999999E-3</v>
      </c>
      <c r="K6998" s="35">
        <v>1.0464000000000001E-3</v>
      </c>
      <c r="L6998" s="34">
        <v>-3.4446954293976202E-4</v>
      </c>
      <c r="M6998" s="34">
        <v>-1.1024316635988E-4</v>
      </c>
    </row>
    <row r="6999" spans="1:13" ht="15" customHeight="1" x14ac:dyDescent="0.25">
      <c r="A6999" s="31" t="s">
        <v>100</v>
      </c>
      <c r="B6999" s="31" t="s">
        <v>112</v>
      </c>
      <c r="C6999" s="31" t="s">
        <v>169</v>
      </c>
      <c r="D6999" s="10" t="s">
        <v>120</v>
      </c>
      <c r="E6999" s="33">
        <v>0</v>
      </c>
      <c r="F6999" s="32">
        <v>100</v>
      </c>
      <c r="G6999" s="33">
        <v>0</v>
      </c>
      <c r="H6999" s="34">
        <v>0</v>
      </c>
      <c r="I6999" s="34">
        <v>0</v>
      </c>
      <c r="J6999" s="35">
        <v>1.4290000000000001E-2</v>
      </c>
      <c r="K6999" s="35">
        <v>1.4290000000000001E-2</v>
      </c>
      <c r="L6999" s="34">
        <v>-1.50446891901878E-3</v>
      </c>
      <c r="M6999" s="34">
        <v>-1.50446891901878E-3</v>
      </c>
    </row>
    <row r="7000" spans="1:13" ht="15" customHeight="1" x14ac:dyDescent="0.25">
      <c r="A7000" s="31" t="s">
        <v>100</v>
      </c>
      <c r="B7000" s="31" t="s">
        <v>112</v>
      </c>
      <c r="C7000" s="31" t="s">
        <v>184</v>
      </c>
      <c r="D7000" s="10" t="s">
        <v>120</v>
      </c>
      <c r="E7000" s="33">
        <v>0</v>
      </c>
      <c r="F7000" s="32">
        <v>66</v>
      </c>
      <c r="G7000" s="33">
        <v>0</v>
      </c>
      <c r="H7000" s="34">
        <v>0</v>
      </c>
      <c r="I7000" s="34">
        <v>0</v>
      </c>
      <c r="J7000" s="35">
        <v>0.10217999999999899</v>
      </c>
      <c r="K7000" s="35">
        <v>6.7438799999999993E-2</v>
      </c>
      <c r="L7000" s="34">
        <v>-1.0707994339700599E-2</v>
      </c>
      <c r="M7000" s="34">
        <v>-7.0802031646149902E-3</v>
      </c>
    </row>
    <row r="7001" spans="1:13" ht="15" customHeight="1" x14ac:dyDescent="0.25">
      <c r="A7001" s="31" t="s">
        <v>100</v>
      </c>
      <c r="B7001" s="31" t="s">
        <v>112</v>
      </c>
      <c r="C7001" s="31" t="s">
        <v>119</v>
      </c>
      <c r="D7001" s="10" t="s">
        <v>120</v>
      </c>
      <c r="E7001" s="33">
        <v>0</v>
      </c>
      <c r="F7001" s="32">
        <v>91</v>
      </c>
      <c r="G7001" s="33">
        <v>0</v>
      </c>
      <c r="H7001" s="34">
        <v>0</v>
      </c>
      <c r="I7001" s="34">
        <v>0</v>
      </c>
      <c r="J7001" s="35">
        <v>4.5150000000000003E-2</v>
      </c>
      <c r="K7001" s="35">
        <v>4.1086499999999998E-2</v>
      </c>
      <c r="L7001" s="34">
        <v>-4.7457305477266402E-3</v>
      </c>
      <c r="M7001" s="34">
        <v>-4.3195386668447499E-3</v>
      </c>
    </row>
    <row r="7002" spans="1:13" ht="15" customHeight="1" x14ac:dyDescent="0.25">
      <c r="A7002" s="31" t="s">
        <v>100</v>
      </c>
      <c r="B7002" s="31" t="s">
        <v>112</v>
      </c>
      <c r="C7002" s="31" t="s">
        <v>108</v>
      </c>
      <c r="D7002" s="10" t="s">
        <v>120</v>
      </c>
      <c r="E7002" s="33">
        <v>0</v>
      </c>
      <c r="F7002" s="32">
        <v>14</v>
      </c>
      <c r="G7002" s="33">
        <v>0</v>
      </c>
      <c r="H7002" s="34">
        <v>0</v>
      </c>
      <c r="I7002" s="34">
        <v>0</v>
      </c>
      <c r="J7002" s="35">
        <v>3.6999999999999999E-4</v>
      </c>
      <c r="K7002" s="35">
        <v>5.1799999999999999E-5</v>
      </c>
      <c r="L7002" s="34">
        <v>-3.8982630950923297E-5</v>
      </c>
      <c r="M7002" s="34">
        <v>-5.4576598179645296E-6</v>
      </c>
    </row>
    <row r="7003" spans="1:13" ht="15" customHeight="1" x14ac:dyDescent="0.25">
      <c r="A7003" s="31" t="s">
        <v>100</v>
      </c>
      <c r="B7003" s="31" t="s">
        <v>112</v>
      </c>
      <c r="C7003" s="31" t="s">
        <v>106</v>
      </c>
      <c r="D7003" s="10" t="s">
        <v>120</v>
      </c>
      <c r="E7003" s="33">
        <v>0</v>
      </c>
      <c r="F7003" s="32">
        <v>93</v>
      </c>
      <c r="G7003" s="33">
        <v>0</v>
      </c>
      <c r="H7003" s="34">
        <v>0</v>
      </c>
      <c r="I7003" s="34">
        <v>0</v>
      </c>
      <c r="J7003" s="35">
        <v>0.13050999999999999</v>
      </c>
      <c r="K7003" s="35">
        <v>0.12137429999999901</v>
      </c>
      <c r="L7003" s="34">
        <v>-1.3656493225470599E-2</v>
      </c>
      <c r="M7003" s="34">
        <v>-1.2706639047772399E-2</v>
      </c>
    </row>
    <row r="7004" spans="1:13" ht="15" customHeight="1" x14ac:dyDescent="0.25">
      <c r="A7004" s="31" t="s">
        <v>100</v>
      </c>
      <c r="B7004" s="31" t="s">
        <v>112</v>
      </c>
      <c r="C7004" s="31" t="s">
        <v>114</v>
      </c>
      <c r="D7004" s="10" t="s">
        <v>120</v>
      </c>
      <c r="E7004" s="33">
        <v>0</v>
      </c>
      <c r="F7004" s="32">
        <v>100</v>
      </c>
      <c r="G7004" s="33">
        <v>0</v>
      </c>
      <c r="H7004" s="34">
        <v>0</v>
      </c>
      <c r="I7004" s="34">
        <v>0</v>
      </c>
      <c r="J7004" s="35">
        <v>6.1899999999999997E-2</v>
      </c>
      <c r="K7004" s="35">
        <v>6.1899999999999997E-2</v>
      </c>
      <c r="L7004" s="34">
        <v>-6.5005950357375202E-3</v>
      </c>
      <c r="M7004" s="34">
        <v>-6.5005950357375202E-3</v>
      </c>
    </row>
    <row r="7005" spans="1:13" ht="15" customHeight="1" x14ac:dyDescent="0.25">
      <c r="A7005" s="31" t="s">
        <v>100</v>
      </c>
      <c r="B7005" s="31" t="s">
        <v>111</v>
      </c>
      <c r="C7005" s="31" t="s">
        <v>110</v>
      </c>
      <c r="D7005" s="10" t="s">
        <v>120</v>
      </c>
      <c r="E7005" s="33">
        <v>0</v>
      </c>
      <c r="F7005" s="32">
        <v>75</v>
      </c>
      <c r="G7005" s="33">
        <v>0</v>
      </c>
      <c r="H7005" s="34">
        <v>0</v>
      </c>
      <c r="I7005" s="34">
        <v>0</v>
      </c>
      <c r="J7005" s="35">
        <v>1.0449999999999999E-2</v>
      </c>
      <c r="K7005" s="35">
        <v>7.8374999999999903E-3</v>
      </c>
      <c r="L7005" s="34">
        <v>-1.10041149136741E-3</v>
      </c>
      <c r="M7005" s="34">
        <v>-8.25422192994418E-4</v>
      </c>
    </row>
    <row r="7006" spans="1:13" ht="15" customHeight="1" x14ac:dyDescent="0.25">
      <c r="A7006" s="31" t="s">
        <v>100</v>
      </c>
      <c r="B7006" s="31" t="s">
        <v>111</v>
      </c>
      <c r="C7006" s="31" t="s">
        <v>104</v>
      </c>
      <c r="D7006" s="10" t="s">
        <v>120</v>
      </c>
      <c r="E7006" s="33">
        <v>0</v>
      </c>
      <c r="F7006" s="32">
        <v>12</v>
      </c>
      <c r="G7006" s="33">
        <v>0</v>
      </c>
      <c r="H7006" s="34">
        <v>0</v>
      </c>
      <c r="I7006" s="34">
        <v>0</v>
      </c>
      <c r="J7006" s="35">
        <v>6.0200000000000002E-3</v>
      </c>
      <c r="K7006" s="35">
        <v>7.224E-4</v>
      </c>
      <c r="L7006" s="34">
        <v>-6.3406919737163305E-4</v>
      </c>
      <c r="M7006" s="34">
        <v>-7.61095400332312E-5</v>
      </c>
    </row>
    <row r="7007" spans="1:13" ht="15" customHeight="1" x14ac:dyDescent="0.25">
      <c r="A7007" s="31" t="s">
        <v>100</v>
      </c>
      <c r="B7007" s="31" t="s">
        <v>111</v>
      </c>
      <c r="C7007" s="31" t="s">
        <v>108</v>
      </c>
      <c r="D7007" s="10" t="s">
        <v>120</v>
      </c>
      <c r="E7007" s="33">
        <v>0</v>
      </c>
      <c r="F7007" s="32">
        <v>39</v>
      </c>
      <c r="G7007" s="33">
        <v>0</v>
      </c>
      <c r="H7007" s="34">
        <v>0</v>
      </c>
      <c r="I7007" s="34">
        <v>0</v>
      </c>
      <c r="J7007" s="35">
        <v>5.8100000000000001E-3</v>
      </c>
      <c r="K7007" s="35">
        <v>2.2658999999999999E-3</v>
      </c>
      <c r="L7007" s="34">
        <v>-6.1195727369345299E-4</v>
      </c>
      <c r="M7007" s="34">
        <v>-2.3870789716418E-4</v>
      </c>
    </row>
    <row r="7008" spans="1:13" ht="15" customHeight="1" x14ac:dyDescent="0.25">
      <c r="A7008" s="31" t="s">
        <v>100</v>
      </c>
      <c r="B7008" s="31" t="s">
        <v>111</v>
      </c>
      <c r="C7008" s="31" t="s">
        <v>117</v>
      </c>
      <c r="D7008" s="10" t="s">
        <v>120</v>
      </c>
      <c r="E7008" s="33">
        <v>0</v>
      </c>
      <c r="F7008" s="32">
        <v>93</v>
      </c>
      <c r="G7008" s="33">
        <v>0</v>
      </c>
      <c r="H7008" s="34">
        <v>0</v>
      </c>
      <c r="I7008" s="34">
        <v>0</v>
      </c>
      <c r="J7008" s="35">
        <v>1.566E-2</v>
      </c>
      <c r="K7008" s="35">
        <v>1.45638E-2</v>
      </c>
      <c r="L7008" s="34">
        <v>-1.6485852631408201E-3</v>
      </c>
      <c r="M7008" s="34">
        <v>-1.5332728122588999E-3</v>
      </c>
    </row>
    <row r="7009" spans="1:13" ht="15" customHeight="1" x14ac:dyDescent="0.25">
      <c r="A7009" s="31" t="s">
        <v>100</v>
      </c>
      <c r="B7009" s="31" t="s">
        <v>111</v>
      </c>
      <c r="C7009" s="31" t="s">
        <v>107</v>
      </c>
      <c r="D7009" s="10" t="s">
        <v>120</v>
      </c>
      <c r="E7009" s="33">
        <v>0</v>
      </c>
      <c r="F7009" s="32">
        <v>80</v>
      </c>
      <c r="G7009" s="33">
        <v>0</v>
      </c>
      <c r="H7009" s="34">
        <v>0</v>
      </c>
      <c r="I7009" s="34">
        <v>0</v>
      </c>
      <c r="J7009" s="35">
        <v>1.355E-2</v>
      </c>
      <c r="K7009" s="35">
        <v>1.0840000000000001E-2</v>
      </c>
      <c r="L7009" s="34">
        <v>-1.42661640111596E-3</v>
      </c>
      <c r="M7009" s="34">
        <v>-1.1414560326261599E-3</v>
      </c>
    </row>
    <row r="7010" spans="1:13" ht="15" customHeight="1" x14ac:dyDescent="0.25">
      <c r="A7010" s="31" t="s">
        <v>100</v>
      </c>
      <c r="B7010" s="31" t="s">
        <v>111</v>
      </c>
      <c r="C7010" s="31" t="s">
        <v>102</v>
      </c>
      <c r="D7010" s="10" t="s">
        <v>120</v>
      </c>
      <c r="E7010" s="33">
        <v>0</v>
      </c>
      <c r="F7010" s="32">
        <v>74</v>
      </c>
      <c r="G7010" s="33">
        <v>0</v>
      </c>
      <c r="H7010" s="34">
        <v>0</v>
      </c>
      <c r="I7010" s="34">
        <v>0</v>
      </c>
      <c r="J7010" s="35">
        <v>5.2700000000000004E-3</v>
      </c>
      <c r="K7010" s="35">
        <v>3.8998000000000001E-3</v>
      </c>
      <c r="L7010" s="34">
        <v>-5.5509579480816896E-4</v>
      </c>
      <c r="M7010" s="34">
        <v>-4.1080053730602098E-4</v>
      </c>
    </row>
    <row r="7011" spans="1:13" ht="15" customHeight="1" x14ac:dyDescent="0.25">
      <c r="A7011" s="31" t="s">
        <v>100</v>
      </c>
      <c r="B7011" s="31" t="s">
        <v>111</v>
      </c>
      <c r="C7011" s="31" t="s">
        <v>114</v>
      </c>
      <c r="D7011" s="10" t="s">
        <v>120</v>
      </c>
      <c r="E7011" s="33">
        <v>0</v>
      </c>
      <c r="F7011" s="32">
        <v>100</v>
      </c>
      <c r="G7011" s="33">
        <v>0</v>
      </c>
      <c r="H7011" s="34">
        <v>0</v>
      </c>
      <c r="I7011" s="34">
        <v>0</v>
      </c>
      <c r="J7011" s="35">
        <v>5.6929999999999897E-2</v>
      </c>
      <c r="K7011" s="35">
        <v>5.6929999999999897E-2</v>
      </c>
      <c r="L7011" s="34">
        <v>-5.98022102306994E-3</v>
      </c>
      <c r="M7011" s="34">
        <v>-5.98022102306994E-3</v>
      </c>
    </row>
    <row r="7012" spans="1:13" ht="15" customHeight="1" x14ac:dyDescent="0.25">
      <c r="A7012" s="31" t="s">
        <v>100</v>
      </c>
      <c r="B7012" s="31" t="s">
        <v>114</v>
      </c>
      <c r="C7012" s="31" t="s">
        <v>103</v>
      </c>
      <c r="D7012" s="10" t="s">
        <v>120</v>
      </c>
      <c r="E7012" s="33">
        <v>0</v>
      </c>
      <c r="F7012" s="32">
        <v>33</v>
      </c>
      <c r="G7012" s="33">
        <v>0</v>
      </c>
      <c r="H7012" s="34">
        <v>0</v>
      </c>
      <c r="I7012" s="34">
        <v>0</v>
      </c>
      <c r="J7012" s="35">
        <v>1.005E-2</v>
      </c>
      <c r="K7012" s="35">
        <v>3.3165E-3</v>
      </c>
      <c r="L7012" s="34">
        <v>-1.0583127739709399E-3</v>
      </c>
      <c r="M7012" s="34">
        <v>-3.49367107273401E-4</v>
      </c>
    </row>
    <row r="7013" spans="1:13" ht="15" customHeight="1" x14ac:dyDescent="0.25">
      <c r="A7013" s="31" t="s">
        <v>100</v>
      </c>
      <c r="B7013" s="31" t="s">
        <v>114</v>
      </c>
      <c r="C7013" s="31" t="s">
        <v>117</v>
      </c>
      <c r="D7013" s="10" t="s">
        <v>120</v>
      </c>
      <c r="E7013" s="33">
        <v>0</v>
      </c>
      <c r="F7013" s="32">
        <v>32</v>
      </c>
      <c r="G7013" s="33">
        <v>0</v>
      </c>
      <c r="H7013" s="34">
        <v>0</v>
      </c>
      <c r="I7013" s="34">
        <v>0</v>
      </c>
      <c r="J7013" s="35">
        <v>2.48E-3</v>
      </c>
      <c r="K7013" s="35">
        <v>7.9359999999999999E-4</v>
      </c>
      <c r="L7013" s="34">
        <v>-2.6125994450665302E-4</v>
      </c>
      <c r="M7013" s="34">
        <v>-8.3610609664219697E-5</v>
      </c>
    </row>
    <row r="7014" spans="1:13" ht="15" customHeight="1" x14ac:dyDescent="0.25">
      <c r="A7014" s="31" t="s">
        <v>100</v>
      </c>
      <c r="B7014" s="31" t="s">
        <v>114</v>
      </c>
      <c r="C7014" s="31" t="s">
        <v>119</v>
      </c>
      <c r="D7014" s="10" t="s">
        <v>120</v>
      </c>
      <c r="E7014" s="33">
        <v>0</v>
      </c>
      <c r="F7014" s="32">
        <v>91</v>
      </c>
      <c r="G7014" s="33">
        <v>0</v>
      </c>
      <c r="H7014" s="34">
        <v>0</v>
      </c>
      <c r="I7014" s="34">
        <v>0</v>
      </c>
      <c r="J7014" s="35">
        <v>6.0249999999999998E-2</v>
      </c>
      <c r="K7014" s="35">
        <v>5.4827500000000001E-2</v>
      </c>
      <c r="L7014" s="34">
        <v>-6.32786526622097E-3</v>
      </c>
      <c r="M7014" s="34">
        <v>-5.7600008896211401E-3</v>
      </c>
    </row>
    <row r="7015" spans="1:13" ht="15" customHeight="1" x14ac:dyDescent="0.25">
      <c r="A7015" s="31" t="s">
        <v>100</v>
      </c>
      <c r="B7015" s="31" t="s">
        <v>114</v>
      </c>
      <c r="C7015" s="31" t="s">
        <v>108</v>
      </c>
      <c r="D7015" s="10" t="s">
        <v>120</v>
      </c>
      <c r="E7015" s="33">
        <v>0</v>
      </c>
      <c r="F7015" s="32">
        <v>14</v>
      </c>
      <c r="G7015" s="33">
        <v>0</v>
      </c>
      <c r="H7015" s="34">
        <v>0</v>
      </c>
      <c r="I7015" s="34">
        <v>0</v>
      </c>
      <c r="J7015" s="35">
        <v>1.4300000000000001E-3</v>
      </c>
      <c r="K7015" s="35">
        <v>2.0019999999999999E-4</v>
      </c>
      <c r="L7015" s="34">
        <v>-1.50654187908605E-4</v>
      </c>
      <c r="M7015" s="34">
        <v>-2.1092952775192402E-5</v>
      </c>
    </row>
    <row r="7016" spans="1:13" ht="15" customHeight="1" x14ac:dyDescent="0.25">
      <c r="A7016" s="31" t="s">
        <v>100</v>
      </c>
      <c r="B7016" s="31" t="s">
        <v>116</v>
      </c>
      <c r="C7016" s="31" t="s">
        <v>190</v>
      </c>
      <c r="D7016" s="10" t="s">
        <v>120</v>
      </c>
      <c r="E7016" s="33">
        <v>0</v>
      </c>
      <c r="F7016" s="32">
        <v>3</v>
      </c>
      <c r="G7016" s="33">
        <v>0</v>
      </c>
      <c r="H7016" s="34">
        <v>0</v>
      </c>
      <c r="I7016" s="34">
        <v>0</v>
      </c>
      <c r="J7016" s="35">
        <v>7.6999999999999996E-4</v>
      </c>
      <c r="K7016" s="35">
        <v>2.3099999999999999E-5</v>
      </c>
      <c r="L7016" s="34">
        <v>-8.1124306302027204E-5</v>
      </c>
      <c r="M7016" s="34">
        <v>-2.4338249499100599E-6</v>
      </c>
    </row>
    <row r="7017" spans="1:13" ht="15" customHeight="1" x14ac:dyDescent="0.25">
      <c r="A7017" s="31" t="s">
        <v>100</v>
      </c>
      <c r="B7017" s="31" t="s">
        <v>116</v>
      </c>
      <c r="C7017" s="31" t="s">
        <v>171</v>
      </c>
      <c r="D7017" s="10" t="s">
        <v>120</v>
      </c>
      <c r="E7017" s="33">
        <v>0</v>
      </c>
      <c r="F7017" s="32">
        <v>100</v>
      </c>
      <c r="G7017" s="33">
        <v>0</v>
      </c>
      <c r="H7017" s="34">
        <v>0</v>
      </c>
      <c r="I7017" s="34">
        <v>0</v>
      </c>
      <c r="J7017" s="35">
        <v>0</v>
      </c>
      <c r="K7017" s="35">
        <v>0</v>
      </c>
      <c r="L7017" s="34">
        <v>0</v>
      </c>
      <c r="M7017" s="34">
        <v>0</v>
      </c>
    </row>
    <row r="7018" spans="1:13" ht="15" customHeight="1" x14ac:dyDescent="0.25">
      <c r="A7018" s="31" t="s">
        <v>100</v>
      </c>
      <c r="B7018" s="31" t="s">
        <v>117</v>
      </c>
      <c r="C7018" s="31" t="s">
        <v>103</v>
      </c>
      <c r="D7018" s="10" t="s">
        <v>120</v>
      </c>
      <c r="E7018" s="33">
        <v>0</v>
      </c>
      <c r="F7018" s="32">
        <v>99</v>
      </c>
      <c r="G7018" s="33">
        <v>0</v>
      </c>
      <c r="H7018" s="34">
        <v>0</v>
      </c>
      <c r="I7018" s="34">
        <v>0</v>
      </c>
      <c r="J7018" s="35">
        <v>2.0459999999999999E-2</v>
      </c>
      <c r="K7018" s="35">
        <v>2.02554E-2</v>
      </c>
      <c r="L7018" s="34">
        <v>-2.15335434917662E-3</v>
      </c>
      <c r="M7018" s="34">
        <v>-2.1318437751708299E-3</v>
      </c>
    </row>
    <row r="7019" spans="1:13" ht="15" customHeight="1" x14ac:dyDescent="0.25">
      <c r="A7019" s="31" t="s">
        <v>100</v>
      </c>
      <c r="B7019" s="31" t="s">
        <v>117</v>
      </c>
      <c r="C7019" s="31" t="s">
        <v>111</v>
      </c>
      <c r="D7019" s="10" t="s">
        <v>120</v>
      </c>
      <c r="E7019" s="33">
        <v>0</v>
      </c>
      <c r="F7019" s="32">
        <v>99</v>
      </c>
      <c r="G7019" s="33">
        <v>0</v>
      </c>
      <c r="H7019" s="34">
        <v>0</v>
      </c>
      <c r="I7019" s="34">
        <v>0</v>
      </c>
      <c r="J7019" s="35">
        <v>8.9469999999999994E-2</v>
      </c>
      <c r="K7019" s="35">
        <v>8.8575299999999996E-2</v>
      </c>
      <c r="L7019" s="34">
        <v>-9.3823141728552797E-3</v>
      </c>
      <c r="M7019" s="34">
        <v>-9.2889281517279897E-3</v>
      </c>
    </row>
    <row r="7020" spans="1:13" ht="15" customHeight="1" x14ac:dyDescent="0.25">
      <c r="A7020" s="31" t="s">
        <v>100</v>
      </c>
      <c r="B7020" s="31" t="s">
        <v>117</v>
      </c>
      <c r="C7020" s="31" t="s">
        <v>171</v>
      </c>
      <c r="D7020" s="10" t="s">
        <v>120</v>
      </c>
      <c r="E7020" s="33">
        <v>0</v>
      </c>
      <c r="F7020" s="32">
        <v>100</v>
      </c>
      <c r="G7020" s="33">
        <v>0</v>
      </c>
      <c r="H7020" s="34">
        <v>0</v>
      </c>
      <c r="I7020" s="34">
        <v>0</v>
      </c>
      <c r="J7020" s="35">
        <v>0</v>
      </c>
      <c r="K7020" s="35">
        <v>0</v>
      </c>
      <c r="L7020" s="34">
        <v>0</v>
      </c>
      <c r="M7020" s="34">
        <v>0</v>
      </c>
    </row>
    <row r="7021" spans="1:13" ht="15" customHeight="1" x14ac:dyDescent="0.25">
      <c r="A7021" s="31" t="s">
        <v>100</v>
      </c>
      <c r="B7021" s="31" t="s">
        <v>117</v>
      </c>
      <c r="C7021" s="31" t="s">
        <v>114</v>
      </c>
      <c r="D7021" s="10" t="s">
        <v>120</v>
      </c>
      <c r="E7021" s="33">
        <v>0</v>
      </c>
      <c r="F7021" s="32">
        <v>100</v>
      </c>
      <c r="G7021" s="33">
        <v>0</v>
      </c>
      <c r="H7021" s="34">
        <v>0</v>
      </c>
      <c r="I7021" s="34">
        <v>0</v>
      </c>
      <c r="J7021" s="35">
        <v>3.2099999999999997E-2</v>
      </c>
      <c r="K7021" s="35">
        <v>3.2099999999999997E-2</v>
      </c>
      <c r="L7021" s="34">
        <v>-3.3763597873841499E-3</v>
      </c>
      <c r="M7021" s="34">
        <v>-3.3763597873841499E-3</v>
      </c>
    </row>
    <row r="7022" spans="1:13" ht="15" customHeight="1" x14ac:dyDescent="0.25">
      <c r="A7022" s="31" t="s">
        <v>100</v>
      </c>
      <c r="B7022" s="31" t="s">
        <v>117</v>
      </c>
      <c r="C7022" s="31" t="s">
        <v>182</v>
      </c>
      <c r="D7022" s="10" t="s">
        <v>120</v>
      </c>
      <c r="E7022" s="33">
        <v>0</v>
      </c>
      <c r="F7022" s="32">
        <v>99</v>
      </c>
      <c r="G7022" s="33">
        <v>0</v>
      </c>
      <c r="H7022" s="34">
        <v>0</v>
      </c>
      <c r="I7022" s="34">
        <v>0</v>
      </c>
      <c r="J7022" s="35">
        <v>6.6049999999999998E-2</v>
      </c>
      <c r="K7022" s="35">
        <v>6.5389500000000003E-2</v>
      </c>
      <c r="L7022" s="34">
        <v>-6.9349038587829199E-3</v>
      </c>
      <c r="M7022" s="34">
        <v>-6.8657934377636103E-3</v>
      </c>
    </row>
    <row r="7023" spans="1:13" ht="15" customHeight="1" x14ac:dyDescent="0.25">
      <c r="A7023" s="31" t="s">
        <v>100</v>
      </c>
      <c r="B7023" s="31" t="s">
        <v>102</v>
      </c>
      <c r="C7023" s="31" t="s">
        <v>114</v>
      </c>
      <c r="D7023" s="10" t="s">
        <v>120</v>
      </c>
      <c r="E7023" s="33">
        <v>0</v>
      </c>
      <c r="F7023" s="32">
        <v>100</v>
      </c>
      <c r="G7023" s="33">
        <v>0</v>
      </c>
      <c r="H7023" s="34">
        <v>0</v>
      </c>
      <c r="I7023" s="34">
        <v>0</v>
      </c>
      <c r="J7023" s="35">
        <v>2.266E-2</v>
      </c>
      <c r="K7023" s="35">
        <v>2.266E-2</v>
      </c>
      <c r="L7023" s="34">
        <v>-2.3846215467598899E-3</v>
      </c>
      <c r="M7023" s="34">
        <v>-2.3846215467598899E-3</v>
      </c>
    </row>
    <row r="7024" spans="1:13" ht="15" customHeight="1" x14ac:dyDescent="0.25">
      <c r="A7024" s="31" t="s">
        <v>100</v>
      </c>
      <c r="B7024" s="31" t="s">
        <v>102</v>
      </c>
      <c r="C7024" s="31" t="s">
        <v>103</v>
      </c>
      <c r="D7024" s="10" t="s">
        <v>120</v>
      </c>
      <c r="E7024" s="33">
        <v>0</v>
      </c>
      <c r="F7024" s="32">
        <v>100</v>
      </c>
      <c r="G7024" s="33">
        <v>0</v>
      </c>
      <c r="H7024" s="34">
        <v>0</v>
      </c>
      <c r="I7024" s="34">
        <v>0</v>
      </c>
      <c r="J7024" s="35">
        <v>2.2839999999999999E-2</v>
      </c>
      <c r="K7024" s="35">
        <v>2.2839999999999999E-2</v>
      </c>
      <c r="L7024" s="34">
        <v>-2.4035410360826398E-3</v>
      </c>
      <c r="M7024" s="34">
        <v>-2.4035410360826398E-3</v>
      </c>
    </row>
    <row r="7025" spans="1:13" ht="15" customHeight="1" x14ac:dyDescent="0.25">
      <c r="A7025" s="31" t="s">
        <v>100</v>
      </c>
      <c r="B7025" s="31" t="s">
        <v>102</v>
      </c>
      <c r="C7025" s="31" t="s">
        <v>113</v>
      </c>
      <c r="D7025" s="10" t="s">
        <v>120</v>
      </c>
      <c r="E7025" s="33">
        <v>0</v>
      </c>
      <c r="F7025" s="32">
        <v>100</v>
      </c>
      <c r="G7025" s="33">
        <v>0</v>
      </c>
      <c r="H7025" s="34">
        <v>0</v>
      </c>
      <c r="I7025" s="34">
        <v>0</v>
      </c>
      <c r="J7025" s="35">
        <v>1.8720000000000001E-2</v>
      </c>
      <c r="K7025" s="35">
        <v>1.8720000000000001E-2</v>
      </c>
      <c r="L7025" s="34">
        <v>-1.9704050512770999E-3</v>
      </c>
      <c r="M7025" s="34">
        <v>-1.9704050512770999E-3</v>
      </c>
    </row>
    <row r="7026" spans="1:13" ht="15" customHeight="1" x14ac:dyDescent="0.25">
      <c r="A7026" s="31" t="s">
        <v>100</v>
      </c>
      <c r="B7026" s="31" t="s">
        <v>108</v>
      </c>
      <c r="C7026" s="31" t="s">
        <v>103</v>
      </c>
      <c r="D7026" s="10" t="s">
        <v>120</v>
      </c>
      <c r="E7026" s="33">
        <v>0</v>
      </c>
      <c r="F7026" s="32">
        <v>98</v>
      </c>
      <c r="G7026" s="33">
        <v>0</v>
      </c>
      <c r="H7026" s="34">
        <v>0</v>
      </c>
      <c r="I7026" s="34">
        <v>0</v>
      </c>
      <c r="J7026" s="35">
        <v>5.0589999999999899E-2</v>
      </c>
      <c r="K7026" s="35">
        <v>4.9578199999999899E-2</v>
      </c>
      <c r="L7026" s="34">
        <v>-5.3160082381288297E-3</v>
      </c>
      <c r="M7026" s="34">
        <v>-5.2099655227282301E-3</v>
      </c>
    </row>
    <row r="7027" spans="1:13" ht="15" customHeight="1" x14ac:dyDescent="0.25">
      <c r="A7027" s="31" t="s">
        <v>100</v>
      </c>
      <c r="B7027" s="31" t="s">
        <v>108</v>
      </c>
      <c r="C7027" s="31" t="s">
        <v>109</v>
      </c>
      <c r="D7027" s="10" t="s">
        <v>120</v>
      </c>
      <c r="E7027" s="33">
        <v>0</v>
      </c>
      <c r="F7027" s="32">
        <v>15</v>
      </c>
      <c r="G7027" s="33">
        <v>0</v>
      </c>
      <c r="H7027" s="34">
        <v>0</v>
      </c>
      <c r="I7027" s="34">
        <v>0</v>
      </c>
      <c r="J7027" s="35">
        <v>1.3599999999999999E-2</v>
      </c>
      <c r="K7027" s="35">
        <v>2.0399999999999902E-3</v>
      </c>
      <c r="L7027" s="34">
        <v>-1.43187689759061E-3</v>
      </c>
      <c r="M7027" s="34">
        <v>-2.14912354972507E-4</v>
      </c>
    </row>
    <row r="7028" spans="1:13" ht="15" customHeight="1" x14ac:dyDescent="0.25">
      <c r="A7028" s="31" t="s">
        <v>100</v>
      </c>
      <c r="B7028" s="31" t="s">
        <v>108</v>
      </c>
      <c r="C7028" s="31" t="s">
        <v>114</v>
      </c>
      <c r="D7028" s="10" t="s">
        <v>120</v>
      </c>
      <c r="E7028" s="33">
        <v>0</v>
      </c>
      <c r="F7028" s="32">
        <v>100</v>
      </c>
      <c r="G7028" s="33">
        <v>0</v>
      </c>
      <c r="H7028" s="34">
        <v>0</v>
      </c>
      <c r="I7028" s="34">
        <v>0</v>
      </c>
      <c r="J7028" s="35">
        <v>8.3339999999999997E-2</v>
      </c>
      <c r="K7028" s="35">
        <v>8.3339999999999997E-2</v>
      </c>
      <c r="L7028" s="34">
        <v>-8.7423072177522602E-3</v>
      </c>
      <c r="M7028" s="34">
        <v>-8.7423072177522602E-3</v>
      </c>
    </row>
    <row r="7029" spans="1:13" ht="15" customHeight="1" x14ac:dyDescent="0.25">
      <c r="A7029" s="31" t="s">
        <v>100</v>
      </c>
      <c r="B7029" s="31" t="s">
        <v>108</v>
      </c>
      <c r="C7029" s="31" t="s">
        <v>104</v>
      </c>
      <c r="D7029" s="10" t="s">
        <v>120</v>
      </c>
      <c r="E7029" s="33">
        <v>0</v>
      </c>
      <c r="F7029" s="32">
        <v>13</v>
      </c>
      <c r="G7029" s="33">
        <v>0</v>
      </c>
      <c r="H7029" s="34">
        <v>0</v>
      </c>
      <c r="I7029" s="34">
        <v>0</v>
      </c>
      <c r="J7029" s="35">
        <v>1.7729999999999999E-2</v>
      </c>
      <c r="K7029" s="35">
        <v>2.3048999999999999E-3</v>
      </c>
      <c r="L7029" s="34">
        <v>-1.86629823820361E-3</v>
      </c>
      <c r="M7029" s="34">
        <v>-2.4281596796959999E-4</v>
      </c>
    </row>
    <row r="7030" spans="1:13" ht="15" customHeight="1" x14ac:dyDescent="0.25">
      <c r="A7030" s="31" t="s">
        <v>100</v>
      </c>
      <c r="B7030" s="31" t="s">
        <v>105</v>
      </c>
      <c r="C7030" s="31" t="s">
        <v>103</v>
      </c>
      <c r="D7030" s="10" t="s">
        <v>120</v>
      </c>
      <c r="E7030" s="33">
        <v>0</v>
      </c>
      <c r="F7030" s="32">
        <v>13</v>
      </c>
      <c r="G7030" s="33">
        <v>0</v>
      </c>
      <c r="H7030" s="34">
        <v>0</v>
      </c>
      <c r="I7030" s="34">
        <v>0</v>
      </c>
      <c r="J7030" s="35">
        <v>4.5500000000000002E-3</v>
      </c>
      <c r="K7030" s="35">
        <v>5.9150000000000001E-4</v>
      </c>
      <c r="L7030" s="34">
        <v>-4.7927545705073101E-4</v>
      </c>
      <c r="M7030" s="34">
        <v>-6.2318803114358405E-5</v>
      </c>
    </row>
    <row r="7031" spans="1:13" ht="15" customHeight="1" x14ac:dyDescent="0.25">
      <c r="A7031" s="31" t="s">
        <v>100</v>
      </c>
      <c r="B7031" s="31" t="s">
        <v>105</v>
      </c>
      <c r="C7031" s="31" t="s">
        <v>106</v>
      </c>
      <c r="D7031" s="10" t="s">
        <v>120</v>
      </c>
      <c r="E7031" s="33">
        <v>0</v>
      </c>
      <c r="F7031" s="32">
        <v>94</v>
      </c>
      <c r="G7031" s="33">
        <v>0</v>
      </c>
      <c r="H7031" s="34">
        <v>0</v>
      </c>
      <c r="I7031" s="34">
        <v>0</v>
      </c>
      <c r="J7031" s="35">
        <v>6.3689999999999997E-2</v>
      </c>
      <c r="K7031" s="35">
        <v>5.9868600000000001E-2</v>
      </c>
      <c r="L7031" s="34">
        <v>-6.6879467095643996E-3</v>
      </c>
      <c r="M7031" s="34">
        <v>-6.2879342453564498E-3</v>
      </c>
    </row>
    <row r="7032" spans="1:13" ht="15" customHeight="1" x14ac:dyDescent="0.25">
      <c r="A7032" s="31" t="s">
        <v>100</v>
      </c>
      <c r="B7032" s="31" t="s">
        <v>105</v>
      </c>
      <c r="C7032" s="31" t="s">
        <v>119</v>
      </c>
      <c r="D7032" s="10" t="s">
        <v>120</v>
      </c>
      <c r="E7032" s="33">
        <v>0</v>
      </c>
      <c r="F7032" s="32">
        <v>93</v>
      </c>
      <c r="G7032" s="33">
        <v>0</v>
      </c>
      <c r="H7032" s="34">
        <v>0</v>
      </c>
      <c r="I7032" s="34">
        <v>0</v>
      </c>
      <c r="J7032" s="35">
        <v>3.4209999999999997E-2</v>
      </c>
      <c r="K7032" s="35">
        <v>3.1815299999999998E-2</v>
      </c>
      <c r="L7032" s="34">
        <v>-3.59789524879194E-3</v>
      </c>
      <c r="M7032" s="34">
        <v>-3.3464644779636001E-3</v>
      </c>
    </row>
    <row r="7033" spans="1:13" ht="15" customHeight="1" x14ac:dyDescent="0.25">
      <c r="A7033" s="31" t="s">
        <v>100</v>
      </c>
      <c r="B7033" s="31" t="s">
        <v>105</v>
      </c>
      <c r="C7033" s="31" t="s">
        <v>114</v>
      </c>
      <c r="D7033" s="10" t="s">
        <v>120</v>
      </c>
      <c r="E7033" s="33">
        <v>0</v>
      </c>
      <c r="F7033" s="32">
        <v>100</v>
      </c>
      <c r="G7033" s="33">
        <v>0</v>
      </c>
      <c r="H7033" s="34">
        <v>0</v>
      </c>
      <c r="I7033" s="34">
        <v>0</v>
      </c>
      <c r="J7033" s="35">
        <v>5.747E-2</v>
      </c>
      <c r="K7033" s="35">
        <v>5.747E-2</v>
      </c>
      <c r="L7033" s="34">
        <v>-6.0367738499802403E-3</v>
      </c>
      <c r="M7033" s="34">
        <v>-6.0367738499802403E-3</v>
      </c>
    </row>
    <row r="7034" spans="1:13" ht="15" customHeight="1" x14ac:dyDescent="0.25">
      <c r="A7034" s="31" t="s">
        <v>100</v>
      </c>
      <c r="B7034" s="31" t="s">
        <v>105</v>
      </c>
      <c r="C7034" s="31" t="s">
        <v>107</v>
      </c>
      <c r="D7034" s="10" t="s">
        <v>120</v>
      </c>
      <c r="E7034" s="33">
        <v>0</v>
      </c>
      <c r="F7034" s="32">
        <v>13</v>
      </c>
      <c r="G7034" s="33">
        <v>0</v>
      </c>
      <c r="H7034" s="34">
        <v>0</v>
      </c>
      <c r="I7034" s="34">
        <v>0</v>
      </c>
      <c r="J7034" s="35">
        <v>1.8769999999999998E-2</v>
      </c>
      <c r="K7034" s="35">
        <v>2.4400999999999902E-3</v>
      </c>
      <c r="L7034" s="34">
        <v>-1.9756626830667E-3</v>
      </c>
      <c r="M7034" s="34">
        <v>-2.5705714940460402E-4</v>
      </c>
    </row>
    <row r="7035" spans="1:13" ht="15" customHeight="1" x14ac:dyDescent="0.25">
      <c r="A7035" s="31" t="s">
        <v>100</v>
      </c>
      <c r="B7035" s="31" t="s">
        <v>105</v>
      </c>
      <c r="C7035" s="31" t="s">
        <v>112</v>
      </c>
      <c r="D7035" s="10" t="s">
        <v>120</v>
      </c>
      <c r="E7035" s="33">
        <v>0</v>
      </c>
      <c r="F7035" s="32">
        <v>100</v>
      </c>
      <c r="G7035" s="33">
        <v>0</v>
      </c>
      <c r="H7035" s="34">
        <v>0</v>
      </c>
      <c r="I7035" s="34">
        <v>0</v>
      </c>
      <c r="J7035" s="35">
        <v>2.78199999999999E-2</v>
      </c>
      <c r="K7035" s="35">
        <v>2.78199999999999E-2</v>
      </c>
      <c r="L7035" s="34">
        <v>-2.92683797946358E-3</v>
      </c>
      <c r="M7035" s="34">
        <v>-2.92683797946358E-3</v>
      </c>
    </row>
    <row r="7036" spans="1:13" ht="15" customHeight="1" x14ac:dyDescent="0.25">
      <c r="A7036" s="31" t="s">
        <v>100</v>
      </c>
      <c r="B7036" s="31" t="s">
        <v>106</v>
      </c>
      <c r="C7036" s="31" t="s">
        <v>184</v>
      </c>
      <c r="D7036" s="10" t="s">
        <v>120</v>
      </c>
      <c r="E7036" s="33">
        <v>0</v>
      </c>
      <c r="F7036" s="32">
        <v>70</v>
      </c>
      <c r="G7036" s="33">
        <v>0</v>
      </c>
      <c r="H7036" s="34">
        <v>0</v>
      </c>
      <c r="I7036" s="34">
        <v>0</v>
      </c>
      <c r="J7036" s="35">
        <v>0.14088999999999999</v>
      </c>
      <c r="K7036" s="35">
        <v>9.8623000000000002E-2</v>
      </c>
      <c r="L7036" s="34">
        <v>-1.47346104166918E-2</v>
      </c>
      <c r="M7036" s="34">
        <v>-1.0337170510220499E-2</v>
      </c>
    </row>
    <row r="7037" spans="1:13" ht="15" customHeight="1" x14ac:dyDescent="0.25">
      <c r="A7037" s="31" t="s">
        <v>100</v>
      </c>
      <c r="B7037" s="31" t="s">
        <v>106</v>
      </c>
      <c r="C7037" s="31" t="s">
        <v>102</v>
      </c>
      <c r="D7037" s="10" t="s">
        <v>120</v>
      </c>
      <c r="E7037" s="33">
        <v>0</v>
      </c>
      <c r="F7037" s="32">
        <v>27</v>
      </c>
      <c r="G7037" s="33">
        <v>0</v>
      </c>
      <c r="H7037" s="34">
        <v>0</v>
      </c>
      <c r="I7037" s="34">
        <v>0</v>
      </c>
      <c r="J7037" s="35">
        <v>9.1999999999999905E-4</v>
      </c>
      <c r="K7037" s="35">
        <v>2.4839999999999899E-4</v>
      </c>
      <c r="L7037" s="34">
        <v>-9.6926976682287699E-5</v>
      </c>
      <c r="M7037" s="34">
        <v>-2.61712096173427E-5</v>
      </c>
    </row>
    <row r="7038" spans="1:13" ht="15" customHeight="1" x14ac:dyDescent="0.25">
      <c r="A7038" s="31" t="s">
        <v>100</v>
      </c>
      <c r="B7038" s="31" t="s">
        <v>106</v>
      </c>
      <c r="C7038" s="31" t="s">
        <v>114</v>
      </c>
      <c r="D7038" s="10" t="s">
        <v>120</v>
      </c>
      <c r="E7038" s="33">
        <v>0</v>
      </c>
      <c r="F7038" s="32">
        <v>100</v>
      </c>
      <c r="G7038" s="33">
        <v>0</v>
      </c>
      <c r="H7038" s="34">
        <v>0</v>
      </c>
      <c r="I7038" s="34">
        <v>0</v>
      </c>
      <c r="J7038" s="35">
        <v>7.3760000000000006E-2</v>
      </c>
      <c r="K7038" s="35">
        <v>7.3760000000000006E-2</v>
      </c>
      <c r="L7038" s="34">
        <v>-7.7412724441279198E-3</v>
      </c>
      <c r="M7038" s="34">
        <v>-7.7412724441279198E-3</v>
      </c>
    </row>
    <row r="7039" spans="1:13" ht="15" customHeight="1" x14ac:dyDescent="0.25">
      <c r="A7039" s="31" t="s">
        <v>100</v>
      </c>
      <c r="B7039" s="31" t="s">
        <v>106</v>
      </c>
      <c r="C7039" s="31" t="s">
        <v>190</v>
      </c>
      <c r="D7039" s="10" t="s">
        <v>120</v>
      </c>
      <c r="E7039" s="33">
        <v>0</v>
      </c>
      <c r="F7039" s="32">
        <v>1</v>
      </c>
      <c r="G7039" s="33">
        <v>0</v>
      </c>
      <c r="H7039" s="34">
        <v>0</v>
      </c>
      <c r="I7039" s="34">
        <v>0</v>
      </c>
      <c r="J7039" s="35">
        <v>1.0000000000000001E-5</v>
      </c>
      <c r="K7039" s="35">
        <v>9.9999999999999995E-8</v>
      </c>
      <c r="L7039" s="34">
        <v>-1.05360460156411E-6</v>
      </c>
      <c r="M7039" s="34">
        <v>-1.0536051475718E-8</v>
      </c>
    </row>
    <row r="7040" spans="1:13" ht="15" customHeight="1" x14ac:dyDescent="0.25">
      <c r="A7040" s="31" t="s">
        <v>100</v>
      </c>
      <c r="B7040" s="31" t="s">
        <v>106</v>
      </c>
      <c r="C7040" s="31" t="s">
        <v>103</v>
      </c>
      <c r="D7040" s="10" t="s">
        <v>120</v>
      </c>
      <c r="E7040" s="33">
        <v>0</v>
      </c>
      <c r="F7040" s="32">
        <v>30</v>
      </c>
      <c r="G7040" s="33">
        <v>0</v>
      </c>
      <c r="H7040" s="34">
        <v>0</v>
      </c>
      <c r="I7040" s="34">
        <v>0</v>
      </c>
      <c r="J7040" s="35">
        <v>3.3700000000000002E-3</v>
      </c>
      <c r="K7040" s="35">
        <v>1.011E-3</v>
      </c>
      <c r="L7040" s="34">
        <v>-3.55001909671748E-4</v>
      </c>
      <c r="M7040" s="34">
        <v>-1.0651380833148701E-4</v>
      </c>
    </row>
    <row r="7041" spans="1:13" ht="15" customHeight="1" x14ac:dyDescent="0.25">
      <c r="A7041" s="31" t="s">
        <v>100</v>
      </c>
      <c r="B7041" s="31" t="s">
        <v>106</v>
      </c>
      <c r="C7041" s="31" t="s">
        <v>112</v>
      </c>
      <c r="D7041" s="10" t="s">
        <v>120</v>
      </c>
      <c r="E7041" s="33">
        <v>0</v>
      </c>
      <c r="F7041" s="32">
        <v>99</v>
      </c>
      <c r="G7041" s="33">
        <v>0</v>
      </c>
      <c r="H7041" s="34">
        <v>0</v>
      </c>
      <c r="I7041" s="34">
        <v>0</v>
      </c>
      <c r="J7041" s="35">
        <v>0.14948</v>
      </c>
      <c r="K7041" s="35">
        <v>0.14798520000000001</v>
      </c>
      <c r="L7041" s="34">
        <v>-1.5625918335208201E-2</v>
      </c>
      <c r="M7041" s="34">
        <v>-1.54708741987231E-2</v>
      </c>
    </row>
    <row r="7042" spans="1:13" ht="15" customHeight="1" x14ac:dyDescent="0.25">
      <c r="A7042" s="31" t="s">
        <v>100</v>
      </c>
      <c r="B7042" s="31" t="s">
        <v>119</v>
      </c>
      <c r="C7042" s="31" t="s">
        <v>184</v>
      </c>
      <c r="D7042" s="10" t="s">
        <v>120</v>
      </c>
      <c r="E7042" s="33">
        <v>0</v>
      </c>
      <c r="F7042" s="32">
        <v>71</v>
      </c>
      <c r="G7042" s="33">
        <v>0</v>
      </c>
      <c r="H7042" s="34">
        <v>0</v>
      </c>
      <c r="I7042" s="34">
        <v>0</v>
      </c>
      <c r="J7042" s="35">
        <v>0.13289000000000001</v>
      </c>
      <c r="K7042" s="35">
        <v>9.4351900000000002E-2</v>
      </c>
      <c r="L7042" s="34">
        <v>-1.39037957695907E-2</v>
      </c>
      <c r="M7042" s="34">
        <v>-9.8917167725408595E-3</v>
      </c>
    </row>
    <row r="7043" spans="1:13" ht="15" customHeight="1" x14ac:dyDescent="0.25">
      <c r="A7043" s="31" t="s">
        <v>100</v>
      </c>
      <c r="B7043" s="31" t="s">
        <v>119</v>
      </c>
      <c r="C7043" s="31" t="s">
        <v>104</v>
      </c>
      <c r="D7043" s="10" t="s">
        <v>120</v>
      </c>
      <c r="E7043" s="33">
        <v>0</v>
      </c>
      <c r="F7043" s="32">
        <v>4</v>
      </c>
      <c r="G7043" s="33">
        <v>0</v>
      </c>
      <c r="H7043" s="34">
        <v>0</v>
      </c>
      <c r="I7043" s="34">
        <v>0</v>
      </c>
      <c r="J7043" s="35">
        <v>3.2100000000000002E-3</v>
      </c>
      <c r="K7043" s="35">
        <v>1.284E-4</v>
      </c>
      <c r="L7043" s="34">
        <v>-3.3815006963488998E-4</v>
      </c>
      <c r="M7043" s="34">
        <v>-1.3528198703593999E-5</v>
      </c>
    </row>
    <row r="7044" spans="1:13" ht="15" customHeight="1" x14ac:dyDescent="0.25">
      <c r="A7044" s="31" t="s">
        <v>100</v>
      </c>
      <c r="B7044" s="31" t="s">
        <v>119</v>
      </c>
      <c r="C7044" s="31" t="s">
        <v>103</v>
      </c>
      <c r="D7044" s="10" t="s">
        <v>120</v>
      </c>
      <c r="E7044" s="33">
        <v>0</v>
      </c>
      <c r="F7044" s="32">
        <v>28</v>
      </c>
      <c r="G7044" s="33">
        <v>0</v>
      </c>
      <c r="H7044" s="34">
        <v>0</v>
      </c>
      <c r="I7044" s="34">
        <v>0</v>
      </c>
      <c r="J7044" s="35">
        <v>3.9899999999999996E-3</v>
      </c>
      <c r="K7044" s="35">
        <v>1.1171999999999901E-3</v>
      </c>
      <c r="L7044" s="34">
        <v>-4.20300106628079E-4</v>
      </c>
      <c r="M7044" s="34">
        <v>-1.17701840687711E-4</v>
      </c>
    </row>
    <row r="7045" spans="1:13" ht="15" customHeight="1" x14ac:dyDescent="0.25">
      <c r="A7045" s="31" t="s">
        <v>100</v>
      </c>
      <c r="B7045" s="31" t="s">
        <v>119</v>
      </c>
      <c r="C7045" s="31" t="s">
        <v>106</v>
      </c>
      <c r="D7045" s="10" t="s">
        <v>120</v>
      </c>
      <c r="E7045" s="33">
        <v>0</v>
      </c>
      <c r="F7045" s="32">
        <v>100</v>
      </c>
      <c r="G7045" s="33">
        <v>0</v>
      </c>
      <c r="H7045" s="34">
        <v>0</v>
      </c>
      <c r="I7045" s="34">
        <v>0</v>
      </c>
      <c r="J7045" s="35">
        <v>2.605E-2</v>
      </c>
      <c r="K7045" s="35">
        <v>2.605E-2</v>
      </c>
      <c r="L7045" s="34">
        <v>-2.74087834814884E-3</v>
      </c>
      <c r="M7045" s="34">
        <v>-2.74087834814884E-3</v>
      </c>
    </row>
    <row r="7046" spans="1:13" ht="15" customHeight="1" x14ac:dyDescent="0.25">
      <c r="A7046" s="31" t="s">
        <v>100</v>
      </c>
      <c r="B7046" s="31" t="s">
        <v>119</v>
      </c>
      <c r="C7046" s="31" t="s">
        <v>111</v>
      </c>
      <c r="D7046" s="10" t="s">
        <v>120</v>
      </c>
      <c r="E7046" s="33">
        <v>0</v>
      </c>
      <c r="F7046" s="32">
        <v>28</v>
      </c>
      <c r="G7046" s="33">
        <v>0</v>
      </c>
      <c r="H7046" s="34">
        <v>0</v>
      </c>
      <c r="I7046" s="34">
        <v>0</v>
      </c>
      <c r="J7046" s="35">
        <v>6.13E-3</v>
      </c>
      <c r="K7046" s="35">
        <v>1.7164000000000001E-3</v>
      </c>
      <c r="L7046" s="34">
        <v>-6.4565143833239503E-4</v>
      </c>
      <c r="M7046" s="34">
        <v>-1.8082443836520099E-4</v>
      </c>
    </row>
    <row r="7047" spans="1:13" ht="15" customHeight="1" x14ac:dyDescent="0.25">
      <c r="A7047" s="31" t="s">
        <v>100</v>
      </c>
      <c r="B7047" s="31" t="s">
        <v>104</v>
      </c>
      <c r="C7047" s="31" t="s">
        <v>107</v>
      </c>
      <c r="D7047" s="10" t="s">
        <v>120</v>
      </c>
      <c r="E7047" s="33">
        <v>0</v>
      </c>
      <c r="F7047" s="32">
        <v>100</v>
      </c>
      <c r="G7047" s="33">
        <v>0</v>
      </c>
      <c r="H7047" s="34">
        <v>0</v>
      </c>
      <c r="I7047" s="34">
        <v>0</v>
      </c>
      <c r="J7047" s="35">
        <v>8.2839999999999997E-2</v>
      </c>
      <c r="K7047" s="35">
        <v>8.28399999999999E-2</v>
      </c>
      <c r="L7047" s="34">
        <v>-8.6900861314235193E-3</v>
      </c>
      <c r="M7047" s="34">
        <v>-8.6900861314235193E-3</v>
      </c>
    </row>
    <row r="7048" spans="1:13" ht="15" customHeight="1" x14ac:dyDescent="0.25">
      <c r="A7048" s="31" t="s">
        <v>100</v>
      </c>
      <c r="B7048" s="31" t="s">
        <v>104</v>
      </c>
      <c r="C7048" s="31" t="s">
        <v>110</v>
      </c>
      <c r="D7048" s="10" t="s">
        <v>120</v>
      </c>
      <c r="E7048" s="33">
        <v>0</v>
      </c>
      <c r="F7048" s="32">
        <v>32</v>
      </c>
      <c r="G7048" s="33">
        <v>0</v>
      </c>
      <c r="H7048" s="34">
        <v>0</v>
      </c>
      <c r="I7048" s="34">
        <v>0</v>
      </c>
      <c r="J7048" s="35">
        <v>5.9639999999999999E-2</v>
      </c>
      <c r="K7048" s="35">
        <v>1.9084799999999999E-2</v>
      </c>
      <c r="L7048" s="34">
        <v>-6.2639999907437797E-3</v>
      </c>
      <c r="M7048" s="34">
        <v>-2.00876409667438E-3</v>
      </c>
    </row>
    <row r="7049" spans="1:13" ht="15" customHeight="1" x14ac:dyDescent="0.25">
      <c r="A7049" s="31" t="s">
        <v>100</v>
      </c>
      <c r="B7049" s="31" t="s">
        <v>104</v>
      </c>
      <c r="C7049" s="31" t="s">
        <v>117</v>
      </c>
      <c r="D7049" s="10" t="s">
        <v>120</v>
      </c>
      <c r="E7049" s="33">
        <v>0</v>
      </c>
      <c r="F7049" s="32">
        <v>65</v>
      </c>
      <c r="G7049" s="33">
        <v>0</v>
      </c>
      <c r="H7049" s="34">
        <v>0</v>
      </c>
      <c r="I7049" s="34">
        <v>0</v>
      </c>
      <c r="J7049" s="35">
        <v>2.8709999999999999E-2</v>
      </c>
      <c r="K7049" s="35">
        <v>1.8661500000000001E-2</v>
      </c>
      <c r="L7049" s="34">
        <v>-3.02033000280554E-3</v>
      </c>
      <c r="M7049" s="34">
        <v>-1.96425358692275E-3</v>
      </c>
    </row>
    <row r="7050" spans="1:13" ht="15" customHeight="1" x14ac:dyDescent="0.25">
      <c r="A7050" s="31" t="s">
        <v>100</v>
      </c>
      <c r="B7050" s="31" t="s">
        <v>109</v>
      </c>
      <c r="C7050" s="31" t="s">
        <v>107</v>
      </c>
      <c r="D7050" s="10" t="s">
        <v>120</v>
      </c>
      <c r="E7050" s="33">
        <v>0</v>
      </c>
      <c r="F7050" s="32">
        <v>100</v>
      </c>
      <c r="G7050" s="33">
        <v>0</v>
      </c>
      <c r="H7050" s="34">
        <v>0</v>
      </c>
      <c r="I7050" s="34">
        <v>0</v>
      </c>
      <c r="J7050" s="35">
        <v>2.708E-2</v>
      </c>
      <c r="K7050" s="35">
        <v>2.708E-2</v>
      </c>
      <c r="L7050" s="34">
        <v>-2.84909636342189E-3</v>
      </c>
      <c r="M7050" s="34">
        <v>-2.84909636342189E-3</v>
      </c>
    </row>
    <row r="7051" spans="1:13" ht="15" customHeight="1" x14ac:dyDescent="0.25">
      <c r="A7051" s="31" t="s">
        <v>100</v>
      </c>
      <c r="B7051" s="31" t="s">
        <v>109</v>
      </c>
      <c r="C7051" s="31" t="s">
        <v>103</v>
      </c>
      <c r="D7051" s="10" t="s">
        <v>120</v>
      </c>
      <c r="E7051" s="33">
        <v>0</v>
      </c>
      <c r="F7051" s="32">
        <v>98</v>
      </c>
      <c r="G7051" s="33">
        <v>0</v>
      </c>
      <c r="H7051" s="34">
        <v>0</v>
      </c>
      <c r="I7051" s="34">
        <v>0</v>
      </c>
      <c r="J7051" s="35">
        <v>7.8049999999999994E-2</v>
      </c>
      <c r="K7051" s="35">
        <v>7.6488999999999904E-2</v>
      </c>
      <c r="L7051" s="34">
        <v>-8.1896686829568896E-3</v>
      </c>
      <c r="M7051" s="34">
        <v>-8.0265344397245607E-3</v>
      </c>
    </row>
    <row r="7052" spans="1:13" ht="15" customHeight="1" x14ac:dyDescent="0.25">
      <c r="A7052" s="31" t="s">
        <v>100</v>
      </c>
      <c r="B7052" s="31" t="s">
        <v>109</v>
      </c>
      <c r="C7052" s="31" t="s">
        <v>178</v>
      </c>
      <c r="D7052" s="10" t="s">
        <v>120</v>
      </c>
      <c r="E7052" s="33">
        <v>0</v>
      </c>
      <c r="F7052" s="32">
        <v>99</v>
      </c>
      <c r="G7052" s="33">
        <v>0</v>
      </c>
      <c r="H7052" s="34">
        <v>0</v>
      </c>
      <c r="I7052" s="34">
        <v>0</v>
      </c>
      <c r="J7052" s="35">
        <v>0.14720999999999901</v>
      </c>
      <c r="K7052" s="35">
        <v>0.145737899999999</v>
      </c>
      <c r="L7052" s="34">
        <v>-1.5390459034005001E-2</v>
      </c>
      <c r="M7052" s="34">
        <v>-1.5237733054116E-2</v>
      </c>
    </row>
    <row r="7053" spans="1:13" ht="15" customHeight="1" x14ac:dyDescent="0.25">
      <c r="A7053" s="31" t="s">
        <v>100</v>
      </c>
      <c r="B7053" s="31" t="s">
        <v>103</v>
      </c>
      <c r="C7053" s="31" t="s">
        <v>114</v>
      </c>
      <c r="D7053" s="10" t="s">
        <v>120</v>
      </c>
      <c r="E7053" s="33">
        <v>0</v>
      </c>
      <c r="F7053" s="32">
        <v>100</v>
      </c>
      <c r="G7053" s="33">
        <v>0</v>
      </c>
      <c r="H7053" s="34">
        <v>0</v>
      </c>
      <c r="I7053" s="34">
        <v>0</v>
      </c>
      <c r="J7053" s="35">
        <v>6.6879999999999995E-2</v>
      </c>
      <c r="K7053" s="35">
        <v>6.6879999999999995E-2</v>
      </c>
      <c r="L7053" s="34">
        <v>-7.0217428377340402E-3</v>
      </c>
      <c r="M7053" s="34">
        <v>-7.0217428377340402E-3</v>
      </c>
    </row>
    <row r="7054" spans="1:13" ht="15" customHeight="1" x14ac:dyDescent="0.25">
      <c r="A7054" s="31" t="s">
        <v>100</v>
      </c>
      <c r="B7054" s="31" t="s">
        <v>103</v>
      </c>
      <c r="C7054" s="31" t="s">
        <v>108</v>
      </c>
      <c r="D7054" s="10" t="s">
        <v>120</v>
      </c>
      <c r="E7054" s="33">
        <v>0</v>
      </c>
      <c r="F7054" s="32">
        <v>40</v>
      </c>
      <c r="G7054" s="33">
        <v>0</v>
      </c>
      <c r="H7054" s="34">
        <v>0</v>
      </c>
      <c r="I7054" s="34">
        <v>0</v>
      </c>
      <c r="J7054" s="35">
        <v>3.5299999999999902E-3</v>
      </c>
      <c r="K7054" s="35">
        <v>1.4119999999999901E-3</v>
      </c>
      <c r="L7054" s="34">
        <v>-3.7185346562806899E-4</v>
      </c>
      <c r="M7054" s="34">
        <v>-1.48757982542768E-4</v>
      </c>
    </row>
    <row r="7055" spans="1:13" ht="15" customHeight="1" x14ac:dyDescent="0.25">
      <c r="A7055" s="31" t="s">
        <v>100</v>
      </c>
      <c r="B7055" s="31" t="s">
        <v>103</v>
      </c>
      <c r="C7055" s="31" t="s">
        <v>102</v>
      </c>
      <c r="D7055" s="10" t="s">
        <v>120</v>
      </c>
      <c r="E7055" s="33">
        <v>0</v>
      </c>
      <c r="F7055" s="32">
        <v>77</v>
      </c>
      <c r="G7055" s="33">
        <v>0</v>
      </c>
      <c r="H7055" s="34">
        <v>0</v>
      </c>
      <c r="I7055" s="34">
        <v>0</v>
      </c>
      <c r="J7055" s="35">
        <v>4.5199999999999997E-3</v>
      </c>
      <c r="K7055" s="35">
        <v>3.4803999999999998E-3</v>
      </c>
      <c r="L7055" s="34">
        <v>-4.7611615148923598E-4</v>
      </c>
      <c r="M7055" s="34">
        <v>-3.66629513663729E-4</v>
      </c>
    </row>
    <row r="7056" spans="1:13" ht="15" customHeight="1" x14ac:dyDescent="0.25">
      <c r="A7056" s="31" t="s">
        <v>100</v>
      </c>
      <c r="B7056" s="31" t="s">
        <v>103</v>
      </c>
      <c r="C7056" s="31" t="s">
        <v>104</v>
      </c>
      <c r="D7056" s="10" t="s">
        <v>120</v>
      </c>
      <c r="E7056" s="33">
        <v>0</v>
      </c>
      <c r="F7056" s="32">
        <v>10</v>
      </c>
      <c r="G7056" s="33">
        <v>0</v>
      </c>
      <c r="H7056" s="34">
        <v>0</v>
      </c>
      <c r="I7056" s="34">
        <v>0</v>
      </c>
      <c r="J7056" s="35">
        <v>3.0500000000000002E-3</v>
      </c>
      <c r="K7056" s="35">
        <v>3.0499999999999999E-4</v>
      </c>
      <c r="L7056" s="34">
        <v>-3.2129794551272103E-4</v>
      </c>
      <c r="M7056" s="34">
        <v>-3.2134440953401899E-5</v>
      </c>
    </row>
    <row r="7057" spans="1:13" ht="15" customHeight="1" x14ac:dyDescent="0.25">
      <c r="A7057" s="31" t="s">
        <v>100</v>
      </c>
      <c r="B7057" s="31" t="s">
        <v>103</v>
      </c>
      <c r="C7057" s="31" t="s">
        <v>112</v>
      </c>
      <c r="D7057" s="10" t="s">
        <v>120</v>
      </c>
      <c r="E7057" s="33">
        <v>0</v>
      </c>
      <c r="F7057" s="32">
        <v>97</v>
      </c>
      <c r="G7057" s="33">
        <v>0</v>
      </c>
      <c r="H7057" s="34">
        <v>0</v>
      </c>
      <c r="I7057" s="34">
        <v>0</v>
      </c>
      <c r="J7057" s="35">
        <v>2.205E-2</v>
      </c>
      <c r="K7057" s="35">
        <v>2.1388500000000001E-2</v>
      </c>
      <c r="L7057" s="34">
        <v>-2.3205028312015502E-3</v>
      </c>
      <c r="M7057" s="34">
        <v>-2.2509661566302202E-3</v>
      </c>
    </row>
    <row r="7058" spans="1:13" ht="15" customHeight="1" x14ac:dyDescent="0.25">
      <c r="A7058" s="31" t="s">
        <v>100</v>
      </c>
      <c r="B7058" s="31" t="s">
        <v>113</v>
      </c>
      <c r="C7058" s="31" t="s">
        <v>104</v>
      </c>
      <c r="D7058" s="10" t="s">
        <v>120</v>
      </c>
      <c r="E7058" s="33">
        <v>0</v>
      </c>
      <c r="F7058" s="32">
        <v>17</v>
      </c>
      <c r="G7058" s="33">
        <v>0</v>
      </c>
      <c r="H7058" s="34">
        <v>0</v>
      </c>
      <c r="I7058" s="34">
        <v>0</v>
      </c>
      <c r="J7058" s="35">
        <v>1.072E-2</v>
      </c>
      <c r="K7058" s="35">
        <v>1.8224000000000001E-3</v>
      </c>
      <c r="L7058" s="34">
        <v>-1.1288271226396101E-3</v>
      </c>
      <c r="M7058" s="34">
        <v>-1.9199057118579599E-4</v>
      </c>
    </row>
    <row r="7059" spans="1:13" ht="15" customHeight="1" x14ac:dyDescent="0.25">
      <c r="A7059" s="31" t="s">
        <v>100</v>
      </c>
      <c r="B7059" s="31" t="s">
        <v>113</v>
      </c>
      <c r="C7059" s="31" t="s">
        <v>103</v>
      </c>
      <c r="D7059" s="10" t="s">
        <v>120</v>
      </c>
      <c r="E7059" s="33">
        <v>0</v>
      </c>
      <c r="F7059" s="32">
        <v>93</v>
      </c>
      <c r="G7059" s="33">
        <v>0</v>
      </c>
      <c r="H7059" s="34">
        <v>0</v>
      </c>
      <c r="I7059" s="34">
        <v>0</v>
      </c>
      <c r="J7059" s="35">
        <v>1.022E-2</v>
      </c>
      <c r="K7059" s="35">
        <v>9.5046000000000002E-3</v>
      </c>
      <c r="L7059" s="34">
        <v>-1.0762049456518501E-3</v>
      </c>
      <c r="M7059" s="34">
        <v>-1.0009083139014201E-3</v>
      </c>
    </row>
    <row r="7060" spans="1:13" ht="15" customHeight="1" x14ac:dyDescent="0.25">
      <c r="A7060" s="31" t="s">
        <v>100</v>
      </c>
      <c r="B7060" s="31" t="s">
        <v>113</v>
      </c>
      <c r="C7060" s="31" t="s">
        <v>108</v>
      </c>
      <c r="D7060" s="10" t="s">
        <v>120</v>
      </c>
      <c r="E7060" s="33">
        <v>0</v>
      </c>
      <c r="F7060" s="32">
        <v>29</v>
      </c>
      <c r="G7060" s="33">
        <v>0</v>
      </c>
      <c r="H7060" s="34">
        <v>0</v>
      </c>
      <c r="I7060" s="34">
        <v>0</v>
      </c>
      <c r="J7060" s="35">
        <v>3.0300000000000001E-3</v>
      </c>
      <c r="K7060" s="35">
        <v>8.7870000000000005E-4</v>
      </c>
      <c r="L7060" s="34">
        <v>-3.1919141002245601E-4</v>
      </c>
      <c r="M7060" s="34">
        <v>-9.2575999686150796E-5</v>
      </c>
    </row>
    <row r="7061" spans="1:13" ht="15" customHeight="1" x14ac:dyDescent="0.25">
      <c r="A7061" s="31" t="s">
        <v>100</v>
      </c>
      <c r="B7061" s="31" t="s">
        <v>113</v>
      </c>
      <c r="C7061" s="31" t="s">
        <v>114</v>
      </c>
      <c r="D7061" s="10" t="s">
        <v>120</v>
      </c>
      <c r="E7061" s="33">
        <v>0</v>
      </c>
      <c r="F7061" s="32">
        <v>100</v>
      </c>
      <c r="G7061" s="33">
        <v>0</v>
      </c>
      <c r="H7061" s="34">
        <v>0</v>
      </c>
      <c r="I7061" s="34">
        <v>0</v>
      </c>
      <c r="J7061" s="35">
        <v>6.0229999999999999E-2</v>
      </c>
      <c r="K7061" s="35">
        <v>6.0229999999999999E-2</v>
      </c>
      <c r="L7061" s="34">
        <v>-6.3257713878446201E-3</v>
      </c>
      <c r="M7061" s="34">
        <v>-6.3257713878446201E-3</v>
      </c>
    </row>
    <row r="7062" spans="1:13" ht="15" customHeight="1" x14ac:dyDescent="0.25">
      <c r="A7062" s="31" t="s">
        <v>100</v>
      </c>
      <c r="B7062" s="31" t="s">
        <v>113</v>
      </c>
      <c r="C7062" s="31" t="s">
        <v>111</v>
      </c>
      <c r="D7062" s="10" t="s">
        <v>120</v>
      </c>
      <c r="E7062" s="33">
        <v>0</v>
      </c>
      <c r="F7062" s="32">
        <v>96</v>
      </c>
      <c r="G7062" s="33">
        <v>0</v>
      </c>
      <c r="H7062" s="34">
        <v>0</v>
      </c>
      <c r="I7062" s="34">
        <v>0</v>
      </c>
      <c r="J7062" s="35">
        <v>3.5159999999999997E-2</v>
      </c>
      <c r="K7062" s="35">
        <v>3.3753600000000002E-2</v>
      </c>
      <c r="L7062" s="34">
        <v>-3.6976226253091402E-3</v>
      </c>
      <c r="M7062" s="34">
        <v>-3.5499805677608998E-3</v>
      </c>
    </row>
    <row r="7063" spans="1:13" ht="15" customHeight="1" x14ac:dyDescent="0.25">
      <c r="A7063" s="31" t="s">
        <v>100</v>
      </c>
      <c r="B7063" s="31" t="s">
        <v>110</v>
      </c>
      <c r="C7063" s="31" t="s">
        <v>103</v>
      </c>
      <c r="D7063" s="10" t="s">
        <v>120</v>
      </c>
      <c r="E7063" s="33">
        <v>0</v>
      </c>
      <c r="F7063" s="32">
        <v>99</v>
      </c>
      <c r="G7063" s="33">
        <v>0</v>
      </c>
      <c r="H7063" s="34">
        <v>0</v>
      </c>
      <c r="I7063" s="34">
        <v>0</v>
      </c>
      <c r="J7063" s="35">
        <v>1.3969999999999899E-2</v>
      </c>
      <c r="K7063" s="35">
        <v>1.38302999999999E-2</v>
      </c>
      <c r="L7063" s="34">
        <v>-1.47080371021279E-3</v>
      </c>
      <c r="M7063" s="34">
        <v>-1.4561063865715599E-3</v>
      </c>
    </row>
    <row r="7064" spans="1:13" ht="15" customHeight="1" x14ac:dyDescent="0.25">
      <c r="A7064" s="31" t="s">
        <v>100</v>
      </c>
      <c r="B7064" s="31" t="s">
        <v>110</v>
      </c>
      <c r="C7064" s="31" t="s">
        <v>111</v>
      </c>
      <c r="D7064" s="10" t="s">
        <v>120</v>
      </c>
      <c r="E7064" s="33">
        <v>0</v>
      </c>
      <c r="F7064" s="32">
        <v>99</v>
      </c>
      <c r="G7064" s="33">
        <v>0</v>
      </c>
      <c r="H7064" s="34">
        <v>0</v>
      </c>
      <c r="I7064" s="34">
        <v>0</v>
      </c>
      <c r="J7064" s="35">
        <v>5.0569999999999997E-2</v>
      </c>
      <c r="K7064" s="35">
        <v>5.0064299999999999E-2</v>
      </c>
      <c r="L7064" s="34">
        <v>-5.3139122275547204E-3</v>
      </c>
      <c r="M7064" s="34">
        <v>-5.2609131324441397E-3</v>
      </c>
    </row>
    <row r="7065" spans="1:13" ht="15" customHeight="1" x14ac:dyDescent="0.25">
      <c r="A7065" s="31" t="s">
        <v>100</v>
      </c>
      <c r="B7065" s="31" t="s">
        <v>110</v>
      </c>
      <c r="C7065" s="31" t="s">
        <v>113</v>
      </c>
      <c r="D7065" s="10" t="s">
        <v>120</v>
      </c>
      <c r="E7065" s="33">
        <v>0</v>
      </c>
      <c r="F7065" s="32">
        <v>100</v>
      </c>
      <c r="G7065" s="33">
        <v>0</v>
      </c>
      <c r="H7065" s="34">
        <v>0</v>
      </c>
      <c r="I7065" s="34">
        <v>0</v>
      </c>
      <c r="J7065" s="35">
        <v>1.805E-2</v>
      </c>
      <c r="K7065" s="35">
        <v>1.805E-2</v>
      </c>
      <c r="L7065" s="34">
        <v>-1.8999501129919299E-3</v>
      </c>
      <c r="M7065" s="34">
        <v>-1.8999501129919299E-3</v>
      </c>
    </row>
    <row r="7066" spans="1:13" ht="15" customHeight="1" x14ac:dyDescent="0.25">
      <c r="A7066" s="31" t="s">
        <v>159</v>
      </c>
      <c r="B7066" s="31" t="s">
        <v>107</v>
      </c>
      <c r="C7066" s="31" t="s">
        <v>108</v>
      </c>
      <c r="D7066" s="10" t="s">
        <v>120</v>
      </c>
      <c r="E7066" s="33">
        <v>0</v>
      </c>
      <c r="F7066" s="32">
        <v>6</v>
      </c>
      <c r="G7066" s="33">
        <v>0</v>
      </c>
      <c r="H7066" s="34">
        <v>0</v>
      </c>
      <c r="I7066" s="34">
        <v>0</v>
      </c>
      <c r="J7066" s="35">
        <v>5.5999999999999995E-4</v>
      </c>
      <c r="K7066" s="35">
        <v>3.3599999999999997E-5</v>
      </c>
      <c r="L7066" s="34">
        <v>-5.9000148191157199E-5</v>
      </c>
      <c r="M7066" s="34">
        <v>-3.5401070599405599E-6</v>
      </c>
    </row>
    <row r="7067" spans="1:13" ht="15" customHeight="1" x14ac:dyDescent="0.25">
      <c r="A7067" s="31" t="s">
        <v>159</v>
      </c>
      <c r="B7067" s="31" t="s">
        <v>107</v>
      </c>
      <c r="C7067" s="31" t="s">
        <v>113</v>
      </c>
      <c r="D7067" s="10" t="s">
        <v>120</v>
      </c>
      <c r="E7067" s="33">
        <v>0</v>
      </c>
      <c r="F7067" s="32">
        <v>95</v>
      </c>
      <c r="G7067" s="33">
        <v>0</v>
      </c>
      <c r="H7067" s="34">
        <v>0</v>
      </c>
      <c r="I7067" s="34">
        <v>0</v>
      </c>
      <c r="J7067" s="35">
        <v>4.9699999999999996E-3</v>
      </c>
      <c r="K7067" s="35">
        <v>4.7215E-3</v>
      </c>
      <c r="L7067" s="34">
        <v>-5.2350468639883398E-4</v>
      </c>
      <c r="M7067" s="34">
        <v>-4.9733596212930798E-4</v>
      </c>
    </row>
    <row r="7068" spans="1:13" ht="15" customHeight="1" x14ac:dyDescent="0.25">
      <c r="A7068" s="31" t="s">
        <v>159</v>
      </c>
      <c r="B7068" s="31" t="s">
        <v>107</v>
      </c>
      <c r="C7068" s="31" t="s">
        <v>173</v>
      </c>
      <c r="D7068" s="10" t="s">
        <v>120</v>
      </c>
      <c r="E7068" s="33">
        <v>0</v>
      </c>
      <c r="F7068" s="32">
        <v>100</v>
      </c>
      <c r="G7068" s="33">
        <v>0</v>
      </c>
      <c r="H7068" s="34">
        <v>0</v>
      </c>
      <c r="I7068" s="34">
        <v>0</v>
      </c>
      <c r="J7068" s="35">
        <v>8.94E-3</v>
      </c>
      <c r="K7068" s="35">
        <v>8.94E-3</v>
      </c>
      <c r="L7068" s="34">
        <v>-9.4147953975176602E-4</v>
      </c>
      <c r="M7068" s="34">
        <v>-9.4147953975176602E-4</v>
      </c>
    </row>
    <row r="7069" spans="1:13" ht="15" customHeight="1" x14ac:dyDescent="0.25">
      <c r="A7069" s="31" t="s">
        <v>159</v>
      </c>
      <c r="B7069" s="31" t="s">
        <v>107</v>
      </c>
      <c r="C7069" s="31" t="s">
        <v>104</v>
      </c>
      <c r="D7069" s="10" t="s">
        <v>120</v>
      </c>
      <c r="E7069" s="33">
        <v>0</v>
      </c>
      <c r="F7069" s="32">
        <v>2</v>
      </c>
      <c r="G7069" s="33">
        <v>0</v>
      </c>
      <c r="H7069" s="34">
        <v>0</v>
      </c>
      <c r="I7069" s="34">
        <v>0</v>
      </c>
      <c r="J7069" s="35">
        <v>3.1E-4</v>
      </c>
      <c r="K7069" s="35">
        <v>6.1999999999999999E-6</v>
      </c>
      <c r="L7069" s="34">
        <v>-3.2661226464503201E-5</v>
      </c>
      <c r="M7069" s="34">
        <v>-6.5323498377178805E-7</v>
      </c>
    </row>
    <row r="7070" spans="1:13" ht="15" customHeight="1" x14ac:dyDescent="0.25">
      <c r="A7070" s="31" t="s">
        <v>159</v>
      </c>
      <c r="B7070" s="31" t="s">
        <v>112</v>
      </c>
      <c r="C7070" s="31" t="s">
        <v>114</v>
      </c>
      <c r="D7070" s="10" t="s">
        <v>120</v>
      </c>
      <c r="E7070" s="33">
        <v>0</v>
      </c>
      <c r="F7070" s="32">
        <v>100</v>
      </c>
      <c r="G7070" s="33">
        <v>0</v>
      </c>
      <c r="H7070" s="34">
        <v>0</v>
      </c>
      <c r="I7070" s="34">
        <v>0</v>
      </c>
      <c r="J7070" s="35">
        <v>1.6140000000000002E-2</v>
      </c>
      <c r="K7070" s="35">
        <v>1.6140000000000002E-2</v>
      </c>
      <c r="L7070" s="34">
        <v>-1.699073659989E-3</v>
      </c>
      <c r="M7070" s="34">
        <v>-1.699073659989E-3</v>
      </c>
    </row>
    <row r="7071" spans="1:13" ht="15" customHeight="1" x14ac:dyDescent="0.25">
      <c r="A7071" s="31" t="s">
        <v>159</v>
      </c>
      <c r="B7071" s="31" t="s">
        <v>112</v>
      </c>
      <c r="C7071" s="31" t="s">
        <v>103</v>
      </c>
      <c r="D7071" s="10" t="s">
        <v>120</v>
      </c>
      <c r="E7071" s="33">
        <v>0</v>
      </c>
      <c r="F7071" s="32">
        <v>82</v>
      </c>
      <c r="G7071" s="33">
        <v>0</v>
      </c>
      <c r="H7071" s="34">
        <v>0</v>
      </c>
      <c r="I7071" s="34">
        <v>0</v>
      </c>
      <c r="J7071" s="35">
        <v>1.54E-2</v>
      </c>
      <c r="K7071" s="35">
        <v>1.2628E-2</v>
      </c>
      <c r="L7071" s="34">
        <v>-1.62123631538291E-3</v>
      </c>
      <c r="M7071" s="34">
        <v>-1.3296078788701501E-3</v>
      </c>
    </row>
    <row r="7072" spans="1:13" ht="15" customHeight="1" x14ac:dyDescent="0.25">
      <c r="A7072" s="31" t="s">
        <v>159</v>
      </c>
      <c r="B7072" s="31" t="s">
        <v>111</v>
      </c>
      <c r="C7072" s="31" t="s">
        <v>108</v>
      </c>
      <c r="D7072" s="10" t="s">
        <v>120</v>
      </c>
      <c r="E7072" s="33">
        <v>0</v>
      </c>
      <c r="F7072" s="32">
        <v>6</v>
      </c>
      <c r="G7072" s="33">
        <v>0</v>
      </c>
      <c r="H7072" s="34">
        <v>0</v>
      </c>
      <c r="I7072" s="34">
        <v>0</v>
      </c>
      <c r="J7072" s="35">
        <v>2.3600000000000001E-3</v>
      </c>
      <c r="K7072" s="35">
        <v>1.416E-4</v>
      </c>
      <c r="L7072" s="34">
        <v>-2.4861990590019302E-4</v>
      </c>
      <c r="M7072" s="34">
        <v>-1.4918937728647299E-5</v>
      </c>
    </row>
    <row r="7073" spans="1:13" ht="15" customHeight="1" x14ac:dyDescent="0.25">
      <c r="A7073" s="31" t="s">
        <v>159</v>
      </c>
      <c r="B7073" s="31" t="s">
        <v>111</v>
      </c>
      <c r="C7073" s="31" t="s">
        <v>114</v>
      </c>
      <c r="D7073" s="10" t="s">
        <v>120</v>
      </c>
      <c r="E7073" s="33">
        <v>0</v>
      </c>
      <c r="F7073" s="32">
        <v>100</v>
      </c>
      <c r="G7073" s="33">
        <v>0</v>
      </c>
      <c r="H7073" s="34">
        <v>0</v>
      </c>
      <c r="I7073" s="34">
        <v>0</v>
      </c>
      <c r="J7073" s="35">
        <v>1.847E-2</v>
      </c>
      <c r="K7073" s="35">
        <v>1.847E-2</v>
      </c>
      <c r="L7073" s="34">
        <v>-1.9441164768649801E-3</v>
      </c>
      <c r="M7073" s="34">
        <v>-1.9441164768649801E-3</v>
      </c>
    </row>
    <row r="7074" spans="1:13" ht="15" customHeight="1" x14ac:dyDescent="0.25">
      <c r="A7074" s="31" t="s">
        <v>159</v>
      </c>
      <c r="B7074" s="31" t="s">
        <v>114</v>
      </c>
      <c r="C7074" s="31" t="s">
        <v>176</v>
      </c>
      <c r="D7074" s="10" t="s">
        <v>120</v>
      </c>
      <c r="E7074" s="33">
        <v>0</v>
      </c>
      <c r="F7074" s="32">
        <v>1</v>
      </c>
      <c r="G7074" s="33">
        <v>0</v>
      </c>
      <c r="H7074" s="34">
        <v>0</v>
      </c>
      <c r="I7074" s="34">
        <v>0</v>
      </c>
      <c r="J7074" s="35">
        <v>5.0000000000000002E-5</v>
      </c>
      <c r="K7074" s="35">
        <v>4.9999999999999998E-7</v>
      </c>
      <c r="L7074" s="34">
        <v>-5.2680119069226001E-6</v>
      </c>
      <c r="M7074" s="34">
        <v>-5.2680256490411597E-8</v>
      </c>
    </row>
    <row r="7075" spans="1:13" ht="15" customHeight="1" x14ac:dyDescent="0.25">
      <c r="A7075" s="31" t="s">
        <v>159</v>
      </c>
      <c r="B7075" s="31" t="s">
        <v>114</v>
      </c>
      <c r="C7075" s="31" t="s">
        <v>108</v>
      </c>
      <c r="D7075" s="10" t="s">
        <v>120</v>
      </c>
      <c r="E7075" s="33">
        <v>0</v>
      </c>
      <c r="F7075" s="32">
        <v>5</v>
      </c>
      <c r="G7075" s="33">
        <v>0</v>
      </c>
      <c r="H7075" s="34">
        <v>0</v>
      </c>
      <c r="I7075" s="34">
        <v>0</v>
      </c>
      <c r="J7075" s="35">
        <v>4.6999999999999999E-4</v>
      </c>
      <c r="K7075" s="35">
        <v>2.3499999999999999E-5</v>
      </c>
      <c r="L7075" s="34">
        <v>-4.9518216291843901E-5</v>
      </c>
      <c r="M7075" s="34">
        <v>-2.4759690527842399E-6</v>
      </c>
    </row>
    <row r="7076" spans="1:13" ht="15" customHeight="1" x14ac:dyDescent="0.25">
      <c r="A7076" s="31" t="s">
        <v>159</v>
      </c>
      <c r="B7076" s="31" t="s">
        <v>114</v>
      </c>
      <c r="C7076" s="31" t="s">
        <v>175</v>
      </c>
      <c r="D7076" s="10" t="s">
        <v>120</v>
      </c>
      <c r="E7076" s="33">
        <v>0</v>
      </c>
      <c r="F7076" s="32">
        <v>98</v>
      </c>
      <c r="G7076" s="33">
        <v>0</v>
      </c>
      <c r="H7076" s="34">
        <v>0</v>
      </c>
      <c r="I7076" s="34">
        <v>0</v>
      </c>
      <c r="J7076" s="35">
        <v>4.9660000000000003E-2</v>
      </c>
      <c r="K7076" s="35">
        <v>4.8666800000000003E-2</v>
      </c>
      <c r="L7076" s="34">
        <v>-5.2185390739267704E-3</v>
      </c>
      <c r="M7076" s="34">
        <v>-5.11443565210545E-3</v>
      </c>
    </row>
    <row r="7077" spans="1:13" ht="15" customHeight="1" x14ac:dyDescent="0.25">
      <c r="A7077" s="31" t="s">
        <v>159</v>
      </c>
      <c r="B7077" s="31" t="s">
        <v>114</v>
      </c>
      <c r="C7077" s="31" t="s">
        <v>119</v>
      </c>
      <c r="D7077" s="10" t="s">
        <v>120</v>
      </c>
      <c r="E7077" s="33">
        <v>0</v>
      </c>
      <c r="F7077" s="32">
        <v>89</v>
      </c>
      <c r="G7077" s="33">
        <v>0</v>
      </c>
      <c r="H7077" s="34">
        <v>0</v>
      </c>
      <c r="I7077" s="34">
        <v>0</v>
      </c>
      <c r="J7077" s="35">
        <v>1.8149999999999999E-2</v>
      </c>
      <c r="K7077" s="35">
        <v>1.6153499999999901E-2</v>
      </c>
      <c r="L7077" s="34">
        <v>-1.91046609118683E-3</v>
      </c>
      <c r="M7077" s="34">
        <v>-1.7004936092342899E-3</v>
      </c>
    </row>
    <row r="7078" spans="1:13" ht="15" customHeight="1" x14ac:dyDescent="0.25">
      <c r="A7078" s="31" t="s">
        <v>159</v>
      </c>
      <c r="B7078" s="31" t="s">
        <v>114</v>
      </c>
      <c r="C7078" s="31" t="s">
        <v>178</v>
      </c>
      <c r="D7078" s="10" t="s">
        <v>120</v>
      </c>
      <c r="E7078" s="33">
        <v>0</v>
      </c>
      <c r="F7078" s="32">
        <v>62</v>
      </c>
      <c r="G7078" s="33">
        <v>0</v>
      </c>
      <c r="H7078" s="34">
        <v>0</v>
      </c>
      <c r="I7078" s="34">
        <v>0</v>
      </c>
      <c r="J7078" s="35">
        <v>4.7999999999999996E-3</v>
      </c>
      <c r="K7078" s="35">
        <v>2.9759999999999999E-3</v>
      </c>
      <c r="L7078" s="34">
        <v>-5.0560261505594396E-4</v>
      </c>
      <c r="M7078" s="34">
        <v>-3.1350374202632198E-4</v>
      </c>
    </row>
    <row r="7079" spans="1:13" ht="15" customHeight="1" x14ac:dyDescent="0.25">
      <c r="A7079" s="31" t="s">
        <v>159</v>
      </c>
      <c r="B7079" s="31" t="s">
        <v>114</v>
      </c>
      <c r="C7079" s="31" t="s">
        <v>171</v>
      </c>
      <c r="D7079" s="10" t="s">
        <v>120</v>
      </c>
      <c r="E7079" s="33">
        <v>0</v>
      </c>
      <c r="F7079" s="32">
        <v>100</v>
      </c>
      <c r="G7079" s="33">
        <v>0</v>
      </c>
      <c r="H7079" s="34">
        <v>0</v>
      </c>
      <c r="I7079" s="34">
        <v>0</v>
      </c>
      <c r="J7079" s="35">
        <v>5.7299999999999999E-3</v>
      </c>
      <c r="K7079" s="35">
        <v>5.7299999999999999E-3</v>
      </c>
      <c r="L7079" s="34">
        <v>-6.0353355503051098E-4</v>
      </c>
      <c r="M7079" s="34">
        <v>-6.0353355503051098E-4</v>
      </c>
    </row>
    <row r="7080" spans="1:13" ht="15" customHeight="1" x14ac:dyDescent="0.25">
      <c r="A7080" s="31" t="s">
        <v>159</v>
      </c>
      <c r="B7080" s="31" t="s">
        <v>116</v>
      </c>
      <c r="C7080" s="31" t="s">
        <v>108</v>
      </c>
      <c r="D7080" s="10" t="s">
        <v>120</v>
      </c>
      <c r="E7080" s="33">
        <v>0</v>
      </c>
      <c r="F7080" s="32">
        <v>1</v>
      </c>
      <c r="G7080" s="33">
        <v>0</v>
      </c>
      <c r="H7080" s="34">
        <v>0</v>
      </c>
      <c r="I7080" s="34">
        <v>0</v>
      </c>
      <c r="J7080" s="35">
        <v>0</v>
      </c>
      <c r="K7080" s="35">
        <v>0</v>
      </c>
      <c r="L7080" s="34">
        <v>0</v>
      </c>
      <c r="M7080" s="34">
        <v>0</v>
      </c>
    </row>
    <row r="7081" spans="1:13" ht="15" customHeight="1" x14ac:dyDescent="0.25">
      <c r="A7081" s="31" t="s">
        <v>159</v>
      </c>
      <c r="B7081" s="31" t="s">
        <v>116</v>
      </c>
      <c r="C7081" s="31" t="s">
        <v>109</v>
      </c>
      <c r="D7081" s="10" t="s">
        <v>120</v>
      </c>
      <c r="E7081" s="33">
        <v>0</v>
      </c>
      <c r="F7081" s="32">
        <v>100</v>
      </c>
      <c r="G7081" s="33">
        <v>0</v>
      </c>
      <c r="H7081" s="34">
        <v>0</v>
      </c>
      <c r="I7081" s="34">
        <v>0</v>
      </c>
      <c r="J7081" s="35">
        <v>3.4599999999999999E-2</v>
      </c>
      <c r="K7081" s="35">
        <v>3.4599999999999999E-2</v>
      </c>
      <c r="L7081" s="34">
        <v>-3.6388371690502198E-3</v>
      </c>
      <c r="M7081" s="34">
        <v>-3.6388371690502198E-3</v>
      </c>
    </row>
    <row r="7082" spans="1:13" ht="15" customHeight="1" x14ac:dyDescent="0.25">
      <c r="A7082" s="31" t="s">
        <v>159</v>
      </c>
      <c r="B7082" s="31" t="s">
        <v>116</v>
      </c>
      <c r="C7082" s="31" t="s">
        <v>171</v>
      </c>
      <c r="D7082" s="10" t="s">
        <v>120</v>
      </c>
      <c r="E7082" s="33">
        <v>0</v>
      </c>
      <c r="F7082" s="32">
        <v>100</v>
      </c>
      <c r="G7082" s="33">
        <v>0</v>
      </c>
      <c r="H7082" s="34">
        <v>0</v>
      </c>
      <c r="I7082" s="34">
        <v>0</v>
      </c>
      <c r="J7082" s="35">
        <v>0</v>
      </c>
      <c r="K7082" s="35">
        <v>0</v>
      </c>
      <c r="L7082" s="34">
        <v>0</v>
      </c>
      <c r="M7082" s="34">
        <v>0</v>
      </c>
    </row>
    <row r="7083" spans="1:13" ht="15" customHeight="1" x14ac:dyDescent="0.25">
      <c r="A7083" s="31" t="s">
        <v>159</v>
      </c>
      <c r="B7083" s="31" t="s">
        <v>116</v>
      </c>
      <c r="C7083" s="31" t="s">
        <v>119</v>
      </c>
      <c r="D7083" s="10" t="s">
        <v>120</v>
      </c>
      <c r="E7083" s="33">
        <v>0</v>
      </c>
      <c r="F7083" s="32">
        <v>100</v>
      </c>
      <c r="G7083" s="33">
        <v>0</v>
      </c>
      <c r="H7083" s="34">
        <v>0</v>
      </c>
      <c r="I7083" s="34">
        <v>0</v>
      </c>
      <c r="J7083" s="35">
        <v>1.4619999999999999E-2</v>
      </c>
      <c r="K7083" s="35">
        <v>1.4619999999999999E-2</v>
      </c>
      <c r="L7083" s="34">
        <v>-1.5391849768266999E-3</v>
      </c>
      <c r="M7083" s="34">
        <v>-1.5391849768266999E-3</v>
      </c>
    </row>
    <row r="7084" spans="1:13" ht="15" customHeight="1" x14ac:dyDescent="0.25">
      <c r="A7084" s="31" t="s">
        <v>159</v>
      </c>
      <c r="B7084" s="31" t="s">
        <v>116</v>
      </c>
      <c r="C7084" s="31" t="s">
        <v>169</v>
      </c>
      <c r="D7084" s="10" t="s">
        <v>120</v>
      </c>
      <c r="E7084" s="33">
        <v>0</v>
      </c>
      <c r="F7084" s="32">
        <v>100</v>
      </c>
      <c r="G7084" s="33">
        <v>0</v>
      </c>
      <c r="H7084" s="34">
        <v>0</v>
      </c>
      <c r="I7084" s="34">
        <v>0</v>
      </c>
      <c r="J7084" s="35">
        <v>8.8910000000000003E-2</v>
      </c>
      <c r="K7084" s="35">
        <v>8.8910000000000003E-2</v>
      </c>
      <c r="L7084" s="34">
        <v>-9.3238641340297398E-3</v>
      </c>
      <c r="M7084" s="34">
        <v>-9.3238641340297398E-3</v>
      </c>
    </row>
    <row r="7085" spans="1:13" ht="15" customHeight="1" x14ac:dyDescent="0.25">
      <c r="A7085" s="31" t="s">
        <v>159</v>
      </c>
      <c r="B7085" s="31" t="s">
        <v>117</v>
      </c>
      <c r="C7085" s="31" t="s">
        <v>107</v>
      </c>
      <c r="D7085" s="10" t="s">
        <v>120</v>
      </c>
      <c r="E7085" s="33">
        <v>0</v>
      </c>
      <c r="F7085" s="32">
        <v>100</v>
      </c>
      <c r="G7085" s="33">
        <v>0</v>
      </c>
      <c r="H7085" s="34">
        <v>0</v>
      </c>
      <c r="I7085" s="34">
        <v>0</v>
      </c>
      <c r="J7085" s="35">
        <v>3.5610000000000003E-2</v>
      </c>
      <c r="K7085" s="35">
        <v>3.5610000000000003E-2</v>
      </c>
      <c r="L7085" s="34">
        <v>-3.74485842502714E-3</v>
      </c>
      <c r="M7085" s="34">
        <v>-3.74485842502714E-3</v>
      </c>
    </row>
    <row r="7086" spans="1:13" ht="15" customHeight="1" x14ac:dyDescent="0.25">
      <c r="A7086" s="31" t="s">
        <v>159</v>
      </c>
      <c r="B7086" s="31" t="s">
        <v>117</v>
      </c>
      <c r="C7086" s="31" t="s">
        <v>171</v>
      </c>
      <c r="D7086" s="10" t="s">
        <v>120</v>
      </c>
      <c r="E7086" s="33">
        <v>0</v>
      </c>
      <c r="F7086" s="32">
        <v>100</v>
      </c>
      <c r="G7086" s="33">
        <v>0</v>
      </c>
      <c r="H7086" s="34">
        <v>0</v>
      </c>
      <c r="I7086" s="34">
        <v>0</v>
      </c>
      <c r="J7086" s="35">
        <v>0</v>
      </c>
      <c r="K7086" s="35">
        <v>0</v>
      </c>
      <c r="L7086" s="34">
        <v>0</v>
      </c>
      <c r="M7086" s="34">
        <v>0</v>
      </c>
    </row>
    <row r="7087" spans="1:13" ht="15" customHeight="1" x14ac:dyDescent="0.25">
      <c r="A7087" s="31" t="s">
        <v>159</v>
      </c>
      <c r="B7087" s="31" t="s">
        <v>102</v>
      </c>
      <c r="C7087" s="31" t="s">
        <v>103</v>
      </c>
      <c r="D7087" s="10" t="s">
        <v>120</v>
      </c>
      <c r="E7087" s="33">
        <v>0</v>
      </c>
      <c r="F7087" s="32">
        <v>100</v>
      </c>
      <c r="G7087" s="33">
        <v>0</v>
      </c>
      <c r="H7087" s="34">
        <v>0</v>
      </c>
      <c r="I7087" s="34">
        <v>0</v>
      </c>
      <c r="J7087" s="35">
        <v>4.9119999999999997E-2</v>
      </c>
      <c r="K7087" s="35">
        <v>4.9119999999999997E-2</v>
      </c>
      <c r="L7087" s="34">
        <v>-5.16193969248768E-3</v>
      </c>
      <c r="M7087" s="34">
        <v>-5.16193969248768E-3</v>
      </c>
    </row>
    <row r="7088" spans="1:13" ht="15" customHeight="1" x14ac:dyDescent="0.25">
      <c r="A7088" s="31" t="s">
        <v>159</v>
      </c>
      <c r="B7088" s="31" t="s">
        <v>102</v>
      </c>
      <c r="C7088" s="31" t="s">
        <v>171</v>
      </c>
      <c r="D7088" s="10" t="s">
        <v>120</v>
      </c>
      <c r="E7088" s="33">
        <v>0</v>
      </c>
      <c r="F7088" s="32">
        <v>100</v>
      </c>
      <c r="G7088" s="33">
        <v>0</v>
      </c>
      <c r="H7088" s="34">
        <v>0</v>
      </c>
      <c r="I7088" s="34">
        <v>0</v>
      </c>
      <c r="J7088" s="35">
        <v>0</v>
      </c>
      <c r="K7088" s="35">
        <v>0</v>
      </c>
      <c r="L7088" s="34">
        <v>0</v>
      </c>
      <c r="M7088" s="34">
        <v>0</v>
      </c>
    </row>
    <row r="7089" spans="1:13" ht="15" customHeight="1" x14ac:dyDescent="0.25">
      <c r="A7089" s="31" t="s">
        <v>159</v>
      </c>
      <c r="B7089" s="31" t="s">
        <v>102</v>
      </c>
      <c r="C7089" s="31" t="s">
        <v>111</v>
      </c>
      <c r="D7089" s="10" t="s">
        <v>120</v>
      </c>
      <c r="E7089" s="33">
        <v>0</v>
      </c>
      <c r="F7089" s="32">
        <v>100</v>
      </c>
      <c r="G7089" s="33">
        <v>0</v>
      </c>
      <c r="H7089" s="34">
        <v>0</v>
      </c>
      <c r="I7089" s="34">
        <v>0</v>
      </c>
      <c r="J7089" s="35">
        <v>3.1910000000000001E-2</v>
      </c>
      <c r="K7089" s="35">
        <v>3.1910000000000001E-2</v>
      </c>
      <c r="L7089" s="34">
        <v>-3.3564086793658101E-3</v>
      </c>
      <c r="M7089" s="34">
        <v>-3.3564086793658101E-3</v>
      </c>
    </row>
    <row r="7090" spans="1:13" ht="15" customHeight="1" x14ac:dyDescent="0.25">
      <c r="A7090" s="31" t="s">
        <v>159</v>
      </c>
      <c r="B7090" s="31" t="s">
        <v>102</v>
      </c>
      <c r="C7090" s="31" t="s">
        <v>107</v>
      </c>
      <c r="D7090" s="10" t="s">
        <v>120</v>
      </c>
      <c r="E7090" s="33">
        <v>0</v>
      </c>
      <c r="F7090" s="32">
        <v>100</v>
      </c>
      <c r="G7090" s="33">
        <v>0</v>
      </c>
      <c r="H7090" s="34">
        <v>0</v>
      </c>
      <c r="I7090" s="34">
        <v>0</v>
      </c>
      <c r="J7090" s="35">
        <v>1.9560000000000001E-2</v>
      </c>
      <c r="K7090" s="35">
        <v>1.9560000000000001E-2</v>
      </c>
      <c r="L7090" s="34">
        <v>-2.0587295894566298E-3</v>
      </c>
      <c r="M7090" s="34">
        <v>-2.0587295894566298E-3</v>
      </c>
    </row>
    <row r="7091" spans="1:13" ht="15" customHeight="1" x14ac:dyDescent="0.25">
      <c r="A7091" s="31" t="s">
        <v>159</v>
      </c>
      <c r="B7091" s="31" t="s">
        <v>102</v>
      </c>
      <c r="C7091" s="31" t="s">
        <v>114</v>
      </c>
      <c r="D7091" s="10" t="s">
        <v>120</v>
      </c>
      <c r="E7091" s="33">
        <v>0</v>
      </c>
      <c r="F7091" s="32">
        <v>100</v>
      </c>
      <c r="G7091" s="33">
        <v>0</v>
      </c>
      <c r="H7091" s="34">
        <v>0</v>
      </c>
      <c r="I7091" s="34">
        <v>0</v>
      </c>
      <c r="J7091" s="35">
        <v>7.102E-2</v>
      </c>
      <c r="K7091" s="35">
        <v>7.102E-2</v>
      </c>
      <c r="L7091" s="34">
        <v>-7.4547780905119803E-3</v>
      </c>
      <c r="M7091" s="34">
        <v>-7.4547780905119803E-3</v>
      </c>
    </row>
    <row r="7092" spans="1:13" ht="15" customHeight="1" x14ac:dyDescent="0.25">
      <c r="A7092" s="31" t="s">
        <v>159</v>
      </c>
      <c r="B7092" s="31" t="s">
        <v>108</v>
      </c>
      <c r="C7092" s="31" t="s">
        <v>182</v>
      </c>
      <c r="D7092" s="10" t="s">
        <v>120</v>
      </c>
      <c r="E7092" s="33">
        <v>0</v>
      </c>
      <c r="F7092" s="32">
        <v>100</v>
      </c>
      <c r="G7092" s="33">
        <v>0</v>
      </c>
      <c r="H7092" s="34">
        <v>0</v>
      </c>
      <c r="I7092" s="34">
        <v>0</v>
      </c>
      <c r="J7092" s="35">
        <v>3.397E-2</v>
      </c>
      <c r="K7092" s="35">
        <v>3.397E-2</v>
      </c>
      <c r="L7092" s="34">
        <v>-3.5726993847412501E-3</v>
      </c>
      <c r="M7092" s="34">
        <v>-3.5726993847412501E-3</v>
      </c>
    </row>
    <row r="7093" spans="1:13" ht="15" customHeight="1" x14ac:dyDescent="0.25">
      <c r="A7093" s="31" t="s">
        <v>159</v>
      </c>
      <c r="B7093" s="31" t="s">
        <v>108</v>
      </c>
      <c r="C7093" s="31" t="s">
        <v>119</v>
      </c>
      <c r="D7093" s="10" t="s">
        <v>120</v>
      </c>
      <c r="E7093" s="33">
        <v>0</v>
      </c>
      <c r="F7093" s="32">
        <v>19</v>
      </c>
      <c r="G7093" s="33">
        <v>0</v>
      </c>
      <c r="H7093" s="34">
        <v>0</v>
      </c>
      <c r="I7093" s="34">
        <v>0</v>
      </c>
      <c r="J7093" s="35">
        <v>1.6000000000000001E-4</v>
      </c>
      <c r="K7093" s="35">
        <v>3.04E-5</v>
      </c>
      <c r="L7093" s="34">
        <v>-1.68575404153603E-5</v>
      </c>
      <c r="M7093" s="34">
        <v>-3.2029545464773401E-6</v>
      </c>
    </row>
    <row r="7094" spans="1:13" ht="15" customHeight="1" x14ac:dyDescent="0.25">
      <c r="A7094" s="31" t="s">
        <v>159</v>
      </c>
      <c r="B7094" s="31" t="s">
        <v>108</v>
      </c>
      <c r="C7094" s="31" t="s">
        <v>107</v>
      </c>
      <c r="D7094" s="10" t="s">
        <v>120</v>
      </c>
      <c r="E7094" s="33">
        <v>0</v>
      </c>
      <c r="F7094" s="32">
        <v>100</v>
      </c>
      <c r="G7094" s="33">
        <v>0</v>
      </c>
      <c r="H7094" s="34">
        <v>0</v>
      </c>
      <c r="I7094" s="34">
        <v>0</v>
      </c>
      <c r="J7094" s="35">
        <v>5.8970000000000002E-2</v>
      </c>
      <c r="K7094" s="35">
        <v>5.8970000000000002E-2</v>
      </c>
      <c r="L7094" s="34">
        <v>-6.1938481546591701E-3</v>
      </c>
      <c r="M7094" s="34">
        <v>-6.1938481546591701E-3</v>
      </c>
    </row>
    <row r="7095" spans="1:13" ht="15" customHeight="1" x14ac:dyDescent="0.25">
      <c r="A7095" s="31" t="s">
        <v>159</v>
      </c>
      <c r="B7095" s="31" t="s">
        <v>105</v>
      </c>
      <c r="C7095" s="31" t="s">
        <v>113</v>
      </c>
      <c r="D7095" s="10" t="s">
        <v>120</v>
      </c>
      <c r="E7095" s="33">
        <v>0</v>
      </c>
      <c r="F7095" s="32">
        <v>69</v>
      </c>
      <c r="G7095" s="33">
        <v>0</v>
      </c>
      <c r="H7095" s="34">
        <v>0</v>
      </c>
      <c r="I7095" s="34">
        <v>0</v>
      </c>
      <c r="J7095" s="35">
        <v>1.42099999999999E-2</v>
      </c>
      <c r="K7095" s="35">
        <v>9.8048999999999897E-3</v>
      </c>
      <c r="L7095" s="34">
        <v>-1.4960527232265001E-3</v>
      </c>
      <c r="M7095" s="34">
        <v>-1.0325159082207301E-3</v>
      </c>
    </row>
    <row r="7096" spans="1:13" ht="15" customHeight="1" x14ac:dyDescent="0.25">
      <c r="A7096" s="31" t="s">
        <v>159</v>
      </c>
      <c r="B7096" s="31" t="s">
        <v>105</v>
      </c>
      <c r="C7096" s="31" t="s">
        <v>171</v>
      </c>
      <c r="D7096" s="10" t="s">
        <v>120</v>
      </c>
      <c r="E7096" s="33">
        <v>0</v>
      </c>
      <c r="F7096" s="32">
        <v>100</v>
      </c>
      <c r="G7096" s="33">
        <v>0</v>
      </c>
      <c r="H7096" s="34">
        <v>0</v>
      </c>
      <c r="I7096" s="34">
        <v>0</v>
      </c>
      <c r="J7096" s="35">
        <v>0</v>
      </c>
      <c r="K7096" s="35">
        <v>0</v>
      </c>
      <c r="L7096" s="34">
        <v>0</v>
      </c>
      <c r="M7096" s="34">
        <v>0</v>
      </c>
    </row>
    <row r="7097" spans="1:13" ht="15" customHeight="1" x14ac:dyDescent="0.25">
      <c r="A7097" s="31" t="s">
        <v>159</v>
      </c>
      <c r="B7097" s="31" t="s">
        <v>105</v>
      </c>
      <c r="C7097" s="31" t="s">
        <v>107</v>
      </c>
      <c r="D7097" s="10" t="s">
        <v>120</v>
      </c>
      <c r="E7097" s="33">
        <v>0</v>
      </c>
      <c r="F7097" s="32">
        <v>75</v>
      </c>
      <c r="G7097" s="33">
        <v>0</v>
      </c>
      <c r="H7097" s="34">
        <v>0</v>
      </c>
      <c r="I7097" s="34">
        <v>0</v>
      </c>
      <c r="J7097" s="35">
        <v>2.7400000000000001E-2</v>
      </c>
      <c r="K7097" s="35">
        <v>2.0549999999999999E-2</v>
      </c>
      <c r="L7097" s="34">
        <v>-2.8827151033713398E-3</v>
      </c>
      <c r="M7097" s="34">
        <v>-2.1628163316571498E-3</v>
      </c>
    </row>
    <row r="7098" spans="1:13" ht="15" customHeight="1" x14ac:dyDescent="0.25">
      <c r="A7098" s="31" t="s">
        <v>159</v>
      </c>
      <c r="B7098" s="31" t="s">
        <v>105</v>
      </c>
      <c r="C7098" s="31" t="s">
        <v>187</v>
      </c>
      <c r="D7098" s="10" t="s">
        <v>120</v>
      </c>
      <c r="E7098" s="33">
        <v>0</v>
      </c>
      <c r="F7098" s="32">
        <v>42</v>
      </c>
      <c r="G7098" s="33">
        <v>0</v>
      </c>
      <c r="H7098" s="34">
        <v>0</v>
      </c>
      <c r="I7098" s="34">
        <v>0</v>
      </c>
      <c r="J7098" s="35">
        <v>1.0300000000000001E-3</v>
      </c>
      <c r="K7098" s="35">
        <v>4.326E-4</v>
      </c>
      <c r="L7098" s="34">
        <v>-1.0851544290091299E-4</v>
      </c>
      <c r="M7098" s="34">
        <v>-4.55779203686335E-5</v>
      </c>
    </row>
    <row r="7099" spans="1:13" ht="15" customHeight="1" x14ac:dyDescent="0.25">
      <c r="A7099" s="31" t="s">
        <v>159</v>
      </c>
      <c r="B7099" s="31" t="s">
        <v>105</v>
      </c>
      <c r="C7099" s="31" t="s">
        <v>119</v>
      </c>
      <c r="D7099" s="10" t="s">
        <v>120</v>
      </c>
      <c r="E7099" s="33">
        <v>0</v>
      </c>
      <c r="F7099" s="32">
        <v>87</v>
      </c>
      <c r="G7099" s="33">
        <v>0</v>
      </c>
      <c r="H7099" s="34">
        <v>0</v>
      </c>
      <c r="I7099" s="34">
        <v>0</v>
      </c>
      <c r="J7099" s="35">
        <v>1.123E-2</v>
      </c>
      <c r="K7099" s="35">
        <v>9.7701000000000003E-3</v>
      </c>
      <c r="L7099" s="34">
        <v>-1.18249888737465E-3</v>
      </c>
      <c r="M7099" s="34">
        <v>-1.0288531413279399E-3</v>
      </c>
    </row>
    <row r="7100" spans="1:13" ht="15" customHeight="1" x14ac:dyDescent="0.25">
      <c r="A7100" s="31" t="s">
        <v>159</v>
      </c>
      <c r="B7100" s="31" t="s">
        <v>106</v>
      </c>
      <c r="C7100" s="31" t="s">
        <v>171</v>
      </c>
      <c r="D7100" s="10" t="s">
        <v>120</v>
      </c>
      <c r="E7100" s="33">
        <v>0</v>
      </c>
      <c r="F7100" s="32">
        <v>100</v>
      </c>
      <c r="G7100" s="33">
        <v>0</v>
      </c>
      <c r="H7100" s="34">
        <v>0</v>
      </c>
      <c r="I7100" s="34">
        <v>0</v>
      </c>
      <c r="J7100" s="35">
        <v>0</v>
      </c>
      <c r="K7100" s="35">
        <v>0</v>
      </c>
      <c r="L7100" s="34">
        <v>0</v>
      </c>
      <c r="M7100" s="34">
        <v>0</v>
      </c>
    </row>
    <row r="7101" spans="1:13" ht="15" customHeight="1" x14ac:dyDescent="0.25">
      <c r="A7101" s="31" t="s">
        <v>159</v>
      </c>
      <c r="B7101" s="31" t="s">
        <v>106</v>
      </c>
      <c r="C7101" s="31" t="s">
        <v>111</v>
      </c>
      <c r="D7101" s="10" t="s">
        <v>120</v>
      </c>
      <c r="E7101" s="33">
        <v>0</v>
      </c>
      <c r="F7101" s="32">
        <v>82</v>
      </c>
      <c r="G7101" s="33">
        <v>0</v>
      </c>
      <c r="H7101" s="34">
        <v>0</v>
      </c>
      <c r="I7101" s="34">
        <v>0</v>
      </c>
      <c r="J7101" s="35">
        <v>9.7800000000000005E-3</v>
      </c>
      <c r="K7101" s="35">
        <v>8.0196E-3</v>
      </c>
      <c r="L7101" s="34">
        <v>-1.0298951367245701E-3</v>
      </c>
      <c r="M7101" s="34">
        <v>-8.4459232232070303E-4</v>
      </c>
    </row>
    <row r="7102" spans="1:13" ht="15" customHeight="1" x14ac:dyDescent="0.25">
      <c r="A7102" s="31" t="s">
        <v>159</v>
      </c>
      <c r="B7102" s="31" t="s">
        <v>106</v>
      </c>
      <c r="C7102" s="31" t="s">
        <v>114</v>
      </c>
      <c r="D7102" s="10" t="s">
        <v>120</v>
      </c>
      <c r="E7102" s="33">
        <v>0</v>
      </c>
      <c r="F7102" s="32">
        <v>100</v>
      </c>
      <c r="G7102" s="33">
        <v>0</v>
      </c>
      <c r="H7102" s="34">
        <v>0</v>
      </c>
      <c r="I7102" s="34">
        <v>0</v>
      </c>
      <c r="J7102" s="35">
        <v>4.7539999999999999E-2</v>
      </c>
      <c r="K7102" s="35">
        <v>4.7539999999999999E-2</v>
      </c>
      <c r="L7102" s="34">
        <v>-4.9963155985531804E-3</v>
      </c>
      <c r="M7102" s="34">
        <v>-4.9963155985531804E-3</v>
      </c>
    </row>
    <row r="7103" spans="1:13" ht="15" customHeight="1" x14ac:dyDescent="0.25">
      <c r="A7103" s="31" t="s">
        <v>159</v>
      </c>
      <c r="B7103" s="31" t="s">
        <v>106</v>
      </c>
      <c r="C7103" s="31" t="s">
        <v>103</v>
      </c>
      <c r="D7103" s="10" t="s">
        <v>120</v>
      </c>
      <c r="E7103" s="33">
        <v>0</v>
      </c>
      <c r="F7103" s="32">
        <v>82</v>
      </c>
      <c r="G7103" s="33">
        <v>0</v>
      </c>
      <c r="H7103" s="34">
        <v>0</v>
      </c>
      <c r="I7103" s="34">
        <v>0</v>
      </c>
      <c r="J7103" s="35">
        <v>9.6399999999999993E-3</v>
      </c>
      <c r="K7103" s="35">
        <v>7.9048E-3</v>
      </c>
      <c r="L7103" s="34">
        <v>-1.0151597472953799E-3</v>
      </c>
      <c r="M7103" s="34">
        <v>-8.3250707770654499E-4</v>
      </c>
    </row>
    <row r="7104" spans="1:13" ht="15" customHeight="1" x14ac:dyDescent="0.25">
      <c r="A7104" s="31" t="s">
        <v>159</v>
      </c>
      <c r="B7104" s="31" t="s">
        <v>106</v>
      </c>
      <c r="C7104" s="31" t="s">
        <v>107</v>
      </c>
      <c r="D7104" s="10" t="s">
        <v>120</v>
      </c>
      <c r="E7104" s="33">
        <v>0</v>
      </c>
      <c r="F7104" s="32">
        <v>82</v>
      </c>
      <c r="G7104" s="33">
        <v>0</v>
      </c>
      <c r="H7104" s="34">
        <v>0</v>
      </c>
      <c r="I7104" s="34">
        <v>0</v>
      </c>
      <c r="J7104" s="35">
        <v>1.627E-2</v>
      </c>
      <c r="K7104" s="35">
        <v>1.3341399999999899E-2</v>
      </c>
      <c r="L7104" s="34">
        <v>-1.71274716139624E-3</v>
      </c>
      <c r="M7104" s="34">
        <v>-1.40466931083749E-3</v>
      </c>
    </row>
    <row r="7105" spans="1:13" ht="15" customHeight="1" x14ac:dyDescent="0.25">
      <c r="A7105" s="31" t="s">
        <v>159</v>
      </c>
      <c r="B7105" s="31" t="s">
        <v>119</v>
      </c>
      <c r="C7105" s="31" t="s">
        <v>108</v>
      </c>
      <c r="D7105" s="10" t="s">
        <v>120</v>
      </c>
      <c r="E7105" s="33">
        <v>0</v>
      </c>
      <c r="F7105" s="32">
        <v>1</v>
      </c>
      <c r="G7105" s="33">
        <v>0</v>
      </c>
      <c r="H7105" s="34">
        <v>0</v>
      </c>
      <c r="I7105" s="34">
        <v>0</v>
      </c>
      <c r="J7105" s="35">
        <v>2.0000000000000002E-5</v>
      </c>
      <c r="K7105" s="35">
        <v>1.9999999999999999E-7</v>
      </c>
      <c r="L7105" s="34">
        <v>-2.1072080930162299E-6</v>
      </c>
      <c r="M7105" s="34">
        <v>-2.1072102951435999E-8</v>
      </c>
    </row>
    <row r="7106" spans="1:13" ht="15" customHeight="1" x14ac:dyDescent="0.25">
      <c r="A7106" s="31" t="s">
        <v>159</v>
      </c>
      <c r="B7106" s="31" t="s">
        <v>119</v>
      </c>
      <c r="C7106" s="31" t="s">
        <v>114</v>
      </c>
      <c r="D7106" s="10" t="s">
        <v>120</v>
      </c>
      <c r="E7106" s="33">
        <v>0</v>
      </c>
      <c r="F7106" s="32">
        <v>100</v>
      </c>
      <c r="G7106" s="33">
        <v>0</v>
      </c>
      <c r="H7106" s="34">
        <v>0</v>
      </c>
      <c r="I7106" s="34">
        <v>0</v>
      </c>
      <c r="J7106" s="35">
        <v>3.6560000000000002E-2</v>
      </c>
      <c r="K7106" s="35">
        <v>3.6560000000000002E-2</v>
      </c>
      <c r="L7106" s="34">
        <v>-3.8445710923702401E-3</v>
      </c>
      <c r="M7106" s="34">
        <v>-3.8445710923702401E-3</v>
      </c>
    </row>
    <row r="7107" spans="1:13" ht="15" customHeight="1" x14ac:dyDescent="0.25">
      <c r="A7107" s="31" t="s">
        <v>159</v>
      </c>
      <c r="B7107" s="31" t="s">
        <v>119</v>
      </c>
      <c r="C7107" s="31" t="s">
        <v>107</v>
      </c>
      <c r="D7107" s="10" t="s">
        <v>120</v>
      </c>
      <c r="E7107" s="33">
        <v>0</v>
      </c>
      <c r="F7107" s="32">
        <v>81</v>
      </c>
      <c r="G7107" s="33">
        <v>0</v>
      </c>
      <c r="H7107" s="34">
        <v>0</v>
      </c>
      <c r="I7107" s="34">
        <v>0</v>
      </c>
      <c r="J7107" s="35">
        <v>1.4659999999999999E-2</v>
      </c>
      <c r="K7107" s="35">
        <v>1.18745999999999E-2</v>
      </c>
      <c r="L7107" s="34">
        <v>-1.54339290181304E-3</v>
      </c>
      <c r="M7107" s="34">
        <v>-1.2503316624257099E-3</v>
      </c>
    </row>
    <row r="7108" spans="1:13" ht="15" customHeight="1" x14ac:dyDescent="0.25">
      <c r="A7108" s="31" t="s">
        <v>159</v>
      </c>
      <c r="B7108" s="31" t="s">
        <v>104</v>
      </c>
      <c r="C7108" s="31" t="s">
        <v>103</v>
      </c>
      <c r="D7108" s="10" t="s">
        <v>120</v>
      </c>
      <c r="E7108" s="33">
        <v>0</v>
      </c>
      <c r="F7108" s="32">
        <v>41</v>
      </c>
      <c r="G7108" s="33">
        <v>0</v>
      </c>
      <c r="H7108" s="34">
        <v>0</v>
      </c>
      <c r="I7108" s="34">
        <v>0</v>
      </c>
      <c r="J7108" s="35">
        <v>1.7639999999999999E-2</v>
      </c>
      <c r="K7108" s="35">
        <v>7.2323999999999999E-3</v>
      </c>
      <c r="L7108" s="34">
        <v>-1.85683344399278E-3</v>
      </c>
      <c r="M7108" s="34">
        <v>-7.6171913801625901E-4</v>
      </c>
    </row>
    <row r="7109" spans="1:13" ht="15" customHeight="1" x14ac:dyDescent="0.25">
      <c r="A7109" s="31" t="s">
        <v>159</v>
      </c>
      <c r="B7109" s="31" t="s">
        <v>104</v>
      </c>
      <c r="C7109" s="31" t="s">
        <v>107</v>
      </c>
      <c r="D7109" s="10" t="s">
        <v>120</v>
      </c>
      <c r="E7109" s="33">
        <v>0</v>
      </c>
      <c r="F7109" s="32">
        <v>100</v>
      </c>
      <c r="G7109" s="33">
        <v>0</v>
      </c>
      <c r="H7109" s="34">
        <v>0</v>
      </c>
      <c r="I7109" s="34">
        <v>0</v>
      </c>
      <c r="J7109" s="35">
        <v>2.2169999999999999E-2</v>
      </c>
      <c r="K7109" s="35">
        <v>2.2169999999999999E-2</v>
      </c>
      <c r="L7109" s="34">
        <v>-2.3331166746153298E-3</v>
      </c>
      <c r="M7109" s="34">
        <v>-2.3331166746153298E-3</v>
      </c>
    </row>
    <row r="7110" spans="1:13" ht="15" customHeight="1" x14ac:dyDescent="0.25">
      <c r="A7110" s="31" t="s">
        <v>159</v>
      </c>
      <c r="B7110" s="31" t="s">
        <v>109</v>
      </c>
      <c r="C7110" s="31" t="s">
        <v>107</v>
      </c>
      <c r="D7110" s="10" t="s">
        <v>120</v>
      </c>
      <c r="E7110" s="33">
        <v>0</v>
      </c>
      <c r="F7110" s="32">
        <v>99</v>
      </c>
      <c r="G7110" s="33">
        <v>0</v>
      </c>
      <c r="H7110" s="34">
        <v>0</v>
      </c>
      <c r="I7110" s="34">
        <v>0</v>
      </c>
      <c r="J7110" s="35">
        <v>3.5830000000000001E-2</v>
      </c>
      <c r="K7110" s="35">
        <v>3.5471700000000002E-2</v>
      </c>
      <c r="L7110" s="34">
        <v>-3.7679506675923902E-3</v>
      </c>
      <c r="M7110" s="34">
        <v>-3.7303415276240801E-3</v>
      </c>
    </row>
    <row r="7111" spans="1:13" ht="15" customHeight="1" x14ac:dyDescent="0.25">
      <c r="A7111" s="31" t="s">
        <v>159</v>
      </c>
      <c r="B7111" s="31" t="s">
        <v>103</v>
      </c>
      <c r="C7111" s="31" t="s">
        <v>117</v>
      </c>
      <c r="D7111" s="10" t="s">
        <v>120</v>
      </c>
      <c r="E7111" s="33">
        <v>0</v>
      </c>
      <c r="F7111" s="32">
        <v>76</v>
      </c>
      <c r="G7111" s="33">
        <v>0</v>
      </c>
      <c r="H7111" s="34">
        <v>0</v>
      </c>
      <c r="I7111" s="34">
        <v>0</v>
      </c>
      <c r="J7111" s="35">
        <v>6.6799999999999898E-3</v>
      </c>
      <c r="K7111" s="35">
        <v>5.0767999999999898E-3</v>
      </c>
      <c r="L7111" s="34">
        <v>-7.03560629666255E-4</v>
      </c>
      <c r="M7111" s="34">
        <v>-5.34751235456987E-4</v>
      </c>
    </row>
    <row r="7112" spans="1:13" ht="15" customHeight="1" x14ac:dyDescent="0.25">
      <c r="A7112" s="31" t="s">
        <v>159</v>
      </c>
      <c r="B7112" s="31" t="s">
        <v>103</v>
      </c>
      <c r="C7112" s="31" t="s">
        <v>171</v>
      </c>
      <c r="D7112" s="10" t="s">
        <v>120</v>
      </c>
      <c r="E7112" s="33">
        <v>0</v>
      </c>
      <c r="F7112" s="32">
        <v>100</v>
      </c>
      <c r="G7112" s="33">
        <v>0</v>
      </c>
      <c r="H7112" s="34">
        <v>0</v>
      </c>
      <c r="I7112" s="34">
        <v>0</v>
      </c>
      <c r="J7112" s="35">
        <v>0</v>
      </c>
      <c r="K7112" s="35">
        <v>0</v>
      </c>
      <c r="L7112" s="34">
        <v>0</v>
      </c>
      <c r="M7112" s="34">
        <v>0</v>
      </c>
    </row>
    <row r="7113" spans="1:13" ht="15" customHeight="1" x14ac:dyDescent="0.25">
      <c r="A7113" s="31" t="s">
        <v>159</v>
      </c>
      <c r="B7113" s="31" t="s">
        <v>103</v>
      </c>
      <c r="C7113" s="31" t="s">
        <v>107</v>
      </c>
      <c r="D7113" s="10" t="s">
        <v>120</v>
      </c>
      <c r="E7113" s="33">
        <v>0</v>
      </c>
      <c r="F7113" s="32">
        <v>100</v>
      </c>
      <c r="G7113" s="33">
        <v>0</v>
      </c>
      <c r="H7113" s="34">
        <v>0</v>
      </c>
      <c r="I7113" s="34">
        <v>0</v>
      </c>
      <c r="J7113" s="35">
        <v>2.998E-2</v>
      </c>
      <c r="K7113" s="35">
        <v>2.9979999999999899E-2</v>
      </c>
      <c r="L7113" s="34">
        <v>-3.1537247889782401E-3</v>
      </c>
      <c r="M7113" s="34">
        <v>-3.1537247889782401E-3</v>
      </c>
    </row>
    <row r="7114" spans="1:13" ht="15" customHeight="1" x14ac:dyDescent="0.25">
      <c r="A7114" s="31" t="s">
        <v>159</v>
      </c>
      <c r="B7114" s="31" t="s">
        <v>103</v>
      </c>
      <c r="C7114" s="31" t="s">
        <v>104</v>
      </c>
      <c r="D7114" s="10" t="s">
        <v>120</v>
      </c>
      <c r="E7114" s="33">
        <v>0</v>
      </c>
      <c r="F7114" s="32">
        <v>1</v>
      </c>
      <c r="G7114" s="33">
        <v>0</v>
      </c>
      <c r="H7114" s="34">
        <v>0</v>
      </c>
      <c r="I7114" s="34">
        <v>0</v>
      </c>
      <c r="J7114" s="35">
        <v>8.0000000000000007E-5</v>
      </c>
      <c r="K7114" s="35">
        <v>7.9999999999999996E-7</v>
      </c>
      <c r="L7114" s="34">
        <v>-8.4288057300430097E-6</v>
      </c>
      <c r="M7114" s="34">
        <v>-8.42884089191642E-8</v>
      </c>
    </row>
    <row r="7115" spans="1:13" ht="15" customHeight="1" x14ac:dyDescent="0.25">
      <c r="A7115" s="31" t="s">
        <v>159</v>
      </c>
      <c r="B7115" s="31" t="s">
        <v>103</v>
      </c>
      <c r="C7115" s="31" t="s">
        <v>108</v>
      </c>
      <c r="D7115" s="10" t="s">
        <v>120</v>
      </c>
      <c r="E7115" s="33">
        <v>0</v>
      </c>
      <c r="F7115" s="32">
        <v>6</v>
      </c>
      <c r="G7115" s="33">
        <v>0</v>
      </c>
      <c r="H7115" s="34">
        <v>0</v>
      </c>
      <c r="I7115" s="34">
        <v>0</v>
      </c>
      <c r="J7115" s="35">
        <v>1.1099999999999899E-3</v>
      </c>
      <c r="K7115" s="35">
        <v>6.6599999999999898E-5</v>
      </c>
      <c r="L7115" s="34">
        <v>-1.16943333975383E-4</v>
      </c>
      <c r="M7115" s="34">
        <v>-7.0169857236956901E-6</v>
      </c>
    </row>
    <row r="7116" spans="1:13" ht="15" customHeight="1" x14ac:dyDescent="0.25">
      <c r="A7116" s="31" t="s">
        <v>159</v>
      </c>
      <c r="B7116" s="31" t="s">
        <v>113</v>
      </c>
      <c r="C7116" s="31" t="s">
        <v>103</v>
      </c>
      <c r="D7116" s="10" t="s">
        <v>120</v>
      </c>
      <c r="E7116" s="33">
        <v>0</v>
      </c>
      <c r="F7116" s="32">
        <v>99</v>
      </c>
      <c r="G7116" s="33">
        <v>0</v>
      </c>
      <c r="H7116" s="34">
        <v>0</v>
      </c>
      <c r="I7116" s="34">
        <v>0</v>
      </c>
      <c r="J7116" s="35">
        <v>1.6650000000000002E-2</v>
      </c>
      <c r="K7116" s="35">
        <v>1.6483500000000002E-2</v>
      </c>
      <c r="L7116" s="34">
        <v>-1.75271478399785E-3</v>
      </c>
      <c r="M7116" s="34">
        <v>-1.73520285158401E-3</v>
      </c>
    </row>
    <row r="7117" spans="1:13" ht="15" customHeight="1" x14ac:dyDescent="0.25">
      <c r="A7117" s="31" t="s">
        <v>159</v>
      </c>
      <c r="B7117" s="31" t="s">
        <v>113</v>
      </c>
      <c r="C7117" s="31" t="s">
        <v>171</v>
      </c>
      <c r="D7117" s="10" t="s">
        <v>120</v>
      </c>
      <c r="E7117" s="33">
        <v>0</v>
      </c>
      <c r="F7117" s="32">
        <v>100</v>
      </c>
      <c r="G7117" s="33">
        <v>0</v>
      </c>
      <c r="H7117" s="34">
        <v>0</v>
      </c>
      <c r="I7117" s="34">
        <v>0</v>
      </c>
      <c r="J7117" s="35">
        <v>0</v>
      </c>
      <c r="K7117" s="35">
        <v>0</v>
      </c>
      <c r="L7117" s="34">
        <v>0</v>
      </c>
      <c r="M7117" s="34">
        <v>0</v>
      </c>
    </row>
    <row r="7118" spans="1:13" ht="15" customHeight="1" x14ac:dyDescent="0.25">
      <c r="A7118" s="31" t="s">
        <v>159</v>
      </c>
      <c r="B7118" s="31" t="s">
        <v>113</v>
      </c>
      <c r="C7118" s="31" t="s">
        <v>114</v>
      </c>
      <c r="D7118" s="10" t="s">
        <v>120</v>
      </c>
      <c r="E7118" s="33">
        <v>0</v>
      </c>
      <c r="F7118" s="32">
        <v>100</v>
      </c>
      <c r="G7118" s="33">
        <v>0</v>
      </c>
      <c r="H7118" s="34">
        <v>0</v>
      </c>
      <c r="I7118" s="34">
        <v>0</v>
      </c>
      <c r="J7118" s="35">
        <v>3.4209999999999997E-2</v>
      </c>
      <c r="K7118" s="35">
        <v>3.4209999999999997E-2</v>
      </c>
      <c r="L7118" s="34">
        <v>-3.59789524879194E-3</v>
      </c>
      <c r="M7118" s="34">
        <v>-3.59789524879194E-3</v>
      </c>
    </row>
    <row r="7119" spans="1:13" ht="15" customHeight="1" x14ac:dyDescent="0.25">
      <c r="A7119" s="31" t="s">
        <v>159</v>
      </c>
      <c r="B7119" s="31" t="s">
        <v>113</v>
      </c>
      <c r="C7119" s="31" t="s">
        <v>175</v>
      </c>
      <c r="D7119" s="10" t="s">
        <v>120</v>
      </c>
      <c r="E7119" s="33">
        <v>0</v>
      </c>
      <c r="F7119" s="32">
        <v>98</v>
      </c>
      <c r="G7119" s="33">
        <v>0</v>
      </c>
      <c r="H7119" s="34">
        <v>0</v>
      </c>
      <c r="I7119" s="34">
        <v>0</v>
      </c>
      <c r="J7119" s="35">
        <v>1.1849999999999999E-2</v>
      </c>
      <c r="K7119" s="35">
        <v>1.1613E-2</v>
      </c>
      <c r="L7119" s="34">
        <v>-1.24774303108132E-3</v>
      </c>
      <c r="M7119" s="34">
        <v>-1.22280343419056E-3</v>
      </c>
    </row>
    <row r="7120" spans="1:13" ht="15" customHeight="1" x14ac:dyDescent="0.25">
      <c r="A7120" s="31" t="s">
        <v>159</v>
      </c>
      <c r="B7120" s="31" t="s">
        <v>113</v>
      </c>
      <c r="C7120" s="31" t="s">
        <v>107</v>
      </c>
      <c r="D7120" s="10" t="s">
        <v>120</v>
      </c>
      <c r="E7120" s="33">
        <v>0</v>
      </c>
      <c r="F7120" s="32">
        <v>100</v>
      </c>
      <c r="G7120" s="33">
        <v>0</v>
      </c>
      <c r="H7120" s="34">
        <v>0</v>
      </c>
      <c r="I7120" s="34">
        <v>0</v>
      </c>
      <c r="J7120" s="35">
        <v>2.9489999999999999E-2</v>
      </c>
      <c r="K7120" s="35">
        <v>2.9489999999999999E-2</v>
      </c>
      <c r="L7120" s="34">
        <v>-3.1022596240844998E-3</v>
      </c>
      <c r="M7120" s="34">
        <v>-3.1022596240844998E-3</v>
      </c>
    </row>
    <row r="7121" spans="1:13" ht="15" customHeight="1" x14ac:dyDescent="0.25">
      <c r="A7121" s="31" t="s">
        <v>159</v>
      </c>
      <c r="B7121" s="31" t="s">
        <v>110</v>
      </c>
      <c r="C7121" s="31" t="s">
        <v>176</v>
      </c>
      <c r="D7121" s="10" t="s">
        <v>120</v>
      </c>
      <c r="E7121" s="33">
        <v>0</v>
      </c>
      <c r="F7121" s="32">
        <v>1</v>
      </c>
      <c r="G7121" s="33">
        <v>0</v>
      </c>
      <c r="H7121" s="34">
        <v>0</v>
      </c>
      <c r="I7121" s="34">
        <v>0</v>
      </c>
      <c r="J7121" s="35">
        <v>8.0000000000000007E-5</v>
      </c>
      <c r="K7121" s="35">
        <v>7.9999999999999996E-7</v>
      </c>
      <c r="L7121" s="34">
        <v>-8.4288057300430097E-6</v>
      </c>
      <c r="M7121" s="34">
        <v>-8.42884089191642E-8</v>
      </c>
    </row>
    <row r="7122" spans="1:13" ht="15" customHeight="1" x14ac:dyDescent="0.25">
      <c r="A7122" s="31" t="s">
        <v>159</v>
      </c>
      <c r="B7122" s="31" t="s">
        <v>110</v>
      </c>
      <c r="C7122" s="31" t="s">
        <v>171</v>
      </c>
      <c r="D7122" s="10" t="s">
        <v>120</v>
      </c>
      <c r="E7122" s="33">
        <v>0</v>
      </c>
      <c r="F7122" s="32">
        <v>100</v>
      </c>
      <c r="G7122" s="33">
        <v>0</v>
      </c>
      <c r="H7122" s="34">
        <v>0</v>
      </c>
      <c r="I7122" s="34">
        <v>0</v>
      </c>
      <c r="J7122" s="35">
        <v>0</v>
      </c>
      <c r="K7122" s="35">
        <v>0</v>
      </c>
      <c r="L7122" s="34">
        <v>0</v>
      </c>
      <c r="M7122" s="34">
        <v>0</v>
      </c>
    </row>
    <row r="7123" spans="1:13" ht="15" customHeight="1" x14ac:dyDescent="0.25">
      <c r="A7123" s="31" t="s">
        <v>34</v>
      </c>
      <c r="B7123" s="31" t="s">
        <v>107</v>
      </c>
      <c r="C7123" s="31" t="s">
        <v>172</v>
      </c>
      <c r="D7123" s="10" t="s">
        <v>120</v>
      </c>
      <c r="E7123" s="33">
        <v>0</v>
      </c>
      <c r="F7123" s="32">
        <v>2</v>
      </c>
      <c r="G7123" s="33">
        <v>0</v>
      </c>
      <c r="H7123" s="34">
        <v>0</v>
      </c>
      <c r="I7123" s="34">
        <v>0</v>
      </c>
      <c r="J7123" s="35">
        <v>0</v>
      </c>
      <c r="K7123" s="35">
        <v>0</v>
      </c>
      <c r="L7123" s="34">
        <v>0</v>
      </c>
      <c r="M7123" s="34">
        <v>0</v>
      </c>
    </row>
    <row r="7124" spans="1:13" ht="15" customHeight="1" x14ac:dyDescent="0.25">
      <c r="A7124" s="31" t="s">
        <v>34</v>
      </c>
      <c r="B7124" s="31" t="s">
        <v>107</v>
      </c>
      <c r="C7124" s="31" t="s">
        <v>173</v>
      </c>
      <c r="D7124" s="10" t="s">
        <v>120</v>
      </c>
      <c r="E7124" s="33">
        <v>0</v>
      </c>
      <c r="F7124" s="32">
        <v>95</v>
      </c>
      <c r="G7124" s="33">
        <v>0</v>
      </c>
      <c r="H7124" s="34">
        <v>0</v>
      </c>
      <c r="I7124" s="34">
        <v>0</v>
      </c>
      <c r="J7124" s="35">
        <v>1.82E-3</v>
      </c>
      <c r="K7124" s="35">
        <v>1.7290000000000001E-3</v>
      </c>
      <c r="L7124" s="34">
        <v>-1.9173775446401601E-4</v>
      </c>
      <c r="M7124" s="34">
        <v>-1.8215173992941399E-4</v>
      </c>
    </row>
    <row r="7125" spans="1:13" ht="15" customHeight="1" x14ac:dyDescent="0.25">
      <c r="A7125" s="31" t="s">
        <v>34</v>
      </c>
      <c r="B7125" s="31" t="s">
        <v>107</v>
      </c>
      <c r="C7125" s="31" t="s">
        <v>179</v>
      </c>
      <c r="D7125" s="10" t="s">
        <v>120</v>
      </c>
      <c r="E7125" s="33">
        <v>0</v>
      </c>
      <c r="F7125" s="32">
        <v>1</v>
      </c>
      <c r="G7125" s="33">
        <v>0</v>
      </c>
      <c r="H7125" s="34">
        <v>0</v>
      </c>
      <c r="I7125" s="34">
        <v>0</v>
      </c>
      <c r="J7125" s="35">
        <v>2.5000000000000001E-4</v>
      </c>
      <c r="K7125" s="35">
        <v>2.5000000000000002E-6</v>
      </c>
      <c r="L7125" s="34">
        <v>-2.63397820162714E-5</v>
      </c>
      <c r="M7125" s="34">
        <v>-2.6340125447443701E-7</v>
      </c>
    </row>
    <row r="7126" spans="1:13" ht="15" customHeight="1" x14ac:dyDescent="0.25">
      <c r="A7126" s="31" t="s">
        <v>34</v>
      </c>
      <c r="B7126" s="31" t="s">
        <v>112</v>
      </c>
      <c r="C7126" s="31" t="s">
        <v>103</v>
      </c>
      <c r="D7126" s="10" t="s">
        <v>120</v>
      </c>
      <c r="E7126" s="33">
        <v>0</v>
      </c>
      <c r="F7126" s="32">
        <v>78</v>
      </c>
      <c r="G7126" s="33">
        <v>0</v>
      </c>
      <c r="H7126" s="34">
        <v>0</v>
      </c>
      <c r="I7126" s="34">
        <v>0</v>
      </c>
      <c r="J7126" s="35">
        <v>6.6400000000000001E-3</v>
      </c>
      <c r="K7126" s="35">
        <v>5.1792000000000001E-3</v>
      </c>
      <c r="L7126" s="34">
        <v>-6.9934916526592696E-4</v>
      </c>
      <c r="M7126" s="34">
        <v>-5.4553432470472098E-4</v>
      </c>
    </row>
    <row r="7127" spans="1:13" ht="15" customHeight="1" x14ac:dyDescent="0.25">
      <c r="A7127" s="31" t="s">
        <v>34</v>
      </c>
      <c r="B7127" s="31" t="s">
        <v>112</v>
      </c>
      <c r="C7127" s="31" t="s">
        <v>119</v>
      </c>
      <c r="D7127" s="10" t="s">
        <v>120</v>
      </c>
      <c r="E7127" s="33">
        <v>0</v>
      </c>
      <c r="F7127" s="32">
        <v>86</v>
      </c>
      <c r="G7127" s="33">
        <v>0</v>
      </c>
      <c r="H7127" s="34">
        <v>0</v>
      </c>
      <c r="I7127" s="34">
        <v>0</v>
      </c>
      <c r="J7127" s="35">
        <v>2.2540000000000001E-2</v>
      </c>
      <c r="K7127" s="35">
        <v>1.93844E-2</v>
      </c>
      <c r="L7127" s="34">
        <v>-2.3720083545398698E-3</v>
      </c>
      <c r="M7127" s="34">
        <v>-2.0402662012964901E-3</v>
      </c>
    </row>
    <row r="7128" spans="1:13" ht="15" customHeight="1" x14ac:dyDescent="0.25">
      <c r="A7128" s="31" t="s">
        <v>34</v>
      </c>
      <c r="B7128" s="31" t="s">
        <v>112</v>
      </c>
      <c r="C7128" s="31" t="s">
        <v>109</v>
      </c>
      <c r="D7128" s="10" t="s">
        <v>120</v>
      </c>
      <c r="E7128" s="33">
        <v>0</v>
      </c>
      <c r="F7128" s="32">
        <v>65</v>
      </c>
      <c r="G7128" s="33">
        <v>0</v>
      </c>
      <c r="H7128" s="34">
        <v>0</v>
      </c>
      <c r="I7128" s="34">
        <v>0</v>
      </c>
      <c r="J7128" s="35">
        <v>2.1299999999999999E-3</v>
      </c>
      <c r="K7128" s="35">
        <v>1.3844999999999899E-3</v>
      </c>
      <c r="L7128" s="34">
        <v>-2.2439271853824601E-4</v>
      </c>
      <c r="M7128" s="34">
        <v>-1.4586099517877E-4</v>
      </c>
    </row>
    <row r="7129" spans="1:13" ht="15" customHeight="1" x14ac:dyDescent="0.25">
      <c r="A7129" s="31" t="s">
        <v>34</v>
      </c>
      <c r="B7129" s="31" t="s">
        <v>112</v>
      </c>
      <c r="C7129" s="31" t="s">
        <v>184</v>
      </c>
      <c r="D7129" s="10" t="s">
        <v>120</v>
      </c>
      <c r="E7129" s="33">
        <v>0</v>
      </c>
      <c r="F7129" s="32">
        <v>13</v>
      </c>
      <c r="G7129" s="33">
        <v>0</v>
      </c>
      <c r="H7129" s="34">
        <v>0</v>
      </c>
      <c r="I7129" s="34">
        <v>0</v>
      </c>
      <c r="J7129" s="35">
        <v>5.0999999999999997E-2</v>
      </c>
      <c r="K7129" s="35">
        <v>6.6299999999999996E-3</v>
      </c>
      <c r="L7129" s="34">
        <v>-5.3589754815750396E-3</v>
      </c>
      <c r="M7129" s="34">
        <v>-6.9829629639261905E-4</v>
      </c>
    </row>
    <row r="7130" spans="1:13" ht="15" customHeight="1" x14ac:dyDescent="0.25">
      <c r="A7130" s="31" t="s">
        <v>34</v>
      </c>
      <c r="B7130" s="31" t="s">
        <v>111</v>
      </c>
      <c r="C7130" s="31" t="s">
        <v>116</v>
      </c>
      <c r="D7130" s="10" t="s">
        <v>120</v>
      </c>
      <c r="E7130" s="33">
        <v>0</v>
      </c>
      <c r="F7130" s="32">
        <v>43</v>
      </c>
      <c r="G7130" s="33">
        <v>0</v>
      </c>
      <c r="H7130" s="34">
        <v>0</v>
      </c>
      <c r="I7130" s="34">
        <v>0</v>
      </c>
      <c r="J7130" s="35">
        <v>7.2999999999999996E-4</v>
      </c>
      <c r="K7130" s="35">
        <v>3.1389999999999999E-4</v>
      </c>
      <c r="L7130" s="34">
        <v>-7.6910218687720094E-5</v>
      </c>
      <c r="M7130" s="34">
        <v>-3.3072118970411902E-5</v>
      </c>
    </row>
    <row r="7131" spans="1:13" ht="15" customHeight="1" x14ac:dyDescent="0.25">
      <c r="A7131" s="31" t="s">
        <v>34</v>
      </c>
      <c r="B7131" s="31" t="s">
        <v>111</v>
      </c>
      <c r="C7131" s="31" t="s">
        <v>108</v>
      </c>
      <c r="D7131" s="10" t="s">
        <v>120</v>
      </c>
      <c r="E7131" s="33">
        <v>0</v>
      </c>
      <c r="F7131" s="32">
        <v>41</v>
      </c>
      <c r="G7131" s="33">
        <v>0</v>
      </c>
      <c r="H7131" s="34">
        <v>0</v>
      </c>
      <c r="I7131" s="34">
        <v>0</v>
      </c>
      <c r="J7131" s="35">
        <v>4.1099999999999999E-3</v>
      </c>
      <c r="K7131" s="35">
        <v>1.6850999999999999E-3</v>
      </c>
      <c r="L7131" s="34">
        <v>-4.3293797465060398E-4</v>
      </c>
      <c r="M7131" s="34">
        <v>-1.7752724510844401E-4</v>
      </c>
    </row>
    <row r="7132" spans="1:13" ht="15" customHeight="1" x14ac:dyDescent="0.25">
      <c r="A7132" s="31" t="s">
        <v>34</v>
      </c>
      <c r="B7132" s="31" t="s">
        <v>118</v>
      </c>
      <c r="C7132" s="31" t="s">
        <v>182</v>
      </c>
      <c r="D7132" s="10" t="s">
        <v>120</v>
      </c>
      <c r="E7132" s="33">
        <v>0</v>
      </c>
      <c r="F7132" s="32">
        <v>85</v>
      </c>
      <c r="G7132" s="33">
        <v>0</v>
      </c>
      <c r="H7132" s="34">
        <v>0</v>
      </c>
      <c r="I7132" s="34">
        <v>0</v>
      </c>
      <c r="J7132" s="35">
        <v>8.6999999999999903E-4</v>
      </c>
      <c r="K7132" s="35">
        <v>7.3949999999999895E-4</v>
      </c>
      <c r="L7132" s="34">
        <v>-9.1659447638447995E-5</v>
      </c>
      <c r="M7132" s="34">
        <v>-7.7911066104219205E-5</v>
      </c>
    </row>
    <row r="7133" spans="1:13" ht="15" customHeight="1" x14ac:dyDescent="0.25">
      <c r="A7133" s="31" t="s">
        <v>34</v>
      </c>
      <c r="B7133" s="31" t="s">
        <v>118</v>
      </c>
      <c r="C7133" s="31" t="s">
        <v>108</v>
      </c>
      <c r="D7133" s="10" t="s">
        <v>120</v>
      </c>
      <c r="E7133" s="33">
        <v>0</v>
      </c>
      <c r="F7133" s="32">
        <v>33</v>
      </c>
      <c r="G7133" s="33">
        <v>0</v>
      </c>
      <c r="H7133" s="34">
        <v>0</v>
      </c>
      <c r="I7133" s="34">
        <v>0</v>
      </c>
      <c r="J7133" s="35">
        <v>0.10242</v>
      </c>
      <c r="K7133" s="35">
        <v>3.3798599999999998E-2</v>
      </c>
      <c r="L7133" s="34">
        <v>-1.0733009779227001E-2</v>
      </c>
      <c r="M7133" s="34">
        <v>-3.5547049485155002E-3</v>
      </c>
    </row>
    <row r="7134" spans="1:13" ht="15" customHeight="1" x14ac:dyDescent="0.25">
      <c r="A7134" s="31" t="s">
        <v>34</v>
      </c>
      <c r="B7134" s="31" t="s">
        <v>118</v>
      </c>
      <c r="C7134" s="31" t="s">
        <v>102</v>
      </c>
      <c r="D7134" s="10" t="s">
        <v>120</v>
      </c>
      <c r="E7134" s="33">
        <v>0</v>
      </c>
      <c r="F7134" s="32">
        <v>67</v>
      </c>
      <c r="G7134" s="33">
        <v>0</v>
      </c>
      <c r="H7134" s="34">
        <v>0</v>
      </c>
      <c r="I7134" s="34">
        <v>0</v>
      </c>
      <c r="J7134" s="35">
        <v>4.3799999999999898E-3</v>
      </c>
      <c r="K7134" s="35">
        <v>2.9345999999999899E-3</v>
      </c>
      <c r="L7134" s="34">
        <v>-4.61372593498321E-4</v>
      </c>
      <c r="M7134" s="34">
        <v>-3.09143174647696E-4</v>
      </c>
    </row>
    <row r="7135" spans="1:13" ht="15" customHeight="1" x14ac:dyDescent="0.25">
      <c r="A7135" s="31" t="s">
        <v>34</v>
      </c>
      <c r="B7135" s="31" t="s">
        <v>118</v>
      </c>
      <c r="C7135" s="31" t="s">
        <v>112</v>
      </c>
      <c r="D7135" s="10" t="s">
        <v>120</v>
      </c>
      <c r="E7135" s="33">
        <v>0</v>
      </c>
      <c r="F7135" s="32">
        <v>84</v>
      </c>
      <c r="G7135" s="33">
        <v>0</v>
      </c>
      <c r="H7135" s="34">
        <v>0</v>
      </c>
      <c r="I7135" s="34">
        <v>0</v>
      </c>
      <c r="J7135" s="35">
        <v>7.6E-3</v>
      </c>
      <c r="K7135" s="35">
        <v>6.3839999999999999E-3</v>
      </c>
      <c r="L7135" s="34">
        <v>-8.0041941234376603E-4</v>
      </c>
      <c r="M7135" s="34">
        <v>-6.7239537280627804E-4</v>
      </c>
    </row>
    <row r="7136" spans="1:13" ht="15" customHeight="1" x14ac:dyDescent="0.25">
      <c r="A7136" s="31" t="s">
        <v>34</v>
      </c>
      <c r="B7136" s="31" t="s">
        <v>118</v>
      </c>
      <c r="C7136" s="31" t="s">
        <v>187</v>
      </c>
      <c r="D7136" s="10" t="s">
        <v>120</v>
      </c>
      <c r="E7136" s="33">
        <v>0</v>
      </c>
      <c r="F7136" s="32">
        <v>68</v>
      </c>
      <c r="G7136" s="33">
        <v>0</v>
      </c>
      <c r="H7136" s="34">
        <v>0</v>
      </c>
      <c r="I7136" s="34">
        <v>0</v>
      </c>
      <c r="J7136" s="35">
        <v>1.533E-2</v>
      </c>
      <c r="K7136" s="35">
        <v>1.04244E-2</v>
      </c>
      <c r="L7136" s="34">
        <v>-1.6138730091344001E-3</v>
      </c>
      <c r="M7136" s="34">
        <v>-1.0977172265951201E-3</v>
      </c>
    </row>
    <row r="7137" spans="1:13" ht="15" customHeight="1" x14ac:dyDescent="0.25">
      <c r="A7137" s="31" t="s">
        <v>34</v>
      </c>
      <c r="B7137" s="31" t="s">
        <v>118</v>
      </c>
      <c r="C7137" s="31" t="s">
        <v>109</v>
      </c>
      <c r="D7137" s="10" t="s">
        <v>120</v>
      </c>
      <c r="E7137" s="33">
        <v>0</v>
      </c>
      <c r="F7137" s="32">
        <v>99</v>
      </c>
      <c r="G7137" s="33">
        <v>0</v>
      </c>
      <c r="H7137" s="34">
        <v>0</v>
      </c>
      <c r="I7137" s="34">
        <v>0</v>
      </c>
      <c r="J7137" s="35">
        <v>2.1299999999999999E-2</v>
      </c>
      <c r="K7137" s="35">
        <v>2.1086999999999901E-2</v>
      </c>
      <c r="L7137" s="34">
        <v>-2.2416626965414601E-3</v>
      </c>
      <c r="M7137" s="34">
        <v>-2.21927096237506E-3</v>
      </c>
    </row>
    <row r="7138" spans="1:13" ht="15" customHeight="1" x14ac:dyDescent="0.25">
      <c r="A7138" s="31" t="s">
        <v>34</v>
      </c>
      <c r="B7138" s="31" t="s">
        <v>118</v>
      </c>
      <c r="C7138" s="31" t="s">
        <v>111</v>
      </c>
      <c r="D7138" s="10" t="s">
        <v>120</v>
      </c>
      <c r="E7138" s="33">
        <v>0</v>
      </c>
      <c r="F7138" s="32">
        <v>81</v>
      </c>
      <c r="G7138" s="33">
        <v>0</v>
      </c>
      <c r="H7138" s="34">
        <v>0</v>
      </c>
      <c r="I7138" s="34">
        <v>0</v>
      </c>
      <c r="J7138" s="35">
        <v>3.9260000000000003E-2</v>
      </c>
      <c r="K7138" s="35">
        <v>3.1800599999999998E-2</v>
      </c>
      <c r="L7138" s="34">
        <v>-4.1279105032934098E-3</v>
      </c>
      <c r="M7138" s="34">
        <v>-3.3449208601907801E-3</v>
      </c>
    </row>
    <row r="7139" spans="1:13" ht="15" customHeight="1" x14ac:dyDescent="0.25">
      <c r="A7139" s="31" t="s">
        <v>34</v>
      </c>
      <c r="B7139" s="31" t="s">
        <v>118</v>
      </c>
      <c r="C7139" s="31" t="s">
        <v>119</v>
      </c>
      <c r="D7139" s="10" t="s">
        <v>120</v>
      </c>
      <c r="E7139" s="33">
        <v>0</v>
      </c>
      <c r="F7139" s="32">
        <v>99</v>
      </c>
      <c r="G7139" s="33">
        <v>0</v>
      </c>
      <c r="H7139" s="34">
        <v>0</v>
      </c>
      <c r="I7139" s="34">
        <v>0</v>
      </c>
      <c r="J7139" s="35">
        <v>0.14432999999999899</v>
      </c>
      <c r="K7139" s="35">
        <v>0.14288669999999901</v>
      </c>
      <c r="L7139" s="34">
        <v>-1.50916454699616E-2</v>
      </c>
      <c r="M7139" s="34">
        <v>-1.49418621881868E-2</v>
      </c>
    </row>
    <row r="7140" spans="1:13" ht="15" customHeight="1" x14ac:dyDescent="0.25">
      <c r="A7140" s="31" t="s">
        <v>34</v>
      </c>
      <c r="B7140" s="31" t="s">
        <v>118</v>
      </c>
      <c r="C7140" s="31" t="s">
        <v>107</v>
      </c>
      <c r="D7140" s="10" t="s">
        <v>120</v>
      </c>
      <c r="E7140" s="33">
        <v>0</v>
      </c>
      <c r="F7140" s="32">
        <v>87</v>
      </c>
      <c r="G7140" s="33">
        <v>0</v>
      </c>
      <c r="H7140" s="34">
        <v>0</v>
      </c>
      <c r="I7140" s="34">
        <v>0</v>
      </c>
      <c r="J7140" s="35">
        <v>1.3440000000000001E-2</v>
      </c>
      <c r="K7140" s="35">
        <v>1.16928E-2</v>
      </c>
      <c r="L7140" s="34">
        <v>-1.41504321132346E-3</v>
      </c>
      <c r="M7140" s="34">
        <v>-1.2312008869891299E-3</v>
      </c>
    </row>
    <row r="7141" spans="1:13" ht="15" customHeight="1" x14ac:dyDescent="0.25">
      <c r="A7141" s="31" t="s">
        <v>34</v>
      </c>
      <c r="B7141" s="31" t="s">
        <v>118</v>
      </c>
      <c r="C7141" s="31" t="s">
        <v>181</v>
      </c>
      <c r="D7141" s="10" t="s">
        <v>120</v>
      </c>
      <c r="E7141" s="33">
        <v>0</v>
      </c>
      <c r="F7141" s="32">
        <v>83</v>
      </c>
      <c r="G7141" s="33">
        <v>0</v>
      </c>
      <c r="H7141" s="34">
        <v>0</v>
      </c>
      <c r="I7141" s="34">
        <v>0</v>
      </c>
      <c r="J7141" s="35">
        <v>1.0019999999999999E-2</v>
      </c>
      <c r="K7141" s="35">
        <v>8.3166000000000004E-3</v>
      </c>
      <c r="L7141" s="34">
        <v>-1.0551552986425199E-3</v>
      </c>
      <c r="M7141" s="34">
        <v>-8.7585747724794295E-4</v>
      </c>
    </row>
    <row r="7142" spans="1:13" ht="15" customHeight="1" x14ac:dyDescent="0.25">
      <c r="A7142" s="31" t="s">
        <v>34</v>
      </c>
      <c r="B7142" s="31" t="s">
        <v>114</v>
      </c>
      <c r="C7142" s="31" t="s">
        <v>104</v>
      </c>
      <c r="D7142" s="10" t="s">
        <v>120</v>
      </c>
      <c r="E7142" s="33">
        <v>0</v>
      </c>
      <c r="F7142" s="32">
        <v>34</v>
      </c>
      <c r="G7142" s="33">
        <v>0</v>
      </c>
      <c r="H7142" s="34">
        <v>0</v>
      </c>
      <c r="I7142" s="34">
        <v>0</v>
      </c>
      <c r="J7142" s="35">
        <v>6.2899999999999996E-3</v>
      </c>
      <c r="K7142" s="35">
        <v>2.1386E-3</v>
      </c>
      <c r="L7142" s="34">
        <v>-6.6249809465257405E-4</v>
      </c>
      <c r="M7142" s="34">
        <v>-2.25298615240121E-4</v>
      </c>
    </row>
    <row r="7143" spans="1:13" ht="15" customHeight="1" x14ac:dyDescent="0.25">
      <c r="A7143" s="31" t="s">
        <v>34</v>
      </c>
      <c r="B7143" s="31" t="s">
        <v>114</v>
      </c>
      <c r="C7143" s="31" t="s">
        <v>191</v>
      </c>
      <c r="D7143" s="10" t="s">
        <v>120</v>
      </c>
      <c r="E7143" s="33">
        <v>0</v>
      </c>
      <c r="F7143" s="32">
        <v>1</v>
      </c>
      <c r="G7143" s="33">
        <v>0</v>
      </c>
      <c r="H7143" s="34">
        <v>0</v>
      </c>
      <c r="I7143" s="34">
        <v>0</v>
      </c>
      <c r="J7143" s="35">
        <v>3.6000000000000002E-4</v>
      </c>
      <c r="K7143" s="35">
        <v>3.5999999999999998E-6</v>
      </c>
      <c r="L7143" s="34">
        <v>-3.79290663116149E-5</v>
      </c>
      <c r="M7143" s="34">
        <v>-3.7929778440304302E-7</v>
      </c>
    </row>
    <row r="7144" spans="1:13" ht="15" customHeight="1" x14ac:dyDescent="0.25">
      <c r="A7144" s="31" t="s">
        <v>34</v>
      </c>
      <c r="B7144" s="31" t="s">
        <v>114</v>
      </c>
      <c r="C7144" s="31" t="s">
        <v>176</v>
      </c>
      <c r="D7144" s="10" t="s">
        <v>120</v>
      </c>
      <c r="E7144" s="33">
        <v>0</v>
      </c>
      <c r="F7144" s="32">
        <v>6</v>
      </c>
      <c r="G7144" s="33">
        <v>0</v>
      </c>
      <c r="H7144" s="34">
        <v>0</v>
      </c>
      <c r="I7144" s="34">
        <v>0</v>
      </c>
      <c r="J7144" s="35">
        <v>2.0000000000000002E-5</v>
      </c>
      <c r="K7144" s="35">
        <v>1.1999999999999999E-6</v>
      </c>
      <c r="L7144" s="34">
        <v>-2.1072080930162299E-6</v>
      </c>
      <c r="M7144" s="34">
        <v>-1.2643261082523301E-7</v>
      </c>
    </row>
    <row r="7145" spans="1:13" ht="15" customHeight="1" x14ac:dyDescent="0.25">
      <c r="A7145" s="31" t="s">
        <v>34</v>
      </c>
      <c r="B7145" s="31" t="s">
        <v>116</v>
      </c>
      <c r="C7145" s="31" t="s">
        <v>175</v>
      </c>
      <c r="D7145" s="10" t="s">
        <v>120</v>
      </c>
      <c r="E7145" s="33">
        <v>0</v>
      </c>
      <c r="F7145" s="32">
        <v>91</v>
      </c>
      <c r="G7145" s="33">
        <v>0</v>
      </c>
      <c r="H7145" s="34">
        <v>0</v>
      </c>
      <c r="I7145" s="34">
        <v>0</v>
      </c>
      <c r="J7145" s="35">
        <v>6.8799999999999998E-3</v>
      </c>
      <c r="K7145" s="35">
        <v>6.26079999999999E-3</v>
      </c>
      <c r="L7145" s="34">
        <v>-7.2461768543663398E-4</v>
      </c>
      <c r="M7145" s="34">
        <v>-6.5942360105930499E-4</v>
      </c>
    </row>
    <row r="7146" spans="1:13" ht="15" customHeight="1" x14ac:dyDescent="0.25">
      <c r="A7146" s="31" t="s">
        <v>34</v>
      </c>
      <c r="B7146" s="31" t="s">
        <v>116</v>
      </c>
      <c r="C7146" s="31" t="s">
        <v>181</v>
      </c>
      <c r="D7146" s="10" t="s">
        <v>120</v>
      </c>
      <c r="E7146" s="33">
        <v>0</v>
      </c>
      <c r="F7146" s="32">
        <v>89</v>
      </c>
      <c r="G7146" s="33">
        <v>0</v>
      </c>
      <c r="H7146" s="34">
        <v>0</v>
      </c>
      <c r="I7146" s="34">
        <v>0</v>
      </c>
      <c r="J7146" s="35">
        <v>1.108E-2</v>
      </c>
      <c r="K7146" s="35">
        <v>9.8612000000000005E-3</v>
      </c>
      <c r="L7146" s="34">
        <v>-1.16671337359242E-3</v>
      </c>
      <c r="M7146" s="34">
        <v>-1.0384415630024699E-3</v>
      </c>
    </row>
    <row r="7147" spans="1:13" ht="15" customHeight="1" x14ac:dyDescent="0.25">
      <c r="A7147" s="31" t="s">
        <v>34</v>
      </c>
      <c r="B7147" s="31" t="s">
        <v>116</v>
      </c>
      <c r="C7147" s="31" t="s">
        <v>109</v>
      </c>
      <c r="D7147" s="10" t="s">
        <v>120</v>
      </c>
      <c r="E7147" s="33">
        <v>0</v>
      </c>
      <c r="F7147" s="32">
        <v>99</v>
      </c>
      <c r="G7147" s="33">
        <v>0</v>
      </c>
      <c r="H7147" s="34">
        <v>0</v>
      </c>
      <c r="I7147" s="34">
        <v>0</v>
      </c>
      <c r="J7147" s="35">
        <v>2.64E-3</v>
      </c>
      <c r="K7147" s="35">
        <v>2.6135999999999898E-3</v>
      </c>
      <c r="L7147" s="34">
        <v>-2.7811308072189702E-4</v>
      </c>
      <c r="M7147" s="34">
        <v>-2.75332332817623E-4</v>
      </c>
    </row>
    <row r="7148" spans="1:13" ht="15" customHeight="1" x14ac:dyDescent="0.25">
      <c r="A7148" s="31" t="s">
        <v>34</v>
      </c>
      <c r="B7148" s="31" t="s">
        <v>116</v>
      </c>
      <c r="C7148" s="31" t="s">
        <v>110</v>
      </c>
      <c r="D7148" s="10" t="s">
        <v>120</v>
      </c>
      <c r="E7148" s="33">
        <v>0</v>
      </c>
      <c r="F7148" s="32">
        <v>75</v>
      </c>
      <c r="G7148" s="33">
        <v>0</v>
      </c>
      <c r="H7148" s="34">
        <v>0</v>
      </c>
      <c r="I7148" s="34">
        <v>0</v>
      </c>
      <c r="J7148" s="35">
        <v>1.047E-2</v>
      </c>
      <c r="K7148" s="35">
        <v>7.8525000000000001E-3</v>
      </c>
      <c r="L7148" s="34">
        <v>-1.1025163806644899E-3</v>
      </c>
      <c r="M7148" s="34">
        <v>-8.2700129497781296E-4</v>
      </c>
    </row>
    <row r="7149" spans="1:13" ht="15" customHeight="1" x14ac:dyDescent="0.25">
      <c r="A7149" s="31" t="s">
        <v>34</v>
      </c>
      <c r="B7149" s="31" t="s">
        <v>116</v>
      </c>
      <c r="C7149" s="31" t="s">
        <v>190</v>
      </c>
      <c r="D7149" s="10" t="s">
        <v>120</v>
      </c>
      <c r="E7149" s="33">
        <v>0</v>
      </c>
      <c r="F7149" s="32">
        <v>5</v>
      </c>
      <c r="G7149" s="33">
        <v>0</v>
      </c>
      <c r="H7149" s="34">
        <v>0</v>
      </c>
      <c r="I7149" s="34">
        <v>0</v>
      </c>
      <c r="J7149" s="35">
        <v>2.9999999999999899E-5</v>
      </c>
      <c r="K7149" s="35">
        <v>1.4999999999999901E-6</v>
      </c>
      <c r="L7149" s="34">
        <v>-3.1608104743563399E-6</v>
      </c>
      <c r="M7149" s="34">
        <v>-1.58040761033539E-7</v>
      </c>
    </row>
    <row r="7150" spans="1:13" ht="15" customHeight="1" x14ac:dyDescent="0.25">
      <c r="A7150" s="31" t="s">
        <v>34</v>
      </c>
      <c r="B7150" s="31" t="s">
        <v>116</v>
      </c>
      <c r="C7150" s="31" t="s">
        <v>112</v>
      </c>
      <c r="D7150" s="10" t="s">
        <v>120</v>
      </c>
      <c r="E7150" s="33">
        <v>0</v>
      </c>
      <c r="F7150" s="32">
        <v>87</v>
      </c>
      <c r="G7150" s="33">
        <v>0</v>
      </c>
      <c r="H7150" s="34">
        <v>0</v>
      </c>
      <c r="I7150" s="34">
        <v>0</v>
      </c>
      <c r="J7150" s="35">
        <v>6.4999999999999997E-4</v>
      </c>
      <c r="K7150" s="35">
        <v>5.6549999999999895E-4</v>
      </c>
      <c r="L7150" s="34">
        <v>-6.8481990179058901E-5</v>
      </c>
      <c r="M7150" s="34">
        <v>-5.9579596669800902E-5</v>
      </c>
    </row>
    <row r="7151" spans="1:13" ht="15" customHeight="1" x14ac:dyDescent="0.25">
      <c r="A7151" s="31" t="s">
        <v>34</v>
      </c>
      <c r="B7151" s="31" t="s">
        <v>117</v>
      </c>
      <c r="C7151" s="31" t="s">
        <v>107</v>
      </c>
      <c r="D7151" s="10" t="s">
        <v>120</v>
      </c>
      <c r="E7151" s="33">
        <v>0</v>
      </c>
      <c r="F7151" s="32">
        <v>93</v>
      </c>
      <c r="G7151" s="33">
        <v>0</v>
      </c>
      <c r="H7151" s="34">
        <v>0</v>
      </c>
      <c r="I7151" s="34">
        <v>0</v>
      </c>
      <c r="J7151" s="35">
        <v>9.4400000000000005E-3</v>
      </c>
      <c r="K7151" s="35">
        <v>8.7791999999999992E-3</v>
      </c>
      <c r="L7151" s="34">
        <v>-9.9410881392181195E-4</v>
      </c>
      <c r="M7151" s="34">
        <v>-9.2455337597208099E-4</v>
      </c>
    </row>
    <row r="7152" spans="1:13" ht="15" customHeight="1" x14ac:dyDescent="0.25">
      <c r="A7152" s="31" t="s">
        <v>34</v>
      </c>
      <c r="B7152" s="31" t="s">
        <v>117</v>
      </c>
      <c r="C7152" s="31" t="s">
        <v>111</v>
      </c>
      <c r="D7152" s="10" t="s">
        <v>120</v>
      </c>
      <c r="E7152" s="33">
        <v>0</v>
      </c>
      <c r="F7152" s="32">
        <v>77</v>
      </c>
      <c r="G7152" s="33">
        <v>0</v>
      </c>
      <c r="H7152" s="34">
        <v>0</v>
      </c>
      <c r="I7152" s="34">
        <v>0</v>
      </c>
      <c r="J7152" s="35">
        <v>8.9899999999999997E-3</v>
      </c>
      <c r="K7152" s="35">
        <v>6.9223000000000002E-3</v>
      </c>
      <c r="L7152" s="34">
        <v>-9.4674259193328004E-4</v>
      </c>
      <c r="M7152" s="34">
        <v>-7.29071195885167E-4</v>
      </c>
    </row>
    <row r="7153" spans="1:13" ht="15" customHeight="1" x14ac:dyDescent="0.25">
      <c r="A7153" s="31" t="s">
        <v>34</v>
      </c>
      <c r="B7153" s="31" t="s">
        <v>117</v>
      </c>
      <c r="C7153" s="31" t="s">
        <v>178</v>
      </c>
      <c r="D7153" s="10" t="s">
        <v>120</v>
      </c>
      <c r="E7153" s="33">
        <v>0</v>
      </c>
      <c r="F7153" s="32">
        <v>69</v>
      </c>
      <c r="G7153" s="33">
        <v>0</v>
      </c>
      <c r="H7153" s="34">
        <v>0</v>
      </c>
      <c r="I7153" s="34">
        <v>0</v>
      </c>
      <c r="J7153" s="35">
        <v>1.7600000000000001E-3</v>
      </c>
      <c r="K7153" s="35">
        <v>1.2144E-3</v>
      </c>
      <c r="L7153" s="34">
        <v>-1.8541731564214399E-4</v>
      </c>
      <c r="M7153" s="34">
        <v>-1.2794162498697099E-4</v>
      </c>
    </row>
    <row r="7154" spans="1:13" ht="15" customHeight="1" x14ac:dyDescent="0.25">
      <c r="A7154" s="31" t="s">
        <v>34</v>
      </c>
      <c r="B7154" s="31" t="s">
        <v>117</v>
      </c>
      <c r="C7154" s="31" t="s">
        <v>108</v>
      </c>
      <c r="D7154" s="10" t="s">
        <v>120</v>
      </c>
      <c r="E7154" s="33">
        <v>0</v>
      </c>
      <c r="F7154" s="32">
        <v>43</v>
      </c>
      <c r="G7154" s="33">
        <v>0</v>
      </c>
      <c r="H7154" s="34">
        <v>0</v>
      </c>
      <c r="I7154" s="34">
        <v>0</v>
      </c>
      <c r="J7154" s="35">
        <v>7.6999999999999999E-2</v>
      </c>
      <c r="K7154" s="35">
        <v>3.3110000000000001E-2</v>
      </c>
      <c r="L7154" s="34">
        <v>-8.0799400831719197E-3</v>
      </c>
      <c r="M7154" s="34">
        <v>-3.4824089731747502E-3</v>
      </c>
    </row>
    <row r="7155" spans="1:13" ht="15" customHeight="1" x14ac:dyDescent="0.25">
      <c r="A7155" s="31" t="s">
        <v>34</v>
      </c>
      <c r="B7155" s="31" t="s">
        <v>117</v>
      </c>
      <c r="C7155" s="31" t="s">
        <v>187</v>
      </c>
      <c r="D7155" s="10" t="s">
        <v>120</v>
      </c>
      <c r="E7155" s="33">
        <v>0</v>
      </c>
      <c r="F7155" s="32">
        <v>40</v>
      </c>
      <c r="G7155" s="33">
        <v>0</v>
      </c>
      <c r="H7155" s="34">
        <v>0</v>
      </c>
      <c r="I7155" s="34">
        <v>0</v>
      </c>
      <c r="J7155" s="35">
        <v>8.4999999999999995E-4</v>
      </c>
      <c r="K7155" s="35">
        <v>3.3999999999999899E-4</v>
      </c>
      <c r="L7155" s="34">
        <v>-8.9552428251038404E-5</v>
      </c>
      <c r="M7155" s="34">
        <v>-3.5821933702884203E-5</v>
      </c>
    </row>
    <row r="7156" spans="1:13" ht="15" customHeight="1" x14ac:dyDescent="0.25">
      <c r="A7156" s="31" t="s">
        <v>34</v>
      </c>
      <c r="B7156" s="31" t="s">
        <v>117</v>
      </c>
      <c r="C7156" s="31" t="s">
        <v>182</v>
      </c>
      <c r="D7156" s="10" t="s">
        <v>120</v>
      </c>
      <c r="E7156" s="33">
        <v>0</v>
      </c>
      <c r="F7156" s="32">
        <v>78</v>
      </c>
      <c r="G7156" s="33">
        <v>0</v>
      </c>
      <c r="H7156" s="34">
        <v>0</v>
      </c>
      <c r="I7156" s="34">
        <v>0</v>
      </c>
      <c r="J7156" s="35">
        <v>2.6099999999999999E-3</v>
      </c>
      <c r="K7156" s="35">
        <v>2.0357999999999999E-3</v>
      </c>
      <c r="L7156" s="34">
        <v>-2.7495313932235301E-4</v>
      </c>
      <c r="M7156" s="34">
        <v>-2.14469935810646E-4</v>
      </c>
    </row>
    <row r="7157" spans="1:13" ht="15" customHeight="1" x14ac:dyDescent="0.25">
      <c r="A7157" s="31" t="s">
        <v>34</v>
      </c>
      <c r="B7157" s="31" t="s">
        <v>117</v>
      </c>
      <c r="C7157" s="31" t="s">
        <v>106</v>
      </c>
      <c r="D7157" s="10" t="s">
        <v>120</v>
      </c>
      <c r="E7157" s="33">
        <v>0</v>
      </c>
      <c r="F7157" s="32">
        <v>57</v>
      </c>
      <c r="G7157" s="33">
        <v>0</v>
      </c>
      <c r="H7157" s="34">
        <v>0</v>
      </c>
      <c r="I7157" s="34">
        <v>0</v>
      </c>
      <c r="J7157" s="35">
        <v>2.31E-3</v>
      </c>
      <c r="K7157" s="35">
        <v>1.3167000000000001E-3</v>
      </c>
      <c r="L7157" s="34">
        <v>-2.4335317598067599E-4</v>
      </c>
      <c r="M7157" s="34">
        <v>-1.38718568656104E-4</v>
      </c>
    </row>
    <row r="7158" spans="1:13" ht="15" customHeight="1" x14ac:dyDescent="0.25">
      <c r="A7158" s="31" t="s">
        <v>34</v>
      </c>
      <c r="B7158" s="31" t="s">
        <v>117</v>
      </c>
      <c r="C7158" s="31" t="s">
        <v>112</v>
      </c>
      <c r="D7158" s="10" t="s">
        <v>120</v>
      </c>
      <c r="E7158" s="33">
        <v>0</v>
      </c>
      <c r="F7158" s="32">
        <v>85</v>
      </c>
      <c r="G7158" s="33">
        <v>0</v>
      </c>
      <c r="H7158" s="34">
        <v>0</v>
      </c>
      <c r="I7158" s="34">
        <v>0</v>
      </c>
      <c r="J7158" s="35">
        <v>2.5899999999999999E-3</v>
      </c>
      <c r="K7158" s="35">
        <v>2.2014999999999999E-3</v>
      </c>
      <c r="L7158" s="34">
        <v>-2.7284650617376201E-4</v>
      </c>
      <c r="M7158" s="34">
        <v>-2.3192427662666E-4</v>
      </c>
    </row>
    <row r="7159" spans="1:13" ht="15" customHeight="1" x14ac:dyDescent="0.25">
      <c r="A7159" s="31" t="s">
        <v>34</v>
      </c>
      <c r="B7159" s="31" t="s">
        <v>117</v>
      </c>
      <c r="C7159" s="31" t="s">
        <v>116</v>
      </c>
      <c r="D7159" s="10" t="s">
        <v>120</v>
      </c>
      <c r="E7159" s="33">
        <v>0</v>
      </c>
      <c r="F7159" s="32">
        <v>44</v>
      </c>
      <c r="G7159" s="33">
        <v>0</v>
      </c>
      <c r="H7159" s="34">
        <v>0</v>
      </c>
      <c r="I7159" s="34">
        <v>0</v>
      </c>
      <c r="J7159" s="35">
        <v>2.3040000000000001E-2</v>
      </c>
      <c r="K7159" s="35">
        <v>1.01376E-2</v>
      </c>
      <c r="L7159" s="34">
        <v>-2.4245622700680399E-3</v>
      </c>
      <c r="M7159" s="34">
        <v>-1.0675325448115101E-3</v>
      </c>
    </row>
    <row r="7160" spans="1:13" ht="15" customHeight="1" x14ac:dyDescent="0.25">
      <c r="A7160" s="31" t="s">
        <v>34</v>
      </c>
      <c r="B7160" s="31" t="s">
        <v>102</v>
      </c>
      <c r="C7160" s="31" t="s">
        <v>114</v>
      </c>
      <c r="D7160" s="10" t="s">
        <v>120</v>
      </c>
      <c r="E7160" s="33">
        <v>0</v>
      </c>
      <c r="F7160" s="32">
        <v>99</v>
      </c>
      <c r="G7160" s="33">
        <v>0</v>
      </c>
      <c r="H7160" s="34">
        <v>0</v>
      </c>
      <c r="I7160" s="34">
        <v>0</v>
      </c>
      <c r="J7160" s="35">
        <v>4.7289999999999999E-2</v>
      </c>
      <c r="K7160" s="35">
        <v>4.68171E-2</v>
      </c>
      <c r="L7160" s="34">
        <v>-4.9701067280646296E-3</v>
      </c>
      <c r="M7160" s="34">
        <v>-4.9205281406013903E-3</v>
      </c>
    </row>
    <row r="7161" spans="1:13" ht="15" customHeight="1" x14ac:dyDescent="0.25">
      <c r="A7161" s="31" t="s">
        <v>34</v>
      </c>
      <c r="B7161" s="31" t="s">
        <v>102</v>
      </c>
      <c r="C7161" s="31" t="s">
        <v>109</v>
      </c>
      <c r="D7161" s="10" t="s">
        <v>120</v>
      </c>
      <c r="E7161" s="33">
        <v>0</v>
      </c>
      <c r="F7161" s="32">
        <v>87</v>
      </c>
      <c r="G7161" s="33">
        <v>0</v>
      </c>
      <c r="H7161" s="34">
        <v>0</v>
      </c>
      <c r="I7161" s="34">
        <v>0</v>
      </c>
      <c r="J7161" s="35">
        <v>2.7199999999999898E-3</v>
      </c>
      <c r="K7161" s="35">
        <v>2.3663999999999998E-3</v>
      </c>
      <c r="L7161" s="34">
        <v>-2.86539542290853E-4</v>
      </c>
      <c r="M7161" s="34">
        <v>-2.4929404532680801E-4</v>
      </c>
    </row>
    <row r="7162" spans="1:13" ht="15" customHeight="1" x14ac:dyDescent="0.25">
      <c r="A7162" s="31" t="s">
        <v>34</v>
      </c>
      <c r="B7162" s="31" t="s">
        <v>102</v>
      </c>
      <c r="C7162" s="31" t="s">
        <v>176</v>
      </c>
      <c r="D7162" s="10" t="s">
        <v>120</v>
      </c>
      <c r="E7162" s="33">
        <v>0</v>
      </c>
      <c r="F7162" s="32">
        <v>7</v>
      </c>
      <c r="G7162" s="33">
        <v>0</v>
      </c>
      <c r="H7162" s="34">
        <v>0</v>
      </c>
      <c r="I7162" s="34">
        <v>0</v>
      </c>
      <c r="J7162" s="35">
        <v>5.0000000000000002E-5</v>
      </c>
      <c r="K7162" s="35">
        <v>3.4999999999999999E-6</v>
      </c>
      <c r="L7162" s="34">
        <v>-5.2680119069226001E-6</v>
      </c>
      <c r="M7162" s="34">
        <v>-3.6876173681310501E-7</v>
      </c>
    </row>
    <row r="7163" spans="1:13" ht="15" customHeight="1" x14ac:dyDescent="0.25">
      <c r="A7163" s="31" t="s">
        <v>34</v>
      </c>
      <c r="B7163" s="31" t="s">
        <v>108</v>
      </c>
      <c r="C7163" s="31" t="s">
        <v>182</v>
      </c>
      <c r="D7163" s="10" t="s">
        <v>120</v>
      </c>
      <c r="E7163" s="33">
        <v>0</v>
      </c>
      <c r="F7163" s="32">
        <v>52</v>
      </c>
      <c r="G7163" s="33">
        <v>0</v>
      </c>
      <c r="H7163" s="34">
        <v>0</v>
      </c>
      <c r="I7163" s="34">
        <v>0</v>
      </c>
      <c r="J7163" s="35">
        <v>2.6199999999999999E-3</v>
      </c>
      <c r="K7163" s="35">
        <v>1.3623999999999999E-3</v>
      </c>
      <c r="L7163" s="34">
        <v>-2.7600645423198002E-4</v>
      </c>
      <c r="M7163" s="34">
        <v>-1.4353286470480901E-4</v>
      </c>
    </row>
    <row r="7164" spans="1:13" ht="15" customHeight="1" x14ac:dyDescent="0.25">
      <c r="A7164" s="31" t="s">
        <v>34</v>
      </c>
      <c r="B7164" s="31" t="s">
        <v>108</v>
      </c>
      <c r="C7164" s="31" t="s">
        <v>176</v>
      </c>
      <c r="D7164" s="10" t="s">
        <v>120</v>
      </c>
      <c r="E7164" s="33">
        <v>0</v>
      </c>
      <c r="F7164" s="32">
        <v>9</v>
      </c>
      <c r="G7164" s="33">
        <v>0</v>
      </c>
      <c r="H7164" s="34">
        <v>0</v>
      </c>
      <c r="I7164" s="34">
        <v>0</v>
      </c>
      <c r="J7164" s="35">
        <v>5.99999999999999E-5</v>
      </c>
      <c r="K7164" s="35">
        <v>5.3999999999999898E-6</v>
      </c>
      <c r="L7164" s="34">
        <v>-6.3216109580377301E-6</v>
      </c>
      <c r="M7164" s="34">
        <v>-5.6894662270323597E-7</v>
      </c>
    </row>
    <row r="7165" spans="1:13" ht="15" customHeight="1" x14ac:dyDescent="0.25">
      <c r="A7165" s="31" t="s">
        <v>34</v>
      </c>
      <c r="B7165" s="31" t="s">
        <v>108</v>
      </c>
      <c r="C7165" s="31" t="s">
        <v>111</v>
      </c>
      <c r="D7165" s="10" t="s">
        <v>120</v>
      </c>
      <c r="E7165" s="33">
        <v>0</v>
      </c>
      <c r="F7165" s="32">
        <v>77</v>
      </c>
      <c r="G7165" s="33">
        <v>0</v>
      </c>
      <c r="H7165" s="34">
        <v>0</v>
      </c>
      <c r="I7165" s="34">
        <v>0</v>
      </c>
      <c r="J7165" s="35">
        <v>1.1299999999999999E-3</v>
      </c>
      <c r="K7165" s="35">
        <v>8.7009999999999995E-4</v>
      </c>
      <c r="L7165" s="34">
        <v>-1.1905029564440699E-4</v>
      </c>
      <c r="M7165" s="34">
        <v>-9.1669982724251699E-5</v>
      </c>
    </row>
    <row r="7166" spans="1:13" ht="15" customHeight="1" x14ac:dyDescent="0.25">
      <c r="A7166" s="31" t="s">
        <v>34</v>
      </c>
      <c r="B7166" s="31" t="s">
        <v>108</v>
      </c>
      <c r="C7166" s="31" t="s">
        <v>109</v>
      </c>
      <c r="D7166" s="10" t="s">
        <v>120</v>
      </c>
      <c r="E7166" s="33">
        <v>0</v>
      </c>
      <c r="F7166" s="32">
        <v>75</v>
      </c>
      <c r="G7166" s="33">
        <v>0</v>
      </c>
      <c r="H7166" s="34">
        <v>0</v>
      </c>
      <c r="I7166" s="34">
        <v>0</v>
      </c>
      <c r="J7166" s="35">
        <v>1.38699999999999E-2</v>
      </c>
      <c r="K7166" s="35">
        <v>1.04024999999999E-2</v>
      </c>
      <c r="L7166" s="34">
        <v>-1.4602830996880401E-3</v>
      </c>
      <c r="M7166" s="34">
        <v>-1.09541236151067E-3</v>
      </c>
    </row>
    <row r="7167" spans="1:13" ht="15" customHeight="1" x14ac:dyDescent="0.25">
      <c r="A7167" s="31" t="s">
        <v>34</v>
      </c>
      <c r="B7167" s="31" t="s">
        <v>108</v>
      </c>
      <c r="C7167" s="31" t="s">
        <v>113</v>
      </c>
      <c r="D7167" s="10" t="s">
        <v>120</v>
      </c>
      <c r="E7167" s="33">
        <v>0</v>
      </c>
      <c r="F7167" s="32">
        <v>24</v>
      </c>
      <c r="G7167" s="33">
        <v>0</v>
      </c>
      <c r="H7167" s="34">
        <v>0</v>
      </c>
      <c r="I7167" s="34">
        <v>0</v>
      </c>
      <c r="J7167" s="35">
        <v>2.0200000000000001E-3</v>
      </c>
      <c r="K7167" s="35">
        <v>4.8480000000000002E-4</v>
      </c>
      <c r="L7167" s="34">
        <v>-2.12805595305232E-4</v>
      </c>
      <c r="M7167" s="34">
        <v>-5.1077473492311398E-5</v>
      </c>
    </row>
    <row r="7168" spans="1:13" ht="15" customHeight="1" x14ac:dyDescent="0.25">
      <c r="A7168" s="31" t="s">
        <v>34</v>
      </c>
      <c r="B7168" s="31" t="s">
        <v>108</v>
      </c>
      <c r="C7168" s="31" t="s">
        <v>117</v>
      </c>
      <c r="D7168" s="10" t="s">
        <v>120</v>
      </c>
      <c r="E7168" s="33">
        <v>0</v>
      </c>
      <c r="F7168" s="32">
        <v>93</v>
      </c>
      <c r="G7168" s="33">
        <v>0</v>
      </c>
      <c r="H7168" s="34">
        <v>0</v>
      </c>
      <c r="I7168" s="34">
        <v>0</v>
      </c>
      <c r="J7168" s="35">
        <v>8.2989999999999994E-2</v>
      </c>
      <c r="K7168" s="35">
        <v>7.7180699999999894E-2</v>
      </c>
      <c r="L7168" s="34">
        <v>-8.7057527461803508E-3</v>
      </c>
      <c r="M7168" s="34">
        <v>-8.0988247174694702E-3</v>
      </c>
    </row>
    <row r="7169" spans="1:13" ht="15" customHeight="1" x14ac:dyDescent="0.25">
      <c r="A7169" s="31" t="s">
        <v>34</v>
      </c>
      <c r="B7169" s="31" t="s">
        <v>108</v>
      </c>
      <c r="C7169" s="31" t="s">
        <v>116</v>
      </c>
      <c r="D7169" s="10" t="s">
        <v>120</v>
      </c>
      <c r="E7169" s="33">
        <v>0</v>
      </c>
      <c r="F7169" s="32">
        <v>24</v>
      </c>
      <c r="G7169" s="33">
        <v>0</v>
      </c>
      <c r="H7169" s="34">
        <v>0</v>
      </c>
      <c r="I7169" s="34">
        <v>0</v>
      </c>
      <c r="J7169" s="35">
        <v>2.852E-2</v>
      </c>
      <c r="K7169" s="35">
        <v>6.8447999999999998E-3</v>
      </c>
      <c r="L7169" s="34">
        <v>-3.0003717675344201E-3</v>
      </c>
      <c r="M7169" s="34">
        <v>-7.2091167579579896E-4</v>
      </c>
    </row>
    <row r="7170" spans="1:13" ht="15" customHeight="1" x14ac:dyDescent="0.25">
      <c r="A7170" s="31" t="s">
        <v>34</v>
      </c>
      <c r="B7170" s="31" t="s">
        <v>108</v>
      </c>
      <c r="C7170" s="31" t="s">
        <v>119</v>
      </c>
      <c r="D7170" s="10" t="s">
        <v>120</v>
      </c>
      <c r="E7170" s="33">
        <v>0</v>
      </c>
      <c r="F7170" s="32">
        <v>84</v>
      </c>
      <c r="G7170" s="33">
        <v>0</v>
      </c>
      <c r="H7170" s="34">
        <v>0</v>
      </c>
      <c r="I7170" s="34">
        <v>0</v>
      </c>
      <c r="J7170" s="35">
        <v>8.5289999999999894E-2</v>
      </c>
      <c r="K7170" s="35">
        <v>7.1643599999999905E-2</v>
      </c>
      <c r="L7170" s="34">
        <v>-8.9459431704663698E-3</v>
      </c>
      <c r="M7170" s="34">
        <v>-7.5199889658588096E-3</v>
      </c>
    </row>
    <row r="7171" spans="1:13" ht="15" customHeight="1" x14ac:dyDescent="0.25">
      <c r="A7171" s="31" t="s">
        <v>34</v>
      </c>
      <c r="B7171" s="31" t="s">
        <v>108</v>
      </c>
      <c r="C7171" s="31" t="s">
        <v>110</v>
      </c>
      <c r="D7171" s="10" t="s">
        <v>120</v>
      </c>
      <c r="E7171" s="33">
        <v>0</v>
      </c>
      <c r="F7171" s="32">
        <v>35</v>
      </c>
      <c r="G7171" s="33">
        <v>0</v>
      </c>
      <c r="H7171" s="34">
        <v>0</v>
      </c>
      <c r="I7171" s="34">
        <v>0</v>
      </c>
      <c r="J7171" s="35">
        <v>1.8799999999999999E-3</v>
      </c>
      <c r="K7171" s="35">
        <v>6.5799999999999995E-4</v>
      </c>
      <c r="L7171" s="34">
        <v>-1.9805815333051501E-4</v>
      </c>
      <c r="M7171" s="34">
        <v>-6.9324816226678994E-5</v>
      </c>
    </row>
    <row r="7172" spans="1:13" ht="15" customHeight="1" x14ac:dyDescent="0.25">
      <c r="A7172" s="31" t="s">
        <v>34</v>
      </c>
      <c r="B7172" s="31" t="s">
        <v>108</v>
      </c>
      <c r="C7172" s="31" t="s">
        <v>174</v>
      </c>
      <c r="D7172" s="10" t="s">
        <v>120</v>
      </c>
      <c r="E7172" s="33">
        <v>0</v>
      </c>
      <c r="F7172" s="32">
        <v>39</v>
      </c>
      <c r="G7172" s="33">
        <v>0</v>
      </c>
      <c r="H7172" s="34">
        <v>0</v>
      </c>
      <c r="I7172" s="34">
        <v>0</v>
      </c>
      <c r="J7172" s="35">
        <v>7.4400000000000004E-3</v>
      </c>
      <c r="K7172" s="35">
        <v>2.9015999999999998E-3</v>
      </c>
      <c r="L7172" s="34">
        <v>-7.8357508107706998E-4</v>
      </c>
      <c r="M7172" s="34">
        <v>-3.05667346447435E-4</v>
      </c>
    </row>
    <row r="7173" spans="1:13" ht="15" customHeight="1" x14ac:dyDescent="0.25">
      <c r="A7173" s="31" t="s">
        <v>34</v>
      </c>
      <c r="B7173" s="31" t="s">
        <v>105</v>
      </c>
      <c r="C7173" s="31" t="s">
        <v>113</v>
      </c>
      <c r="D7173" s="10" t="s">
        <v>120</v>
      </c>
      <c r="E7173" s="33">
        <v>0</v>
      </c>
      <c r="F7173" s="32">
        <v>35</v>
      </c>
      <c r="G7173" s="33">
        <v>0</v>
      </c>
      <c r="H7173" s="34">
        <v>0</v>
      </c>
      <c r="I7173" s="34">
        <v>0</v>
      </c>
      <c r="J7173" s="35">
        <v>2.8899999999999898E-3</v>
      </c>
      <c r="K7173" s="35">
        <v>1.0114999999999901E-3</v>
      </c>
      <c r="L7173" s="34">
        <v>-3.0444553730035701E-4</v>
      </c>
      <c r="M7173" s="34">
        <v>-1.06566482976799E-4</v>
      </c>
    </row>
    <row r="7174" spans="1:13" ht="15" customHeight="1" x14ac:dyDescent="0.25">
      <c r="A7174" s="31" t="s">
        <v>34</v>
      </c>
      <c r="B7174" s="31" t="s">
        <v>105</v>
      </c>
      <c r="C7174" s="31" t="s">
        <v>111</v>
      </c>
      <c r="D7174" s="10" t="s">
        <v>120</v>
      </c>
      <c r="E7174" s="33">
        <v>0</v>
      </c>
      <c r="F7174" s="32">
        <v>60</v>
      </c>
      <c r="G7174" s="33">
        <v>0</v>
      </c>
      <c r="H7174" s="34">
        <v>0</v>
      </c>
      <c r="I7174" s="34">
        <v>0</v>
      </c>
      <c r="J7174" s="35">
        <v>4.2700000000000004E-3</v>
      </c>
      <c r="K7174" s="35">
        <v>2.562E-3</v>
      </c>
      <c r="L7174" s="34">
        <v>-4.4978821679653099E-4</v>
      </c>
      <c r="M7174" s="34">
        <v>-2.6989721230785598E-4</v>
      </c>
    </row>
    <row r="7175" spans="1:13" ht="15" customHeight="1" x14ac:dyDescent="0.25">
      <c r="A7175" s="31" t="s">
        <v>34</v>
      </c>
      <c r="B7175" s="31" t="s">
        <v>105</v>
      </c>
      <c r="C7175" s="31" t="s">
        <v>102</v>
      </c>
      <c r="D7175" s="10" t="s">
        <v>120</v>
      </c>
      <c r="E7175" s="33">
        <v>0</v>
      </c>
      <c r="F7175" s="32">
        <v>30</v>
      </c>
      <c r="G7175" s="33">
        <v>0</v>
      </c>
      <c r="H7175" s="34">
        <v>0</v>
      </c>
      <c r="I7175" s="34">
        <v>0</v>
      </c>
      <c r="J7175" s="35">
        <v>1.1509999999999999E-2</v>
      </c>
      <c r="K7175" s="35">
        <v>3.4529999999999999E-3</v>
      </c>
      <c r="L7175" s="34">
        <v>-1.2119645122908799E-3</v>
      </c>
      <c r="M7175" s="34">
        <v>-3.6374368978386802E-4</v>
      </c>
    </row>
    <row r="7176" spans="1:13" ht="15" customHeight="1" x14ac:dyDescent="0.25">
      <c r="A7176" s="31" t="s">
        <v>34</v>
      </c>
      <c r="B7176" s="31" t="s">
        <v>105</v>
      </c>
      <c r="C7176" s="31" t="s">
        <v>187</v>
      </c>
      <c r="D7176" s="10" t="s">
        <v>120</v>
      </c>
      <c r="E7176" s="33">
        <v>0</v>
      </c>
      <c r="F7176" s="32">
        <v>20</v>
      </c>
      <c r="G7176" s="33">
        <v>0</v>
      </c>
      <c r="H7176" s="34">
        <v>0</v>
      </c>
      <c r="I7176" s="34">
        <v>0</v>
      </c>
      <c r="J7176" s="35">
        <v>4.1599999999999996E-3</v>
      </c>
      <c r="K7176" s="35">
        <v>8.3199999999999995E-4</v>
      </c>
      <c r="L7176" s="34">
        <v>-4.3820370583513802E-4</v>
      </c>
      <c r="M7176" s="34">
        <v>-8.7656107006228696E-5</v>
      </c>
    </row>
    <row r="7177" spans="1:13" ht="15" customHeight="1" x14ac:dyDescent="0.25">
      <c r="A7177" s="31" t="s">
        <v>34</v>
      </c>
      <c r="B7177" s="31" t="s">
        <v>105</v>
      </c>
      <c r="C7177" s="31" t="s">
        <v>173</v>
      </c>
      <c r="D7177" s="10" t="s">
        <v>120</v>
      </c>
      <c r="E7177" s="33">
        <v>0</v>
      </c>
      <c r="F7177" s="32">
        <v>96</v>
      </c>
      <c r="G7177" s="33">
        <v>0</v>
      </c>
      <c r="H7177" s="34">
        <v>0</v>
      </c>
      <c r="I7177" s="34">
        <v>0</v>
      </c>
      <c r="J7177" s="35">
        <v>5.62E-3</v>
      </c>
      <c r="K7177" s="35">
        <v>5.3952000000000002E-3</v>
      </c>
      <c r="L7177" s="34">
        <v>-5.9195082593510497E-4</v>
      </c>
      <c r="M7177" s="34">
        <v>-5.68279522069725E-4</v>
      </c>
    </row>
    <row r="7178" spans="1:13" ht="15" customHeight="1" x14ac:dyDescent="0.25">
      <c r="A7178" s="31" t="s">
        <v>34</v>
      </c>
      <c r="B7178" s="31" t="s">
        <v>105</v>
      </c>
      <c r="C7178" s="31" t="s">
        <v>188</v>
      </c>
      <c r="D7178" s="10" t="s">
        <v>120</v>
      </c>
      <c r="E7178" s="33">
        <v>0</v>
      </c>
      <c r="F7178" s="32">
        <v>3</v>
      </c>
      <c r="G7178" s="33">
        <v>0</v>
      </c>
      <c r="H7178" s="34">
        <v>0</v>
      </c>
      <c r="I7178" s="34">
        <v>0</v>
      </c>
      <c r="J7178" s="35">
        <v>1.5399999999999999E-3</v>
      </c>
      <c r="K7178" s="35">
        <v>4.6199999999999998E-5</v>
      </c>
      <c r="L7178" s="34">
        <v>-1.6224203145098699E-4</v>
      </c>
      <c r="M7178" s="34">
        <v>-4.8676439763362103E-6</v>
      </c>
    </row>
    <row r="7179" spans="1:13" ht="15" customHeight="1" x14ac:dyDescent="0.25">
      <c r="A7179" s="31" t="s">
        <v>34</v>
      </c>
      <c r="B7179" s="31" t="s">
        <v>105</v>
      </c>
      <c r="C7179" s="31" t="s">
        <v>107</v>
      </c>
      <c r="D7179" s="10" t="s">
        <v>120</v>
      </c>
      <c r="E7179" s="33">
        <v>0</v>
      </c>
      <c r="F7179" s="32">
        <v>78</v>
      </c>
      <c r="G7179" s="33">
        <v>0</v>
      </c>
      <c r="H7179" s="34">
        <v>0</v>
      </c>
      <c r="I7179" s="34">
        <v>0</v>
      </c>
      <c r="J7179" s="35">
        <v>2.2939999999999999E-2</v>
      </c>
      <c r="K7179" s="35">
        <v>1.7893200000000001E-2</v>
      </c>
      <c r="L7179" s="34">
        <v>-2.41405170844555E-3</v>
      </c>
      <c r="M7179" s="34">
        <v>-1.8834608361120099E-3</v>
      </c>
    </row>
    <row r="7180" spans="1:13" ht="15" customHeight="1" x14ac:dyDescent="0.25">
      <c r="A7180" s="31" t="s">
        <v>34</v>
      </c>
      <c r="B7180" s="31" t="s">
        <v>106</v>
      </c>
      <c r="C7180" s="31" t="s">
        <v>175</v>
      </c>
      <c r="D7180" s="10" t="s">
        <v>120</v>
      </c>
      <c r="E7180" s="33">
        <v>0</v>
      </c>
      <c r="F7180" s="32">
        <v>91</v>
      </c>
      <c r="G7180" s="33">
        <v>0</v>
      </c>
      <c r="H7180" s="34">
        <v>0</v>
      </c>
      <c r="I7180" s="34">
        <v>0</v>
      </c>
      <c r="J7180" s="35">
        <v>1E-3</v>
      </c>
      <c r="K7180" s="35">
        <v>9.1E-4</v>
      </c>
      <c r="L7180" s="34">
        <v>-1.05354965433623E-4</v>
      </c>
      <c r="M7180" s="34">
        <v>-9.5873473093477298E-5</v>
      </c>
    </row>
    <row r="7181" spans="1:13" ht="15" customHeight="1" x14ac:dyDescent="0.25">
      <c r="A7181" s="31" t="s">
        <v>34</v>
      </c>
      <c r="B7181" s="31" t="s">
        <v>106</v>
      </c>
      <c r="C7181" s="31" t="s">
        <v>176</v>
      </c>
      <c r="D7181" s="10" t="s">
        <v>120</v>
      </c>
      <c r="E7181" s="33">
        <v>0</v>
      </c>
      <c r="F7181" s="32">
        <v>6</v>
      </c>
      <c r="G7181" s="33">
        <v>0</v>
      </c>
      <c r="H7181" s="34">
        <v>0</v>
      </c>
      <c r="I7181" s="34">
        <v>0</v>
      </c>
      <c r="J7181" s="35">
        <v>2.0000000000000002E-5</v>
      </c>
      <c r="K7181" s="35">
        <v>1.1999999999999999E-6</v>
      </c>
      <c r="L7181" s="34">
        <v>-2.1072080930162299E-6</v>
      </c>
      <c r="M7181" s="34">
        <v>-1.2643261082523301E-7</v>
      </c>
    </row>
    <row r="7182" spans="1:13" ht="15" customHeight="1" x14ac:dyDescent="0.25">
      <c r="A7182" s="31" t="s">
        <v>34</v>
      </c>
      <c r="B7182" s="31" t="s">
        <v>106</v>
      </c>
      <c r="C7182" s="31" t="s">
        <v>103</v>
      </c>
      <c r="D7182" s="10" t="s">
        <v>120</v>
      </c>
      <c r="E7182" s="33">
        <v>0</v>
      </c>
      <c r="F7182" s="32">
        <v>77</v>
      </c>
      <c r="G7182" s="33">
        <v>0</v>
      </c>
      <c r="H7182" s="34">
        <v>0</v>
      </c>
      <c r="I7182" s="34">
        <v>0</v>
      </c>
      <c r="J7182" s="35">
        <v>1.464E-2</v>
      </c>
      <c r="K7182" s="35">
        <v>1.1272799999999999E-2</v>
      </c>
      <c r="L7182" s="34">
        <v>-1.5412889415366E-3</v>
      </c>
      <c r="M7182" s="34">
        <v>-1.18700297489326E-3</v>
      </c>
    </row>
    <row r="7183" spans="1:13" ht="15" customHeight="1" x14ac:dyDescent="0.25">
      <c r="A7183" s="31" t="s">
        <v>34</v>
      </c>
      <c r="B7183" s="31" t="s">
        <v>106</v>
      </c>
      <c r="C7183" s="31" t="s">
        <v>108</v>
      </c>
      <c r="D7183" s="10" t="s">
        <v>120</v>
      </c>
      <c r="E7183" s="33">
        <v>0</v>
      </c>
      <c r="F7183" s="32">
        <v>19</v>
      </c>
      <c r="G7183" s="33">
        <v>0</v>
      </c>
      <c r="H7183" s="34">
        <v>0</v>
      </c>
      <c r="I7183" s="34">
        <v>0</v>
      </c>
      <c r="J7183" s="35">
        <v>1.1099999999999899E-3</v>
      </c>
      <c r="K7183" s="35">
        <v>2.10899999999999E-4</v>
      </c>
      <c r="L7183" s="34">
        <v>-1.16943333975383E-4</v>
      </c>
      <c r="M7183" s="34">
        <v>-2.2220285878060601E-5</v>
      </c>
    </row>
    <row r="7184" spans="1:13" ht="15" customHeight="1" x14ac:dyDescent="0.25">
      <c r="A7184" s="31" t="s">
        <v>34</v>
      </c>
      <c r="B7184" s="31" t="s">
        <v>106</v>
      </c>
      <c r="C7184" s="31" t="s">
        <v>184</v>
      </c>
      <c r="D7184" s="10" t="s">
        <v>120</v>
      </c>
      <c r="E7184" s="33">
        <v>0</v>
      </c>
      <c r="F7184" s="32">
        <v>19</v>
      </c>
      <c r="G7184" s="33">
        <v>0</v>
      </c>
      <c r="H7184" s="34">
        <v>0</v>
      </c>
      <c r="I7184" s="34">
        <v>0</v>
      </c>
      <c r="J7184" s="35">
        <v>8.6360000000000006E-2</v>
      </c>
      <c r="K7184" s="35">
        <v>1.64084E-2</v>
      </c>
      <c r="L7184" s="34">
        <v>-9.0576640970020297E-3</v>
      </c>
      <c r="M7184" s="34">
        <v>-1.7273039755301099E-3</v>
      </c>
    </row>
    <row r="7185" spans="1:13" ht="15" customHeight="1" x14ac:dyDescent="0.25">
      <c r="A7185" s="31" t="s">
        <v>34</v>
      </c>
      <c r="B7185" s="31" t="s">
        <v>106</v>
      </c>
      <c r="C7185" s="31" t="s">
        <v>104</v>
      </c>
      <c r="D7185" s="10" t="s">
        <v>120</v>
      </c>
      <c r="E7185" s="33">
        <v>0</v>
      </c>
      <c r="F7185" s="32">
        <v>20</v>
      </c>
      <c r="G7185" s="33">
        <v>0</v>
      </c>
      <c r="H7185" s="34">
        <v>0</v>
      </c>
      <c r="I7185" s="34">
        <v>0</v>
      </c>
      <c r="J7185" s="35">
        <v>1.4599999999999999E-3</v>
      </c>
      <c r="K7185" s="35">
        <v>2.9199999999999902E-4</v>
      </c>
      <c r="L7185" s="34">
        <v>-1.5381452219365101E-4</v>
      </c>
      <c r="M7185" s="34">
        <v>-3.0764797325999399E-5</v>
      </c>
    </row>
    <row r="7186" spans="1:13" ht="15" customHeight="1" x14ac:dyDescent="0.25">
      <c r="A7186" s="31" t="s">
        <v>34</v>
      </c>
      <c r="B7186" s="31" t="s">
        <v>106</v>
      </c>
      <c r="C7186" s="31" t="s">
        <v>190</v>
      </c>
      <c r="D7186" s="10" t="s">
        <v>120</v>
      </c>
      <c r="E7186" s="33">
        <v>0</v>
      </c>
      <c r="F7186" s="32">
        <v>3</v>
      </c>
      <c r="G7186" s="33">
        <v>0</v>
      </c>
      <c r="H7186" s="34">
        <v>0</v>
      </c>
      <c r="I7186" s="34">
        <v>0</v>
      </c>
      <c r="J7186" s="35">
        <v>0</v>
      </c>
      <c r="K7186" s="35">
        <v>0</v>
      </c>
      <c r="L7186" s="34">
        <v>0</v>
      </c>
      <c r="M7186" s="34">
        <v>0</v>
      </c>
    </row>
    <row r="7187" spans="1:13" ht="15" customHeight="1" x14ac:dyDescent="0.25">
      <c r="A7187" s="31" t="s">
        <v>34</v>
      </c>
      <c r="B7187" s="31" t="s">
        <v>106</v>
      </c>
      <c r="C7187" s="31" t="s">
        <v>111</v>
      </c>
      <c r="D7187" s="10" t="s">
        <v>120</v>
      </c>
      <c r="E7187" s="33">
        <v>0</v>
      </c>
      <c r="F7187" s="32">
        <v>71</v>
      </c>
      <c r="G7187" s="33">
        <v>0</v>
      </c>
      <c r="H7187" s="34">
        <v>0</v>
      </c>
      <c r="I7187" s="34">
        <v>0</v>
      </c>
      <c r="J7187" s="35">
        <v>2.9199999999999999E-3</v>
      </c>
      <c r="K7187" s="35">
        <v>2.0731999999999999E-3</v>
      </c>
      <c r="L7187" s="34">
        <v>-3.0760538548002498E-4</v>
      </c>
      <c r="M7187" s="34">
        <v>-2.1840956621899099E-4</v>
      </c>
    </row>
    <row r="7188" spans="1:13" ht="15" customHeight="1" x14ac:dyDescent="0.25">
      <c r="A7188" s="31" t="s">
        <v>34</v>
      </c>
      <c r="B7188" s="31" t="s">
        <v>106</v>
      </c>
      <c r="C7188" s="31" t="s">
        <v>119</v>
      </c>
      <c r="D7188" s="10" t="s">
        <v>120</v>
      </c>
      <c r="E7188" s="33">
        <v>0</v>
      </c>
      <c r="F7188" s="32">
        <v>96</v>
      </c>
      <c r="G7188" s="33">
        <v>0</v>
      </c>
      <c r="H7188" s="34">
        <v>0</v>
      </c>
      <c r="I7188" s="34">
        <v>0</v>
      </c>
      <c r="J7188" s="35">
        <v>3.5E-4</v>
      </c>
      <c r="K7188" s="35">
        <v>3.3599999999999998E-4</v>
      </c>
      <c r="L7188" s="34">
        <v>-3.6875500562305502E-5</v>
      </c>
      <c r="M7188" s="34">
        <v>-3.5400506648297602E-5</v>
      </c>
    </row>
    <row r="7189" spans="1:13" ht="15" customHeight="1" x14ac:dyDescent="0.25">
      <c r="A7189" s="31" t="s">
        <v>34</v>
      </c>
      <c r="B7189" s="31" t="s">
        <v>119</v>
      </c>
      <c r="C7189" s="31" t="s">
        <v>104</v>
      </c>
      <c r="D7189" s="10" t="s">
        <v>120</v>
      </c>
      <c r="E7189" s="33">
        <v>0</v>
      </c>
      <c r="F7189" s="32">
        <v>31</v>
      </c>
      <c r="G7189" s="33">
        <v>0</v>
      </c>
      <c r="H7189" s="34">
        <v>0</v>
      </c>
      <c r="I7189" s="34">
        <v>0</v>
      </c>
      <c r="J7189" s="35">
        <v>6.2500000000000003E-3</v>
      </c>
      <c r="K7189" s="35">
        <v>1.9375E-3</v>
      </c>
      <c r="L7189" s="34">
        <v>-6.5828645719700997E-4</v>
      </c>
      <c r="M7189" s="34">
        <v>-2.0411516475171601E-4</v>
      </c>
    </row>
    <row r="7190" spans="1:13" ht="15" customHeight="1" x14ac:dyDescent="0.25">
      <c r="A7190" s="31" t="s">
        <v>34</v>
      </c>
      <c r="B7190" s="31" t="s">
        <v>119</v>
      </c>
      <c r="C7190" s="31" t="s">
        <v>108</v>
      </c>
      <c r="D7190" s="10" t="s">
        <v>120</v>
      </c>
      <c r="E7190" s="33">
        <v>0</v>
      </c>
      <c r="F7190" s="32">
        <v>35</v>
      </c>
      <c r="G7190" s="33">
        <v>0</v>
      </c>
      <c r="H7190" s="34">
        <v>0</v>
      </c>
      <c r="I7190" s="34">
        <v>0</v>
      </c>
      <c r="J7190" s="35">
        <v>4.8899999999999999E-2</v>
      </c>
      <c r="K7190" s="35">
        <v>1.7114999999999998E-2</v>
      </c>
      <c r="L7190" s="34">
        <v>-5.1388797620054404E-3</v>
      </c>
      <c r="M7190" s="34">
        <v>-1.80162035563846E-3</v>
      </c>
    </row>
    <row r="7191" spans="1:13" ht="15" customHeight="1" x14ac:dyDescent="0.25">
      <c r="A7191" s="31" t="s">
        <v>34</v>
      </c>
      <c r="B7191" s="31" t="s">
        <v>119</v>
      </c>
      <c r="C7191" s="31" t="s">
        <v>184</v>
      </c>
      <c r="D7191" s="10" t="s">
        <v>120</v>
      </c>
      <c r="E7191" s="33">
        <v>0</v>
      </c>
      <c r="F7191" s="32">
        <v>13</v>
      </c>
      <c r="G7191" s="33">
        <v>0</v>
      </c>
      <c r="H7191" s="34">
        <v>0</v>
      </c>
      <c r="I7191" s="34">
        <v>0</v>
      </c>
      <c r="J7191" s="35">
        <v>1.2869999999999999E-2</v>
      </c>
      <c r="K7191" s="35">
        <v>1.6730999999999901E-3</v>
      </c>
      <c r="L7191" s="34">
        <v>-1.35507089770203E-3</v>
      </c>
      <c r="M7191" s="34">
        <v>-1.76263142573684E-4</v>
      </c>
    </row>
    <row r="7192" spans="1:13" ht="15" customHeight="1" x14ac:dyDescent="0.25">
      <c r="A7192" s="31" t="s">
        <v>34</v>
      </c>
      <c r="B7192" s="31" t="s">
        <v>119</v>
      </c>
      <c r="C7192" s="31" t="s">
        <v>175</v>
      </c>
      <c r="D7192" s="10" t="s">
        <v>120</v>
      </c>
      <c r="E7192" s="33">
        <v>0</v>
      </c>
      <c r="F7192" s="32">
        <v>89</v>
      </c>
      <c r="G7192" s="33">
        <v>0</v>
      </c>
      <c r="H7192" s="34">
        <v>0</v>
      </c>
      <c r="I7192" s="34">
        <v>0</v>
      </c>
      <c r="J7192" s="35">
        <v>1.8600000000000001E-3</v>
      </c>
      <c r="K7192" s="35">
        <v>1.6554E-3</v>
      </c>
      <c r="L7192" s="34">
        <v>-1.9595135814787199E-4</v>
      </c>
      <c r="M7192" s="34">
        <v>-1.74398588417834E-4</v>
      </c>
    </row>
    <row r="7193" spans="1:13" ht="15" customHeight="1" x14ac:dyDescent="0.25">
      <c r="A7193" s="31" t="s">
        <v>34</v>
      </c>
      <c r="B7193" s="31" t="s">
        <v>119</v>
      </c>
      <c r="C7193" s="31" t="s">
        <v>110</v>
      </c>
      <c r="D7193" s="10" t="s">
        <v>120</v>
      </c>
      <c r="E7193" s="33">
        <v>0</v>
      </c>
      <c r="F7193" s="32">
        <v>48</v>
      </c>
      <c r="G7193" s="33">
        <v>0</v>
      </c>
      <c r="H7193" s="34">
        <v>0</v>
      </c>
      <c r="I7193" s="34">
        <v>0</v>
      </c>
      <c r="J7193" s="35">
        <v>1.2199999999999999E-3</v>
      </c>
      <c r="K7193" s="35">
        <v>5.8560000000000003E-4</v>
      </c>
      <c r="L7193" s="34">
        <v>-1.28531568212686E-4</v>
      </c>
      <c r="M7193" s="34">
        <v>-6.1697214617795204E-5</v>
      </c>
    </row>
    <row r="7194" spans="1:13" ht="15" customHeight="1" x14ac:dyDescent="0.25">
      <c r="A7194" s="31" t="s">
        <v>34</v>
      </c>
      <c r="B7194" s="31" t="s">
        <v>104</v>
      </c>
      <c r="C7194" s="31" t="s">
        <v>114</v>
      </c>
      <c r="D7194" s="10" t="s">
        <v>120</v>
      </c>
      <c r="E7194" s="33">
        <v>0</v>
      </c>
      <c r="F7194" s="32">
        <v>98</v>
      </c>
      <c r="G7194" s="33">
        <v>0</v>
      </c>
      <c r="H7194" s="34">
        <v>0</v>
      </c>
      <c r="I7194" s="34">
        <v>0</v>
      </c>
      <c r="J7194" s="35">
        <v>1.6160000000000001E-2</v>
      </c>
      <c r="K7194" s="35">
        <v>1.5836799999999901E-2</v>
      </c>
      <c r="L7194" s="34">
        <v>-1.70117728778018E-3</v>
      </c>
      <c r="M7194" s="34">
        <v>-1.6671821196836401E-3</v>
      </c>
    </row>
    <row r="7195" spans="1:13" ht="15" customHeight="1" x14ac:dyDescent="0.25">
      <c r="A7195" s="31" t="s">
        <v>34</v>
      </c>
      <c r="B7195" s="31" t="s">
        <v>104</v>
      </c>
      <c r="C7195" s="31" t="s">
        <v>187</v>
      </c>
      <c r="D7195" s="10" t="s">
        <v>120</v>
      </c>
      <c r="E7195" s="33">
        <v>0</v>
      </c>
      <c r="F7195" s="32">
        <v>13</v>
      </c>
      <c r="G7195" s="33">
        <v>0</v>
      </c>
      <c r="H7195" s="34">
        <v>0</v>
      </c>
      <c r="I7195" s="34">
        <v>0</v>
      </c>
      <c r="J7195" s="35">
        <v>5.5000000000000003E-4</v>
      </c>
      <c r="K7195" s="35">
        <v>7.1500000000000003E-5</v>
      </c>
      <c r="L7195" s="34">
        <v>-5.7946604642422601E-5</v>
      </c>
      <c r="M7195" s="34">
        <v>-7.5332484944512501E-6</v>
      </c>
    </row>
    <row r="7196" spans="1:13" ht="15" customHeight="1" x14ac:dyDescent="0.25">
      <c r="A7196" s="31" t="s">
        <v>34</v>
      </c>
      <c r="B7196" s="31" t="s">
        <v>104</v>
      </c>
      <c r="C7196" s="31" t="s">
        <v>110</v>
      </c>
      <c r="D7196" s="10" t="s">
        <v>120</v>
      </c>
      <c r="E7196" s="33">
        <v>0</v>
      </c>
      <c r="F7196" s="32">
        <v>21</v>
      </c>
      <c r="G7196" s="33">
        <v>0</v>
      </c>
      <c r="H7196" s="34">
        <v>0</v>
      </c>
      <c r="I7196" s="34">
        <v>0</v>
      </c>
      <c r="J7196" s="35">
        <v>5.3E-3</v>
      </c>
      <c r="K7196" s="35">
        <v>1.1130000000000001E-3</v>
      </c>
      <c r="L7196" s="34">
        <v>-5.5825485072991099E-4</v>
      </c>
      <c r="M7196" s="34">
        <v>-1.1725937850870499E-4</v>
      </c>
    </row>
    <row r="7197" spans="1:13" ht="15" customHeight="1" x14ac:dyDescent="0.25">
      <c r="A7197" s="31" t="s">
        <v>34</v>
      </c>
      <c r="B7197" s="31" t="s">
        <v>104</v>
      </c>
      <c r="C7197" s="31" t="s">
        <v>106</v>
      </c>
      <c r="D7197" s="10" t="s">
        <v>120</v>
      </c>
      <c r="E7197" s="33">
        <v>0</v>
      </c>
      <c r="F7197" s="32">
        <v>38</v>
      </c>
      <c r="G7197" s="33">
        <v>0</v>
      </c>
      <c r="H7197" s="34">
        <v>0</v>
      </c>
      <c r="I7197" s="34">
        <v>0</v>
      </c>
      <c r="J7197" s="35">
        <v>1.6990000000000002E-2</v>
      </c>
      <c r="K7197" s="35">
        <v>6.4561999999999996E-3</v>
      </c>
      <c r="L7197" s="34">
        <v>-1.7884739320679301E-3</v>
      </c>
      <c r="M7197" s="34">
        <v>-6.7999725819156698E-4</v>
      </c>
    </row>
    <row r="7198" spans="1:13" ht="15" customHeight="1" x14ac:dyDescent="0.25">
      <c r="A7198" s="31" t="s">
        <v>34</v>
      </c>
      <c r="B7198" s="31" t="s">
        <v>104</v>
      </c>
      <c r="C7198" s="31" t="s">
        <v>175</v>
      </c>
      <c r="D7198" s="10" t="s">
        <v>120</v>
      </c>
      <c r="E7198" s="33">
        <v>0</v>
      </c>
      <c r="F7198" s="32">
        <v>80</v>
      </c>
      <c r="G7198" s="33">
        <v>0</v>
      </c>
      <c r="H7198" s="34">
        <v>0</v>
      </c>
      <c r="I7198" s="34">
        <v>0</v>
      </c>
      <c r="J7198" s="35">
        <v>4.9800000000000001E-3</v>
      </c>
      <c r="K7198" s="35">
        <v>3.9839999999999997E-3</v>
      </c>
      <c r="L7198" s="34">
        <v>-5.2455773943349505E-4</v>
      </c>
      <c r="M7198" s="34">
        <v>-4.1966820903271903E-4</v>
      </c>
    </row>
    <row r="7199" spans="1:13" ht="15" customHeight="1" x14ac:dyDescent="0.25">
      <c r="A7199" s="31" t="s">
        <v>34</v>
      </c>
      <c r="B7199" s="31" t="s">
        <v>104</v>
      </c>
      <c r="C7199" s="31" t="s">
        <v>168</v>
      </c>
      <c r="D7199" s="10" t="s">
        <v>120</v>
      </c>
      <c r="E7199" s="33">
        <v>0</v>
      </c>
      <c r="F7199" s="32">
        <v>3</v>
      </c>
      <c r="G7199" s="33">
        <v>0</v>
      </c>
      <c r="H7199" s="34">
        <v>0</v>
      </c>
      <c r="I7199" s="34">
        <v>0</v>
      </c>
      <c r="J7199" s="35">
        <v>5.9999999999999995E-4</v>
      </c>
      <c r="K7199" s="35">
        <v>1.8E-5</v>
      </c>
      <c r="L7199" s="34">
        <v>-6.3214311285863996E-5</v>
      </c>
      <c r="M7199" s="34">
        <v>-1.8964874834992399E-6</v>
      </c>
    </row>
    <row r="7200" spans="1:13" ht="15" customHeight="1" x14ac:dyDescent="0.25">
      <c r="A7200" s="31" t="s">
        <v>34</v>
      </c>
      <c r="B7200" s="31" t="s">
        <v>104</v>
      </c>
      <c r="C7200" s="31" t="s">
        <v>102</v>
      </c>
      <c r="D7200" s="10" t="s">
        <v>120</v>
      </c>
      <c r="E7200" s="33">
        <v>0</v>
      </c>
      <c r="F7200" s="32">
        <v>29</v>
      </c>
      <c r="G7200" s="33">
        <v>0</v>
      </c>
      <c r="H7200" s="34">
        <v>0</v>
      </c>
      <c r="I7200" s="34">
        <v>0</v>
      </c>
      <c r="J7200" s="35">
        <v>1E-4</v>
      </c>
      <c r="K7200" s="35">
        <v>2.9E-5</v>
      </c>
      <c r="L7200" s="34">
        <v>-1.05359960618223E-5</v>
      </c>
      <c r="M7200" s="34">
        <v>-3.0554502862267699E-6</v>
      </c>
    </row>
    <row r="7201" spans="1:13" ht="15" customHeight="1" x14ac:dyDescent="0.25">
      <c r="A7201" s="31" t="s">
        <v>34</v>
      </c>
      <c r="B7201" s="31" t="s">
        <v>104</v>
      </c>
      <c r="C7201" s="31" t="s">
        <v>180</v>
      </c>
      <c r="D7201" s="10" t="s">
        <v>120</v>
      </c>
      <c r="E7201" s="33">
        <v>0</v>
      </c>
      <c r="F7201" s="32">
        <v>90</v>
      </c>
      <c r="G7201" s="33">
        <v>0</v>
      </c>
      <c r="H7201" s="34">
        <v>0</v>
      </c>
      <c r="I7201" s="34">
        <v>0</v>
      </c>
      <c r="J7201" s="35">
        <v>1.142E-2</v>
      </c>
      <c r="K7201" s="35">
        <v>1.0278000000000001E-2</v>
      </c>
      <c r="L7201" s="34">
        <v>-1.2024935133662E-3</v>
      </c>
      <c r="M7201" s="34">
        <v>-1.0823092603170401E-3</v>
      </c>
    </row>
    <row r="7202" spans="1:13" ht="15" customHeight="1" x14ac:dyDescent="0.25">
      <c r="A7202" s="31" t="s">
        <v>34</v>
      </c>
      <c r="B7202" s="31" t="s">
        <v>104</v>
      </c>
      <c r="C7202" s="31" t="s">
        <v>178</v>
      </c>
      <c r="D7202" s="10" t="s">
        <v>120</v>
      </c>
      <c r="E7202" s="33">
        <v>0</v>
      </c>
      <c r="F7202" s="32">
        <v>56</v>
      </c>
      <c r="G7202" s="33">
        <v>0</v>
      </c>
      <c r="H7202" s="34">
        <v>0</v>
      </c>
      <c r="I7202" s="34">
        <v>0</v>
      </c>
      <c r="J7202" s="35">
        <v>7.2000000000000005E-4</v>
      </c>
      <c r="K7202" s="35">
        <v>4.0319999999999999E-4</v>
      </c>
      <c r="L7202" s="34">
        <v>-7.5856694009113199E-5</v>
      </c>
      <c r="M7202" s="34">
        <v>-4.2480457593030402E-5</v>
      </c>
    </row>
    <row r="7203" spans="1:13" ht="15" customHeight="1" x14ac:dyDescent="0.25">
      <c r="A7203" s="31" t="s">
        <v>34</v>
      </c>
      <c r="B7203" s="31" t="s">
        <v>104</v>
      </c>
      <c r="C7203" s="31" t="s">
        <v>181</v>
      </c>
      <c r="D7203" s="10" t="s">
        <v>120</v>
      </c>
      <c r="E7203" s="33">
        <v>0</v>
      </c>
      <c r="F7203" s="32">
        <v>38</v>
      </c>
      <c r="G7203" s="33">
        <v>0</v>
      </c>
      <c r="H7203" s="34">
        <v>0</v>
      </c>
      <c r="I7203" s="34">
        <v>0</v>
      </c>
      <c r="J7203" s="35">
        <v>1.128E-2</v>
      </c>
      <c r="K7203" s="35">
        <v>4.2864000000000001E-3</v>
      </c>
      <c r="L7203" s="34">
        <v>-1.1877606698632501E-3</v>
      </c>
      <c r="M7203" s="34">
        <v>-4.5151535056653299E-4</v>
      </c>
    </row>
    <row r="7204" spans="1:13" ht="15" customHeight="1" x14ac:dyDescent="0.25">
      <c r="A7204" s="31" t="s">
        <v>34</v>
      </c>
      <c r="B7204" s="31" t="s">
        <v>104</v>
      </c>
      <c r="C7204" s="31" t="s">
        <v>113</v>
      </c>
      <c r="D7204" s="10" t="s">
        <v>120</v>
      </c>
      <c r="E7204" s="33">
        <v>0</v>
      </c>
      <c r="F7204" s="32">
        <v>33</v>
      </c>
      <c r="G7204" s="33">
        <v>0</v>
      </c>
      <c r="H7204" s="34">
        <v>0</v>
      </c>
      <c r="I7204" s="34">
        <v>0</v>
      </c>
      <c r="J7204" s="35">
        <v>6.7099999999999998E-3</v>
      </c>
      <c r="K7204" s="35">
        <v>2.2142999999999898E-3</v>
      </c>
      <c r="L7204" s="34">
        <v>-7.0671921631881797E-4</v>
      </c>
      <c r="M7204" s="34">
        <v>-2.3327257754135399E-4</v>
      </c>
    </row>
    <row r="7205" spans="1:13" ht="15" customHeight="1" x14ac:dyDescent="0.25">
      <c r="A7205" s="31" t="s">
        <v>34</v>
      </c>
      <c r="B7205" s="31" t="s">
        <v>104</v>
      </c>
      <c r="C7205" s="31" t="s">
        <v>108</v>
      </c>
      <c r="D7205" s="10" t="s">
        <v>120</v>
      </c>
      <c r="E7205" s="33">
        <v>0</v>
      </c>
      <c r="F7205" s="32">
        <v>45</v>
      </c>
      <c r="G7205" s="33">
        <v>0</v>
      </c>
      <c r="H7205" s="34">
        <v>0</v>
      </c>
      <c r="I7205" s="34">
        <v>0</v>
      </c>
      <c r="J7205" s="35">
        <v>4.2000000000000002E-4</v>
      </c>
      <c r="K7205" s="35">
        <v>1.8900000000000001E-4</v>
      </c>
      <c r="L7205" s="34">
        <v>-4.4250437496784397E-5</v>
      </c>
      <c r="M7205" s="34">
        <v>-1.99129391941221E-5</v>
      </c>
    </row>
    <row r="7206" spans="1:13" ht="15" customHeight="1" x14ac:dyDescent="0.25">
      <c r="A7206" s="31" t="s">
        <v>34</v>
      </c>
      <c r="B7206" s="31" t="s">
        <v>109</v>
      </c>
      <c r="C7206" s="31" t="s">
        <v>112</v>
      </c>
      <c r="D7206" s="10" t="s">
        <v>120</v>
      </c>
      <c r="E7206" s="33">
        <v>0</v>
      </c>
      <c r="F7206" s="32">
        <v>87</v>
      </c>
      <c r="G7206" s="33">
        <v>0</v>
      </c>
      <c r="H7206" s="34">
        <v>0</v>
      </c>
      <c r="I7206" s="34">
        <v>0</v>
      </c>
      <c r="J7206" s="35">
        <v>6.62E-3</v>
      </c>
      <c r="K7206" s="35">
        <v>5.7593999999999996E-3</v>
      </c>
      <c r="L7206" s="34">
        <v>-6.9724342640997596E-4</v>
      </c>
      <c r="M7206" s="34">
        <v>-6.0662927989119098E-4</v>
      </c>
    </row>
    <row r="7207" spans="1:13" ht="15" customHeight="1" x14ac:dyDescent="0.25">
      <c r="A7207" s="31" t="s">
        <v>34</v>
      </c>
      <c r="B7207" s="31" t="s">
        <v>109</v>
      </c>
      <c r="C7207" s="31" t="s">
        <v>172</v>
      </c>
      <c r="D7207" s="10" t="s">
        <v>120</v>
      </c>
      <c r="E7207" s="33">
        <v>0</v>
      </c>
      <c r="F7207" s="32">
        <v>2</v>
      </c>
      <c r="G7207" s="33">
        <v>0</v>
      </c>
      <c r="H7207" s="34">
        <v>0</v>
      </c>
      <c r="I7207" s="34">
        <v>0</v>
      </c>
      <c r="J7207" s="35">
        <v>4.4999999999999999E-4</v>
      </c>
      <c r="K7207" s="35">
        <v>9.0000000000000002E-6</v>
      </c>
      <c r="L7207" s="34">
        <v>-4.7411108103911901E-5</v>
      </c>
      <c r="M7207" s="34">
        <v>-9.48244191389946E-7</v>
      </c>
    </row>
    <row r="7208" spans="1:13" ht="15" customHeight="1" x14ac:dyDescent="0.25">
      <c r="A7208" s="31" t="s">
        <v>34</v>
      </c>
      <c r="B7208" s="31" t="s">
        <v>103</v>
      </c>
      <c r="C7208" s="31" t="s">
        <v>109</v>
      </c>
      <c r="D7208" s="10" t="s">
        <v>120</v>
      </c>
      <c r="E7208" s="33">
        <v>0</v>
      </c>
      <c r="F7208" s="32">
        <v>73</v>
      </c>
      <c r="G7208" s="33">
        <v>0</v>
      </c>
      <c r="H7208" s="34">
        <v>0</v>
      </c>
      <c r="I7208" s="34">
        <v>0</v>
      </c>
      <c r="J7208" s="35">
        <v>1.9300000000000001E-3</v>
      </c>
      <c r="K7208" s="35">
        <v>1.4089E-3</v>
      </c>
      <c r="L7208" s="34">
        <v>-2.0332512186471599E-4</v>
      </c>
      <c r="M7208" s="34">
        <v>-1.4843141347786699E-4</v>
      </c>
    </row>
    <row r="7209" spans="1:13" ht="15" customHeight="1" x14ac:dyDescent="0.25">
      <c r="A7209" s="31" t="s">
        <v>34</v>
      </c>
      <c r="B7209" s="31" t="s">
        <v>103</v>
      </c>
      <c r="C7209" s="31" t="s">
        <v>110</v>
      </c>
      <c r="D7209" s="10" t="s">
        <v>120</v>
      </c>
      <c r="E7209" s="33">
        <v>0</v>
      </c>
      <c r="F7209" s="32">
        <v>56</v>
      </c>
      <c r="G7209" s="33">
        <v>0</v>
      </c>
      <c r="H7209" s="34">
        <v>0</v>
      </c>
      <c r="I7209" s="34">
        <v>0</v>
      </c>
      <c r="J7209" s="35">
        <v>1.2699999999999901E-3</v>
      </c>
      <c r="K7209" s="35">
        <v>7.1119999999999896E-4</v>
      </c>
      <c r="L7209" s="34">
        <v>-1.33798903013682E-4</v>
      </c>
      <c r="M7209" s="34">
        <v>-7.4929591373784605E-5</v>
      </c>
    </row>
    <row r="7210" spans="1:13" ht="15" customHeight="1" x14ac:dyDescent="0.25">
      <c r="A7210" s="31" t="s">
        <v>34</v>
      </c>
      <c r="B7210" s="31" t="s">
        <v>103</v>
      </c>
      <c r="C7210" s="31" t="s">
        <v>106</v>
      </c>
      <c r="D7210" s="10" t="s">
        <v>120</v>
      </c>
      <c r="E7210" s="33">
        <v>0</v>
      </c>
      <c r="F7210" s="32">
        <v>61</v>
      </c>
      <c r="G7210" s="33">
        <v>0</v>
      </c>
      <c r="H7210" s="34">
        <v>0</v>
      </c>
      <c r="I7210" s="34">
        <v>0</v>
      </c>
      <c r="J7210" s="35">
        <v>6.2899999999999996E-3</v>
      </c>
      <c r="K7210" s="35">
        <v>3.8368999999999999E-3</v>
      </c>
      <c r="L7210" s="34">
        <v>-6.6249809465257405E-4</v>
      </c>
      <c r="M7210" s="34">
        <v>-4.04176061368E-4</v>
      </c>
    </row>
    <row r="7211" spans="1:13" ht="15" customHeight="1" x14ac:dyDescent="0.25">
      <c r="A7211" s="31" t="s">
        <v>34</v>
      </c>
      <c r="B7211" s="31" t="s">
        <v>103</v>
      </c>
      <c r="C7211" s="31" t="s">
        <v>112</v>
      </c>
      <c r="D7211" s="10" t="s">
        <v>120</v>
      </c>
      <c r="E7211" s="33">
        <v>0</v>
      </c>
      <c r="F7211" s="32">
        <v>89</v>
      </c>
      <c r="G7211" s="33">
        <v>0</v>
      </c>
      <c r="H7211" s="34">
        <v>0</v>
      </c>
      <c r="I7211" s="34">
        <v>0</v>
      </c>
      <c r="J7211" s="35">
        <v>1.4199999999999901E-3</v>
      </c>
      <c r="K7211" s="35">
        <v>1.2637999999999901E-3</v>
      </c>
      <c r="L7211" s="34">
        <v>-1.49600740927069E-4</v>
      </c>
      <c r="M7211" s="34">
        <v>-1.3314575500544801E-4</v>
      </c>
    </row>
    <row r="7212" spans="1:13" ht="15" customHeight="1" x14ac:dyDescent="0.25">
      <c r="A7212" s="31" t="s">
        <v>34</v>
      </c>
      <c r="B7212" s="31" t="s">
        <v>113</v>
      </c>
      <c r="C7212" s="31" t="s">
        <v>119</v>
      </c>
      <c r="D7212" s="10" t="s">
        <v>120</v>
      </c>
      <c r="E7212" s="33">
        <v>0</v>
      </c>
      <c r="F7212" s="32">
        <v>87</v>
      </c>
      <c r="G7212" s="33">
        <v>0</v>
      </c>
      <c r="H7212" s="34">
        <v>0</v>
      </c>
      <c r="I7212" s="34">
        <v>0</v>
      </c>
      <c r="J7212" s="35">
        <v>1.7600000000000001E-3</v>
      </c>
      <c r="K7212" s="35">
        <v>1.5311999999999999E-3</v>
      </c>
      <c r="L7212" s="34">
        <v>-1.8541731564214399E-4</v>
      </c>
      <c r="M7212" s="34">
        <v>-1.61315008909812E-4</v>
      </c>
    </row>
    <row r="7213" spans="1:13" ht="15" customHeight="1" x14ac:dyDescent="0.25">
      <c r="A7213" s="31" t="s">
        <v>34</v>
      </c>
      <c r="B7213" s="31" t="s">
        <v>113</v>
      </c>
      <c r="C7213" s="31" t="s">
        <v>191</v>
      </c>
      <c r="D7213" s="10" t="s">
        <v>120</v>
      </c>
      <c r="E7213" s="33">
        <v>0</v>
      </c>
      <c r="F7213" s="32">
        <v>2</v>
      </c>
      <c r="G7213" s="33">
        <v>0</v>
      </c>
      <c r="H7213" s="34">
        <v>0</v>
      </c>
      <c r="I7213" s="34">
        <v>0</v>
      </c>
      <c r="J7213" s="35">
        <v>1.7600000000000001E-3</v>
      </c>
      <c r="K7213" s="35">
        <v>3.5200000000000002E-5</v>
      </c>
      <c r="L7213" s="34">
        <v>-1.8541731564214399E-4</v>
      </c>
      <c r="M7213" s="34">
        <v>-3.7086832739285899E-6</v>
      </c>
    </row>
    <row r="7214" spans="1:13" ht="15" customHeight="1" x14ac:dyDescent="0.25">
      <c r="A7214" s="31" t="s">
        <v>34</v>
      </c>
      <c r="B7214" s="31" t="s">
        <v>113</v>
      </c>
      <c r="C7214" s="31" t="s">
        <v>185</v>
      </c>
      <c r="D7214" s="10" t="s">
        <v>120</v>
      </c>
      <c r="E7214" s="33">
        <v>0</v>
      </c>
      <c r="F7214" s="32">
        <v>1</v>
      </c>
      <c r="G7214" s="33">
        <v>0</v>
      </c>
      <c r="H7214" s="34">
        <v>0</v>
      </c>
      <c r="I7214" s="34">
        <v>0</v>
      </c>
      <c r="J7214" s="35">
        <v>0</v>
      </c>
      <c r="K7214" s="35">
        <v>0</v>
      </c>
      <c r="L7214" s="34">
        <v>0</v>
      </c>
      <c r="M7214" s="34">
        <v>0</v>
      </c>
    </row>
    <row r="7215" spans="1:13" ht="15" customHeight="1" x14ac:dyDescent="0.25">
      <c r="A7215" s="31" t="s">
        <v>34</v>
      </c>
      <c r="B7215" s="31" t="s">
        <v>113</v>
      </c>
      <c r="C7215" s="31" t="s">
        <v>173</v>
      </c>
      <c r="D7215" s="10" t="s">
        <v>120</v>
      </c>
      <c r="E7215" s="33">
        <v>0</v>
      </c>
      <c r="F7215" s="32">
        <v>96</v>
      </c>
      <c r="G7215" s="33">
        <v>0</v>
      </c>
      <c r="H7215" s="34">
        <v>0</v>
      </c>
      <c r="I7215" s="34">
        <v>0</v>
      </c>
      <c r="J7215" s="35">
        <v>6.4400000000000004E-3</v>
      </c>
      <c r="K7215" s="35">
        <v>6.1824000000000002E-3</v>
      </c>
      <c r="L7215" s="34">
        <v>-6.7829157702903298E-4</v>
      </c>
      <c r="M7215" s="34">
        <v>-6.5116874955140004E-4</v>
      </c>
    </row>
    <row r="7216" spans="1:13" ht="15" customHeight="1" x14ac:dyDescent="0.25">
      <c r="A7216" s="31" t="s">
        <v>34</v>
      </c>
      <c r="B7216" s="31" t="s">
        <v>113</v>
      </c>
      <c r="C7216" s="31" t="s">
        <v>169</v>
      </c>
      <c r="D7216" s="10" t="s">
        <v>120</v>
      </c>
      <c r="E7216" s="33">
        <v>0</v>
      </c>
      <c r="F7216" s="32">
        <v>98</v>
      </c>
      <c r="G7216" s="33">
        <v>0</v>
      </c>
      <c r="H7216" s="34">
        <v>0</v>
      </c>
      <c r="I7216" s="34">
        <v>0</v>
      </c>
      <c r="J7216" s="35">
        <v>2.2100000000000002E-2</v>
      </c>
      <c r="K7216" s="35">
        <v>2.1658E-2</v>
      </c>
      <c r="L7216" s="34">
        <v>-2.3257586186719E-3</v>
      </c>
      <c r="M7216" s="34">
        <v>-2.2792964979665401E-3</v>
      </c>
    </row>
    <row r="7217" spans="1:13" ht="15" customHeight="1" x14ac:dyDescent="0.25">
      <c r="A7217" s="31" t="s">
        <v>34</v>
      </c>
      <c r="B7217" s="31" t="s">
        <v>113</v>
      </c>
      <c r="C7217" s="31" t="s">
        <v>172</v>
      </c>
      <c r="D7217" s="10" t="s">
        <v>120</v>
      </c>
      <c r="E7217" s="33">
        <v>0</v>
      </c>
      <c r="F7217" s="32">
        <v>1</v>
      </c>
      <c r="G7217" s="33">
        <v>0</v>
      </c>
      <c r="H7217" s="34">
        <v>0</v>
      </c>
      <c r="I7217" s="34">
        <v>0</v>
      </c>
      <c r="J7217" s="35">
        <v>0</v>
      </c>
      <c r="K7217" s="35">
        <v>0</v>
      </c>
      <c r="L7217" s="34">
        <v>0</v>
      </c>
      <c r="M7217" s="34">
        <v>0</v>
      </c>
    </row>
    <row r="7218" spans="1:13" ht="15" customHeight="1" x14ac:dyDescent="0.25">
      <c r="A7218" s="31" t="s">
        <v>34</v>
      </c>
      <c r="B7218" s="31" t="s">
        <v>113</v>
      </c>
      <c r="C7218" s="31" t="s">
        <v>177</v>
      </c>
      <c r="D7218" s="10" t="s">
        <v>120</v>
      </c>
      <c r="E7218" s="33">
        <v>0</v>
      </c>
      <c r="F7218" s="32">
        <v>4</v>
      </c>
      <c r="G7218" s="33">
        <v>0</v>
      </c>
      <c r="H7218" s="34">
        <v>0</v>
      </c>
      <c r="I7218" s="34">
        <v>0</v>
      </c>
      <c r="J7218" s="35">
        <v>2.9E-4</v>
      </c>
      <c r="K7218" s="35">
        <v>1.1600000000000001E-5</v>
      </c>
      <c r="L7218" s="34">
        <v>-3.05540827553185E-5</v>
      </c>
      <c r="M7218" s="34">
        <v>-1.2221812347723501E-6</v>
      </c>
    </row>
    <row r="7219" spans="1:13" ht="15" customHeight="1" x14ac:dyDescent="0.25">
      <c r="A7219" s="31" t="s">
        <v>34</v>
      </c>
      <c r="B7219" s="31" t="s">
        <v>113</v>
      </c>
      <c r="C7219" s="31" t="s">
        <v>111</v>
      </c>
      <c r="D7219" s="10" t="s">
        <v>120</v>
      </c>
      <c r="E7219" s="33">
        <v>0</v>
      </c>
      <c r="F7219" s="32">
        <v>89</v>
      </c>
      <c r="G7219" s="33">
        <v>0</v>
      </c>
      <c r="H7219" s="34">
        <v>0</v>
      </c>
      <c r="I7219" s="34">
        <v>0</v>
      </c>
      <c r="J7219" s="35">
        <v>1.32699999999999E-2</v>
      </c>
      <c r="K7219" s="35">
        <v>1.18102999999999E-2</v>
      </c>
      <c r="L7219" s="34">
        <v>-1.3971571087265601E-3</v>
      </c>
      <c r="M7219" s="34">
        <v>-1.24356542894776E-3</v>
      </c>
    </row>
    <row r="7220" spans="1:13" ht="15" customHeight="1" x14ac:dyDescent="0.25">
      <c r="A7220" s="31" t="s">
        <v>34</v>
      </c>
      <c r="B7220" s="31" t="s">
        <v>110</v>
      </c>
      <c r="C7220" s="31" t="s">
        <v>169</v>
      </c>
      <c r="D7220" s="10" t="s">
        <v>120</v>
      </c>
      <c r="E7220" s="33">
        <v>0</v>
      </c>
      <c r="F7220" s="32">
        <v>99</v>
      </c>
      <c r="G7220" s="33">
        <v>0</v>
      </c>
      <c r="H7220" s="34">
        <v>0</v>
      </c>
      <c r="I7220" s="34">
        <v>0</v>
      </c>
      <c r="J7220" s="35">
        <v>2.7219999999999901E-2</v>
      </c>
      <c r="K7220" s="35">
        <v>2.69477999999999E-2</v>
      </c>
      <c r="L7220" s="34">
        <v>-2.8638047016196198E-3</v>
      </c>
      <c r="M7220" s="34">
        <v>-2.83520729061914E-3</v>
      </c>
    </row>
    <row r="7221" spans="1:13" ht="15" customHeight="1" x14ac:dyDescent="0.25">
      <c r="A7221" s="31" t="s">
        <v>34</v>
      </c>
      <c r="B7221" s="31" t="s">
        <v>110</v>
      </c>
      <c r="C7221" s="31" t="s">
        <v>176</v>
      </c>
      <c r="D7221" s="10" t="s">
        <v>120</v>
      </c>
      <c r="E7221" s="33">
        <v>0</v>
      </c>
      <c r="F7221" s="32">
        <v>7</v>
      </c>
      <c r="G7221" s="33">
        <v>0</v>
      </c>
      <c r="H7221" s="34">
        <v>0</v>
      </c>
      <c r="I7221" s="34">
        <v>0</v>
      </c>
      <c r="J7221" s="35">
        <v>9.0000000000000006E-5</v>
      </c>
      <c r="K7221" s="35">
        <v>6.2999999999999998E-6</v>
      </c>
      <c r="L7221" s="34">
        <v>-9.48240145093315E-6</v>
      </c>
      <c r="M7221" s="34">
        <v>-6.6377102836412405E-7</v>
      </c>
    </row>
    <row r="7222" spans="1:13" ht="15" customHeight="1" x14ac:dyDescent="0.25">
      <c r="A7222" s="31" t="s">
        <v>34</v>
      </c>
      <c r="B7222" s="31" t="s">
        <v>110</v>
      </c>
      <c r="C7222" s="31" t="s">
        <v>107</v>
      </c>
      <c r="D7222" s="10" t="s">
        <v>120</v>
      </c>
      <c r="E7222" s="33">
        <v>0</v>
      </c>
      <c r="F7222" s="32">
        <v>97</v>
      </c>
      <c r="G7222" s="33">
        <v>0</v>
      </c>
      <c r="H7222" s="34">
        <v>0</v>
      </c>
      <c r="I7222" s="34">
        <v>0</v>
      </c>
      <c r="J7222" s="35">
        <v>3.9600000000000003E-2</v>
      </c>
      <c r="K7222" s="35">
        <v>3.8412000000000002E-2</v>
      </c>
      <c r="L7222" s="34">
        <v>-4.1635845672598404E-3</v>
      </c>
      <c r="M7222" s="34">
        <v>-4.0389296221692199E-3</v>
      </c>
    </row>
    <row r="7223" spans="1:13" ht="15" customHeight="1" x14ac:dyDescent="0.25">
      <c r="A7223" s="31" t="s">
        <v>160</v>
      </c>
      <c r="B7223" s="31" t="s">
        <v>107</v>
      </c>
      <c r="C7223" s="31" t="s">
        <v>108</v>
      </c>
      <c r="D7223" s="10" t="s">
        <v>120</v>
      </c>
      <c r="E7223" s="33">
        <v>0</v>
      </c>
      <c r="F7223" s="32">
        <v>2</v>
      </c>
      <c r="G7223" s="33">
        <v>0</v>
      </c>
      <c r="H7223" s="34">
        <v>0</v>
      </c>
      <c r="I7223" s="34">
        <v>0</v>
      </c>
      <c r="J7223" s="35">
        <v>1.8000000000000001E-4</v>
      </c>
      <c r="K7223" s="35">
        <v>3.5999999999999998E-6</v>
      </c>
      <c r="L7223" s="34">
        <v>-1.8964712986013701E-5</v>
      </c>
      <c r="M7223" s="34">
        <v>-3.7929778440304302E-7</v>
      </c>
    </row>
    <row r="7224" spans="1:13" ht="15" customHeight="1" x14ac:dyDescent="0.25">
      <c r="A7224" s="31" t="s">
        <v>160</v>
      </c>
      <c r="B7224" s="31" t="s">
        <v>107</v>
      </c>
      <c r="C7224" s="31" t="s">
        <v>109</v>
      </c>
      <c r="D7224" s="10" t="s">
        <v>120</v>
      </c>
      <c r="E7224" s="33">
        <v>0</v>
      </c>
      <c r="F7224" s="32">
        <v>94</v>
      </c>
      <c r="G7224" s="33">
        <v>0</v>
      </c>
      <c r="H7224" s="34">
        <v>0</v>
      </c>
      <c r="I7224" s="34">
        <v>0</v>
      </c>
      <c r="J7224" s="35">
        <v>6.2899999999999996E-3</v>
      </c>
      <c r="K7224" s="35">
        <v>5.9125999999999996E-3</v>
      </c>
      <c r="L7224" s="34">
        <v>-6.6249809465257405E-4</v>
      </c>
      <c r="M7224" s="34">
        <v>-6.2276058895671595E-4</v>
      </c>
    </row>
    <row r="7225" spans="1:13" ht="15" customHeight="1" x14ac:dyDescent="0.25">
      <c r="A7225" s="31" t="s">
        <v>160</v>
      </c>
      <c r="B7225" s="31" t="s">
        <v>107</v>
      </c>
      <c r="C7225" s="31" t="s">
        <v>110</v>
      </c>
      <c r="D7225" s="10" t="s">
        <v>120</v>
      </c>
      <c r="E7225" s="33">
        <v>0</v>
      </c>
      <c r="F7225" s="32">
        <v>92</v>
      </c>
      <c r="G7225" s="33">
        <v>0</v>
      </c>
      <c r="H7225" s="34">
        <v>0</v>
      </c>
      <c r="I7225" s="34">
        <v>0</v>
      </c>
      <c r="J7225" s="35">
        <v>8.0499999999999999E-3</v>
      </c>
      <c r="K7225" s="35">
        <v>7.4060000000000003E-3</v>
      </c>
      <c r="L7225" s="34">
        <v>-8.4779257167633105E-4</v>
      </c>
      <c r="M7225" s="34">
        <v>-7.79995624101137E-4</v>
      </c>
    </row>
    <row r="7226" spans="1:13" ht="15" customHeight="1" x14ac:dyDescent="0.25">
      <c r="A7226" s="31" t="s">
        <v>160</v>
      </c>
      <c r="B7226" s="31" t="s">
        <v>107</v>
      </c>
      <c r="C7226" s="31" t="s">
        <v>119</v>
      </c>
      <c r="D7226" s="10" t="s">
        <v>120</v>
      </c>
      <c r="E7226" s="33">
        <v>0</v>
      </c>
      <c r="F7226" s="32">
        <v>90</v>
      </c>
      <c r="G7226" s="33">
        <v>0</v>
      </c>
      <c r="H7226" s="34">
        <v>0</v>
      </c>
      <c r="I7226" s="34">
        <v>0</v>
      </c>
      <c r="J7226" s="35">
        <v>8.3700000000000007E-3</v>
      </c>
      <c r="K7226" s="35">
        <v>7.5329999999999998E-3</v>
      </c>
      <c r="L7226" s="34">
        <v>-8.8147878517619196E-4</v>
      </c>
      <c r="M7226" s="34">
        <v>-7.9336588318301704E-4</v>
      </c>
    </row>
    <row r="7227" spans="1:13" ht="15" customHeight="1" x14ac:dyDescent="0.25">
      <c r="A7227" s="31" t="s">
        <v>160</v>
      </c>
      <c r="B7227" s="31" t="s">
        <v>111</v>
      </c>
      <c r="C7227" s="31" t="s">
        <v>110</v>
      </c>
      <c r="D7227" s="10" t="s">
        <v>120</v>
      </c>
      <c r="E7227" s="33">
        <v>0</v>
      </c>
      <c r="F7227" s="32">
        <v>92</v>
      </c>
      <c r="G7227" s="33">
        <v>0</v>
      </c>
      <c r="H7227" s="34">
        <v>0</v>
      </c>
      <c r="I7227" s="34">
        <v>0</v>
      </c>
      <c r="J7227" s="35">
        <v>5.4999999999999997E-3</v>
      </c>
      <c r="K7227" s="35">
        <v>5.0600000000000003E-3</v>
      </c>
      <c r="L7227" s="34">
        <v>-5.7931496836638398E-4</v>
      </c>
      <c r="M7227" s="34">
        <v>-5.3298212376817701E-4</v>
      </c>
    </row>
    <row r="7228" spans="1:13" ht="15" customHeight="1" x14ac:dyDescent="0.25">
      <c r="A7228" s="31" t="s">
        <v>160</v>
      </c>
      <c r="B7228" s="31" t="s">
        <v>111</v>
      </c>
      <c r="C7228" s="31" t="s">
        <v>116</v>
      </c>
      <c r="D7228" s="10" t="s">
        <v>120</v>
      </c>
      <c r="E7228" s="33">
        <v>0</v>
      </c>
      <c r="F7228" s="32">
        <v>88</v>
      </c>
      <c r="G7228" s="33">
        <v>0</v>
      </c>
      <c r="H7228" s="34">
        <v>0</v>
      </c>
      <c r="I7228" s="34">
        <v>0</v>
      </c>
      <c r="J7228" s="35">
        <v>7.0499999999999998E-3</v>
      </c>
      <c r="K7228" s="35">
        <v>6.2039999999999899E-3</v>
      </c>
      <c r="L7228" s="34">
        <v>-7.42515833972778E-4</v>
      </c>
      <c r="M7228" s="34">
        <v>-6.5344305218029098E-4</v>
      </c>
    </row>
    <row r="7229" spans="1:13" ht="15" customHeight="1" x14ac:dyDescent="0.25">
      <c r="A7229" s="31" t="s">
        <v>160</v>
      </c>
      <c r="B7229" s="31" t="s">
        <v>111</v>
      </c>
      <c r="C7229" s="31" t="s">
        <v>114</v>
      </c>
      <c r="D7229" s="10" t="s">
        <v>120</v>
      </c>
      <c r="E7229" s="33">
        <v>0</v>
      </c>
      <c r="F7229" s="32">
        <v>100</v>
      </c>
      <c r="G7229" s="33">
        <v>0</v>
      </c>
      <c r="H7229" s="34">
        <v>0</v>
      </c>
      <c r="I7229" s="34">
        <v>0</v>
      </c>
      <c r="J7229" s="35">
        <v>2.4209999999999999E-2</v>
      </c>
      <c r="K7229" s="35">
        <v>2.4209999999999999E-2</v>
      </c>
      <c r="L7229" s="34">
        <v>-2.5475276139889E-3</v>
      </c>
      <c r="M7229" s="34">
        <v>-2.5475276139889E-3</v>
      </c>
    </row>
    <row r="7230" spans="1:13" ht="15" customHeight="1" x14ac:dyDescent="0.25">
      <c r="A7230" s="31" t="s">
        <v>160</v>
      </c>
      <c r="B7230" s="31" t="s">
        <v>118</v>
      </c>
      <c r="C7230" s="31" t="s">
        <v>187</v>
      </c>
      <c r="D7230" s="10" t="s">
        <v>120</v>
      </c>
      <c r="E7230" s="33">
        <v>0</v>
      </c>
      <c r="F7230" s="32">
        <v>100</v>
      </c>
      <c r="G7230" s="33">
        <v>0</v>
      </c>
      <c r="H7230" s="34">
        <v>0</v>
      </c>
      <c r="I7230" s="34">
        <v>0</v>
      </c>
      <c r="J7230" s="35">
        <v>5.824E-2</v>
      </c>
      <c r="K7230" s="35">
        <v>5.824E-2</v>
      </c>
      <c r="L7230" s="34">
        <v>-6.1174084271914397E-3</v>
      </c>
      <c r="M7230" s="34">
        <v>-6.1174084271914397E-3</v>
      </c>
    </row>
    <row r="7231" spans="1:13" ht="15" customHeight="1" x14ac:dyDescent="0.25">
      <c r="A7231" s="31" t="s">
        <v>160</v>
      </c>
      <c r="B7231" s="31" t="s">
        <v>118</v>
      </c>
      <c r="C7231" s="31" t="s">
        <v>181</v>
      </c>
      <c r="D7231" s="10" t="s">
        <v>120</v>
      </c>
      <c r="E7231" s="33">
        <v>0</v>
      </c>
      <c r="F7231" s="32">
        <v>100</v>
      </c>
      <c r="G7231" s="33">
        <v>0</v>
      </c>
      <c r="H7231" s="34">
        <v>0</v>
      </c>
      <c r="I7231" s="34">
        <v>0</v>
      </c>
      <c r="J7231" s="35">
        <v>0.15118000000000001</v>
      </c>
      <c r="K7231" s="35">
        <v>0.15118000000000001</v>
      </c>
      <c r="L7231" s="34">
        <v>-1.58022166195259E-2</v>
      </c>
      <c r="M7231" s="34">
        <v>-1.58022166195259E-2</v>
      </c>
    </row>
    <row r="7232" spans="1:13" ht="15" customHeight="1" x14ac:dyDescent="0.25">
      <c r="A7232" s="31" t="s">
        <v>160</v>
      </c>
      <c r="B7232" s="31" t="s">
        <v>118</v>
      </c>
      <c r="C7232" s="31" t="s">
        <v>107</v>
      </c>
      <c r="D7232" s="10" t="s">
        <v>120</v>
      </c>
      <c r="E7232" s="33">
        <v>0</v>
      </c>
      <c r="F7232" s="32">
        <v>100</v>
      </c>
      <c r="G7232" s="33">
        <v>0</v>
      </c>
      <c r="H7232" s="34">
        <v>0</v>
      </c>
      <c r="I7232" s="34">
        <v>0</v>
      </c>
      <c r="J7232" s="35">
        <v>6.9540000000000005E-2</v>
      </c>
      <c r="K7232" s="35">
        <v>6.9540000000000005E-2</v>
      </c>
      <c r="L7232" s="34">
        <v>-7.2999949098159203E-3</v>
      </c>
      <c r="M7232" s="34">
        <v>-7.2999949098159203E-3</v>
      </c>
    </row>
    <row r="7233" spans="1:13" ht="15" customHeight="1" x14ac:dyDescent="0.25">
      <c r="A7233" s="31" t="s">
        <v>160</v>
      </c>
      <c r="B7233" s="31" t="s">
        <v>118</v>
      </c>
      <c r="C7233" s="31" t="s">
        <v>169</v>
      </c>
      <c r="D7233" s="10" t="s">
        <v>120</v>
      </c>
      <c r="E7233" s="33">
        <v>0</v>
      </c>
      <c r="F7233" s="32">
        <v>100</v>
      </c>
      <c r="G7233" s="33">
        <v>0</v>
      </c>
      <c r="H7233" s="34">
        <v>0</v>
      </c>
      <c r="I7233" s="34">
        <v>0</v>
      </c>
      <c r="J7233" s="35">
        <v>0.16825000000000001</v>
      </c>
      <c r="K7233" s="35">
        <v>0.16825000000000001</v>
      </c>
      <c r="L7233" s="34">
        <v>-1.7570709474531401E-2</v>
      </c>
      <c r="M7233" s="34">
        <v>-1.7570709474531401E-2</v>
      </c>
    </row>
    <row r="7234" spans="1:13" ht="15" customHeight="1" x14ac:dyDescent="0.25">
      <c r="A7234" s="31" t="s">
        <v>160</v>
      </c>
      <c r="B7234" s="31" t="s">
        <v>118</v>
      </c>
      <c r="C7234" s="31" t="s">
        <v>111</v>
      </c>
      <c r="D7234" s="10" t="s">
        <v>120</v>
      </c>
      <c r="E7234" s="33">
        <v>0</v>
      </c>
      <c r="F7234" s="32">
        <v>100</v>
      </c>
      <c r="G7234" s="33">
        <v>0</v>
      </c>
      <c r="H7234" s="34">
        <v>0</v>
      </c>
      <c r="I7234" s="34">
        <v>0</v>
      </c>
      <c r="J7234" s="35">
        <v>0.1794</v>
      </c>
      <c r="K7234" s="35">
        <v>0.1794</v>
      </c>
      <c r="L7234" s="34">
        <v>-1.8724160034079299E-2</v>
      </c>
      <c r="M7234" s="34">
        <v>-1.8724160034079299E-2</v>
      </c>
    </row>
    <row r="7235" spans="1:13" ht="15" customHeight="1" x14ac:dyDescent="0.25">
      <c r="A7235" s="31" t="s">
        <v>160</v>
      </c>
      <c r="B7235" s="31" t="s">
        <v>118</v>
      </c>
      <c r="C7235" s="31" t="s">
        <v>102</v>
      </c>
      <c r="D7235" s="10" t="s">
        <v>120</v>
      </c>
      <c r="E7235" s="33">
        <v>0</v>
      </c>
      <c r="F7235" s="32">
        <v>100</v>
      </c>
      <c r="G7235" s="33">
        <v>0</v>
      </c>
      <c r="H7235" s="34">
        <v>0</v>
      </c>
      <c r="I7235" s="34">
        <v>0</v>
      </c>
      <c r="J7235" s="35">
        <v>2.2440000000000002E-2</v>
      </c>
      <c r="K7235" s="35">
        <v>2.2440000000000002E-2</v>
      </c>
      <c r="L7235" s="34">
        <v>-2.3614972392037499E-3</v>
      </c>
      <c r="M7235" s="34">
        <v>-2.3614972392037499E-3</v>
      </c>
    </row>
    <row r="7236" spans="1:13" ht="15" customHeight="1" x14ac:dyDescent="0.25">
      <c r="A7236" s="31" t="s">
        <v>160</v>
      </c>
      <c r="B7236" s="31" t="s">
        <v>116</v>
      </c>
      <c r="C7236" s="31" t="s">
        <v>171</v>
      </c>
      <c r="D7236" s="10" t="s">
        <v>120</v>
      </c>
      <c r="E7236" s="33">
        <v>0</v>
      </c>
      <c r="F7236" s="32">
        <v>100</v>
      </c>
      <c r="G7236" s="33">
        <v>0</v>
      </c>
      <c r="H7236" s="34">
        <v>0</v>
      </c>
      <c r="I7236" s="34">
        <v>0</v>
      </c>
      <c r="J7236" s="35">
        <v>0</v>
      </c>
      <c r="K7236" s="35">
        <v>0</v>
      </c>
      <c r="L7236" s="34">
        <v>0</v>
      </c>
      <c r="M7236" s="34">
        <v>0</v>
      </c>
    </row>
    <row r="7237" spans="1:13" ht="15" customHeight="1" x14ac:dyDescent="0.25">
      <c r="A7237" s="31" t="s">
        <v>160</v>
      </c>
      <c r="B7237" s="31" t="s">
        <v>116</v>
      </c>
      <c r="C7237" s="31" t="s">
        <v>110</v>
      </c>
      <c r="D7237" s="10" t="s">
        <v>120</v>
      </c>
      <c r="E7237" s="33">
        <v>0</v>
      </c>
      <c r="F7237" s="32">
        <v>100</v>
      </c>
      <c r="G7237" s="33">
        <v>0</v>
      </c>
      <c r="H7237" s="34">
        <v>0</v>
      </c>
      <c r="I7237" s="34">
        <v>0</v>
      </c>
      <c r="J7237" s="35">
        <v>3.7089999999999998E-2</v>
      </c>
      <c r="K7237" s="35">
        <v>3.7089999999999998E-2</v>
      </c>
      <c r="L7237" s="34">
        <v>-3.9001959276030399E-3</v>
      </c>
      <c r="M7237" s="34">
        <v>-3.9001959276030399E-3</v>
      </c>
    </row>
    <row r="7238" spans="1:13" ht="15" customHeight="1" x14ac:dyDescent="0.25">
      <c r="A7238" s="31" t="s">
        <v>160</v>
      </c>
      <c r="B7238" s="31" t="s">
        <v>117</v>
      </c>
      <c r="C7238" s="31" t="s">
        <v>103</v>
      </c>
      <c r="D7238" s="10" t="s">
        <v>120</v>
      </c>
      <c r="E7238" s="33">
        <v>0</v>
      </c>
      <c r="F7238" s="32">
        <v>100</v>
      </c>
      <c r="G7238" s="33">
        <v>0</v>
      </c>
      <c r="H7238" s="34">
        <v>0</v>
      </c>
      <c r="I7238" s="34">
        <v>0</v>
      </c>
      <c r="J7238" s="35">
        <v>1.32199999999999E-2</v>
      </c>
      <c r="K7238" s="35">
        <v>1.32199999999999E-2</v>
      </c>
      <c r="L7238" s="34">
        <v>-1.3918964293466701E-3</v>
      </c>
      <c r="M7238" s="34">
        <v>-1.3918964293466701E-3</v>
      </c>
    </row>
    <row r="7239" spans="1:13" ht="15" customHeight="1" x14ac:dyDescent="0.25">
      <c r="A7239" s="31" t="s">
        <v>160</v>
      </c>
      <c r="B7239" s="31" t="s">
        <v>102</v>
      </c>
      <c r="C7239" s="31" t="s">
        <v>107</v>
      </c>
      <c r="D7239" s="10" t="s">
        <v>120</v>
      </c>
      <c r="E7239" s="33">
        <v>0</v>
      </c>
      <c r="F7239" s="32">
        <v>100</v>
      </c>
      <c r="G7239" s="33">
        <v>0</v>
      </c>
      <c r="H7239" s="34">
        <v>0</v>
      </c>
      <c r="I7239" s="34">
        <v>0</v>
      </c>
      <c r="J7239" s="35">
        <v>3.2280000000000003E-2</v>
      </c>
      <c r="K7239" s="35">
        <v>3.2280000000000003E-2</v>
      </c>
      <c r="L7239" s="34">
        <v>-3.39526046867588E-3</v>
      </c>
      <c r="M7239" s="34">
        <v>-3.39526046867588E-3</v>
      </c>
    </row>
    <row r="7240" spans="1:13" ht="15" customHeight="1" x14ac:dyDescent="0.25">
      <c r="A7240" s="31" t="s">
        <v>160</v>
      </c>
      <c r="B7240" s="31" t="s">
        <v>108</v>
      </c>
      <c r="C7240" s="31" t="s">
        <v>107</v>
      </c>
      <c r="D7240" s="10" t="s">
        <v>120</v>
      </c>
      <c r="E7240" s="33">
        <v>0</v>
      </c>
      <c r="F7240" s="32">
        <v>100</v>
      </c>
      <c r="G7240" s="33">
        <v>0</v>
      </c>
      <c r="H7240" s="34">
        <v>0</v>
      </c>
      <c r="I7240" s="34">
        <v>0</v>
      </c>
      <c r="J7240" s="35">
        <v>6.0170000000000001E-2</v>
      </c>
      <c r="K7240" s="35">
        <v>6.0170000000000001E-2</v>
      </c>
      <c r="L7240" s="34">
        <v>-6.3194897262421803E-3</v>
      </c>
      <c r="M7240" s="34">
        <v>-6.3194897262421803E-3</v>
      </c>
    </row>
    <row r="7241" spans="1:13" ht="15" customHeight="1" x14ac:dyDescent="0.25">
      <c r="A7241" s="31" t="s">
        <v>160</v>
      </c>
      <c r="B7241" s="31" t="s">
        <v>105</v>
      </c>
      <c r="C7241" s="31" t="s">
        <v>107</v>
      </c>
      <c r="D7241" s="10" t="s">
        <v>120</v>
      </c>
      <c r="E7241" s="33">
        <v>0</v>
      </c>
      <c r="F7241" s="32">
        <v>100</v>
      </c>
      <c r="G7241" s="33">
        <v>0</v>
      </c>
      <c r="H7241" s="34">
        <v>0</v>
      </c>
      <c r="I7241" s="34">
        <v>0</v>
      </c>
      <c r="J7241" s="35">
        <v>3.4880000000000001E-2</v>
      </c>
      <c r="K7241" s="35">
        <v>3.4880000000000001E-2</v>
      </c>
      <c r="L7241" s="34">
        <v>-3.6682303307363699E-3</v>
      </c>
      <c r="M7241" s="34">
        <v>-3.6682303307363699E-3</v>
      </c>
    </row>
    <row r="7242" spans="1:13" ht="15" customHeight="1" x14ac:dyDescent="0.25">
      <c r="A7242" s="31" t="s">
        <v>160</v>
      </c>
      <c r="B7242" s="31" t="s">
        <v>106</v>
      </c>
      <c r="C7242" s="31" t="s">
        <v>102</v>
      </c>
      <c r="D7242" s="10" t="s">
        <v>120</v>
      </c>
      <c r="E7242" s="33">
        <v>0</v>
      </c>
      <c r="F7242" s="32">
        <v>100</v>
      </c>
      <c r="G7242" s="33">
        <v>0</v>
      </c>
      <c r="H7242" s="34">
        <v>0</v>
      </c>
      <c r="I7242" s="34">
        <v>0</v>
      </c>
      <c r="J7242" s="35">
        <v>1.1220000000000001E-2</v>
      </c>
      <c r="K7242" s="35">
        <v>1.1220000000000001E-2</v>
      </c>
      <c r="L7242" s="34">
        <v>-1.1814465275505801E-3</v>
      </c>
      <c r="M7242" s="34">
        <v>-1.1814465275505801E-3</v>
      </c>
    </row>
    <row r="7243" spans="1:13" ht="15" customHeight="1" x14ac:dyDescent="0.25">
      <c r="A7243" s="31" t="s">
        <v>160</v>
      </c>
      <c r="B7243" s="31" t="s">
        <v>106</v>
      </c>
      <c r="C7243" s="31" t="s">
        <v>107</v>
      </c>
      <c r="D7243" s="10" t="s">
        <v>120</v>
      </c>
      <c r="E7243" s="33">
        <v>0</v>
      </c>
      <c r="F7243" s="32">
        <v>100</v>
      </c>
      <c r="G7243" s="33">
        <v>0</v>
      </c>
      <c r="H7243" s="34">
        <v>0</v>
      </c>
      <c r="I7243" s="34">
        <v>0</v>
      </c>
      <c r="J7243" s="35">
        <v>1.636E-2</v>
      </c>
      <c r="K7243" s="35">
        <v>1.636E-2</v>
      </c>
      <c r="L7243" s="34">
        <v>-1.7222133218909299E-3</v>
      </c>
      <c r="M7243" s="34">
        <v>-1.7222133218909299E-3</v>
      </c>
    </row>
    <row r="7244" spans="1:13" ht="15" customHeight="1" x14ac:dyDescent="0.25">
      <c r="A7244" s="31" t="s">
        <v>160</v>
      </c>
      <c r="B7244" s="31" t="s">
        <v>119</v>
      </c>
      <c r="C7244" s="31" t="s">
        <v>103</v>
      </c>
      <c r="D7244" s="10" t="s">
        <v>120</v>
      </c>
      <c r="E7244" s="33">
        <v>0</v>
      </c>
      <c r="F7244" s="32">
        <v>100</v>
      </c>
      <c r="G7244" s="33">
        <v>0</v>
      </c>
      <c r="H7244" s="34">
        <v>0</v>
      </c>
      <c r="I7244" s="34">
        <v>0</v>
      </c>
      <c r="J7244" s="35">
        <v>2.9360000000000001E-2</v>
      </c>
      <c r="K7244" s="35">
        <v>2.9360000000000001E-2</v>
      </c>
      <c r="L7244" s="34">
        <v>-3.0886051547750399E-3</v>
      </c>
      <c r="M7244" s="34">
        <v>-3.0886051547750399E-3</v>
      </c>
    </row>
    <row r="7245" spans="1:13" ht="15" customHeight="1" x14ac:dyDescent="0.25">
      <c r="A7245" s="31" t="s">
        <v>160</v>
      </c>
      <c r="B7245" s="31" t="s">
        <v>119</v>
      </c>
      <c r="C7245" s="31" t="s">
        <v>118</v>
      </c>
      <c r="D7245" s="10" t="s">
        <v>120</v>
      </c>
      <c r="E7245" s="33">
        <v>0</v>
      </c>
      <c r="F7245" s="32">
        <v>97</v>
      </c>
      <c r="G7245" s="33">
        <v>0</v>
      </c>
      <c r="H7245" s="34">
        <v>0</v>
      </c>
      <c r="I7245" s="34">
        <v>0</v>
      </c>
      <c r="J7245" s="35">
        <v>6.6400000000000001E-3</v>
      </c>
      <c r="K7245" s="35">
        <v>6.4408E-3</v>
      </c>
      <c r="L7245" s="34">
        <v>-6.9934916526592696E-4</v>
      </c>
      <c r="M7245" s="34">
        <v>-6.7837580826590705E-4</v>
      </c>
    </row>
    <row r="7246" spans="1:13" ht="15" customHeight="1" x14ac:dyDescent="0.25">
      <c r="A7246" s="31" t="s">
        <v>160</v>
      </c>
      <c r="B7246" s="31" t="s">
        <v>119</v>
      </c>
      <c r="C7246" s="31" t="s">
        <v>107</v>
      </c>
      <c r="D7246" s="10" t="s">
        <v>120</v>
      </c>
      <c r="E7246" s="33">
        <v>0</v>
      </c>
      <c r="F7246" s="32">
        <v>100</v>
      </c>
      <c r="G7246" s="33">
        <v>0</v>
      </c>
      <c r="H7246" s="34">
        <v>0</v>
      </c>
      <c r="I7246" s="34">
        <v>0</v>
      </c>
      <c r="J7246" s="35">
        <v>4.666E-2</v>
      </c>
      <c r="K7246" s="35">
        <v>4.666E-2</v>
      </c>
      <c r="L7246" s="34">
        <v>-4.9040573125341798E-3</v>
      </c>
      <c r="M7246" s="34">
        <v>-4.9040573125341798E-3</v>
      </c>
    </row>
    <row r="7247" spans="1:13" ht="15" customHeight="1" x14ac:dyDescent="0.25">
      <c r="A7247" s="31" t="s">
        <v>160</v>
      </c>
      <c r="B7247" s="31" t="s">
        <v>109</v>
      </c>
      <c r="C7247" s="31" t="s">
        <v>111</v>
      </c>
      <c r="D7247" s="10" t="s">
        <v>120</v>
      </c>
      <c r="E7247" s="33">
        <v>0</v>
      </c>
      <c r="F7247" s="32">
        <v>100</v>
      </c>
      <c r="G7247" s="33">
        <v>0</v>
      </c>
      <c r="H7247" s="34">
        <v>0</v>
      </c>
      <c r="I7247" s="34">
        <v>0</v>
      </c>
      <c r="J7247" s="35">
        <v>4.2799999999999998E-2</v>
      </c>
      <c r="K7247" s="35">
        <v>4.2799999999999901E-2</v>
      </c>
      <c r="L7247" s="34">
        <v>-4.49927785634174E-3</v>
      </c>
      <c r="M7247" s="34">
        <v>-4.49927785634174E-3</v>
      </c>
    </row>
    <row r="7248" spans="1:13" ht="15" customHeight="1" x14ac:dyDescent="0.25">
      <c r="A7248" s="31" t="s">
        <v>160</v>
      </c>
      <c r="B7248" s="31" t="s">
        <v>109</v>
      </c>
      <c r="C7248" s="31" t="s">
        <v>107</v>
      </c>
      <c r="D7248" s="10" t="s">
        <v>120</v>
      </c>
      <c r="E7248" s="33">
        <v>0</v>
      </c>
      <c r="F7248" s="32">
        <v>100</v>
      </c>
      <c r="G7248" s="33">
        <v>0</v>
      </c>
      <c r="H7248" s="34">
        <v>0</v>
      </c>
      <c r="I7248" s="34">
        <v>0</v>
      </c>
      <c r="J7248" s="35">
        <v>4.8779999999999997E-2</v>
      </c>
      <c r="K7248" s="35">
        <v>4.8779999999999997E-2</v>
      </c>
      <c r="L7248" s="34">
        <v>-5.1263013928134404E-3</v>
      </c>
      <c r="M7248" s="34">
        <v>-5.1263013928134404E-3</v>
      </c>
    </row>
    <row r="7249" spans="1:13" ht="15" customHeight="1" x14ac:dyDescent="0.25">
      <c r="A7249" s="31" t="s">
        <v>160</v>
      </c>
      <c r="B7249" s="31" t="s">
        <v>103</v>
      </c>
      <c r="C7249" s="31" t="s">
        <v>114</v>
      </c>
      <c r="D7249" s="10" t="s">
        <v>120</v>
      </c>
      <c r="E7249" s="33">
        <v>0</v>
      </c>
      <c r="F7249" s="32">
        <v>100</v>
      </c>
      <c r="G7249" s="33">
        <v>0</v>
      </c>
      <c r="H7249" s="34">
        <v>0</v>
      </c>
      <c r="I7249" s="34">
        <v>0</v>
      </c>
      <c r="J7249" s="35">
        <v>2.6630000000000001E-2</v>
      </c>
      <c r="K7249" s="35">
        <v>2.6630000000000001E-2</v>
      </c>
      <c r="L7249" s="34">
        <v>-2.8018180926184799E-3</v>
      </c>
      <c r="M7249" s="34">
        <v>-2.8018180926184799E-3</v>
      </c>
    </row>
    <row r="7250" spans="1:13" ht="15" customHeight="1" x14ac:dyDescent="0.25">
      <c r="A7250" s="31" t="s">
        <v>160</v>
      </c>
      <c r="B7250" s="31" t="s">
        <v>103</v>
      </c>
      <c r="C7250" s="31" t="s">
        <v>105</v>
      </c>
      <c r="D7250" s="10" t="s">
        <v>120</v>
      </c>
      <c r="E7250" s="33">
        <v>0</v>
      </c>
      <c r="F7250" s="32">
        <v>59</v>
      </c>
      <c r="G7250" s="33">
        <v>0</v>
      </c>
      <c r="H7250" s="34">
        <v>0</v>
      </c>
      <c r="I7250" s="34">
        <v>0</v>
      </c>
      <c r="J7250" s="35">
        <v>7.5500000000000003E-3</v>
      </c>
      <c r="K7250" s="35">
        <v>4.4545000000000001E-3</v>
      </c>
      <c r="L7250" s="34">
        <v>-7.9515558932596799E-4</v>
      </c>
      <c r="M7250" s="34">
        <v>-4.6921829964407998E-4</v>
      </c>
    </row>
    <row r="7251" spans="1:13" ht="15" customHeight="1" x14ac:dyDescent="0.25">
      <c r="A7251" s="31" t="s">
        <v>160</v>
      </c>
      <c r="B7251" s="31" t="s">
        <v>103</v>
      </c>
      <c r="C7251" s="31" t="s">
        <v>109</v>
      </c>
      <c r="D7251" s="10" t="s">
        <v>120</v>
      </c>
      <c r="E7251" s="33">
        <v>0</v>
      </c>
      <c r="F7251" s="32">
        <v>95</v>
      </c>
      <c r="G7251" s="33">
        <v>0</v>
      </c>
      <c r="H7251" s="34">
        <v>0</v>
      </c>
      <c r="I7251" s="34">
        <v>0</v>
      </c>
      <c r="J7251" s="35">
        <v>4.8799999999999998E-3</v>
      </c>
      <c r="K7251" s="35">
        <v>4.63599999999999E-3</v>
      </c>
      <c r="L7251" s="34">
        <v>-5.1402715915982401E-4</v>
      </c>
      <c r="M7251" s="34">
        <v>-4.8833207764919996E-4</v>
      </c>
    </row>
    <row r="7252" spans="1:13" ht="15" customHeight="1" x14ac:dyDescent="0.25">
      <c r="A7252" s="31" t="s">
        <v>160</v>
      </c>
      <c r="B7252" s="31" t="s">
        <v>103</v>
      </c>
      <c r="C7252" s="31" t="s">
        <v>119</v>
      </c>
      <c r="D7252" s="10" t="s">
        <v>120</v>
      </c>
      <c r="E7252" s="33">
        <v>0</v>
      </c>
      <c r="F7252" s="32">
        <v>91</v>
      </c>
      <c r="G7252" s="33">
        <v>0</v>
      </c>
      <c r="H7252" s="34">
        <v>0</v>
      </c>
      <c r="I7252" s="34">
        <v>0</v>
      </c>
      <c r="J7252" s="35">
        <v>6.5299999999999898E-3</v>
      </c>
      <c r="K7252" s="35">
        <v>5.9422999999999898E-3</v>
      </c>
      <c r="L7252" s="34">
        <v>-6.8776754664701101E-4</v>
      </c>
      <c r="M7252" s="34">
        <v>-6.2588784263184396E-4</v>
      </c>
    </row>
    <row r="7253" spans="1:13" ht="15" customHeight="1" x14ac:dyDescent="0.25">
      <c r="A7253" s="31" t="s">
        <v>160</v>
      </c>
      <c r="B7253" s="31" t="s">
        <v>113</v>
      </c>
      <c r="C7253" s="31" t="s">
        <v>107</v>
      </c>
      <c r="D7253" s="10" t="s">
        <v>120</v>
      </c>
      <c r="E7253" s="33">
        <v>0</v>
      </c>
      <c r="F7253" s="32">
        <v>100</v>
      </c>
      <c r="G7253" s="33">
        <v>0</v>
      </c>
      <c r="H7253" s="34">
        <v>0</v>
      </c>
      <c r="I7253" s="34">
        <v>0</v>
      </c>
      <c r="J7253" s="35">
        <v>2.9899999999999999E-2</v>
      </c>
      <c r="K7253" s="35">
        <v>2.9899999999999899E-2</v>
      </c>
      <c r="L7253" s="34">
        <v>-3.1453224945604502E-3</v>
      </c>
      <c r="M7253" s="34">
        <v>-3.1453224945604502E-3</v>
      </c>
    </row>
    <row r="7254" spans="1:13" ht="15" customHeight="1" x14ac:dyDescent="0.25">
      <c r="A7254" s="31" t="s">
        <v>160</v>
      </c>
      <c r="B7254" s="31" t="s">
        <v>110</v>
      </c>
      <c r="C7254" s="31" t="s">
        <v>107</v>
      </c>
      <c r="D7254" s="10" t="s">
        <v>120</v>
      </c>
      <c r="E7254" s="33">
        <v>0</v>
      </c>
      <c r="F7254" s="32">
        <v>100</v>
      </c>
      <c r="G7254" s="33">
        <v>0</v>
      </c>
      <c r="H7254" s="34">
        <v>0</v>
      </c>
      <c r="I7254" s="34">
        <v>0</v>
      </c>
      <c r="J7254" s="35">
        <v>5.0610000000000002E-2</v>
      </c>
      <c r="K7254" s="35">
        <v>5.0610000000000002E-2</v>
      </c>
      <c r="L7254" s="34">
        <v>-5.3181042442862403E-3</v>
      </c>
      <c r="M7254" s="34">
        <v>-5.3181042442862403E-3</v>
      </c>
    </row>
    <row r="7255" spans="1:13" ht="15" customHeight="1" x14ac:dyDescent="0.25">
      <c r="A7255" s="31" t="s">
        <v>160</v>
      </c>
      <c r="B7255" s="31" t="s">
        <v>110</v>
      </c>
      <c r="C7255" s="31" t="s">
        <v>175</v>
      </c>
      <c r="D7255" s="10" t="s">
        <v>120</v>
      </c>
      <c r="E7255" s="33">
        <v>0</v>
      </c>
      <c r="F7255" s="32">
        <v>100</v>
      </c>
      <c r="G7255" s="33">
        <v>0</v>
      </c>
      <c r="H7255" s="34">
        <v>0</v>
      </c>
      <c r="I7255" s="34">
        <v>0</v>
      </c>
      <c r="J7255" s="35">
        <v>2.3999999999999998E-3</v>
      </c>
      <c r="K7255" s="35">
        <v>2.3999999999999998E-3</v>
      </c>
      <c r="L7255" s="34">
        <v>-2.5283326985914197E-4</v>
      </c>
      <c r="M7255" s="34">
        <v>-2.5283326985914197E-4</v>
      </c>
    </row>
    <row r="7256" spans="1:13" ht="15" customHeight="1" x14ac:dyDescent="0.25">
      <c r="A7256" s="31" t="s">
        <v>161</v>
      </c>
      <c r="B7256" s="31" t="s">
        <v>107</v>
      </c>
      <c r="C7256" s="31" t="s">
        <v>113</v>
      </c>
      <c r="D7256" s="10" t="s">
        <v>120</v>
      </c>
      <c r="E7256" s="33">
        <v>0</v>
      </c>
      <c r="F7256" s="32">
        <v>43</v>
      </c>
      <c r="G7256" s="33">
        <v>0</v>
      </c>
      <c r="H7256" s="34">
        <v>0</v>
      </c>
      <c r="I7256" s="34">
        <v>0</v>
      </c>
      <c r="J7256" s="35">
        <v>1.6800000000000001E-3</v>
      </c>
      <c r="K7256" s="35">
        <v>7.224E-4</v>
      </c>
      <c r="L7256" s="34">
        <v>-1.7699000172644001E-4</v>
      </c>
      <c r="M7256" s="34">
        <v>-7.61095400332312E-5</v>
      </c>
    </row>
    <row r="7257" spans="1:13" ht="15" customHeight="1" x14ac:dyDescent="0.25">
      <c r="A7257" s="31" t="s">
        <v>161</v>
      </c>
      <c r="B7257" s="31" t="s">
        <v>107</v>
      </c>
      <c r="C7257" s="31" t="s">
        <v>173</v>
      </c>
      <c r="D7257" s="10" t="s">
        <v>120</v>
      </c>
      <c r="E7257" s="33">
        <v>0</v>
      </c>
      <c r="F7257" s="32">
        <v>99</v>
      </c>
      <c r="G7257" s="33">
        <v>0</v>
      </c>
      <c r="H7257" s="34">
        <v>0</v>
      </c>
      <c r="I7257" s="34">
        <v>0</v>
      </c>
      <c r="J7257" s="35">
        <v>9.58E-3</v>
      </c>
      <c r="K7257" s="35">
        <v>9.4841999999999999E-3</v>
      </c>
      <c r="L7257" s="34">
        <v>-1.0088445138599601E-3</v>
      </c>
      <c r="M7257" s="34">
        <v>-9.9876110838126309E-4</v>
      </c>
    </row>
    <row r="7258" spans="1:13" ht="15" customHeight="1" x14ac:dyDescent="0.25">
      <c r="A7258" s="31" t="s">
        <v>161</v>
      </c>
      <c r="B7258" s="31" t="s">
        <v>107</v>
      </c>
      <c r="C7258" s="31" t="s">
        <v>104</v>
      </c>
      <c r="D7258" s="10" t="s">
        <v>120</v>
      </c>
      <c r="E7258" s="33">
        <v>0</v>
      </c>
      <c r="F7258" s="32">
        <v>33</v>
      </c>
      <c r="G7258" s="33">
        <v>0</v>
      </c>
      <c r="H7258" s="34">
        <v>0</v>
      </c>
      <c r="I7258" s="34">
        <v>0</v>
      </c>
      <c r="J7258" s="35">
        <v>4.77999999999999E-3</v>
      </c>
      <c r="K7258" s="35">
        <v>1.5773999999999901E-3</v>
      </c>
      <c r="L7258" s="34">
        <v>-5.0349646793479397E-4</v>
      </c>
      <c r="M7258" s="34">
        <v>-1.66181867662151E-4</v>
      </c>
    </row>
    <row r="7259" spans="1:13" ht="15" customHeight="1" x14ac:dyDescent="0.25">
      <c r="A7259" s="31" t="s">
        <v>161</v>
      </c>
      <c r="B7259" s="31" t="s">
        <v>107</v>
      </c>
      <c r="C7259" s="31" t="s">
        <v>108</v>
      </c>
      <c r="D7259" s="10" t="s">
        <v>120</v>
      </c>
      <c r="E7259" s="33">
        <v>0</v>
      </c>
      <c r="F7259" s="32">
        <v>50</v>
      </c>
      <c r="G7259" s="33">
        <v>0</v>
      </c>
      <c r="H7259" s="34">
        <v>0</v>
      </c>
      <c r="I7259" s="34">
        <v>0</v>
      </c>
      <c r="J7259" s="35">
        <v>3.3999999999999998E-3</v>
      </c>
      <c r="K7259" s="35">
        <v>1.6999999999999999E-3</v>
      </c>
      <c r="L7259" s="34">
        <v>-3.5816159805235299E-4</v>
      </c>
      <c r="M7259" s="34">
        <v>-1.7909683686467799E-4</v>
      </c>
    </row>
    <row r="7260" spans="1:13" ht="15" customHeight="1" x14ac:dyDescent="0.25">
      <c r="A7260" s="31" t="s">
        <v>161</v>
      </c>
      <c r="B7260" s="31" t="s">
        <v>112</v>
      </c>
      <c r="C7260" s="31" t="s">
        <v>103</v>
      </c>
      <c r="D7260" s="10" t="s">
        <v>120</v>
      </c>
      <c r="E7260" s="33">
        <v>0</v>
      </c>
      <c r="F7260" s="32">
        <v>95</v>
      </c>
      <c r="G7260" s="33">
        <v>0</v>
      </c>
      <c r="H7260" s="34">
        <v>0</v>
      </c>
      <c r="I7260" s="34">
        <v>0</v>
      </c>
      <c r="J7260" s="35">
        <v>4.3039999999999898E-2</v>
      </c>
      <c r="K7260" s="35">
        <v>4.0887999999999897E-2</v>
      </c>
      <c r="L7260" s="34">
        <v>-4.5244502907402203E-3</v>
      </c>
      <c r="M7260" s="34">
        <v>-4.2987147258318698E-3</v>
      </c>
    </row>
    <row r="7261" spans="1:13" ht="15" customHeight="1" x14ac:dyDescent="0.25">
      <c r="A7261" s="31" t="s">
        <v>161</v>
      </c>
      <c r="B7261" s="31" t="s">
        <v>112</v>
      </c>
      <c r="C7261" s="31" t="s">
        <v>114</v>
      </c>
      <c r="D7261" s="10" t="s">
        <v>120</v>
      </c>
      <c r="E7261" s="33">
        <v>0</v>
      </c>
      <c r="F7261" s="32">
        <v>91</v>
      </c>
      <c r="G7261" s="33">
        <v>0</v>
      </c>
      <c r="H7261" s="34">
        <v>0</v>
      </c>
      <c r="I7261" s="34">
        <v>0</v>
      </c>
      <c r="J7261" s="35">
        <v>1.226E-2</v>
      </c>
      <c r="K7261" s="35">
        <v>1.1156599999999999E-2</v>
      </c>
      <c r="L7261" s="34">
        <v>-1.2908860108849999E-3</v>
      </c>
      <c r="M7261" s="34">
        <v>-1.1747745404674301E-3</v>
      </c>
    </row>
    <row r="7262" spans="1:13" ht="15" customHeight="1" x14ac:dyDescent="0.25">
      <c r="A7262" s="31" t="s">
        <v>161</v>
      </c>
      <c r="B7262" s="31" t="s">
        <v>111</v>
      </c>
      <c r="C7262" s="31" t="s">
        <v>114</v>
      </c>
      <c r="D7262" s="10" t="s">
        <v>120</v>
      </c>
      <c r="E7262" s="33">
        <v>0</v>
      </c>
      <c r="F7262" s="32">
        <v>100</v>
      </c>
      <c r="G7262" s="33">
        <v>0</v>
      </c>
      <c r="H7262" s="34">
        <v>0</v>
      </c>
      <c r="I7262" s="34">
        <v>0</v>
      </c>
      <c r="J7262" s="35">
        <v>2.4160000000000001E-2</v>
      </c>
      <c r="K7262" s="35">
        <v>2.4160000000000001E-2</v>
      </c>
      <c r="L7262" s="34">
        <v>-2.5422729948063601E-3</v>
      </c>
      <c r="M7262" s="34">
        <v>-2.5422729948063601E-3</v>
      </c>
    </row>
    <row r="7263" spans="1:13" ht="15" customHeight="1" x14ac:dyDescent="0.25">
      <c r="A7263" s="31" t="s">
        <v>161</v>
      </c>
      <c r="B7263" s="31" t="s">
        <v>111</v>
      </c>
      <c r="C7263" s="31" t="s">
        <v>108</v>
      </c>
      <c r="D7263" s="10" t="s">
        <v>120</v>
      </c>
      <c r="E7263" s="33">
        <v>0</v>
      </c>
      <c r="F7263" s="32">
        <v>55</v>
      </c>
      <c r="G7263" s="33">
        <v>0</v>
      </c>
      <c r="H7263" s="34">
        <v>0</v>
      </c>
      <c r="I7263" s="34">
        <v>0</v>
      </c>
      <c r="J7263" s="35">
        <v>1.196E-2</v>
      </c>
      <c r="K7263" s="35">
        <v>6.5779999999999996E-3</v>
      </c>
      <c r="L7263" s="34">
        <v>-1.25931815981428E-3</v>
      </c>
      <c r="M7263" s="34">
        <v>-6.9282136036907804E-4</v>
      </c>
    </row>
    <row r="7264" spans="1:13" ht="15" customHeight="1" x14ac:dyDescent="0.25">
      <c r="A7264" s="31" t="s">
        <v>161</v>
      </c>
      <c r="B7264" s="31" t="s">
        <v>114</v>
      </c>
      <c r="C7264" s="31" t="s">
        <v>171</v>
      </c>
      <c r="D7264" s="10" t="s">
        <v>120</v>
      </c>
      <c r="E7264" s="33">
        <v>0</v>
      </c>
      <c r="F7264" s="32">
        <v>100</v>
      </c>
      <c r="G7264" s="33">
        <v>0</v>
      </c>
      <c r="H7264" s="34">
        <v>0</v>
      </c>
      <c r="I7264" s="34">
        <v>0</v>
      </c>
      <c r="J7264" s="35">
        <v>9.4400000000000005E-3</v>
      </c>
      <c r="K7264" s="35">
        <v>9.4400000000000005E-3</v>
      </c>
      <c r="L7264" s="34">
        <v>-9.9410881392181195E-4</v>
      </c>
      <c r="M7264" s="34">
        <v>-9.9410881392181195E-4</v>
      </c>
    </row>
    <row r="7265" spans="1:13" ht="15" customHeight="1" x14ac:dyDescent="0.25">
      <c r="A7265" s="31" t="s">
        <v>161</v>
      </c>
      <c r="B7265" s="31" t="s">
        <v>114</v>
      </c>
      <c r="C7265" s="31" t="s">
        <v>178</v>
      </c>
      <c r="D7265" s="10" t="s">
        <v>120</v>
      </c>
      <c r="E7265" s="33">
        <v>0</v>
      </c>
      <c r="F7265" s="32">
        <v>77</v>
      </c>
      <c r="G7265" s="33">
        <v>0</v>
      </c>
      <c r="H7265" s="34">
        <v>0</v>
      </c>
      <c r="I7265" s="34">
        <v>0</v>
      </c>
      <c r="J7265" s="35">
        <v>9.8300000000000002E-3</v>
      </c>
      <c r="K7265" s="35">
        <v>7.5690999999999996E-3</v>
      </c>
      <c r="L7265" s="34">
        <v>-1.0351577231316701E-3</v>
      </c>
      <c r="M7265" s="34">
        <v>-7.9716637299198602E-4</v>
      </c>
    </row>
    <row r="7266" spans="1:13" ht="15" customHeight="1" x14ac:dyDescent="0.25">
      <c r="A7266" s="31" t="s">
        <v>161</v>
      </c>
      <c r="B7266" s="31" t="s">
        <v>114</v>
      </c>
      <c r="C7266" s="31" t="s">
        <v>175</v>
      </c>
      <c r="D7266" s="10" t="s">
        <v>120</v>
      </c>
      <c r="E7266" s="33">
        <v>0</v>
      </c>
      <c r="F7266" s="32">
        <v>99</v>
      </c>
      <c r="G7266" s="33">
        <v>0</v>
      </c>
      <c r="H7266" s="34">
        <v>0</v>
      </c>
      <c r="I7266" s="34">
        <v>0</v>
      </c>
      <c r="J7266" s="35">
        <v>8.7559999999999999E-2</v>
      </c>
      <c r="K7266" s="35">
        <v>8.6684399999999995E-2</v>
      </c>
      <c r="L7266" s="34">
        <v>-9.1829436117241096E-3</v>
      </c>
      <c r="M7266" s="34">
        <v>-9.0915328880184498E-3</v>
      </c>
    </row>
    <row r="7267" spans="1:13" ht="15" customHeight="1" x14ac:dyDescent="0.25">
      <c r="A7267" s="31" t="s">
        <v>161</v>
      </c>
      <c r="B7267" s="31" t="s">
        <v>114</v>
      </c>
      <c r="C7267" s="31" t="s">
        <v>176</v>
      </c>
      <c r="D7267" s="10" t="s">
        <v>120</v>
      </c>
      <c r="E7267" s="33">
        <v>0</v>
      </c>
      <c r="F7267" s="32">
        <v>16</v>
      </c>
      <c r="G7267" s="33">
        <v>0</v>
      </c>
      <c r="H7267" s="34">
        <v>0</v>
      </c>
      <c r="I7267" s="34">
        <v>0</v>
      </c>
      <c r="J7267" s="35">
        <v>3.1E-4</v>
      </c>
      <c r="K7267" s="35">
        <v>4.9599999999999999E-5</v>
      </c>
      <c r="L7267" s="34">
        <v>-3.2661226464503201E-5</v>
      </c>
      <c r="M7267" s="34">
        <v>-5.2258679217320696E-6</v>
      </c>
    </row>
    <row r="7268" spans="1:13" ht="15" customHeight="1" x14ac:dyDescent="0.25">
      <c r="A7268" s="31" t="s">
        <v>161</v>
      </c>
      <c r="B7268" s="31" t="s">
        <v>114</v>
      </c>
      <c r="C7268" s="31" t="s">
        <v>119</v>
      </c>
      <c r="D7268" s="10" t="s">
        <v>120</v>
      </c>
      <c r="E7268" s="33">
        <v>0</v>
      </c>
      <c r="F7268" s="32">
        <v>63</v>
      </c>
      <c r="G7268" s="33">
        <v>0</v>
      </c>
      <c r="H7268" s="34">
        <v>0</v>
      </c>
      <c r="I7268" s="34">
        <v>0</v>
      </c>
      <c r="J7268" s="35">
        <v>1.205E-2</v>
      </c>
      <c r="K7268" s="35">
        <v>7.5915000000000002E-3</v>
      </c>
      <c r="L7268" s="34">
        <v>-1.2687886199048699E-3</v>
      </c>
      <c r="M7268" s="34">
        <v>-7.9952456438703301E-4</v>
      </c>
    </row>
    <row r="7269" spans="1:13" ht="15" customHeight="1" x14ac:dyDescent="0.25">
      <c r="A7269" s="31" t="s">
        <v>161</v>
      </c>
      <c r="B7269" s="31" t="s">
        <v>114</v>
      </c>
      <c r="C7269" s="31" t="s">
        <v>108</v>
      </c>
      <c r="D7269" s="10" t="s">
        <v>120</v>
      </c>
      <c r="E7269" s="33">
        <v>0</v>
      </c>
      <c r="F7269" s="32">
        <v>52</v>
      </c>
      <c r="G7269" s="33">
        <v>0</v>
      </c>
      <c r="H7269" s="34">
        <v>0</v>
      </c>
      <c r="I7269" s="34">
        <v>0</v>
      </c>
      <c r="J7269" s="35">
        <v>3.1899999999999902E-3</v>
      </c>
      <c r="K7269" s="35">
        <v>1.65879999999999E-3</v>
      </c>
      <c r="L7269" s="34">
        <v>-3.3604356965566401E-4</v>
      </c>
      <c r="M7269" s="34">
        <v>-1.74756751632809E-4</v>
      </c>
    </row>
    <row r="7270" spans="1:13" ht="15" customHeight="1" x14ac:dyDescent="0.25">
      <c r="A7270" s="31" t="s">
        <v>161</v>
      </c>
      <c r="B7270" s="31" t="s">
        <v>116</v>
      </c>
      <c r="C7270" s="31" t="s">
        <v>171</v>
      </c>
      <c r="D7270" s="10" t="s">
        <v>120</v>
      </c>
      <c r="E7270" s="33">
        <v>0</v>
      </c>
      <c r="F7270" s="32">
        <v>100</v>
      </c>
      <c r="G7270" s="33">
        <v>0</v>
      </c>
      <c r="H7270" s="34">
        <v>0</v>
      </c>
      <c r="I7270" s="34">
        <v>0</v>
      </c>
      <c r="J7270" s="35">
        <v>0</v>
      </c>
      <c r="K7270" s="35">
        <v>0</v>
      </c>
      <c r="L7270" s="34">
        <v>0</v>
      </c>
      <c r="M7270" s="34">
        <v>0</v>
      </c>
    </row>
    <row r="7271" spans="1:13" ht="15" customHeight="1" x14ac:dyDescent="0.25">
      <c r="A7271" s="31" t="s">
        <v>161</v>
      </c>
      <c r="B7271" s="31" t="s">
        <v>116</v>
      </c>
      <c r="C7271" s="31" t="s">
        <v>169</v>
      </c>
      <c r="D7271" s="10" t="s">
        <v>120</v>
      </c>
      <c r="E7271" s="33">
        <v>0</v>
      </c>
      <c r="F7271" s="32">
        <v>100</v>
      </c>
      <c r="G7271" s="33">
        <v>0</v>
      </c>
      <c r="H7271" s="34">
        <v>0</v>
      </c>
      <c r="I7271" s="34">
        <v>0</v>
      </c>
      <c r="J7271" s="35">
        <v>6.6909999999999997E-2</v>
      </c>
      <c r="K7271" s="35">
        <v>6.6909999999999997E-2</v>
      </c>
      <c r="L7271" s="34">
        <v>-7.02488145381008E-3</v>
      </c>
      <c r="M7271" s="34">
        <v>-7.02488145381008E-3</v>
      </c>
    </row>
    <row r="7272" spans="1:13" ht="15" customHeight="1" x14ac:dyDescent="0.25">
      <c r="A7272" s="31" t="s">
        <v>161</v>
      </c>
      <c r="B7272" s="31" t="s">
        <v>116</v>
      </c>
      <c r="C7272" s="31" t="s">
        <v>109</v>
      </c>
      <c r="D7272" s="10" t="s">
        <v>120</v>
      </c>
      <c r="E7272" s="33">
        <v>0</v>
      </c>
      <c r="F7272" s="32">
        <v>100</v>
      </c>
      <c r="G7272" s="33">
        <v>0</v>
      </c>
      <c r="H7272" s="34">
        <v>0</v>
      </c>
      <c r="I7272" s="34">
        <v>0</v>
      </c>
      <c r="J7272" s="35">
        <v>2.5680000000000001E-2</v>
      </c>
      <c r="K7272" s="35">
        <v>2.5680000000000001E-2</v>
      </c>
      <c r="L7272" s="34">
        <v>-2.7020010483076399E-3</v>
      </c>
      <c r="M7272" s="34">
        <v>-2.7020010483076399E-3</v>
      </c>
    </row>
    <row r="7273" spans="1:13" ht="15" customHeight="1" x14ac:dyDescent="0.25">
      <c r="A7273" s="31" t="s">
        <v>161</v>
      </c>
      <c r="B7273" s="31" t="s">
        <v>116</v>
      </c>
      <c r="C7273" s="31" t="s">
        <v>119</v>
      </c>
      <c r="D7273" s="10" t="s">
        <v>120</v>
      </c>
      <c r="E7273" s="33">
        <v>0</v>
      </c>
      <c r="F7273" s="32">
        <v>100</v>
      </c>
      <c r="G7273" s="33">
        <v>0</v>
      </c>
      <c r="H7273" s="34">
        <v>0</v>
      </c>
      <c r="I7273" s="34">
        <v>0</v>
      </c>
      <c r="J7273" s="35">
        <v>1.456E-2</v>
      </c>
      <c r="K7273" s="35">
        <v>1.456E-2</v>
      </c>
      <c r="L7273" s="34">
        <v>-1.53287305609572E-3</v>
      </c>
      <c r="M7273" s="34">
        <v>-1.53287305609572E-3</v>
      </c>
    </row>
    <row r="7274" spans="1:13" ht="15" customHeight="1" x14ac:dyDescent="0.25">
      <c r="A7274" s="31" t="s">
        <v>161</v>
      </c>
      <c r="B7274" s="31" t="s">
        <v>117</v>
      </c>
      <c r="C7274" s="31" t="s">
        <v>171</v>
      </c>
      <c r="D7274" s="10" t="s">
        <v>120</v>
      </c>
      <c r="E7274" s="33">
        <v>0</v>
      </c>
      <c r="F7274" s="32">
        <v>100</v>
      </c>
      <c r="G7274" s="33">
        <v>0</v>
      </c>
      <c r="H7274" s="34">
        <v>0</v>
      </c>
      <c r="I7274" s="34">
        <v>0</v>
      </c>
      <c r="J7274" s="35">
        <v>0</v>
      </c>
      <c r="K7274" s="35">
        <v>0</v>
      </c>
      <c r="L7274" s="34">
        <v>0</v>
      </c>
      <c r="M7274" s="34">
        <v>0</v>
      </c>
    </row>
    <row r="7275" spans="1:13" ht="15" customHeight="1" x14ac:dyDescent="0.25">
      <c r="A7275" s="31" t="s">
        <v>161</v>
      </c>
      <c r="B7275" s="31" t="s">
        <v>117</v>
      </c>
      <c r="C7275" s="31" t="s">
        <v>107</v>
      </c>
      <c r="D7275" s="10" t="s">
        <v>120</v>
      </c>
      <c r="E7275" s="33">
        <v>0</v>
      </c>
      <c r="F7275" s="32">
        <v>100</v>
      </c>
      <c r="G7275" s="33">
        <v>0</v>
      </c>
      <c r="H7275" s="34">
        <v>0</v>
      </c>
      <c r="I7275" s="34">
        <v>0</v>
      </c>
      <c r="J7275" s="35">
        <v>4.8739999999999999E-2</v>
      </c>
      <c r="K7275" s="35">
        <v>4.8739999999999999E-2</v>
      </c>
      <c r="L7275" s="34">
        <v>-5.12210856774231E-3</v>
      </c>
      <c r="M7275" s="34">
        <v>-5.12210856774231E-3</v>
      </c>
    </row>
    <row r="7276" spans="1:13" ht="15" customHeight="1" x14ac:dyDescent="0.25">
      <c r="A7276" s="31" t="s">
        <v>161</v>
      </c>
      <c r="B7276" s="31" t="s">
        <v>102</v>
      </c>
      <c r="C7276" s="31" t="s">
        <v>107</v>
      </c>
      <c r="D7276" s="10" t="s">
        <v>120</v>
      </c>
      <c r="E7276" s="33">
        <v>0</v>
      </c>
      <c r="F7276" s="32">
        <v>100</v>
      </c>
      <c r="G7276" s="33">
        <v>0</v>
      </c>
      <c r="H7276" s="34">
        <v>0</v>
      </c>
      <c r="I7276" s="34">
        <v>0</v>
      </c>
      <c r="J7276" s="35">
        <v>4.4339999999999997E-2</v>
      </c>
      <c r="K7276" s="35">
        <v>4.4339999999999997E-2</v>
      </c>
      <c r="L7276" s="34">
        <v>-4.6607899158131998E-3</v>
      </c>
      <c r="M7276" s="34">
        <v>-4.6607899158131998E-3</v>
      </c>
    </row>
    <row r="7277" spans="1:13" ht="15" customHeight="1" x14ac:dyDescent="0.25">
      <c r="A7277" s="31" t="s">
        <v>161</v>
      </c>
      <c r="B7277" s="31" t="s">
        <v>102</v>
      </c>
      <c r="C7277" s="31" t="s">
        <v>103</v>
      </c>
      <c r="D7277" s="10" t="s">
        <v>120</v>
      </c>
      <c r="E7277" s="33">
        <v>0</v>
      </c>
      <c r="F7277" s="32">
        <v>100</v>
      </c>
      <c r="G7277" s="33">
        <v>0</v>
      </c>
      <c r="H7277" s="34">
        <v>0</v>
      </c>
      <c r="I7277" s="34">
        <v>0</v>
      </c>
      <c r="J7277" s="35">
        <v>6.1839999999999999E-2</v>
      </c>
      <c r="K7277" s="35">
        <v>6.1839999999999999E-2</v>
      </c>
      <c r="L7277" s="34">
        <v>-6.4943144793091403E-3</v>
      </c>
      <c r="M7277" s="34">
        <v>-6.4943144793091403E-3</v>
      </c>
    </row>
    <row r="7278" spans="1:13" ht="15" customHeight="1" x14ac:dyDescent="0.25">
      <c r="A7278" s="31" t="s">
        <v>161</v>
      </c>
      <c r="B7278" s="31" t="s">
        <v>102</v>
      </c>
      <c r="C7278" s="31" t="s">
        <v>111</v>
      </c>
      <c r="D7278" s="10" t="s">
        <v>120</v>
      </c>
      <c r="E7278" s="33">
        <v>0</v>
      </c>
      <c r="F7278" s="32">
        <v>100</v>
      </c>
      <c r="G7278" s="33">
        <v>0</v>
      </c>
      <c r="H7278" s="34">
        <v>0</v>
      </c>
      <c r="I7278" s="34">
        <v>0</v>
      </c>
      <c r="J7278" s="35">
        <v>3.2829999999999998E-2</v>
      </c>
      <c r="K7278" s="35">
        <v>3.2829999999999998E-2</v>
      </c>
      <c r="L7278" s="34">
        <v>-3.4530103295022899E-3</v>
      </c>
      <c r="M7278" s="34">
        <v>-3.4530103295022899E-3</v>
      </c>
    </row>
    <row r="7279" spans="1:13" ht="15" customHeight="1" x14ac:dyDescent="0.25">
      <c r="A7279" s="31" t="s">
        <v>161</v>
      </c>
      <c r="B7279" s="31" t="s">
        <v>102</v>
      </c>
      <c r="C7279" s="31" t="s">
        <v>114</v>
      </c>
      <c r="D7279" s="10" t="s">
        <v>120</v>
      </c>
      <c r="E7279" s="33">
        <v>0</v>
      </c>
      <c r="F7279" s="32">
        <v>100</v>
      </c>
      <c r="G7279" s="33">
        <v>0</v>
      </c>
      <c r="H7279" s="34">
        <v>0</v>
      </c>
      <c r="I7279" s="34">
        <v>0</v>
      </c>
      <c r="J7279" s="35">
        <v>9.869E-2</v>
      </c>
      <c r="K7279" s="35">
        <v>9.869E-2</v>
      </c>
      <c r="L7279" s="34">
        <v>-1.0344156668427199E-2</v>
      </c>
      <c r="M7279" s="34">
        <v>-1.0344156668427199E-2</v>
      </c>
    </row>
    <row r="7280" spans="1:13" ht="15" customHeight="1" x14ac:dyDescent="0.25">
      <c r="A7280" s="31" t="s">
        <v>161</v>
      </c>
      <c r="B7280" s="31" t="s">
        <v>102</v>
      </c>
      <c r="C7280" s="31" t="s">
        <v>171</v>
      </c>
      <c r="D7280" s="10" t="s">
        <v>120</v>
      </c>
      <c r="E7280" s="33">
        <v>0</v>
      </c>
      <c r="F7280" s="32">
        <v>100</v>
      </c>
      <c r="G7280" s="33">
        <v>0</v>
      </c>
      <c r="H7280" s="34">
        <v>0</v>
      </c>
      <c r="I7280" s="34">
        <v>0</v>
      </c>
      <c r="J7280" s="35">
        <v>0</v>
      </c>
      <c r="K7280" s="35">
        <v>0</v>
      </c>
      <c r="L7280" s="34">
        <v>0</v>
      </c>
      <c r="M7280" s="34">
        <v>0</v>
      </c>
    </row>
    <row r="7281" spans="1:13" ht="15" customHeight="1" x14ac:dyDescent="0.25">
      <c r="A7281" s="31" t="s">
        <v>161</v>
      </c>
      <c r="B7281" s="31" t="s">
        <v>108</v>
      </c>
      <c r="C7281" s="31" t="s">
        <v>107</v>
      </c>
      <c r="D7281" s="10" t="s">
        <v>120</v>
      </c>
      <c r="E7281" s="33">
        <v>0</v>
      </c>
      <c r="F7281" s="32">
        <v>100</v>
      </c>
      <c r="G7281" s="33">
        <v>0</v>
      </c>
      <c r="H7281" s="34">
        <v>0</v>
      </c>
      <c r="I7281" s="34">
        <v>0</v>
      </c>
      <c r="J7281" s="35">
        <v>5.7099999999999998E-2</v>
      </c>
      <c r="K7281" s="35">
        <v>5.7099999999999998E-2</v>
      </c>
      <c r="L7281" s="34">
        <v>-5.9980250378258698E-3</v>
      </c>
      <c r="M7281" s="34">
        <v>-5.9980250378258698E-3</v>
      </c>
    </row>
    <row r="7282" spans="1:13" ht="15" customHeight="1" x14ac:dyDescent="0.25">
      <c r="A7282" s="31" t="s">
        <v>161</v>
      </c>
      <c r="B7282" s="31" t="s">
        <v>108</v>
      </c>
      <c r="C7282" s="31" t="s">
        <v>119</v>
      </c>
      <c r="D7282" s="10" t="s">
        <v>120</v>
      </c>
      <c r="E7282" s="33">
        <v>0</v>
      </c>
      <c r="F7282" s="32">
        <v>36</v>
      </c>
      <c r="G7282" s="33">
        <v>0</v>
      </c>
      <c r="H7282" s="34">
        <v>0</v>
      </c>
      <c r="I7282" s="34">
        <v>0</v>
      </c>
      <c r="J7282" s="35">
        <v>2.5049999999999999E-2</v>
      </c>
      <c r="K7282" s="35">
        <v>9.018E-3</v>
      </c>
      <c r="L7282" s="34">
        <v>-2.6358010774466499E-3</v>
      </c>
      <c r="M7282" s="34">
        <v>-9.4968988904420195E-4</v>
      </c>
    </row>
    <row r="7283" spans="1:13" ht="15" customHeight="1" x14ac:dyDescent="0.25">
      <c r="A7283" s="31" t="s">
        <v>161</v>
      </c>
      <c r="B7283" s="31" t="s">
        <v>108</v>
      </c>
      <c r="C7283" s="31" t="s">
        <v>182</v>
      </c>
      <c r="D7283" s="10" t="s">
        <v>120</v>
      </c>
      <c r="E7283" s="33">
        <v>0</v>
      </c>
      <c r="F7283" s="32">
        <v>73</v>
      </c>
      <c r="G7283" s="33">
        <v>0</v>
      </c>
      <c r="H7283" s="34">
        <v>0</v>
      </c>
      <c r="I7283" s="34">
        <v>0</v>
      </c>
      <c r="J7283" s="35">
        <v>3.015E-2</v>
      </c>
      <c r="K7283" s="35">
        <v>2.2009500000000001E-2</v>
      </c>
      <c r="L7283" s="34">
        <v>-3.17157942946788E-3</v>
      </c>
      <c r="M7283" s="34">
        <v>-2.31624562305421E-3</v>
      </c>
    </row>
    <row r="7284" spans="1:13" ht="15" customHeight="1" x14ac:dyDescent="0.25">
      <c r="A7284" s="31" t="s">
        <v>161</v>
      </c>
      <c r="B7284" s="31" t="s">
        <v>105</v>
      </c>
      <c r="C7284" s="31" t="s">
        <v>119</v>
      </c>
      <c r="D7284" s="10" t="s">
        <v>120</v>
      </c>
      <c r="E7284" s="33">
        <v>0</v>
      </c>
      <c r="F7284" s="32">
        <v>50</v>
      </c>
      <c r="G7284" s="33">
        <v>0</v>
      </c>
      <c r="H7284" s="34">
        <v>0</v>
      </c>
      <c r="I7284" s="34">
        <v>0</v>
      </c>
      <c r="J7284" s="35">
        <v>6.2700000000000004E-3</v>
      </c>
      <c r="K7284" s="35">
        <v>3.1350000000000002E-3</v>
      </c>
      <c r="L7284" s="34">
        <v>-6.60392278143517E-4</v>
      </c>
      <c r="M7284" s="34">
        <v>-3.3025067182490498E-4</v>
      </c>
    </row>
    <row r="7285" spans="1:13" ht="15" customHeight="1" x14ac:dyDescent="0.25">
      <c r="A7285" s="31" t="s">
        <v>161</v>
      </c>
      <c r="B7285" s="31" t="s">
        <v>105</v>
      </c>
      <c r="C7285" s="31" t="s">
        <v>107</v>
      </c>
      <c r="D7285" s="10" t="s">
        <v>120</v>
      </c>
      <c r="E7285" s="33">
        <v>0</v>
      </c>
      <c r="F7285" s="32">
        <v>94</v>
      </c>
      <c r="G7285" s="33">
        <v>0</v>
      </c>
      <c r="H7285" s="34">
        <v>0</v>
      </c>
      <c r="I7285" s="34">
        <v>0</v>
      </c>
      <c r="J7285" s="35">
        <v>5.3269999999999998E-2</v>
      </c>
      <c r="K7285" s="35">
        <v>5.0073800000000002E-2</v>
      </c>
      <c r="L7285" s="34">
        <v>-5.5968337094683901E-3</v>
      </c>
      <c r="M7285" s="34">
        <v>-5.2619087910656904E-3</v>
      </c>
    </row>
    <row r="7286" spans="1:13" ht="15" customHeight="1" x14ac:dyDescent="0.25">
      <c r="A7286" s="31" t="s">
        <v>161</v>
      </c>
      <c r="B7286" s="31" t="s">
        <v>105</v>
      </c>
      <c r="C7286" s="31" t="s">
        <v>171</v>
      </c>
      <c r="D7286" s="10" t="s">
        <v>120</v>
      </c>
      <c r="E7286" s="33">
        <v>0</v>
      </c>
      <c r="F7286" s="32">
        <v>100</v>
      </c>
      <c r="G7286" s="33">
        <v>0</v>
      </c>
      <c r="H7286" s="34">
        <v>0</v>
      </c>
      <c r="I7286" s="34">
        <v>0</v>
      </c>
      <c r="J7286" s="35">
        <v>0</v>
      </c>
      <c r="K7286" s="35">
        <v>0</v>
      </c>
      <c r="L7286" s="34">
        <v>0</v>
      </c>
      <c r="M7286" s="34">
        <v>0</v>
      </c>
    </row>
    <row r="7287" spans="1:13" ht="15" customHeight="1" x14ac:dyDescent="0.25">
      <c r="A7287" s="31" t="s">
        <v>161</v>
      </c>
      <c r="B7287" s="31" t="s">
        <v>105</v>
      </c>
      <c r="C7287" s="31" t="s">
        <v>187</v>
      </c>
      <c r="D7287" s="10" t="s">
        <v>120</v>
      </c>
      <c r="E7287" s="33">
        <v>0</v>
      </c>
      <c r="F7287" s="32">
        <v>7</v>
      </c>
      <c r="G7287" s="33">
        <v>0</v>
      </c>
      <c r="H7287" s="34">
        <v>0</v>
      </c>
      <c r="I7287" s="34">
        <v>0</v>
      </c>
      <c r="J7287" s="35">
        <v>8.0000000000000007E-5</v>
      </c>
      <c r="K7287" s="35">
        <v>5.5999999999999997E-6</v>
      </c>
      <c r="L7287" s="34">
        <v>-8.4288057300430097E-6</v>
      </c>
      <c r="M7287" s="34">
        <v>-5.9001871366426397E-7</v>
      </c>
    </row>
    <row r="7288" spans="1:13" ht="15" customHeight="1" x14ac:dyDescent="0.25">
      <c r="A7288" s="31" t="s">
        <v>161</v>
      </c>
      <c r="B7288" s="31" t="s">
        <v>105</v>
      </c>
      <c r="C7288" s="31" t="s">
        <v>113</v>
      </c>
      <c r="D7288" s="10" t="s">
        <v>120</v>
      </c>
      <c r="E7288" s="33">
        <v>0</v>
      </c>
      <c r="F7288" s="32">
        <v>32</v>
      </c>
      <c r="G7288" s="33">
        <v>0</v>
      </c>
      <c r="H7288" s="34">
        <v>0</v>
      </c>
      <c r="I7288" s="34">
        <v>0</v>
      </c>
      <c r="J7288" s="35">
        <v>2.3600000000000001E-3</v>
      </c>
      <c r="K7288" s="35">
        <v>7.5520000000000003E-4</v>
      </c>
      <c r="L7288" s="34">
        <v>-2.4861990590019302E-4</v>
      </c>
      <c r="M7288" s="34">
        <v>-7.9565095954636694E-5</v>
      </c>
    </row>
    <row r="7289" spans="1:13" ht="15" customHeight="1" x14ac:dyDescent="0.25">
      <c r="A7289" s="31" t="s">
        <v>161</v>
      </c>
      <c r="B7289" s="31" t="s">
        <v>106</v>
      </c>
      <c r="C7289" s="31" t="s">
        <v>114</v>
      </c>
      <c r="D7289" s="10" t="s">
        <v>120</v>
      </c>
      <c r="E7289" s="33">
        <v>0</v>
      </c>
      <c r="F7289" s="32">
        <v>100</v>
      </c>
      <c r="G7289" s="33">
        <v>0</v>
      </c>
      <c r="H7289" s="34">
        <v>0</v>
      </c>
      <c r="I7289" s="34">
        <v>0</v>
      </c>
      <c r="J7289" s="35">
        <v>4.342E-2</v>
      </c>
      <c r="K7289" s="35">
        <v>4.3419999999999903E-2</v>
      </c>
      <c r="L7289" s="34">
        <v>-4.5643053434486396E-3</v>
      </c>
      <c r="M7289" s="34">
        <v>-4.5643053434486396E-3</v>
      </c>
    </row>
    <row r="7290" spans="1:13" ht="15" customHeight="1" x14ac:dyDescent="0.25">
      <c r="A7290" s="31" t="s">
        <v>161</v>
      </c>
      <c r="B7290" s="31" t="s">
        <v>106</v>
      </c>
      <c r="C7290" s="31" t="s">
        <v>103</v>
      </c>
      <c r="D7290" s="10" t="s">
        <v>120</v>
      </c>
      <c r="E7290" s="33">
        <v>0</v>
      </c>
      <c r="F7290" s="32">
        <v>93</v>
      </c>
      <c r="G7290" s="33">
        <v>0</v>
      </c>
      <c r="H7290" s="34">
        <v>0</v>
      </c>
      <c r="I7290" s="34">
        <v>0</v>
      </c>
      <c r="J7290" s="35">
        <v>2.121E-2</v>
      </c>
      <c r="K7290" s="35">
        <v>1.9725299999999901E-2</v>
      </c>
      <c r="L7290" s="34">
        <v>-2.2322014617208699E-3</v>
      </c>
      <c r="M7290" s="34">
        <v>-2.0761096763213202E-3</v>
      </c>
    </row>
    <row r="7291" spans="1:13" ht="15" customHeight="1" x14ac:dyDescent="0.25">
      <c r="A7291" s="31" t="s">
        <v>161</v>
      </c>
      <c r="B7291" s="31" t="s">
        <v>106</v>
      </c>
      <c r="C7291" s="31" t="s">
        <v>171</v>
      </c>
      <c r="D7291" s="10" t="s">
        <v>120</v>
      </c>
      <c r="E7291" s="33">
        <v>0</v>
      </c>
      <c r="F7291" s="32">
        <v>100</v>
      </c>
      <c r="G7291" s="33">
        <v>0</v>
      </c>
      <c r="H7291" s="34">
        <v>0</v>
      </c>
      <c r="I7291" s="34">
        <v>0</v>
      </c>
      <c r="J7291" s="35">
        <v>0</v>
      </c>
      <c r="K7291" s="35">
        <v>0</v>
      </c>
      <c r="L7291" s="34">
        <v>0</v>
      </c>
      <c r="M7291" s="34">
        <v>0</v>
      </c>
    </row>
    <row r="7292" spans="1:13" ht="15" customHeight="1" x14ac:dyDescent="0.25">
      <c r="A7292" s="31" t="s">
        <v>161</v>
      </c>
      <c r="B7292" s="31" t="s">
        <v>106</v>
      </c>
      <c r="C7292" s="31" t="s">
        <v>111</v>
      </c>
      <c r="D7292" s="10" t="s">
        <v>120</v>
      </c>
      <c r="E7292" s="33">
        <v>0</v>
      </c>
      <c r="F7292" s="32">
        <v>93</v>
      </c>
      <c r="G7292" s="33">
        <v>0</v>
      </c>
      <c r="H7292" s="34">
        <v>0</v>
      </c>
      <c r="I7292" s="34">
        <v>0</v>
      </c>
      <c r="J7292" s="35">
        <v>2.3310000000000001E-2</v>
      </c>
      <c r="K7292" s="35">
        <v>2.16782999999999E-2</v>
      </c>
      <c r="L7292" s="34">
        <v>-2.45294023330966E-3</v>
      </c>
      <c r="M7292" s="34">
        <v>-2.2814304391508499E-3</v>
      </c>
    </row>
    <row r="7293" spans="1:13" ht="15" customHeight="1" x14ac:dyDescent="0.25">
      <c r="A7293" s="31" t="s">
        <v>161</v>
      </c>
      <c r="B7293" s="31" t="s">
        <v>106</v>
      </c>
      <c r="C7293" s="31" t="s">
        <v>107</v>
      </c>
      <c r="D7293" s="10" t="s">
        <v>120</v>
      </c>
      <c r="E7293" s="33">
        <v>0</v>
      </c>
      <c r="F7293" s="32">
        <v>93</v>
      </c>
      <c r="G7293" s="33">
        <v>0</v>
      </c>
      <c r="H7293" s="34">
        <v>0</v>
      </c>
      <c r="I7293" s="34">
        <v>0</v>
      </c>
      <c r="J7293" s="35">
        <v>3.7769999999999998E-2</v>
      </c>
      <c r="K7293" s="35">
        <v>3.51261E-2</v>
      </c>
      <c r="L7293" s="34">
        <v>-3.9715590916826696E-3</v>
      </c>
      <c r="M7293" s="34">
        <v>-3.6940641043515798E-3</v>
      </c>
    </row>
    <row r="7294" spans="1:13" ht="15" customHeight="1" x14ac:dyDescent="0.25">
      <c r="A7294" s="31" t="s">
        <v>161</v>
      </c>
      <c r="B7294" s="31" t="s">
        <v>119</v>
      </c>
      <c r="C7294" s="31" t="s">
        <v>114</v>
      </c>
      <c r="D7294" s="10" t="s">
        <v>120</v>
      </c>
      <c r="E7294" s="33">
        <v>0</v>
      </c>
      <c r="F7294" s="32">
        <v>86</v>
      </c>
      <c r="G7294" s="33">
        <v>0</v>
      </c>
      <c r="H7294" s="34">
        <v>0</v>
      </c>
      <c r="I7294" s="34">
        <v>0</v>
      </c>
      <c r="J7294" s="35">
        <v>2.8879999999999999E-2</v>
      </c>
      <c r="K7294" s="35">
        <v>2.4836799999999999E-2</v>
      </c>
      <c r="L7294" s="34">
        <v>-3.03818703254621E-3</v>
      </c>
      <c r="M7294" s="34">
        <v>-2.61339717151709E-3</v>
      </c>
    </row>
    <row r="7295" spans="1:13" ht="15" customHeight="1" x14ac:dyDescent="0.25">
      <c r="A7295" s="31" t="s">
        <v>161</v>
      </c>
      <c r="B7295" s="31" t="s">
        <v>119</v>
      </c>
      <c r="C7295" s="31" t="s">
        <v>108</v>
      </c>
      <c r="D7295" s="10" t="s">
        <v>120</v>
      </c>
      <c r="E7295" s="33">
        <v>0</v>
      </c>
      <c r="F7295" s="32">
        <v>26</v>
      </c>
      <c r="G7295" s="33">
        <v>0</v>
      </c>
      <c r="H7295" s="34">
        <v>0</v>
      </c>
      <c r="I7295" s="34">
        <v>0</v>
      </c>
      <c r="J7295" s="35">
        <v>2.2799999999999999E-3</v>
      </c>
      <c r="K7295" s="35">
        <v>5.9279999999999999E-4</v>
      </c>
      <c r="L7295" s="34">
        <v>-2.4019312471135201E-4</v>
      </c>
      <c r="M7295" s="34">
        <v>-6.2455763239599395E-5</v>
      </c>
    </row>
    <row r="7296" spans="1:13" ht="15" customHeight="1" x14ac:dyDescent="0.25">
      <c r="A7296" s="31" t="s">
        <v>161</v>
      </c>
      <c r="B7296" s="31" t="s">
        <v>119</v>
      </c>
      <c r="C7296" s="31" t="s">
        <v>107</v>
      </c>
      <c r="D7296" s="10" t="s">
        <v>120</v>
      </c>
      <c r="E7296" s="33">
        <v>0</v>
      </c>
      <c r="F7296" s="32">
        <v>94</v>
      </c>
      <c r="G7296" s="33">
        <v>0</v>
      </c>
      <c r="H7296" s="34">
        <v>0</v>
      </c>
      <c r="I7296" s="34">
        <v>0</v>
      </c>
      <c r="J7296" s="35">
        <v>2.2679999999999999E-2</v>
      </c>
      <c r="K7296" s="35">
        <v>2.13192E-2</v>
      </c>
      <c r="L7296" s="34">
        <v>-2.3867237299590701E-3</v>
      </c>
      <c r="M7296" s="34">
        <v>-2.2436810816919201E-3</v>
      </c>
    </row>
    <row r="7297" spans="1:13" ht="15" customHeight="1" x14ac:dyDescent="0.25">
      <c r="A7297" s="31" t="s">
        <v>161</v>
      </c>
      <c r="B7297" s="31" t="s">
        <v>104</v>
      </c>
      <c r="C7297" s="31" t="s">
        <v>103</v>
      </c>
      <c r="D7297" s="10" t="s">
        <v>120</v>
      </c>
      <c r="E7297" s="33">
        <v>0</v>
      </c>
      <c r="F7297" s="32">
        <v>98</v>
      </c>
      <c r="G7297" s="33">
        <v>0</v>
      </c>
      <c r="H7297" s="34">
        <v>0</v>
      </c>
      <c r="I7297" s="34">
        <v>0</v>
      </c>
      <c r="J7297" s="35">
        <v>4.7350000000000003E-2</v>
      </c>
      <c r="K7297" s="35">
        <v>4.6403E-2</v>
      </c>
      <c r="L7297" s="34">
        <v>-4.9763969199414504E-3</v>
      </c>
      <c r="M7297" s="34">
        <v>-4.8771120855648498E-3</v>
      </c>
    </row>
    <row r="7298" spans="1:13" ht="15" customHeight="1" x14ac:dyDescent="0.25">
      <c r="A7298" s="31" t="s">
        <v>161</v>
      </c>
      <c r="B7298" s="31" t="s">
        <v>104</v>
      </c>
      <c r="C7298" s="31" t="s">
        <v>107</v>
      </c>
      <c r="D7298" s="10" t="s">
        <v>120</v>
      </c>
      <c r="E7298" s="33">
        <v>0</v>
      </c>
      <c r="F7298" s="32">
        <v>100</v>
      </c>
      <c r="G7298" s="33">
        <v>0</v>
      </c>
      <c r="H7298" s="34">
        <v>0</v>
      </c>
      <c r="I7298" s="34">
        <v>0</v>
      </c>
      <c r="J7298" s="35">
        <v>2.7910000000000001E-2</v>
      </c>
      <c r="K7298" s="35">
        <v>2.7910000000000001E-2</v>
      </c>
      <c r="L7298" s="34">
        <v>-2.9362926274618599E-3</v>
      </c>
      <c r="M7298" s="34">
        <v>-2.9362926274618599E-3</v>
      </c>
    </row>
    <row r="7299" spans="1:13" ht="15" customHeight="1" x14ac:dyDescent="0.25">
      <c r="A7299" s="31" t="s">
        <v>161</v>
      </c>
      <c r="B7299" s="31" t="s">
        <v>104</v>
      </c>
      <c r="C7299" s="31" t="s">
        <v>117</v>
      </c>
      <c r="D7299" s="10" t="s">
        <v>120</v>
      </c>
      <c r="E7299" s="33">
        <v>0</v>
      </c>
      <c r="F7299" s="32">
        <v>88</v>
      </c>
      <c r="G7299" s="33">
        <v>0</v>
      </c>
      <c r="H7299" s="34">
        <v>0</v>
      </c>
      <c r="I7299" s="34">
        <v>0</v>
      </c>
      <c r="J7299" s="35">
        <v>2.571E-2</v>
      </c>
      <c r="K7299" s="35">
        <v>2.26248E-2</v>
      </c>
      <c r="L7299" s="34">
        <v>-2.7051533182688098E-3</v>
      </c>
      <c r="M7299" s="34">
        <v>-2.3809216935704001E-3</v>
      </c>
    </row>
    <row r="7300" spans="1:13" ht="15" customHeight="1" x14ac:dyDescent="0.25">
      <c r="A7300" s="31" t="s">
        <v>161</v>
      </c>
      <c r="B7300" s="31" t="s">
        <v>109</v>
      </c>
      <c r="C7300" s="31" t="s">
        <v>107</v>
      </c>
      <c r="D7300" s="10" t="s">
        <v>120</v>
      </c>
      <c r="E7300" s="33">
        <v>0</v>
      </c>
      <c r="F7300" s="32">
        <v>100</v>
      </c>
      <c r="G7300" s="33">
        <v>0</v>
      </c>
      <c r="H7300" s="34">
        <v>0</v>
      </c>
      <c r="I7300" s="34">
        <v>0</v>
      </c>
      <c r="J7300" s="35">
        <v>4.0629999999999999E-2</v>
      </c>
      <c r="K7300" s="35">
        <v>4.0629999999999999E-2</v>
      </c>
      <c r="L7300" s="34">
        <v>-4.2716481969373703E-3</v>
      </c>
      <c r="M7300" s="34">
        <v>-4.2716481969373703E-3</v>
      </c>
    </row>
    <row r="7301" spans="1:13" ht="15" customHeight="1" x14ac:dyDescent="0.25">
      <c r="A7301" s="31" t="s">
        <v>161</v>
      </c>
      <c r="B7301" s="31" t="s">
        <v>103</v>
      </c>
      <c r="C7301" s="31" t="s">
        <v>171</v>
      </c>
      <c r="D7301" s="10" t="s">
        <v>120</v>
      </c>
      <c r="E7301" s="33">
        <v>0</v>
      </c>
      <c r="F7301" s="32">
        <v>100</v>
      </c>
      <c r="G7301" s="33">
        <v>0</v>
      </c>
      <c r="H7301" s="34">
        <v>0</v>
      </c>
      <c r="I7301" s="34">
        <v>0</v>
      </c>
      <c r="J7301" s="35">
        <v>0</v>
      </c>
      <c r="K7301" s="35">
        <v>0</v>
      </c>
      <c r="L7301" s="34">
        <v>0</v>
      </c>
      <c r="M7301" s="34">
        <v>0</v>
      </c>
    </row>
    <row r="7302" spans="1:13" ht="15" customHeight="1" x14ac:dyDescent="0.25">
      <c r="A7302" s="31" t="s">
        <v>161</v>
      </c>
      <c r="B7302" s="31" t="s">
        <v>103</v>
      </c>
      <c r="C7302" s="31" t="s">
        <v>104</v>
      </c>
      <c r="D7302" s="10" t="s">
        <v>120</v>
      </c>
      <c r="E7302" s="33">
        <v>0</v>
      </c>
      <c r="F7302" s="32">
        <v>33</v>
      </c>
      <c r="G7302" s="33">
        <v>0</v>
      </c>
      <c r="H7302" s="34">
        <v>0</v>
      </c>
      <c r="I7302" s="34">
        <v>0</v>
      </c>
      <c r="J7302" s="35">
        <v>1.174E-2</v>
      </c>
      <c r="K7302" s="35">
        <v>3.8742E-3</v>
      </c>
      <c r="L7302" s="34">
        <v>-1.2361677681958999E-3</v>
      </c>
      <c r="M7302" s="34">
        <v>-4.0810441249239301E-4</v>
      </c>
    </row>
    <row r="7303" spans="1:13" ht="15" customHeight="1" x14ac:dyDescent="0.25">
      <c r="A7303" s="31" t="s">
        <v>161</v>
      </c>
      <c r="B7303" s="31" t="s">
        <v>103</v>
      </c>
      <c r="C7303" s="31" t="s">
        <v>117</v>
      </c>
      <c r="D7303" s="10" t="s">
        <v>120</v>
      </c>
      <c r="E7303" s="33">
        <v>0</v>
      </c>
      <c r="F7303" s="32">
        <v>92</v>
      </c>
      <c r="G7303" s="33">
        <v>0</v>
      </c>
      <c r="H7303" s="34">
        <v>0</v>
      </c>
      <c r="I7303" s="34">
        <v>0</v>
      </c>
      <c r="J7303" s="35">
        <v>8.0499999999999999E-3</v>
      </c>
      <c r="K7303" s="35">
        <v>7.4060000000000003E-3</v>
      </c>
      <c r="L7303" s="34">
        <v>-8.4779257167633105E-4</v>
      </c>
      <c r="M7303" s="34">
        <v>-7.79995624101137E-4</v>
      </c>
    </row>
    <row r="7304" spans="1:13" ht="15" customHeight="1" x14ac:dyDescent="0.25">
      <c r="A7304" s="31" t="s">
        <v>161</v>
      </c>
      <c r="B7304" s="31" t="s">
        <v>103</v>
      </c>
      <c r="C7304" s="31" t="s">
        <v>109</v>
      </c>
      <c r="D7304" s="10" t="s">
        <v>120</v>
      </c>
      <c r="E7304" s="33">
        <v>0</v>
      </c>
      <c r="F7304" s="32">
        <v>50</v>
      </c>
      <c r="G7304" s="33">
        <v>0</v>
      </c>
      <c r="H7304" s="34">
        <v>0</v>
      </c>
      <c r="I7304" s="34">
        <v>0</v>
      </c>
      <c r="J7304" s="35">
        <v>4.6600000000000001E-3</v>
      </c>
      <c r="K7304" s="35">
        <v>2.33E-3</v>
      </c>
      <c r="L7304" s="34">
        <v>-4.9085949200744397E-4</v>
      </c>
      <c r="M7304" s="34">
        <v>-2.45459871277886E-4</v>
      </c>
    </row>
    <row r="7305" spans="1:13" ht="15" customHeight="1" x14ac:dyDescent="0.25">
      <c r="A7305" s="31" t="s">
        <v>161</v>
      </c>
      <c r="B7305" s="31" t="s">
        <v>103</v>
      </c>
      <c r="C7305" s="31" t="s">
        <v>107</v>
      </c>
      <c r="D7305" s="10" t="s">
        <v>120</v>
      </c>
      <c r="E7305" s="33">
        <v>0</v>
      </c>
      <c r="F7305" s="32">
        <v>100</v>
      </c>
      <c r="G7305" s="33">
        <v>0</v>
      </c>
      <c r="H7305" s="34">
        <v>0</v>
      </c>
      <c r="I7305" s="34">
        <v>0</v>
      </c>
      <c r="J7305" s="35">
        <v>3.5289999999999898E-2</v>
      </c>
      <c r="K7305" s="35">
        <v>3.5289999999999898E-2</v>
      </c>
      <c r="L7305" s="34">
        <v>-3.7112687530444998E-3</v>
      </c>
      <c r="M7305" s="34">
        <v>-3.7112687530444998E-3</v>
      </c>
    </row>
    <row r="7306" spans="1:13" ht="15" customHeight="1" x14ac:dyDescent="0.25">
      <c r="A7306" s="31" t="s">
        <v>161</v>
      </c>
      <c r="B7306" s="31" t="s">
        <v>103</v>
      </c>
      <c r="C7306" s="31" t="s">
        <v>108</v>
      </c>
      <c r="D7306" s="10" t="s">
        <v>120</v>
      </c>
      <c r="E7306" s="33">
        <v>0</v>
      </c>
      <c r="F7306" s="32">
        <v>50</v>
      </c>
      <c r="G7306" s="33">
        <v>0</v>
      </c>
      <c r="H7306" s="34">
        <v>0</v>
      </c>
      <c r="I7306" s="34">
        <v>0</v>
      </c>
      <c r="J7306" s="35">
        <v>7.2399999999999999E-3</v>
      </c>
      <c r="K7306" s="35">
        <v>3.62E-3</v>
      </c>
      <c r="L7306" s="34">
        <v>-7.6251926767600898E-4</v>
      </c>
      <c r="M7306" s="34">
        <v>-3.8133234101511698E-4</v>
      </c>
    </row>
    <row r="7307" spans="1:13" ht="15" customHeight="1" x14ac:dyDescent="0.25">
      <c r="A7307" s="31" t="s">
        <v>161</v>
      </c>
      <c r="B7307" s="31" t="s">
        <v>113</v>
      </c>
      <c r="C7307" s="31" t="s">
        <v>103</v>
      </c>
      <c r="D7307" s="10" t="s">
        <v>120</v>
      </c>
      <c r="E7307" s="33">
        <v>0</v>
      </c>
      <c r="F7307" s="32">
        <v>99</v>
      </c>
      <c r="G7307" s="33">
        <v>0</v>
      </c>
      <c r="H7307" s="34">
        <v>0</v>
      </c>
      <c r="I7307" s="34">
        <v>0</v>
      </c>
      <c r="J7307" s="35">
        <v>1.8960000000000001E-2</v>
      </c>
      <c r="K7307" s="35">
        <v>1.87704E-2</v>
      </c>
      <c r="L7307" s="34">
        <v>-1.9956414312692901E-3</v>
      </c>
      <c r="M7307" s="34">
        <v>-1.9757047440093199E-3</v>
      </c>
    </row>
    <row r="7308" spans="1:13" ht="15" customHeight="1" x14ac:dyDescent="0.25">
      <c r="A7308" s="31" t="s">
        <v>161</v>
      </c>
      <c r="B7308" s="31" t="s">
        <v>113</v>
      </c>
      <c r="C7308" s="31" t="s">
        <v>175</v>
      </c>
      <c r="D7308" s="10" t="s">
        <v>120</v>
      </c>
      <c r="E7308" s="33">
        <v>0</v>
      </c>
      <c r="F7308" s="32">
        <v>99</v>
      </c>
      <c r="G7308" s="33">
        <v>0</v>
      </c>
      <c r="H7308" s="34">
        <v>0</v>
      </c>
      <c r="I7308" s="34">
        <v>0</v>
      </c>
      <c r="J7308" s="35">
        <v>1.158E-2</v>
      </c>
      <c r="K7308" s="35">
        <v>1.1464200000000001E-2</v>
      </c>
      <c r="L7308" s="34">
        <v>-1.2193307826985299E-3</v>
      </c>
      <c r="M7308" s="34">
        <v>-1.2071448373939201E-3</v>
      </c>
    </row>
    <row r="7309" spans="1:13" ht="15" customHeight="1" x14ac:dyDescent="0.25">
      <c r="A7309" s="31" t="s">
        <v>161</v>
      </c>
      <c r="B7309" s="31" t="s">
        <v>113</v>
      </c>
      <c r="C7309" s="31" t="s">
        <v>107</v>
      </c>
      <c r="D7309" s="10" t="s">
        <v>120</v>
      </c>
      <c r="E7309" s="33">
        <v>0</v>
      </c>
      <c r="F7309" s="32">
        <v>100</v>
      </c>
      <c r="G7309" s="33">
        <v>0</v>
      </c>
      <c r="H7309" s="34">
        <v>0</v>
      </c>
      <c r="I7309" s="34">
        <v>0</v>
      </c>
      <c r="J7309" s="35">
        <v>3.8199999999999998E-2</v>
      </c>
      <c r="K7309" s="35">
        <v>3.8199999999999998E-2</v>
      </c>
      <c r="L7309" s="34">
        <v>-4.0166831596634102E-3</v>
      </c>
      <c r="M7309" s="34">
        <v>-4.0166831596634102E-3</v>
      </c>
    </row>
    <row r="7310" spans="1:13" ht="15" customHeight="1" x14ac:dyDescent="0.25">
      <c r="A7310" s="31" t="s">
        <v>161</v>
      </c>
      <c r="B7310" s="31" t="s">
        <v>113</v>
      </c>
      <c r="C7310" s="31" t="s">
        <v>114</v>
      </c>
      <c r="D7310" s="10" t="s">
        <v>120</v>
      </c>
      <c r="E7310" s="33">
        <v>0</v>
      </c>
      <c r="F7310" s="32">
        <v>94</v>
      </c>
      <c r="G7310" s="33">
        <v>0</v>
      </c>
      <c r="H7310" s="34">
        <v>0</v>
      </c>
      <c r="I7310" s="34">
        <v>0</v>
      </c>
      <c r="J7310" s="35">
        <v>4.829E-2</v>
      </c>
      <c r="K7310" s="35">
        <v>4.5392599999999998E-2</v>
      </c>
      <c r="L7310" s="34">
        <v>-5.0749380680756798E-3</v>
      </c>
      <c r="M7310" s="34">
        <v>-4.7711693806486901E-3</v>
      </c>
    </row>
    <row r="7311" spans="1:13" ht="15" customHeight="1" x14ac:dyDescent="0.25">
      <c r="A7311" s="31" t="s">
        <v>161</v>
      </c>
      <c r="B7311" s="31" t="s">
        <v>113</v>
      </c>
      <c r="C7311" s="31" t="s">
        <v>171</v>
      </c>
      <c r="D7311" s="10" t="s">
        <v>120</v>
      </c>
      <c r="E7311" s="33">
        <v>0</v>
      </c>
      <c r="F7311" s="32">
        <v>100</v>
      </c>
      <c r="G7311" s="33">
        <v>0</v>
      </c>
      <c r="H7311" s="34">
        <v>0</v>
      </c>
      <c r="I7311" s="34">
        <v>0</v>
      </c>
      <c r="J7311" s="35">
        <v>0</v>
      </c>
      <c r="K7311" s="35">
        <v>0</v>
      </c>
      <c r="L7311" s="34">
        <v>0</v>
      </c>
      <c r="M7311" s="34">
        <v>0</v>
      </c>
    </row>
    <row r="7312" spans="1:13" ht="15" customHeight="1" x14ac:dyDescent="0.25">
      <c r="A7312" s="31" t="s">
        <v>161</v>
      </c>
      <c r="B7312" s="31" t="s">
        <v>110</v>
      </c>
      <c r="C7312" s="31" t="s">
        <v>171</v>
      </c>
      <c r="D7312" s="10" t="s">
        <v>120</v>
      </c>
      <c r="E7312" s="33">
        <v>0</v>
      </c>
      <c r="F7312" s="32">
        <v>100</v>
      </c>
      <c r="G7312" s="33">
        <v>0</v>
      </c>
      <c r="H7312" s="34">
        <v>0</v>
      </c>
      <c r="I7312" s="34">
        <v>0</v>
      </c>
      <c r="J7312" s="35">
        <v>0</v>
      </c>
      <c r="K7312" s="35">
        <v>0</v>
      </c>
      <c r="L7312" s="34">
        <v>0</v>
      </c>
      <c r="M7312" s="34">
        <v>0</v>
      </c>
    </row>
    <row r="7313" spans="1:13" ht="15" customHeight="1" x14ac:dyDescent="0.25">
      <c r="A7313" s="31" t="s">
        <v>161</v>
      </c>
      <c r="B7313" s="31" t="s">
        <v>110</v>
      </c>
      <c r="C7313" s="31" t="s">
        <v>176</v>
      </c>
      <c r="D7313" s="10" t="s">
        <v>120</v>
      </c>
      <c r="E7313" s="33">
        <v>0</v>
      </c>
      <c r="F7313" s="32">
        <v>42</v>
      </c>
      <c r="G7313" s="33">
        <v>0</v>
      </c>
      <c r="H7313" s="34">
        <v>0</v>
      </c>
      <c r="I7313" s="34">
        <v>0</v>
      </c>
      <c r="J7313" s="35">
        <v>2.8500000000000001E-3</v>
      </c>
      <c r="K7313" s="35">
        <v>1.1969999999999999E-3</v>
      </c>
      <c r="L7313" s="34">
        <v>-3.0023239085763499E-4</v>
      </c>
      <c r="M7313" s="34">
        <v>-1.2610858488626401E-4</v>
      </c>
    </row>
    <row r="7314" spans="1:13" ht="15" customHeight="1" x14ac:dyDescent="0.25">
      <c r="A7314" s="31" t="s">
        <v>92</v>
      </c>
      <c r="B7314" s="31" t="s">
        <v>107</v>
      </c>
      <c r="C7314" s="31" t="s">
        <v>113</v>
      </c>
      <c r="D7314" s="10" t="s">
        <v>120</v>
      </c>
      <c r="E7314" s="33">
        <v>0</v>
      </c>
      <c r="F7314" s="32">
        <v>2</v>
      </c>
      <c r="G7314" s="33">
        <v>0</v>
      </c>
      <c r="H7314" s="34">
        <v>0</v>
      </c>
      <c r="I7314" s="34">
        <v>0</v>
      </c>
      <c r="J7314" s="35">
        <v>8.6999999999999903E-4</v>
      </c>
      <c r="K7314" s="35">
        <v>1.7399999999999999E-5</v>
      </c>
      <c r="L7314" s="34">
        <v>-9.1659447638447995E-5</v>
      </c>
      <c r="M7314" s="34">
        <v>-1.8332712919955001E-6</v>
      </c>
    </row>
    <row r="7315" spans="1:13" ht="15" customHeight="1" x14ac:dyDescent="0.25">
      <c r="A7315" s="31" t="s">
        <v>92</v>
      </c>
      <c r="B7315" s="31" t="s">
        <v>107</v>
      </c>
      <c r="C7315" s="31" t="s">
        <v>173</v>
      </c>
      <c r="D7315" s="10" t="s">
        <v>120</v>
      </c>
      <c r="E7315" s="33">
        <v>0</v>
      </c>
      <c r="F7315" s="32">
        <v>99</v>
      </c>
      <c r="G7315" s="33">
        <v>0</v>
      </c>
      <c r="H7315" s="34">
        <v>0</v>
      </c>
      <c r="I7315" s="34">
        <v>0</v>
      </c>
      <c r="J7315" s="35">
        <v>3.3E-4</v>
      </c>
      <c r="K7315" s="35">
        <v>3.26699999999999E-4</v>
      </c>
      <c r="L7315" s="34">
        <v>-3.4768365733461802E-5</v>
      </c>
      <c r="M7315" s="34">
        <v>-3.4420688059921802E-5</v>
      </c>
    </row>
    <row r="7316" spans="1:13" ht="15" customHeight="1" x14ac:dyDescent="0.25">
      <c r="A7316" s="31" t="s">
        <v>92</v>
      </c>
      <c r="B7316" s="31" t="s">
        <v>112</v>
      </c>
      <c r="C7316" s="31" t="s">
        <v>103</v>
      </c>
      <c r="D7316" s="10" t="s">
        <v>120</v>
      </c>
      <c r="E7316" s="33">
        <v>0</v>
      </c>
      <c r="F7316" s="32">
        <v>100</v>
      </c>
      <c r="G7316" s="33">
        <v>0</v>
      </c>
      <c r="H7316" s="34">
        <v>0</v>
      </c>
      <c r="I7316" s="34">
        <v>0</v>
      </c>
      <c r="J7316" s="35">
        <v>1.15E-3</v>
      </c>
      <c r="K7316" s="35">
        <v>1.15E-3</v>
      </c>
      <c r="L7316" s="34">
        <v>-1.21157252873649E-4</v>
      </c>
      <c r="M7316" s="34">
        <v>-1.21157252873649E-4</v>
      </c>
    </row>
    <row r="7317" spans="1:13" ht="15" customHeight="1" x14ac:dyDescent="0.25">
      <c r="A7317" s="31" t="s">
        <v>92</v>
      </c>
      <c r="B7317" s="31" t="s">
        <v>112</v>
      </c>
      <c r="C7317" s="31" t="s">
        <v>180</v>
      </c>
      <c r="D7317" s="10" t="s">
        <v>120</v>
      </c>
      <c r="E7317" s="33">
        <v>0</v>
      </c>
      <c r="F7317" s="32">
        <v>100</v>
      </c>
      <c r="G7317" s="33">
        <v>0</v>
      </c>
      <c r="H7317" s="34">
        <v>0</v>
      </c>
      <c r="I7317" s="34">
        <v>0</v>
      </c>
      <c r="J7317" s="35">
        <v>1.396E-2</v>
      </c>
      <c r="K7317" s="35">
        <v>1.39599999999999E-2</v>
      </c>
      <c r="L7317" s="34">
        <v>-1.4697516541484199E-3</v>
      </c>
      <c r="M7317" s="34">
        <v>-1.4697516541484199E-3</v>
      </c>
    </row>
    <row r="7318" spans="1:13" ht="15" customHeight="1" x14ac:dyDescent="0.25">
      <c r="A7318" s="31" t="s">
        <v>92</v>
      </c>
      <c r="B7318" s="31" t="s">
        <v>112</v>
      </c>
      <c r="C7318" s="31" t="s">
        <v>102</v>
      </c>
      <c r="D7318" s="10" t="s">
        <v>120</v>
      </c>
      <c r="E7318" s="33">
        <v>0</v>
      </c>
      <c r="F7318" s="32">
        <v>95</v>
      </c>
      <c r="G7318" s="33">
        <v>0</v>
      </c>
      <c r="H7318" s="34">
        <v>0</v>
      </c>
      <c r="I7318" s="34">
        <v>0</v>
      </c>
      <c r="J7318" s="35">
        <v>9.1879999999999906E-2</v>
      </c>
      <c r="K7318" s="35">
        <v>8.7285999999999905E-2</v>
      </c>
      <c r="L7318" s="34">
        <v>-9.6338187370084098E-3</v>
      </c>
      <c r="M7318" s="34">
        <v>-9.1543395179439699E-3</v>
      </c>
    </row>
    <row r="7319" spans="1:13" ht="15" customHeight="1" x14ac:dyDescent="0.25">
      <c r="A7319" s="31" t="s">
        <v>92</v>
      </c>
      <c r="B7319" s="31" t="s">
        <v>112</v>
      </c>
      <c r="C7319" s="31" t="s">
        <v>109</v>
      </c>
      <c r="D7319" s="10" t="s">
        <v>120</v>
      </c>
      <c r="E7319" s="33">
        <v>0</v>
      </c>
      <c r="F7319" s="32">
        <v>84</v>
      </c>
      <c r="G7319" s="33">
        <v>0</v>
      </c>
      <c r="H7319" s="34">
        <v>0</v>
      </c>
      <c r="I7319" s="34">
        <v>0</v>
      </c>
      <c r="J7319" s="35">
        <v>1.677E-2</v>
      </c>
      <c r="K7319" s="35">
        <v>1.40868E-2</v>
      </c>
      <c r="L7319" s="34">
        <v>-1.7653358060591899E-3</v>
      </c>
      <c r="M7319" s="34">
        <v>-1.48309164296356E-3</v>
      </c>
    </row>
    <row r="7320" spans="1:13" ht="15" customHeight="1" x14ac:dyDescent="0.25">
      <c r="A7320" s="31" t="s">
        <v>92</v>
      </c>
      <c r="B7320" s="31" t="s">
        <v>112</v>
      </c>
      <c r="C7320" s="31" t="s">
        <v>107</v>
      </c>
      <c r="D7320" s="10" t="s">
        <v>120</v>
      </c>
      <c r="E7320" s="33">
        <v>0</v>
      </c>
      <c r="F7320" s="32">
        <v>100</v>
      </c>
      <c r="G7320" s="33">
        <v>0</v>
      </c>
      <c r="H7320" s="34">
        <v>0</v>
      </c>
      <c r="I7320" s="34">
        <v>0</v>
      </c>
      <c r="J7320" s="35">
        <v>4.7010000000000003E-2</v>
      </c>
      <c r="K7320" s="35">
        <v>4.7010000000000003E-2</v>
      </c>
      <c r="L7320" s="34">
        <v>-4.9407519735282703E-3</v>
      </c>
      <c r="M7320" s="34">
        <v>-4.9407519735282703E-3</v>
      </c>
    </row>
    <row r="7321" spans="1:13" ht="15" customHeight="1" x14ac:dyDescent="0.25">
      <c r="A7321" s="31" t="s">
        <v>92</v>
      </c>
      <c r="B7321" s="31" t="s">
        <v>112</v>
      </c>
      <c r="C7321" s="31" t="s">
        <v>113</v>
      </c>
      <c r="D7321" s="10" t="s">
        <v>120</v>
      </c>
      <c r="E7321" s="33">
        <v>0</v>
      </c>
      <c r="F7321" s="32">
        <v>2</v>
      </c>
      <c r="G7321" s="33">
        <v>0</v>
      </c>
      <c r="H7321" s="34">
        <v>0</v>
      </c>
      <c r="I7321" s="34">
        <v>0</v>
      </c>
      <c r="J7321" s="35">
        <v>3.5E-4</v>
      </c>
      <c r="K7321" s="35">
        <v>6.9999999999999999E-6</v>
      </c>
      <c r="L7321" s="34">
        <v>-3.6875500562305502E-5</v>
      </c>
      <c r="M7321" s="34">
        <v>-7.37523337623891E-7</v>
      </c>
    </row>
    <row r="7322" spans="1:13" ht="15" customHeight="1" x14ac:dyDescent="0.25">
      <c r="A7322" s="31" t="s">
        <v>92</v>
      </c>
      <c r="B7322" s="31" t="s">
        <v>112</v>
      </c>
      <c r="C7322" s="31" t="s">
        <v>114</v>
      </c>
      <c r="D7322" s="10" t="s">
        <v>120</v>
      </c>
      <c r="E7322" s="33">
        <v>0</v>
      </c>
      <c r="F7322" s="32">
        <v>90</v>
      </c>
      <c r="G7322" s="33">
        <v>0</v>
      </c>
      <c r="H7322" s="34">
        <v>0</v>
      </c>
      <c r="I7322" s="34">
        <v>0</v>
      </c>
      <c r="J7322" s="35">
        <v>1.7389999999999999E-2</v>
      </c>
      <c r="K7322" s="35">
        <v>1.5650999999999901E-2</v>
      </c>
      <c r="L7322" s="34">
        <v>-1.83054187805054E-3</v>
      </c>
      <c r="M7322" s="34">
        <v>-1.6476385813132201E-3</v>
      </c>
    </row>
    <row r="7323" spans="1:13" ht="15" customHeight="1" x14ac:dyDescent="0.25">
      <c r="A7323" s="31" t="s">
        <v>92</v>
      </c>
      <c r="B7323" s="31" t="s">
        <v>111</v>
      </c>
      <c r="C7323" s="31" t="s">
        <v>107</v>
      </c>
      <c r="D7323" s="10" t="s">
        <v>120</v>
      </c>
      <c r="E7323" s="33">
        <v>0</v>
      </c>
      <c r="F7323" s="32">
        <v>95</v>
      </c>
      <c r="G7323" s="33">
        <v>0</v>
      </c>
      <c r="H7323" s="34">
        <v>0</v>
      </c>
      <c r="I7323" s="34">
        <v>0</v>
      </c>
      <c r="J7323" s="35">
        <v>5.126E-2</v>
      </c>
      <c r="K7323" s="35">
        <v>4.8696999999999997E-2</v>
      </c>
      <c r="L7323" s="34">
        <v>-5.3862220401027497E-3</v>
      </c>
      <c r="M7323" s="34">
        <v>-5.1176012610828396E-3</v>
      </c>
    </row>
    <row r="7324" spans="1:13" ht="15" customHeight="1" x14ac:dyDescent="0.25">
      <c r="A7324" s="31" t="s">
        <v>92</v>
      </c>
      <c r="B7324" s="31" t="s">
        <v>114</v>
      </c>
      <c r="C7324" s="31" t="s">
        <v>119</v>
      </c>
      <c r="D7324" s="10" t="s">
        <v>120</v>
      </c>
      <c r="E7324" s="33">
        <v>0</v>
      </c>
      <c r="F7324" s="32">
        <v>95</v>
      </c>
      <c r="G7324" s="33">
        <v>0</v>
      </c>
      <c r="H7324" s="34">
        <v>0</v>
      </c>
      <c r="I7324" s="34">
        <v>0</v>
      </c>
      <c r="J7324" s="35">
        <v>8.4999999999999995E-4</v>
      </c>
      <c r="K7324" s="35">
        <v>8.0749999999999995E-4</v>
      </c>
      <c r="L7324" s="34">
        <v>-8.9552428251038404E-5</v>
      </c>
      <c r="M7324" s="34">
        <v>-8.5074997310807796E-5</v>
      </c>
    </row>
    <row r="7325" spans="1:13" ht="15" customHeight="1" x14ac:dyDescent="0.25">
      <c r="A7325" s="31" t="s">
        <v>92</v>
      </c>
      <c r="B7325" s="31" t="s">
        <v>114</v>
      </c>
      <c r="C7325" s="31" t="s">
        <v>102</v>
      </c>
      <c r="D7325" s="10" t="s">
        <v>120</v>
      </c>
      <c r="E7325" s="33">
        <v>0</v>
      </c>
      <c r="F7325" s="32">
        <v>95</v>
      </c>
      <c r="G7325" s="33">
        <v>0</v>
      </c>
      <c r="H7325" s="34">
        <v>0</v>
      </c>
      <c r="I7325" s="34">
        <v>0</v>
      </c>
      <c r="J7325" s="35">
        <v>1.67E-2</v>
      </c>
      <c r="K7325" s="35">
        <v>1.5865000000000001E-2</v>
      </c>
      <c r="L7325" s="34">
        <v>-1.75797356258244E-3</v>
      </c>
      <c r="M7325" s="34">
        <v>-1.67014832834289E-3</v>
      </c>
    </row>
    <row r="7326" spans="1:13" ht="15" customHeight="1" x14ac:dyDescent="0.25">
      <c r="A7326" s="31" t="s">
        <v>92</v>
      </c>
      <c r="B7326" s="31" t="s">
        <v>114</v>
      </c>
      <c r="C7326" s="31" t="s">
        <v>106</v>
      </c>
      <c r="D7326" s="10" t="s">
        <v>120</v>
      </c>
      <c r="E7326" s="33">
        <v>0</v>
      </c>
      <c r="F7326" s="32">
        <v>92</v>
      </c>
      <c r="G7326" s="33">
        <v>0</v>
      </c>
      <c r="H7326" s="34">
        <v>0</v>
      </c>
      <c r="I7326" s="34">
        <v>0</v>
      </c>
      <c r="J7326" s="35">
        <v>1.155E-2</v>
      </c>
      <c r="K7326" s="35">
        <v>1.0626E-2</v>
      </c>
      <c r="L7326" s="34">
        <v>-1.21617381631911E-3</v>
      </c>
      <c r="M7326" s="34">
        <v>-1.11893436495735E-3</v>
      </c>
    </row>
    <row r="7327" spans="1:13" ht="15" customHeight="1" x14ac:dyDescent="0.25">
      <c r="A7327" s="31" t="s">
        <v>92</v>
      </c>
      <c r="B7327" s="31" t="s">
        <v>114</v>
      </c>
      <c r="C7327" s="31" t="s">
        <v>178</v>
      </c>
      <c r="D7327" s="10" t="s">
        <v>120</v>
      </c>
      <c r="E7327" s="33">
        <v>0</v>
      </c>
      <c r="F7327" s="32">
        <v>100</v>
      </c>
      <c r="G7327" s="33">
        <v>0</v>
      </c>
      <c r="H7327" s="34">
        <v>0</v>
      </c>
      <c r="I7327" s="34">
        <v>0</v>
      </c>
      <c r="J7327" s="35">
        <v>2.7179999999999999E-2</v>
      </c>
      <c r="K7327" s="35">
        <v>2.7179999999999999E-2</v>
      </c>
      <c r="L7327" s="34">
        <v>-2.85960234141557E-3</v>
      </c>
      <c r="M7327" s="34">
        <v>-2.85960234141557E-3</v>
      </c>
    </row>
    <row r="7328" spans="1:13" ht="15" customHeight="1" x14ac:dyDescent="0.25">
      <c r="A7328" s="31" t="s">
        <v>92</v>
      </c>
      <c r="B7328" s="31" t="s">
        <v>114</v>
      </c>
      <c r="C7328" s="31" t="s">
        <v>111</v>
      </c>
      <c r="D7328" s="10" t="s">
        <v>120</v>
      </c>
      <c r="E7328" s="33">
        <v>0</v>
      </c>
      <c r="F7328" s="32">
        <v>2</v>
      </c>
      <c r="G7328" s="33">
        <v>0</v>
      </c>
      <c r="H7328" s="34">
        <v>0</v>
      </c>
      <c r="I7328" s="34">
        <v>0</v>
      </c>
      <c r="J7328" s="35">
        <v>1.82E-3</v>
      </c>
      <c r="K7328" s="35">
        <v>3.6399999999999997E-5</v>
      </c>
      <c r="L7328" s="34">
        <v>-1.9173775446401601E-4</v>
      </c>
      <c r="M7328" s="34">
        <v>-3.83511541590664E-6</v>
      </c>
    </row>
    <row r="7329" spans="1:13" ht="15" customHeight="1" x14ac:dyDescent="0.25">
      <c r="A7329" s="31" t="s">
        <v>92</v>
      </c>
      <c r="B7329" s="31" t="s">
        <v>114</v>
      </c>
      <c r="C7329" s="31" t="s">
        <v>113</v>
      </c>
      <c r="D7329" s="10" t="s">
        <v>120</v>
      </c>
      <c r="E7329" s="33">
        <v>0</v>
      </c>
      <c r="F7329" s="32">
        <v>2</v>
      </c>
      <c r="G7329" s="33">
        <v>0</v>
      </c>
      <c r="H7329" s="34">
        <v>0</v>
      </c>
      <c r="I7329" s="34">
        <v>0</v>
      </c>
      <c r="J7329" s="35">
        <v>5.28E-3</v>
      </c>
      <c r="K7329" s="35">
        <v>1.0560000000000001E-4</v>
      </c>
      <c r="L7329" s="34">
        <v>-5.5614881455823197E-4</v>
      </c>
      <c r="M7329" s="34">
        <v>-1.1126008559014799E-5</v>
      </c>
    </row>
    <row r="7330" spans="1:13" ht="15" customHeight="1" x14ac:dyDescent="0.25">
      <c r="A7330" s="31" t="s">
        <v>92</v>
      </c>
      <c r="B7330" s="31" t="s">
        <v>114</v>
      </c>
      <c r="C7330" s="31" t="s">
        <v>175</v>
      </c>
      <c r="D7330" s="10" t="s">
        <v>120</v>
      </c>
      <c r="E7330" s="33">
        <v>0</v>
      </c>
      <c r="F7330" s="32">
        <v>100</v>
      </c>
      <c r="G7330" s="33">
        <v>0</v>
      </c>
      <c r="H7330" s="34">
        <v>0</v>
      </c>
      <c r="I7330" s="34">
        <v>0</v>
      </c>
      <c r="J7330" s="35">
        <v>8.2970000000000002E-2</v>
      </c>
      <c r="K7330" s="35">
        <v>8.2970000000000002E-2</v>
      </c>
      <c r="L7330" s="34">
        <v>-8.7036638785182793E-3</v>
      </c>
      <c r="M7330" s="34">
        <v>-8.7036638785182793E-3</v>
      </c>
    </row>
    <row r="7331" spans="1:13" ht="15" customHeight="1" x14ac:dyDescent="0.25">
      <c r="A7331" s="31" t="s">
        <v>92</v>
      </c>
      <c r="B7331" s="31" t="s">
        <v>114</v>
      </c>
      <c r="C7331" s="31" t="s">
        <v>171</v>
      </c>
      <c r="D7331" s="10" t="s">
        <v>120</v>
      </c>
      <c r="E7331" s="33">
        <v>0</v>
      </c>
      <c r="F7331" s="32">
        <v>76</v>
      </c>
      <c r="G7331" s="33">
        <v>0</v>
      </c>
      <c r="H7331" s="34">
        <v>0</v>
      </c>
      <c r="I7331" s="34">
        <v>0</v>
      </c>
      <c r="J7331" s="35">
        <v>1.3639999999999999E-2</v>
      </c>
      <c r="K7331" s="35">
        <v>1.03664E-2</v>
      </c>
      <c r="L7331" s="34">
        <v>-1.43608527481742E-3</v>
      </c>
      <c r="M7331" s="34">
        <v>-1.09161300608684E-3</v>
      </c>
    </row>
    <row r="7332" spans="1:13" ht="15" customHeight="1" x14ac:dyDescent="0.25">
      <c r="A7332" s="31" t="s">
        <v>92</v>
      </c>
      <c r="B7332" s="31" t="s">
        <v>117</v>
      </c>
      <c r="C7332" s="31" t="s">
        <v>111</v>
      </c>
      <c r="D7332" s="10" t="s">
        <v>120</v>
      </c>
      <c r="E7332" s="33">
        <v>0</v>
      </c>
      <c r="F7332" s="32">
        <v>2</v>
      </c>
      <c r="G7332" s="33">
        <v>0</v>
      </c>
      <c r="H7332" s="34">
        <v>0</v>
      </c>
      <c r="I7332" s="34">
        <v>0</v>
      </c>
      <c r="J7332" s="35">
        <v>1.4219999999999899E-2</v>
      </c>
      <c r="K7332" s="35">
        <v>2.8439999999999997E-4</v>
      </c>
      <c r="L7332" s="34">
        <v>-1.4971047515800399E-3</v>
      </c>
      <c r="M7332" s="34">
        <v>-2.9964081721067701E-5</v>
      </c>
    </row>
    <row r="7333" spans="1:13" ht="15" customHeight="1" x14ac:dyDescent="0.25">
      <c r="A7333" s="31" t="s">
        <v>92</v>
      </c>
      <c r="B7333" s="31" t="s">
        <v>117</v>
      </c>
      <c r="C7333" s="31" t="s">
        <v>107</v>
      </c>
      <c r="D7333" s="10" t="s">
        <v>120</v>
      </c>
      <c r="E7333" s="33">
        <v>0</v>
      </c>
      <c r="F7333" s="32">
        <v>100</v>
      </c>
      <c r="G7333" s="33">
        <v>0</v>
      </c>
      <c r="H7333" s="34">
        <v>0</v>
      </c>
      <c r="I7333" s="34">
        <v>0</v>
      </c>
      <c r="J7333" s="35">
        <v>4.0200000000000001E-3</v>
      </c>
      <c r="K7333" s="35">
        <v>4.0200000000000001E-3</v>
      </c>
      <c r="L7333" s="34">
        <v>-4.2345958861356099E-4</v>
      </c>
      <c r="M7333" s="34">
        <v>-4.2345958861356099E-4</v>
      </c>
    </row>
    <row r="7334" spans="1:13" ht="15" customHeight="1" x14ac:dyDescent="0.25">
      <c r="A7334" s="31" t="s">
        <v>92</v>
      </c>
      <c r="B7334" s="31" t="s">
        <v>117</v>
      </c>
      <c r="C7334" s="31" t="s">
        <v>106</v>
      </c>
      <c r="D7334" s="10" t="s">
        <v>120</v>
      </c>
      <c r="E7334" s="33">
        <v>0</v>
      </c>
      <c r="F7334" s="32">
        <v>92</v>
      </c>
      <c r="G7334" s="33">
        <v>0</v>
      </c>
      <c r="H7334" s="34">
        <v>0</v>
      </c>
      <c r="I7334" s="34">
        <v>0</v>
      </c>
      <c r="J7334" s="35">
        <v>4.6800000000000001E-2</v>
      </c>
      <c r="K7334" s="35">
        <v>4.3055999999999997E-2</v>
      </c>
      <c r="L7334" s="34">
        <v>-4.9187353393110797E-3</v>
      </c>
      <c r="M7334" s="34">
        <v>-4.5261284304015598E-3</v>
      </c>
    </row>
    <row r="7335" spans="1:13" ht="15" customHeight="1" x14ac:dyDescent="0.25">
      <c r="A7335" s="31" t="s">
        <v>92</v>
      </c>
      <c r="B7335" s="31" t="s">
        <v>102</v>
      </c>
      <c r="C7335" s="31" t="s">
        <v>113</v>
      </c>
      <c r="D7335" s="10" t="s">
        <v>120</v>
      </c>
      <c r="E7335" s="33">
        <v>0</v>
      </c>
      <c r="F7335" s="32">
        <v>2</v>
      </c>
      <c r="G7335" s="33">
        <v>0</v>
      </c>
      <c r="H7335" s="34">
        <v>0</v>
      </c>
      <c r="I7335" s="34">
        <v>0</v>
      </c>
      <c r="J7335" s="35">
        <v>1.8999999999999901E-4</v>
      </c>
      <c r="K7335" s="35">
        <v>3.7999999999999899E-6</v>
      </c>
      <c r="L7335" s="34">
        <v>-2.00182976062279E-5</v>
      </c>
      <c r="M7335" s="34">
        <v>-4.00369879360873E-7</v>
      </c>
    </row>
    <row r="7336" spans="1:13" ht="15" customHeight="1" x14ac:dyDescent="0.25">
      <c r="A7336" s="31" t="s">
        <v>92</v>
      </c>
      <c r="B7336" s="31" t="s">
        <v>102</v>
      </c>
      <c r="C7336" s="31" t="s">
        <v>114</v>
      </c>
      <c r="D7336" s="10" t="s">
        <v>120</v>
      </c>
      <c r="E7336" s="33">
        <v>0</v>
      </c>
      <c r="F7336" s="32">
        <v>91</v>
      </c>
      <c r="G7336" s="33">
        <v>0</v>
      </c>
      <c r="H7336" s="34">
        <v>0</v>
      </c>
      <c r="I7336" s="34">
        <v>0</v>
      </c>
      <c r="J7336" s="35">
        <v>6.8900000000000003E-2</v>
      </c>
      <c r="K7336" s="35">
        <v>6.2699000000000005E-2</v>
      </c>
      <c r="L7336" s="34">
        <v>-7.2330541668745802E-3</v>
      </c>
      <c r="M7336" s="34">
        <v>-6.5842273275579198E-3</v>
      </c>
    </row>
    <row r="7337" spans="1:13" ht="15" customHeight="1" x14ac:dyDescent="0.25">
      <c r="A7337" s="31" t="s">
        <v>92</v>
      </c>
      <c r="B7337" s="31" t="s">
        <v>102</v>
      </c>
      <c r="C7337" s="31" t="s">
        <v>107</v>
      </c>
      <c r="D7337" s="10" t="s">
        <v>120</v>
      </c>
      <c r="E7337" s="33">
        <v>0</v>
      </c>
      <c r="F7337" s="32">
        <v>100</v>
      </c>
      <c r="G7337" s="33">
        <v>0</v>
      </c>
      <c r="H7337" s="34">
        <v>0</v>
      </c>
      <c r="I7337" s="34">
        <v>0</v>
      </c>
      <c r="J7337" s="35">
        <v>6.1379999999999997E-2</v>
      </c>
      <c r="K7337" s="35">
        <v>6.1379999999999997E-2</v>
      </c>
      <c r="L7337" s="34">
        <v>-6.44616222763461E-3</v>
      </c>
      <c r="M7337" s="34">
        <v>-6.44616222763461E-3</v>
      </c>
    </row>
    <row r="7338" spans="1:13" ht="15" customHeight="1" x14ac:dyDescent="0.25">
      <c r="A7338" s="31" t="s">
        <v>92</v>
      </c>
      <c r="B7338" s="31" t="s">
        <v>102</v>
      </c>
      <c r="C7338" s="31" t="s">
        <v>109</v>
      </c>
      <c r="D7338" s="10" t="s">
        <v>120</v>
      </c>
      <c r="E7338" s="33">
        <v>0</v>
      </c>
      <c r="F7338" s="32">
        <v>86</v>
      </c>
      <c r="G7338" s="33">
        <v>0</v>
      </c>
      <c r="H7338" s="34">
        <v>0</v>
      </c>
      <c r="I7338" s="34">
        <v>0</v>
      </c>
      <c r="J7338" s="35">
        <v>6.3499999999999997E-3</v>
      </c>
      <c r="K7338" s="35">
        <v>5.4609999999999997E-3</v>
      </c>
      <c r="L7338" s="34">
        <v>-6.6881551755537596E-4</v>
      </c>
      <c r="M7338" s="34">
        <v>-5.7520828025847605E-4</v>
      </c>
    </row>
    <row r="7339" spans="1:13" ht="15" customHeight="1" x14ac:dyDescent="0.25">
      <c r="A7339" s="31" t="s">
        <v>92</v>
      </c>
      <c r="B7339" s="31" t="s">
        <v>108</v>
      </c>
      <c r="C7339" s="31" t="s">
        <v>103</v>
      </c>
      <c r="D7339" s="10" t="s">
        <v>120</v>
      </c>
      <c r="E7339" s="33">
        <v>0</v>
      </c>
      <c r="F7339" s="32">
        <v>100</v>
      </c>
      <c r="G7339" s="33">
        <v>0</v>
      </c>
      <c r="H7339" s="34">
        <v>0</v>
      </c>
      <c r="I7339" s="34">
        <v>0</v>
      </c>
      <c r="J7339" s="35">
        <v>3.6000000000000002E-4</v>
      </c>
      <c r="K7339" s="35">
        <v>3.6000000000000002E-4</v>
      </c>
      <c r="L7339" s="34">
        <v>-3.79290663116149E-5</v>
      </c>
      <c r="M7339" s="34">
        <v>-3.79290663116149E-5</v>
      </c>
    </row>
    <row r="7340" spans="1:13" ht="15" customHeight="1" x14ac:dyDescent="0.25">
      <c r="A7340" s="31" t="s">
        <v>92</v>
      </c>
      <c r="B7340" s="31" t="s">
        <v>108</v>
      </c>
      <c r="C7340" s="31" t="s">
        <v>107</v>
      </c>
      <c r="D7340" s="10" t="s">
        <v>120</v>
      </c>
      <c r="E7340" s="33">
        <v>0</v>
      </c>
      <c r="F7340" s="32">
        <v>100</v>
      </c>
      <c r="G7340" s="33">
        <v>0</v>
      </c>
      <c r="H7340" s="34">
        <v>0</v>
      </c>
      <c r="I7340" s="34">
        <v>0</v>
      </c>
      <c r="J7340" s="35">
        <v>6.404E-2</v>
      </c>
      <c r="K7340" s="35">
        <v>6.404E-2</v>
      </c>
      <c r="L7340" s="34">
        <v>-6.7245755887439503E-3</v>
      </c>
      <c r="M7340" s="34">
        <v>-6.7245755887439503E-3</v>
      </c>
    </row>
    <row r="7341" spans="1:13" ht="15" customHeight="1" x14ac:dyDescent="0.25">
      <c r="A7341" s="31" t="s">
        <v>92</v>
      </c>
      <c r="B7341" s="31" t="s">
        <v>108</v>
      </c>
      <c r="C7341" s="31" t="s">
        <v>182</v>
      </c>
      <c r="D7341" s="10" t="s">
        <v>120</v>
      </c>
      <c r="E7341" s="33">
        <v>0</v>
      </c>
      <c r="F7341" s="32">
        <v>100</v>
      </c>
      <c r="G7341" s="33">
        <v>0</v>
      </c>
      <c r="H7341" s="34">
        <v>0</v>
      </c>
      <c r="I7341" s="34">
        <v>0</v>
      </c>
      <c r="J7341" s="35">
        <v>5.2499999999999998E-2</v>
      </c>
      <c r="K7341" s="35">
        <v>5.2499999999999998E-2</v>
      </c>
      <c r="L7341" s="34">
        <v>-5.5161568975682302E-3</v>
      </c>
      <c r="M7341" s="34">
        <v>-5.5161568975682302E-3</v>
      </c>
    </row>
    <row r="7342" spans="1:13" ht="15" customHeight="1" x14ac:dyDescent="0.25">
      <c r="A7342" s="31" t="s">
        <v>92</v>
      </c>
      <c r="B7342" s="31" t="s">
        <v>108</v>
      </c>
      <c r="C7342" s="31" t="s">
        <v>119</v>
      </c>
      <c r="D7342" s="10" t="s">
        <v>120</v>
      </c>
      <c r="E7342" s="33">
        <v>0</v>
      </c>
      <c r="F7342" s="32">
        <v>100</v>
      </c>
      <c r="G7342" s="33">
        <v>0</v>
      </c>
      <c r="H7342" s="34">
        <v>0</v>
      </c>
      <c r="I7342" s="34">
        <v>0</v>
      </c>
      <c r="J7342" s="35">
        <v>0.18834999999999999</v>
      </c>
      <c r="K7342" s="35">
        <v>0.18834999999999899</v>
      </c>
      <c r="L7342" s="34">
        <v>-1.9649044063626501E-2</v>
      </c>
      <c r="M7342" s="34">
        <v>-1.9649044063626501E-2</v>
      </c>
    </row>
    <row r="7343" spans="1:13" ht="15" customHeight="1" x14ac:dyDescent="0.25">
      <c r="A7343" s="31" t="s">
        <v>92</v>
      </c>
      <c r="B7343" s="31" t="s">
        <v>108</v>
      </c>
      <c r="C7343" s="31" t="s">
        <v>114</v>
      </c>
      <c r="D7343" s="10" t="s">
        <v>120</v>
      </c>
      <c r="E7343" s="33">
        <v>0</v>
      </c>
      <c r="F7343" s="32">
        <v>100</v>
      </c>
      <c r="G7343" s="33">
        <v>0</v>
      </c>
      <c r="H7343" s="34">
        <v>0</v>
      </c>
      <c r="I7343" s="34">
        <v>0</v>
      </c>
      <c r="J7343" s="35">
        <v>2.1000000000000001E-4</v>
      </c>
      <c r="K7343" s="35">
        <v>2.1000000000000001E-4</v>
      </c>
      <c r="L7343" s="34">
        <v>-2.2125463516431399E-5</v>
      </c>
      <c r="M7343" s="34">
        <v>-2.2125463516431399E-5</v>
      </c>
    </row>
    <row r="7344" spans="1:13" ht="15" customHeight="1" x14ac:dyDescent="0.25">
      <c r="A7344" s="31" t="s">
        <v>92</v>
      </c>
      <c r="B7344" s="31" t="s">
        <v>108</v>
      </c>
      <c r="C7344" s="31" t="s">
        <v>113</v>
      </c>
      <c r="D7344" s="10" t="s">
        <v>120</v>
      </c>
      <c r="E7344" s="33">
        <v>0</v>
      </c>
      <c r="F7344" s="32">
        <v>31</v>
      </c>
      <c r="G7344" s="33">
        <v>0</v>
      </c>
      <c r="H7344" s="34">
        <v>0</v>
      </c>
      <c r="I7344" s="34">
        <v>0</v>
      </c>
      <c r="J7344" s="35">
        <v>0</v>
      </c>
      <c r="K7344" s="35">
        <v>0</v>
      </c>
      <c r="L7344" s="34">
        <v>0</v>
      </c>
      <c r="M7344" s="34">
        <v>0</v>
      </c>
    </row>
    <row r="7345" spans="1:13" ht="15" customHeight="1" x14ac:dyDescent="0.25">
      <c r="A7345" s="31" t="s">
        <v>92</v>
      </c>
      <c r="B7345" s="31" t="s">
        <v>105</v>
      </c>
      <c r="C7345" s="31" t="s">
        <v>119</v>
      </c>
      <c r="D7345" s="10" t="s">
        <v>120</v>
      </c>
      <c r="E7345" s="33">
        <v>0</v>
      </c>
      <c r="F7345" s="32">
        <v>96</v>
      </c>
      <c r="G7345" s="33">
        <v>0</v>
      </c>
      <c r="H7345" s="34">
        <v>0</v>
      </c>
      <c r="I7345" s="34">
        <v>0</v>
      </c>
      <c r="J7345" s="35">
        <v>3.3999999999999899E-4</v>
      </c>
      <c r="K7345" s="35">
        <v>3.2639999999999899E-4</v>
      </c>
      <c r="L7345" s="34">
        <v>-3.5821933702884203E-5</v>
      </c>
      <c r="M7345" s="34">
        <v>-3.4389080992736002E-5</v>
      </c>
    </row>
    <row r="7346" spans="1:13" ht="15" customHeight="1" x14ac:dyDescent="0.25">
      <c r="A7346" s="31" t="s">
        <v>92</v>
      </c>
      <c r="B7346" s="31" t="s">
        <v>105</v>
      </c>
      <c r="C7346" s="31" t="s">
        <v>113</v>
      </c>
      <c r="D7346" s="10" t="s">
        <v>120</v>
      </c>
      <c r="E7346" s="33">
        <v>0</v>
      </c>
      <c r="F7346" s="32">
        <v>1</v>
      </c>
      <c r="G7346" s="33">
        <v>0</v>
      </c>
      <c r="H7346" s="34">
        <v>0</v>
      </c>
      <c r="I7346" s="34">
        <v>0</v>
      </c>
      <c r="J7346" s="35">
        <v>4.8999999999999998E-4</v>
      </c>
      <c r="K7346" s="35">
        <v>4.8999999999999997E-6</v>
      </c>
      <c r="L7346" s="34">
        <v>-5.1625320039661E-5</v>
      </c>
      <c r="M7346" s="34">
        <v>-5.1626639341328897E-7</v>
      </c>
    </row>
    <row r="7347" spans="1:13" ht="15" customHeight="1" x14ac:dyDescent="0.25">
      <c r="A7347" s="31" t="s">
        <v>92</v>
      </c>
      <c r="B7347" s="31" t="s">
        <v>105</v>
      </c>
      <c r="C7347" s="31" t="s">
        <v>102</v>
      </c>
      <c r="D7347" s="10" t="s">
        <v>120</v>
      </c>
      <c r="E7347" s="33">
        <v>0</v>
      </c>
      <c r="F7347" s="32">
        <v>95</v>
      </c>
      <c r="G7347" s="33">
        <v>0</v>
      </c>
      <c r="H7347" s="34">
        <v>0</v>
      </c>
      <c r="I7347" s="34">
        <v>0</v>
      </c>
      <c r="J7347" s="35">
        <v>0.34649999999999997</v>
      </c>
      <c r="K7347" s="35">
        <v>0.329175</v>
      </c>
      <c r="L7347" s="34">
        <v>-3.5849058853112403E-2</v>
      </c>
      <c r="M7347" s="34">
        <v>-3.4087518506218002E-2</v>
      </c>
    </row>
    <row r="7348" spans="1:13" ht="15" customHeight="1" x14ac:dyDescent="0.25">
      <c r="A7348" s="31" t="s">
        <v>92</v>
      </c>
      <c r="B7348" s="31" t="s">
        <v>105</v>
      </c>
      <c r="C7348" s="31" t="s">
        <v>173</v>
      </c>
      <c r="D7348" s="10" t="s">
        <v>120</v>
      </c>
      <c r="E7348" s="33">
        <v>0</v>
      </c>
      <c r="F7348" s="32">
        <v>99</v>
      </c>
      <c r="G7348" s="33">
        <v>0</v>
      </c>
      <c r="H7348" s="34">
        <v>0</v>
      </c>
      <c r="I7348" s="34">
        <v>0</v>
      </c>
      <c r="J7348" s="35">
        <v>3.456E-2</v>
      </c>
      <c r="K7348" s="35">
        <v>3.4214399999999999E-2</v>
      </c>
      <c r="L7348" s="34">
        <v>-3.6346380751659498E-3</v>
      </c>
      <c r="M7348" s="34">
        <v>-3.5983571670189498E-3</v>
      </c>
    </row>
    <row r="7349" spans="1:13" ht="15" customHeight="1" x14ac:dyDescent="0.25">
      <c r="A7349" s="31" t="s">
        <v>92</v>
      </c>
      <c r="B7349" s="31" t="s">
        <v>105</v>
      </c>
      <c r="C7349" s="31" t="s">
        <v>107</v>
      </c>
      <c r="D7349" s="10" t="s">
        <v>120</v>
      </c>
      <c r="E7349" s="33">
        <v>0</v>
      </c>
      <c r="F7349" s="32">
        <v>100</v>
      </c>
      <c r="G7349" s="33">
        <v>0</v>
      </c>
      <c r="H7349" s="34">
        <v>0</v>
      </c>
      <c r="I7349" s="34">
        <v>0</v>
      </c>
      <c r="J7349" s="35">
        <v>1.88999999999999E-3</v>
      </c>
      <c r="K7349" s="35">
        <v>1.88999999999999E-3</v>
      </c>
      <c r="L7349" s="34">
        <v>-1.9911154925711299E-4</v>
      </c>
      <c r="M7349" s="34">
        <v>-1.9911154925711299E-4</v>
      </c>
    </row>
    <row r="7350" spans="1:13" ht="15" customHeight="1" x14ac:dyDescent="0.25">
      <c r="A7350" s="31" t="s">
        <v>92</v>
      </c>
      <c r="B7350" s="31" t="s">
        <v>106</v>
      </c>
      <c r="C7350" s="31" t="s">
        <v>104</v>
      </c>
      <c r="D7350" s="10" t="s">
        <v>120</v>
      </c>
      <c r="E7350" s="33">
        <v>0</v>
      </c>
      <c r="F7350" s="32">
        <v>96</v>
      </c>
      <c r="G7350" s="33">
        <v>0</v>
      </c>
      <c r="H7350" s="34">
        <v>0</v>
      </c>
      <c r="I7350" s="34">
        <v>0</v>
      </c>
      <c r="J7350" s="35">
        <v>4.7389999999999897E-2</v>
      </c>
      <c r="K7350" s="35">
        <v>4.5494399999999997E-2</v>
      </c>
      <c r="L7350" s="34">
        <v>-4.9805903591014699E-3</v>
      </c>
      <c r="M7350" s="34">
        <v>-4.7818438497632103E-3</v>
      </c>
    </row>
    <row r="7351" spans="1:13" ht="15" customHeight="1" x14ac:dyDescent="0.25">
      <c r="A7351" s="31" t="s">
        <v>92</v>
      </c>
      <c r="B7351" s="31" t="s">
        <v>106</v>
      </c>
      <c r="C7351" s="31" t="s">
        <v>114</v>
      </c>
      <c r="D7351" s="10" t="s">
        <v>120</v>
      </c>
      <c r="E7351" s="33">
        <v>0</v>
      </c>
      <c r="F7351" s="32">
        <v>91</v>
      </c>
      <c r="G7351" s="33">
        <v>0</v>
      </c>
      <c r="H7351" s="34">
        <v>0</v>
      </c>
      <c r="I7351" s="34">
        <v>0</v>
      </c>
      <c r="J7351" s="35">
        <v>5.0779999999999999E-2</v>
      </c>
      <c r="K7351" s="35">
        <v>4.6209800000000002E-2</v>
      </c>
      <c r="L7351" s="34">
        <v>-5.3359201183000799E-3</v>
      </c>
      <c r="M7351" s="34">
        <v>-4.8568555045670403E-3</v>
      </c>
    </row>
    <row r="7352" spans="1:13" ht="15" customHeight="1" x14ac:dyDescent="0.25">
      <c r="A7352" s="31" t="s">
        <v>92</v>
      </c>
      <c r="B7352" s="31" t="s">
        <v>106</v>
      </c>
      <c r="C7352" s="31" t="s">
        <v>103</v>
      </c>
      <c r="D7352" s="10" t="s">
        <v>120</v>
      </c>
      <c r="E7352" s="33">
        <v>0</v>
      </c>
      <c r="F7352" s="32">
        <v>100</v>
      </c>
      <c r="G7352" s="33">
        <v>0</v>
      </c>
      <c r="H7352" s="34">
        <v>0</v>
      </c>
      <c r="I7352" s="34">
        <v>0</v>
      </c>
      <c r="J7352" s="35">
        <v>0.16427</v>
      </c>
      <c r="K7352" s="35">
        <v>0.16427</v>
      </c>
      <c r="L7352" s="34">
        <v>-1.7158656244973799E-2</v>
      </c>
      <c r="M7352" s="34">
        <v>-1.7158656244973799E-2</v>
      </c>
    </row>
    <row r="7353" spans="1:13" ht="15" customHeight="1" x14ac:dyDescent="0.25">
      <c r="A7353" s="31" t="s">
        <v>92</v>
      </c>
      <c r="B7353" s="31" t="s">
        <v>106</v>
      </c>
      <c r="C7353" s="31" t="s">
        <v>111</v>
      </c>
      <c r="D7353" s="10" t="s">
        <v>120</v>
      </c>
      <c r="E7353" s="33">
        <v>0</v>
      </c>
      <c r="F7353" s="32">
        <v>2</v>
      </c>
      <c r="G7353" s="33">
        <v>0</v>
      </c>
      <c r="H7353" s="34">
        <v>0</v>
      </c>
      <c r="I7353" s="34">
        <v>0</v>
      </c>
      <c r="J7353" s="35">
        <v>0</v>
      </c>
      <c r="K7353" s="35">
        <v>0</v>
      </c>
      <c r="L7353" s="34">
        <v>0</v>
      </c>
      <c r="M7353" s="34">
        <v>0</v>
      </c>
    </row>
    <row r="7354" spans="1:13" ht="15" customHeight="1" x14ac:dyDescent="0.25">
      <c r="A7354" s="31" t="s">
        <v>92</v>
      </c>
      <c r="B7354" s="31" t="s">
        <v>119</v>
      </c>
      <c r="C7354" s="31" t="s">
        <v>113</v>
      </c>
      <c r="D7354" s="10" t="s">
        <v>120</v>
      </c>
      <c r="E7354" s="33">
        <v>0</v>
      </c>
      <c r="F7354" s="32">
        <v>2</v>
      </c>
      <c r="G7354" s="33">
        <v>0</v>
      </c>
      <c r="H7354" s="34">
        <v>0</v>
      </c>
      <c r="I7354" s="34">
        <v>0</v>
      </c>
      <c r="J7354" s="35">
        <v>7.5000000000000002E-4</v>
      </c>
      <c r="K7354" s="35">
        <v>1.5E-5</v>
      </c>
      <c r="L7354" s="34">
        <v>-7.9017264714820098E-5</v>
      </c>
      <c r="M7354" s="34">
        <v>-1.5804064860125401E-6</v>
      </c>
    </row>
    <row r="7355" spans="1:13" ht="15" customHeight="1" x14ac:dyDescent="0.25">
      <c r="A7355" s="31" t="s">
        <v>92</v>
      </c>
      <c r="B7355" s="31" t="s">
        <v>119</v>
      </c>
      <c r="C7355" s="31" t="s">
        <v>108</v>
      </c>
      <c r="D7355" s="10" t="s">
        <v>120</v>
      </c>
      <c r="E7355" s="33">
        <v>0</v>
      </c>
      <c r="F7355" s="32">
        <v>1</v>
      </c>
      <c r="G7355" s="33">
        <v>0</v>
      </c>
      <c r="H7355" s="34">
        <v>0</v>
      </c>
      <c r="I7355" s="34">
        <v>0</v>
      </c>
      <c r="J7355" s="35">
        <v>0</v>
      </c>
      <c r="K7355" s="35">
        <v>0</v>
      </c>
      <c r="L7355" s="34">
        <v>0</v>
      </c>
      <c r="M7355" s="34">
        <v>0</v>
      </c>
    </row>
    <row r="7356" spans="1:13" ht="15" customHeight="1" x14ac:dyDescent="0.25">
      <c r="A7356" s="31" t="s">
        <v>92</v>
      </c>
      <c r="B7356" s="31" t="s">
        <v>119</v>
      </c>
      <c r="C7356" s="31" t="s">
        <v>107</v>
      </c>
      <c r="D7356" s="10" t="s">
        <v>120</v>
      </c>
      <c r="E7356" s="33">
        <v>0</v>
      </c>
      <c r="F7356" s="32">
        <v>100</v>
      </c>
      <c r="G7356" s="33">
        <v>0</v>
      </c>
      <c r="H7356" s="34">
        <v>0</v>
      </c>
      <c r="I7356" s="34">
        <v>0</v>
      </c>
      <c r="J7356" s="35">
        <v>1.7399999999999999E-2</v>
      </c>
      <c r="K7356" s="35">
        <v>1.7399999999999999E-2</v>
      </c>
      <c r="L7356" s="34">
        <v>-1.8315935539846501E-3</v>
      </c>
      <c r="M7356" s="34">
        <v>-1.8315935539846501E-3</v>
      </c>
    </row>
    <row r="7357" spans="1:13" ht="15" customHeight="1" x14ac:dyDescent="0.25">
      <c r="A7357" s="31" t="s">
        <v>92</v>
      </c>
      <c r="B7357" s="31" t="s">
        <v>104</v>
      </c>
      <c r="C7357" s="31" t="s">
        <v>180</v>
      </c>
      <c r="D7357" s="10" t="s">
        <v>120</v>
      </c>
      <c r="E7357" s="33">
        <v>0</v>
      </c>
      <c r="F7357" s="32">
        <v>100</v>
      </c>
      <c r="G7357" s="33">
        <v>0</v>
      </c>
      <c r="H7357" s="34">
        <v>0</v>
      </c>
      <c r="I7357" s="34">
        <v>0</v>
      </c>
      <c r="J7357" s="35">
        <v>3.0259999999999999E-2</v>
      </c>
      <c r="K7357" s="35">
        <v>3.0259999999999999E-2</v>
      </c>
      <c r="L7357" s="34">
        <v>-3.1831322617264998E-3</v>
      </c>
      <c r="M7357" s="34">
        <v>-3.1831322617264998E-3</v>
      </c>
    </row>
    <row r="7358" spans="1:13" ht="15" customHeight="1" x14ac:dyDescent="0.25">
      <c r="A7358" s="31" t="s">
        <v>92</v>
      </c>
      <c r="B7358" s="31" t="s">
        <v>104</v>
      </c>
      <c r="C7358" s="31" t="s">
        <v>175</v>
      </c>
      <c r="D7358" s="10" t="s">
        <v>120</v>
      </c>
      <c r="E7358" s="33">
        <v>0</v>
      </c>
      <c r="F7358" s="32">
        <v>100</v>
      </c>
      <c r="G7358" s="33">
        <v>0</v>
      </c>
      <c r="H7358" s="34">
        <v>0</v>
      </c>
      <c r="I7358" s="34">
        <v>0</v>
      </c>
      <c r="J7358" s="35">
        <v>2.0740000000000001E-2</v>
      </c>
      <c r="K7358" s="35">
        <v>2.0740000000000001E-2</v>
      </c>
      <c r="L7358" s="34">
        <v>-2.1827913333624101E-3</v>
      </c>
      <c r="M7358" s="34">
        <v>-2.1827913333624101E-3</v>
      </c>
    </row>
    <row r="7359" spans="1:13" ht="15" customHeight="1" x14ac:dyDescent="0.25">
      <c r="A7359" s="31" t="s">
        <v>92</v>
      </c>
      <c r="B7359" s="31" t="s">
        <v>104</v>
      </c>
      <c r="C7359" s="31" t="s">
        <v>103</v>
      </c>
      <c r="D7359" s="10" t="s">
        <v>120</v>
      </c>
      <c r="E7359" s="33">
        <v>0</v>
      </c>
      <c r="F7359" s="32">
        <v>100</v>
      </c>
      <c r="G7359" s="33">
        <v>0</v>
      </c>
      <c r="H7359" s="34">
        <v>0</v>
      </c>
      <c r="I7359" s="34">
        <v>0</v>
      </c>
      <c r="J7359" s="35">
        <v>7.7679999999999999E-2</v>
      </c>
      <c r="K7359" s="35">
        <v>7.7679999999999999E-2</v>
      </c>
      <c r="L7359" s="34">
        <v>-8.1510037995790006E-3</v>
      </c>
      <c r="M7359" s="34">
        <v>-8.1510037995790006E-3</v>
      </c>
    </row>
    <row r="7360" spans="1:13" ht="15" customHeight="1" x14ac:dyDescent="0.25">
      <c r="A7360" s="31" t="s">
        <v>92</v>
      </c>
      <c r="B7360" s="31" t="s">
        <v>104</v>
      </c>
      <c r="C7360" s="31" t="s">
        <v>106</v>
      </c>
      <c r="D7360" s="10" t="s">
        <v>120</v>
      </c>
      <c r="E7360" s="33">
        <v>0</v>
      </c>
      <c r="F7360" s="32">
        <v>92</v>
      </c>
      <c r="G7360" s="33">
        <v>0</v>
      </c>
      <c r="H7360" s="34">
        <v>0</v>
      </c>
      <c r="I7360" s="34">
        <v>0</v>
      </c>
      <c r="J7360" s="35">
        <v>5.9249999999999997E-2</v>
      </c>
      <c r="K7360" s="35">
        <v>5.4509999999999899E-2</v>
      </c>
      <c r="L7360" s="34">
        <v>-6.2231659422200504E-3</v>
      </c>
      <c r="M7360" s="34">
        <v>-5.7267410529402403E-3</v>
      </c>
    </row>
    <row r="7361" spans="1:13" ht="15" customHeight="1" x14ac:dyDescent="0.25">
      <c r="A7361" s="31" t="s">
        <v>92</v>
      </c>
      <c r="B7361" s="31" t="s">
        <v>104</v>
      </c>
      <c r="C7361" s="31" t="s">
        <v>113</v>
      </c>
      <c r="D7361" s="10" t="s">
        <v>120</v>
      </c>
      <c r="E7361" s="33">
        <v>0</v>
      </c>
      <c r="F7361" s="32">
        <v>2</v>
      </c>
      <c r="G7361" s="33">
        <v>0</v>
      </c>
      <c r="H7361" s="34">
        <v>0</v>
      </c>
      <c r="I7361" s="34">
        <v>0</v>
      </c>
      <c r="J7361" s="35">
        <v>1.0199999999999901E-3</v>
      </c>
      <c r="K7361" s="35">
        <v>2.03999999999999E-5</v>
      </c>
      <c r="L7361" s="34">
        <v>-1.07461951521781E-4</v>
      </c>
      <c r="M7361" s="34">
        <v>-2.1493522095461502E-6</v>
      </c>
    </row>
    <row r="7362" spans="1:13" ht="15" customHeight="1" x14ac:dyDescent="0.25">
      <c r="A7362" s="31" t="s">
        <v>92</v>
      </c>
      <c r="B7362" s="31" t="s">
        <v>109</v>
      </c>
      <c r="C7362" s="31" t="s">
        <v>103</v>
      </c>
      <c r="D7362" s="10" t="s">
        <v>120</v>
      </c>
      <c r="E7362" s="33">
        <v>0</v>
      </c>
      <c r="F7362" s="32">
        <v>100</v>
      </c>
      <c r="G7362" s="33">
        <v>0</v>
      </c>
      <c r="H7362" s="34">
        <v>0</v>
      </c>
      <c r="I7362" s="34">
        <v>0</v>
      </c>
      <c r="J7362" s="35">
        <v>4.4119999999999999E-2</v>
      </c>
      <c r="K7362" s="35">
        <v>4.4119999999999999E-2</v>
      </c>
      <c r="L7362" s="34">
        <v>-4.6377183688885897E-3</v>
      </c>
      <c r="M7362" s="34">
        <v>-4.6377183688885897E-3</v>
      </c>
    </row>
    <row r="7363" spans="1:13" ht="15" customHeight="1" x14ac:dyDescent="0.25">
      <c r="A7363" s="31" t="s">
        <v>92</v>
      </c>
      <c r="B7363" s="31" t="s">
        <v>109</v>
      </c>
      <c r="C7363" s="31" t="s">
        <v>112</v>
      </c>
      <c r="D7363" s="10" t="s">
        <v>120</v>
      </c>
      <c r="E7363" s="33">
        <v>0</v>
      </c>
      <c r="F7363" s="32">
        <v>99</v>
      </c>
      <c r="G7363" s="33">
        <v>0</v>
      </c>
      <c r="H7363" s="34">
        <v>0</v>
      </c>
      <c r="I7363" s="34">
        <v>0</v>
      </c>
      <c r="J7363" s="35">
        <v>2.12699999999999E-2</v>
      </c>
      <c r="K7363" s="35">
        <v>2.10572999999999E-2</v>
      </c>
      <c r="L7363" s="34">
        <v>-2.2385089615696201E-3</v>
      </c>
      <c r="M7363" s="34">
        <v>-2.2161486947338501E-3</v>
      </c>
    </row>
    <row r="7364" spans="1:13" ht="15" customHeight="1" x14ac:dyDescent="0.25">
      <c r="A7364" s="31" t="s">
        <v>92</v>
      </c>
      <c r="B7364" s="31" t="s">
        <v>109</v>
      </c>
      <c r="C7364" s="31" t="s">
        <v>107</v>
      </c>
      <c r="D7364" s="10" t="s">
        <v>120</v>
      </c>
      <c r="E7364" s="33">
        <v>0</v>
      </c>
      <c r="F7364" s="32">
        <v>100</v>
      </c>
      <c r="G7364" s="33">
        <v>0</v>
      </c>
      <c r="H7364" s="34">
        <v>0</v>
      </c>
      <c r="I7364" s="34">
        <v>0</v>
      </c>
      <c r="J7364" s="35">
        <v>3.3750000000000002E-2</v>
      </c>
      <c r="K7364" s="35">
        <v>3.3750000000000002E-2</v>
      </c>
      <c r="L7364" s="34">
        <v>-3.54960261633285E-3</v>
      </c>
      <c r="M7364" s="34">
        <v>-3.54960261633285E-3</v>
      </c>
    </row>
    <row r="7365" spans="1:13" ht="15" customHeight="1" x14ac:dyDescent="0.25">
      <c r="A7365" s="31" t="s">
        <v>92</v>
      </c>
      <c r="B7365" s="31" t="s">
        <v>103</v>
      </c>
      <c r="C7365" s="31" t="s">
        <v>109</v>
      </c>
      <c r="D7365" s="10" t="s">
        <v>120</v>
      </c>
      <c r="E7365" s="33">
        <v>0</v>
      </c>
      <c r="F7365" s="32">
        <v>84</v>
      </c>
      <c r="G7365" s="33">
        <v>0</v>
      </c>
      <c r="H7365" s="34">
        <v>0</v>
      </c>
      <c r="I7365" s="34">
        <v>0</v>
      </c>
      <c r="J7365" s="35">
        <v>3.1E-4</v>
      </c>
      <c r="K7365" s="35">
        <v>2.6039999999999999E-4</v>
      </c>
      <c r="L7365" s="34">
        <v>-3.2661226464503201E-5</v>
      </c>
      <c r="M7365" s="34">
        <v>-2.7435501917083502E-5</v>
      </c>
    </row>
    <row r="7366" spans="1:13" ht="15" customHeight="1" x14ac:dyDescent="0.25">
      <c r="A7366" s="31" t="s">
        <v>92</v>
      </c>
      <c r="B7366" s="31" t="s">
        <v>103</v>
      </c>
      <c r="C7366" s="31" t="s">
        <v>106</v>
      </c>
      <c r="D7366" s="10" t="s">
        <v>120</v>
      </c>
      <c r="E7366" s="33">
        <v>0</v>
      </c>
      <c r="F7366" s="32">
        <v>90</v>
      </c>
      <c r="G7366" s="33">
        <v>0</v>
      </c>
      <c r="H7366" s="34">
        <v>0</v>
      </c>
      <c r="I7366" s="34">
        <v>0</v>
      </c>
      <c r="J7366" s="35">
        <v>2.9610000000000001E-2</v>
      </c>
      <c r="K7366" s="35">
        <v>2.6648999999999999E-2</v>
      </c>
      <c r="L7366" s="34">
        <v>-3.1148635836047902E-3</v>
      </c>
      <c r="M7366" s="34">
        <v>-2.8038143315989301E-3</v>
      </c>
    </row>
    <row r="7367" spans="1:13" ht="15" customHeight="1" x14ac:dyDescent="0.25">
      <c r="A7367" s="31" t="s">
        <v>92</v>
      </c>
      <c r="B7367" s="31" t="s">
        <v>103</v>
      </c>
      <c r="C7367" s="31" t="s">
        <v>117</v>
      </c>
      <c r="D7367" s="10" t="s">
        <v>120</v>
      </c>
      <c r="E7367" s="33">
        <v>0</v>
      </c>
      <c r="F7367" s="32">
        <v>94</v>
      </c>
      <c r="G7367" s="33">
        <v>0</v>
      </c>
      <c r="H7367" s="34">
        <v>0</v>
      </c>
      <c r="I7367" s="34">
        <v>0</v>
      </c>
      <c r="J7367" s="35">
        <v>3.8999999999999999E-4</v>
      </c>
      <c r="K7367" s="35">
        <v>3.6659999999999899E-4</v>
      </c>
      <c r="L7367" s="34">
        <v>-4.1089756899315101E-5</v>
      </c>
      <c r="M7367" s="34">
        <v>-3.8624419098076598E-5</v>
      </c>
    </row>
    <row r="7368" spans="1:13" ht="15" customHeight="1" x14ac:dyDescent="0.25">
      <c r="A7368" s="31" t="s">
        <v>92</v>
      </c>
      <c r="B7368" s="31" t="s">
        <v>103</v>
      </c>
      <c r="C7368" s="31" t="s">
        <v>108</v>
      </c>
      <c r="D7368" s="10" t="s">
        <v>120</v>
      </c>
      <c r="E7368" s="33">
        <v>0</v>
      </c>
      <c r="F7368" s="32">
        <v>1</v>
      </c>
      <c r="G7368" s="33">
        <v>0</v>
      </c>
      <c r="H7368" s="34">
        <v>0</v>
      </c>
      <c r="I7368" s="34">
        <v>0</v>
      </c>
      <c r="J7368" s="35">
        <v>9.0000000000000006E-5</v>
      </c>
      <c r="K7368" s="35">
        <v>8.9999999999999996E-7</v>
      </c>
      <c r="L7368" s="34">
        <v>-9.48240145093315E-6</v>
      </c>
      <c r="M7368" s="34">
        <v>-9.4824459617726094E-8</v>
      </c>
    </row>
    <row r="7369" spans="1:13" ht="15" customHeight="1" x14ac:dyDescent="0.25">
      <c r="A7369" s="31" t="s">
        <v>92</v>
      </c>
      <c r="B7369" s="31" t="s">
        <v>103</v>
      </c>
      <c r="C7369" s="31" t="s">
        <v>107</v>
      </c>
      <c r="D7369" s="10" t="s">
        <v>120</v>
      </c>
      <c r="E7369" s="33">
        <v>0</v>
      </c>
      <c r="F7369" s="32">
        <v>100</v>
      </c>
      <c r="G7369" s="33">
        <v>0</v>
      </c>
      <c r="H7369" s="34">
        <v>0</v>
      </c>
      <c r="I7369" s="34">
        <v>0</v>
      </c>
      <c r="J7369" s="35">
        <v>6.6570000000000004E-2</v>
      </c>
      <c r="K7369" s="35">
        <v>6.6570000000000004E-2</v>
      </c>
      <c r="L7369" s="34">
        <v>-6.9893098907027797E-3</v>
      </c>
      <c r="M7369" s="34">
        <v>-6.9893098907027797E-3</v>
      </c>
    </row>
    <row r="7370" spans="1:13" ht="15" customHeight="1" x14ac:dyDescent="0.25">
      <c r="A7370" s="31" t="s">
        <v>92</v>
      </c>
      <c r="B7370" s="31" t="s">
        <v>113</v>
      </c>
      <c r="C7370" s="31" t="s">
        <v>175</v>
      </c>
      <c r="D7370" s="10" t="s">
        <v>120</v>
      </c>
      <c r="E7370" s="33">
        <v>0</v>
      </c>
      <c r="F7370" s="32">
        <v>100</v>
      </c>
      <c r="G7370" s="33">
        <v>0</v>
      </c>
      <c r="H7370" s="34">
        <v>0</v>
      </c>
      <c r="I7370" s="34">
        <v>0</v>
      </c>
      <c r="J7370" s="35">
        <v>4.2999999999999999E-4</v>
      </c>
      <c r="K7370" s="35">
        <v>4.2999999999999999E-4</v>
      </c>
      <c r="L7370" s="34">
        <v>-4.5303995475864897E-5</v>
      </c>
      <c r="M7370" s="34">
        <v>-4.5303995475864897E-5</v>
      </c>
    </row>
    <row r="7371" spans="1:13" ht="15" customHeight="1" x14ac:dyDescent="0.25">
      <c r="A7371" s="31" t="s">
        <v>92</v>
      </c>
      <c r="B7371" s="31" t="s">
        <v>113</v>
      </c>
      <c r="C7371" s="31" t="s">
        <v>114</v>
      </c>
      <c r="D7371" s="10" t="s">
        <v>120</v>
      </c>
      <c r="E7371" s="33">
        <v>0</v>
      </c>
      <c r="F7371" s="32">
        <v>100</v>
      </c>
      <c r="G7371" s="33">
        <v>0</v>
      </c>
      <c r="H7371" s="34">
        <v>0</v>
      </c>
      <c r="I7371" s="34">
        <v>0</v>
      </c>
      <c r="J7371" s="35">
        <v>9.7259999999999999E-2</v>
      </c>
      <c r="K7371" s="35">
        <v>9.7259999999999902E-2</v>
      </c>
      <c r="L7371" s="34">
        <v>-1.01950384057503E-2</v>
      </c>
      <c r="M7371" s="34">
        <v>-1.01950384057503E-2</v>
      </c>
    </row>
    <row r="7372" spans="1:13" ht="15" customHeight="1" x14ac:dyDescent="0.25">
      <c r="A7372" s="31" t="s">
        <v>92</v>
      </c>
      <c r="B7372" s="31" t="s">
        <v>113</v>
      </c>
      <c r="C7372" s="31" t="s">
        <v>173</v>
      </c>
      <c r="D7372" s="10" t="s">
        <v>120</v>
      </c>
      <c r="E7372" s="33">
        <v>0</v>
      </c>
      <c r="F7372" s="32">
        <v>100</v>
      </c>
      <c r="G7372" s="33">
        <v>0</v>
      </c>
      <c r="H7372" s="34">
        <v>0</v>
      </c>
      <c r="I7372" s="34">
        <v>0</v>
      </c>
      <c r="J7372" s="35">
        <v>0.14332</v>
      </c>
      <c r="K7372" s="35">
        <v>0.14332</v>
      </c>
      <c r="L7372" s="34">
        <v>-1.4986831736599799E-2</v>
      </c>
      <c r="M7372" s="34">
        <v>-1.4986831736599799E-2</v>
      </c>
    </row>
    <row r="7373" spans="1:13" ht="15" customHeight="1" x14ac:dyDescent="0.25">
      <c r="A7373" s="31" t="s">
        <v>92</v>
      </c>
      <c r="B7373" s="31" t="s">
        <v>113</v>
      </c>
      <c r="C7373" s="31" t="s">
        <v>103</v>
      </c>
      <c r="D7373" s="10" t="s">
        <v>120</v>
      </c>
      <c r="E7373" s="33">
        <v>0</v>
      </c>
      <c r="F7373" s="32">
        <v>100</v>
      </c>
      <c r="G7373" s="33">
        <v>0</v>
      </c>
      <c r="H7373" s="34">
        <v>0</v>
      </c>
      <c r="I7373" s="34">
        <v>0</v>
      </c>
      <c r="J7373" s="35">
        <v>5.6489999999999999E-2</v>
      </c>
      <c r="K7373" s="35">
        <v>5.6489999999999999E-2</v>
      </c>
      <c r="L7373" s="34">
        <v>-5.9341385628640603E-3</v>
      </c>
      <c r="M7373" s="34">
        <v>-5.9341385628640603E-3</v>
      </c>
    </row>
    <row r="7374" spans="1:13" ht="15" customHeight="1" x14ac:dyDescent="0.25">
      <c r="A7374" s="31" t="s">
        <v>92</v>
      </c>
      <c r="B7374" s="31" t="s">
        <v>113</v>
      </c>
      <c r="C7374" s="31" t="s">
        <v>171</v>
      </c>
      <c r="D7374" s="10" t="s">
        <v>120</v>
      </c>
      <c r="E7374" s="33">
        <v>0</v>
      </c>
      <c r="F7374" s="32">
        <v>59</v>
      </c>
      <c r="G7374" s="33">
        <v>0</v>
      </c>
      <c r="H7374" s="34">
        <v>0</v>
      </c>
      <c r="I7374" s="34">
        <v>0</v>
      </c>
      <c r="J7374" s="35">
        <v>0</v>
      </c>
      <c r="K7374" s="35">
        <v>0</v>
      </c>
      <c r="L7374" s="34">
        <v>0</v>
      </c>
      <c r="M7374" s="34">
        <v>0</v>
      </c>
    </row>
    <row r="7375" spans="1:13" ht="15" customHeight="1" x14ac:dyDescent="0.25">
      <c r="A7375" s="31" t="s">
        <v>48</v>
      </c>
      <c r="B7375" s="31" t="s">
        <v>107</v>
      </c>
      <c r="C7375" s="31" t="s">
        <v>103</v>
      </c>
      <c r="D7375" s="10" t="s">
        <v>120</v>
      </c>
      <c r="E7375" s="33">
        <v>0</v>
      </c>
      <c r="F7375" s="32">
        <v>93</v>
      </c>
      <c r="G7375" s="33">
        <v>0</v>
      </c>
      <c r="H7375" s="34">
        <v>0</v>
      </c>
      <c r="I7375" s="34">
        <v>0</v>
      </c>
      <c r="J7375" s="35">
        <v>8.0519999999999994E-2</v>
      </c>
      <c r="K7375" s="35">
        <v>7.4883599999999995E-2</v>
      </c>
      <c r="L7375" s="34">
        <v>-8.4477442910587605E-3</v>
      </c>
      <c r="M7375" s="34">
        <v>-7.8587321311249791E-3</v>
      </c>
    </row>
    <row r="7376" spans="1:13" ht="15" customHeight="1" x14ac:dyDescent="0.25">
      <c r="A7376" s="31" t="s">
        <v>48</v>
      </c>
      <c r="B7376" s="31" t="s">
        <v>107</v>
      </c>
      <c r="C7376" s="31" t="s">
        <v>104</v>
      </c>
      <c r="D7376" s="10" t="s">
        <v>120</v>
      </c>
      <c r="E7376" s="33">
        <v>0</v>
      </c>
      <c r="F7376" s="32">
        <v>74</v>
      </c>
      <c r="G7376" s="33">
        <v>0</v>
      </c>
      <c r="H7376" s="34">
        <v>0</v>
      </c>
      <c r="I7376" s="34">
        <v>0</v>
      </c>
      <c r="J7376" s="35">
        <v>0.22689000000000001</v>
      </c>
      <c r="K7376" s="35">
        <v>0.16789860000000001</v>
      </c>
      <c r="L7376" s="34">
        <v>-2.3621780247697101E-2</v>
      </c>
      <c r="M7376" s="34">
        <v>-1.7534335648403201E-2</v>
      </c>
    </row>
    <row r="7377" spans="1:13" ht="15" customHeight="1" x14ac:dyDescent="0.25">
      <c r="A7377" s="31" t="s">
        <v>48</v>
      </c>
      <c r="B7377" s="31" t="s">
        <v>102</v>
      </c>
      <c r="C7377" s="31" t="s">
        <v>111</v>
      </c>
      <c r="D7377" s="10" t="s">
        <v>120</v>
      </c>
      <c r="E7377" s="33">
        <v>0</v>
      </c>
      <c r="F7377" s="32">
        <v>68</v>
      </c>
      <c r="G7377" s="33">
        <v>0</v>
      </c>
      <c r="H7377" s="34">
        <v>0</v>
      </c>
      <c r="I7377" s="34">
        <v>0</v>
      </c>
      <c r="J7377" s="35">
        <v>5.4479999999999897E-2</v>
      </c>
      <c r="K7377" s="35">
        <v>3.7046399999999903E-2</v>
      </c>
      <c r="L7377" s="34">
        <v>-5.7235983336754101E-3</v>
      </c>
      <c r="M7377" s="34">
        <v>-3.8956201150124299E-3</v>
      </c>
    </row>
    <row r="7378" spans="1:13" ht="15" customHeight="1" x14ac:dyDescent="0.25">
      <c r="A7378" s="31" t="s">
        <v>48</v>
      </c>
      <c r="B7378" s="31" t="s">
        <v>102</v>
      </c>
      <c r="C7378" s="31" t="s">
        <v>171</v>
      </c>
      <c r="D7378" s="10" t="s">
        <v>120</v>
      </c>
      <c r="E7378" s="33">
        <v>0</v>
      </c>
      <c r="F7378" s="32">
        <v>100</v>
      </c>
      <c r="G7378" s="33">
        <v>0</v>
      </c>
      <c r="H7378" s="34">
        <v>0</v>
      </c>
      <c r="I7378" s="34">
        <v>0</v>
      </c>
      <c r="J7378" s="35">
        <v>0.10312</v>
      </c>
      <c r="K7378" s="35">
        <v>0.10312</v>
      </c>
      <c r="L7378" s="34">
        <v>-1.08059678649274E-2</v>
      </c>
      <c r="M7378" s="34">
        <v>-1.08059678649274E-2</v>
      </c>
    </row>
    <row r="7379" spans="1:13" ht="15" customHeight="1" x14ac:dyDescent="0.25">
      <c r="A7379" s="31" t="s">
        <v>48</v>
      </c>
      <c r="B7379" s="31" t="s">
        <v>102</v>
      </c>
      <c r="C7379" s="31" t="s">
        <v>110</v>
      </c>
      <c r="D7379" s="10" t="s">
        <v>120</v>
      </c>
      <c r="E7379" s="33">
        <v>0</v>
      </c>
      <c r="F7379" s="32">
        <v>87</v>
      </c>
      <c r="G7379" s="33">
        <v>0</v>
      </c>
      <c r="H7379" s="34">
        <v>0</v>
      </c>
      <c r="I7379" s="34">
        <v>0</v>
      </c>
      <c r="J7379" s="35">
        <v>3.959E-2</v>
      </c>
      <c r="K7379" s="35">
        <v>3.4443299999999899E-2</v>
      </c>
      <c r="L7379" s="34">
        <v>-4.1625353483247798E-3</v>
      </c>
      <c r="M7379" s="34">
        <v>-3.6223871176274099E-3</v>
      </c>
    </row>
    <row r="7380" spans="1:13" ht="15" customHeight="1" x14ac:dyDescent="0.25">
      <c r="A7380" s="31" t="s">
        <v>48</v>
      </c>
      <c r="B7380" s="31" t="s">
        <v>106</v>
      </c>
      <c r="C7380" s="31" t="s">
        <v>171</v>
      </c>
      <c r="D7380" s="10" t="s">
        <v>120</v>
      </c>
      <c r="E7380" s="33">
        <v>0</v>
      </c>
      <c r="F7380" s="32">
        <v>100</v>
      </c>
      <c r="G7380" s="33">
        <v>0</v>
      </c>
      <c r="H7380" s="34">
        <v>0</v>
      </c>
      <c r="I7380" s="34">
        <v>0</v>
      </c>
      <c r="J7380" s="35">
        <v>0</v>
      </c>
      <c r="K7380" s="35">
        <v>0</v>
      </c>
      <c r="L7380" s="34">
        <v>0</v>
      </c>
      <c r="M7380" s="34">
        <v>0</v>
      </c>
    </row>
    <row r="7381" spans="1:13" ht="15" customHeight="1" x14ac:dyDescent="0.25">
      <c r="A7381" s="31" t="s">
        <v>48</v>
      </c>
      <c r="B7381" s="31" t="s">
        <v>119</v>
      </c>
      <c r="C7381" s="31" t="s">
        <v>112</v>
      </c>
      <c r="D7381" s="10" t="s">
        <v>120</v>
      </c>
      <c r="E7381" s="33">
        <v>0</v>
      </c>
      <c r="F7381" s="32">
        <v>98</v>
      </c>
      <c r="G7381" s="33">
        <v>0</v>
      </c>
      <c r="H7381" s="34">
        <v>0</v>
      </c>
      <c r="I7381" s="34">
        <v>0</v>
      </c>
      <c r="J7381" s="35">
        <v>0.47471999999999998</v>
      </c>
      <c r="K7381" s="35">
        <v>0.46522559999999902</v>
      </c>
      <c r="L7381" s="34">
        <v>-4.8786502744847103E-2</v>
      </c>
      <c r="M7381" s="34">
        <v>-4.7834494621268799E-2</v>
      </c>
    </row>
    <row r="7382" spans="1:13" ht="15" customHeight="1" x14ac:dyDescent="0.25">
      <c r="A7382" s="31" t="s">
        <v>48</v>
      </c>
      <c r="B7382" s="31" t="s">
        <v>119</v>
      </c>
      <c r="C7382" s="31" t="s">
        <v>104</v>
      </c>
      <c r="D7382" s="10" t="s">
        <v>120</v>
      </c>
      <c r="E7382" s="33">
        <v>0</v>
      </c>
      <c r="F7382" s="32">
        <v>74</v>
      </c>
      <c r="G7382" s="33">
        <v>0</v>
      </c>
      <c r="H7382" s="34">
        <v>0</v>
      </c>
      <c r="I7382" s="34">
        <v>0</v>
      </c>
      <c r="J7382" s="35">
        <v>0.43519999999999998</v>
      </c>
      <c r="K7382" s="35">
        <v>0.322048</v>
      </c>
      <c r="L7382" s="34">
        <v>-4.4817537378334403E-2</v>
      </c>
      <c r="M7382" s="34">
        <v>-3.3361938191958998E-2</v>
      </c>
    </row>
    <row r="7383" spans="1:13" ht="15" customHeight="1" x14ac:dyDescent="0.25">
      <c r="A7383" s="31" t="s">
        <v>48</v>
      </c>
      <c r="B7383" s="31" t="s">
        <v>119</v>
      </c>
      <c r="C7383" s="31" t="s">
        <v>111</v>
      </c>
      <c r="D7383" s="10" t="s">
        <v>120</v>
      </c>
      <c r="E7383" s="33">
        <v>0</v>
      </c>
      <c r="F7383" s="32">
        <v>62</v>
      </c>
      <c r="G7383" s="33">
        <v>0</v>
      </c>
      <c r="H7383" s="34">
        <v>0</v>
      </c>
      <c r="I7383" s="34">
        <v>0</v>
      </c>
      <c r="J7383" s="35">
        <v>0.17115</v>
      </c>
      <c r="K7383" s="35">
        <v>0.106113</v>
      </c>
      <c r="L7383" s="34">
        <v>-1.7870840464637001E-2</v>
      </c>
      <c r="M7383" s="34">
        <v>-1.11178551124342E-2</v>
      </c>
    </row>
    <row r="7384" spans="1:13" ht="15" customHeight="1" x14ac:dyDescent="0.25">
      <c r="A7384" s="31" t="s">
        <v>48</v>
      </c>
      <c r="B7384" s="31" t="s">
        <v>104</v>
      </c>
      <c r="C7384" s="31" t="s">
        <v>110</v>
      </c>
      <c r="D7384" s="10" t="s">
        <v>120</v>
      </c>
      <c r="E7384" s="33">
        <v>0</v>
      </c>
      <c r="F7384" s="32">
        <v>86</v>
      </c>
      <c r="G7384" s="33">
        <v>0</v>
      </c>
      <c r="H7384" s="34">
        <v>0</v>
      </c>
      <c r="I7384" s="34">
        <v>0</v>
      </c>
      <c r="J7384" s="35">
        <v>0.25416</v>
      </c>
      <c r="K7384" s="35">
        <v>0.21857759999999901</v>
      </c>
      <c r="L7384" s="34">
        <v>-2.6423065625884E-2</v>
      </c>
      <c r="M7384" s="34">
        <v>-2.2766294861130298E-2</v>
      </c>
    </row>
    <row r="7385" spans="1:13" ht="15" customHeight="1" x14ac:dyDescent="0.25">
      <c r="A7385" s="31" t="s">
        <v>48</v>
      </c>
      <c r="B7385" s="31" t="s">
        <v>103</v>
      </c>
      <c r="C7385" s="31" t="s">
        <v>171</v>
      </c>
      <c r="D7385" s="10" t="s">
        <v>120</v>
      </c>
      <c r="E7385" s="33">
        <v>0</v>
      </c>
      <c r="F7385" s="32">
        <v>100</v>
      </c>
      <c r="G7385" s="33">
        <v>0</v>
      </c>
      <c r="H7385" s="34">
        <v>0</v>
      </c>
      <c r="I7385" s="34">
        <v>0</v>
      </c>
      <c r="J7385" s="35">
        <v>0</v>
      </c>
      <c r="K7385" s="35">
        <v>0</v>
      </c>
      <c r="L7385" s="34">
        <v>0</v>
      </c>
      <c r="M7385" s="34">
        <v>0</v>
      </c>
    </row>
    <row r="7386" spans="1:13" ht="15" customHeight="1" x14ac:dyDescent="0.25">
      <c r="A7386" s="31" t="s">
        <v>162</v>
      </c>
      <c r="B7386" s="31" t="s">
        <v>107</v>
      </c>
      <c r="C7386" s="31" t="s">
        <v>104</v>
      </c>
      <c r="D7386" s="10" t="s">
        <v>120</v>
      </c>
      <c r="E7386" s="33">
        <v>0</v>
      </c>
      <c r="F7386" s="32">
        <v>69</v>
      </c>
      <c r="G7386" s="33">
        <v>0</v>
      </c>
      <c r="H7386" s="34">
        <v>0</v>
      </c>
      <c r="I7386" s="34">
        <v>0</v>
      </c>
      <c r="J7386" s="35">
        <v>0.229569999999999</v>
      </c>
      <c r="K7386" s="35">
        <v>0.158403299999999</v>
      </c>
      <c r="L7386" s="34">
        <v>-2.3897437517783299E-2</v>
      </c>
      <c r="M7386" s="34">
        <v>-1.6550955995216599E-2</v>
      </c>
    </row>
    <row r="7387" spans="1:13" ht="15" customHeight="1" x14ac:dyDescent="0.25">
      <c r="A7387" s="31" t="s">
        <v>162</v>
      </c>
      <c r="B7387" s="31" t="s">
        <v>107</v>
      </c>
      <c r="C7387" s="31" t="s">
        <v>103</v>
      </c>
      <c r="D7387" s="10" t="s">
        <v>120</v>
      </c>
      <c r="E7387" s="33">
        <v>0</v>
      </c>
      <c r="F7387" s="32">
        <v>93</v>
      </c>
      <c r="G7387" s="33">
        <v>0</v>
      </c>
      <c r="H7387" s="34">
        <v>0</v>
      </c>
      <c r="I7387" s="34">
        <v>0</v>
      </c>
      <c r="J7387" s="35">
        <v>7.9089999999999994E-2</v>
      </c>
      <c r="K7387" s="35">
        <v>7.35537E-2</v>
      </c>
      <c r="L7387" s="34">
        <v>-8.2983402828664607E-3</v>
      </c>
      <c r="M7387" s="34">
        <v>-7.7197045986759898E-3</v>
      </c>
    </row>
    <row r="7388" spans="1:13" ht="15" customHeight="1" x14ac:dyDescent="0.25">
      <c r="A7388" s="31" t="s">
        <v>162</v>
      </c>
      <c r="B7388" s="31" t="s">
        <v>102</v>
      </c>
      <c r="C7388" s="31" t="s">
        <v>111</v>
      </c>
      <c r="D7388" s="10" t="s">
        <v>120</v>
      </c>
      <c r="E7388" s="33">
        <v>0</v>
      </c>
      <c r="F7388" s="32">
        <v>65</v>
      </c>
      <c r="G7388" s="33">
        <v>0</v>
      </c>
      <c r="H7388" s="34">
        <v>0</v>
      </c>
      <c r="I7388" s="34">
        <v>0</v>
      </c>
      <c r="J7388" s="35">
        <v>7.9439999999999997E-2</v>
      </c>
      <c r="K7388" s="35">
        <v>5.1635999999999897E-2</v>
      </c>
      <c r="L7388" s="34">
        <v>-8.3349097779768996E-3</v>
      </c>
      <c r="M7388" s="34">
        <v>-5.4256234353613399E-3</v>
      </c>
    </row>
    <row r="7389" spans="1:13" ht="15" customHeight="1" x14ac:dyDescent="0.25">
      <c r="A7389" s="31" t="s">
        <v>162</v>
      </c>
      <c r="B7389" s="31" t="s">
        <v>102</v>
      </c>
      <c r="C7389" s="31" t="s">
        <v>110</v>
      </c>
      <c r="D7389" s="10" t="s">
        <v>120</v>
      </c>
      <c r="E7389" s="33">
        <v>0</v>
      </c>
      <c r="F7389" s="32">
        <v>89</v>
      </c>
      <c r="G7389" s="33">
        <v>0</v>
      </c>
      <c r="H7389" s="34">
        <v>0</v>
      </c>
      <c r="I7389" s="34">
        <v>0</v>
      </c>
      <c r="J7389" s="35">
        <v>6.93E-2</v>
      </c>
      <c r="K7389" s="35">
        <v>6.1677000000000003E-2</v>
      </c>
      <c r="L7389" s="34">
        <v>-7.27489266017977E-3</v>
      </c>
      <c r="M7389" s="34">
        <v>-6.4772521005692597E-3</v>
      </c>
    </row>
    <row r="7390" spans="1:13" ht="15" customHeight="1" x14ac:dyDescent="0.25">
      <c r="A7390" s="31" t="s">
        <v>162</v>
      </c>
      <c r="B7390" s="31" t="s">
        <v>102</v>
      </c>
      <c r="C7390" s="31" t="s">
        <v>171</v>
      </c>
      <c r="D7390" s="10" t="s">
        <v>120</v>
      </c>
      <c r="E7390" s="33">
        <v>0</v>
      </c>
      <c r="F7390" s="32">
        <v>100</v>
      </c>
      <c r="G7390" s="33">
        <v>0</v>
      </c>
      <c r="H7390" s="34">
        <v>0</v>
      </c>
      <c r="I7390" s="34">
        <v>0</v>
      </c>
      <c r="J7390" s="35">
        <v>9.5009999999999997E-2</v>
      </c>
      <c r="K7390" s="35">
        <v>9.5009999999999997E-2</v>
      </c>
      <c r="L7390" s="34">
        <v>-9.9603662784288893E-3</v>
      </c>
      <c r="M7390" s="34">
        <v>-9.9603662784288893E-3</v>
      </c>
    </row>
    <row r="7391" spans="1:13" ht="15" customHeight="1" x14ac:dyDescent="0.25">
      <c r="A7391" s="31" t="s">
        <v>162</v>
      </c>
      <c r="B7391" s="31" t="s">
        <v>106</v>
      </c>
      <c r="C7391" s="31" t="s">
        <v>171</v>
      </c>
      <c r="D7391" s="10" t="s">
        <v>120</v>
      </c>
      <c r="E7391" s="33">
        <v>0</v>
      </c>
      <c r="F7391" s="32">
        <v>100</v>
      </c>
      <c r="G7391" s="33">
        <v>0</v>
      </c>
      <c r="H7391" s="34">
        <v>0</v>
      </c>
      <c r="I7391" s="34">
        <v>0</v>
      </c>
      <c r="J7391" s="35">
        <v>0</v>
      </c>
      <c r="K7391" s="35">
        <v>0</v>
      </c>
      <c r="L7391" s="34">
        <v>0</v>
      </c>
      <c r="M7391" s="34">
        <v>0</v>
      </c>
    </row>
    <row r="7392" spans="1:13" ht="15" customHeight="1" x14ac:dyDescent="0.25">
      <c r="A7392" s="31" t="s">
        <v>162</v>
      </c>
      <c r="B7392" s="31" t="s">
        <v>119</v>
      </c>
      <c r="C7392" s="31" t="s">
        <v>112</v>
      </c>
      <c r="D7392" s="10" t="s">
        <v>120</v>
      </c>
      <c r="E7392" s="33">
        <v>0</v>
      </c>
      <c r="F7392" s="32">
        <v>98</v>
      </c>
      <c r="G7392" s="33">
        <v>0</v>
      </c>
      <c r="H7392" s="34">
        <v>0</v>
      </c>
      <c r="I7392" s="34">
        <v>0</v>
      </c>
      <c r="J7392" s="35">
        <v>0.38958999999999999</v>
      </c>
      <c r="K7392" s="35">
        <v>0.38179819999999998</v>
      </c>
      <c r="L7392" s="34">
        <v>-4.0216368037339002E-2</v>
      </c>
      <c r="M7392" s="34">
        <v>-3.9428112006633202E-2</v>
      </c>
    </row>
    <row r="7393" spans="1:13" ht="15" customHeight="1" x14ac:dyDescent="0.25">
      <c r="A7393" s="31" t="s">
        <v>162</v>
      </c>
      <c r="B7393" s="31" t="s">
        <v>119</v>
      </c>
      <c r="C7393" s="31" t="s">
        <v>111</v>
      </c>
      <c r="D7393" s="10" t="s">
        <v>120</v>
      </c>
      <c r="E7393" s="33">
        <v>0</v>
      </c>
      <c r="F7393" s="32">
        <v>62</v>
      </c>
      <c r="G7393" s="33">
        <v>0</v>
      </c>
      <c r="H7393" s="34">
        <v>0</v>
      </c>
      <c r="I7393" s="34">
        <v>0</v>
      </c>
      <c r="J7393" s="35">
        <v>0.21629000000000001</v>
      </c>
      <c r="K7393" s="35">
        <v>0.13409979999999999</v>
      </c>
      <c r="L7393" s="34">
        <v>-2.2530730952737301E-2</v>
      </c>
      <c r="M7393" s="34">
        <v>-1.4029480661602501E-2</v>
      </c>
    </row>
    <row r="7394" spans="1:13" ht="15" customHeight="1" x14ac:dyDescent="0.25">
      <c r="A7394" s="31" t="s">
        <v>162</v>
      </c>
      <c r="B7394" s="31" t="s">
        <v>119</v>
      </c>
      <c r="C7394" s="31" t="s">
        <v>104</v>
      </c>
      <c r="D7394" s="10" t="s">
        <v>120</v>
      </c>
      <c r="E7394" s="33">
        <v>0</v>
      </c>
      <c r="F7394" s="32">
        <v>68</v>
      </c>
      <c r="G7394" s="33">
        <v>0</v>
      </c>
      <c r="H7394" s="34">
        <v>0</v>
      </c>
      <c r="I7394" s="34">
        <v>0</v>
      </c>
      <c r="J7394" s="35">
        <v>0.44074999999999998</v>
      </c>
      <c r="K7394" s="35">
        <v>0.29970999999999998</v>
      </c>
      <c r="L7394" s="34">
        <v>-4.53759178739764E-2</v>
      </c>
      <c r="M7394" s="34">
        <v>-3.1084234470253699E-2</v>
      </c>
    </row>
    <row r="7395" spans="1:13" ht="15" customHeight="1" x14ac:dyDescent="0.25">
      <c r="A7395" s="31" t="s">
        <v>162</v>
      </c>
      <c r="B7395" s="31" t="s">
        <v>104</v>
      </c>
      <c r="C7395" s="31" t="s">
        <v>110</v>
      </c>
      <c r="D7395" s="10" t="s">
        <v>120</v>
      </c>
      <c r="E7395" s="33">
        <v>0</v>
      </c>
      <c r="F7395" s="32">
        <v>93</v>
      </c>
      <c r="G7395" s="33">
        <v>0</v>
      </c>
      <c r="H7395" s="34">
        <v>0</v>
      </c>
      <c r="I7395" s="34">
        <v>0</v>
      </c>
      <c r="J7395" s="35">
        <v>0.22555</v>
      </c>
      <c r="K7395" s="35">
        <v>0.20976149999999999</v>
      </c>
      <c r="L7395" s="34">
        <v>-2.3483922421297401E-2</v>
      </c>
      <c r="M7395" s="34">
        <v>-2.1858151213111601E-2</v>
      </c>
    </row>
    <row r="7396" spans="1:13" ht="15" customHeight="1" x14ac:dyDescent="0.25">
      <c r="A7396" s="31" t="s">
        <v>162</v>
      </c>
      <c r="B7396" s="31" t="s">
        <v>103</v>
      </c>
      <c r="C7396" s="31" t="s">
        <v>171</v>
      </c>
      <c r="D7396" s="10" t="s">
        <v>120</v>
      </c>
      <c r="E7396" s="33">
        <v>0</v>
      </c>
      <c r="F7396" s="32">
        <v>100</v>
      </c>
      <c r="G7396" s="33">
        <v>0</v>
      </c>
      <c r="H7396" s="34">
        <v>0</v>
      </c>
      <c r="I7396" s="34">
        <v>0</v>
      </c>
      <c r="J7396" s="35">
        <v>0</v>
      </c>
      <c r="K7396" s="35">
        <v>0</v>
      </c>
      <c r="L7396" s="34">
        <v>0</v>
      </c>
      <c r="M7396" s="34">
        <v>0</v>
      </c>
    </row>
    <row r="7397" spans="1:13" ht="15" customHeight="1" x14ac:dyDescent="0.25">
      <c r="A7397" s="31" t="s">
        <v>163</v>
      </c>
      <c r="B7397" s="31" t="s">
        <v>107</v>
      </c>
      <c r="C7397" s="31" t="s">
        <v>103</v>
      </c>
      <c r="D7397" s="10" t="s">
        <v>120</v>
      </c>
      <c r="E7397" s="33">
        <v>0</v>
      </c>
      <c r="F7397" s="32">
        <v>90</v>
      </c>
      <c r="G7397" s="33">
        <v>0</v>
      </c>
      <c r="H7397" s="34">
        <v>0</v>
      </c>
      <c r="I7397" s="34">
        <v>0</v>
      </c>
      <c r="J7397" s="35">
        <v>9.1819999999999999E-2</v>
      </c>
      <c r="K7397" s="35">
        <v>8.2638000000000003E-2</v>
      </c>
      <c r="L7397" s="34">
        <v>-9.6275579877265205E-3</v>
      </c>
      <c r="M7397" s="34">
        <v>-8.6689880323229593E-3</v>
      </c>
    </row>
    <row r="7398" spans="1:13" ht="15" customHeight="1" x14ac:dyDescent="0.25">
      <c r="A7398" s="31" t="s">
        <v>163</v>
      </c>
      <c r="B7398" s="31" t="s">
        <v>107</v>
      </c>
      <c r="C7398" s="31" t="s">
        <v>104</v>
      </c>
      <c r="D7398" s="10" t="s">
        <v>120</v>
      </c>
      <c r="E7398" s="33">
        <v>0</v>
      </c>
      <c r="F7398" s="32">
        <v>83</v>
      </c>
      <c r="G7398" s="33">
        <v>0</v>
      </c>
      <c r="H7398" s="34">
        <v>0</v>
      </c>
      <c r="I7398" s="34">
        <v>0</v>
      </c>
      <c r="J7398" s="35">
        <v>0.27065</v>
      </c>
      <c r="K7398" s="35">
        <v>0.22463949999999999</v>
      </c>
      <c r="L7398" s="34">
        <v>-2.8113084689166901E-2</v>
      </c>
      <c r="M7398" s="34">
        <v>-2.33902400086301E-2</v>
      </c>
    </row>
    <row r="7399" spans="1:13" ht="15" customHeight="1" x14ac:dyDescent="0.25">
      <c r="A7399" s="31" t="s">
        <v>163</v>
      </c>
      <c r="B7399" s="31" t="s">
        <v>102</v>
      </c>
      <c r="C7399" s="31" t="s">
        <v>111</v>
      </c>
      <c r="D7399" s="10" t="s">
        <v>120</v>
      </c>
      <c r="E7399" s="33">
        <v>0</v>
      </c>
      <c r="F7399" s="32">
        <v>46</v>
      </c>
      <c r="G7399" s="33">
        <v>0</v>
      </c>
      <c r="H7399" s="34">
        <v>0</v>
      </c>
      <c r="I7399" s="34">
        <v>0</v>
      </c>
      <c r="J7399" s="35">
        <v>5.0000000000000001E-3</v>
      </c>
      <c r="K7399" s="35">
        <v>2.3E-3</v>
      </c>
      <c r="L7399" s="34">
        <v>-5.2666384217414598E-4</v>
      </c>
      <c r="M7399" s="34">
        <v>-2.4229982666734701E-4</v>
      </c>
    </row>
    <row r="7400" spans="1:13" ht="15" customHeight="1" x14ac:dyDescent="0.25">
      <c r="A7400" s="31" t="s">
        <v>163</v>
      </c>
      <c r="B7400" s="31" t="s">
        <v>102</v>
      </c>
      <c r="C7400" s="31" t="s">
        <v>171</v>
      </c>
      <c r="D7400" s="10" t="s">
        <v>120</v>
      </c>
      <c r="E7400" s="33">
        <v>0</v>
      </c>
      <c r="F7400" s="32">
        <v>100</v>
      </c>
      <c r="G7400" s="33">
        <v>0</v>
      </c>
      <c r="H7400" s="34">
        <v>0</v>
      </c>
      <c r="I7400" s="34">
        <v>0</v>
      </c>
      <c r="J7400" s="35">
        <v>1.132E-2</v>
      </c>
      <c r="K7400" s="35">
        <v>1.132E-2</v>
      </c>
      <c r="L7400" s="34">
        <v>-1.1919700758964401E-3</v>
      </c>
      <c r="M7400" s="34">
        <v>-1.1919700758964401E-3</v>
      </c>
    </row>
    <row r="7401" spans="1:13" ht="15" customHeight="1" x14ac:dyDescent="0.25">
      <c r="A7401" s="31" t="s">
        <v>163</v>
      </c>
      <c r="B7401" s="31" t="s">
        <v>102</v>
      </c>
      <c r="C7401" s="31" t="s">
        <v>110</v>
      </c>
      <c r="D7401" s="10" t="s">
        <v>120</v>
      </c>
      <c r="E7401" s="33">
        <v>0</v>
      </c>
      <c r="F7401" s="32">
        <v>100</v>
      </c>
      <c r="G7401" s="33">
        <v>0</v>
      </c>
      <c r="H7401" s="34">
        <v>0</v>
      </c>
      <c r="I7401" s="34">
        <v>0</v>
      </c>
      <c r="J7401" s="35">
        <v>4.5199999999999997E-3</v>
      </c>
      <c r="K7401" s="35">
        <v>4.5199999999999997E-3</v>
      </c>
      <c r="L7401" s="34">
        <v>-4.7611615148923598E-4</v>
      </c>
      <c r="M7401" s="34">
        <v>-4.7611615148923598E-4</v>
      </c>
    </row>
    <row r="7402" spans="1:13" ht="15" customHeight="1" x14ac:dyDescent="0.25">
      <c r="A7402" s="31" t="s">
        <v>163</v>
      </c>
      <c r="B7402" s="31" t="s">
        <v>106</v>
      </c>
      <c r="C7402" s="31" t="s">
        <v>171</v>
      </c>
      <c r="D7402" s="10" t="s">
        <v>120</v>
      </c>
      <c r="E7402" s="33">
        <v>0</v>
      </c>
      <c r="F7402" s="32">
        <v>100</v>
      </c>
      <c r="G7402" s="33">
        <v>0</v>
      </c>
      <c r="H7402" s="34">
        <v>0</v>
      </c>
      <c r="I7402" s="34">
        <v>0</v>
      </c>
      <c r="J7402" s="35">
        <v>0</v>
      </c>
      <c r="K7402" s="35">
        <v>0</v>
      </c>
      <c r="L7402" s="34">
        <v>0</v>
      </c>
      <c r="M7402" s="34">
        <v>0</v>
      </c>
    </row>
    <row r="7403" spans="1:13" ht="15" customHeight="1" x14ac:dyDescent="0.25">
      <c r="A7403" s="31" t="s">
        <v>163</v>
      </c>
      <c r="B7403" s="31" t="s">
        <v>119</v>
      </c>
      <c r="C7403" s="31" t="s">
        <v>111</v>
      </c>
      <c r="D7403" s="10" t="s">
        <v>120</v>
      </c>
      <c r="E7403" s="33">
        <v>0</v>
      </c>
      <c r="F7403" s="32">
        <v>29</v>
      </c>
      <c r="G7403" s="33">
        <v>0</v>
      </c>
      <c r="H7403" s="34">
        <v>0</v>
      </c>
      <c r="I7403" s="34">
        <v>0</v>
      </c>
      <c r="J7403" s="35">
        <v>5.1639999999999998E-2</v>
      </c>
      <c r="K7403" s="35">
        <v>1.49756E-2</v>
      </c>
      <c r="L7403" s="34">
        <v>-5.4260425907497398E-3</v>
      </c>
      <c r="M7403" s="34">
        <v>-1.57659280801436E-3</v>
      </c>
    </row>
    <row r="7404" spans="1:13" ht="15" customHeight="1" x14ac:dyDescent="0.25">
      <c r="A7404" s="31" t="s">
        <v>163</v>
      </c>
      <c r="B7404" s="31" t="s">
        <v>119</v>
      </c>
      <c r="C7404" s="31" t="s">
        <v>104</v>
      </c>
      <c r="D7404" s="10" t="s">
        <v>120</v>
      </c>
      <c r="E7404" s="33">
        <v>0</v>
      </c>
      <c r="F7404" s="32">
        <v>83</v>
      </c>
      <c r="G7404" s="33">
        <v>0</v>
      </c>
      <c r="H7404" s="34">
        <v>0</v>
      </c>
      <c r="I7404" s="34">
        <v>0</v>
      </c>
      <c r="J7404" s="35">
        <v>0.54559999999999997</v>
      </c>
      <c r="K7404" s="35">
        <v>0.45284799999999997</v>
      </c>
      <c r="L7404" s="34">
        <v>-5.58636619294944E-2</v>
      </c>
      <c r="M7404" s="34">
        <v>-4.6591955732889802E-2</v>
      </c>
    </row>
    <row r="7405" spans="1:13" ht="15" customHeight="1" x14ac:dyDescent="0.25">
      <c r="A7405" s="31" t="s">
        <v>163</v>
      </c>
      <c r="B7405" s="31" t="s">
        <v>119</v>
      </c>
      <c r="C7405" s="31" t="s">
        <v>112</v>
      </c>
      <c r="D7405" s="10" t="s">
        <v>120</v>
      </c>
      <c r="E7405" s="33">
        <v>0</v>
      </c>
      <c r="F7405" s="32">
        <v>95</v>
      </c>
      <c r="G7405" s="33">
        <v>0</v>
      </c>
      <c r="H7405" s="34">
        <v>0</v>
      </c>
      <c r="I7405" s="34">
        <v>0</v>
      </c>
      <c r="J7405" s="35">
        <v>0.62913999999999903</v>
      </c>
      <c r="K7405" s="35">
        <v>0.59768299999999897</v>
      </c>
      <c r="L7405" s="34">
        <v>-6.4137312655193707E-2</v>
      </c>
      <c r="M7405" s="34">
        <v>-6.1030413065842101E-2</v>
      </c>
    </row>
    <row r="7406" spans="1:13" ht="15" customHeight="1" x14ac:dyDescent="0.25">
      <c r="A7406" s="31" t="s">
        <v>163</v>
      </c>
      <c r="B7406" s="31" t="s">
        <v>104</v>
      </c>
      <c r="C7406" s="31" t="s">
        <v>110</v>
      </c>
      <c r="D7406" s="10" t="s">
        <v>120</v>
      </c>
      <c r="E7406" s="33">
        <v>0</v>
      </c>
      <c r="F7406" s="32">
        <v>100</v>
      </c>
      <c r="G7406" s="33">
        <v>0</v>
      </c>
      <c r="H7406" s="34">
        <v>0</v>
      </c>
      <c r="I7406" s="34">
        <v>0</v>
      </c>
      <c r="J7406" s="35">
        <v>0.32785999999999998</v>
      </c>
      <c r="K7406" s="35">
        <v>0.32785999999999998</v>
      </c>
      <c r="L7406" s="34">
        <v>-3.3953682951209103E-2</v>
      </c>
      <c r="M7406" s="34">
        <v>-3.3953682951209103E-2</v>
      </c>
    </row>
    <row r="7407" spans="1:13" ht="15" customHeight="1" x14ac:dyDescent="0.25">
      <c r="A7407" s="31" t="s">
        <v>163</v>
      </c>
      <c r="B7407" s="31" t="s">
        <v>103</v>
      </c>
      <c r="C7407" s="31" t="s">
        <v>171</v>
      </c>
      <c r="D7407" s="10" t="s">
        <v>120</v>
      </c>
      <c r="E7407" s="33">
        <v>0</v>
      </c>
      <c r="F7407" s="32">
        <v>100</v>
      </c>
      <c r="G7407" s="33">
        <v>0</v>
      </c>
      <c r="H7407" s="34">
        <v>0</v>
      </c>
      <c r="I7407" s="34">
        <v>0</v>
      </c>
      <c r="J7407" s="35">
        <v>0</v>
      </c>
      <c r="K7407" s="35">
        <v>0</v>
      </c>
      <c r="L7407" s="34">
        <v>0</v>
      </c>
      <c r="M7407" s="34">
        <v>0</v>
      </c>
    </row>
    <row r="7408" spans="1:13" ht="15" customHeight="1" x14ac:dyDescent="0.25">
      <c r="A7408" s="31" t="s">
        <v>164</v>
      </c>
      <c r="B7408" s="31" t="s">
        <v>107</v>
      </c>
      <c r="C7408" s="31" t="s">
        <v>103</v>
      </c>
      <c r="D7408" s="10" t="s">
        <v>120</v>
      </c>
      <c r="E7408" s="33">
        <v>0</v>
      </c>
      <c r="F7408" s="32">
        <v>97</v>
      </c>
      <c r="G7408" s="33">
        <v>0</v>
      </c>
      <c r="H7408" s="34">
        <v>0</v>
      </c>
      <c r="I7408" s="34">
        <v>0</v>
      </c>
      <c r="J7408" s="35">
        <v>7.3800000000000004E-2</v>
      </c>
      <c r="K7408" s="35">
        <v>7.1585999999999997E-2</v>
      </c>
      <c r="L7408" s="34">
        <v>-7.7454542309640601E-3</v>
      </c>
      <c r="M7408" s="34">
        <v>-7.51396581893148E-3</v>
      </c>
    </row>
    <row r="7409" spans="1:13" ht="15" customHeight="1" x14ac:dyDescent="0.25">
      <c r="A7409" s="31" t="s">
        <v>164</v>
      </c>
      <c r="B7409" s="31" t="s">
        <v>107</v>
      </c>
      <c r="C7409" s="31" t="s">
        <v>104</v>
      </c>
      <c r="D7409" s="10" t="s">
        <v>120</v>
      </c>
      <c r="E7409" s="33">
        <v>0</v>
      </c>
      <c r="F7409" s="32">
        <v>71</v>
      </c>
      <c r="G7409" s="33">
        <v>0</v>
      </c>
      <c r="H7409" s="34">
        <v>0</v>
      </c>
      <c r="I7409" s="34">
        <v>0</v>
      </c>
      <c r="J7409" s="35">
        <v>0.19517999999999999</v>
      </c>
      <c r="K7409" s="35">
        <v>0.1385778</v>
      </c>
      <c r="L7409" s="34">
        <v>-2.0354262918825299E-2</v>
      </c>
      <c r="M7409" s="34">
        <v>-1.4494556159207399E-2</v>
      </c>
    </row>
    <row r="7410" spans="1:13" ht="15" customHeight="1" x14ac:dyDescent="0.25">
      <c r="A7410" s="31" t="s">
        <v>164</v>
      </c>
      <c r="B7410" s="31" t="s">
        <v>102</v>
      </c>
      <c r="C7410" s="31" t="s">
        <v>110</v>
      </c>
      <c r="D7410" s="10" t="s">
        <v>120</v>
      </c>
      <c r="E7410" s="33">
        <v>0</v>
      </c>
      <c r="F7410" s="32">
        <v>73</v>
      </c>
      <c r="G7410" s="33">
        <v>0</v>
      </c>
      <c r="H7410" s="34">
        <v>0</v>
      </c>
      <c r="I7410" s="34">
        <v>0</v>
      </c>
      <c r="J7410" s="35">
        <v>4.4479999999999999E-2</v>
      </c>
      <c r="K7410" s="35">
        <v>3.2470399999999899E-2</v>
      </c>
      <c r="L7410" s="34">
        <v>-4.6754715308726597E-3</v>
      </c>
      <c r="M7410" s="34">
        <v>-3.41525279922161E-3</v>
      </c>
    </row>
    <row r="7411" spans="1:13" ht="15" customHeight="1" x14ac:dyDescent="0.25">
      <c r="A7411" s="31" t="s">
        <v>164</v>
      </c>
      <c r="B7411" s="31" t="s">
        <v>102</v>
      </c>
      <c r="C7411" s="31" t="s">
        <v>171</v>
      </c>
      <c r="D7411" s="10" t="s">
        <v>120</v>
      </c>
      <c r="E7411" s="33">
        <v>0</v>
      </c>
      <c r="F7411" s="32">
        <v>100</v>
      </c>
      <c r="G7411" s="33">
        <v>0</v>
      </c>
      <c r="H7411" s="34">
        <v>0</v>
      </c>
      <c r="I7411" s="34">
        <v>0</v>
      </c>
      <c r="J7411" s="35">
        <v>0.15851999999999999</v>
      </c>
      <c r="K7411" s="35">
        <v>0.15851999999999999</v>
      </c>
      <c r="L7411" s="34">
        <v>-1.65630479895807E-2</v>
      </c>
      <c r="M7411" s="34">
        <v>-1.65630479895807E-2</v>
      </c>
    </row>
    <row r="7412" spans="1:13" ht="15" customHeight="1" x14ac:dyDescent="0.25">
      <c r="A7412" s="31" t="s">
        <v>164</v>
      </c>
      <c r="B7412" s="31" t="s">
        <v>102</v>
      </c>
      <c r="C7412" s="31" t="s">
        <v>111</v>
      </c>
      <c r="D7412" s="10" t="s">
        <v>120</v>
      </c>
      <c r="E7412" s="33">
        <v>0</v>
      </c>
      <c r="F7412" s="32">
        <v>90</v>
      </c>
      <c r="G7412" s="33">
        <v>0</v>
      </c>
      <c r="H7412" s="34">
        <v>0</v>
      </c>
      <c r="I7412" s="34">
        <v>0</v>
      </c>
      <c r="J7412" s="35">
        <v>6.9789999999999894E-2</v>
      </c>
      <c r="K7412" s="35">
        <v>6.2810999999999895E-2</v>
      </c>
      <c r="L7412" s="34">
        <v>-7.3261424115576004E-3</v>
      </c>
      <c r="M7412" s="34">
        <v>-6.5959499397761903E-3</v>
      </c>
    </row>
    <row r="7413" spans="1:13" ht="15" customHeight="1" x14ac:dyDescent="0.25">
      <c r="A7413" s="31" t="s">
        <v>164</v>
      </c>
      <c r="B7413" s="31" t="s">
        <v>106</v>
      </c>
      <c r="C7413" s="31" t="s">
        <v>171</v>
      </c>
      <c r="D7413" s="10" t="s">
        <v>120</v>
      </c>
      <c r="E7413" s="33">
        <v>0</v>
      </c>
      <c r="F7413" s="32">
        <v>100</v>
      </c>
      <c r="G7413" s="33">
        <v>0</v>
      </c>
      <c r="H7413" s="34">
        <v>0</v>
      </c>
      <c r="I7413" s="34">
        <v>0</v>
      </c>
      <c r="J7413" s="35">
        <v>0</v>
      </c>
      <c r="K7413" s="35">
        <v>0</v>
      </c>
      <c r="L7413" s="34">
        <v>0</v>
      </c>
      <c r="M7413" s="34">
        <v>0</v>
      </c>
    </row>
    <row r="7414" spans="1:13" ht="15" customHeight="1" x14ac:dyDescent="0.25">
      <c r="A7414" s="31" t="s">
        <v>164</v>
      </c>
      <c r="B7414" s="31" t="s">
        <v>119</v>
      </c>
      <c r="C7414" s="31" t="s">
        <v>111</v>
      </c>
      <c r="D7414" s="10" t="s">
        <v>120</v>
      </c>
      <c r="E7414" s="33">
        <v>0</v>
      </c>
      <c r="F7414" s="32">
        <v>94</v>
      </c>
      <c r="G7414" s="33">
        <v>0</v>
      </c>
      <c r="H7414" s="34">
        <v>0</v>
      </c>
      <c r="I7414" s="34">
        <v>0</v>
      </c>
      <c r="J7414" s="35">
        <v>0.26088</v>
      </c>
      <c r="K7414" s="35">
        <v>0.24522720000000001</v>
      </c>
      <c r="L7414" s="34">
        <v>-2.7112136194181E-2</v>
      </c>
      <c r="M7414" s="34">
        <v>-2.5506338332814901E-2</v>
      </c>
    </row>
    <row r="7415" spans="1:13" ht="15" customHeight="1" x14ac:dyDescent="0.25">
      <c r="A7415" s="31" t="s">
        <v>164</v>
      </c>
      <c r="B7415" s="31" t="s">
        <v>119</v>
      </c>
      <c r="C7415" s="31" t="s">
        <v>104</v>
      </c>
      <c r="D7415" s="10" t="s">
        <v>120</v>
      </c>
      <c r="E7415" s="33">
        <v>0</v>
      </c>
      <c r="F7415" s="32">
        <v>73</v>
      </c>
      <c r="G7415" s="33">
        <v>0</v>
      </c>
      <c r="H7415" s="34">
        <v>0</v>
      </c>
      <c r="I7415" s="34">
        <v>0</v>
      </c>
      <c r="J7415" s="35">
        <v>0.24814</v>
      </c>
      <c r="K7415" s="35">
        <v>0.1811422</v>
      </c>
      <c r="L7415" s="34">
        <v>-2.5805358811661998E-2</v>
      </c>
      <c r="M7415" s="34">
        <v>-1.8904265604161401E-2</v>
      </c>
    </row>
    <row r="7416" spans="1:13" ht="15" customHeight="1" x14ac:dyDescent="0.25">
      <c r="A7416" s="31" t="s">
        <v>164</v>
      </c>
      <c r="B7416" s="31" t="s">
        <v>119</v>
      </c>
      <c r="C7416" s="31" t="s">
        <v>112</v>
      </c>
      <c r="D7416" s="10" t="s">
        <v>120</v>
      </c>
      <c r="E7416" s="33">
        <v>0</v>
      </c>
      <c r="F7416" s="32">
        <v>100</v>
      </c>
      <c r="G7416" s="33">
        <v>0</v>
      </c>
      <c r="H7416" s="34">
        <v>0</v>
      </c>
      <c r="I7416" s="34">
        <v>0</v>
      </c>
      <c r="J7416" s="35">
        <v>0.41785</v>
      </c>
      <c r="K7416" s="35">
        <v>0.417849999999999</v>
      </c>
      <c r="L7416" s="34">
        <v>-4.3069862218947298E-2</v>
      </c>
      <c r="M7416" s="34">
        <v>-4.3069862218947298E-2</v>
      </c>
    </row>
    <row r="7417" spans="1:13" ht="15" customHeight="1" x14ac:dyDescent="0.25">
      <c r="A7417" s="31" t="s">
        <v>164</v>
      </c>
      <c r="B7417" s="31" t="s">
        <v>104</v>
      </c>
      <c r="C7417" s="31" t="s">
        <v>110</v>
      </c>
      <c r="D7417" s="10" t="s">
        <v>120</v>
      </c>
      <c r="E7417" s="33">
        <v>0</v>
      </c>
      <c r="F7417" s="32">
        <v>67</v>
      </c>
      <c r="G7417" s="33">
        <v>0</v>
      </c>
      <c r="H7417" s="34">
        <v>0</v>
      </c>
      <c r="I7417" s="34">
        <v>0</v>
      </c>
      <c r="J7417" s="35">
        <v>0.17593</v>
      </c>
      <c r="K7417" s="35">
        <v>0.11787309999999999</v>
      </c>
      <c r="L7417" s="34">
        <v>-1.8365339027518902E-2</v>
      </c>
      <c r="M7417" s="34">
        <v>-1.2342370957056901E-2</v>
      </c>
    </row>
    <row r="7418" spans="1:13" ht="15" customHeight="1" x14ac:dyDescent="0.25">
      <c r="A7418" s="31" t="s">
        <v>164</v>
      </c>
      <c r="B7418" s="31" t="s">
        <v>103</v>
      </c>
      <c r="C7418" s="31" t="s">
        <v>171</v>
      </c>
      <c r="D7418" s="10" t="s">
        <v>120</v>
      </c>
      <c r="E7418" s="33">
        <v>0</v>
      </c>
      <c r="F7418" s="32">
        <v>100</v>
      </c>
      <c r="G7418" s="33">
        <v>0</v>
      </c>
      <c r="H7418" s="34">
        <v>0</v>
      </c>
      <c r="I7418" s="34">
        <v>0</v>
      </c>
      <c r="J7418" s="35">
        <v>0</v>
      </c>
      <c r="K7418" s="35">
        <v>0</v>
      </c>
      <c r="L7418" s="34">
        <v>0</v>
      </c>
      <c r="M7418" s="34">
        <v>0</v>
      </c>
    </row>
    <row r="7419" spans="1:13" ht="15" customHeight="1" x14ac:dyDescent="0.25">
      <c r="A7419" s="31" t="s">
        <v>165</v>
      </c>
      <c r="B7419" s="31" t="s">
        <v>107</v>
      </c>
      <c r="C7419" s="31" t="s">
        <v>109</v>
      </c>
      <c r="D7419" s="10" t="s">
        <v>120</v>
      </c>
      <c r="E7419" s="33">
        <v>0</v>
      </c>
      <c r="F7419" s="32">
        <v>47</v>
      </c>
      <c r="G7419" s="33">
        <v>0</v>
      </c>
      <c r="H7419" s="34">
        <v>0</v>
      </c>
      <c r="I7419" s="34">
        <v>0</v>
      </c>
      <c r="J7419" s="35">
        <v>2.4299999999999999E-3</v>
      </c>
      <c r="K7419" s="35">
        <v>1.1420999999999901E-3</v>
      </c>
      <c r="L7419" s="34">
        <v>-2.5599328117542597E-4</v>
      </c>
      <c r="M7419" s="34">
        <v>-1.20325005298571E-4</v>
      </c>
    </row>
    <row r="7420" spans="1:13" ht="15" customHeight="1" x14ac:dyDescent="0.25">
      <c r="A7420" s="31" t="s">
        <v>165</v>
      </c>
      <c r="B7420" s="31" t="s">
        <v>107</v>
      </c>
      <c r="C7420" s="31" t="s">
        <v>110</v>
      </c>
      <c r="D7420" s="10" t="s">
        <v>120</v>
      </c>
      <c r="E7420" s="33">
        <v>0</v>
      </c>
      <c r="F7420" s="32">
        <v>44</v>
      </c>
      <c r="G7420" s="33">
        <v>0</v>
      </c>
      <c r="H7420" s="34">
        <v>0</v>
      </c>
      <c r="I7420" s="34">
        <v>0</v>
      </c>
      <c r="J7420" s="35">
        <v>7.9500000000000005E-3</v>
      </c>
      <c r="K7420" s="35">
        <v>3.4979999999999998E-3</v>
      </c>
      <c r="L7420" s="34">
        <v>-8.3726539703954297E-4</v>
      </c>
      <c r="M7420" s="34">
        <v>-3.6848317716298102E-4</v>
      </c>
    </row>
    <row r="7421" spans="1:13" ht="15" customHeight="1" x14ac:dyDescent="0.25">
      <c r="A7421" s="31" t="s">
        <v>165</v>
      </c>
      <c r="B7421" s="31" t="s">
        <v>107</v>
      </c>
      <c r="C7421" s="31" t="s">
        <v>119</v>
      </c>
      <c r="D7421" s="10" t="s">
        <v>120</v>
      </c>
      <c r="E7421" s="33">
        <v>0</v>
      </c>
      <c r="F7421" s="32">
        <v>99</v>
      </c>
      <c r="G7421" s="33">
        <v>0</v>
      </c>
      <c r="H7421" s="34">
        <v>0</v>
      </c>
      <c r="I7421" s="34">
        <v>0</v>
      </c>
      <c r="J7421" s="35">
        <v>1.414E-2</v>
      </c>
      <c r="K7421" s="35">
        <v>1.3998599999999899E-2</v>
      </c>
      <c r="L7421" s="34">
        <v>-1.4886884937160799E-3</v>
      </c>
      <c r="M7421" s="34">
        <v>-1.4738125844386801E-3</v>
      </c>
    </row>
    <row r="7422" spans="1:13" ht="15" customHeight="1" x14ac:dyDescent="0.25">
      <c r="A7422" s="31" t="s">
        <v>165</v>
      </c>
      <c r="B7422" s="31" t="s">
        <v>107</v>
      </c>
      <c r="C7422" s="31" t="s">
        <v>108</v>
      </c>
      <c r="D7422" s="10" t="s">
        <v>120</v>
      </c>
      <c r="E7422" s="33">
        <v>0</v>
      </c>
      <c r="F7422" s="32">
        <v>5</v>
      </c>
      <c r="G7422" s="33">
        <v>0</v>
      </c>
      <c r="H7422" s="34">
        <v>0</v>
      </c>
      <c r="I7422" s="34">
        <v>0</v>
      </c>
      <c r="J7422" s="35">
        <v>2.7999999999999998E-4</v>
      </c>
      <c r="K7422" s="35">
        <v>1.39999999999999E-5</v>
      </c>
      <c r="L7422" s="34">
        <v>-2.95005092355582E-5</v>
      </c>
      <c r="M7422" s="34">
        <v>-1.4750461313495199E-6</v>
      </c>
    </row>
    <row r="7423" spans="1:13" ht="15" customHeight="1" x14ac:dyDescent="0.25">
      <c r="A7423" s="31" t="s">
        <v>165</v>
      </c>
      <c r="B7423" s="31" t="s">
        <v>111</v>
      </c>
      <c r="C7423" s="31" t="s">
        <v>116</v>
      </c>
      <c r="D7423" s="10" t="s">
        <v>120</v>
      </c>
      <c r="E7423" s="33">
        <v>0</v>
      </c>
      <c r="F7423" s="32">
        <v>42</v>
      </c>
      <c r="G7423" s="33">
        <v>0</v>
      </c>
      <c r="H7423" s="34">
        <v>0</v>
      </c>
      <c r="I7423" s="34">
        <v>0</v>
      </c>
      <c r="J7423" s="35">
        <v>1.7799999999999999E-3</v>
      </c>
      <c r="K7423" s="35">
        <v>7.4759999999999996E-4</v>
      </c>
      <c r="L7423" s="34">
        <v>-1.8752413302225399E-4</v>
      </c>
      <c r="M7423" s="34">
        <v>-7.8764419426002806E-5</v>
      </c>
    </row>
    <row r="7424" spans="1:13" ht="15" customHeight="1" x14ac:dyDescent="0.25">
      <c r="A7424" s="31" t="s">
        <v>165</v>
      </c>
      <c r="B7424" s="31" t="s">
        <v>111</v>
      </c>
      <c r="C7424" s="31" t="s">
        <v>114</v>
      </c>
      <c r="D7424" s="10" t="s">
        <v>120</v>
      </c>
      <c r="E7424" s="33">
        <v>0</v>
      </c>
      <c r="F7424" s="32">
        <v>100</v>
      </c>
      <c r="G7424" s="33">
        <v>0</v>
      </c>
      <c r="H7424" s="34">
        <v>0</v>
      </c>
      <c r="I7424" s="34">
        <v>0</v>
      </c>
      <c r="J7424" s="35">
        <v>2.4569999999999901E-2</v>
      </c>
      <c r="K7424" s="35">
        <v>2.4569999999999901E-2</v>
      </c>
      <c r="L7424" s="34">
        <v>-2.5853600549566799E-3</v>
      </c>
      <c r="M7424" s="34">
        <v>-2.5853600549566799E-3</v>
      </c>
    </row>
    <row r="7425" spans="1:13" ht="15" customHeight="1" x14ac:dyDescent="0.25">
      <c r="A7425" s="31" t="s">
        <v>165</v>
      </c>
      <c r="B7425" s="31" t="s">
        <v>111</v>
      </c>
      <c r="C7425" s="31" t="s">
        <v>110</v>
      </c>
      <c r="D7425" s="10" t="s">
        <v>120</v>
      </c>
      <c r="E7425" s="33">
        <v>0</v>
      </c>
      <c r="F7425" s="32">
        <v>44</v>
      </c>
      <c r="G7425" s="33">
        <v>0</v>
      </c>
      <c r="H7425" s="34">
        <v>0</v>
      </c>
      <c r="I7425" s="34">
        <v>0</v>
      </c>
      <c r="J7425" s="35">
        <v>2.5200000000000001E-3</v>
      </c>
      <c r="K7425" s="35">
        <v>1.1088000000000001E-3</v>
      </c>
      <c r="L7425" s="34">
        <v>-2.6547325519532501E-4</v>
      </c>
      <c r="M7425" s="34">
        <v>-1.1681691613407699E-4</v>
      </c>
    </row>
    <row r="7426" spans="1:13" ht="15" customHeight="1" x14ac:dyDescent="0.25">
      <c r="A7426" s="31" t="s">
        <v>165</v>
      </c>
      <c r="B7426" s="31" t="s">
        <v>118</v>
      </c>
      <c r="C7426" s="31" t="s">
        <v>181</v>
      </c>
      <c r="D7426" s="10" t="s">
        <v>120</v>
      </c>
      <c r="E7426" s="33">
        <v>0</v>
      </c>
      <c r="F7426" s="32">
        <v>100</v>
      </c>
      <c r="G7426" s="33">
        <v>0</v>
      </c>
      <c r="H7426" s="34">
        <v>0</v>
      </c>
      <c r="I7426" s="34">
        <v>0</v>
      </c>
      <c r="J7426" s="35">
        <v>2.4160000000000001E-2</v>
      </c>
      <c r="K7426" s="35">
        <v>2.4160000000000001E-2</v>
      </c>
      <c r="L7426" s="34">
        <v>-2.5422729948063601E-3</v>
      </c>
      <c r="M7426" s="34">
        <v>-2.5422729948063601E-3</v>
      </c>
    </row>
    <row r="7427" spans="1:13" ht="15" customHeight="1" x14ac:dyDescent="0.25">
      <c r="A7427" s="31" t="s">
        <v>165</v>
      </c>
      <c r="B7427" s="31" t="s">
        <v>118</v>
      </c>
      <c r="C7427" s="31" t="s">
        <v>169</v>
      </c>
      <c r="D7427" s="10" t="s">
        <v>120</v>
      </c>
      <c r="E7427" s="33">
        <v>0</v>
      </c>
      <c r="F7427" s="32">
        <v>100</v>
      </c>
      <c r="G7427" s="33">
        <v>0</v>
      </c>
      <c r="H7427" s="34">
        <v>0</v>
      </c>
      <c r="I7427" s="34">
        <v>0</v>
      </c>
      <c r="J7427" s="35">
        <v>0.12064</v>
      </c>
      <c r="K7427" s="35">
        <v>0.12064</v>
      </c>
      <c r="L7427" s="34">
        <v>-1.26302529310267E-2</v>
      </c>
      <c r="M7427" s="34">
        <v>-1.26302529310267E-2</v>
      </c>
    </row>
    <row r="7428" spans="1:13" ht="15" customHeight="1" x14ac:dyDescent="0.25">
      <c r="A7428" s="31" t="s">
        <v>165</v>
      </c>
      <c r="B7428" s="31" t="s">
        <v>118</v>
      </c>
      <c r="C7428" s="31" t="s">
        <v>107</v>
      </c>
      <c r="D7428" s="10" t="s">
        <v>120</v>
      </c>
      <c r="E7428" s="33">
        <v>0</v>
      </c>
      <c r="F7428" s="32">
        <v>100</v>
      </c>
      <c r="G7428" s="33">
        <v>0</v>
      </c>
      <c r="H7428" s="34">
        <v>0</v>
      </c>
      <c r="I7428" s="34">
        <v>0</v>
      </c>
      <c r="J7428" s="35">
        <v>3.7179999999999998E-2</v>
      </c>
      <c r="K7428" s="35">
        <v>3.7179999999999998E-2</v>
      </c>
      <c r="L7428" s="34">
        <v>-3.9096413458303801E-3</v>
      </c>
      <c r="M7428" s="34">
        <v>-3.9096413458303801E-3</v>
      </c>
    </row>
    <row r="7429" spans="1:13" ht="15" customHeight="1" x14ac:dyDescent="0.25">
      <c r="A7429" s="31" t="s">
        <v>165</v>
      </c>
      <c r="B7429" s="31" t="s">
        <v>118</v>
      </c>
      <c r="C7429" s="31" t="s">
        <v>111</v>
      </c>
      <c r="D7429" s="10" t="s">
        <v>120</v>
      </c>
      <c r="E7429" s="33">
        <v>0</v>
      </c>
      <c r="F7429" s="32">
        <v>100</v>
      </c>
      <c r="G7429" s="33">
        <v>0</v>
      </c>
      <c r="H7429" s="34">
        <v>0</v>
      </c>
      <c r="I7429" s="34">
        <v>0</v>
      </c>
      <c r="J7429" s="35">
        <v>0.15942999999999999</v>
      </c>
      <c r="K7429" s="35">
        <v>0.15942999999999999</v>
      </c>
      <c r="L7429" s="34">
        <v>-1.6657333505738298E-2</v>
      </c>
      <c r="M7429" s="34">
        <v>-1.6657333505738298E-2</v>
      </c>
    </row>
    <row r="7430" spans="1:13" ht="15" customHeight="1" x14ac:dyDescent="0.25">
      <c r="A7430" s="31" t="s">
        <v>165</v>
      </c>
      <c r="B7430" s="31" t="s">
        <v>118</v>
      </c>
      <c r="C7430" s="31" t="s">
        <v>102</v>
      </c>
      <c r="D7430" s="10" t="s">
        <v>120</v>
      </c>
      <c r="E7430" s="33">
        <v>0</v>
      </c>
      <c r="F7430" s="32">
        <v>100</v>
      </c>
      <c r="G7430" s="33">
        <v>0</v>
      </c>
      <c r="H7430" s="34">
        <v>0</v>
      </c>
      <c r="I7430" s="34">
        <v>0</v>
      </c>
      <c r="J7430" s="35">
        <v>1.6659999999999901E-2</v>
      </c>
      <c r="K7430" s="35">
        <v>1.6659999999999901E-2</v>
      </c>
      <c r="L7430" s="34">
        <v>-1.7537665419310399E-3</v>
      </c>
      <c r="M7430" s="34">
        <v>-1.7537665419310399E-3</v>
      </c>
    </row>
    <row r="7431" spans="1:13" ht="15" customHeight="1" x14ac:dyDescent="0.25">
      <c r="A7431" s="31" t="s">
        <v>165</v>
      </c>
      <c r="B7431" s="31" t="s">
        <v>118</v>
      </c>
      <c r="C7431" s="31" t="s">
        <v>187</v>
      </c>
      <c r="D7431" s="10" t="s">
        <v>120</v>
      </c>
      <c r="E7431" s="33">
        <v>0</v>
      </c>
      <c r="F7431" s="32">
        <v>100</v>
      </c>
      <c r="G7431" s="33">
        <v>0</v>
      </c>
      <c r="H7431" s="34">
        <v>0</v>
      </c>
      <c r="I7431" s="34">
        <v>0</v>
      </c>
      <c r="J7431" s="35">
        <v>6.905E-2</v>
      </c>
      <c r="K7431" s="35">
        <v>6.905E-2</v>
      </c>
      <c r="L7431" s="34">
        <v>-7.2487438084952701E-3</v>
      </c>
      <c r="M7431" s="34">
        <v>-7.2487438084952701E-3</v>
      </c>
    </row>
    <row r="7432" spans="1:13" ht="15" customHeight="1" x14ac:dyDescent="0.25">
      <c r="A7432" s="31" t="s">
        <v>165</v>
      </c>
      <c r="B7432" s="31" t="s">
        <v>116</v>
      </c>
      <c r="C7432" s="31" t="s">
        <v>171</v>
      </c>
      <c r="D7432" s="10" t="s">
        <v>120</v>
      </c>
      <c r="E7432" s="33">
        <v>0</v>
      </c>
      <c r="F7432" s="32">
        <v>100</v>
      </c>
      <c r="G7432" s="33">
        <v>0</v>
      </c>
      <c r="H7432" s="34">
        <v>0</v>
      </c>
      <c r="I7432" s="34">
        <v>0</v>
      </c>
      <c r="J7432" s="35">
        <v>0</v>
      </c>
      <c r="K7432" s="35">
        <v>0</v>
      </c>
      <c r="L7432" s="34">
        <v>0</v>
      </c>
      <c r="M7432" s="34">
        <v>0</v>
      </c>
    </row>
    <row r="7433" spans="1:13" ht="15" customHeight="1" x14ac:dyDescent="0.25">
      <c r="A7433" s="31" t="s">
        <v>165</v>
      </c>
      <c r="B7433" s="31" t="s">
        <v>116</v>
      </c>
      <c r="C7433" s="31" t="s">
        <v>110</v>
      </c>
      <c r="D7433" s="10" t="s">
        <v>120</v>
      </c>
      <c r="E7433" s="33">
        <v>0</v>
      </c>
      <c r="F7433" s="32">
        <v>100</v>
      </c>
      <c r="G7433" s="33">
        <v>0</v>
      </c>
      <c r="H7433" s="34">
        <v>0</v>
      </c>
      <c r="I7433" s="34">
        <v>0</v>
      </c>
      <c r="J7433" s="35">
        <v>3.286E-2</v>
      </c>
      <c r="K7433" s="35">
        <v>3.286E-2</v>
      </c>
      <c r="L7433" s="34">
        <v>-3.4561602256654102E-3</v>
      </c>
      <c r="M7433" s="34">
        <v>-3.4561602256654102E-3</v>
      </c>
    </row>
    <row r="7434" spans="1:13" ht="15" customHeight="1" x14ac:dyDescent="0.25">
      <c r="A7434" s="31" t="s">
        <v>165</v>
      </c>
      <c r="B7434" s="31" t="s">
        <v>117</v>
      </c>
      <c r="C7434" s="31" t="s">
        <v>103</v>
      </c>
      <c r="D7434" s="10" t="s">
        <v>120</v>
      </c>
      <c r="E7434" s="33">
        <v>0</v>
      </c>
      <c r="F7434" s="32">
        <v>100</v>
      </c>
      <c r="G7434" s="33">
        <v>0</v>
      </c>
      <c r="H7434" s="34">
        <v>0</v>
      </c>
      <c r="I7434" s="34">
        <v>0</v>
      </c>
      <c r="J7434" s="35">
        <v>1.384E-2</v>
      </c>
      <c r="K7434" s="35">
        <v>1.3839999999999899E-2</v>
      </c>
      <c r="L7434" s="34">
        <v>-1.4571268949156099E-3</v>
      </c>
      <c r="M7434" s="34">
        <v>-1.4571268949156099E-3</v>
      </c>
    </row>
    <row r="7435" spans="1:13" ht="15" customHeight="1" x14ac:dyDescent="0.25">
      <c r="A7435" s="31" t="s">
        <v>165</v>
      </c>
      <c r="B7435" s="31" t="s">
        <v>102</v>
      </c>
      <c r="C7435" s="31" t="s">
        <v>107</v>
      </c>
      <c r="D7435" s="10" t="s">
        <v>120</v>
      </c>
      <c r="E7435" s="33">
        <v>0</v>
      </c>
      <c r="F7435" s="32">
        <v>100</v>
      </c>
      <c r="G7435" s="33">
        <v>0</v>
      </c>
      <c r="H7435" s="34">
        <v>0</v>
      </c>
      <c r="I7435" s="34">
        <v>0</v>
      </c>
      <c r="J7435" s="35">
        <v>1.2959999999999999E-2</v>
      </c>
      <c r="K7435" s="35">
        <v>1.29599999999999E-2</v>
      </c>
      <c r="L7435" s="34">
        <v>-1.3645404498267E-3</v>
      </c>
      <c r="M7435" s="34">
        <v>-1.3645404498267E-3</v>
      </c>
    </row>
    <row r="7436" spans="1:13" ht="15" customHeight="1" x14ac:dyDescent="0.25">
      <c r="A7436" s="31" t="s">
        <v>165</v>
      </c>
      <c r="B7436" s="31" t="s">
        <v>108</v>
      </c>
      <c r="C7436" s="31" t="s">
        <v>107</v>
      </c>
      <c r="D7436" s="10" t="s">
        <v>120</v>
      </c>
      <c r="E7436" s="33">
        <v>0</v>
      </c>
      <c r="F7436" s="32">
        <v>100</v>
      </c>
      <c r="G7436" s="33">
        <v>0</v>
      </c>
      <c r="H7436" s="34">
        <v>0</v>
      </c>
      <c r="I7436" s="34">
        <v>0</v>
      </c>
      <c r="J7436" s="35">
        <v>0.123559999999999</v>
      </c>
      <c r="K7436" s="35">
        <v>0.123559999999999</v>
      </c>
      <c r="L7436" s="34">
        <v>-1.2933973182685099E-2</v>
      </c>
      <c r="M7436" s="34">
        <v>-1.2933973182685099E-2</v>
      </c>
    </row>
    <row r="7437" spans="1:13" ht="15" customHeight="1" x14ac:dyDescent="0.25">
      <c r="A7437" s="31" t="s">
        <v>165</v>
      </c>
      <c r="B7437" s="31" t="s">
        <v>105</v>
      </c>
      <c r="C7437" s="31" t="s">
        <v>107</v>
      </c>
      <c r="D7437" s="10" t="s">
        <v>120</v>
      </c>
      <c r="E7437" s="33">
        <v>0</v>
      </c>
      <c r="F7437" s="32">
        <v>100</v>
      </c>
      <c r="G7437" s="33">
        <v>0</v>
      </c>
      <c r="H7437" s="34">
        <v>0</v>
      </c>
      <c r="I7437" s="34">
        <v>0</v>
      </c>
      <c r="J7437" s="35">
        <v>3.9489999999999997E-2</v>
      </c>
      <c r="K7437" s="35">
        <v>3.9489999999999997E-2</v>
      </c>
      <c r="L7437" s="34">
        <v>-4.15204309817263E-3</v>
      </c>
      <c r="M7437" s="34">
        <v>-4.15204309817263E-3</v>
      </c>
    </row>
    <row r="7438" spans="1:13" ht="15" customHeight="1" x14ac:dyDescent="0.25">
      <c r="A7438" s="31" t="s">
        <v>165</v>
      </c>
      <c r="B7438" s="31" t="s">
        <v>106</v>
      </c>
      <c r="C7438" s="31" t="s">
        <v>102</v>
      </c>
      <c r="D7438" s="10" t="s">
        <v>120</v>
      </c>
      <c r="E7438" s="33">
        <v>0</v>
      </c>
      <c r="F7438" s="32">
        <v>100</v>
      </c>
      <c r="G7438" s="33">
        <v>0</v>
      </c>
      <c r="H7438" s="34">
        <v>0</v>
      </c>
      <c r="I7438" s="34">
        <v>0</v>
      </c>
      <c r="J7438" s="35">
        <v>1.41E-2</v>
      </c>
      <c r="K7438" s="35">
        <v>1.41E-2</v>
      </c>
      <c r="L7438" s="34">
        <v>-1.48448033818182E-3</v>
      </c>
      <c r="M7438" s="34">
        <v>-1.48448033818182E-3</v>
      </c>
    </row>
    <row r="7439" spans="1:13" ht="15" customHeight="1" x14ac:dyDescent="0.25">
      <c r="A7439" s="31" t="s">
        <v>165</v>
      </c>
      <c r="B7439" s="31" t="s">
        <v>106</v>
      </c>
      <c r="C7439" s="31" t="s">
        <v>107</v>
      </c>
      <c r="D7439" s="10" t="s">
        <v>120</v>
      </c>
      <c r="E7439" s="33">
        <v>0</v>
      </c>
      <c r="F7439" s="32">
        <v>100</v>
      </c>
      <c r="G7439" s="33">
        <v>0</v>
      </c>
      <c r="H7439" s="34">
        <v>0</v>
      </c>
      <c r="I7439" s="34">
        <v>0</v>
      </c>
      <c r="J7439" s="35">
        <v>1.102E-2</v>
      </c>
      <c r="K7439" s="35">
        <v>1.102E-2</v>
      </c>
      <c r="L7439" s="34">
        <v>-1.16039909822607E-3</v>
      </c>
      <c r="M7439" s="34">
        <v>-1.16039909822607E-3</v>
      </c>
    </row>
    <row r="7440" spans="1:13" ht="15" customHeight="1" x14ac:dyDescent="0.25">
      <c r="A7440" s="31" t="s">
        <v>165</v>
      </c>
      <c r="B7440" s="31" t="s">
        <v>119</v>
      </c>
      <c r="C7440" s="31" t="s">
        <v>107</v>
      </c>
      <c r="D7440" s="10" t="s">
        <v>120</v>
      </c>
      <c r="E7440" s="33">
        <v>0</v>
      </c>
      <c r="F7440" s="32">
        <v>100</v>
      </c>
      <c r="G7440" s="33">
        <v>0</v>
      </c>
      <c r="H7440" s="34">
        <v>0</v>
      </c>
      <c r="I7440" s="34">
        <v>0</v>
      </c>
      <c r="J7440" s="35">
        <v>2.5889999999999899E-2</v>
      </c>
      <c r="K7440" s="35">
        <v>2.5889999999999899E-2</v>
      </c>
      <c r="L7440" s="34">
        <v>-2.72406672879854E-3</v>
      </c>
      <c r="M7440" s="34">
        <v>-2.72406672879854E-3</v>
      </c>
    </row>
    <row r="7441" spans="1:13" ht="15" customHeight="1" x14ac:dyDescent="0.25">
      <c r="A7441" s="31" t="s">
        <v>165</v>
      </c>
      <c r="B7441" s="31" t="s">
        <v>119</v>
      </c>
      <c r="C7441" s="31" t="s">
        <v>103</v>
      </c>
      <c r="D7441" s="10" t="s">
        <v>120</v>
      </c>
      <c r="E7441" s="33">
        <v>0</v>
      </c>
      <c r="F7441" s="32">
        <v>100</v>
      </c>
      <c r="G7441" s="33">
        <v>0</v>
      </c>
      <c r="H7441" s="34">
        <v>0</v>
      </c>
      <c r="I7441" s="34">
        <v>0</v>
      </c>
      <c r="J7441" s="35">
        <v>3.7489999999999898E-2</v>
      </c>
      <c r="K7441" s="35">
        <v>3.7489999999999898E-2</v>
      </c>
      <c r="L7441" s="34">
        <v>-3.9421748786134803E-3</v>
      </c>
      <c r="M7441" s="34">
        <v>-3.9421748786134803E-3</v>
      </c>
    </row>
    <row r="7442" spans="1:13" ht="15" customHeight="1" x14ac:dyDescent="0.25">
      <c r="A7442" s="31" t="s">
        <v>165</v>
      </c>
      <c r="B7442" s="31" t="s">
        <v>119</v>
      </c>
      <c r="C7442" s="31" t="s">
        <v>118</v>
      </c>
      <c r="D7442" s="10" t="s">
        <v>120</v>
      </c>
      <c r="E7442" s="33">
        <v>0</v>
      </c>
      <c r="F7442" s="32">
        <v>42</v>
      </c>
      <c r="G7442" s="33">
        <v>0</v>
      </c>
      <c r="H7442" s="34">
        <v>0</v>
      </c>
      <c r="I7442" s="34">
        <v>0</v>
      </c>
      <c r="J7442" s="35">
        <v>3.1899999999999902E-3</v>
      </c>
      <c r="K7442" s="35">
        <v>1.3397999999999999E-3</v>
      </c>
      <c r="L7442" s="34">
        <v>-3.3604356965566401E-4</v>
      </c>
      <c r="M7442" s="34">
        <v>-1.41152055989413E-4</v>
      </c>
    </row>
    <row r="7443" spans="1:13" ht="15" customHeight="1" x14ac:dyDescent="0.25">
      <c r="A7443" s="31" t="s">
        <v>165</v>
      </c>
      <c r="B7443" s="31" t="s">
        <v>109</v>
      </c>
      <c r="C7443" s="31" t="s">
        <v>111</v>
      </c>
      <c r="D7443" s="10" t="s">
        <v>120</v>
      </c>
      <c r="E7443" s="33">
        <v>0</v>
      </c>
      <c r="F7443" s="32">
        <v>100</v>
      </c>
      <c r="G7443" s="33">
        <v>0</v>
      </c>
      <c r="H7443" s="34">
        <v>0</v>
      </c>
      <c r="I7443" s="34">
        <v>0</v>
      </c>
      <c r="J7443" s="35">
        <v>4.2089999999999898E-2</v>
      </c>
      <c r="K7443" s="35">
        <v>4.2089999999999898E-2</v>
      </c>
      <c r="L7443" s="34">
        <v>-4.42480567760461E-3</v>
      </c>
      <c r="M7443" s="34">
        <v>-4.42480567760461E-3</v>
      </c>
    </row>
    <row r="7444" spans="1:13" ht="15" customHeight="1" x14ac:dyDescent="0.25">
      <c r="A7444" s="31" t="s">
        <v>165</v>
      </c>
      <c r="B7444" s="31" t="s">
        <v>109</v>
      </c>
      <c r="C7444" s="31" t="s">
        <v>107</v>
      </c>
      <c r="D7444" s="10" t="s">
        <v>120</v>
      </c>
      <c r="E7444" s="33">
        <v>0</v>
      </c>
      <c r="F7444" s="32">
        <v>100</v>
      </c>
      <c r="G7444" s="33">
        <v>0</v>
      </c>
      <c r="H7444" s="34">
        <v>0</v>
      </c>
      <c r="I7444" s="34">
        <v>0</v>
      </c>
      <c r="J7444" s="35">
        <v>3.1130000000000001E-2</v>
      </c>
      <c r="K7444" s="35">
        <v>3.1130000000000001E-2</v>
      </c>
      <c r="L7444" s="34">
        <v>-3.2744999452201098E-3</v>
      </c>
      <c r="M7444" s="34">
        <v>-3.2744999452201098E-3</v>
      </c>
    </row>
    <row r="7445" spans="1:13" ht="15" customHeight="1" x14ac:dyDescent="0.25">
      <c r="A7445" s="31" t="s">
        <v>165</v>
      </c>
      <c r="B7445" s="31" t="s">
        <v>103</v>
      </c>
      <c r="C7445" s="31" t="s">
        <v>114</v>
      </c>
      <c r="D7445" s="10" t="s">
        <v>120</v>
      </c>
      <c r="E7445" s="33">
        <v>0</v>
      </c>
      <c r="F7445" s="32">
        <v>100</v>
      </c>
      <c r="G7445" s="33">
        <v>0</v>
      </c>
      <c r="H7445" s="34">
        <v>0</v>
      </c>
      <c r="I7445" s="34">
        <v>0</v>
      </c>
      <c r="J7445" s="35">
        <v>1.8929999999999999E-2</v>
      </c>
      <c r="K7445" s="35">
        <v>1.8929999999999999E-2</v>
      </c>
      <c r="L7445" s="34">
        <v>-1.9924869186684901E-3</v>
      </c>
      <c r="M7445" s="34">
        <v>-1.9924869186684901E-3</v>
      </c>
    </row>
    <row r="7446" spans="1:13" ht="15" customHeight="1" x14ac:dyDescent="0.25">
      <c r="A7446" s="31" t="s">
        <v>165</v>
      </c>
      <c r="B7446" s="31" t="s">
        <v>103</v>
      </c>
      <c r="C7446" s="31" t="s">
        <v>109</v>
      </c>
      <c r="D7446" s="10" t="s">
        <v>120</v>
      </c>
      <c r="E7446" s="33">
        <v>0</v>
      </c>
      <c r="F7446" s="32">
        <v>47</v>
      </c>
      <c r="G7446" s="33">
        <v>0</v>
      </c>
      <c r="H7446" s="34">
        <v>0</v>
      </c>
      <c r="I7446" s="34">
        <v>0</v>
      </c>
      <c r="J7446" s="35">
        <v>2.14E-3</v>
      </c>
      <c r="K7446" s="35">
        <v>1.0058000000000001E-3</v>
      </c>
      <c r="L7446" s="34">
        <v>-2.25446086718594E-4</v>
      </c>
      <c r="M7446" s="34">
        <v>-1.05965991856304E-4</v>
      </c>
    </row>
    <row r="7447" spans="1:13" ht="15" customHeight="1" x14ac:dyDescent="0.25">
      <c r="A7447" s="31" t="s">
        <v>165</v>
      </c>
      <c r="B7447" s="31" t="s">
        <v>103</v>
      </c>
      <c r="C7447" s="31" t="s">
        <v>119</v>
      </c>
      <c r="D7447" s="10" t="s">
        <v>120</v>
      </c>
      <c r="E7447" s="33">
        <v>0</v>
      </c>
      <c r="F7447" s="32">
        <v>99</v>
      </c>
      <c r="G7447" s="33">
        <v>0</v>
      </c>
      <c r="H7447" s="34">
        <v>0</v>
      </c>
      <c r="I7447" s="34">
        <v>0</v>
      </c>
      <c r="J7447" s="35">
        <v>9.0099999999999902E-3</v>
      </c>
      <c r="K7447" s="35">
        <v>8.9198999999999893E-3</v>
      </c>
      <c r="L7447" s="34">
        <v>-9.4884780504256305E-4</v>
      </c>
      <c r="M7447" s="34">
        <v>-9.3936378496162199E-4</v>
      </c>
    </row>
    <row r="7448" spans="1:13" ht="15" customHeight="1" x14ac:dyDescent="0.25">
      <c r="A7448" s="31" t="s">
        <v>165</v>
      </c>
      <c r="B7448" s="31" t="s">
        <v>103</v>
      </c>
      <c r="C7448" s="31" t="s">
        <v>105</v>
      </c>
      <c r="D7448" s="10" t="s">
        <v>120</v>
      </c>
      <c r="E7448" s="33">
        <v>0</v>
      </c>
      <c r="F7448" s="32">
        <v>47</v>
      </c>
      <c r="G7448" s="33">
        <v>0</v>
      </c>
      <c r="H7448" s="34">
        <v>0</v>
      </c>
      <c r="I7448" s="34">
        <v>0</v>
      </c>
      <c r="J7448" s="35">
        <v>4.77999999999999E-3</v>
      </c>
      <c r="K7448" s="35">
        <v>2.2465999999999901E-3</v>
      </c>
      <c r="L7448" s="34">
        <v>-5.0349646793479397E-4</v>
      </c>
      <c r="M7448" s="34">
        <v>-2.3667492254752999E-4</v>
      </c>
    </row>
    <row r="7449" spans="1:13" ht="15" customHeight="1" x14ac:dyDescent="0.25">
      <c r="A7449" s="31" t="s">
        <v>165</v>
      </c>
      <c r="B7449" s="31" t="s">
        <v>113</v>
      </c>
      <c r="C7449" s="31" t="s">
        <v>107</v>
      </c>
      <c r="D7449" s="10" t="s">
        <v>120</v>
      </c>
      <c r="E7449" s="33">
        <v>0</v>
      </c>
      <c r="F7449" s="32">
        <v>100</v>
      </c>
      <c r="G7449" s="33">
        <v>0</v>
      </c>
      <c r="H7449" s="34">
        <v>0</v>
      </c>
      <c r="I7449" s="34">
        <v>0</v>
      </c>
      <c r="J7449" s="35">
        <v>1.6639999999999999E-2</v>
      </c>
      <c r="K7449" s="35">
        <v>1.6639999999999999E-2</v>
      </c>
      <c r="L7449" s="34">
        <v>-1.7516630249565499E-3</v>
      </c>
      <c r="M7449" s="34">
        <v>-1.7516630249565499E-3</v>
      </c>
    </row>
    <row r="7450" spans="1:13" ht="15" customHeight="1" x14ac:dyDescent="0.25">
      <c r="A7450" s="31" t="s">
        <v>165</v>
      </c>
      <c r="B7450" s="31" t="s">
        <v>110</v>
      </c>
      <c r="C7450" s="31" t="s">
        <v>175</v>
      </c>
      <c r="D7450" s="10" t="s">
        <v>120</v>
      </c>
      <c r="E7450" s="33">
        <v>0</v>
      </c>
      <c r="F7450" s="32">
        <v>96</v>
      </c>
      <c r="G7450" s="33">
        <v>0</v>
      </c>
      <c r="H7450" s="34">
        <v>0</v>
      </c>
      <c r="I7450" s="34">
        <v>0</v>
      </c>
      <c r="J7450" s="35">
        <v>2.3700000000000001E-3</v>
      </c>
      <c r="K7450" s="35">
        <v>2.2751999999999998E-3</v>
      </c>
      <c r="L7450" s="34">
        <v>-2.4967324855462697E-4</v>
      </c>
      <c r="M7450" s="34">
        <v>-2.3968751558123199E-4</v>
      </c>
    </row>
    <row r="7451" spans="1:13" ht="15" customHeight="1" x14ac:dyDescent="0.25">
      <c r="A7451" s="31" t="s">
        <v>165</v>
      </c>
      <c r="B7451" s="31" t="s">
        <v>110</v>
      </c>
      <c r="C7451" s="31" t="s">
        <v>107</v>
      </c>
      <c r="D7451" s="10" t="s">
        <v>120</v>
      </c>
      <c r="E7451" s="33">
        <v>0</v>
      </c>
      <c r="F7451" s="32">
        <v>100</v>
      </c>
      <c r="G7451" s="33">
        <v>0</v>
      </c>
      <c r="H7451" s="34">
        <v>0</v>
      </c>
      <c r="I7451" s="34">
        <v>0</v>
      </c>
      <c r="J7451" s="35">
        <v>2.546E-2</v>
      </c>
      <c r="K7451" s="35">
        <v>2.5459999999999899E-2</v>
      </c>
      <c r="L7451" s="34">
        <v>-2.6788840974756299E-3</v>
      </c>
      <c r="M7451" s="34">
        <v>-2.6788840974756299E-3</v>
      </c>
    </row>
    <row r="7452" spans="1:13" ht="15" customHeight="1" x14ac:dyDescent="0.25">
      <c r="A7452" s="31" t="s">
        <v>166</v>
      </c>
      <c r="B7452" s="31" t="s">
        <v>107</v>
      </c>
      <c r="C7452" s="31" t="s">
        <v>173</v>
      </c>
      <c r="D7452" s="10" t="s">
        <v>120</v>
      </c>
      <c r="E7452" s="33">
        <v>0</v>
      </c>
      <c r="F7452" s="32">
        <v>100</v>
      </c>
      <c r="G7452" s="33">
        <v>0</v>
      </c>
      <c r="H7452" s="34">
        <v>0</v>
      </c>
      <c r="I7452" s="34">
        <v>0</v>
      </c>
      <c r="J7452" s="35">
        <v>2.1099999999999999E-3</v>
      </c>
      <c r="K7452" s="35">
        <v>2.1099999999999999E-3</v>
      </c>
      <c r="L7452" s="34">
        <v>-2.2228597884810201E-4</v>
      </c>
      <c r="M7452" s="34">
        <v>-2.2228597884810201E-4</v>
      </c>
    </row>
    <row r="7453" spans="1:13" ht="15" customHeight="1" x14ac:dyDescent="0.25">
      <c r="A7453" s="31" t="s">
        <v>166</v>
      </c>
      <c r="B7453" s="31" t="s">
        <v>107</v>
      </c>
      <c r="C7453" s="31" t="s">
        <v>113</v>
      </c>
      <c r="D7453" s="10" t="s">
        <v>120</v>
      </c>
      <c r="E7453" s="33">
        <v>0</v>
      </c>
      <c r="F7453" s="32">
        <v>48</v>
      </c>
      <c r="G7453" s="33">
        <v>0</v>
      </c>
      <c r="H7453" s="34">
        <v>0</v>
      </c>
      <c r="I7453" s="34">
        <v>0</v>
      </c>
      <c r="J7453" s="35">
        <v>2.7799999999999999E-3</v>
      </c>
      <c r="K7453" s="35">
        <v>1.3343999999999999E-3</v>
      </c>
      <c r="L7453" s="34">
        <v>-2.9285934185729803E-4</v>
      </c>
      <c r="M7453" s="34">
        <v>-1.4058318935095099E-4</v>
      </c>
    </row>
    <row r="7454" spans="1:13" ht="15" customHeight="1" x14ac:dyDescent="0.25">
      <c r="A7454" s="31" t="s">
        <v>166</v>
      </c>
      <c r="B7454" s="31" t="s">
        <v>112</v>
      </c>
      <c r="C7454" s="31" t="s">
        <v>109</v>
      </c>
      <c r="D7454" s="10" t="s">
        <v>120</v>
      </c>
      <c r="E7454" s="33">
        <v>0</v>
      </c>
      <c r="F7454" s="32">
        <v>100</v>
      </c>
      <c r="G7454" s="33">
        <v>0</v>
      </c>
      <c r="H7454" s="34">
        <v>0</v>
      </c>
      <c r="I7454" s="34">
        <v>0</v>
      </c>
      <c r="J7454" s="35">
        <v>1.487E-2</v>
      </c>
      <c r="K7454" s="35">
        <v>1.487E-2</v>
      </c>
      <c r="L7454" s="34">
        <v>-1.5654842170461599E-3</v>
      </c>
      <c r="M7454" s="34">
        <v>-1.5654842170461599E-3</v>
      </c>
    </row>
    <row r="7455" spans="1:13" ht="15" customHeight="1" x14ac:dyDescent="0.25">
      <c r="A7455" s="31" t="s">
        <v>166</v>
      </c>
      <c r="B7455" s="31" t="s">
        <v>112</v>
      </c>
      <c r="C7455" s="31" t="s">
        <v>180</v>
      </c>
      <c r="D7455" s="10" t="s">
        <v>120</v>
      </c>
      <c r="E7455" s="33">
        <v>0</v>
      </c>
      <c r="F7455" s="32">
        <v>100</v>
      </c>
      <c r="G7455" s="33">
        <v>0</v>
      </c>
      <c r="H7455" s="34">
        <v>0</v>
      </c>
      <c r="I7455" s="34">
        <v>0</v>
      </c>
      <c r="J7455" s="35">
        <v>8.8799999999999903E-3</v>
      </c>
      <c r="K7455" s="35">
        <v>8.8799999999999903E-3</v>
      </c>
      <c r="L7455" s="34">
        <v>-9.3516384053582403E-4</v>
      </c>
      <c r="M7455" s="34">
        <v>-9.3516384053582403E-4</v>
      </c>
    </row>
    <row r="7456" spans="1:13" ht="15" customHeight="1" x14ac:dyDescent="0.25">
      <c r="A7456" s="31" t="s">
        <v>166</v>
      </c>
      <c r="B7456" s="31" t="s">
        <v>112</v>
      </c>
      <c r="C7456" s="31" t="s">
        <v>113</v>
      </c>
      <c r="D7456" s="10" t="s">
        <v>120</v>
      </c>
      <c r="E7456" s="33">
        <v>0</v>
      </c>
      <c r="F7456" s="32">
        <v>48</v>
      </c>
      <c r="G7456" s="33">
        <v>0</v>
      </c>
      <c r="H7456" s="34">
        <v>0</v>
      </c>
      <c r="I7456" s="34">
        <v>0</v>
      </c>
      <c r="J7456" s="35">
        <v>1.6100000000000001E-3</v>
      </c>
      <c r="K7456" s="35">
        <v>7.7280000000000003E-4</v>
      </c>
      <c r="L7456" s="34">
        <v>-1.6961604378118401E-4</v>
      </c>
      <c r="M7456" s="34">
        <v>-8.1419291769857502E-5</v>
      </c>
    </row>
    <row r="7457" spans="1:13" ht="15" customHeight="1" x14ac:dyDescent="0.25">
      <c r="A7457" s="31" t="s">
        <v>166</v>
      </c>
      <c r="B7457" s="31" t="s">
        <v>112</v>
      </c>
      <c r="C7457" s="31" t="s">
        <v>107</v>
      </c>
      <c r="D7457" s="10" t="s">
        <v>120</v>
      </c>
      <c r="E7457" s="33">
        <v>0</v>
      </c>
      <c r="F7457" s="32">
        <v>100</v>
      </c>
      <c r="G7457" s="33">
        <v>0</v>
      </c>
      <c r="H7457" s="34">
        <v>0</v>
      </c>
      <c r="I7457" s="34">
        <v>0</v>
      </c>
      <c r="J7457" s="35">
        <v>2.691E-2</v>
      </c>
      <c r="K7457" s="35">
        <v>2.691E-2</v>
      </c>
      <c r="L7457" s="34">
        <v>-2.8312359467935698E-3</v>
      </c>
      <c r="M7457" s="34">
        <v>-2.8312359467935698E-3</v>
      </c>
    </row>
    <row r="7458" spans="1:13" ht="15" customHeight="1" x14ac:dyDescent="0.25">
      <c r="A7458" s="31" t="s">
        <v>166</v>
      </c>
      <c r="B7458" s="31" t="s">
        <v>112</v>
      </c>
      <c r="C7458" s="31" t="s">
        <v>103</v>
      </c>
      <c r="D7458" s="10" t="s">
        <v>120</v>
      </c>
      <c r="E7458" s="33">
        <v>0</v>
      </c>
      <c r="F7458" s="32">
        <v>100</v>
      </c>
      <c r="G7458" s="33">
        <v>0</v>
      </c>
      <c r="H7458" s="34">
        <v>0</v>
      </c>
      <c r="I7458" s="34">
        <v>0</v>
      </c>
      <c r="J7458" s="35">
        <v>1.116E-2</v>
      </c>
      <c r="K7458" s="35">
        <v>1.1159999999999899E-2</v>
      </c>
      <c r="L7458" s="34">
        <v>-1.1751323453220699E-3</v>
      </c>
      <c r="M7458" s="34">
        <v>-1.1751323453220699E-3</v>
      </c>
    </row>
    <row r="7459" spans="1:13" ht="15" customHeight="1" x14ac:dyDescent="0.25">
      <c r="A7459" s="31" t="s">
        <v>166</v>
      </c>
      <c r="B7459" s="31" t="s">
        <v>117</v>
      </c>
      <c r="C7459" s="31" t="s">
        <v>107</v>
      </c>
      <c r="D7459" s="10" t="s">
        <v>120</v>
      </c>
      <c r="E7459" s="33">
        <v>0</v>
      </c>
      <c r="F7459" s="32">
        <v>100</v>
      </c>
      <c r="G7459" s="33">
        <v>0</v>
      </c>
      <c r="H7459" s="34">
        <v>0</v>
      </c>
      <c r="I7459" s="34">
        <v>0</v>
      </c>
      <c r="J7459" s="35">
        <v>1.6830000000000001E-2</v>
      </c>
      <c r="K7459" s="35">
        <v>1.6830000000000001E-2</v>
      </c>
      <c r="L7459" s="34">
        <v>-1.77164625725101E-3</v>
      </c>
      <c r="M7459" s="34">
        <v>-1.77164625725101E-3</v>
      </c>
    </row>
    <row r="7460" spans="1:13" ht="15" customHeight="1" x14ac:dyDescent="0.25">
      <c r="A7460" s="31" t="s">
        <v>166</v>
      </c>
      <c r="B7460" s="31" t="s">
        <v>105</v>
      </c>
      <c r="C7460" s="31" t="s">
        <v>107</v>
      </c>
      <c r="D7460" s="10" t="s">
        <v>120</v>
      </c>
      <c r="E7460" s="33">
        <v>0</v>
      </c>
      <c r="F7460" s="32">
        <v>100</v>
      </c>
      <c r="G7460" s="33">
        <v>0</v>
      </c>
      <c r="H7460" s="34">
        <v>0</v>
      </c>
      <c r="I7460" s="34">
        <v>0</v>
      </c>
      <c r="J7460" s="35">
        <v>1.8110000000000001E-2</v>
      </c>
      <c r="K7460" s="35">
        <v>1.8110000000000001E-2</v>
      </c>
      <c r="L7460" s="34">
        <v>-1.9062597132044601E-3</v>
      </c>
      <c r="M7460" s="34">
        <v>-1.9062597132044601E-3</v>
      </c>
    </row>
    <row r="7461" spans="1:13" ht="15" customHeight="1" x14ac:dyDescent="0.25">
      <c r="A7461" s="31" t="s">
        <v>166</v>
      </c>
      <c r="B7461" s="31" t="s">
        <v>105</v>
      </c>
      <c r="C7461" s="31" t="s">
        <v>113</v>
      </c>
      <c r="D7461" s="10" t="s">
        <v>120</v>
      </c>
      <c r="E7461" s="33">
        <v>0</v>
      </c>
      <c r="F7461" s="32">
        <v>48</v>
      </c>
      <c r="G7461" s="33">
        <v>0</v>
      </c>
      <c r="H7461" s="34">
        <v>0</v>
      </c>
      <c r="I7461" s="34">
        <v>0</v>
      </c>
      <c r="J7461" s="35">
        <v>5.11E-3</v>
      </c>
      <c r="K7461" s="35">
        <v>2.4527999999999898E-3</v>
      </c>
      <c r="L7461" s="34">
        <v>-5.3824732791896103E-4</v>
      </c>
      <c r="M7461" s="34">
        <v>-2.5839488309575798E-4</v>
      </c>
    </row>
    <row r="7462" spans="1:13" ht="15" customHeight="1" x14ac:dyDescent="0.25">
      <c r="A7462" s="31" t="s">
        <v>166</v>
      </c>
      <c r="B7462" s="31" t="s">
        <v>105</v>
      </c>
      <c r="C7462" s="31" t="s">
        <v>119</v>
      </c>
      <c r="D7462" s="10" t="s">
        <v>120</v>
      </c>
      <c r="E7462" s="33">
        <v>0</v>
      </c>
      <c r="F7462" s="32">
        <v>100</v>
      </c>
      <c r="G7462" s="33">
        <v>0</v>
      </c>
      <c r="H7462" s="34">
        <v>0</v>
      </c>
      <c r="I7462" s="34">
        <v>0</v>
      </c>
      <c r="J7462" s="35">
        <v>3.5799999999999998E-3</v>
      </c>
      <c r="K7462" s="35">
        <v>3.5799999999999998E-3</v>
      </c>
      <c r="L7462" s="34">
        <v>-3.7711951860641598E-4</v>
      </c>
      <c r="M7462" s="34">
        <v>-3.7711951860641598E-4</v>
      </c>
    </row>
    <row r="7463" spans="1:13" ht="15" customHeight="1" x14ac:dyDescent="0.25">
      <c r="A7463" s="31" t="s">
        <v>166</v>
      </c>
      <c r="B7463" s="31" t="s">
        <v>105</v>
      </c>
      <c r="C7463" s="31" t="s">
        <v>173</v>
      </c>
      <c r="D7463" s="10" t="s">
        <v>120</v>
      </c>
      <c r="E7463" s="33">
        <v>0</v>
      </c>
      <c r="F7463" s="32">
        <v>100</v>
      </c>
      <c r="G7463" s="33">
        <v>0</v>
      </c>
      <c r="H7463" s="34">
        <v>0</v>
      </c>
      <c r="I7463" s="34">
        <v>0</v>
      </c>
      <c r="J7463" s="35">
        <v>2.061E-2</v>
      </c>
      <c r="K7463" s="35">
        <v>2.061E-2</v>
      </c>
      <c r="L7463" s="34">
        <v>-2.1691242701318198E-3</v>
      </c>
      <c r="M7463" s="34">
        <v>-2.1691242701318198E-3</v>
      </c>
    </row>
    <row r="7464" spans="1:13" ht="15" customHeight="1" x14ac:dyDescent="0.25">
      <c r="A7464" s="31" t="s">
        <v>166</v>
      </c>
      <c r="B7464" s="31" t="s">
        <v>119</v>
      </c>
      <c r="C7464" s="31" t="s">
        <v>107</v>
      </c>
      <c r="D7464" s="10" t="s">
        <v>120</v>
      </c>
      <c r="E7464" s="33">
        <v>0</v>
      </c>
      <c r="F7464" s="32">
        <v>100</v>
      </c>
      <c r="G7464" s="33">
        <v>0</v>
      </c>
      <c r="H7464" s="34">
        <v>0</v>
      </c>
      <c r="I7464" s="34">
        <v>0</v>
      </c>
      <c r="J7464" s="35">
        <v>1.6490000000000001E-2</v>
      </c>
      <c r="K7464" s="35">
        <v>1.6490000000000001E-2</v>
      </c>
      <c r="L7464" s="34">
        <v>-1.73588650635947E-3</v>
      </c>
      <c r="M7464" s="34">
        <v>-1.73588650635947E-3</v>
      </c>
    </row>
    <row r="7465" spans="1:13" ht="15" customHeight="1" x14ac:dyDescent="0.25">
      <c r="A7465" s="31" t="s">
        <v>166</v>
      </c>
      <c r="B7465" s="31" t="s">
        <v>119</v>
      </c>
      <c r="C7465" s="31" t="s">
        <v>113</v>
      </c>
      <c r="D7465" s="10" t="s">
        <v>120</v>
      </c>
      <c r="E7465" s="33">
        <v>0</v>
      </c>
      <c r="F7465" s="32">
        <v>48</v>
      </c>
      <c r="G7465" s="33">
        <v>0</v>
      </c>
      <c r="H7465" s="34">
        <v>0</v>
      </c>
      <c r="I7465" s="34">
        <v>0</v>
      </c>
      <c r="J7465" s="35">
        <v>2.3999999999999998E-3</v>
      </c>
      <c r="K7465" s="35">
        <v>1.152E-3</v>
      </c>
      <c r="L7465" s="34">
        <v>-2.5283326985914197E-4</v>
      </c>
      <c r="M7465" s="34">
        <v>-1.21367948352379E-4</v>
      </c>
    </row>
    <row r="7466" spans="1:13" ht="15" customHeight="1" x14ac:dyDescent="0.25">
      <c r="A7466" s="31" t="s">
        <v>166</v>
      </c>
      <c r="B7466" s="31" t="s">
        <v>109</v>
      </c>
      <c r="C7466" s="31" t="s">
        <v>112</v>
      </c>
      <c r="D7466" s="10" t="s">
        <v>120</v>
      </c>
      <c r="E7466" s="33">
        <v>0</v>
      </c>
      <c r="F7466" s="32">
        <v>100</v>
      </c>
      <c r="G7466" s="33">
        <v>0</v>
      </c>
      <c r="H7466" s="34">
        <v>0</v>
      </c>
      <c r="I7466" s="34">
        <v>0</v>
      </c>
      <c r="J7466" s="35">
        <v>1.125E-2</v>
      </c>
      <c r="K7466" s="35">
        <v>1.125E-2</v>
      </c>
      <c r="L7466" s="34">
        <v>-1.1846036036964301E-3</v>
      </c>
      <c r="M7466" s="34">
        <v>-1.1846036036964301E-3</v>
      </c>
    </row>
    <row r="7467" spans="1:13" ht="15" customHeight="1" x14ac:dyDescent="0.25">
      <c r="A7467" s="31" t="s">
        <v>166</v>
      </c>
      <c r="B7467" s="31" t="s">
        <v>109</v>
      </c>
      <c r="C7467" s="31" t="s">
        <v>107</v>
      </c>
      <c r="D7467" s="10" t="s">
        <v>120</v>
      </c>
      <c r="E7467" s="33">
        <v>0</v>
      </c>
      <c r="F7467" s="32">
        <v>100</v>
      </c>
      <c r="G7467" s="33">
        <v>0</v>
      </c>
      <c r="H7467" s="34">
        <v>0</v>
      </c>
      <c r="I7467" s="34">
        <v>0</v>
      </c>
      <c r="J7467" s="35">
        <v>3.4889999999999997E-2</v>
      </c>
      <c r="K7467" s="35">
        <v>3.4889999999999997E-2</v>
      </c>
      <c r="L7467" s="34">
        <v>-3.6692800704735099E-3</v>
      </c>
      <c r="M7467" s="34">
        <v>-3.6692800704735099E-3</v>
      </c>
    </row>
    <row r="7468" spans="1:13" ht="15" customHeight="1" x14ac:dyDescent="0.25">
      <c r="A7468" s="31" t="s">
        <v>166</v>
      </c>
      <c r="B7468" s="31" t="s">
        <v>109</v>
      </c>
      <c r="C7468" s="31" t="s">
        <v>103</v>
      </c>
      <c r="D7468" s="10" t="s">
        <v>120</v>
      </c>
      <c r="E7468" s="33">
        <v>0</v>
      </c>
      <c r="F7468" s="32">
        <v>100</v>
      </c>
      <c r="G7468" s="33">
        <v>0</v>
      </c>
      <c r="H7468" s="34">
        <v>0</v>
      </c>
      <c r="I7468" s="34">
        <v>0</v>
      </c>
      <c r="J7468" s="35">
        <v>1.389E-2</v>
      </c>
      <c r="K7468" s="35">
        <v>1.389E-2</v>
      </c>
      <c r="L7468" s="34">
        <v>-1.46238723066072E-3</v>
      </c>
      <c r="M7468" s="34">
        <v>-1.46238723066072E-3</v>
      </c>
    </row>
    <row r="7469" spans="1:13" ht="15" customHeight="1" x14ac:dyDescent="0.25">
      <c r="A7469" s="31" t="s">
        <v>166</v>
      </c>
      <c r="B7469" s="31" t="s">
        <v>103</v>
      </c>
      <c r="C7469" s="31" t="s">
        <v>109</v>
      </c>
      <c r="D7469" s="10" t="s">
        <v>120</v>
      </c>
      <c r="E7469" s="33">
        <v>0</v>
      </c>
      <c r="F7469" s="32">
        <v>100</v>
      </c>
      <c r="G7469" s="33">
        <v>0</v>
      </c>
      <c r="H7469" s="34">
        <v>0</v>
      </c>
      <c r="I7469" s="34">
        <v>0</v>
      </c>
      <c r="J7469" s="35">
        <v>2.5699999999999998E-3</v>
      </c>
      <c r="K7469" s="35">
        <v>2.5699999999999998E-3</v>
      </c>
      <c r="L7469" s="34">
        <v>-2.7073986858594501E-4</v>
      </c>
      <c r="M7469" s="34">
        <v>-2.7073986858594501E-4</v>
      </c>
    </row>
    <row r="7470" spans="1:13" ht="15" customHeight="1" x14ac:dyDescent="0.25">
      <c r="A7470" s="31" t="s">
        <v>166</v>
      </c>
      <c r="B7470" s="31" t="s">
        <v>103</v>
      </c>
      <c r="C7470" s="31" t="s">
        <v>117</v>
      </c>
      <c r="D7470" s="10" t="s">
        <v>120</v>
      </c>
      <c r="E7470" s="33">
        <v>0</v>
      </c>
      <c r="F7470" s="32">
        <v>99</v>
      </c>
      <c r="G7470" s="33">
        <v>0</v>
      </c>
      <c r="H7470" s="34">
        <v>0</v>
      </c>
      <c r="I7470" s="34">
        <v>0</v>
      </c>
      <c r="J7470" s="35">
        <v>2.3700000000000001E-3</v>
      </c>
      <c r="K7470" s="35">
        <v>2.3462999999999999E-3</v>
      </c>
      <c r="L7470" s="34">
        <v>-2.4967324855462697E-4</v>
      </c>
      <c r="M7470" s="34">
        <v>-2.4717682466179799E-4</v>
      </c>
    </row>
    <row r="7471" spans="1:13" ht="15" customHeight="1" x14ac:dyDescent="0.25">
      <c r="A7471" s="31" t="s">
        <v>166</v>
      </c>
      <c r="B7471" s="31" t="s">
        <v>103</v>
      </c>
      <c r="C7471" s="31" t="s">
        <v>107</v>
      </c>
      <c r="D7471" s="10" t="s">
        <v>120</v>
      </c>
      <c r="E7471" s="33">
        <v>0</v>
      </c>
      <c r="F7471" s="32">
        <v>100</v>
      </c>
      <c r="G7471" s="33">
        <v>0</v>
      </c>
      <c r="H7471" s="34">
        <v>0</v>
      </c>
      <c r="I7471" s="34">
        <v>0</v>
      </c>
      <c r="J7471" s="35">
        <v>5.0009999999999999E-2</v>
      </c>
      <c r="K7471" s="35">
        <v>5.0009999999999902E-2</v>
      </c>
      <c r="L7471" s="34">
        <v>-5.2552221382484703E-3</v>
      </c>
      <c r="M7471" s="34">
        <v>-5.2552221382484703E-3</v>
      </c>
    </row>
    <row r="7472" spans="1:13" ht="15" customHeight="1" x14ac:dyDescent="0.25">
      <c r="A7472" s="31" t="s">
        <v>166</v>
      </c>
      <c r="B7472" s="31" t="s">
        <v>113</v>
      </c>
      <c r="C7472" s="31" t="s">
        <v>103</v>
      </c>
      <c r="D7472" s="10" t="s">
        <v>120</v>
      </c>
      <c r="E7472" s="33">
        <v>0</v>
      </c>
      <c r="F7472" s="32">
        <v>100</v>
      </c>
      <c r="G7472" s="33">
        <v>0</v>
      </c>
      <c r="H7472" s="34">
        <v>0</v>
      </c>
      <c r="I7472" s="34">
        <v>0</v>
      </c>
      <c r="J7472" s="35">
        <v>3.5249999999999997E-2</v>
      </c>
      <c r="K7472" s="35">
        <v>3.5249999999999997E-2</v>
      </c>
      <c r="L7472" s="34">
        <v>-3.7070699644180501E-3</v>
      </c>
      <c r="M7472" s="34">
        <v>-3.7070699644180501E-3</v>
      </c>
    </row>
    <row r="7473" spans="1:13" ht="15" customHeight="1" x14ac:dyDescent="0.25">
      <c r="A7473" s="31" t="s">
        <v>166</v>
      </c>
      <c r="B7473" s="31" t="s">
        <v>113</v>
      </c>
      <c r="C7473" s="31" t="s">
        <v>175</v>
      </c>
      <c r="D7473" s="10" t="s">
        <v>120</v>
      </c>
      <c r="E7473" s="33">
        <v>0</v>
      </c>
      <c r="F7473" s="32">
        <v>100</v>
      </c>
      <c r="G7473" s="33">
        <v>0</v>
      </c>
      <c r="H7473" s="34">
        <v>0</v>
      </c>
      <c r="I7473" s="34">
        <v>0</v>
      </c>
      <c r="J7473" s="35">
        <v>2.7299999999999998E-3</v>
      </c>
      <c r="K7473" s="35">
        <v>2.7299999999999998E-3</v>
      </c>
      <c r="L7473" s="34">
        <v>-2.8759284499302302E-4</v>
      </c>
      <c r="M7473" s="34">
        <v>-2.8759284499302302E-4</v>
      </c>
    </row>
    <row r="7474" spans="1:13" ht="15" customHeight="1" x14ac:dyDescent="0.25">
      <c r="A7474" s="31" t="s">
        <v>166</v>
      </c>
      <c r="B7474" s="31" t="s">
        <v>113</v>
      </c>
      <c r="C7474" s="31" t="s">
        <v>171</v>
      </c>
      <c r="D7474" s="10" t="s">
        <v>120</v>
      </c>
      <c r="E7474" s="33">
        <v>0</v>
      </c>
      <c r="F7474" s="32">
        <v>100</v>
      </c>
      <c r="G7474" s="33">
        <v>0</v>
      </c>
      <c r="H7474" s="34">
        <v>0</v>
      </c>
      <c r="I7474" s="34">
        <v>0</v>
      </c>
      <c r="J7474" s="35">
        <v>0</v>
      </c>
      <c r="K7474" s="35">
        <v>0</v>
      </c>
      <c r="L7474" s="34">
        <v>0</v>
      </c>
      <c r="M7474" s="34">
        <v>0</v>
      </c>
    </row>
    <row r="7475" spans="1:13" ht="15" customHeight="1" x14ac:dyDescent="0.25">
      <c r="A7475" s="31" t="s">
        <v>166</v>
      </c>
      <c r="B7475" s="31" t="s">
        <v>113</v>
      </c>
      <c r="C7475" s="31" t="s">
        <v>173</v>
      </c>
      <c r="D7475" s="10" t="s">
        <v>120</v>
      </c>
      <c r="E7475" s="33">
        <v>0</v>
      </c>
      <c r="F7475" s="32">
        <v>100</v>
      </c>
      <c r="G7475" s="33">
        <v>0</v>
      </c>
      <c r="H7475" s="34">
        <v>0</v>
      </c>
      <c r="I7475" s="34">
        <v>0</v>
      </c>
      <c r="J7475" s="35">
        <v>0.114179999999999</v>
      </c>
      <c r="K7475" s="35">
        <v>0.114179999999999</v>
      </c>
      <c r="L7475" s="34">
        <v>-1.19579917611813E-2</v>
      </c>
      <c r="M7475" s="34">
        <v>-1.19579917611813E-2</v>
      </c>
    </row>
    <row r="7476" spans="1:13" ht="15" customHeight="1" x14ac:dyDescent="0.25">
      <c r="A7476" s="31" t="s">
        <v>101</v>
      </c>
      <c r="B7476" s="31" t="s">
        <v>107</v>
      </c>
      <c r="C7476" s="31" t="s">
        <v>109</v>
      </c>
      <c r="D7476" s="10" t="s">
        <v>120</v>
      </c>
      <c r="E7476" s="33">
        <v>0</v>
      </c>
      <c r="F7476" s="32">
        <v>83</v>
      </c>
      <c r="G7476" s="33">
        <v>0</v>
      </c>
      <c r="H7476" s="34">
        <v>0</v>
      </c>
      <c r="I7476" s="34">
        <v>0</v>
      </c>
      <c r="J7476" s="35">
        <v>5.1900000000000002E-3</v>
      </c>
      <c r="K7476" s="35">
        <v>4.3077000000000002E-3</v>
      </c>
      <c r="L7476" s="34">
        <v>-5.4667159686683198E-4</v>
      </c>
      <c r="M7476" s="34">
        <v>-4.5375851375173399E-4</v>
      </c>
    </row>
    <row r="7477" spans="1:13" ht="15" customHeight="1" x14ac:dyDescent="0.25">
      <c r="A7477" s="31" t="s">
        <v>101</v>
      </c>
      <c r="B7477" s="31" t="s">
        <v>107</v>
      </c>
      <c r="C7477" s="31" t="s">
        <v>108</v>
      </c>
      <c r="D7477" s="10" t="s">
        <v>120</v>
      </c>
      <c r="E7477" s="33">
        <v>0</v>
      </c>
      <c r="F7477" s="32">
        <v>25</v>
      </c>
      <c r="G7477" s="33">
        <v>0</v>
      </c>
      <c r="H7477" s="34">
        <v>0</v>
      </c>
      <c r="I7477" s="34">
        <v>0</v>
      </c>
      <c r="J7477" s="35">
        <v>1.8399999999999901E-3</v>
      </c>
      <c r="K7477" s="35">
        <v>4.6000000000000001E-4</v>
      </c>
      <c r="L7477" s="34">
        <v>-1.93844558525668E-4</v>
      </c>
      <c r="M7477" s="34">
        <v>-4.8464662752878398E-5</v>
      </c>
    </row>
    <row r="7478" spans="1:13" ht="15" customHeight="1" x14ac:dyDescent="0.25">
      <c r="A7478" s="31" t="s">
        <v>101</v>
      </c>
      <c r="B7478" s="31" t="s">
        <v>107</v>
      </c>
      <c r="C7478" s="31" t="s">
        <v>119</v>
      </c>
      <c r="D7478" s="10" t="s">
        <v>120</v>
      </c>
      <c r="E7478" s="33">
        <v>0</v>
      </c>
      <c r="F7478" s="32">
        <v>94</v>
      </c>
      <c r="G7478" s="33">
        <v>0</v>
      </c>
      <c r="H7478" s="34">
        <v>0</v>
      </c>
      <c r="I7478" s="34">
        <v>0</v>
      </c>
      <c r="J7478" s="35">
        <v>1.051E-2</v>
      </c>
      <c r="K7478" s="35">
        <v>9.8794E-3</v>
      </c>
      <c r="L7478" s="34">
        <v>-1.10672614595208E-3</v>
      </c>
      <c r="M7478" s="34">
        <v>-1.0403571312754801E-3</v>
      </c>
    </row>
    <row r="7479" spans="1:13" ht="15" customHeight="1" x14ac:dyDescent="0.25">
      <c r="A7479" s="31" t="s">
        <v>101</v>
      </c>
      <c r="B7479" s="31" t="s">
        <v>107</v>
      </c>
      <c r="C7479" s="31" t="s">
        <v>110</v>
      </c>
      <c r="D7479" s="10" t="s">
        <v>120</v>
      </c>
      <c r="E7479" s="33">
        <v>0</v>
      </c>
      <c r="F7479" s="32">
        <v>61</v>
      </c>
      <c r="G7479" s="33">
        <v>0</v>
      </c>
      <c r="H7479" s="34">
        <v>0</v>
      </c>
      <c r="I7479" s="34">
        <v>0</v>
      </c>
      <c r="J7479" s="35">
        <v>5.7600000000000004E-3</v>
      </c>
      <c r="K7479" s="35">
        <v>3.5136E-3</v>
      </c>
      <c r="L7479" s="34">
        <v>-6.0669245784972204E-4</v>
      </c>
      <c r="M7479" s="34">
        <v>-3.70126194209174E-4</v>
      </c>
    </row>
    <row r="7480" spans="1:13" ht="15" customHeight="1" x14ac:dyDescent="0.25">
      <c r="A7480" s="31" t="s">
        <v>101</v>
      </c>
      <c r="B7480" s="31" t="s">
        <v>111</v>
      </c>
      <c r="C7480" s="31" t="s">
        <v>114</v>
      </c>
      <c r="D7480" s="10" t="s">
        <v>120</v>
      </c>
      <c r="E7480" s="33">
        <v>0</v>
      </c>
      <c r="F7480" s="32">
        <v>100</v>
      </c>
      <c r="G7480" s="33">
        <v>0</v>
      </c>
      <c r="H7480" s="34">
        <v>0</v>
      </c>
      <c r="I7480" s="34">
        <v>0</v>
      </c>
      <c r="J7480" s="35">
        <v>2.426E-2</v>
      </c>
      <c r="K7480" s="35">
        <v>2.426E-2</v>
      </c>
      <c r="L7480" s="34">
        <v>-2.5527822054899302E-3</v>
      </c>
      <c r="M7480" s="34">
        <v>-2.5527822054899302E-3</v>
      </c>
    </row>
    <row r="7481" spans="1:13" ht="15" customHeight="1" x14ac:dyDescent="0.25">
      <c r="A7481" s="31" t="s">
        <v>101</v>
      </c>
      <c r="B7481" s="31" t="s">
        <v>111</v>
      </c>
      <c r="C7481" s="31" t="s">
        <v>116</v>
      </c>
      <c r="D7481" s="10" t="s">
        <v>120</v>
      </c>
      <c r="E7481" s="33">
        <v>0</v>
      </c>
      <c r="F7481" s="32">
        <v>59</v>
      </c>
      <c r="G7481" s="33">
        <v>0</v>
      </c>
      <c r="H7481" s="34">
        <v>0</v>
      </c>
      <c r="I7481" s="34">
        <v>0</v>
      </c>
      <c r="J7481" s="35">
        <v>3.6899999999999902E-3</v>
      </c>
      <c r="K7481" s="35">
        <v>2.1771E-3</v>
      </c>
      <c r="L7481" s="34">
        <v>-3.8870473750851598E-4</v>
      </c>
      <c r="M7481" s="34">
        <v>-2.29354072970977E-4</v>
      </c>
    </row>
    <row r="7482" spans="1:13" ht="15" customHeight="1" x14ac:dyDescent="0.25">
      <c r="A7482" s="31" t="s">
        <v>101</v>
      </c>
      <c r="B7482" s="31" t="s">
        <v>111</v>
      </c>
      <c r="C7482" s="31" t="s">
        <v>110</v>
      </c>
      <c r="D7482" s="10" t="s">
        <v>120</v>
      </c>
      <c r="E7482" s="33">
        <v>0</v>
      </c>
      <c r="F7482" s="32">
        <v>63</v>
      </c>
      <c r="G7482" s="33">
        <v>0</v>
      </c>
      <c r="H7482" s="34">
        <v>0</v>
      </c>
      <c r="I7482" s="34">
        <v>0</v>
      </c>
      <c r="J7482" s="35">
        <v>3.4499999999999999E-3</v>
      </c>
      <c r="K7482" s="35">
        <v>2.1735000000000001E-3</v>
      </c>
      <c r="L7482" s="34">
        <v>-3.6342772315966999E-4</v>
      </c>
      <c r="M7482" s="34">
        <v>-2.2897486203621301E-4</v>
      </c>
    </row>
    <row r="7483" spans="1:13" ht="15" customHeight="1" x14ac:dyDescent="0.25">
      <c r="A7483" s="31" t="s">
        <v>101</v>
      </c>
      <c r="B7483" s="31" t="s">
        <v>118</v>
      </c>
      <c r="C7483" s="31" t="s">
        <v>181</v>
      </c>
      <c r="D7483" s="10" t="s">
        <v>120</v>
      </c>
      <c r="E7483" s="33">
        <v>0</v>
      </c>
      <c r="F7483" s="32">
        <v>100</v>
      </c>
      <c r="G7483" s="33">
        <v>0</v>
      </c>
      <c r="H7483" s="34">
        <v>0</v>
      </c>
      <c r="I7483" s="34">
        <v>0</v>
      </c>
      <c r="J7483" s="35">
        <v>4.3069999999999997E-2</v>
      </c>
      <c r="K7483" s="35">
        <v>4.3069999999999997E-2</v>
      </c>
      <c r="L7483" s="34">
        <v>-4.5275968002846901E-3</v>
      </c>
      <c r="M7483" s="34">
        <v>-4.5275968002846901E-3</v>
      </c>
    </row>
    <row r="7484" spans="1:13" ht="15" customHeight="1" x14ac:dyDescent="0.25">
      <c r="A7484" s="31" t="s">
        <v>101</v>
      </c>
      <c r="B7484" s="31" t="s">
        <v>118</v>
      </c>
      <c r="C7484" s="31" t="s">
        <v>111</v>
      </c>
      <c r="D7484" s="10" t="s">
        <v>120</v>
      </c>
      <c r="E7484" s="33">
        <v>0</v>
      </c>
      <c r="F7484" s="32">
        <v>100</v>
      </c>
      <c r="G7484" s="33">
        <v>0</v>
      </c>
      <c r="H7484" s="34">
        <v>0</v>
      </c>
      <c r="I7484" s="34">
        <v>0</v>
      </c>
      <c r="J7484" s="35">
        <v>0.16872000000000001</v>
      </c>
      <c r="K7484" s="35">
        <v>0.16872000000000001</v>
      </c>
      <c r="L7484" s="34">
        <v>-1.7619357620631E-2</v>
      </c>
      <c r="M7484" s="34">
        <v>-1.7619357620631E-2</v>
      </c>
    </row>
    <row r="7485" spans="1:13" ht="15" customHeight="1" x14ac:dyDescent="0.25">
      <c r="A7485" s="31" t="s">
        <v>101</v>
      </c>
      <c r="B7485" s="31" t="s">
        <v>118</v>
      </c>
      <c r="C7485" s="31" t="s">
        <v>169</v>
      </c>
      <c r="D7485" s="10" t="s">
        <v>120</v>
      </c>
      <c r="E7485" s="33">
        <v>0</v>
      </c>
      <c r="F7485" s="32">
        <v>100</v>
      </c>
      <c r="G7485" s="33">
        <v>0</v>
      </c>
      <c r="H7485" s="34">
        <v>0</v>
      </c>
      <c r="I7485" s="34">
        <v>0</v>
      </c>
      <c r="J7485" s="35">
        <v>0.12745999999999999</v>
      </c>
      <c r="K7485" s="35">
        <v>0.12745999999999999</v>
      </c>
      <c r="L7485" s="34">
        <v>-1.3339481227870599E-2</v>
      </c>
      <c r="M7485" s="34">
        <v>-1.3339481227870599E-2</v>
      </c>
    </row>
    <row r="7486" spans="1:13" ht="15" customHeight="1" x14ac:dyDescent="0.25">
      <c r="A7486" s="31" t="s">
        <v>101</v>
      </c>
      <c r="B7486" s="31" t="s">
        <v>118</v>
      </c>
      <c r="C7486" s="31" t="s">
        <v>102</v>
      </c>
      <c r="D7486" s="10" t="s">
        <v>120</v>
      </c>
      <c r="E7486" s="33">
        <v>0</v>
      </c>
      <c r="F7486" s="32">
        <v>98</v>
      </c>
      <c r="G7486" s="33">
        <v>0</v>
      </c>
      <c r="H7486" s="34">
        <v>0</v>
      </c>
      <c r="I7486" s="34">
        <v>0</v>
      </c>
      <c r="J7486" s="35">
        <v>1.8849999999999999E-2</v>
      </c>
      <c r="K7486" s="35">
        <v>1.8473E-2</v>
      </c>
      <c r="L7486" s="34">
        <v>-1.9840748363197901E-3</v>
      </c>
      <c r="M7486" s="34">
        <v>-1.94443194386284E-3</v>
      </c>
    </row>
    <row r="7487" spans="1:13" ht="15" customHeight="1" x14ac:dyDescent="0.25">
      <c r="A7487" s="31" t="s">
        <v>101</v>
      </c>
      <c r="B7487" s="31" t="s">
        <v>118</v>
      </c>
      <c r="C7487" s="31" t="s">
        <v>107</v>
      </c>
      <c r="D7487" s="10" t="s">
        <v>120</v>
      </c>
      <c r="E7487" s="33">
        <v>0</v>
      </c>
      <c r="F7487" s="32">
        <v>100</v>
      </c>
      <c r="G7487" s="33">
        <v>0</v>
      </c>
      <c r="H7487" s="34">
        <v>0</v>
      </c>
      <c r="I7487" s="34">
        <v>0</v>
      </c>
      <c r="J7487" s="35">
        <v>5.3199999999999997E-2</v>
      </c>
      <c r="K7487" s="35">
        <v>5.3199999999999997E-2</v>
      </c>
      <c r="L7487" s="34">
        <v>-5.5894997242974497E-3</v>
      </c>
      <c r="M7487" s="34">
        <v>-5.5894997242974497E-3</v>
      </c>
    </row>
    <row r="7488" spans="1:13" ht="15" customHeight="1" x14ac:dyDescent="0.25">
      <c r="A7488" s="31" t="s">
        <v>101</v>
      </c>
      <c r="B7488" s="31" t="s">
        <v>118</v>
      </c>
      <c r="C7488" s="31" t="s">
        <v>108</v>
      </c>
      <c r="D7488" s="10" t="s">
        <v>120</v>
      </c>
      <c r="E7488" s="33">
        <v>0</v>
      </c>
      <c r="F7488" s="32">
        <v>1</v>
      </c>
      <c r="G7488" s="33">
        <v>0</v>
      </c>
      <c r="H7488" s="34">
        <v>0</v>
      </c>
      <c r="I7488" s="34">
        <v>0</v>
      </c>
      <c r="J7488" s="35">
        <v>3.4499999999999999E-3</v>
      </c>
      <c r="K7488" s="35">
        <v>3.4499999999999998E-5</v>
      </c>
      <c r="L7488" s="34">
        <v>-3.6342772315966999E-4</v>
      </c>
      <c r="M7488" s="34">
        <v>-3.6349311838268501E-6</v>
      </c>
    </row>
    <row r="7489" spans="1:13" ht="15" customHeight="1" x14ac:dyDescent="0.25">
      <c r="A7489" s="31" t="s">
        <v>101</v>
      </c>
      <c r="B7489" s="31" t="s">
        <v>118</v>
      </c>
      <c r="C7489" s="31" t="s">
        <v>187</v>
      </c>
      <c r="D7489" s="10" t="s">
        <v>120</v>
      </c>
      <c r="E7489" s="33">
        <v>0</v>
      </c>
      <c r="F7489" s="32">
        <v>99</v>
      </c>
      <c r="G7489" s="33">
        <v>0</v>
      </c>
      <c r="H7489" s="34">
        <v>0</v>
      </c>
      <c r="I7489" s="34">
        <v>0</v>
      </c>
      <c r="J7489" s="35">
        <v>6.5890000000000004E-2</v>
      </c>
      <c r="K7489" s="35">
        <v>6.52311E-2</v>
      </c>
      <c r="L7489" s="34">
        <v>-6.91816294157898E-3</v>
      </c>
      <c r="M7489" s="34">
        <v>-6.8492187777279201E-3</v>
      </c>
    </row>
    <row r="7490" spans="1:13" ht="15" customHeight="1" x14ac:dyDescent="0.25">
      <c r="A7490" s="31" t="s">
        <v>101</v>
      </c>
      <c r="B7490" s="31" t="s">
        <v>116</v>
      </c>
      <c r="C7490" s="31" t="s">
        <v>110</v>
      </c>
      <c r="D7490" s="10" t="s">
        <v>120</v>
      </c>
      <c r="E7490" s="33">
        <v>0</v>
      </c>
      <c r="F7490" s="32">
        <v>98</v>
      </c>
      <c r="G7490" s="33">
        <v>0</v>
      </c>
      <c r="H7490" s="34">
        <v>0</v>
      </c>
      <c r="I7490" s="34">
        <v>0</v>
      </c>
      <c r="J7490" s="35">
        <v>3.3020000000000001E-2</v>
      </c>
      <c r="K7490" s="35">
        <v>3.2359600000000002E-2</v>
      </c>
      <c r="L7490" s="34">
        <v>-3.4729595037200599E-3</v>
      </c>
      <c r="M7490" s="34">
        <v>-3.4036186556524101E-3</v>
      </c>
    </row>
    <row r="7491" spans="1:13" ht="15" customHeight="1" x14ac:dyDescent="0.25">
      <c r="A7491" s="31" t="s">
        <v>101</v>
      </c>
      <c r="B7491" s="31" t="s">
        <v>116</v>
      </c>
      <c r="C7491" s="31" t="s">
        <v>171</v>
      </c>
      <c r="D7491" s="10" t="s">
        <v>120</v>
      </c>
      <c r="E7491" s="33">
        <v>0</v>
      </c>
      <c r="F7491" s="32">
        <v>100</v>
      </c>
      <c r="G7491" s="33">
        <v>0</v>
      </c>
      <c r="H7491" s="34">
        <v>0</v>
      </c>
      <c r="I7491" s="34">
        <v>0</v>
      </c>
      <c r="J7491" s="35">
        <v>0</v>
      </c>
      <c r="K7491" s="35">
        <v>0</v>
      </c>
      <c r="L7491" s="34">
        <v>0</v>
      </c>
      <c r="M7491" s="34">
        <v>0</v>
      </c>
    </row>
    <row r="7492" spans="1:13" ht="15" customHeight="1" x14ac:dyDescent="0.25">
      <c r="A7492" s="31" t="s">
        <v>101</v>
      </c>
      <c r="B7492" s="31" t="s">
        <v>117</v>
      </c>
      <c r="C7492" s="31" t="s">
        <v>103</v>
      </c>
      <c r="D7492" s="10" t="s">
        <v>120</v>
      </c>
      <c r="E7492" s="33">
        <v>0</v>
      </c>
      <c r="F7492" s="32">
        <v>99</v>
      </c>
      <c r="G7492" s="33">
        <v>0</v>
      </c>
      <c r="H7492" s="34">
        <v>0</v>
      </c>
      <c r="I7492" s="34">
        <v>0</v>
      </c>
      <c r="J7492" s="35">
        <v>1.128E-2</v>
      </c>
      <c r="K7492" s="35">
        <v>1.11671999999999E-2</v>
      </c>
      <c r="L7492" s="34">
        <v>-1.1877606698632501E-3</v>
      </c>
      <c r="M7492" s="34">
        <v>-1.1758900492970701E-3</v>
      </c>
    </row>
    <row r="7493" spans="1:13" ht="15" customHeight="1" x14ac:dyDescent="0.25">
      <c r="A7493" s="31" t="s">
        <v>101</v>
      </c>
      <c r="B7493" s="31" t="s">
        <v>117</v>
      </c>
      <c r="C7493" s="31" t="s">
        <v>179</v>
      </c>
      <c r="D7493" s="10" t="s">
        <v>120</v>
      </c>
      <c r="E7493" s="33">
        <v>0</v>
      </c>
      <c r="F7493" s="32">
        <v>1</v>
      </c>
      <c r="G7493" s="33">
        <v>0</v>
      </c>
      <c r="H7493" s="34">
        <v>0</v>
      </c>
      <c r="I7493" s="34">
        <v>0</v>
      </c>
      <c r="J7493" s="35">
        <v>9.3000000000000005E-4</v>
      </c>
      <c r="K7493" s="35">
        <v>9.3000000000000007E-6</v>
      </c>
      <c r="L7493" s="34">
        <v>-9.79804791610972E-5</v>
      </c>
      <c r="M7493" s="34">
        <v>-9.7985231550801104E-7</v>
      </c>
    </row>
    <row r="7494" spans="1:13" ht="15" customHeight="1" x14ac:dyDescent="0.25">
      <c r="A7494" s="31" t="s">
        <v>101</v>
      </c>
      <c r="B7494" s="31" t="s">
        <v>102</v>
      </c>
      <c r="C7494" s="31" t="s">
        <v>107</v>
      </c>
      <c r="D7494" s="10" t="s">
        <v>120</v>
      </c>
      <c r="E7494" s="33">
        <v>0</v>
      </c>
      <c r="F7494" s="32">
        <v>100</v>
      </c>
      <c r="G7494" s="33">
        <v>0</v>
      </c>
      <c r="H7494" s="34">
        <v>0</v>
      </c>
      <c r="I7494" s="34">
        <v>0</v>
      </c>
      <c r="J7494" s="35">
        <v>1.593E-2</v>
      </c>
      <c r="K7494" s="35">
        <v>1.593E-2</v>
      </c>
      <c r="L7494" s="34">
        <v>-1.6769853005495999E-3</v>
      </c>
      <c r="M7494" s="34">
        <v>-1.6769853005495999E-3</v>
      </c>
    </row>
    <row r="7495" spans="1:13" ht="15" customHeight="1" x14ac:dyDescent="0.25">
      <c r="A7495" s="31" t="s">
        <v>101</v>
      </c>
      <c r="B7495" s="31" t="s">
        <v>108</v>
      </c>
      <c r="C7495" s="31" t="s">
        <v>107</v>
      </c>
      <c r="D7495" s="10" t="s">
        <v>120</v>
      </c>
      <c r="E7495" s="33">
        <v>0</v>
      </c>
      <c r="F7495" s="32">
        <v>99</v>
      </c>
      <c r="G7495" s="33">
        <v>0</v>
      </c>
      <c r="H7495" s="34">
        <v>0</v>
      </c>
      <c r="I7495" s="34">
        <v>0</v>
      </c>
      <c r="J7495" s="35">
        <v>8.7599999999999997E-2</v>
      </c>
      <c r="K7495" s="35">
        <v>8.6723999999999996E-2</v>
      </c>
      <c r="L7495" s="34">
        <v>-9.1871193227643904E-3</v>
      </c>
      <c r="M7495" s="34">
        <v>-9.0956672234253598E-3</v>
      </c>
    </row>
    <row r="7496" spans="1:13" ht="15" customHeight="1" x14ac:dyDescent="0.25">
      <c r="A7496" s="31" t="s">
        <v>101</v>
      </c>
      <c r="B7496" s="31" t="s">
        <v>105</v>
      </c>
      <c r="C7496" s="31" t="s">
        <v>107</v>
      </c>
      <c r="D7496" s="10" t="s">
        <v>120</v>
      </c>
      <c r="E7496" s="33">
        <v>0</v>
      </c>
      <c r="F7496" s="32">
        <v>100</v>
      </c>
      <c r="G7496" s="33">
        <v>0</v>
      </c>
      <c r="H7496" s="34">
        <v>0</v>
      </c>
      <c r="I7496" s="34">
        <v>0</v>
      </c>
      <c r="J7496" s="35">
        <v>4.3659999999999997E-2</v>
      </c>
      <c r="K7496" s="35">
        <v>4.3659999999999997E-2</v>
      </c>
      <c r="L7496" s="34">
        <v>-4.58947613354876E-3</v>
      </c>
      <c r="M7496" s="34">
        <v>-4.58947613354876E-3</v>
      </c>
    </row>
    <row r="7497" spans="1:13" ht="15" customHeight="1" x14ac:dyDescent="0.25">
      <c r="A7497" s="31" t="s">
        <v>101</v>
      </c>
      <c r="B7497" s="31" t="s">
        <v>106</v>
      </c>
      <c r="C7497" s="31" t="s">
        <v>107</v>
      </c>
      <c r="D7497" s="10" t="s">
        <v>120</v>
      </c>
      <c r="E7497" s="33">
        <v>0</v>
      </c>
      <c r="F7497" s="32">
        <v>100</v>
      </c>
      <c r="G7497" s="33">
        <v>0</v>
      </c>
      <c r="H7497" s="34">
        <v>0</v>
      </c>
      <c r="I7497" s="34">
        <v>0</v>
      </c>
      <c r="J7497" s="35">
        <v>1.5599999999999999E-2</v>
      </c>
      <c r="K7497" s="35">
        <v>1.55999999999999E-2</v>
      </c>
      <c r="L7497" s="34">
        <v>-1.6422740340004099E-3</v>
      </c>
      <c r="M7497" s="34">
        <v>-1.6422740340004099E-3</v>
      </c>
    </row>
    <row r="7498" spans="1:13" ht="15" customHeight="1" x14ac:dyDescent="0.25">
      <c r="A7498" s="31" t="s">
        <v>101</v>
      </c>
      <c r="B7498" s="31" t="s">
        <v>106</v>
      </c>
      <c r="C7498" s="31" t="s">
        <v>102</v>
      </c>
      <c r="D7498" s="10" t="s">
        <v>120</v>
      </c>
      <c r="E7498" s="33">
        <v>0</v>
      </c>
      <c r="F7498" s="32">
        <v>95</v>
      </c>
      <c r="G7498" s="33">
        <v>0</v>
      </c>
      <c r="H7498" s="34">
        <v>0</v>
      </c>
      <c r="I7498" s="34">
        <v>0</v>
      </c>
      <c r="J7498" s="35">
        <v>1.23299999999999E-2</v>
      </c>
      <c r="K7498" s="35">
        <v>1.1713499999999899E-2</v>
      </c>
      <c r="L7498" s="34">
        <v>-1.29825169923014E-3</v>
      </c>
      <c r="M7498" s="34">
        <v>-1.2333791620847601E-3</v>
      </c>
    </row>
    <row r="7499" spans="1:13" ht="15" customHeight="1" x14ac:dyDescent="0.25">
      <c r="A7499" s="31" t="s">
        <v>101</v>
      </c>
      <c r="B7499" s="31" t="s">
        <v>119</v>
      </c>
      <c r="C7499" s="31" t="s">
        <v>107</v>
      </c>
      <c r="D7499" s="10" t="s">
        <v>120</v>
      </c>
      <c r="E7499" s="33">
        <v>0</v>
      </c>
      <c r="F7499" s="32">
        <v>100</v>
      </c>
      <c r="G7499" s="33">
        <v>0</v>
      </c>
      <c r="H7499" s="34">
        <v>0</v>
      </c>
      <c r="I7499" s="34">
        <v>0</v>
      </c>
      <c r="J7499" s="35">
        <v>3.3360000000000001E-2</v>
      </c>
      <c r="K7499" s="35">
        <v>3.3360000000000001E-2</v>
      </c>
      <c r="L7499" s="34">
        <v>-3.5086570292978099E-3</v>
      </c>
      <c r="M7499" s="34">
        <v>-3.5086570292978099E-3</v>
      </c>
    </row>
    <row r="7500" spans="1:13" ht="15" customHeight="1" x14ac:dyDescent="0.25">
      <c r="A7500" s="31" t="s">
        <v>101</v>
      </c>
      <c r="B7500" s="31" t="s">
        <v>119</v>
      </c>
      <c r="C7500" s="31" t="s">
        <v>118</v>
      </c>
      <c r="D7500" s="10" t="s">
        <v>120</v>
      </c>
      <c r="E7500" s="33">
        <v>0</v>
      </c>
      <c r="F7500" s="32">
        <v>60</v>
      </c>
      <c r="G7500" s="33">
        <v>0</v>
      </c>
      <c r="H7500" s="34">
        <v>0</v>
      </c>
      <c r="I7500" s="34">
        <v>0</v>
      </c>
      <c r="J7500" s="35">
        <v>5.45E-3</v>
      </c>
      <c r="K7500" s="35">
        <v>3.2699999999999999E-3</v>
      </c>
      <c r="L7500" s="34">
        <v>-5.7404998056165204E-4</v>
      </c>
      <c r="M7500" s="34">
        <v>-3.4446954293976202E-4</v>
      </c>
    </row>
    <row r="7501" spans="1:13" ht="15" customHeight="1" x14ac:dyDescent="0.25">
      <c r="A7501" s="31" t="s">
        <v>101</v>
      </c>
      <c r="B7501" s="31" t="s">
        <v>119</v>
      </c>
      <c r="C7501" s="31" t="s">
        <v>103</v>
      </c>
      <c r="D7501" s="10" t="s">
        <v>120</v>
      </c>
      <c r="E7501" s="33">
        <v>0</v>
      </c>
      <c r="F7501" s="32">
        <v>99</v>
      </c>
      <c r="G7501" s="33">
        <v>0</v>
      </c>
      <c r="H7501" s="34">
        <v>0</v>
      </c>
      <c r="I7501" s="34">
        <v>0</v>
      </c>
      <c r="J7501" s="35">
        <v>3.4729999999999997E-2</v>
      </c>
      <c r="K7501" s="35">
        <v>3.4382700000000002E-2</v>
      </c>
      <c r="L7501" s="34">
        <v>-3.6524841019566199E-3</v>
      </c>
      <c r="M7501" s="34">
        <v>-3.61602537845762E-3</v>
      </c>
    </row>
    <row r="7502" spans="1:13" ht="15" customHeight="1" x14ac:dyDescent="0.25">
      <c r="A7502" s="31" t="s">
        <v>101</v>
      </c>
      <c r="B7502" s="31" t="s">
        <v>109</v>
      </c>
      <c r="C7502" s="31" t="s">
        <v>107</v>
      </c>
      <c r="D7502" s="10" t="s">
        <v>120</v>
      </c>
      <c r="E7502" s="33">
        <v>0</v>
      </c>
      <c r="F7502" s="32">
        <v>100</v>
      </c>
      <c r="G7502" s="33">
        <v>0</v>
      </c>
      <c r="H7502" s="34">
        <v>0</v>
      </c>
      <c r="I7502" s="34">
        <v>0</v>
      </c>
      <c r="J7502" s="35">
        <v>4.129E-2</v>
      </c>
      <c r="K7502" s="35">
        <v>4.129E-2</v>
      </c>
      <c r="L7502" s="34">
        <v>-4.3408866882751404E-3</v>
      </c>
      <c r="M7502" s="34">
        <v>-4.3408866882751404E-3</v>
      </c>
    </row>
    <row r="7503" spans="1:13" ht="15" customHeight="1" x14ac:dyDescent="0.25">
      <c r="A7503" s="31" t="s">
        <v>101</v>
      </c>
      <c r="B7503" s="31" t="s">
        <v>109</v>
      </c>
      <c r="C7503" s="31" t="s">
        <v>111</v>
      </c>
      <c r="D7503" s="10" t="s">
        <v>120</v>
      </c>
      <c r="E7503" s="33">
        <v>0</v>
      </c>
      <c r="F7503" s="32">
        <v>100</v>
      </c>
      <c r="G7503" s="33">
        <v>0</v>
      </c>
      <c r="H7503" s="34">
        <v>0</v>
      </c>
      <c r="I7503" s="34">
        <v>0</v>
      </c>
      <c r="J7503" s="35">
        <v>4.2040000000000001E-2</v>
      </c>
      <c r="K7503" s="35">
        <v>4.2039999999999897E-2</v>
      </c>
      <c r="L7503" s="34">
        <v>-4.4195609479974404E-3</v>
      </c>
      <c r="M7503" s="34">
        <v>-4.4195609479974404E-3</v>
      </c>
    </row>
    <row r="7504" spans="1:13" ht="15" customHeight="1" x14ac:dyDescent="0.25">
      <c r="A7504" s="31" t="s">
        <v>101</v>
      </c>
      <c r="B7504" s="31" t="s">
        <v>103</v>
      </c>
      <c r="C7504" s="31" t="s">
        <v>109</v>
      </c>
      <c r="D7504" s="10" t="s">
        <v>120</v>
      </c>
      <c r="E7504" s="33">
        <v>0</v>
      </c>
      <c r="F7504" s="32">
        <v>86</v>
      </c>
      <c r="G7504" s="33">
        <v>0</v>
      </c>
      <c r="H7504" s="34">
        <v>0</v>
      </c>
      <c r="I7504" s="34">
        <v>0</v>
      </c>
      <c r="J7504" s="35">
        <v>4.0799999999999899E-3</v>
      </c>
      <c r="K7504" s="35">
        <v>3.5087999999999999E-3</v>
      </c>
      <c r="L7504" s="34">
        <v>-4.29778522624713E-4</v>
      </c>
      <c r="M7504" s="34">
        <v>-3.6962065079026898E-4</v>
      </c>
    </row>
    <row r="7505" spans="1:13" ht="15" customHeight="1" x14ac:dyDescent="0.25">
      <c r="A7505" s="31" t="s">
        <v>101</v>
      </c>
      <c r="B7505" s="31" t="s">
        <v>103</v>
      </c>
      <c r="C7505" s="31" t="s">
        <v>105</v>
      </c>
      <c r="D7505" s="10" t="s">
        <v>120</v>
      </c>
      <c r="E7505" s="33">
        <v>0</v>
      </c>
      <c r="F7505" s="32">
        <v>56</v>
      </c>
      <c r="G7505" s="33">
        <v>0</v>
      </c>
      <c r="H7505" s="34">
        <v>0</v>
      </c>
      <c r="I7505" s="34">
        <v>0</v>
      </c>
      <c r="J7505" s="35">
        <v>8.5799999999999904E-3</v>
      </c>
      <c r="K7505" s="35">
        <v>4.8047999999999997E-3</v>
      </c>
      <c r="L7505" s="34">
        <v>-9.0358474556595503E-4</v>
      </c>
      <c r="M7505" s="34">
        <v>-5.0610808970463696E-4</v>
      </c>
    </row>
    <row r="7506" spans="1:13" ht="15" customHeight="1" x14ac:dyDescent="0.25">
      <c r="A7506" s="31" t="s">
        <v>101</v>
      </c>
      <c r="B7506" s="31" t="s">
        <v>103</v>
      </c>
      <c r="C7506" s="31" t="s">
        <v>114</v>
      </c>
      <c r="D7506" s="10" t="s">
        <v>120</v>
      </c>
      <c r="E7506" s="33">
        <v>0</v>
      </c>
      <c r="F7506" s="32">
        <v>100</v>
      </c>
      <c r="G7506" s="33">
        <v>0</v>
      </c>
      <c r="H7506" s="34">
        <v>0</v>
      </c>
      <c r="I7506" s="34">
        <v>0</v>
      </c>
      <c r="J7506" s="35">
        <v>1.2500000000000001E-2</v>
      </c>
      <c r="K7506" s="35">
        <v>1.2500000000000001E-2</v>
      </c>
      <c r="L7506" s="34">
        <v>-1.3161395733344199E-3</v>
      </c>
      <c r="M7506" s="34">
        <v>-1.3161395733344199E-3</v>
      </c>
    </row>
    <row r="7507" spans="1:13" ht="15" customHeight="1" x14ac:dyDescent="0.25">
      <c r="A7507" s="31" t="s">
        <v>101</v>
      </c>
      <c r="B7507" s="31" t="s">
        <v>103</v>
      </c>
      <c r="C7507" s="31" t="s">
        <v>119</v>
      </c>
      <c r="D7507" s="10" t="s">
        <v>120</v>
      </c>
      <c r="E7507" s="33">
        <v>0</v>
      </c>
      <c r="F7507" s="32">
        <v>96</v>
      </c>
      <c r="G7507" s="33">
        <v>0</v>
      </c>
      <c r="H7507" s="34">
        <v>0</v>
      </c>
      <c r="I7507" s="34">
        <v>0</v>
      </c>
      <c r="J7507" s="35">
        <v>7.90999999999999E-3</v>
      </c>
      <c r="K7507" s="35">
        <v>7.5935999999999903E-3</v>
      </c>
      <c r="L7507" s="34">
        <v>-8.3305449612847105E-4</v>
      </c>
      <c r="M7507" s="34">
        <v>-7.9974564454499098E-4</v>
      </c>
    </row>
    <row r="7508" spans="1:13" ht="15" customHeight="1" x14ac:dyDescent="0.25">
      <c r="A7508" s="31" t="s">
        <v>101</v>
      </c>
      <c r="B7508" s="31" t="s">
        <v>113</v>
      </c>
      <c r="C7508" s="31" t="s">
        <v>107</v>
      </c>
      <c r="D7508" s="10" t="s">
        <v>120</v>
      </c>
      <c r="E7508" s="33">
        <v>0</v>
      </c>
      <c r="F7508" s="32">
        <v>100</v>
      </c>
      <c r="G7508" s="33">
        <v>0</v>
      </c>
      <c r="H7508" s="34">
        <v>0</v>
      </c>
      <c r="I7508" s="34">
        <v>0</v>
      </c>
      <c r="J7508" s="35">
        <v>2.46E-2</v>
      </c>
      <c r="K7508" s="35">
        <v>2.46E-2</v>
      </c>
      <c r="L7508" s="34">
        <v>-2.5885126935978301E-3</v>
      </c>
      <c r="M7508" s="34">
        <v>-2.5885126935978301E-3</v>
      </c>
    </row>
    <row r="7509" spans="1:13" ht="15" customHeight="1" x14ac:dyDescent="0.25">
      <c r="A7509" s="31" t="s">
        <v>101</v>
      </c>
      <c r="B7509" s="31" t="s">
        <v>110</v>
      </c>
      <c r="C7509" s="31" t="s">
        <v>107</v>
      </c>
      <c r="D7509" s="10" t="s">
        <v>120</v>
      </c>
      <c r="E7509" s="33">
        <v>0</v>
      </c>
      <c r="F7509" s="32">
        <v>100</v>
      </c>
      <c r="G7509" s="33">
        <v>0</v>
      </c>
      <c r="H7509" s="34">
        <v>0</v>
      </c>
      <c r="I7509" s="34">
        <v>0</v>
      </c>
      <c r="J7509" s="35">
        <v>2.6739999999999899E-2</v>
      </c>
      <c r="K7509" s="35">
        <v>2.6739999999999899E-2</v>
      </c>
      <c r="L7509" s="34">
        <v>-2.81337521025926E-3</v>
      </c>
      <c r="M7509" s="34">
        <v>-2.81337521025926E-3</v>
      </c>
    </row>
    <row r="7510" spans="1:13" ht="15" customHeight="1" x14ac:dyDescent="0.25">
      <c r="A7510" s="31" t="s">
        <v>101</v>
      </c>
      <c r="B7510" s="31" t="s">
        <v>110</v>
      </c>
      <c r="C7510" s="31" t="s">
        <v>175</v>
      </c>
      <c r="D7510" s="10" t="s">
        <v>120</v>
      </c>
      <c r="E7510" s="33">
        <v>0</v>
      </c>
      <c r="F7510" s="32">
        <v>99</v>
      </c>
      <c r="G7510" s="33">
        <v>0</v>
      </c>
      <c r="H7510" s="34">
        <v>0</v>
      </c>
      <c r="I7510" s="34">
        <v>0</v>
      </c>
      <c r="J7510" s="35">
        <v>2.3999999999999998E-3</v>
      </c>
      <c r="K7510" s="35">
        <v>2.3759999999999901E-3</v>
      </c>
      <c r="L7510" s="34">
        <v>-2.5283326985914197E-4</v>
      </c>
      <c r="M7510" s="34">
        <v>-2.5030525361458E-4</v>
      </c>
    </row>
    <row r="7511" spans="1:13" ht="15" customHeight="1" x14ac:dyDescent="0.25">
      <c r="A7511" s="31" t="s">
        <v>167</v>
      </c>
      <c r="B7511" s="31" t="s">
        <v>107</v>
      </c>
      <c r="C7511" s="31" t="s">
        <v>113</v>
      </c>
      <c r="D7511" s="10" t="s">
        <v>120</v>
      </c>
      <c r="E7511" s="33">
        <v>0</v>
      </c>
      <c r="F7511" s="32">
        <v>95</v>
      </c>
      <c r="G7511" s="33">
        <v>0</v>
      </c>
      <c r="H7511" s="34">
        <v>0</v>
      </c>
      <c r="I7511" s="34">
        <v>0</v>
      </c>
      <c r="J7511" s="35">
        <v>6.4200000000000004E-3</v>
      </c>
      <c r="K7511" s="35">
        <v>6.0990000000000003E-3</v>
      </c>
      <c r="L7511" s="34">
        <v>-6.7618579380024303E-4</v>
      </c>
      <c r="M7511" s="34">
        <v>-6.42387365827779E-4</v>
      </c>
    </row>
    <row r="7512" spans="1:13" ht="15" customHeight="1" x14ac:dyDescent="0.25">
      <c r="A7512" s="31" t="s">
        <v>167</v>
      </c>
      <c r="B7512" s="31" t="s">
        <v>107</v>
      </c>
      <c r="C7512" s="31" t="s">
        <v>111</v>
      </c>
      <c r="D7512" s="10" t="s">
        <v>120</v>
      </c>
      <c r="E7512" s="33">
        <v>0</v>
      </c>
      <c r="F7512" s="32">
        <v>92</v>
      </c>
      <c r="G7512" s="33">
        <v>0</v>
      </c>
      <c r="H7512" s="34">
        <v>0</v>
      </c>
      <c r="I7512" s="34">
        <v>0</v>
      </c>
      <c r="J7512" s="35">
        <v>3.1300000000000001E-2</v>
      </c>
      <c r="K7512" s="35">
        <v>2.8795999999999999E-2</v>
      </c>
      <c r="L7512" s="34">
        <v>-3.2923524224905899E-3</v>
      </c>
      <c r="M7512" s="34">
        <v>-3.0293635990020699E-3</v>
      </c>
    </row>
    <row r="7513" spans="1:13" ht="15" customHeight="1" x14ac:dyDescent="0.25">
      <c r="A7513" s="31" t="s">
        <v>167</v>
      </c>
      <c r="B7513" s="31" t="s">
        <v>107</v>
      </c>
      <c r="C7513" s="31" t="s">
        <v>117</v>
      </c>
      <c r="D7513" s="10" t="s">
        <v>120</v>
      </c>
      <c r="E7513" s="33">
        <v>0</v>
      </c>
      <c r="F7513" s="32">
        <v>92</v>
      </c>
      <c r="G7513" s="33">
        <v>0</v>
      </c>
      <c r="H7513" s="34">
        <v>0</v>
      </c>
      <c r="I7513" s="34">
        <v>0</v>
      </c>
      <c r="J7513" s="35">
        <v>4.8700000000000002E-3</v>
      </c>
      <c r="K7513" s="35">
        <v>4.4803999999999998E-3</v>
      </c>
      <c r="L7513" s="34">
        <v>-5.1297409503014903E-4</v>
      </c>
      <c r="M7513" s="34">
        <v>-4.7194585285759101E-4</v>
      </c>
    </row>
    <row r="7514" spans="1:13" ht="15" customHeight="1" x14ac:dyDescent="0.25">
      <c r="A7514" s="31" t="s">
        <v>167</v>
      </c>
      <c r="B7514" s="31" t="s">
        <v>107</v>
      </c>
      <c r="C7514" s="31" t="s">
        <v>114</v>
      </c>
      <c r="D7514" s="10" t="s">
        <v>120</v>
      </c>
      <c r="E7514" s="33">
        <v>0</v>
      </c>
      <c r="F7514" s="32">
        <v>100</v>
      </c>
      <c r="G7514" s="33">
        <v>0</v>
      </c>
      <c r="H7514" s="34">
        <v>0</v>
      </c>
      <c r="I7514" s="34">
        <v>0</v>
      </c>
      <c r="J7514" s="35">
        <v>3.6700000000000003E-2</v>
      </c>
      <c r="K7514" s="35">
        <v>3.6700000000000003E-2</v>
      </c>
      <c r="L7514" s="34">
        <v>-3.8592647469538601E-3</v>
      </c>
      <c r="M7514" s="34">
        <v>-3.8592647469538601E-3</v>
      </c>
    </row>
    <row r="7515" spans="1:13" ht="15" customHeight="1" x14ac:dyDescent="0.25">
      <c r="A7515" s="31" t="s">
        <v>167</v>
      </c>
      <c r="B7515" s="31" t="s">
        <v>107</v>
      </c>
      <c r="C7515" s="31" t="s">
        <v>106</v>
      </c>
      <c r="D7515" s="10" t="s">
        <v>120</v>
      </c>
      <c r="E7515" s="33">
        <v>0</v>
      </c>
      <c r="F7515" s="32">
        <v>88</v>
      </c>
      <c r="G7515" s="33">
        <v>0</v>
      </c>
      <c r="H7515" s="34">
        <v>0</v>
      </c>
      <c r="I7515" s="34">
        <v>0</v>
      </c>
      <c r="J7515" s="35">
        <v>5.8300000000000001E-3</v>
      </c>
      <c r="K7515" s="35">
        <v>5.1304000000000002E-3</v>
      </c>
      <c r="L7515" s="34">
        <v>-6.1406319226520103E-4</v>
      </c>
      <c r="M7515" s="34">
        <v>-5.4039552324536202E-4</v>
      </c>
    </row>
    <row r="7516" spans="1:13" ht="15" customHeight="1" x14ac:dyDescent="0.25">
      <c r="A7516" s="31" t="s">
        <v>167</v>
      </c>
      <c r="B7516" s="31" t="s">
        <v>111</v>
      </c>
      <c r="C7516" s="31" t="s">
        <v>114</v>
      </c>
      <c r="D7516" s="10" t="s">
        <v>120</v>
      </c>
      <c r="E7516" s="33">
        <v>0</v>
      </c>
      <c r="F7516" s="32">
        <v>100</v>
      </c>
      <c r="G7516" s="33">
        <v>0</v>
      </c>
      <c r="H7516" s="34">
        <v>0</v>
      </c>
      <c r="I7516" s="34">
        <v>0</v>
      </c>
      <c r="J7516" s="35">
        <v>4.8849999999999998E-2</v>
      </c>
      <c r="K7516" s="35">
        <v>4.8849999999999998E-2</v>
      </c>
      <c r="L7516" s="34">
        <v>-5.1336387941688299E-3</v>
      </c>
      <c r="M7516" s="34">
        <v>-5.1336387941688299E-3</v>
      </c>
    </row>
    <row r="7517" spans="1:13" ht="15" customHeight="1" x14ac:dyDescent="0.25">
      <c r="A7517" s="31" t="s">
        <v>167</v>
      </c>
      <c r="B7517" s="31" t="s">
        <v>111</v>
      </c>
      <c r="C7517" s="31" t="s">
        <v>117</v>
      </c>
      <c r="D7517" s="10" t="s">
        <v>120</v>
      </c>
      <c r="E7517" s="33">
        <v>0</v>
      </c>
      <c r="F7517" s="32">
        <v>96</v>
      </c>
      <c r="G7517" s="33">
        <v>0</v>
      </c>
      <c r="H7517" s="34">
        <v>0</v>
      </c>
      <c r="I7517" s="34">
        <v>0</v>
      </c>
      <c r="J7517" s="35">
        <v>1.085E-2</v>
      </c>
      <c r="K7517" s="35">
        <v>1.0416E-2</v>
      </c>
      <c r="L7517" s="34">
        <v>-1.1425084345844101E-3</v>
      </c>
      <c r="M7517" s="34">
        <v>-1.09683316938324E-3</v>
      </c>
    </row>
    <row r="7518" spans="1:13" ht="15" customHeight="1" x14ac:dyDescent="0.25">
      <c r="A7518" s="31" t="s">
        <v>167</v>
      </c>
      <c r="B7518" s="31" t="s">
        <v>118</v>
      </c>
      <c r="C7518" s="31" t="s">
        <v>109</v>
      </c>
      <c r="D7518" s="10" t="s">
        <v>120</v>
      </c>
      <c r="E7518" s="33">
        <v>0</v>
      </c>
      <c r="F7518" s="32">
        <v>100</v>
      </c>
      <c r="G7518" s="33">
        <v>0</v>
      </c>
      <c r="H7518" s="34">
        <v>0</v>
      </c>
      <c r="I7518" s="34">
        <v>0</v>
      </c>
      <c r="J7518" s="35">
        <v>3.3059999999999999E-2</v>
      </c>
      <c r="K7518" s="35">
        <v>3.3059999999999999E-2</v>
      </c>
      <c r="L7518" s="34">
        <v>-3.4771592789843899E-3</v>
      </c>
      <c r="M7518" s="34">
        <v>-3.4771592789843899E-3</v>
      </c>
    </row>
    <row r="7519" spans="1:13" ht="15" customHeight="1" x14ac:dyDescent="0.25">
      <c r="A7519" s="31" t="s">
        <v>167</v>
      </c>
      <c r="B7519" s="31" t="s">
        <v>118</v>
      </c>
      <c r="C7519" s="31" t="s">
        <v>108</v>
      </c>
      <c r="D7519" s="10" t="s">
        <v>120</v>
      </c>
      <c r="E7519" s="33">
        <v>0</v>
      </c>
      <c r="F7519" s="32">
        <v>100</v>
      </c>
      <c r="G7519" s="33">
        <v>0</v>
      </c>
      <c r="H7519" s="34">
        <v>0</v>
      </c>
      <c r="I7519" s="34">
        <v>0</v>
      </c>
      <c r="J7519" s="35">
        <v>0.230819999999999</v>
      </c>
      <c r="K7519" s="35">
        <v>0.230819999999999</v>
      </c>
      <c r="L7519" s="34">
        <v>-2.4025982389524001E-2</v>
      </c>
      <c r="M7519" s="34">
        <v>-2.4025982389524001E-2</v>
      </c>
    </row>
    <row r="7520" spans="1:13" ht="15" customHeight="1" x14ac:dyDescent="0.25">
      <c r="A7520" s="31" t="s">
        <v>167</v>
      </c>
      <c r="B7520" s="31" t="s">
        <v>118</v>
      </c>
      <c r="C7520" s="31" t="s">
        <v>169</v>
      </c>
      <c r="D7520" s="10" t="s">
        <v>120</v>
      </c>
      <c r="E7520" s="33">
        <v>0</v>
      </c>
      <c r="F7520" s="32">
        <v>100</v>
      </c>
      <c r="G7520" s="33">
        <v>0</v>
      </c>
      <c r="H7520" s="34">
        <v>0</v>
      </c>
      <c r="I7520" s="34">
        <v>0</v>
      </c>
      <c r="J7520" s="35">
        <v>1.5429999999999999E-2</v>
      </c>
      <c r="K7520" s="35">
        <v>1.5429999999999999E-2</v>
      </c>
      <c r="L7520" s="34">
        <v>-1.6243920014366001E-3</v>
      </c>
      <c r="M7520" s="34">
        <v>-1.6243920014366001E-3</v>
      </c>
    </row>
    <row r="7521" spans="1:13" ht="15" customHeight="1" x14ac:dyDescent="0.25">
      <c r="A7521" s="31" t="s">
        <v>167</v>
      </c>
      <c r="B7521" s="31" t="s">
        <v>118</v>
      </c>
      <c r="C7521" s="31" t="s">
        <v>119</v>
      </c>
      <c r="D7521" s="10" t="s">
        <v>120</v>
      </c>
      <c r="E7521" s="33">
        <v>0</v>
      </c>
      <c r="F7521" s="32">
        <v>100</v>
      </c>
      <c r="G7521" s="33">
        <v>0</v>
      </c>
      <c r="H7521" s="34">
        <v>0</v>
      </c>
      <c r="I7521" s="34">
        <v>0</v>
      </c>
      <c r="J7521" s="35">
        <v>0.22200999999999901</v>
      </c>
      <c r="K7521" s="35">
        <v>0.22200999999999901</v>
      </c>
      <c r="L7521" s="34">
        <v>-2.31196372099732E-2</v>
      </c>
      <c r="M7521" s="34">
        <v>-2.31196372099732E-2</v>
      </c>
    </row>
    <row r="7522" spans="1:13" ht="15" customHeight="1" x14ac:dyDescent="0.25">
      <c r="A7522" s="31" t="s">
        <v>167</v>
      </c>
      <c r="B7522" s="31" t="s">
        <v>114</v>
      </c>
      <c r="C7522" s="31" t="s">
        <v>117</v>
      </c>
      <c r="D7522" s="10" t="s">
        <v>120</v>
      </c>
      <c r="E7522" s="33">
        <v>0</v>
      </c>
      <c r="F7522" s="32">
        <v>92</v>
      </c>
      <c r="G7522" s="33">
        <v>0</v>
      </c>
      <c r="H7522" s="34">
        <v>0</v>
      </c>
      <c r="I7522" s="34">
        <v>0</v>
      </c>
      <c r="J7522" s="35">
        <v>2.8E-3</v>
      </c>
      <c r="K7522" s="35">
        <v>2.5760000000000002E-3</v>
      </c>
      <c r="L7522" s="34">
        <v>-2.94965932834734E-4</v>
      </c>
      <c r="M7522" s="34">
        <v>-2.7137186032843898E-4</v>
      </c>
    </row>
    <row r="7523" spans="1:13" ht="15" customHeight="1" x14ac:dyDescent="0.25">
      <c r="A7523" s="31" t="s">
        <v>167</v>
      </c>
      <c r="B7523" s="31" t="s">
        <v>114</v>
      </c>
      <c r="C7523" s="31" t="s">
        <v>113</v>
      </c>
      <c r="D7523" s="10" t="s">
        <v>120</v>
      </c>
      <c r="E7523" s="33">
        <v>0</v>
      </c>
      <c r="F7523" s="32">
        <v>95</v>
      </c>
      <c r="G7523" s="33">
        <v>0</v>
      </c>
      <c r="H7523" s="34">
        <v>0</v>
      </c>
      <c r="I7523" s="34">
        <v>0</v>
      </c>
      <c r="J7523" s="35">
        <v>1.355E-2</v>
      </c>
      <c r="K7523" s="35">
        <v>1.28725E-2</v>
      </c>
      <c r="L7523" s="34">
        <v>-1.42661640111596E-3</v>
      </c>
      <c r="M7523" s="34">
        <v>-1.3553339420291301E-3</v>
      </c>
    </row>
    <row r="7524" spans="1:13" ht="15" customHeight="1" x14ac:dyDescent="0.25">
      <c r="A7524" s="31" t="s">
        <v>167</v>
      </c>
      <c r="B7524" s="31" t="s">
        <v>114</v>
      </c>
      <c r="C7524" s="31" t="s">
        <v>111</v>
      </c>
      <c r="D7524" s="10" t="s">
        <v>120</v>
      </c>
      <c r="E7524" s="33">
        <v>0</v>
      </c>
      <c r="F7524" s="32">
        <v>92</v>
      </c>
      <c r="G7524" s="33">
        <v>0</v>
      </c>
      <c r="H7524" s="34">
        <v>0</v>
      </c>
      <c r="I7524" s="34">
        <v>0</v>
      </c>
      <c r="J7524" s="35">
        <v>3.4930000000000003E-2</v>
      </c>
      <c r="K7524" s="35">
        <v>3.21356E-2</v>
      </c>
      <c r="L7524" s="34">
        <v>-3.6734790183621199E-3</v>
      </c>
      <c r="M7524" s="34">
        <v>-3.3800979505647002E-3</v>
      </c>
    </row>
    <row r="7525" spans="1:13" ht="15" customHeight="1" x14ac:dyDescent="0.25">
      <c r="A7525" s="31" t="s">
        <v>167</v>
      </c>
      <c r="B7525" s="31" t="s">
        <v>116</v>
      </c>
      <c r="C7525" s="31" t="s">
        <v>181</v>
      </c>
      <c r="D7525" s="10" t="s">
        <v>120</v>
      </c>
      <c r="E7525" s="33">
        <v>0</v>
      </c>
      <c r="F7525" s="32">
        <v>100</v>
      </c>
      <c r="G7525" s="33">
        <v>0</v>
      </c>
      <c r="H7525" s="34">
        <v>0</v>
      </c>
      <c r="I7525" s="34">
        <v>0</v>
      </c>
      <c r="J7525" s="35">
        <v>8.523E-2</v>
      </c>
      <c r="K7525" s="35">
        <v>8.523E-2</v>
      </c>
      <c r="L7525" s="34">
        <v>-8.9396780726751501E-3</v>
      </c>
      <c r="M7525" s="34">
        <v>-8.9396780726751501E-3</v>
      </c>
    </row>
    <row r="7526" spans="1:13" ht="15" customHeight="1" x14ac:dyDescent="0.25">
      <c r="A7526" s="31" t="s">
        <v>167</v>
      </c>
      <c r="B7526" s="31" t="s">
        <v>116</v>
      </c>
      <c r="C7526" s="31" t="s">
        <v>169</v>
      </c>
      <c r="D7526" s="10" t="s">
        <v>120</v>
      </c>
      <c r="E7526" s="33">
        <v>0</v>
      </c>
      <c r="F7526" s="32">
        <v>100</v>
      </c>
      <c r="G7526" s="33">
        <v>0</v>
      </c>
      <c r="H7526" s="34">
        <v>0</v>
      </c>
      <c r="I7526" s="34">
        <v>0</v>
      </c>
      <c r="J7526" s="35">
        <v>3.449E-2</v>
      </c>
      <c r="K7526" s="35">
        <v>3.449E-2</v>
      </c>
      <c r="L7526" s="34">
        <v>-3.6272896182856199E-3</v>
      </c>
      <c r="M7526" s="34">
        <v>-3.6272896182856199E-3</v>
      </c>
    </row>
    <row r="7527" spans="1:13" ht="15" customHeight="1" x14ac:dyDescent="0.25">
      <c r="A7527" s="31" t="s">
        <v>167</v>
      </c>
      <c r="B7527" s="31" t="s">
        <v>116</v>
      </c>
      <c r="C7527" s="31" t="s">
        <v>117</v>
      </c>
      <c r="D7527" s="10" t="s">
        <v>120</v>
      </c>
      <c r="E7527" s="33">
        <v>0</v>
      </c>
      <c r="F7527" s="32">
        <v>100</v>
      </c>
      <c r="G7527" s="33">
        <v>0</v>
      </c>
      <c r="H7527" s="34">
        <v>0</v>
      </c>
      <c r="I7527" s="34">
        <v>0</v>
      </c>
      <c r="J7527" s="35">
        <v>0.16366</v>
      </c>
      <c r="K7527" s="35">
        <v>0.16366</v>
      </c>
      <c r="L7527" s="34">
        <v>-1.7095487085876701E-2</v>
      </c>
      <c r="M7527" s="34">
        <v>-1.7095487085876701E-2</v>
      </c>
    </row>
    <row r="7528" spans="1:13" ht="15" customHeight="1" x14ac:dyDescent="0.25">
      <c r="A7528" s="31" t="s">
        <v>167</v>
      </c>
      <c r="B7528" s="31" t="s">
        <v>117</v>
      </c>
      <c r="C7528" s="31" t="s">
        <v>116</v>
      </c>
      <c r="D7528" s="10" t="s">
        <v>120</v>
      </c>
      <c r="E7528" s="33">
        <v>0</v>
      </c>
      <c r="F7528" s="32">
        <v>11</v>
      </c>
      <c r="G7528" s="33">
        <v>0</v>
      </c>
      <c r="H7528" s="34">
        <v>0</v>
      </c>
      <c r="I7528" s="34">
        <v>0</v>
      </c>
      <c r="J7528" s="35">
        <v>3.9579999999999997E-2</v>
      </c>
      <c r="K7528" s="35">
        <v>4.3537999999999997E-3</v>
      </c>
      <c r="L7528" s="34">
        <v>-4.1614861282841496E-3</v>
      </c>
      <c r="M7528" s="34">
        <v>-4.5861341777364502E-4</v>
      </c>
    </row>
    <row r="7529" spans="1:13" ht="15" customHeight="1" x14ac:dyDescent="0.25">
      <c r="A7529" s="31" t="s">
        <v>167</v>
      </c>
      <c r="B7529" s="31" t="s">
        <v>117</v>
      </c>
      <c r="C7529" s="31" t="s">
        <v>178</v>
      </c>
      <c r="D7529" s="10" t="s">
        <v>120</v>
      </c>
      <c r="E7529" s="33">
        <v>0</v>
      </c>
      <c r="F7529" s="32">
        <v>80</v>
      </c>
      <c r="G7529" s="33">
        <v>0</v>
      </c>
      <c r="H7529" s="34">
        <v>0</v>
      </c>
      <c r="I7529" s="34">
        <v>0</v>
      </c>
      <c r="J7529" s="35">
        <v>8.5400000000000007E-3</v>
      </c>
      <c r="K7529" s="35">
        <v>6.8320000000000004E-3</v>
      </c>
      <c r="L7529" s="34">
        <v>-8.9937412415319596E-4</v>
      </c>
      <c r="M7529" s="34">
        <v>-7.1956403251860403E-4</v>
      </c>
    </row>
    <row r="7530" spans="1:13" ht="15" customHeight="1" x14ac:dyDescent="0.25">
      <c r="A7530" s="31" t="s">
        <v>167</v>
      </c>
      <c r="B7530" s="31" t="s">
        <v>117</v>
      </c>
      <c r="C7530" s="31" t="s">
        <v>112</v>
      </c>
      <c r="D7530" s="10" t="s">
        <v>120</v>
      </c>
      <c r="E7530" s="33">
        <v>0</v>
      </c>
      <c r="F7530" s="32">
        <v>89</v>
      </c>
      <c r="G7530" s="33">
        <v>0</v>
      </c>
      <c r="H7530" s="34">
        <v>0</v>
      </c>
      <c r="I7530" s="34">
        <v>0</v>
      </c>
      <c r="J7530" s="35">
        <v>1.154E-2</v>
      </c>
      <c r="K7530" s="35">
        <v>1.02706E-2</v>
      </c>
      <c r="L7530" s="34">
        <v>-1.21512149197511E-3</v>
      </c>
      <c r="M7530" s="34">
        <v>-1.0815304360392E-3</v>
      </c>
    </row>
    <row r="7531" spans="1:13" ht="15" customHeight="1" x14ac:dyDescent="0.25">
      <c r="A7531" s="31" t="s">
        <v>167</v>
      </c>
      <c r="B7531" s="31" t="s">
        <v>117</v>
      </c>
      <c r="C7531" s="31" t="s">
        <v>113</v>
      </c>
      <c r="D7531" s="10" t="s">
        <v>120</v>
      </c>
      <c r="E7531" s="33">
        <v>0</v>
      </c>
      <c r="F7531" s="32">
        <v>87</v>
      </c>
      <c r="G7531" s="33">
        <v>0</v>
      </c>
      <c r="H7531" s="34">
        <v>0</v>
      </c>
      <c r="I7531" s="34">
        <v>0</v>
      </c>
      <c r="J7531" s="35">
        <v>5.2299999999999899E-3</v>
      </c>
      <c r="K7531" s="35">
        <v>4.5500999999999996E-3</v>
      </c>
      <c r="L7531" s="34">
        <v>-5.5088370471323401E-4</v>
      </c>
      <c r="M7531" s="34">
        <v>-4.7928598805258E-4</v>
      </c>
    </row>
    <row r="7532" spans="1:13" ht="15" customHeight="1" x14ac:dyDescent="0.25">
      <c r="A7532" s="31" t="s">
        <v>167</v>
      </c>
      <c r="B7532" s="31" t="s">
        <v>117</v>
      </c>
      <c r="C7532" s="31" t="s">
        <v>108</v>
      </c>
      <c r="D7532" s="10" t="s">
        <v>120</v>
      </c>
      <c r="E7532" s="33">
        <v>0</v>
      </c>
      <c r="F7532" s="32">
        <v>17</v>
      </c>
      <c r="G7532" s="33">
        <v>0</v>
      </c>
      <c r="H7532" s="34">
        <v>0</v>
      </c>
      <c r="I7532" s="34">
        <v>0</v>
      </c>
      <c r="J7532" s="35">
        <v>0.14119000000000001</v>
      </c>
      <c r="K7532" s="35">
        <v>2.4002300000000001E-2</v>
      </c>
      <c r="L7532" s="34">
        <v>-1.4765752345371599E-2</v>
      </c>
      <c r="M7532" s="34">
        <v>-2.5256997445664E-3</v>
      </c>
    </row>
    <row r="7533" spans="1:13" ht="15" customHeight="1" x14ac:dyDescent="0.25">
      <c r="A7533" s="31" t="s">
        <v>167</v>
      </c>
      <c r="B7533" s="31" t="s">
        <v>117</v>
      </c>
      <c r="C7533" s="31" t="s">
        <v>114</v>
      </c>
      <c r="D7533" s="10" t="s">
        <v>120</v>
      </c>
      <c r="E7533" s="33">
        <v>0</v>
      </c>
      <c r="F7533" s="32">
        <v>89</v>
      </c>
      <c r="G7533" s="33">
        <v>0</v>
      </c>
      <c r="H7533" s="34">
        <v>0</v>
      </c>
      <c r="I7533" s="34">
        <v>0</v>
      </c>
      <c r="J7533" s="35">
        <v>1.6240000000000001E-2</v>
      </c>
      <c r="K7533" s="35">
        <v>1.44536E-2</v>
      </c>
      <c r="L7533" s="34">
        <v>-1.70959175461737E-3</v>
      </c>
      <c r="M7533" s="34">
        <v>-1.52167981854678E-3</v>
      </c>
    </row>
    <row r="7534" spans="1:13" ht="15" customHeight="1" x14ac:dyDescent="0.25">
      <c r="A7534" s="31" t="s">
        <v>167</v>
      </c>
      <c r="B7534" s="31" t="s">
        <v>117</v>
      </c>
      <c r="C7534" s="31" t="s">
        <v>107</v>
      </c>
      <c r="D7534" s="10" t="s">
        <v>120</v>
      </c>
      <c r="E7534" s="33">
        <v>0</v>
      </c>
      <c r="F7534" s="32">
        <v>89</v>
      </c>
      <c r="G7534" s="33">
        <v>0</v>
      </c>
      <c r="H7534" s="34">
        <v>0</v>
      </c>
      <c r="I7534" s="34">
        <v>0</v>
      </c>
      <c r="J7534" s="35">
        <v>1.418E-2</v>
      </c>
      <c r="K7534" s="35">
        <v>1.26202E-2</v>
      </c>
      <c r="L7534" s="34">
        <v>-1.4928966315155201E-3</v>
      </c>
      <c r="M7534" s="34">
        <v>-1.32878715919859E-3</v>
      </c>
    </row>
    <row r="7535" spans="1:13" ht="15" customHeight="1" x14ac:dyDescent="0.25">
      <c r="A7535" s="31" t="s">
        <v>167</v>
      </c>
      <c r="B7535" s="31" t="s">
        <v>117</v>
      </c>
      <c r="C7535" s="31" t="s">
        <v>118</v>
      </c>
      <c r="D7535" s="10" t="s">
        <v>120</v>
      </c>
      <c r="E7535" s="33">
        <v>0</v>
      </c>
      <c r="F7535" s="32">
        <v>11</v>
      </c>
      <c r="G7535" s="33">
        <v>0</v>
      </c>
      <c r="H7535" s="34">
        <v>0</v>
      </c>
      <c r="I7535" s="34">
        <v>0</v>
      </c>
      <c r="J7535" s="35">
        <v>7.6499999999999997E-3</v>
      </c>
      <c r="K7535" s="35">
        <v>8.4150000000000002E-4</v>
      </c>
      <c r="L7535" s="34">
        <v>-8.0568320763163505E-4</v>
      </c>
      <c r="M7535" s="34">
        <v>-8.8656943666887104E-5</v>
      </c>
    </row>
    <row r="7536" spans="1:13" ht="15" customHeight="1" x14ac:dyDescent="0.25">
      <c r="A7536" s="31" t="s">
        <v>167</v>
      </c>
      <c r="B7536" s="31" t="s">
        <v>102</v>
      </c>
      <c r="C7536" s="31" t="s">
        <v>176</v>
      </c>
      <c r="D7536" s="10" t="s">
        <v>120</v>
      </c>
      <c r="E7536" s="33">
        <v>0</v>
      </c>
      <c r="F7536" s="32">
        <v>82</v>
      </c>
      <c r="G7536" s="33">
        <v>0</v>
      </c>
      <c r="H7536" s="34">
        <v>0</v>
      </c>
      <c r="I7536" s="34">
        <v>0</v>
      </c>
      <c r="J7536" s="35">
        <v>1.3699999999999999E-3</v>
      </c>
      <c r="K7536" s="35">
        <v>1.1233999999999899E-3</v>
      </c>
      <c r="L7536" s="34">
        <v>-1.44333489370818E-4</v>
      </c>
      <c r="M7536" s="34">
        <v>-1.18354998784431E-4</v>
      </c>
    </row>
    <row r="7537" spans="1:13" ht="15" customHeight="1" x14ac:dyDescent="0.25">
      <c r="A7537" s="31" t="s">
        <v>167</v>
      </c>
      <c r="B7537" s="31" t="s">
        <v>108</v>
      </c>
      <c r="C7537" s="31" t="s">
        <v>176</v>
      </c>
      <c r="D7537" s="10" t="s">
        <v>120</v>
      </c>
      <c r="E7537" s="33">
        <v>0</v>
      </c>
      <c r="F7537" s="32">
        <v>32</v>
      </c>
      <c r="G7537" s="33">
        <v>0</v>
      </c>
      <c r="H7537" s="34">
        <v>0</v>
      </c>
      <c r="I7537" s="34">
        <v>0</v>
      </c>
      <c r="J7537" s="35">
        <v>1.4999999999999999E-4</v>
      </c>
      <c r="K7537" s="35">
        <v>4.79999999999999E-5</v>
      </c>
      <c r="L7537" s="34">
        <v>-1.5803952464921099E-5</v>
      </c>
      <c r="M7537" s="34">
        <v>-5.0572919634284102E-6</v>
      </c>
    </row>
    <row r="7538" spans="1:13" ht="15" customHeight="1" x14ac:dyDescent="0.25">
      <c r="A7538" s="31" t="s">
        <v>167</v>
      </c>
      <c r="B7538" s="31" t="s">
        <v>108</v>
      </c>
      <c r="C7538" s="31" t="s">
        <v>117</v>
      </c>
      <c r="D7538" s="10" t="s">
        <v>120</v>
      </c>
      <c r="E7538" s="33">
        <v>0</v>
      </c>
      <c r="F7538" s="32">
        <v>100</v>
      </c>
      <c r="G7538" s="33">
        <v>0</v>
      </c>
      <c r="H7538" s="34">
        <v>0</v>
      </c>
      <c r="I7538" s="34">
        <v>0</v>
      </c>
      <c r="J7538" s="35">
        <v>0.19442999999999999</v>
      </c>
      <c r="K7538" s="35">
        <v>0.19442999999999999</v>
      </c>
      <c r="L7538" s="34">
        <v>-2.02768478751667E-2</v>
      </c>
      <c r="M7538" s="34">
        <v>-2.02768478751667E-2</v>
      </c>
    </row>
    <row r="7539" spans="1:13" ht="15" customHeight="1" x14ac:dyDescent="0.25">
      <c r="A7539" s="31" t="s">
        <v>167</v>
      </c>
      <c r="B7539" s="31" t="s">
        <v>108</v>
      </c>
      <c r="C7539" s="31" t="s">
        <v>119</v>
      </c>
      <c r="D7539" s="10" t="s">
        <v>120</v>
      </c>
      <c r="E7539" s="33">
        <v>0</v>
      </c>
      <c r="F7539" s="32">
        <v>96</v>
      </c>
      <c r="G7539" s="33">
        <v>0</v>
      </c>
      <c r="H7539" s="34">
        <v>0</v>
      </c>
      <c r="I7539" s="34">
        <v>0</v>
      </c>
      <c r="J7539" s="35">
        <v>0.15683</v>
      </c>
      <c r="K7539" s="35">
        <v>0.15055679999999999</v>
      </c>
      <c r="L7539" s="34">
        <v>-1.6387922331466302E-2</v>
      </c>
      <c r="M7539" s="34">
        <v>-1.5737591408707501E-2</v>
      </c>
    </row>
    <row r="7540" spans="1:13" ht="15" customHeight="1" x14ac:dyDescent="0.25">
      <c r="A7540" s="31" t="s">
        <v>167</v>
      </c>
      <c r="B7540" s="31" t="s">
        <v>108</v>
      </c>
      <c r="C7540" s="31" t="s">
        <v>116</v>
      </c>
      <c r="D7540" s="10" t="s">
        <v>120</v>
      </c>
      <c r="E7540" s="33">
        <v>0</v>
      </c>
      <c r="F7540" s="32">
        <v>64</v>
      </c>
      <c r="G7540" s="33">
        <v>0</v>
      </c>
      <c r="H7540" s="34">
        <v>0</v>
      </c>
      <c r="I7540" s="34">
        <v>0</v>
      </c>
      <c r="J7540" s="35">
        <v>6.4979999999999996E-2</v>
      </c>
      <c r="K7540" s="35">
        <v>4.1587199999999998E-2</v>
      </c>
      <c r="L7540" s="34">
        <v>-6.8229436077860096E-3</v>
      </c>
      <c r="M7540" s="34">
        <v>-4.3720634185899698E-3</v>
      </c>
    </row>
    <row r="7541" spans="1:13" ht="15" customHeight="1" x14ac:dyDescent="0.25">
      <c r="A7541" s="31" t="s">
        <v>167</v>
      </c>
      <c r="B7541" s="31" t="s">
        <v>108</v>
      </c>
      <c r="C7541" s="31" t="s">
        <v>174</v>
      </c>
      <c r="D7541" s="10" t="s">
        <v>120</v>
      </c>
      <c r="E7541" s="33">
        <v>0</v>
      </c>
      <c r="F7541" s="32">
        <v>86</v>
      </c>
      <c r="G7541" s="33">
        <v>0</v>
      </c>
      <c r="H7541" s="34">
        <v>0</v>
      </c>
      <c r="I7541" s="34">
        <v>0</v>
      </c>
      <c r="J7541" s="35">
        <v>1.976E-2</v>
      </c>
      <c r="K7541" s="35">
        <v>1.6993600000000001E-2</v>
      </c>
      <c r="L7541" s="34">
        <v>-2.0797580892678502E-3</v>
      </c>
      <c r="M7541" s="34">
        <v>-1.78885255148819E-3</v>
      </c>
    </row>
    <row r="7542" spans="1:13" ht="15" customHeight="1" x14ac:dyDescent="0.25">
      <c r="A7542" s="31" t="s">
        <v>167</v>
      </c>
      <c r="B7542" s="31" t="s">
        <v>105</v>
      </c>
      <c r="C7542" s="31" t="s">
        <v>114</v>
      </c>
      <c r="D7542" s="10" t="s">
        <v>120</v>
      </c>
      <c r="E7542" s="33">
        <v>0</v>
      </c>
      <c r="F7542" s="32">
        <v>100</v>
      </c>
      <c r="G7542" s="33">
        <v>0</v>
      </c>
      <c r="H7542" s="34">
        <v>0</v>
      </c>
      <c r="I7542" s="34">
        <v>0</v>
      </c>
      <c r="J7542" s="35">
        <v>7.9119999999999996E-2</v>
      </c>
      <c r="K7542" s="35">
        <v>7.9119999999999996E-2</v>
      </c>
      <c r="L7542" s="34">
        <v>-8.3014748638598999E-3</v>
      </c>
      <c r="M7542" s="34">
        <v>-8.3014748638598999E-3</v>
      </c>
    </row>
    <row r="7543" spans="1:13" ht="15" customHeight="1" x14ac:dyDescent="0.25">
      <c r="A7543" s="31" t="s">
        <v>167</v>
      </c>
      <c r="B7543" s="31" t="s">
        <v>105</v>
      </c>
      <c r="C7543" s="31" t="s">
        <v>108</v>
      </c>
      <c r="D7543" s="10" t="s">
        <v>120</v>
      </c>
      <c r="E7543" s="33">
        <v>0</v>
      </c>
      <c r="F7543" s="32">
        <v>6</v>
      </c>
      <c r="G7543" s="33">
        <v>0</v>
      </c>
      <c r="H7543" s="34">
        <v>0</v>
      </c>
      <c r="I7543" s="34">
        <v>0</v>
      </c>
      <c r="J7543" s="35">
        <v>1.5299999999999999E-3</v>
      </c>
      <c r="K7543" s="35">
        <v>9.1799999999999995E-5</v>
      </c>
      <c r="L7543" s="34">
        <v>-1.61188596678463E-4</v>
      </c>
      <c r="M7543" s="34">
        <v>-9.6720485628365404E-6</v>
      </c>
    </row>
    <row r="7544" spans="1:13" ht="15" customHeight="1" x14ac:dyDescent="0.25">
      <c r="A7544" s="31" t="s">
        <v>167</v>
      </c>
      <c r="B7544" s="31" t="s">
        <v>105</v>
      </c>
      <c r="C7544" s="31" t="s">
        <v>188</v>
      </c>
      <c r="D7544" s="10" t="s">
        <v>120</v>
      </c>
      <c r="E7544" s="33">
        <v>0</v>
      </c>
      <c r="F7544" s="32">
        <v>1</v>
      </c>
      <c r="G7544" s="33">
        <v>0</v>
      </c>
      <c r="H7544" s="34">
        <v>0</v>
      </c>
      <c r="I7544" s="34">
        <v>0</v>
      </c>
      <c r="J7544" s="35">
        <v>7.1199999999999996E-3</v>
      </c>
      <c r="K7544" s="35">
        <v>7.1199999999999996E-5</v>
      </c>
      <c r="L7544" s="34">
        <v>-7.4988556666244401E-4</v>
      </c>
      <c r="M7544" s="34">
        <v>-7.5016405773897703E-6</v>
      </c>
    </row>
    <row r="7545" spans="1:13" ht="15" customHeight="1" x14ac:dyDescent="0.25">
      <c r="A7545" s="31" t="s">
        <v>167</v>
      </c>
      <c r="B7545" s="31" t="s">
        <v>106</v>
      </c>
      <c r="C7545" s="31" t="s">
        <v>176</v>
      </c>
      <c r="D7545" s="10" t="s">
        <v>120</v>
      </c>
      <c r="E7545" s="33">
        <v>0</v>
      </c>
      <c r="F7545" s="32">
        <v>80</v>
      </c>
      <c r="G7545" s="33">
        <v>0</v>
      </c>
      <c r="H7545" s="34">
        <v>0</v>
      </c>
      <c r="I7545" s="34">
        <v>0</v>
      </c>
      <c r="J7545" s="35">
        <v>1.1000000000000001E-3</v>
      </c>
      <c r="K7545" s="35">
        <v>8.8000000000000003E-4</v>
      </c>
      <c r="L7545" s="34">
        <v>-1.1588985147592501E-4</v>
      </c>
      <c r="M7545" s="34">
        <v>-9.2712955667151306E-5</v>
      </c>
    </row>
    <row r="7546" spans="1:13" ht="15" customHeight="1" x14ac:dyDescent="0.25">
      <c r="A7546" s="31" t="s">
        <v>167</v>
      </c>
      <c r="B7546" s="31" t="s">
        <v>106</v>
      </c>
      <c r="C7546" s="31" t="s">
        <v>171</v>
      </c>
      <c r="D7546" s="10" t="s">
        <v>120</v>
      </c>
      <c r="E7546" s="33">
        <v>0</v>
      </c>
      <c r="F7546" s="32">
        <v>99</v>
      </c>
      <c r="G7546" s="33">
        <v>0</v>
      </c>
      <c r="H7546" s="34">
        <v>0</v>
      </c>
      <c r="I7546" s="34">
        <v>0</v>
      </c>
      <c r="J7546" s="35">
        <v>0</v>
      </c>
      <c r="K7546" s="35">
        <v>0</v>
      </c>
      <c r="L7546" s="34">
        <v>0</v>
      </c>
      <c r="M7546" s="34">
        <v>0</v>
      </c>
    </row>
    <row r="7547" spans="1:13" ht="15" customHeight="1" x14ac:dyDescent="0.25">
      <c r="A7547" s="31" t="s">
        <v>167</v>
      </c>
      <c r="B7547" s="31" t="s">
        <v>106</v>
      </c>
      <c r="C7547" s="31" t="s">
        <v>102</v>
      </c>
      <c r="D7547" s="10" t="s">
        <v>120</v>
      </c>
      <c r="E7547" s="33">
        <v>0</v>
      </c>
      <c r="F7547" s="32">
        <v>87</v>
      </c>
      <c r="G7547" s="33">
        <v>0</v>
      </c>
      <c r="H7547" s="34">
        <v>0</v>
      </c>
      <c r="I7547" s="34">
        <v>0</v>
      </c>
      <c r="J7547" s="35">
        <v>8.2500000000000004E-3</v>
      </c>
      <c r="K7547" s="35">
        <v>7.1774999999999999E-3</v>
      </c>
      <c r="L7547" s="34">
        <v>-8.6884658820840499E-4</v>
      </c>
      <c r="M7547" s="34">
        <v>-7.5593923499650496E-4</v>
      </c>
    </row>
    <row r="7548" spans="1:13" ht="15" customHeight="1" x14ac:dyDescent="0.25">
      <c r="A7548" s="31" t="s">
        <v>167</v>
      </c>
      <c r="B7548" s="31" t="s">
        <v>106</v>
      </c>
      <c r="C7548" s="31" t="s">
        <v>108</v>
      </c>
      <c r="D7548" s="10" t="s">
        <v>120</v>
      </c>
      <c r="E7548" s="33">
        <v>0</v>
      </c>
      <c r="F7548" s="32">
        <v>3</v>
      </c>
      <c r="G7548" s="33">
        <v>0</v>
      </c>
      <c r="H7548" s="34">
        <v>0</v>
      </c>
      <c r="I7548" s="34">
        <v>0</v>
      </c>
      <c r="J7548" s="35">
        <v>1.48E-3</v>
      </c>
      <c r="K7548" s="35">
        <v>4.43999999999999E-5</v>
      </c>
      <c r="L7548" s="34">
        <v>-1.5592140616738E-4</v>
      </c>
      <c r="M7548" s="34">
        <v>-4.6779959533837999E-6</v>
      </c>
    </row>
    <row r="7549" spans="1:13" ht="15" customHeight="1" x14ac:dyDescent="0.25">
      <c r="A7549" s="31" t="s">
        <v>167</v>
      </c>
      <c r="B7549" s="31" t="s">
        <v>106</v>
      </c>
      <c r="C7549" s="31" t="s">
        <v>114</v>
      </c>
      <c r="D7549" s="10" t="s">
        <v>120</v>
      </c>
      <c r="E7549" s="33">
        <v>0</v>
      </c>
      <c r="F7549" s="32">
        <v>100</v>
      </c>
      <c r="G7549" s="33">
        <v>0</v>
      </c>
      <c r="H7549" s="34">
        <v>0</v>
      </c>
      <c r="I7549" s="34">
        <v>0</v>
      </c>
      <c r="J7549" s="35">
        <v>4.2849999999999999E-2</v>
      </c>
      <c r="K7549" s="35">
        <v>4.2849999999999999E-2</v>
      </c>
      <c r="L7549" s="34">
        <v>-4.5045221659992798E-3</v>
      </c>
      <c r="M7549" s="34">
        <v>-4.5045221659992798E-3</v>
      </c>
    </row>
    <row r="7550" spans="1:13" ht="15" customHeight="1" x14ac:dyDescent="0.25">
      <c r="A7550" s="31" t="s">
        <v>167</v>
      </c>
      <c r="B7550" s="31" t="s">
        <v>106</v>
      </c>
      <c r="C7550" s="31" t="s">
        <v>107</v>
      </c>
      <c r="D7550" s="10" t="s">
        <v>120</v>
      </c>
      <c r="E7550" s="33">
        <v>0</v>
      </c>
      <c r="F7550" s="32">
        <v>100</v>
      </c>
      <c r="G7550" s="33">
        <v>0</v>
      </c>
      <c r="H7550" s="34">
        <v>0</v>
      </c>
      <c r="I7550" s="34">
        <v>0</v>
      </c>
      <c r="J7550" s="35">
        <v>2.3439999999999999E-2</v>
      </c>
      <c r="K7550" s="35">
        <v>2.3439999999999999E-2</v>
      </c>
      <c r="L7550" s="34">
        <v>-2.4666034091773699E-3</v>
      </c>
      <c r="M7550" s="34">
        <v>-2.4666034091773699E-3</v>
      </c>
    </row>
    <row r="7551" spans="1:13" ht="15" customHeight="1" x14ac:dyDescent="0.25">
      <c r="A7551" s="31" t="s">
        <v>167</v>
      </c>
      <c r="B7551" s="31" t="s">
        <v>119</v>
      </c>
      <c r="C7551" s="31" t="s">
        <v>108</v>
      </c>
      <c r="D7551" s="10" t="s">
        <v>120</v>
      </c>
      <c r="E7551" s="33">
        <v>0</v>
      </c>
      <c r="F7551" s="32">
        <v>16</v>
      </c>
      <c r="G7551" s="33">
        <v>0</v>
      </c>
      <c r="H7551" s="34">
        <v>0</v>
      </c>
      <c r="I7551" s="34">
        <v>0</v>
      </c>
      <c r="J7551" s="35">
        <v>7.9000000000000001E-2</v>
      </c>
      <c r="K7551" s="35">
        <v>1.264E-2</v>
      </c>
      <c r="L7551" s="34">
        <v>-8.2889364804388192E-3</v>
      </c>
      <c r="M7551" s="34">
        <v>-1.3308705232017899E-3</v>
      </c>
    </row>
    <row r="7552" spans="1:13" ht="15" customHeight="1" x14ac:dyDescent="0.25">
      <c r="A7552" s="31" t="s">
        <v>167</v>
      </c>
      <c r="B7552" s="31" t="s">
        <v>119</v>
      </c>
      <c r="C7552" s="31" t="s">
        <v>178</v>
      </c>
      <c r="D7552" s="10" t="s">
        <v>120</v>
      </c>
      <c r="E7552" s="33">
        <v>0</v>
      </c>
      <c r="F7552" s="32">
        <v>81</v>
      </c>
      <c r="G7552" s="33">
        <v>0</v>
      </c>
      <c r="H7552" s="34">
        <v>0</v>
      </c>
      <c r="I7552" s="34">
        <v>0</v>
      </c>
      <c r="J7552" s="35">
        <v>6.0099999999999997E-3</v>
      </c>
      <c r="K7552" s="35">
        <v>4.8680999999999898E-3</v>
      </c>
      <c r="L7552" s="34">
        <v>-6.3301625971889897E-4</v>
      </c>
      <c r="M7552" s="34">
        <v>-5.1277401272009605E-4</v>
      </c>
    </row>
    <row r="7553" spans="1:13" ht="15" customHeight="1" x14ac:dyDescent="0.25">
      <c r="A7553" s="31" t="s">
        <v>167</v>
      </c>
      <c r="B7553" s="31" t="s">
        <v>119</v>
      </c>
      <c r="C7553" s="31" t="s">
        <v>113</v>
      </c>
      <c r="D7553" s="10" t="s">
        <v>120</v>
      </c>
      <c r="E7553" s="33">
        <v>0</v>
      </c>
      <c r="F7553" s="32">
        <v>87</v>
      </c>
      <c r="G7553" s="33">
        <v>0</v>
      </c>
      <c r="H7553" s="34">
        <v>0</v>
      </c>
      <c r="I7553" s="34">
        <v>0</v>
      </c>
      <c r="J7553" s="35">
        <v>1.057E-2</v>
      </c>
      <c r="K7553" s="35">
        <v>9.1958999999999999E-3</v>
      </c>
      <c r="L7553" s="34">
        <v>-1.11304076061802E-3</v>
      </c>
      <c r="M7553" s="34">
        <v>-9.6841554864435199E-4</v>
      </c>
    </row>
    <row r="7554" spans="1:13" ht="15" customHeight="1" x14ac:dyDescent="0.25">
      <c r="A7554" s="31" t="s">
        <v>167</v>
      </c>
      <c r="B7554" s="31" t="s">
        <v>104</v>
      </c>
      <c r="C7554" s="31" t="s">
        <v>169</v>
      </c>
      <c r="D7554" s="10" t="s">
        <v>120</v>
      </c>
      <c r="E7554" s="33">
        <v>0</v>
      </c>
      <c r="F7554" s="32">
        <v>100</v>
      </c>
      <c r="G7554" s="33">
        <v>0</v>
      </c>
      <c r="H7554" s="34">
        <v>0</v>
      </c>
      <c r="I7554" s="34">
        <v>0</v>
      </c>
      <c r="J7554" s="35">
        <v>6.3140000000000002E-2</v>
      </c>
      <c r="K7554" s="35">
        <v>6.3140000000000002E-2</v>
      </c>
      <c r="L7554" s="34">
        <v>-6.6303843131802999E-3</v>
      </c>
      <c r="M7554" s="34">
        <v>-6.6303843131802999E-3</v>
      </c>
    </row>
    <row r="7555" spans="1:13" ht="15" customHeight="1" x14ac:dyDescent="0.25">
      <c r="A7555" s="31" t="s">
        <v>167</v>
      </c>
      <c r="B7555" s="31" t="s">
        <v>104</v>
      </c>
      <c r="C7555" s="31" t="s">
        <v>107</v>
      </c>
      <c r="D7555" s="10" t="s">
        <v>120</v>
      </c>
      <c r="E7555" s="33">
        <v>0</v>
      </c>
      <c r="F7555" s="32">
        <v>100</v>
      </c>
      <c r="G7555" s="33">
        <v>0</v>
      </c>
      <c r="H7555" s="34">
        <v>0</v>
      </c>
      <c r="I7555" s="34">
        <v>0</v>
      </c>
      <c r="J7555" s="35">
        <v>7.1870000000000003E-2</v>
      </c>
      <c r="K7555" s="35">
        <v>7.1870000000000003E-2</v>
      </c>
      <c r="L7555" s="34">
        <v>-7.5436629252829601E-3</v>
      </c>
      <c r="M7555" s="34">
        <v>-7.5436629252829601E-3</v>
      </c>
    </row>
    <row r="7556" spans="1:13" ht="15" customHeight="1" x14ac:dyDescent="0.25">
      <c r="A7556" s="31" t="s">
        <v>167</v>
      </c>
      <c r="B7556" s="31" t="s">
        <v>104</v>
      </c>
      <c r="C7556" s="31" t="s">
        <v>114</v>
      </c>
      <c r="D7556" s="10" t="s">
        <v>120</v>
      </c>
      <c r="E7556" s="33">
        <v>0</v>
      </c>
      <c r="F7556" s="32">
        <v>100</v>
      </c>
      <c r="G7556" s="33">
        <v>0</v>
      </c>
      <c r="H7556" s="34">
        <v>0</v>
      </c>
      <c r="I7556" s="34">
        <v>0</v>
      </c>
      <c r="J7556" s="35">
        <v>8.5190000000000002E-2</v>
      </c>
      <c r="K7556" s="35">
        <v>8.5190000000000002E-2</v>
      </c>
      <c r="L7556" s="34">
        <v>-8.9355013188112606E-3</v>
      </c>
      <c r="M7556" s="34">
        <v>-8.9355013188112606E-3</v>
      </c>
    </row>
    <row r="7557" spans="1:13" ht="15" customHeight="1" x14ac:dyDescent="0.25">
      <c r="A7557" s="31" t="s">
        <v>167</v>
      </c>
      <c r="B7557" s="31" t="s">
        <v>104</v>
      </c>
      <c r="C7557" s="31" t="s">
        <v>178</v>
      </c>
      <c r="D7557" s="10" t="s">
        <v>120</v>
      </c>
      <c r="E7557" s="33">
        <v>0</v>
      </c>
      <c r="F7557" s="32">
        <v>16</v>
      </c>
      <c r="G7557" s="33">
        <v>0</v>
      </c>
      <c r="H7557" s="34">
        <v>0</v>
      </c>
      <c r="I7557" s="34">
        <v>0</v>
      </c>
      <c r="J7557" s="35">
        <v>4.0000000000000003E-5</v>
      </c>
      <c r="K7557" s="35">
        <v>6.3999999999999997E-6</v>
      </c>
      <c r="L7557" s="34">
        <v>-4.2144117456954704E-6</v>
      </c>
      <c r="M7557" s="34">
        <v>-6.7430707284543701E-7</v>
      </c>
    </row>
    <row r="7558" spans="1:13" ht="15" customHeight="1" x14ac:dyDescent="0.25">
      <c r="A7558" s="31" t="s">
        <v>167</v>
      </c>
      <c r="B7558" s="31" t="s">
        <v>109</v>
      </c>
      <c r="C7558" s="31" t="s">
        <v>181</v>
      </c>
      <c r="D7558" s="10" t="s">
        <v>120</v>
      </c>
      <c r="E7558" s="33">
        <v>0</v>
      </c>
      <c r="F7558" s="32">
        <v>98</v>
      </c>
      <c r="G7558" s="33">
        <v>0</v>
      </c>
      <c r="H7558" s="34">
        <v>0</v>
      </c>
      <c r="I7558" s="34">
        <v>0</v>
      </c>
      <c r="J7558" s="35">
        <v>6.1379999999999997E-2</v>
      </c>
      <c r="K7558" s="35">
        <v>6.0152399999999898E-2</v>
      </c>
      <c r="L7558" s="34">
        <v>-6.44616222763461E-3</v>
      </c>
      <c r="M7558" s="34">
        <v>-6.3176470979727697E-3</v>
      </c>
    </row>
    <row r="7559" spans="1:13" ht="15" customHeight="1" x14ac:dyDescent="0.25">
      <c r="A7559" s="31" t="s">
        <v>167</v>
      </c>
      <c r="B7559" s="31" t="s">
        <v>109</v>
      </c>
      <c r="C7559" s="31" t="s">
        <v>178</v>
      </c>
      <c r="D7559" s="10" t="s">
        <v>120</v>
      </c>
      <c r="E7559" s="33">
        <v>0</v>
      </c>
      <c r="F7559" s="32">
        <v>83</v>
      </c>
      <c r="G7559" s="33">
        <v>0</v>
      </c>
      <c r="H7559" s="34">
        <v>0</v>
      </c>
      <c r="I7559" s="34">
        <v>0</v>
      </c>
      <c r="J7559" s="35">
        <v>5.94E-3</v>
      </c>
      <c r="K7559" s="35">
        <v>4.9302E-3</v>
      </c>
      <c r="L7559" s="34">
        <v>-6.2564566508738196E-4</v>
      </c>
      <c r="M7559" s="34">
        <v>-5.1931352432576996E-4</v>
      </c>
    </row>
    <row r="7560" spans="1:13" ht="15" customHeight="1" x14ac:dyDescent="0.25">
      <c r="A7560" s="31" t="s">
        <v>167</v>
      </c>
      <c r="B7560" s="31" t="s">
        <v>109</v>
      </c>
      <c r="C7560" s="31" t="s">
        <v>111</v>
      </c>
      <c r="D7560" s="10" t="s">
        <v>120</v>
      </c>
      <c r="E7560" s="33">
        <v>0</v>
      </c>
      <c r="F7560" s="32">
        <v>87</v>
      </c>
      <c r="G7560" s="33">
        <v>0</v>
      </c>
      <c r="H7560" s="34">
        <v>0</v>
      </c>
      <c r="I7560" s="34">
        <v>0</v>
      </c>
      <c r="J7560" s="35">
        <v>2.5919999999999999E-2</v>
      </c>
      <c r="K7560" s="35">
        <v>2.2550399999999901E-2</v>
      </c>
      <c r="L7560" s="34">
        <v>-2.72721892901428E-3</v>
      </c>
      <c r="M7560" s="34">
        <v>-2.3731015041772402E-3</v>
      </c>
    </row>
    <row r="7561" spans="1:13" ht="15" customHeight="1" x14ac:dyDescent="0.25">
      <c r="A7561" s="31" t="s">
        <v>167</v>
      </c>
      <c r="B7561" s="31" t="s">
        <v>109</v>
      </c>
      <c r="C7561" s="31" t="s">
        <v>112</v>
      </c>
      <c r="D7561" s="10" t="s">
        <v>120</v>
      </c>
      <c r="E7561" s="33">
        <v>0</v>
      </c>
      <c r="F7561" s="32">
        <v>89</v>
      </c>
      <c r="G7561" s="33">
        <v>0</v>
      </c>
      <c r="H7561" s="34">
        <v>0</v>
      </c>
      <c r="I7561" s="34">
        <v>0</v>
      </c>
      <c r="J7561" s="35">
        <v>1.8550000000000001E-2</v>
      </c>
      <c r="K7561" s="35">
        <v>1.65095E-2</v>
      </c>
      <c r="L7561" s="34">
        <v>-1.95252889601493E-3</v>
      </c>
      <c r="M7561" s="34">
        <v>-1.7379374678769799E-3</v>
      </c>
    </row>
    <row r="7562" spans="1:13" ht="15" customHeight="1" x14ac:dyDescent="0.25">
      <c r="A7562" s="31" t="s">
        <v>167</v>
      </c>
      <c r="B7562" s="31" t="s">
        <v>109</v>
      </c>
      <c r="C7562" s="31" t="s">
        <v>106</v>
      </c>
      <c r="D7562" s="10" t="s">
        <v>120</v>
      </c>
      <c r="E7562" s="33">
        <v>0</v>
      </c>
      <c r="F7562" s="32">
        <v>83</v>
      </c>
      <c r="G7562" s="33">
        <v>0</v>
      </c>
      <c r="H7562" s="34">
        <v>0</v>
      </c>
      <c r="I7562" s="34">
        <v>0</v>
      </c>
      <c r="J7562" s="35">
        <v>1.04E-2</v>
      </c>
      <c r="K7562" s="35">
        <v>8.6319999999999904E-3</v>
      </c>
      <c r="L7562" s="34">
        <v>-1.0951492487198901E-3</v>
      </c>
      <c r="M7562" s="34">
        <v>-9.0905852687339595E-4</v>
      </c>
    </row>
    <row r="7563" spans="1:13" ht="15" customHeight="1" x14ac:dyDescent="0.25">
      <c r="A7563" s="31" t="s">
        <v>167</v>
      </c>
      <c r="B7563" s="31" t="s">
        <v>103</v>
      </c>
      <c r="C7563" s="31" t="s">
        <v>171</v>
      </c>
      <c r="D7563" s="10" t="s">
        <v>120</v>
      </c>
      <c r="E7563" s="33">
        <v>0</v>
      </c>
      <c r="F7563" s="32">
        <v>99</v>
      </c>
      <c r="G7563" s="33">
        <v>0</v>
      </c>
      <c r="H7563" s="34">
        <v>0</v>
      </c>
      <c r="I7563" s="34">
        <v>0</v>
      </c>
      <c r="J7563" s="35">
        <v>0</v>
      </c>
      <c r="K7563" s="35">
        <v>0</v>
      </c>
      <c r="L7563" s="34">
        <v>0</v>
      </c>
      <c r="M7563" s="34">
        <v>0</v>
      </c>
    </row>
    <row r="7564" spans="1:13" ht="15" customHeight="1" x14ac:dyDescent="0.25">
      <c r="A7564" s="31" t="s">
        <v>167</v>
      </c>
      <c r="B7564" s="31" t="s">
        <v>103</v>
      </c>
      <c r="C7564" s="31" t="s">
        <v>107</v>
      </c>
      <c r="D7564" s="10" t="s">
        <v>120</v>
      </c>
      <c r="E7564" s="33">
        <v>0</v>
      </c>
      <c r="F7564" s="32">
        <v>100</v>
      </c>
      <c r="G7564" s="33">
        <v>0</v>
      </c>
      <c r="H7564" s="34">
        <v>0</v>
      </c>
      <c r="I7564" s="34">
        <v>0</v>
      </c>
      <c r="J7564" s="35">
        <v>3.0179999999999998E-2</v>
      </c>
      <c r="K7564" s="35">
        <v>3.0179999999999998E-2</v>
      </c>
      <c r="L7564" s="34">
        <v>-3.1747302151807701E-3</v>
      </c>
      <c r="M7564" s="34">
        <v>-3.1747302151807701E-3</v>
      </c>
    </row>
    <row r="7565" spans="1:13" ht="15" customHeight="1" x14ac:dyDescent="0.25">
      <c r="A7565" s="31" t="s">
        <v>167</v>
      </c>
      <c r="B7565" s="31" t="s">
        <v>113</v>
      </c>
      <c r="C7565" s="31" t="s">
        <v>114</v>
      </c>
      <c r="D7565" s="10" t="s">
        <v>120</v>
      </c>
      <c r="E7565" s="33">
        <v>0</v>
      </c>
      <c r="F7565" s="32">
        <v>100</v>
      </c>
      <c r="G7565" s="33">
        <v>0</v>
      </c>
      <c r="H7565" s="34">
        <v>0</v>
      </c>
      <c r="I7565" s="34">
        <v>0</v>
      </c>
      <c r="J7565" s="35">
        <v>8.6309999999999998E-2</v>
      </c>
      <c r="K7565" s="35">
        <v>8.6309999999999998E-2</v>
      </c>
      <c r="L7565" s="34">
        <v>-9.0524437734768003E-3</v>
      </c>
      <c r="M7565" s="34">
        <v>-9.0524437734768003E-3</v>
      </c>
    </row>
    <row r="7566" spans="1:13" ht="15" customHeight="1" x14ac:dyDescent="0.25">
      <c r="A7566" s="31" t="s">
        <v>167</v>
      </c>
      <c r="B7566" s="31" t="s">
        <v>113</v>
      </c>
      <c r="C7566" s="31" t="s">
        <v>169</v>
      </c>
      <c r="D7566" s="10" t="s">
        <v>120</v>
      </c>
      <c r="E7566" s="33">
        <v>0</v>
      </c>
      <c r="F7566" s="32">
        <v>100</v>
      </c>
      <c r="G7566" s="33">
        <v>0</v>
      </c>
      <c r="H7566" s="34">
        <v>0</v>
      </c>
      <c r="I7566" s="34">
        <v>0</v>
      </c>
      <c r="J7566" s="35">
        <v>8.7410000000000002E-2</v>
      </c>
      <c r="K7566" s="35">
        <v>8.7410000000000002E-2</v>
      </c>
      <c r="L7566" s="34">
        <v>-9.1672845385882794E-3</v>
      </c>
      <c r="M7566" s="34">
        <v>-9.1672845385882794E-3</v>
      </c>
    </row>
    <row r="7567" spans="1:13" ht="15" customHeight="1" x14ac:dyDescent="0.25">
      <c r="A7567" s="31" t="s">
        <v>167</v>
      </c>
      <c r="B7567" s="31" t="s">
        <v>113</v>
      </c>
      <c r="C7567" s="31" t="s">
        <v>175</v>
      </c>
      <c r="D7567" s="10" t="s">
        <v>120</v>
      </c>
      <c r="E7567" s="33">
        <v>0</v>
      </c>
      <c r="F7567" s="32">
        <v>86</v>
      </c>
      <c r="G7567" s="33">
        <v>0</v>
      </c>
      <c r="H7567" s="34">
        <v>0</v>
      </c>
      <c r="I7567" s="34">
        <v>0</v>
      </c>
      <c r="J7567" s="35">
        <v>1.72E-2</v>
      </c>
      <c r="K7567" s="35">
        <v>1.4792E-2</v>
      </c>
      <c r="L7567" s="34">
        <v>-1.8105598247697399E-3</v>
      </c>
      <c r="M7567" s="34">
        <v>-1.55727892844637E-3</v>
      </c>
    </row>
    <row r="7568" spans="1:13" ht="15" customHeight="1" x14ac:dyDescent="0.25">
      <c r="A7568" s="31" t="s">
        <v>167</v>
      </c>
      <c r="B7568" s="31" t="s">
        <v>110</v>
      </c>
      <c r="C7568" s="31" t="s">
        <v>114</v>
      </c>
      <c r="D7568" s="10" t="s">
        <v>120</v>
      </c>
      <c r="E7568" s="33">
        <v>0</v>
      </c>
      <c r="F7568" s="32">
        <v>100</v>
      </c>
      <c r="G7568" s="33">
        <v>0</v>
      </c>
      <c r="H7568" s="34">
        <v>0</v>
      </c>
      <c r="I7568" s="34">
        <v>0</v>
      </c>
      <c r="J7568" s="35">
        <v>5.9119999999999999E-2</v>
      </c>
      <c r="K7568" s="35">
        <v>5.9119999999999999E-2</v>
      </c>
      <c r="L7568" s="34">
        <v>-6.2095542198422598E-3</v>
      </c>
      <c r="M7568" s="34">
        <v>-6.2095542198422598E-3</v>
      </c>
    </row>
    <row r="7569" spans="1:13" ht="15" customHeight="1" x14ac:dyDescent="0.25">
      <c r="A7569" s="31" t="s">
        <v>167</v>
      </c>
      <c r="B7569" s="31" t="s">
        <v>110</v>
      </c>
      <c r="C7569" s="31" t="s">
        <v>107</v>
      </c>
      <c r="D7569" s="10" t="s">
        <v>120</v>
      </c>
      <c r="E7569" s="33">
        <v>0</v>
      </c>
      <c r="F7569" s="32">
        <v>100</v>
      </c>
      <c r="G7569" s="33">
        <v>0</v>
      </c>
      <c r="H7569" s="34">
        <v>0</v>
      </c>
      <c r="I7569" s="34">
        <v>0</v>
      </c>
      <c r="J7569" s="35">
        <v>4.6960000000000002E-2</v>
      </c>
      <c r="K7569" s="35">
        <v>4.6959999999999898E-2</v>
      </c>
      <c r="L7569" s="34">
        <v>-4.9355099619466901E-3</v>
      </c>
      <c r="M7569" s="34">
        <v>-4.9355099619465799E-3</v>
      </c>
    </row>
    <row r="7570" spans="1:13" ht="15" customHeight="1" x14ac:dyDescent="0.25">
      <c r="A7570" s="31" t="s">
        <v>167</v>
      </c>
      <c r="B7570" s="31" t="s">
        <v>110</v>
      </c>
      <c r="C7570" s="31" t="s">
        <v>111</v>
      </c>
      <c r="D7570" s="10" t="s">
        <v>120</v>
      </c>
      <c r="E7570" s="33">
        <v>0</v>
      </c>
      <c r="F7570" s="32">
        <v>95</v>
      </c>
      <c r="G7570" s="33">
        <v>0</v>
      </c>
      <c r="H7570" s="34">
        <v>0</v>
      </c>
      <c r="I7570" s="34">
        <v>0</v>
      </c>
      <c r="J7570" s="35">
        <v>4.7439999999999899E-2</v>
      </c>
      <c r="K7570" s="35">
        <v>4.50679999999999E-2</v>
      </c>
      <c r="L7570" s="34">
        <v>-4.9858321331990299E-3</v>
      </c>
      <c r="M7570" s="34">
        <v>-4.7371319493333397E-3</v>
      </c>
    </row>
    <row r="7571" spans="1:13" ht="15" customHeight="1" x14ac:dyDescent="0.25">
      <c r="A7571" s="31" t="s">
        <v>167</v>
      </c>
      <c r="B7571" s="31" t="s">
        <v>110</v>
      </c>
      <c r="C7571" s="31" t="s">
        <v>171</v>
      </c>
      <c r="D7571" s="10" t="s">
        <v>120</v>
      </c>
      <c r="E7571" s="33">
        <v>0</v>
      </c>
      <c r="F7571" s="32">
        <v>98</v>
      </c>
      <c r="G7571" s="33">
        <v>0</v>
      </c>
      <c r="H7571" s="34">
        <v>0</v>
      </c>
      <c r="I7571" s="34">
        <v>0</v>
      </c>
      <c r="J7571" s="35">
        <v>0</v>
      </c>
      <c r="K7571" s="35">
        <v>0</v>
      </c>
      <c r="L7571" s="34">
        <v>0</v>
      </c>
      <c r="M7571" s="34">
        <v>0</v>
      </c>
    </row>
    <row r="7572" spans="1:13" ht="15" customHeight="1" x14ac:dyDescent="0.25">
      <c r="A7572" s="31" t="s">
        <v>167</v>
      </c>
      <c r="B7572" s="31" t="s">
        <v>110</v>
      </c>
      <c r="C7572" s="31" t="s">
        <v>169</v>
      </c>
      <c r="D7572" s="10" t="s">
        <v>120</v>
      </c>
      <c r="E7572" s="33">
        <v>0</v>
      </c>
      <c r="F7572" s="32">
        <v>100</v>
      </c>
      <c r="G7572" s="33">
        <v>0</v>
      </c>
      <c r="H7572" s="34">
        <v>0</v>
      </c>
      <c r="I7572" s="34">
        <v>0</v>
      </c>
      <c r="J7572" s="35">
        <v>0.11285000000000001</v>
      </c>
      <c r="K7572" s="35">
        <v>0.11285000000000001</v>
      </c>
      <c r="L7572" s="34">
        <v>-1.1819528241409E-2</v>
      </c>
      <c r="M7572" s="34">
        <v>-1.1819528241409E-2</v>
      </c>
    </row>
  </sheetData>
  <autoFilter ref="A1:M7572" xr:uid="{00000000-0001-0000-0200-000000000000}">
    <sortState xmlns:xlrd2="http://schemas.microsoft.com/office/spreadsheetml/2017/richdata2" ref="A2:M7572">
      <sortCondition descending="1" ref="I1:I7572"/>
    </sortState>
  </autoFilter>
  <sortState xmlns:xlrd2="http://schemas.microsoft.com/office/spreadsheetml/2017/richdata2" ref="A2:M1011">
    <sortCondition descending="1" ref="I2:I1011"/>
  </sortState>
  <conditionalFormatting sqref="I2:I7572">
    <cfRule type="colorScale" priority="408">
      <colorScale>
        <cfvo type="min"/>
        <cfvo type="max"/>
        <color rgb="FFFCFCFF"/>
        <color rgb="FF63BE7B"/>
      </colorScale>
    </cfRule>
  </conditionalFormatting>
  <conditionalFormatting sqref="M2:M7572">
    <cfRule type="colorScale" priority="410">
      <colorScale>
        <cfvo type="min"/>
        <cfvo type="max"/>
        <color rgb="FFF8696B"/>
        <color rgb="FFFCFCFF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3"/>
  <sheetViews>
    <sheetView showGridLines="0" zoomScale="90" zoomScaleNormal="90" workbookViewId="0">
      <pane xSplit="3" ySplit="1" topLeftCell="D2" activePane="bottomRight" state="frozen"/>
      <selection activeCell="C6" sqref="C6"/>
      <selection pane="topRight" activeCell="C6" sqref="C6"/>
      <selection pane="bottomLeft" activeCell="C6" sqref="C6"/>
      <selection pane="bottomRight" activeCell="D2" sqref="D2"/>
    </sheetView>
  </sheetViews>
  <sheetFormatPr defaultRowHeight="15" outlineLevelCol="1" x14ac:dyDescent="0.25"/>
  <cols>
    <col min="1" max="1" width="33.5703125" customWidth="1"/>
    <col min="2" max="2" width="37.28515625" customWidth="1"/>
    <col min="3" max="3" width="21.7109375" hidden="1" customWidth="1" outlineLevel="1"/>
    <col min="4" max="4" width="15.85546875" customWidth="1" collapsed="1"/>
    <col min="5" max="5" width="15.85546875" customWidth="1"/>
    <col min="6" max="8" width="15.85546875" hidden="1" customWidth="1"/>
    <col min="9" max="14" width="15.85546875" customWidth="1"/>
    <col min="15" max="16" width="15.85546875" hidden="1" customWidth="1"/>
    <col min="17" max="17" width="15.85546875" customWidth="1"/>
  </cols>
  <sheetData>
    <row r="1" spans="1:17" ht="45" x14ac:dyDescent="0.25">
      <c r="A1" s="61" t="s">
        <v>35</v>
      </c>
      <c r="B1" s="62" t="s">
        <v>16</v>
      </c>
      <c r="C1" s="62" t="s">
        <v>17</v>
      </c>
      <c r="D1" s="63" t="s">
        <v>31</v>
      </c>
      <c r="E1" s="63" t="s">
        <v>42</v>
      </c>
      <c r="F1" s="63" t="s">
        <v>192</v>
      </c>
      <c r="G1" s="63" t="s">
        <v>193</v>
      </c>
      <c r="H1" s="63" t="s">
        <v>43</v>
      </c>
      <c r="I1" s="63" t="s">
        <v>44</v>
      </c>
      <c r="J1" s="63" t="s">
        <v>194</v>
      </c>
      <c r="K1" s="64" t="s">
        <v>195</v>
      </c>
      <c r="L1" s="64" t="s">
        <v>45</v>
      </c>
      <c r="M1" s="64" t="s">
        <v>46</v>
      </c>
      <c r="N1" s="64" t="s">
        <v>47</v>
      </c>
      <c r="O1" s="64" t="s">
        <v>196</v>
      </c>
      <c r="P1" s="64" t="s">
        <v>197</v>
      </c>
      <c r="Q1" s="64" t="s">
        <v>213</v>
      </c>
    </row>
    <row r="2" spans="1:17" s="40" customFormat="1" ht="15" customHeight="1" x14ac:dyDescent="0.25">
      <c r="A2" s="31" t="s">
        <v>34</v>
      </c>
      <c r="B2" s="31" t="s">
        <v>102</v>
      </c>
      <c r="C2" s="31" t="s">
        <v>120</v>
      </c>
      <c r="D2" s="37">
        <v>-1.3683000000000001</v>
      </c>
      <c r="E2" s="38">
        <v>0.53386</v>
      </c>
      <c r="F2" s="38">
        <v>0.28130999999999901</v>
      </c>
      <c r="G2" s="38">
        <v>0.25255</v>
      </c>
      <c r="H2" s="39">
        <v>0.39016297595556498</v>
      </c>
      <c r="I2" s="38">
        <v>0.38289989999999902</v>
      </c>
      <c r="J2" s="38">
        <v>0.2368422</v>
      </c>
      <c r="K2" s="38">
        <v>0.14605769999999901</v>
      </c>
      <c r="L2" s="39">
        <v>0.27983622012716503</v>
      </c>
      <c r="M2" s="37">
        <v>-0.83443999999999996</v>
      </c>
      <c r="N2" s="37">
        <v>-0.9854001</v>
      </c>
      <c r="O2" s="38">
        <v>0.35542000000000001</v>
      </c>
      <c r="P2" s="38">
        <v>0.1905782</v>
      </c>
      <c r="Q2" s="84">
        <v>4837378.2810000004</v>
      </c>
    </row>
    <row r="3" spans="1:17" s="40" customFormat="1" ht="15" customHeight="1" x14ac:dyDescent="0.25">
      <c r="A3" s="31" t="s">
        <v>48</v>
      </c>
      <c r="B3" s="31" t="s">
        <v>102</v>
      </c>
      <c r="C3" s="31" t="s">
        <v>120</v>
      </c>
      <c r="D3" s="37">
        <v>-0.54881999999999997</v>
      </c>
      <c r="E3" s="38">
        <v>0.22225</v>
      </c>
      <c r="F3" s="38">
        <v>0.22225</v>
      </c>
      <c r="G3" s="38">
        <v>0</v>
      </c>
      <c r="H3" s="39">
        <v>0.40495973178819999</v>
      </c>
      <c r="I3" s="38">
        <v>0.21297099999999999</v>
      </c>
      <c r="J3" s="38">
        <v>0.21297099999999999</v>
      </c>
      <c r="K3" s="38">
        <v>0</v>
      </c>
      <c r="L3" s="39">
        <v>0.38805254910535297</v>
      </c>
      <c r="M3" s="37">
        <v>-0.32656999999999903</v>
      </c>
      <c r="N3" s="37">
        <v>-0.33584899999999901</v>
      </c>
      <c r="O3" s="38">
        <v>0.15964999999999999</v>
      </c>
      <c r="P3" s="38">
        <v>0.140362599999999</v>
      </c>
      <c r="Q3" s="84">
        <v>1519621.811</v>
      </c>
    </row>
    <row r="4" spans="1:17" s="40" customFormat="1" ht="15" customHeight="1" x14ac:dyDescent="0.25">
      <c r="A4" s="31" t="s">
        <v>34</v>
      </c>
      <c r="B4" s="31" t="s">
        <v>103</v>
      </c>
      <c r="C4" s="31" t="s">
        <v>120</v>
      </c>
      <c r="D4" s="37">
        <v>-0.88898999999999995</v>
      </c>
      <c r="E4" s="38">
        <v>0.422679999999999</v>
      </c>
      <c r="F4" s="38">
        <v>0.13496</v>
      </c>
      <c r="G4" s="38">
        <v>0.28771999999999998</v>
      </c>
      <c r="H4" s="39">
        <v>0.47546091632076798</v>
      </c>
      <c r="I4" s="38">
        <v>0.18097840000000001</v>
      </c>
      <c r="J4" s="38">
        <v>8.5398000000000002E-2</v>
      </c>
      <c r="K4" s="38">
        <v>9.5580399999999996E-2</v>
      </c>
      <c r="L4" s="39">
        <v>0.20357754305447701</v>
      </c>
      <c r="M4" s="37">
        <v>-0.46631</v>
      </c>
      <c r="N4" s="37">
        <v>-0.70801159999999996</v>
      </c>
      <c r="O4" s="38">
        <v>0.51107999999999998</v>
      </c>
      <c r="P4" s="38">
        <v>0.45431149999999998</v>
      </c>
      <c r="Q4" s="84">
        <v>17164885.530999999</v>
      </c>
    </row>
    <row r="5" spans="1:17" s="40" customFormat="1" ht="15" customHeight="1" x14ac:dyDescent="0.25">
      <c r="A5" s="31" t="s">
        <v>48</v>
      </c>
      <c r="B5" s="31" t="s">
        <v>103</v>
      </c>
      <c r="C5" s="31" t="s">
        <v>120</v>
      </c>
      <c r="D5" s="37">
        <v>-0.65505999999999998</v>
      </c>
      <c r="E5" s="38">
        <v>0.25425999999999999</v>
      </c>
      <c r="F5" s="38">
        <v>0.25425999999999999</v>
      </c>
      <c r="G5" s="38">
        <v>0</v>
      </c>
      <c r="H5" s="39">
        <v>0.38814765059689099</v>
      </c>
      <c r="I5" s="38">
        <v>0.22484280000000001</v>
      </c>
      <c r="J5" s="38">
        <v>0.22484280000000001</v>
      </c>
      <c r="K5" s="38">
        <v>0</v>
      </c>
      <c r="L5" s="39">
        <v>0.34324000854883502</v>
      </c>
      <c r="M5" s="37">
        <v>-0.40079999999999999</v>
      </c>
      <c r="N5" s="37">
        <v>-0.43021720000000002</v>
      </c>
      <c r="O5" s="38">
        <v>0.43108000000000002</v>
      </c>
      <c r="P5" s="38">
        <v>0.41574100000000003</v>
      </c>
      <c r="Q5" s="84">
        <v>2622337.906</v>
      </c>
    </row>
    <row r="6" spans="1:17" s="40" customFormat="1" ht="15" customHeight="1" x14ac:dyDescent="0.25">
      <c r="A6" s="31" t="s">
        <v>34</v>
      </c>
      <c r="B6" s="31" t="s">
        <v>104</v>
      </c>
      <c r="C6" s="31" t="s">
        <v>120</v>
      </c>
      <c r="D6" s="37">
        <v>-1.7880400000000001</v>
      </c>
      <c r="E6" s="38">
        <v>0.47427000000000002</v>
      </c>
      <c r="F6" s="38">
        <v>0.23011000000000001</v>
      </c>
      <c r="G6" s="38">
        <v>0.24415999999999999</v>
      </c>
      <c r="H6" s="39">
        <v>0.26524574394308797</v>
      </c>
      <c r="I6" s="38">
        <v>0.32483400000000001</v>
      </c>
      <c r="J6" s="38">
        <v>0.18900729999999999</v>
      </c>
      <c r="K6" s="38">
        <v>0.13582669999999999</v>
      </c>
      <c r="L6" s="39">
        <v>0.18167043242880401</v>
      </c>
      <c r="M6" s="37">
        <v>-1.3137699999999899</v>
      </c>
      <c r="N6" s="37">
        <v>-1.463206</v>
      </c>
      <c r="O6" s="38">
        <v>0.38921999999999901</v>
      </c>
      <c r="P6" s="38">
        <v>0.114904099999999</v>
      </c>
      <c r="Q6" s="84">
        <v>1967011.395</v>
      </c>
    </row>
    <row r="7" spans="1:17" s="40" customFormat="1" ht="15" customHeight="1" x14ac:dyDescent="0.25">
      <c r="A7" s="31" t="s">
        <v>48</v>
      </c>
      <c r="B7" s="31" t="s">
        <v>104</v>
      </c>
      <c r="C7" s="31" t="s">
        <v>120</v>
      </c>
      <c r="D7" s="37">
        <v>-1.40418</v>
      </c>
      <c r="E7" s="38">
        <v>0.46593999999999902</v>
      </c>
      <c r="F7" s="38">
        <v>0.46593999999999902</v>
      </c>
      <c r="G7" s="38">
        <v>0</v>
      </c>
      <c r="H7" s="39">
        <v>0.33182355538463698</v>
      </c>
      <c r="I7" s="38">
        <v>0.4578718</v>
      </c>
      <c r="J7" s="38">
        <v>0.4578718</v>
      </c>
      <c r="K7" s="38">
        <v>0</v>
      </c>
      <c r="L7" s="39">
        <v>0.32607771083479298</v>
      </c>
      <c r="M7" s="37">
        <v>-0.93823999999999996</v>
      </c>
      <c r="N7" s="37">
        <v>-0.94630820000000004</v>
      </c>
      <c r="O7" s="38">
        <v>0.10930999999999901</v>
      </c>
      <c r="P7" s="38">
        <v>7.9679399999999997E-2</v>
      </c>
      <c r="Q7" s="84">
        <v>2077119.2290000001</v>
      </c>
    </row>
    <row r="8" spans="1:17" s="40" customFormat="1" ht="15" customHeight="1" x14ac:dyDescent="0.25">
      <c r="A8" s="31" t="s">
        <v>34</v>
      </c>
      <c r="B8" s="31" t="s">
        <v>105</v>
      </c>
      <c r="C8" s="31" t="s">
        <v>120</v>
      </c>
      <c r="D8" s="37">
        <v>-0.63680999999999999</v>
      </c>
      <c r="E8" s="38">
        <v>0.25686999999999999</v>
      </c>
      <c r="F8" s="38">
        <v>6.2010000000000003E-2</v>
      </c>
      <c r="G8" s="38">
        <v>0.19485999999999901</v>
      </c>
      <c r="H8" s="39">
        <v>0.40336992195474303</v>
      </c>
      <c r="I8" s="38">
        <v>0.1129371</v>
      </c>
      <c r="J8" s="38">
        <v>4.7046499999999998E-2</v>
      </c>
      <c r="K8" s="38">
        <v>6.5890599999999994E-2</v>
      </c>
      <c r="L8" s="39">
        <v>0.177348188627691</v>
      </c>
      <c r="M8" s="37">
        <v>-0.37994</v>
      </c>
      <c r="N8" s="37">
        <v>-0.52387289999999997</v>
      </c>
      <c r="O8" s="38">
        <v>0.3644</v>
      </c>
      <c r="P8" s="38">
        <v>0.1800148</v>
      </c>
      <c r="Q8" s="84">
        <v>1448936.5659999901</v>
      </c>
    </row>
    <row r="9" spans="1:17" s="40" customFormat="1" ht="15" customHeight="1" x14ac:dyDescent="0.25">
      <c r="A9" s="31" t="s">
        <v>34</v>
      </c>
      <c r="B9" s="31" t="s">
        <v>106</v>
      </c>
      <c r="C9" s="31" t="s">
        <v>120</v>
      </c>
      <c r="D9" s="37">
        <v>-1.2605200000000001</v>
      </c>
      <c r="E9" s="38">
        <v>0.53981999999999997</v>
      </c>
      <c r="F9" s="38">
        <v>0.19864999999999999</v>
      </c>
      <c r="G9" s="38">
        <v>0.34116999999999997</v>
      </c>
      <c r="H9" s="39">
        <v>0.42825183257703098</v>
      </c>
      <c r="I9" s="38">
        <v>0.32322119999999999</v>
      </c>
      <c r="J9" s="38">
        <v>0.14678859999999999</v>
      </c>
      <c r="K9" s="38">
        <v>0.176432599999999</v>
      </c>
      <c r="L9" s="39">
        <v>0.256418938215974</v>
      </c>
      <c r="M9" s="37">
        <v>-0.72070000000000001</v>
      </c>
      <c r="N9" s="37">
        <v>-0.93729879999999999</v>
      </c>
      <c r="O9" s="38">
        <v>0.34297</v>
      </c>
      <c r="P9" s="38">
        <v>0.2391346</v>
      </c>
      <c r="Q9" s="84">
        <v>21452018.219000001</v>
      </c>
    </row>
    <row r="10" spans="1:17" s="40" customFormat="1" ht="15" customHeight="1" x14ac:dyDescent="0.25">
      <c r="A10" s="31" t="s">
        <v>48</v>
      </c>
      <c r="B10" s="31" t="s">
        <v>106</v>
      </c>
      <c r="C10" s="31" t="s">
        <v>120</v>
      </c>
      <c r="D10" s="37">
        <v>-0.56316999999999995</v>
      </c>
      <c r="E10" s="38">
        <v>0.23758000000000001</v>
      </c>
      <c r="F10" s="38">
        <v>0.23758000000000001</v>
      </c>
      <c r="G10" s="38">
        <v>0</v>
      </c>
      <c r="H10" s="39">
        <v>0.42186195997656101</v>
      </c>
      <c r="I10" s="38">
        <v>0.1898724</v>
      </c>
      <c r="J10" s="38">
        <v>0.1898724</v>
      </c>
      <c r="K10" s="38">
        <v>0</v>
      </c>
      <c r="L10" s="39">
        <v>0.337149350995259</v>
      </c>
      <c r="M10" s="37">
        <v>-0.32558999999999899</v>
      </c>
      <c r="N10" s="37">
        <v>-0.37329759999999901</v>
      </c>
      <c r="O10" s="38">
        <v>0.45133999999999902</v>
      </c>
      <c r="P10" s="38">
        <v>0.44840589999999902</v>
      </c>
      <c r="Q10" s="84">
        <v>6753474.6879999898</v>
      </c>
    </row>
    <row r="11" spans="1:17" s="40" customFormat="1" ht="15" customHeight="1" x14ac:dyDescent="0.25">
      <c r="A11" s="31" t="s">
        <v>34</v>
      </c>
      <c r="B11" s="31" t="s">
        <v>107</v>
      </c>
      <c r="C11" s="31" t="s">
        <v>120</v>
      </c>
      <c r="D11" s="37">
        <v>-0.76626000000000005</v>
      </c>
      <c r="E11" s="38">
        <v>0.45612999999999998</v>
      </c>
      <c r="F11" s="38">
        <v>0.28344000000000003</v>
      </c>
      <c r="G11" s="38">
        <v>0.17269000000000001</v>
      </c>
      <c r="H11" s="39">
        <v>0.595267924725289</v>
      </c>
      <c r="I11" s="38">
        <v>0.24011830000000001</v>
      </c>
      <c r="J11" s="38">
        <v>0.19795570000000001</v>
      </c>
      <c r="K11" s="38">
        <v>4.2162600000000001E-2</v>
      </c>
      <c r="L11" s="39">
        <v>0.31336400177485402</v>
      </c>
      <c r="M11" s="37">
        <v>-0.31013000000000002</v>
      </c>
      <c r="N11" s="37">
        <v>-0.52614169999999905</v>
      </c>
      <c r="O11" s="38">
        <v>0.92490000000000006</v>
      </c>
      <c r="P11" s="38">
        <v>0.7965544</v>
      </c>
      <c r="Q11" s="84">
        <v>29014022.561999999</v>
      </c>
    </row>
    <row r="12" spans="1:17" x14ac:dyDescent="0.25">
      <c r="A12" s="31" t="s">
        <v>48</v>
      </c>
      <c r="B12" s="31" t="s">
        <v>107</v>
      </c>
      <c r="C12" s="31" t="s">
        <v>120</v>
      </c>
      <c r="D12" s="37">
        <v>-0.84967999999999899</v>
      </c>
      <c r="E12" s="38">
        <v>0.26737</v>
      </c>
      <c r="F12" s="38">
        <v>0.26737</v>
      </c>
      <c r="G12" s="38">
        <v>0</v>
      </c>
      <c r="H12" s="39">
        <v>0.31467140570567698</v>
      </c>
      <c r="I12" s="38">
        <v>0.25373230000000002</v>
      </c>
      <c r="J12" s="38">
        <v>0.25373230000000002</v>
      </c>
      <c r="K12" s="38">
        <v>0</v>
      </c>
      <c r="L12" s="39">
        <v>0.298621010262687</v>
      </c>
      <c r="M12" s="37">
        <v>-0.582309999999999</v>
      </c>
      <c r="N12" s="37">
        <v>-0.59594769999999897</v>
      </c>
      <c r="O12" s="38">
        <v>0.45174999999999998</v>
      </c>
      <c r="P12" s="38">
        <v>0.45174999999999998</v>
      </c>
      <c r="Q12" s="84">
        <v>11106363.6409999</v>
      </c>
    </row>
    <row r="13" spans="1:17" x14ac:dyDescent="0.25">
      <c r="A13" s="31" t="s">
        <v>34</v>
      </c>
      <c r="B13" s="31" t="s">
        <v>108</v>
      </c>
      <c r="C13" s="31" t="s">
        <v>120</v>
      </c>
      <c r="D13" s="37">
        <v>-1.39835</v>
      </c>
      <c r="E13" s="38">
        <v>0.35472999999999999</v>
      </c>
      <c r="F13" s="38">
        <v>0.30718000000000001</v>
      </c>
      <c r="G13" s="38">
        <v>4.7550000000000002E-2</v>
      </c>
      <c r="H13" s="39">
        <v>0.25367754853934898</v>
      </c>
      <c r="I13" s="38">
        <v>0.25756760000000001</v>
      </c>
      <c r="J13" s="38">
        <v>0.23058879999999901</v>
      </c>
      <c r="K13" s="38">
        <v>2.6978800000000001E-2</v>
      </c>
      <c r="L13" s="39">
        <v>0.184193942861229</v>
      </c>
      <c r="M13" s="37">
        <v>-1.04362</v>
      </c>
      <c r="N13" s="37">
        <v>-1.1407824</v>
      </c>
      <c r="O13" s="38">
        <v>0.20327000000000001</v>
      </c>
      <c r="P13" s="38">
        <v>6.2203299999999899E-2</v>
      </c>
      <c r="Q13" s="84">
        <v>1944891.64099999</v>
      </c>
    </row>
    <row r="14" spans="1:17" x14ac:dyDescent="0.25">
      <c r="A14" s="31" t="s">
        <v>34</v>
      </c>
      <c r="B14" s="31" t="s">
        <v>109</v>
      </c>
      <c r="C14" s="31" t="s">
        <v>120</v>
      </c>
      <c r="D14" s="37">
        <v>-1.31769</v>
      </c>
      <c r="E14" s="38">
        <v>0.84179000000000004</v>
      </c>
      <c r="F14" s="38">
        <v>0.63619000000000003</v>
      </c>
      <c r="G14" s="38">
        <v>0.2056</v>
      </c>
      <c r="H14" s="39">
        <v>0.63883766287973598</v>
      </c>
      <c r="I14" s="38">
        <v>0.51464279999999996</v>
      </c>
      <c r="J14" s="38">
        <v>0.38905889999999999</v>
      </c>
      <c r="K14" s="38">
        <v>0.1255839</v>
      </c>
      <c r="L14" s="39">
        <v>0.39056439678528299</v>
      </c>
      <c r="M14" s="37">
        <v>-0.47589999999999899</v>
      </c>
      <c r="N14" s="37">
        <v>-0.80304719999999996</v>
      </c>
      <c r="O14" s="38">
        <v>6.2859999999999999E-2</v>
      </c>
      <c r="P14" s="38">
        <v>4.2265700000000003E-2</v>
      </c>
      <c r="Q14" s="84">
        <v>3568616.3239999898</v>
      </c>
    </row>
    <row r="15" spans="1:17" x14ac:dyDescent="0.25">
      <c r="A15" s="31" t="s">
        <v>48</v>
      </c>
      <c r="B15" s="31" t="s">
        <v>109</v>
      </c>
      <c r="C15" s="31" t="s">
        <v>120</v>
      </c>
      <c r="D15" s="37">
        <v>-0.62114999999999998</v>
      </c>
      <c r="E15" s="38">
        <v>0</v>
      </c>
      <c r="F15" s="38">
        <v>0</v>
      </c>
      <c r="G15" s="38">
        <v>0</v>
      </c>
      <c r="H15" s="39">
        <v>0</v>
      </c>
      <c r="I15" s="38">
        <v>0</v>
      </c>
      <c r="J15" s="38">
        <v>0</v>
      </c>
      <c r="K15" s="38">
        <v>0</v>
      </c>
      <c r="L15" s="39">
        <v>0</v>
      </c>
      <c r="M15" s="37">
        <v>-0.62114999999999998</v>
      </c>
      <c r="N15" s="37">
        <v>-0.62114999999999998</v>
      </c>
      <c r="O15" s="38">
        <v>0</v>
      </c>
      <c r="P15" s="38">
        <v>0</v>
      </c>
      <c r="Q15" s="84">
        <v>17657.624</v>
      </c>
    </row>
    <row r="16" spans="1:17" x14ac:dyDescent="0.25">
      <c r="A16" s="31" t="s">
        <v>34</v>
      </c>
      <c r="B16" s="31" t="s">
        <v>110</v>
      </c>
      <c r="C16" s="31" t="s">
        <v>120</v>
      </c>
      <c r="D16" s="37">
        <v>-1.0931999999999999</v>
      </c>
      <c r="E16" s="38">
        <v>0.41936000000000001</v>
      </c>
      <c r="F16" s="38">
        <v>0.35074</v>
      </c>
      <c r="G16" s="38">
        <v>6.862E-2</v>
      </c>
      <c r="H16" s="39">
        <v>0.383607757043541</v>
      </c>
      <c r="I16" s="38">
        <v>0.34735369999999999</v>
      </c>
      <c r="J16" s="38">
        <v>0.2947668</v>
      </c>
      <c r="K16" s="38">
        <v>5.2586899999999999E-2</v>
      </c>
      <c r="L16" s="39">
        <v>0.31774030369557199</v>
      </c>
      <c r="M16" s="37">
        <v>-0.67383999999999999</v>
      </c>
      <c r="N16" s="37">
        <v>-0.74584629999999996</v>
      </c>
      <c r="O16" s="38">
        <v>0.16644999999999999</v>
      </c>
      <c r="P16" s="38">
        <v>0.1138884</v>
      </c>
      <c r="Q16" s="84">
        <v>4556348.1330000004</v>
      </c>
    </row>
    <row r="17" spans="1:17" x14ac:dyDescent="0.25">
      <c r="A17" s="31" t="s">
        <v>48</v>
      </c>
      <c r="B17" s="31" t="s">
        <v>110</v>
      </c>
      <c r="C17" s="31" t="s">
        <v>120</v>
      </c>
      <c r="D17" s="37">
        <v>-0.98233999999999999</v>
      </c>
      <c r="E17" s="38">
        <v>0.49564000000000002</v>
      </c>
      <c r="F17" s="38">
        <v>0.49564000000000002</v>
      </c>
      <c r="G17" s="38">
        <v>0</v>
      </c>
      <c r="H17" s="39">
        <v>0.50455035934605097</v>
      </c>
      <c r="I17" s="38">
        <v>0.27663919999999997</v>
      </c>
      <c r="J17" s="38">
        <v>0.27663919999999997</v>
      </c>
      <c r="K17" s="38">
        <v>0</v>
      </c>
      <c r="L17" s="39">
        <v>0.28161247633202302</v>
      </c>
      <c r="M17" s="37">
        <v>-0.48669999999999902</v>
      </c>
      <c r="N17" s="37">
        <v>-0.70570080000000002</v>
      </c>
      <c r="O17" s="38">
        <v>0.67335</v>
      </c>
      <c r="P17" s="38">
        <v>0.56687699999999996</v>
      </c>
      <c r="Q17" s="84">
        <v>2978051.727</v>
      </c>
    </row>
    <row r="18" spans="1:17" x14ac:dyDescent="0.25">
      <c r="A18" s="31" t="s">
        <v>34</v>
      </c>
      <c r="B18" s="31" t="s">
        <v>111</v>
      </c>
      <c r="C18" s="31" t="s">
        <v>120</v>
      </c>
      <c r="D18" s="37">
        <v>-0.77891999999999995</v>
      </c>
      <c r="E18" s="38">
        <v>0.54172999999999905</v>
      </c>
      <c r="F18" s="38">
        <v>0.33657999999999899</v>
      </c>
      <c r="G18" s="38">
        <v>0.20515</v>
      </c>
      <c r="H18" s="39">
        <v>0.69548862527602295</v>
      </c>
      <c r="I18" s="38">
        <v>0.32196399999999997</v>
      </c>
      <c r="J18" s="38">
        <v>0.2441596</v>
      </c>
      <c r="K18" s="38">
        <v>7.7804399999999996E-2</v>
      </c>
      <c r="L18" s="39">
        <v>0.41334668515380202</v>
      </c>
      <c r="M18" s="37">
        <v>-0.23719000000000001</v>
      </c>
      <c r="N18" s="37">
        <v>-0.45695599999999897</v>
      </c>
      <c r="O18" s="38">
        <v>0.27766999999999997</v>
      </c>
      <c r="P18" s="38">
        <v>0.22056409999999901</v>
      </c>
      <c r="Q18" s="84">
        <v>10748714.6409999</v>
      </c>
    </row>
    <row r="19" spans="1:17" x14ac:dyDescent="0.25">
      <c r="A19" s="31" t="s">
        <v>48</v>
      </c>
      <c r="B19" s="31" t="s">
        <v>111</v>
      </c>
      <c r="C19" s="31" t="s">
        <v>120</v>
      </c>
      <c r="D19" s="37">
        <v>-1.2347699999999999</v>
      </c>
      <c r="E19" s="38">
        <v>0.64521999999999902</v>
      </c>
      <c r="F19" s="38">
        <v>0.64444999999999897</v>
      </c>
      <c r="G19" s="38">
        <v>7.6999999999999996E-4</v>
      </c>
      <c r="H19" s="39">
        <v>0.52254265976659597</v>
      </c>
      <c r="I19" s="38">
        <v>0.5670539</v>
      </c>
      <c r="J19" s="38">
        <v>0.56628389999999995</v>
      </c>
      <c r="K19" s="38">
        <v>7.6999999999999996E-4</v>
      </c>
      <c r="L19" s="39">
        <v>0.45923848166055198</v>
      </c>
      <c r="M19" s="37">
        <v>-0.58955000000000002</v>
      </c>
      <c r="N19" s="37">
        <v>-0.66771610000000003</v>
      </c>
      <c r="O19" s="38">
        <v>0.53673000000000004</v>
      </c>
      <c r="P19" s="38">
        <v>0.32524979999999998</v>
      </c>
      <c r="Q19" s="84">
        <v>1956638.551</v>
      </c>
    </row>
    <row r="20" spans="1:17" x14ac:dyDescent="0.25">
      <c r="A20" s="31" t="s">
        <v>34</v>
      </c>
      <c r="B20" s="31" t="s">
        <v>112</v>
      </c>
      <c r="C20" s="31" t="s">
        <v>120</v>
      </c>
      <c r="D20" s="37">
        <v>-1.3268799999999901</v>
      </c>
      <c r="E20" s="38">
        <v>0.69557000000000002</v>
      </c>
      <c r="F20" s="38">
        <v>0.48215000000000002</v>
      </c>
      <c r="G20" s="38">
        <v>0.21342</v>
      </c>
      <c r="H20" s="39">
        <v>0.52421469914385599</v>
      </c>
      <c r="I20" s="38">
        <v>0.42287759999999902</v>
      </c>
      <c r="J20" s="38">
        <v>0.29202849999999902</v>
      </c>
      <c r="K20" s="38">
        <v>0.1308491</v>
      </c>
      <c r="L20" s="39">
        <v>0.31870071144338602</v>
      </c>
      <c r="M20" s="37">
        <v>-0.63130999999999904</v>
      </c>
      <c r="N20" s="37">
        <v>-0.90400239999999898</v>
      </c>
      <c r="O20" s="38">
        <v>0.26495000000000002</v>
      </c>
      <c r="P20" s="38">
        <v>0.2381771</v>
      </c>
      <c r="Q20" s="84">
        <v>6613886.352</v>
      </c>
    </row>
    <row r="21" spans="1:17" x14ac:dyDescent="0.25">
      <c r="A21" s="31" t="s">
        <v>48</v>
      </c>
      <c r="B21" s="31" t="s">
        <v>112</v>
      </c>
      <c r="C21" s="31" t="s">
        <v>120</v>
      </c>
      <c r="D21" s="37">
        <v>-0.8377</v>
      </c>
      <c r="E21" s="38">
        <v>0.38883000000000001</v>
      </c>
      <c r="F21" s="38">
        <v>0.38883000000000001</v>
      </c>
      <c r="G21" s="38">
        <v>0</v>
      </c>
      <c r="H21" s="39">
        <v>0.46416378178345402</v>
      </c>
      <c r="I21" s="38">
        <v>0.34054180000000001</v>
      </c>
      <c r="J21" s="38">
        <v>0.34054180000000001</v>
      </c>
      <c r="K21" s="38">
        <v>0</v>
      </c>
      <c r="L21" s="39">
        <v>0.40651999522502003</v>
      </c>
      <c r="M21" s="37">
        <v>-0.44886999999999999</v>
      </c>
      <c r="N21" s="37">
        <v>-0.49715819999999999</v>
      </c>
      <c r="O21" s="38">
        <v>0.19170000000000001</v>
      </c>
      <c r="P21" s="38">
        <v>0.18610119999999999</v>
      </c>
      <c r="Q21" s="84">
        <v>1944439.648</v>
      </c>
    </row>
    <row r="22" spans="1:17" x14ac:dyDescent="0.25">
      <c r="A22" s="31" t="s">
        <v>34</v>
      </c>
      <c r="B22" s="31" t="s">
        <v>113</v>
      </c>
      <c r="C22" s="31" t="s">
        <v>120</v>
      </c>
      <c r="D22" s="37">
        <v>-0.85614999999999997</v>
      </c>
      <c r="E22" s="38">
        <v>0.41693999999999998</v>
      </c>
      <c r="F22" s="38">
        <v>0.26296000000000003</v>
      </c>
      <c r="G22" s="38">
        <v>0.15398000000000001</v>
      </c>
      <c r="H22" s="39">
        <v>0.486994101500905</v>
      </c>
      <c r="I22" s="38">
        <v>0.25315500000000002</v>
      </c>
      <c r="J22" s="38">
        <v>0.15279779999999901</v>
      </c>
      <c r="K22" s="38">
        <v>0.10035719999999999</v>
      </c>
      <c r="L22" s="39">
        <v>0.29569000759212699</v>
      </c>
      <c r="M22" s="37">
        <v>-0.43920999999999899</v>
      </c>
      <c r="N22" s="37">
        <v>-0.60299499999999995</v>
      </c>
      <c r="O22" s="38">
        <v>0.19855</v>
      </c>
      <c r="P22" s="38">
        <v>0.1074642</v>
      </c>
      <c r="Q22" s="84">
        <v>8129132.4840000002</v>
      </c>
    </row>
    <row r="23" spans="1:17" x14ac:dyDescent="0.25">
      <c r="A23" s="31" t="s">
        <v>48</v>
      </c>
      <c r="B23" s="31" t="s">
        <v>113</v>
      </c>
      <c r="C23" s="31" t="s">
        <v>120</v>
      </c>
      <c r="D23" s="37">
        <v>-0.37890000000000001</v>
      </c>
      <c r="E23" s="38">
        <v>0.19461999999999999</v>
      </c>
      <c r="F23" s="38">
        <v>0.19461999999999999</v>
      </c>
      <c r="G23" s="38">
        <v>0</v>
      </c>
      <c r="H23" s="39">
        <v>0.51364476115069901</v>
      </c>
      <c r="I23" s="38">
        <v>0.18377069999999901</v>
      </c>
      <c r="J23" s="38">
        <v>0.18377069999999901</v>
      </c>
      <c r="K23" s="38">
        <v>0</v>
      </c>
      <c r="L23" s="39">
        <v>0.48501108471892301</v>
      </c>
      <c r="M23" s="37">
        <v>-0.18428</v>
      </c>
      <c r="N23" s="37">
        <v>-0.19512930000000001</v>
      </c>
      <c r="O23" s="38">
        <v>0.35037000000000001</v>
      </c>
      <c r="P23" s="38">
        <v>0.34322999999999998</v>
      </c>
      <c r="Q23" s="84">
        <v>6596079.2579999901</v>
      </c>
    </row>
    <row r="24" spans="1:17" x14ac:dyDescent="0.25">
      <c r="A24" s="31" t="s">
        <v>34</v>
      </c>
      <c r="B24" s="31" t="s">
        <v>114</v>
      </c>
      <c r="C24" s="31" t="s">
        <v>120</v>
      </c>
      <c r="D24" s="37">
        <v>-0.75202999999999998</v>
      </c>
      <c r="E24" s="38">
        <v>0.50954999999999995</v>
      </c>
      <c r="F24" s="38">
        <v>0.35624999999999901</v>
      </c>
      <c r="G24" s="38">
        <v>0.15329999999999999</v>
      </c>
      <c r="H24" s="39">
        <v>0.67756605454569596</v>
      </c>
      <c r="I24" s="38">
        <v>0.31137619999999999</v>
      </c>
      <c r="J24" s="38">
        <v>0.23635099999999901</v>
      </c>
      <c r="K24" s="38">
        <v>7.50252E-2</v>
      </c>
      <c r="L24" s="39">
        <v>0.41404757788917901</v>
      </c>
      <c r="M24" s="37">
        <v>-0.24248</v>
      </c>
      <c r="N24" s="37">
        <v>-0.44065379999999998</v>
      </c>
      <c r="O24" s="38">
        <v>0.45366000000000001</v>
      </c>
      <c r="P24" s="38">
        <v>0.41802519999999999</v>
      </c>
      <c r="Q24" s="84">
        <v>27228521.061999999</v>
      </c>
    </row>
    <row r="25" spans="1:17" x14ac:dyDescent="0.25">
      <c r="A25" s="31" t="s">
        <v>48</v>
      </c>
      <c r="B25" s="31" t="s">
        <v>114</v>
      </c>
      <c r="C25" s="31" t="s">
        <v>120</v>
      </c>
      <c r="D25" s="37">
        <v>-1.0626</v>
      </c>
      <c r="E25" s="38">
        <v>0.37178</v>
      </c>
      <c r="F25" s="38">
        <v>0.37178</v>
      </c>
      <c r="G25" s="38">
        <v>0</v>
      </c>
      <c r="H25" s="39">
        <v>0.34987765857330999</v>
      </c>
      <c r="I25" s="38">
        <v>0.33089079999999899</v>
      </c>
      <c r="J25" s="38">
        <v>0.33089079999999899</v>
      </c>
      <c r="K25" s="38">
        <v>0</v>
      </c>
      <c r="L25" s="39">
        <v>0.31139732731037001</v>
      </c>
      <c r="M25" s="37">
        <v>-0.69081999999999999</v>
      </c>
      <c r="N25" s="37">
        <v>-0.73170919999999995</v>
      </c>
      <c r="O25" s="38">
        <v>0.49809999999999999</v>
      </c>
      <c r="P25" s="38">
        <v>0.49809999999999999</v>
      </c>
      <c r="Q25" s="84">
        <v>7931455.1090000002</v>
      </c>
    </row>
    <row r="26" spans="1:17" x14ac:dyDescent="0.25">
      <c r="A26" s="31" t="s">
        <v>34</v>
      </c>
      <c r="B26" s="31" t="s">
        <v>115</v>
      </c>
      <c r="C26" s="31" t="s">
        <v>120</v>
      </c>
      <c r="D26" s="37">
        <v>-3.5</v>
      </c>
      <c r="E26" s="38">
        <v>0</v>
      </c>
      <c r="F26" s="38">
        <v>0</v>
      </c>
      <c r="G26" s="38">
        <v>0</v>
      </c>
      <c r="H26" s="39">
        <v>0</v>
      </c>
      <c r="I26" s="38">
        <v>0</v>
      </c>
      <c r="J26" s="38">
        <v>0</v>
      </c>
      <c r="K26" s="38">
        <v>0</v>
      </c>
      <c r="L26" s="39">
        <v>0</v>
      </c>
      <c r="M26" s="37">
        <v>-3.5</v>
      </c>
      <c r="N26" s="37">
        <v>-3.5</v>
      </c>
      <c r="O26" s="38">
        <v>0</v>
      </c>
      <c r="P26" s="85">
        <v>0</v>
      </c>
      <c r="Q26" s="84" t="s">
        <v>217</v>
      </c>
    </row>
    <row r="27" spans="1:17" x14ac:dyDescent="0.25">
      <c r="A27" s="31" t="s">
        <v>34</v>
      </c>
      <c r="B27" s="31" t="s">
        <v>116</v>
      </c>
      <c r="C27" s="31" t="s">
        <v>120</v>
      </c>
      <c r="D27" s="37">
        <v>-0.71697</v>
      </c>
      <c r="E27" s="38">
        <v>0.22020000000000001</v>
      </c>
      <c r="F27" s="38">
        <v>0.15470999999999999</v>
      </c>
      <c r="G27" s="38">
        <v>6.5490000000000007E-2</v>
      </c>
      <c r="H27" s="39">
        <v>0.307125821164065</v>
      </c>
      <c r="I27" s="38">
        <v>0.1641012</v>
      </c>
      <c r="J27" s="38">
        <v>0.1004652</v>
      </c>
      <c r="K27" s="38">
        <v>6.3635999999999998E-2</v>
      </c>
      <c r="L27" s="39">
        <v>0.228881543160801</v>
      </c>
      <c r="M27" s="37">
        <v>-0.49676999999999999</v>
      </c>
      <c r="N27" s="37">
        <v>-0.55286879999999905</v>
      </c>
      <c r="O27" s="38">
        <v>0.1061</v>
      </c>
      <c r="P27" s="38">
        <v>7.0705599999999993E-2</v>
      </c>
      <c r="Q27" s="84">
        <v>2817439.1370000001</v>
      </c>
    </row>
    <row r="28" spans="1:17" x14ac:dyDescent="0.25">
      <c r="A28" s="31" t="s">
        <v>48</v>
      </c>
      <c r="B28" s="31" t="s">
        <v>116</v>
      </c>
      <c r="C28" s="31" t="s">
        <v>120</v>
      </c>
      <c r="D28" s="37">
        <v>-0.39450000000000002</v>
      </c>
      <c r="E28" s="38">
        <v>0.13863</v>
      </c>
      <c r="F28" s="38">
        <v>0</v>
      </c>
      <c r="G28" s="38">
        <v>0.13863</v>
      </c>
      <c r="H28" s="39">
        <v>0.351406844106463</v>
      </c>
      <c r="I28" s="38">
        <v>0.13863</v>
      </c>
      <c r="J28" s="38">
        <v>0</v>
      </c>
      <c r="K28" s="38">
        <v>0.13863</v>
      </c>
      <c r="L28" s="39">
        <v>0.351406844106463</v>
      </c>
      <c r="M28" s="37">
        <v>-0.25586999999999999</v>
      </c>
      <c r="N28" s="37">
        <v>-0.25586999999999999</v>
      </c>
      <c r="O28" s="38">
        <v>0.13730000000000001</v>
      </c>
      <c r="P28" s="38">
        <v>2.7460000000000002E-3</v>
      </c>
      <c r="Q28" s="84">
        <v>31821.32</v>
      </c>
    </row>
    <row r="29" spans="1:17" x14ac:dyDescent="0.25">
      <c r="A29" s="31" t="s">
        <v>34</v>
      </c>
      <c r="B29" s="31" t="s">
        <v>117</v>
      </c>
      <c r="C29" s="31" t="s">
        <v>120</v>
      </c>
      <c r="D29" s="37">
        <v>-1.1001299999999901</v>
      </c>
      <c r="E29" s="38">
        <v>0.397589999999999</v>
      </c>
      <c r="F29" s="38">
        <v>0.34732999999999897</v>
      </c>
      <c r="G29" s="38">
        <v>5.0259999999999999E-2</v>
      </c>
      <c r="H29" s="39">
        <v>0.361402743312154</v>
      </c>
      <c r="I29" s="38">
        <v>0.20994889999999899</v>
      </c>
      <c r="J29" s="38">
        <v>0.172478199999999</v>
      </c>
      <c r="K29" s="38">
        <v>3.7470699999999899E-2</v>
      </c>
      <c r="L29" s="39">
        <v>0.19084008253570001</v>
      </c>
      <c r="M29" s="37">
        <v>-0.70253999999999905</v>
      </c>
      <c r="N29" s="37">
        <v>-0.89018109999999895</v>
      </c>
      <c r="O29" s="38">
        <v>0.31664999999999999</v>
      </c>
      <c r="P29" s="38">
        <v>0.27046049999999999</v>
      </c>
      <c r="Q29" s="84">
        <v>4100735.176</v>
      </c>
    </row>
    <row r="30" spans="1:17" x14ac:dyDescent="0.25">
      <c r="A30" s="31" t="s">
        <v>48</v>
      </c>
      <c r="B30" s="31" t="s">
        <v>117</v>
      </c>
      <c r="C30" s="31" t="s">
        <v>120</v>
      </c>
      <c r="D30" s="37">
        <v>-0.88327999999999995</v>
      </c>
      <c r="E30" s="38">
        <v>0.47173999999999999</v>
      </c>
      <c r="F30" s="38">
        <v>0.34381</v>
      </c>
      <c r="G30" s="38">
        <v>0.12792999999999999</v>
      </c>
      <c r="H30" s="39">
        <v>0.53407752920930995</v>
      </c>
      <c r="I30" s="38">
        <v>0.39584249999999999</v>
      </c>
      <c r="J30" s="38">
        <v>0.2679125</v>
      </c>
      <c r="K30" s="38">
        <v>0.12792999999999999</v>
      </c>
      <c r="L30" s="39">
        <v>0.44815064305769398</v>
      </c>
      <c r="M30" s="37">
        <v>-0.41153999999999902</v>
      </c>
      <c r="N30" s="37">
        <v>-0.48743749999999902</v>
      </c>
      <c r="O30" s="38">
        <v>0.20072999999999999</v>
      </c>
      <c r="P30" s="38">
        <v>0.1496333</v>
      </c>
      <c r="Q30" s="84">
        <v>532406.73100000003</v>
      </c>
    </row>
    <row r="31" spans="1:17" x14ac:dyDescent="0.25">
      <c r="A31" s="31" t="s">
        <v>34</v>
      </c>
      <c r="B31" s="31" t="s">
        <v>118</v>
      </c>
      <c r="C31" s="31" t="s">
        <v>120</v>
      </c>
      <c r="D31" s="37">
        <v>-0.467689999999999</v>
      </c>
      <c r="E31" s="38">
        <v>0.31545999999999902</v>
      </c>
      <c r="F31" s="38">
        <v>0.21095</v>
      </c>
      <c r="G31" s="38">
        <v>0.10450999999999901</v>
      </c>
      <c r="H31" s="39">
        <v>0.67450661763133701</v>
      </c>
      <c r="I31" s="38">
        <v>0.256554</v>
      </c>
      <c r="J31" s="38">
        <v>0.18408949999999999</v>
      </c>
      <c r="K31" s="38">
        <v>7.2464500000000001E-2</v>
      </c>
      <c r="L31" s="39">
        <v>0.54855566721546301</v>
      </c>
      <c r="M31" s="37">
        <v>-0.15222999999999901</v>
      </c>
      <c r="N31" s="37">
        <v>-0.21113599999999899</v>
      </c>
      <c r="O31" s="38">
        <v>0.19264999999999999</v>
      </c>
      <c r="P31" s="38">
        <v>6.4209500000000003E-2</v>
      </c>
      <c r="Q31" s="84">
        <v>1835256.3689999999</v>
      </c>
    </row>
    <row r="32" spans="1:17" x14ac:dyDescent="0.25">
      <c r="A32" s="31" t="s">
        <v>34</v>
      </c>
      <c r="B32" s="31" t="s">
        <v>119</v>
      </c>
      <c r="C32" s="31" t="s">
        <v>120</v>
      </c>
      <c r="D32" s="37">
        <v>-1.21245</v>
      </c>
      <c r="E32" s="38">
        <v>0.75625999999999904</v>
      </c>
      <c r="F32" s="38">
        <v>0.59065999999999996</v>
      </c>
      <c r="G32" s="38">
        <v>0.1656</v>
      </c>
      <c r="H32" s="39">
        <v>0.62374530908490999</v>
      </c>
      <c r="I32" s="38">
        <v>0.55085489999999904</v>
      </c>
      <c r="J32" s="38">
        <v>0.443926499999999</v>
      </c>
      <c r="K32" s="38">
        <v>0.10692839999999899</v>
      </c>
      <c r="L32" s="39">
        <v>0.45433205493009998</v>
      </c>
      <c r="M32" s="37">
        <v>-0.45618999999999998</v>
      </c>
      <c r="N32" s="37">
        <v>-0.66159509999999999</v>
      </c>
      <c r="O32" s="38">
        <v>6.3409999999999994E-2</v>
      </c>
      <c r="P32" s="38">
        <v>5.98886E-2</v>
      </c>
      <c r="Q32" s="84">
        <v>4037784.3709999998</v>
      </c>
    </row>
    <row r="33" spans="1:17" x14ac:dyDescent="0.25">
      <c r="A33" s="31" t="s">
        <v>48</v>
      </c>
      <c r="B33" s="31" t="s">
        <v>119</v>
      </c>
      <c r="C33" s="31" t="s">
        <v>120</v>
      </c>
      <c r="D33" s="37">
        <v>-0.62958999999999998</v>
      </c>
      <c r="E33" s="38">
        <v>0.42379999999999901</v>
      </c>
      <c r="F33" s="38">
        <v>0.33579999999999999</v>
      </c>
      <c r="G33" s="38">
        <v>8.7999999999999995E-2</v>
      </c>
      <c r="H33" s="39">
        <v>0.67313648564938999</v>
      </c>
      <c r="I33" s="38">
        <v>0.40909899999999999</v>
      </c>
      <c r="J33" s="38">
        <v>0.32109900000000002</v>
      </c>
      <c r="K33" s="38">
        <v>8.7999999999999995E-2</v>
      </c>
      <c r="L33" s="39">
        <v>0.64978636890674801</v>
      </c>
      <c r="M33" s="37">
        <v>-0.20579</v>
      </c>
      <c r="N33" s="37">
        <v>-0.22049099999999999</v>
      </c>
      <c r="O33" s="38">
        <v>3.092E-2</v>
      </c>
      <c r="P33" s="38">
        <v>1.8551999999999999E-2</v>
      </c>
      <c r="Q33" s="84">
        <v>243742.038</v>
      </c>
    </row>
  </sheetData>
  <autoFilter ref="A1:K11" xr:uid="{594474D5-F60F-4E16-8FAA-542E6C9FB501}">
    <sortState xmlns:xlrd2="http://schemas.microsoft.com/office/spreadsheetml/2017/richdata2" ref="A2:K12">
      <sortCondition descending="1" ref="K1:K11"/>
    </sortState>
  </autoFilter>
  <conditionalFormatting sqref="D2:D11">
    <cfRule type="containsBlanks" dxfId="71" priority="32">
      <formula>LEN(TRIM(D2))=0</formula>
    </cfRule>
    <cfRule type="cellIs" dxfId="70" priority="33" operator="lessThanOrEqual">
      <formula>-2</formula>
    </cfRule>
    <cfRule type="cellIs" dxfId="69" priority="34" operator="between">
      <formula>-1.999999</formula>
      <formula>-1.7</formula>
    </cfRule>
    <cfRule type="cellIs" dxfId="68" priority="35" operator="between">
      <formula>-1.69999</formula>
      <formula>-1</formula>
    </cfRule>
    <cfRule type="cellIs" dxfId="67" priority="36" operator="between">
      <formula>-0.999999</formula>
      <formula>-0.5</formula>
    </cfRule>
    <cfRule type="cellIs" dxfId="66" priority="37" operator="greaterThan">
      <formula>-0.499999</formula>
    </cfRule>
  </conditionalFormatting>
  <conditionalFormatting sqref="D12:D33">
    <cfRule type="containsBlanks" dxfId="65" priority="26">
      <formula>LEN(TRIM(D12))=0</formula>
    </cfRule>
    <cfRule type="cellIs" dxfId="64" priority="27" operator="lessThanOrEqual">
      <formula>-2</formula>
    </cfRule>
    <cfRule type="cellIs" dxfId="63" priority="28" operator="between">
      <formula>-1.999999</formula>
      <formula>-1.7</formula>
    </cfRule>
    <cfRule type="cellIs" dxfId="62" priority="29" operator="between">
      <formula>-1.69999</formula>
      <formula>-1</formula>
    </cfRule>
    <cfRule type="cellIs" dxfId="61" priority="30" operator="between">
      <formula>-0.999999</formula>
      <formula>-0.5</formula>
    </cfRule>
    <cfRule type="cellIs" dxfId="60" priority="31" operator="greaterThan">
      <formula>-0.499999</formula>
    </cfRule>
  </conditionalFormatting>
  <conditionalFormatting sqref="N2:N11">
    <cfRule type="containsBlanks" dxfId="59" priority="20">
      <formula>LEN(TRIM(N2))=0</formula>
    </cfRule>
    <cfRule type="cellIs" dxfId="58" priority="21" operator="lessThanOrEqual">
      <formula>-2</formula>
    </cfRule>
    <cfRule type="cellIs" dxfId="57" priority="22" operator="between">
      <formula>-1.999999</formula>
      <formula>-1.7</formula>
    </cfRule>
    <cfRule type="cellIs" dxfId="56" priority="23" operator="between">
      <formula>-1.69999</formula>
      <formula>-1</formula>
    </cfRule>
    <cfRule type="cellIs" dxfId="55" priority="24" operator="between">
      <formula>-0.999999</formula>
      <formula>-0.5</formula>
    </cfRule>
    <cfRule type="cellIs" dxfId="54" priority="25" operator="greaterThan">
      <formula>-0.499999</formula>
    </cfRule>
  </conditionalFormatting>
  <conditionalFormatting sqref="N12:N33">
    <cfRule type="containsBlanks" dxfId="53" priority="14">
      <formula>LEN(TRIM(N12))=0</formula>
    </cfRule>
    <cfRule type="cellIs" dxfId="52" priority="15" operator="lessThanOrEqual">
      <formula>-2</formula>
    </cfRule>
    <cfRule type="cellIs" dxfId="51" priority="16" operator="between">
      <formula>-1.999999</formula>
      <formula>-1.7</formula>
    </cfRule>
    <cfRule type="cellIs" dxfId="50" priority="17" operator="between">
      <formula>-1.69999</formula>
      <formula>-1</formula>
    </cfRule>
    <cfRule type="cellIs" dxfId="49" priority="18" operator="between">
      <formula>-0.999999</formula>
      <formula>-0.5</formula>
    </cfRule>
    <cfRule type="cellIs" dxfId="48" priority="19" operator="greaterThan">
      <formula>-0.499999</formula>
    </cfRule>
  </conditionalFormatting>
  <conditionalFormatting sqref="M2:M11">
    <cfRule type="containsBlanks" dxfId="47" priority="8">
      <formula>LEN(TRIM(M2))=0</formula>
    </cfRule>
    <cfRule type="cellIs" dxfId="46" priority="9" operator="lessThanOrEqual">
      <formula>-2</formula>
    </cfRule>
    <cfRule type="cellIs" dxfId="45" priority="10" operator="between">
      <formula>-1.999999</formula>
      <formula>-1.7</formula>
    </cfRule>
    <cfRule type="cellIs" dxfId="44" priority="11" operator="between">
      <formula>-1.69999</formula>
      <formula>-1</formula>
    </cfRule>
    <cfRule type="cellIs" dxfId="43" priority="12" operator="between">
      <formula>-0.999999</formula>
      <formula>-0.5</formula>
    </cfRule>
    <cfRule type="cellIs" dxfId="42" priority="13" operator="greaterThan">
      <formula>-0.499999</formula>
    </cfRule>
  </conditionalFormatting>
  <conditionalFormatting sqref="M12:M33">
    <cfRule type="containsBlanks" dxfId="41" priority="2">
      <formula>LEN(TRIM(M12))=0</formula>
    </cfRule>
    <cfRule type="cellIs" dxfId="40" priority="3" operator="lessThanOrEqual">
      <formula>-2</formula>
    </cfRule>
    <cfRule type="cellIs" dxfId="39" priority="4" operator="between">
      <formula>-1.999999</formula>
      <formula>-1.7</formula>
    </cfRule>
    <cfRule type="cellIs" dxfId="38" priority="5" operator="between">
      <formula>-1.69999</formula>
      <formula>-1</formula>
    </cfRule>
    <cfRule type="cellIs" dxfId="37" priority="6" operator="between">
      <formula>-0.999999</formula>
      <formula>-0.5</formula>
    </cfRule>
    <cfRule type="cellIs" dxfId="36" priority="7" operator="greaterThan">
      <formula>-0.499999</formula>
    </cfRule>
  </conditionalFormatting>
  <conditionalFormatting sqref="L2:L3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{6050860B-1800-40C1-AC8A-788EED1A5F78}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050860B-1800-40C1-AC8A-788EED1A5F7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L2:L33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738"/>
  <sheetViews>
    <sheetView showGridLines="0" zoomScale="90" zoomScaleNormal="90" workbookViewId="0">
      <pane ySplit="33" topLeftCell="A34" activePane="bottomLeft" state="frozen"/>
      <selection activeCell="B1" sqref="B1"/>
      <selection pane="bottomLeft" activeCell="A34" sqref="A34"/>
    </sheetView>
  </sheetViews>
  <sheetFormatPr defaultRowHeight="15" outlineLevelCol="1" x14ac:dyDescent="0.25"/>
  <cols>
    <col min="1" max="3" width="39.28515625" customWidth="1"/>
    <col min="4" max="4" width="33" hidden="1" customWidth="1" outlineLevel="1"/>
    <col min="5" max="5" width="20.140625" customWidth="1" collapsed="1"/>
    <col min="6" max="7" width="20.140625" customWidth="1"/>
    <col min="8" max="8" width="18.7109375" style="95" customWidth="1"/>
    <col min="9" max="9" width="18.7109375" hidden="1" customWidth="1" outlineLevel="1"/>
    <col min="10" max="10" width="18.7109375" customWidth="1" collapsed="1"/>
    <col min="11" max="11" width="18.7109375" style="18" hidden="1" customWidth="1" outlineLevel="1" collapsed="1"/>
    <col min="12" max="12" width="25.85546875" customWidth="1" collapsed="1"/>
    <col min="13" max="15" width="18.7109375" style="16" customWidth="1"/>
    <col min="16" max="16" width="26.42578125" style="16" customWidth="1"/>
  </cols>
  <sheetData>
    <row r="1" spans="1:16" s="8" customFormat="1" ht="33" customHeight="1" x14ac:dyDescent="0.25">
      <c r="A1" s="69" t="s">
        <v>35</v>
      </c>
      <c r="B1" s="70" t="s">
        <v>36</v>
      </c>
      <c r="C1" s="70" t="s">
        <v>57</v>
      </c>
      <c r="D1" s="70" t="s">
        <v>17</v>
      </c>
      <c r="E1" s="71" t="s">
        <v>58</v>
      </c>
      <c r="F1" s="71" t="s">
        <v>59</v>
      </c>
      <c r="G1" s="71" t="s">
        <v>60</v>
      </c>
      <c r="H1" s="71" t="s">
        <v>61</v>
      </c>
      <c r="I1" s="71" t="s">
        <v>51</v>
      </c>
      <c r="J1" s="71" t="s">
        <v>38</v>
      </c>
      <c r="K1" s="72" t="s">
        <v>52</v>
      </c>
      <c r="L1" s="71" t="s">
        <v>62</v>
      </c>
      <c r="M1" s="73" t="s">
        <v>53</v>
      </c>
      <c r="N1" s="73" t="s">
        <v>54</v>
      </c>
      <c r="O1" s="74" t="s">
        <v>55</v>
      </c>
      <c r="P1" s="68" t="s">
        <v>215</v>
      </c>
    </row>
    <row r="2" spans="1:16" x14ac:dyDescent="0.25">
      <c r="A2" s="46" t="s">
        <v>125</v>
      </c>
      <c r="B2" s="46" t="s">
        <v>110</v>
      </c>
      <c r="C2" s="46" t="s">
        <v>171</v>
      </c>
      <c r="D2" s="46" t="s">
        <v>120</v>
      </c>
      <c r="E2" s="22">
        <v>4.1399999999999997</v>
      </c>
      <c r="F2" s="22">
        <v>1.88699999999999</v>
      </c>
      <c r="G2" s="22">
        <v>2.2530000000000001</v>
      </c>
      <c r="H2" s="22">
        <v>2.7</v>
      </c>
      <c r="I2" s="47">
        <v>-0.22055999999999901</v>
      </c>
      <c r="J2" s="36">
        <v>100</v>
      </c>
      <c r="K2" s="48">
        <v>-0.19793048675291799</v>
      </c>
      <c r="L2" s="26">
        <v>-0.19793048675291799</v>
      </c>
      <c r="M2" s="48">
        <v>0.99506555812712805</v>
      </c>
      <c r="N2" s="48">
        <v>4.9235969456780798E-3</v>
      </c>
      <c r="O2" s="48">
        <v>1.0844927193005499E-5</v>
      </c>
      <c r="P2" s="89">
        <v>187406.38399999999</v>
      </c>
    </row>
    <row r="3" spans="1:16" x14ac:dyDescent="0.25">
      <c r="A3" s="46" t="s">
        <v>158</v>
      </c>
      <c r="B3" s="46" t="s">
        <v>109</v>
      </c>
      <c r="C3" s="46" t="s">
        <v>114</v>
      </c>
      <c r="D3" s="46" t="s">
        <v>120</v>
      </c>
      <c r="E3" s="22">
        <v>2.8439999999999999</v>
      </c>
      <c r="F3" s="22">
        <v>1.8859999999999999</v>
      </c>
      <c r="G3" s="22">
        <v>0.95799999999999996</v>
      </c>
      <c r="H3" s="22">
        <v>0.9</v>
      </c>
      <c r="I3" s="47">
        <v>-0.18651999999999999</v>
      </c>
      <c r="J3" s="36">
        <v>100</v>
      </c>
      <c r="K3" s="48">
        <v>-0.17015803505392199</v>
      </c>
      <c r="L3" s="26">
        <v>-0.17015803505392199</v>
      </c>
      <c r="M3" s="48">
        <v>0.76086687306501499</v>
      </c>
      <c r="N3" s="48">
        <v>5.2755417956656302E-2</v>
      </c>
      <c r="O3" s="48">
        <v>0.186377708978328</v>
      </c>
      <c r="P3" s="89">
        <v>4718.174</v>
      </c>
    </row>
    <row r="4" spans="1:16" x14ac:dyDescent="0.25">
      <c r="A4" s="46" t="s">
        <v>92</v>
      </c>
      <c r="B4" s="46" t="s">
        <v>113</v>
      </c>
      <c r="C4" s="46" t="s">
        <v>117</v>
      </c>
      <c r="D4" s="46" t="s">
        <v>120</v>
      </c>
      <c r="E4" s="22">
        <v>4.056</v>
      </c>
      <c r="F4" s="22">
        <v>3.04</v>
      </c>
      <c r="G4" s="22">
        <v>1.016</v>
      </c>
      <c r="H4" s="22">
        <v>-0.3</v>
      </c>
      <c r="I4" s="47">
        <v>-0.16372</v>
      </c>
      <c r="J4" s="36">
        <v>100</v>
      </c>
      <c r="K4" s="48">
        <v>-0.15102029707987399</v>
      </c>
      <c r="L4" s="26">
        <v>-0.15102029707987399</v>
      </c>
      <c r="M4" s="48">
        <v>0</v>
      </c>
      <c r="N4" s="48">
        <v>0</v>
      </c>
      <c r="O4" s="48">
        <v>1</v>
      </c>
      <c r="P4" s="89">
        <v>888</v>
      </c>
    </row>
    <row r="5" spans="1:16" x14ac:dyDescent="0.25">
      <c r="A5" s="46" t="s">
        <v>94</v>
      </c>
      <c r="B5" s="46" t="s">
        <v>105</v>
      </c>
      <c r="C5" s="46" t="s">
        <v>169</v>
      </c>
      <c r="D5" s="46" t="s">
        <v>120</v>
      </c>
      <c r="E5" s="22">
        <v>5.3879999999999999</v>
      </c>
      <c r="F5" s="22">
        <v>1.147</v>
      </c>
      <c r="G5" s="22">
        <v>4.2409999999999997</v>
      </c>
      <c r="H5" s="22">
        <v>4.2</v>
      </c>
      <c r="I5" s="47">
        <v>-0.16305</v>
      </c>
      <c r="J5" s="36">
        <v>100</v>
      </c>
      <c r="K5" s="48">
        <v>-0.15045129008285901</v>
      </c>
      <c r="L5" s="26">
        <v>-0.15045129008285901</v>
      </c>
      <c r="M5" s="48">
        <v>0.76609776113161698</v>
      </c>
      <c r="N5" s="48">
        <v>1.73185660020111E-2</v>
      </c>
      <c r="O5" s="48">
        <v>0.21658367286637101</v>
      </c>
      <c r="P5" s="89">
        <v>190262.86899999899</v>
      </c>
    </row>
    <row r="6" spans="1:16" x14ac:dyDescent="0.25">
      <c r="A6" s="46" t="s">
        <v>128</v>
      </c>
      <c r="B6" s="46" t="s">
        <v>105</v>
      </c>
      <c r="C6" s="46" t="s">
        <v>169</v>
      </c>
      <c r="D6" s="46" t="s">
        <v>120</v>
      </c>
      <c r="E6" s="22">
        <v>5.3879999999999999</v>
      </c>
      <c r="F6" s="22">
        <v>1.147</v>
      </c>
      <c r="G6" s="22">
        <v>4.2409999999999997</v>
      </c>
      <c r="H6" s="22">
        <v>4.2</v>
      </c>
      <c r="I6" s="47">
        <v>-0.16305</v>
      </c>
      <c r="J6" s="36">
        <v>100</v>
      </c>
      <c r="K6" s="48">
        <v>-0.15045129008285901</v>
      </c>
      <c r="L6" s="26">
        <v>-0.15045129008285901</v>
      </c>
      <c r="M6" s="48">
        <v>0.76609776113161598</v>
      </c>
      <c r="N6" s="48">
        <v>1.73185660020111E-2</v>
      </c>
      <c r="O6" s="48">
        <v>0.21658367286637201</v>
      </c>
      <c r="P6" s="89">
        <v>190262.86899999899</v>
      </c>
    </row>
    <row r="7" spans="1:16" x14ac:dyDescent="0.25">
      <c r="A7" s="46" t="s">
        <v>140</v>
      </c>
      <c r="B7" s="46" t="s">
        <v>109</v>
      </c>
      <c r="C7" s="46" t="s">
        <v>175</v>
      </c>
      <c r="D7" s="46" t="s">
        <v>120</v>
      </c>
      <c r="E7" s="22">
        <v>2.806</v>
      </c>
      <c r="F7" s="22">
        <v>1.2529999999999999</v>
      </c>
      <c r="G7" s="22">
        <v>1.5529999999999999</v>
      </c>
      <c r="H7" s="22">
        <v>1.9</v>
      </c>
      <c r="I7" s="47">
        <v>-0.16275999999999999</v>
      </c>
      <c r="J7" s="36">
        <v>100</v>
      </c>
      <c r="K7" s="48">
        <v>-0.150204885230006</v>
      </c>
      <c r="L7" s="26">
        <v>-0.150204885230006</v>
      </c>
      <c r="M7" s="48">
        <v>0.47229856791552099</v>
      </c>
      <c r="N7" s="48">
        <v>0.225806451612903</v>
      </c>
      <c r="O7" s="48">
        <v>0.30189498047157498</v>
      </c>
      <c r="P7" s="89">
        <v>3896.5619999999999</v>
      </c>
    </row>
    <row r="8" spans="1:16" x14ac:dyDescent="0.25">
      <c r="A8" s="46" t="s">
        <v>125</v>
      </c>
      <c r="B8" s="46" t="s">
        <v>105</v>
      </c>
      <c r="C8" s="46" t="s">
        <v>169</v>
      </c>
      <c r="D8" s="46" t="s">
        <v>120</v>
      </c>
      <c r="E8" s="22">
        <v>5.1239999999999997</v>
      </c>
      <c r="F8" s="22">
        <v>1.095</v>
      </c>
      <c r="G8" s="22">
        <v>4.0289999999999999</v>
      </c>
      <c r="H8" s="22">
        <v>4.2</v>
      </c>
      <c r="I8" s="47">
        <v>-0.16388</v>
      </c>
      <c r="J8" s="36">
        <v>99</v>
      </c>
      <c r="K8" s="48">
        <v>-0.15115612296597999</v>
      </c>
      <c r="L8" s="26">
        <v>-0.14964456173631999</v>
      </c>
      <c r="M8" s="48">
        <v>0.73962893617021197</v>
      </c>
      <c r="N8" s="48">
        <v>2.0605957446808501E-2</v>
      </c>
      <c r="O8" s="48">
        <v>0.23976510638297799</v>
      </c>
      <c r="P8" s="89">
        <v>285429.59600000002</v>
      </c>
    </row>
    <row r="9" spans="1:16" x14ac:dyDescent="0.25">
      <c r="A9" s="46" t="s">
        <v>166</v>
      </c>
      <c r="B9" s="46" t="s">
        <v>113</v>
      </c>
      <c r="C9" s="46" t="s">
        <v>117</v>
      </c>
      <c r="D9" s="46" t="s">
        <v>120</v>
      </c>
      <c r="E9" s="22">
        <v>4.09</v>
      </c>
      <c r="F9" s="22">
        <v>3.0839999999999899</v>
      </c>
      <c r="G9" s="22">
        <v>1.006</v>
      </c>
      <c r="H9" s="22">
        <v>-0.3</v>
      </c>
      <c r="I9" s="47">
        <v>-0.16372</v>
      </c>
      <c r="J9" s="36">
        <v>99</v>
      </c>
      <c r="K9" s="48">
        <v>-0.15102029707987399</v>
      </c>
      <c r="L9" s="26">
        <v>-0.14951009410907501</v>
      </c>
      <c r="M9" s="48">
        <v>0</v>
      </c>
      <c r="N9" s="48">
        <v>0</v>
      </c>
      <c r="O9" s="48">
        <v>1</v>
      </c>
      <c r="P9" s="89">
        <v>129.04499999999999</v>
      </c>
    </row>
    <row r="10" spans="1:16" x14ac:dyDescent="0.25">
      <c r="A10" s="46" t="s">
        <v>34</v>
      </c>
      <c r="B10" s="46" t="s">
        <v>105</v>
      </c>
      <c r="C10" s="97" t="s">
        <v>169</v>
      </c>
      <c r="D10" s="46" t="s">
        <v>120</v>
      </c>
      <c r="E10" s="22">
        <v>5.0910000000000002</v>
      </c>
      <c r="F10" s="22">
        <v>0.88</v>
      </c>
      <c r="G10" s="22">
        <v>4.2110000000000003</v>
      </c>
      <c r="H10" s="96">
        <v>4.2</v>
      </c>
      <c r="I10" s="47">
        <v>-0.16305</v>
      </c>
      <c r="J10" s="36">
        <v>99</v>
      </c>
      <c r="K10" s="48">
        <v>-0.15045129008285901</v>
      </c>
      <c r="L10" s="26">
        <v>-0.14894677718203</v>
      </c>
      <c r="M10" s="48">
        <v>0.59098032384814803</v>
      </c>
      <c r="N10" s="48">
        <v>7.0209893327718596E-3</v>
      </c>
      <c r="O10" s="48">
        <v>0.40199868681907902</v>
      </c>
      <c r="P10" s="89">
        <v>1448936.5659999901</v>
      </c>
    </row>
    <row r="11" spans="1:16" x14ac:dyDescent="0.25">
      <c r="A11" s="46" t="s">
        <v>137</v>
      </c>
      <c r="B11" s="46" t="s">
        <v>113</v>
      </c>
      <c r="C11" s="46" t="s">
        <v>117</v>
      </c>
      <c r="D11" s="46" t="s">
        <v>120</v>
      </c>
      <c r="E11" s="22">
        <v>3.7530000000000001</v>
      </c>
      <c r="F11" s="22">
        <v>3.0389999999999899</v>
      </c>
      <c r="G11" s="22">
        <v>0.71399999999999997</v>
      </c>
      <c r="H11" s="22">
        <v>-0.3</v>
      </c>
      <c r="I11" s="47">
        <v>-0.16372</v>
      </c>
      <c r="J11" s="36">
        <v>96</v>
      </c>
      <c r="K11" s="48">
        <v>-0.15102029707987399</v>
      </c>
      <c r="L11" s="26">
        <v>-0.144979485196679</v>
      </c>
      <c r="M11" s="48">
        <v>8.52948541379742E-4</v>
      </c>
      <c r="N11" s="48">
        <v>7.2774508576436709E-4</v>
      </c>
      <c r="O11" s="48">
        <v>0.99841930637285503</v>
      </c>
      <c r="P11" s="89">
        <v>160797.37</v>
      </c>
    </row>
    <row r="12" spans="1:16" x14ac:dyDescent="0.25">
      <c r="A12" s="46" t="s">
        <v>138</v>
      </c>
      <c r="B12" s="46" t="s">
        <v>109</v>
      </c>
      <c r="C12" s="46" t="s">
        <v>175</v>
      </c>
      <c r="D12" s="46" t="s">
        <v>120</v>
      </c>
      <c r="E12" s="22">
        <v>2.903</v>
      </c>
      <c r="F12" s="22">
        <v>1.0629999999999999</v>
      </c>
      <c r="G12" s="22">
        <v>1.84</v>
      </c>
      <c r="H12" s="22">
        <v>1.9</v>
      </c>
      <c r="I12" s="47">
        <v>-0.156</v>
      </c>
      <c r="J12" s="36">
        <v>100</v>
      </c>
      <c r="K12" s="48">
        <v>-0.14444080962898101</v>
      </c>
      <c r="L12" s="26">
        <v>-0.14444080962898101</v>
      </c>
      <c r="M12" s="48">
        <v>0.403461392863176</v>
      </c>
      <c r="N12" s="48">
        <v>0.13519074856219698</v>
      </c>
      <c r="O12" s="48">
        <v>0.46134785857462496</v>
      </c>
      <c r="P12" s="89">
        <v>790530.00799999898</v>
      </c>
    </row>
    <row r="13" spans="1:16" x14ac:dyDescent="0.25">
      <c r="A13" s="46" t="s">
        <v>157</v>
      </c>
      <c r="B13" s="46" t="s">
        <v>109</v>
      </c>
      <c r="C13" s="46" t="s">
        <v>175</v>
      </c>
      <c r="D13" s="46" t="s">
        <v>120</v>
      </c>
      <c r="E13" s="22">
        <v>2.9389999999999898</v>
      </c>
      <c r="F13" s="22">
        <v>1.871</v>
      </c>
      <c r="G13" s="22">
        <v>1.0679999999999901</v>
      </c>
      <c r="H13" s="22">
        <v>1.9</v>
      </c>
      <c r="I13" s="47">
        <v>-0.15575</v>
      </c>
      <c r="J13" s="36">
        <v>100</v>
      </c>
      <c r="K13" s="48">
        <v>-0.14422689309293499</v>
      </c>
      <c r="L13" s="26">
        <v>-0.14422689309293499</v>
      </c>
      <c r="M13" s="48">
        <v>1</v>
      </c>
      <c r="N13" s="48">
        <v>0</v>
      </c>
      <c r="O13" s="48">
        <v>0</v>
      </c>
      <c r="P13" s="89">
        <v>4021.0740000000001</v>
      </c>
    </row>
    <row r="14" spans="1:16" x14ac:dyDescent="0.25">
      <c r="A14" s="46" t="s">
        <v>99</v>
      </c>
      <c r="B14" s="46" t="s">
        <v>109</v>
      </c>
      <c r="C14" s="46" t="s">
        <v>175</v>
      </c>
      <c r="D14" s="46" t="s">
        <v>120</v>
      </c>
      <c r="E14" s="22">
        <v>2.944</v>
      </c>
      <c r="F14" s="22">
        <v>1.1000000000000001</v>
      </c>
      <c r="G14" s="22">
        <v>1.8439999999999901</v>
      </c>
      <c r="H14" s="22">
        <v>1.9</v>
      </c>
      <c r="I14" s="47">
        <v>-0.15562999999999999</v>
      </c>
      <c r="J14" s="36">
        <v>100</v>
      </c>
      <c r="K14" s="48">
        <v>-0.144124194158294</v>
      </c>
      <c r="L14" s="26">
        <v>-0.144124194158294</v>
      </c>
      <c r="M14" s="48">
        <v>0.21315968391785201</v>
      </c>
      <c r="N14" s="48">
        <v>0.20526556667539603</v>
      </c>
      <c r="O14" s="48">
        <v>0.58157474940675002</v>
      </c>
      <c r="P14" s="89">
        <v>73302.448999999993</v>
      </c>
    </row>
    <row r="15" spans="1:16" x14ac:dyDescent="0.25">
      <c r="A15" s="46" t="s">
        <v>127</v>
      </c>
      <c r="B15" s="46" t="s">
        <v>109</v>
      </c>
      <c r="C15" s="46" t="s">
        <v>175</v>
      </c>
      <c r="D15" s="46" t="s">
        <v>120</v>
      </c>
      <c r="E15" s="22">
        <v>2.7389999999999999</v>
      </c>
      <c r="F15" s="22">
        <v>1.0049999999999999</v>
      </c>
      <c r="G15" s="22">
        <v>1.734</v>
      </c>
      <c r="H15" s="22">
        <v>1.9</v>
      </c>
      <c r="I15" s="47">
        <v>-0.1545</v>
      </c>
      <c r="J15" s="36">
        <v>100</v>
      </c>
      <c r="K15" s="48">
        <v>-0.14315650785790299</v>
      </c>
      <c r="L15" s="26">
        <v>-0.14315650785790299</v>
      </c>
      <c r="M15" s="48">
        <v>0.227515665315149</v>
      </c>
      <c r="N15" s="48">
        <v>0.112882417987467</v>
      </c>
      <c r="O15" s="48">
        <v>0.65960191669738288</v>
      </c>
      <c r="P15" s="89">
        <v>6046.2759999999998</v>
      </c>
    </row>
    <row r="16" spans="1:16" x14ac:dyDescent="0.25">
      <c r="A16" s="46" t="s">
        <v>125</v>
      </c>
      <c r="B16" s="46" t="s">
        <v>110</v>
      </c>
      <c r="C16" s="46" t="s">
        <v>180</v>
      </c>
      <c r="D16" s="46" t="s">
        <v>120</v>
      </c>
      <c r="E16" s="22">
        <v>4.1399999999999997</v>
      </c>
      <c r="F16" s="22">
        <v>2.9660000000000002</v>
      </c>
      <c r="G16" s="22">
        <v>1.1739999999999899</v>
      </c>
      <c r="H16" s="22">
        <v>1.5</v>
      </c>
      <c r="I16" s="47">
        <v>-0.15436</v>
      </c>
      <c r="J16" s="36">
        <v>100</v>
      </c>
      <c r="K16" s="48">
        <v>-0.14303654137154501</v>
      </c>
      <c r="L16" s="26">
        <v>-0.14303654137154501</v>
      </c>
      <c r="M16" s="48">
        <v>0.40952402687809197</v>
      </c>
      <c r="N16" s="48">
        <v>0.40077720355065999</v>
      </c>
      <c r="O16" s="48">
        <v>0.18969876957124701</v>
      </c>
      <c r="P16" s="89">
        <v>187406.38399999999</v>
      </c>
    </row>
    <row r="17" spans="1:16" x14ac:dyDescent="0.25">
      <c r="A17" s="46" t="s">
        <v>147</v>
      </c>
      <c r="B17" s="46" t="s">
        <v>105</v>
      </c>
      <c r="C17" s="46" t="s">
        <v>109</v>
      </c>
      <c r="D17" s="46" t="s">
        <v>120</v>
      </c>
      <c r="E17" s="22">
        <v>5.0949999999999998</v>
      </c>
      <c r="F17" s="22">
        <v>3.6970000000000001</v>
      </c>
      <c r="G17" s="22">
        <v>1.3979999999999899</v>
      </c>
      <c r="H17" s="22">
        <v>1.7</v>
      </c>
      <c r="I17" s="47">
        <v>-0.22015000000000001</v>
      </c>
      <c r="J17" s="36">
        <v>72</v>
      </c>
      <c r="K17" s="48">
        <v>-0.19760157082933</v>
      </c>
      <c r="L17" s="26">
        <v>-0.142273130997118</v>
      </c>
      <c r="M17" s="48">
        <v>0.82578497667348105</v>
      </c>
      <c r="N17" s="48">
        <v>0.17015253970750099</v>
      </c>
      <c r="O17" s="48">
        <v>4.0624836190177403E-3</v>
      </c>
      <c r="P17" s="89">
        <v>18194.21</v>
      </c>
    </row>
    <row r="18" spans="1:16" x14ac:dyDescent="0.25">
      <c r="A18" s="46" t="s">
        <v>125</v>
      </c>
      <c r="B18" s="46" t="s">
        <v>109</v>
      </c>
      <c r="C18" s="46" t="s">
        <v>175</v>
      </c>
      <c r="D18" s="46" t="s">
        <v>120</v>
      </c>
      <c r="E18" s="22">
        <v>3.012</v>
      </c>
      <c r="F18" s="22">
        <v>1.631</v>
      </c>
      <c r="G18" s="22">
        <v>1.381</v>
      </c>
      <c r="H18" s="22">
        <v>1.9</v>
      </c>
      <c r="I18" s="47">
        <v>-0.15175999999999901</v>
      </c>
      <c r="J18" s="36">
        <v>100</v>
      </c>
      <c r="K18" s="48">
        <v>-0.14080553733065601</v>
      </c>
      <c r="L18" s="26">
        <v>-0.14080553733065601</v>
      </c>
      <c r="M18" s="48">
        <v>0.9196326224237571</v>
      </c>
      <c r="N18" s="48">
        <v>6.6491702581367492E-3</v>
      </c>
      <c r="O18" s="48">
        <v>7.3718207318105702E-2</v>
      </c>
      <c r="P18" s="89">
        <v>666813.02099999995</v>
      </c>
    </row>
    <row r="19" spans="1:16" x14ac:dyDescent="0.25">
      <c r="A19" s="46" t="s">
        <v>132</v>
      </c>
      <c r="B19" s="46" t="s">
        <v>109</v>
      </c>
      <c r="C19" s="46" t="s">
        <v>114</v>
      </c>
      <c r="D19" s="46" t="s">
        <v>120</v>
      </c>
      <c r="E19" s="22">
        <v>2.72399999999999</v>
      </c>
      <c r="F19" s="22">
        <v>2.1459999999999999</v>
      </c>
      <c r="G19" s="22">
        <v>0.57799999999999896</v>
      </c>
      <c r="H19" s="22">
        <v>0.9</v>
      </c>
      <c r="I19" s="47">
        <v>-0.15051999999999999</v>
      </c>
      <c r="J19" s="36">
        <v>100</v>
      </c>
      <c r="K19" s="48">
        <v>-0.13973947537513201</v>
      </c>
      <c r="L19" s="26">
        <v>-0.13973947537513201</v>
      </c>
      <c r="M19" s="48">
        <v>0.78600751397415902</v>
      </c>
      <c r="N19" s="48">
        <v>3.5957115366993399E-2</v>
      </c>
      <c r="O19" s="48">
        <v>0.178035370658847</v>
      </c>
      <c r="P19" s="89">
        <v>63088.917999999998</v>
      </c>
    </row>
    <row r="20" spans="1:16" x14ac:dyDescent="0.25">
      <c r="A20" s="46" t="s">
        <v>100</v>
      </c>
      <c r="B20" s="46" t="s">
        <v>109</v>
      </c>
      <c r="C20" s="46" t="s">
        <v>114</v>
      </c>
      <c r="D20" s="46" t="s">
        <v>120</v>
      </c>
      <c r="E20" s="22">
        <v>2.7730000000000001</v>
      </c>
      <c r="F20" s="22">
        <v>2.165</v>
      </c>
      <c r="G20" s="22">
        <v>0.60799999999999998</v>
      </c>
      <c r="H20" s="22">
        <v>0.9</v>
      </c>
      <c r="I20" s="47">
        <v>-0.14552999999999999</v>
      </c>
      <c r="J20" s="36">
        <v>100</v>
      </c>
      <c r="K20" s="48">
        <v>-0.13543604723368699</v>
      </c>
      <c r="L20" s="26">
        <v>-0.13543604723368699</v>
      </c>
      <c r="M20" s="48">
        <v>0.77382725643848604</v>
      </c>
      <c r="N20" s="48">
        <v>3.3338370427937102E-2</v>
      </c>
      <c r="O20" s="48">
        <v>0.19283437313357599</v>
      </c>
      <c r="P20" s="89">
        <v>80512.856</v>
      </c>
    </row>
    <row r="21" spans="1:16" x14ac:dyDescent="0.25">
      <c r="A21" s="46" t="s">
        <v>157</v>
      </c>
      <c r="B21" s="46" t="s">
        <v>109</v>
      </c>
      <c r="C21" s="46" t="s">
        <v>114</v>
      </c>
      <c r="D21" s="46" t="s">
        <v>120</v>
      </c>
      <c r="E21" s="22">
        <v>2.9389999999999898</v>
      </c>
      <c r="F21" s="22">
        <v>2.5129999999999999</v>
      </c>
      <c r="G21" s="22">
        <v>0.42599999999999899</v>
      </c>
      <c r="H21" s="22">
        <v>0.9</v>
      </c>
      <c r="I21" s="47">
        <v>-0.14177000000000001</v>
      </c>
      <c r="J21" s="36">
        <v>100</v>
      </c>
      <c r="K21" s="48">
        <v>-0.13217916767475199</v>
      </c>
      <c r="L21" s="26">
        <v>-0.13217916767475199</v>
      </c>
      <c r="M21" s="48">
        <v>1</v>
      </c>
      <c r="N21" s="48">
        <v>0</v>
      </c>
      <c r="O21" s="48">
        <v>0</v>
      </c>
      <c r="P21" s="89">
        <v>4021.0740000000001</v>
      </c>
    </row>
    <row r="22" spans="1:16" x14ac:dyDescent="0.25">
      <c r="A22" s="46" t="s">
        <v>91</v>
      </c>
      <c r="B22" s="46" t="s">
        <v>113</v>
      </c>
      <c r="C22" s="46" t="s">
        <v>117</v>
      </c>
      <c r="D22" s="46" t="s">
        <v>120</v>
      </c>
      <c r="E22" s="22">
        <v>3.036</v>
      </c>
      <c r="F22" s="22">
        <v>3.5760000000000001</v>
      </c>
      <c r="G22" s="22">
        <v>-0.54</v>
      </c>
      <c r="H22" s="22">
        <v>-0.3</v>
      </c>
      <c r="I22" s="47">
        <v>-0.14268</v>
      </c>
      <c r="J22" s="36">
        <v>99</v>
      </c>
      <c r="K22" s="48">
        <v>-0.13296852541992199</v>
      </c>
      <c r="L22" s="26">
        <v>-0.131638840165722</v>
      </c>
      <c r="M22" s="48">
        <v>0.71111802362607601</v>
      </c>
      <c r="N22" s="48">
        <v>0</v>
      </c>
      <c r="O22" s="48">
        <v>0.28888197637392299</v>
      </c>
      <c r="P22" s="89">
        <v>552692.68900000001</v>
      </c>
    </row>
    <row r="23" spans="1:16" x14ac:dyDescent="0.25">
      <c r="A23" s="46" t="s">
        <v>127</v>
      </c>
      <c r="B23" s="46" t="s">
        <v>110</v>
      </c>
      <c r="C23" s="46" t="s">
        <v>171</v>
      </c>
      <c r="D23" s="46" t="s">
        <v>120</v>
      </c>
      <c r="E23" s="22">
        <v>4.9969999999999999</v>
      </c>
      <c r="F23" s="22">
        <v>2.0019999999999998</v>
      </c>
      <c r="G23" s="22">
        <v>2.9950000000000001</v>
      </c>
      <c r="H23" s="22">
        <v>2.7</v>
      </c>
      <c r="I23" s="47">
        <v>-0.14282999999999901</v>
      </c>
      <c r="J23" s="36">
        <v>98</v>
      </c>
      <c r="K23" s="48">
        <v>-0.13309857038749201</v>
      </c>
      <c r="L23" s="26">
        <v>-0.130436598979742</v>
      </c>
      <c r="M23" s="48">
        <v>0.205548886221155</v>
      </c>
      <c r="N23" s="48">
        <v>0.26037081499266301</v>
      </c>
      <c r="O23" s="48">
        <v>0.53408029878618102</v>
      </c>
      <c r="P23" s="89">
        <v>58725.733</v>
      </c>
    </row>
    <row r="24" spans="1:16" x14ac:dyDescent="0.25">
      <c r="A24" s="46" t="s">
        <v>34</v>
      </c>
      <c r="B24" s="46" t="s">
        <v>109</v>
      </c>
      <c r="C24" s="97" t="s">
        <v>175</v>
      </c>
      <c r="D24" s="46" t="s">
        <v>120</v>
      </c>
      <c r="E24" s="22">
        <v>2.895</v>
      </c>
      <c r="F24" s="22">
        <v>1.349</v>
      </c>
      <c r="G24" s="22">
        <v>1.546</v>
      </c>
      <c r="H24" s="96">
        <v>1.9</v>
      </c>
      <c r="I24" s="47">
        <v>-0.15562999999999999</v>
      </c>
      <c r="J24" s="36">
        <v>90</v>
      </c>
      <c r="K24" s="48">
        <v>-0.144124194158294</v>
      </c>
      <c r="L24" s="26">
        <v>-0.12971177474246401</v>
      </c>
      <c r="M24" s="48">
        <v>0.651269949240597</v>
      </c>
      <c r="N24" s="48">
        <v>6.5572997325253499E-2</v>
      </c>
      <c r="O24" s="48">
        <v>0.28315705343414899</v>
      </c>
      <c r="P24" s="89">
        <v>3568616.3239999898</v>
      </c>
    </row>
    <row r="25" spans="1:16" x14ac:dyDescent="0.25">
      <c r="A25" s="46" t="s">
        <v>99</v>
      </c>
      <c r="B25" s="46" t="s">
        <v>110</v>
      </c>
      <c r="C25" s="46" t="s">
        <v>180</v>
      </c>
      <c r="D25" s="46" t="s">
        <v>120</v>
      </c>
      <c r="E25" s="22">
        <v>4.5169999999999897</v>
      </c>
      <c r="F25" s="22">
        <v>2.8180000000000001</v>
      </c>
      <c r="G25" s="22">
        <v>1.6989999999999901</v>
      </c>
      <c r="H25" s="22">
        <v>1.5</v>
      </c>
      <c r="I25" s="47">
        <v>-0.13993</v>
      </c>
      <c r="J25" s="36">
        <v>99</v>
      </c>
      <c r="K25" s="48">
        <v>-0.13058090739473799</v>
      </c>
      <c r="L25" s="26">
        <v>-0.12927509832079101</v>
      </c>
      <c r="M25" s="48">
        <v>0.25895606304470198</v>
      </c>
      <c r="N25" s="48">
        <v>0.16479763450361301</v>
      </c>
      <c r="O25" s="48">
        <v>0.57624630245168396</v>
      </c>
      <c r="P25" s="89">
        <v>477728.25399999903</v>
      </c>
    </row>
    <row r="26" spans="1:16" x14ac:dyDescent="0.25">
      <c r="A26" s="46" t="s">
        <v>161</v>
      </c>
      <c r="B26" s="46" t="s">
        <v>113</v>
      </c>
      <c r="C26" s="46" t="s">
        <v>117</v>
      </c>
      <c r="D26" s="46" t="s">
        <v>120</v>
      </c>
      <c r="E26" s="22">
        <v>3.4049999999999998</v>
      </c>
      <c r="F26" s="22">
        <v>3.44</v>
      </c>
      <c r="G26" s="22">
        <v>-3.50000000000001E-2</v>
      </c>
      <c r="H26" s="22">
        <v>-0.3</v>
      </c>
      <c r="I26" s="47">
        <v>-0.16372</v>
      </c>
      <c r="J26" s="36">
        <v>85</v>
      </c>
      <c r="K26" s="48">
        <v>-0.15102029707987399</v>
      </c>
      <c r="L26" s="26">
        <v>-0.12836725251789199</v>
      </c>
      <c r="M26" s="48">
        <v>0.46804814721606697</v>
      </c>
      <c r="N26" s="48">
        <v>0</v>
      </c>
      <c r="O26" s="48">
        <v>0.53195185278393198</v>
      </c>
      <c r="P26" s="89">
        <v>209148.38800000001</v>
      </c>
    </row>
    <row r="27" spans="1:16" x14ac:dyDescent="0.25">
      <c r="A27" s="46" t="s">
        <v>138</v>
      </c>
      <c r="B27" s="46" t="s">
        <v>110</v>
      </c>
      <c r="C27" s="46" t="s">
        <v>180</v>
      </c>
      <c r="D27" s="46" t="s">
        <v>120</v>
      </c>
      <c r="E27" s="22">
        <v>4.5869999999999997</v>
      </c>
      <c r="F27" s="22">
        <v>2.831</v>
      </c>
      <c r="G27" s="22">
        <v>1.75599999999999</v>
      </c>
      <c r="H27" s="22">
        <v>1.5</v>
      </c>
      <c r="I27" s="47">
        <v>-0.13522999999999999</v>
      </c>
      <c r="J27" s="36">
        <v>100</v>
      </c>
      <c r="K27" s="48">
        <v>-0.126485019863639</v>
      </c>
      <c r="L27" s="26">
        <v>-0.126485019863639</v>
      </c>
      <c r="M27" s="48">
        <v>0.23336007832050901</v>
      </c>
      <c r="N27" s="48">
        <v>8.9292401296374294E-2</v>
      </c>
      <c r="O27" s="48">
        <v>0.67734752038311596</v>
      </c>
      <c r="P27" s="89">
        <v>2006664.852</v>
      </c>
    </row>
    <row r="28" spans="1:16" x14ac:dyDescent="0.25">
      <c r="A28" s="46" t="s">
        <v>34</v>
      </c>
      <c r="B28" s="46" t="s">
        <v>110</v>
      </c>
      <c r="C28" s="97" t="s">
        <v>180</v>
      </c>
      <c r="D28" s="46" t="s">
        <v>120</v>
      </c>
      <c r="E28" s="22">
        <v>4.444</v>
      </c>
      <c r="F28" s="22">
        <v>3.222</v>
      </c>
      <c r="G28" s="22">
        <v>1.222</v>
      </c>
      <c r="H28" s="96">
        <v>1.5</v>
      </c>
      <c r="I28" s="47">
        <v>-0.13993</v>
      </c>
      <c r="J28" s="36">
        <v>96</v>
      </c>
      <c r="K28" s="48">
        <v>-0.13058090739473799</v>
      </c>
      <c r="L28" s="26">
        <v>-0.12535767109894899</v>
      </c>
      <c r="M28" s="48">
        <v>0.34699173596092303</v>
      </c>
      <c r="N28" s="48">
        <v>0.11611165782466899</v>
      </c>
      <c r="O28" s="48">
        <v>0.53689660621440605</v>
      </c>
      <c r="P28" s="89">
        <v>4556348.1330000004</v>
      </c>
    </row>
    <row r="29" spans="1:16" x14ac:dyDescent="0.25">
      <c r="A29" s="46" t="s">
        <v>153</v>
      </c>
      <c r="B29" s="46" t="s">
        <v>113</v>
      </c>
      <c r="C29" s="46" t="s">
        <v>117</v>
      </c>
      <c r="D29" s="46" t="s">
        <v>120</v>
      </c>
      <c r="E29" s="22">
        <v>3.097</v>
      </c>
      <c r="F29" s="22">
        <v>3.6120000000000001</v>
      </c>
      <c r="G29" s="22">
        <v>-0.51500000000000001</v>
      </c>
      <c r="H29" s="22">
        <v>-0.3</v>
      </c>
      <c r="I29" s="47">
        <v>-0.16372</v>
      </c>
      <c r="J29" s="36">
        <v>82</v>
      </c>
      <c r="K29" s="48">
        <v>-0.15102029707987399</v>
      </c>
      <c r="L29" s="26">
        <v>-0.123836643605496</v>
      </c>
      <c r="M29" s="48">
        <v>0.65958434195838389</v>
      </c>
      <c r="N29" s="48">
        <v>0</v>
      </c>
      <c r="O29" s="48">
        <v>0.340415658041615</v>
      </c>
      <c r="P29" s="89">
        <v>408826.36299999902</v>
      </c>
    </row>
    <row r="30" spans="1:16" x14ac:dyDescent="0.25">
      <c r="A30" s="46" t="s">
        <v>96</v>
      </c>
      <c r="B30" s="46" t="s">
        <v>113</v>
      </c>
      <c r="C30" s="46" t="s">
        <v>117</v>
      </c>
      <c r="D30" s="46" t="s">
        <v>120</v>
      </c>
      <c r="E30" s="22">
        <v>3.4589999999999899</v>
      </c>
      <c r="F30" s="22">
        <v>3.3279999999999998</v>
      </c>
      <c r="G30" s="22">
        <v>0.13099999999999901</v>
      </c>
      <c r="H30" s="22">
        <v>-0.3</v>
      </c>
      <c r="I30" s="47">
        <v>-0.16372</v>
      </c>
      <c r="J30" s="36">
        <v>81</v>
      </c>
      <c r="K30" s="48">
        <v>-0.15102029707987399</v>
      </c>
      <c r="L30" s="26">
        <v>-0.122326440634698</v>
      </c>
      <c r="M30" s="48">
        <v>0.41580878716305003</v>
      </c>
      <c r="N30" s="48">
        <v>2.8106762269868301E-4</v>
      </c>
      <c r="O30" s="48">
        <v>0.58391014521425</v>
      </c>
      <c r="P30" s="89">
        <v>1182693.621</v>
      </c>
    </row>
    <row r="31" spans="1:16" x14ac:dyDescent="0.25">
      <c r="A31" s="46" t="s">
        <v>99</v>
      </c>
      <c r="B31" s="46" t="s">
        <v>110</v>
      </c>
      <c r="C31" s="46" t="s">
        <v>171</v>
      </c>
      <c r="D31" s="46" t="s">
        <v>120</v>
      </c>
      <c r="E31" s="22">
        <v>4.5169999999999897</v>
      </c>
      <c r="F31" s="22">
        <v>1.69</v>
      </c>
      <c r="G31" s="22">
        <v>2.8269999999999902</v>
      </c>
      <c r="H31" s="22">
        <v>2.7</v>
      </c>
      <c r="I31" s="47">
        <v>-0.12736</v>
      </c>
      <c r="J31" s="36">
        <v>100</v>
      </c>
      <c r="K31" s="48">
        <v>-0.119583334460284</v>
      </c>
      <c r="L31" s="26">
        <v>-0.119583334460284</v>
      </c>
      <c r="M31" s="48">
        <v>0.41245204011151304</v>
      </c>
      <c r="N31" s="48">
        <v>8.3020871671073998E-2</v>
      </c>
      <c r="O31" s="48">
        <v>0.50452708821741199</v>
      </c>
      <c r="P31" s="89">
        <v>477728.25399999903</v>
      </c>
    </row>
    <row r="32" spans="1:16" x14ac:dyDescent="0.25">
      <c r="A32" s="46" t="s">
        <v>140</v>
      </c>
      <c r="B32" s="46" t="s">
        <v>110</v>
      </c>
      <c r="C32" s="46" t="s">
        <v>180</v>
      </c>
      <c r="D32" s="46" t="s">
        <v>120</v>
      </c>
      <c r="E32" s="22">
        <v>4.41</v>
      </c>
      <c r="F32" s="22">
        <v>3.3450000000000002</v>
      </c>
      <c r="G32" s="22">
        <v>1.0649999999999999</v>
      </c>
      <c r="H32" s="22">
        <v>1.5</v>
      </c>
      <c r="I32" s="47">
        <v>-0.13192000000000001</v>
      </c>
      <c r="J32" s="36">
        <v>96</v>
      </c>
      <c r="K32" s="48">
        <v>-0.123588894836654</v>
      </c>
      <c r="L32" s="26">
        <v>-0.118645339043188</v>
      </c>
      <c r="M32" s="48">
        <v>0.62665259760412095</v>
      </c>
      <c r="N32" s="48">
        <v>3.3703680715039402E-2</v>
      </c>
      <c r="O32" s="48">
        <v>0.33964372168083901</v>
      </c>
      <c r="P32" s="89">
        <v>141551.63399999999</v>
      </c>
    </row>
    <row r="33" spans="1:16" x14ac:dyDescent="0.25">
      <c r="A33" s="46" t="s">
        <v>167</v>
      </c>
      <c r="B33" s="46" t="s">
        <v>119</v>
      </c>
      <c r="C33" s="46" t="s">
        <v>114</v>
      </c>
      <c r="D33" s="46" t="s">
        <v>120</v>
      </c>
      <c r="E33" s="22">
        <v>2.2650000000000001</v>
      </c>
      <c r="F33" s="22">
        <v>2.0990000000000002</v>
      </c>
      <c r="G33" s="22">
        <v>0.16599999999999901</v>
      </c>
      <c r="H33" s="22">
        <v>0.5</v>
      </c>
      <c r="I33" s="47">
        <v>-0.13636999999999999</v>
      </c>
      <c r="J33" s="36">
        <v>89</v>
      </c>
      <c r="K33" s="48">
        <v>-0.12748025954659101</v>
      </c>
      <c r="L33" s="26">
        <v>-0.113457430996466</v>
      </c>
      <c r="M33" s="48">
        <v>6.9896234982358404E-2</v>
      </c>
      <c r="N33" s="48">
        <v>0.47684268508731398</v>
      </c>
      <c r="O33" s="48">
        <v>0.45326107993032699</v>
      </c>
      <c r="P33" s="89">
        <v>96183.73</v>
      </c>
    </row>
    <row r="34" spans="1:16" x14ac:dyDescent="0.25">
      <c r="A34" s="46" t="s">
        <v>34</v>
      </c>
      <c r="B34" s="46" t="s">
        <v>105</v>
      </c>
      <c r="C34" s="46" t="s">
        <v>109</v>
      </c>
      <c r="D34" s="46" t="s">
        <v>120</v>
      </c>
      <c r="E34" s="22">
        <v>5.0910000000000002</v>
      </c>
      <c r="F34" s="22">
        <v>2.895</v>
      </c>
      <c r="G34" s="22">
        <v>2.1960000000000002</v>
      </c>
      <c r="H34" s="96">
        <v>1.7</v>
      </c>
      <c r="I34" s="47">
        <v>-0.218969999999999</v>
      </c>
      <c r="J34" s="36">
        <v>57</v>
      </c>
      <c r="K34" s="48">
        <v>-0.19665418183333</v>
      </c>
      <c r="L34" s="26">
        <v>-0.112092883644998</v>
      </c>
      <c r="M34" s="48">
        <v>0.50875215935169504</v>
      </c>
      <c r="N34" s="48">
        <v>7.2897608703153899E-2</v>
      </c>
      <c r="O34" s="48">
        <v>0.41835023194515003</v>
      </c>
      <c r="P34" s="89">
        <v>1448936.5659999901</v>
      </c>
    </row>
    <row r="35" spans="1:16" x14ac:dyDescent="0.25">
      <c r="A35" s="46" t="s">
        <v>159</v>
      </c>
      <c r="B35" s="46" t="s">
        <v>113</v>
      </c>
      <c r="C35" s="46" t="s">
        <v>117</v>
      </c>
      <c r="D35" s="46" t="s">
        <v>120</v>
      </c>
      <c r="E35" s="22">
        <v>3.7909999999999999</v>
      </c>
      <c r="F35" s="22">
        <v>2.964</v>
      </c>
      <c r="G35" s="22">
        <v>0.82699999999999996</v>
      </c>
      <c r="H35" s="22">
        <v>-0.3</v>
      </c>
      <c r="I35" s="47">
        <v>-0.16372</v>
      </c>
      <c r="J35" s="36">
        <v>74</v>
      </c>
      <c r="K35" s="48">
        <v>-0.15102029707987399</v>
      </c>
      <c r="L35" s="26">
        <v>-0.111755019839106</v>
      </c>
      <c r="M35" s="48">
        <v>0</v>
      </c>
      <c r="N35" s="48">
        <v>1.04313357325405E-3</v>
      </c>
      <c r="O35" s="48">
        <v>0.99895686642674508</v>
      </c>
      <c r="P35" s="89">
        <v>251027.68799999999</v>
      </c>
    </row>
    <row r="36" spans="1:16" x14ac:dyDescent="0.25">
      <c r="A36" s="46" t="s">
        <v>125</v>
      </c>
      <c r="B36" s="46" t="s">
        <v>119</v>
      </c>
      <c r="C36" s="46" t="s">
        <v>114</v>
      </c>
      <c r="D36" s="46" t="s">
        <v>120</v>
      </c>
      <c r="E36" s="22">
        <v>3.0910000000000002</v>
      </c>
      <c r="F36" s="22">
        <v>2.5619999999999998</v>
      </c>
      <c r="G36" s="22">
        <v>0.52900000000000003</v>
      </c>
      <c r="H36" s="22">
        <v>0.5</v>
      </c>
      <c r="I36" s="47">
        <v>-0.11749</v>
      </c>
      <c r="J36" s="36">
        <v>100</v>
      </c>
      <c r="K36" s="48">
        <v>-0.11085059680397701</v>
      </c>
      <c r="L36" s="26">
        <v>-0.11085059680397701</v>
      </c>
      <c r="M36" s="48">
        <v>0.49412838700665601</v>
      </c>
      <c r="N36" s="48">
        <v>0.34242132572892303</v>
      </c>
      <c r="O36" s="48">
        <v>0.16345028726441899</v>
      </c>
      <c r="P36" s="89">
        <v>668980.70200000005</v>
      </c>
    </row>
    <row r="37" spans="1:16" x14ac:dyDescent="0.25">
      <c r="A37" s="46" t="s">
        <v>154</v>
      </c>
      <c r="B37" s="46" t="s">
        <v>119</v>
      </c>
      <c r="C37" s="46" t="s">
        <v>114</v>
      </c>
      <c r="D37" s="46" t="s">
        <v>120</v>
      </c>
      <c r="E37" s="22">
        <v>2.556</v>
      </c>
      <c r="F37" s="22">
        <v>1.9990000000000001</v>
      </c>
      <c r="G37" s="22">
        <v>0.55699999999999905</v>
      </c>
      <c r="H37" s="22">
        <v>0.5</v>
      </c>
      <c r="I37" s="47">
        <v>-0.13289000000000001</v>
      </c>
      <c r="J37" s="36">
        <v>88</v>
      </c>
      <c r="K37" s="48">
        <v>-0.12443860143433801</v>
      </c>
      <c r="L37" s="26">
        <v>-0.10950596926221801</v>
      </c>
      <c r="M37" s="48">
        <v>3.9807028740075301E-2</v>
      </c>
      <c r="N37" s="48">
        <v>0.36207884203794699</v>
      </c>
      <c r="O37" s="48">
        <v>0.59811412922197693</v>
      </c>
      <c r="P37" s="89">
        <v>275738.69</v>
      </c>
    </row>
    <row r="38" spans="1:16" x14ac:dyDescent="0.25">
      <c r="A38" s="46" t="s">
        <v>134</v>
      </c>
      <c r="B38" s="46" t="s">
        <v>119</v>
      </c>
      <c r="C38" s="46" t="s">
        <v>114</v>
      </c>
      <c r="D38" s="46" t="s">
        <v>120</v>
      </c>
      <c r="E38" s="22">
        <v>2.7149999999999999</v>
      </c>
      <c r="F38" s="22">
        <v>2.4140000000000001</v>
      </c>
      <c r="G38" s="22">
        <v>0.30099999999999899</v>
      </c>
      <c r="H38" s="22">
        <v>0.5</v>
      </c>
      <c r="I38" s="47">
        <v>-0.12864999999999999</v>
      </c>
      <c r="J38" s="36">
        <v>90</v>
      </c>
      <c r="K38" s="48">
        <v>-0.120718339723038</v>
      </c>
      <c r="L38" s="26">
        <v>-0.10864650575073501</v>
      </c>
      <c r="M38" s="48">
        <v>0.91408483840529997</v>
      </c>
      <c r="N38" s="48">
        <v>2.0868539295992999E-2</v>
      </c>
      <c r="O38" s="48">
        <v>6.5046622298706294E-2</v>
      </c>
      <c r="P38" s="89">
        <v>487881.89600000001</v>
      </c>
    </row>
    <row r="39" spans="1:16" x14ac:dyDescent="0.25">
      <c r="A39" s="46" t="s">
        <v>147</v>
      </c>
      <c r="B39" s="46" t="s">
        <v>105</v>
      </c>
      <c r="C39" s="46" t="s">
        <v>171</v>
      </c>
      <c r="D39" s="46" t="s">
        <v>120</v>
      </c>
      <c r="E39" s="22">
        <v>5.0949999999999998</v>
      </c>
      <c r="F39" s="22">
        <v>1.97</v>
      </c>
      <c r="G39" s="22">
        <v>3.125</v>
      </c>
      <c r="H39" s="22">
        <v>3.5</v>
      </c>
      <c r="I39" s="47">
        <v>-0.1226</v>
      </c>
      <c r="J39" s="36">
        <v>91</v>
      </c>
      <c r="K39" s="48">
        <v>-0.115382561223628</v>
      </c>
      <c r="L39" s="26">
        <v>-0.104998130713502</v>
      </c>
      <c r="M39" s="48">
        <v>0.91407919901001189</v>
      </c>
      <c r="N39" s="48">
        <v>7.4417819777252703E-2</v>
      </c>
      <c r="O39" s="48">
        <v>1.15029812127346E-2</v>
      </c>
      <c r="P39" s="89">
        <v>18194.21</v>
      </c>
    </row>
    <row r="40" spans="1:16" x14ac:dyDescent="0.25">
      <c r="A40" s="46" t="s">
        <v>145</v>
      </c>
      <c r="B40" s="46" t="s">
        <v>105</v>
      </c>
      <c r="C40" s="46" t="s">
        <v>171</v>
      </c>
      <c r="D40" s="46" t="s">
        <v>120</v>
      </c>
      <c r="E40" s="22">
        <v>5.9960000000000004</v>
      </c>
      <c r="F40" s="22">
        <v>2.1629999999999998</v>
      </c>
      <c r="G40" s="22">
        <v>3.8330000000000002</v>
      </c>
      <c r="H40" s="22">
        <v>3.5</v>
      </c>
      <c r="I40" s="47">
        <v>-0.14085999999999901</v>
      </c>
      <c r="J40" s="36">
        <v>79</v>
      </c>
      <c r="K40" s="48">
        <v>-0.131389091287101</v>
      </c>
      <c r="L40" s="26">
        <v>-0.10379738211681</v>
      </c>
      <c r="M40" s="48">
        <v>0.27193496411307999</v>
      </c>
      <c r="N40" s="48">
        <v>0.18338948293540303</v>
      </c>
      <c r="O40" s="48">
        <v>0.54467555295151593</v>
      </c>
      <c r="P40" s="89">
        <v>32937.116000000002</v>
      </c>
    </row>
    <row r="41" spans="1:16" x14ac:dyDescent="0.25">
      <c r="A41" s="46" t="s">
        <v>125</v>
      </c>
      <c r="B41" s="46" t="s">
        <v>116</v>
      </c>
      <c r="C41" s="46" t="s">
        <v>169</v>
      </c>
      <c r="D41" s="46" t="s">
        <v>120</v>
      </c>
      <c r="E41" s="22">
        <v>5.0110000000000001</v>
      </c>
      <c r="F41" s="22">
        <v>1.095</v>
      </c>
      <c r="G41" s="22">
        <v>3.9159999999999999</v>
      </c>
      <c r="H41" s="22">
        <v>3.6</v>
      </c>
      <c r="I41" s="47">
        <v>-0.10902000000000001</v>
      </c>
      <c r="J41" s="36">
        <v>100</v>
      </c>
      <c r="K41" s="48">
        <v>-0.103287516930769</v>
      </c>
      <c r="L41" s="26">
        <v>-0.103287516930769</v>
      </c>
      <c r="M41" s="48">
        <v>0.32616219050971201</v>
      </c>
      <c r="N41" s="48">
        <v>0.12808368196883099</v>
      </c>
      <c r="O41" s="48">
        <v>0.54575412752145502</v>
      </c>
      <c r="P41" s="89">
        <v>423317</v>
      </c>
    </row>
    <row r="42" spans="1:16" x14ac:dyDescent="0.25">
      <c r="A42" s="46" t="s">
        <v>136</v>
      </c>
      <c r="B42" s="46" t="s">
        <v>105</v>
      </c>
      <c r="C42" s="46" t="s">
        <v>171</v>
      </c>
      <c r="D42" s="46" t="s">
        <v>120</v>
      </c>
      <c r="E42" s="22">
        <v>5.306</v>
      </c>
      <c r="F42" s="22">
        <v>2.266</v>
      </c>
      <c r="G42" s="22">
        <v>3.04</v>
      </c>
      <c r="H42" s="22">
        <v>3.5</v>
      </c>
      <c r="I42" s="47">
        <v>-0.11264</v>
      </c>
      <c r="J42" s="36">
        <v>94</v>
      </c>
      <c r="K42" s="48">
        <v>-0.106527747763234</v>
      </c>
      <c r="L42" s="26">
        <v>-0.10013608289744</v>
      </c>
      <c r="M42" s="48">
        <v>0.84586466165413499</v>
      </c>
      <c r="N42" s="48">
        <v>0</v>
      </c>
      <c r="O42" s="48">
        <v>0.15413533834586399</v>
      </c>
      <c r="P42" s="89">
        <v>1535.319</v>
      </c>
    </row>
    <row r="43" spans="1:16" x14ac:dyDescent="0.25">
      <c r="A43" s="46" t="s">
        <v>125</v>
      </c>
      <c r="B43" s="46" t="s">
        <v>107</v>
      </c>
      <c r="C43" s="46" t="s">
        <v>169</v>
      </c>
      <c r="D43" s="46" t="s">
        <v>120</v>
      </c>
      <c r="E43" s="22">
        <v>2.556</v>
      </c>
      <c r="F43" s="22">
        <v>1.095</v>
      </c>
      <c r="G43" s="22">
        <v>1.4610000000000001</v>
      </c>
      <c r="H43" s="22">
        <v>1.5</v>
      </c>
      <c r="I43" s="47">
        <v>-0.10624</v>
      </c>
      <c r="J43" s="36">
        <v>99</v>
      </c>
      <c r="K43" s="48">
        <v>-0.100791187938256</v>
      </c>
      <c r="L43" s="26">
        <v>-9.9783276058873896E-2</v>
      </c>
      <c r="M43" s="48">
        <v>0.50804174956541703</v>
      </c>
      <c r="N43" s="48">
        <v>0.14907777338488501</v>
      </c>
      <c r="O43" s="48">
        <v>0.34288047704969699</v>
      </c>
      <c r="P43" s="89">
        <v>3895803.7889999999</v>
      </c>
    </row>
    <row r="44" spans="1:16" x14ac:dyDescent="0.25">
      <c r="A44" s="46" t="s">
        <v>34</v>
      </c>
      <c r="B44" s="46" t="s">
        <v>116</v>
      </c>
      <c r="C44" s="97" t="s">
        <v>169</v>
      </c>
      <c r="D44" s="46" t="s">
        <v>120</v>
      </c>
      <c r="E44" s="22">
        <v>5.2389999999999999</v>
      </c>
      <c r="F44" s="22">
        <v>0.88</v>
      </c>
      <c r="G44" s="22">
        <v>4.359</v>
      </c>
      <c r="H44" s="96">
        <v>3.6</v>
      </c>
      <c r="I44" s="47">
        <v>-0.104809999999999</v>
      </c>
      <c r="J44" s="36">
        <v>100</v>
      </c>
      <c r="K44" s="48">
        <v>-9.9504399502556004E-2</v>
      </c>
      <c r="L44" s="26">
        <v>-9.9504399502556004E-2</v>
      </c>
      <c r="M44" s="48">
        <v>7.3776049965343898E-2</v>
      </c>
      <c r="N44" s="48">
        <v>2.52722568339112E-2</v>
      </c>
      <c r="O44" s="48">
        <v>0.90095169320074409</v>
      </c>
      <c r="P44" s="89">
        <v>2817439.1370000001</v>
      </c>
    </row>
    <row r="45" spans="1:16" x14ac:dyDescent="0.25">
      <c r="A45" s="46" t="s">
        <v>94</v>
      </c>
      <c r="B45" s="46" t="s">
        <v>116</v>
      </c>
      <c r="C45" s="46" t="s">
        <v>169</v>
      </c>
      <c r="D45" s="46" t="s">
        <v>120</v>
      </c>
      <c r="E45" s="22">
        <v>5.1189999999999998</v>
      </c>
      <c r="F45" s="22">
        <v>1.147</v>
      </c>
      <c r="G45" s="22">
        <v>3.9719999999999902</v>
      </c>
      <c r="H45" s="22">
        <v>3.6</v>
      </c>
      <c r="I45" s="47">
        <v>-0.104809999999999</v>
      </c>
      <c r="J45" s="36">
        <v>100</v>
      </c>
      <c r="K45" s="48">
        <v>-9.9504399502556004E-2</v>
      </c>
      <c r="L45" s="26">
        <v>-9.9504399502556004E-2</v>
      </c>
      <c r="M45" s="48">
        <v>0.38628663834586702</v>
      </c>
      <c r="N45" s="48">
        <v>9.5416252217975894E-2</v>
      </c>
      <c r="O45" s="48">
        <v>0.51829710943615603</v>
      </c>
      <c r="P45" s="89">
        <v>495513.80799999897</v>
      </c>
    </row>
    <row r="46" spans="1:16" x14ac:dyDescent="0.25">
      <c r="A46" s="46" t="s">
        <v>128</v>
      </c>
      <c r="B46" s="46" t="s">
        <v>116</v>
      </c>
      <c r="C46" s="46" t="s">
        <v>169</v>
      </c>
      <c r="D46" s="46" t="s">
        <v>120</v>
      </c>
      <c r="E46" s="22">
        <v>5.1189999999999998</v>
      </c>
      <c r="F46" s="22">
        <v>1.147</v>
      </c>
      <c r="G46" s="22">
        <v>3.9719999999999902</v>
      </c>
      <c r="H46" s="22">
        <v>3.6</v>
      </c>
      <c r="I46" s="47">
        <v>-0.104809999999999</v>
      </c>
      <c r="J46" s="36">
        <v>100</v>
      </c>
      <c r="K46" s="48">
        <v>-9.9504399502556004E-2</v>
      </c>
      <c r="L46" s="26">
        <v>-9.9504399502556004E-2</v>
      </c>
      <c r="M46" s="48">
        <v>0.38628663834586702</v>
      </c>
      <c r="N46" s="48">
        <v>9.5416252217975894E-2</v>
      </c>
      <c r="O46" s="48">
        <v>0.51829710943615603</v>
      </c>
      <c r="P46" s="89">
        <v>495513.80799999897</v>
      </c>
    </row>
    <row r="47" spans="1:16" x14ac:dyDescent="0.25">
      <c r="A47" s="46" t="s">
        <v>148</v>
      </c>
      <c r="B47" s="46" t="s">
        <v>119</v>
      </c>
      <c r="C47" s="46" t="s">
        <v>181</v>
      </c>
      <c r="D47" s="46" t="s">
        <v>120</v>
      </c>
      <c r="E47" s="22">
        <v>3.0459999999999998</v>
      </c>
      <c r="F47" s="22">
        <v>1.2789999999999999</v>
      </c>
      <c r="G47" s="22">
        <v>1.7669999999999999</v>
      </c>
      <c r="H47" s="22">
        <v>2.2999999999999998</v>
      </c>
      <c r="I47" s="47">
        <v>-0.105809999999999</v>
      </c>
      <c r="J47" s="36">
        <v>99</v>
      </c>
      <c r="K47" s="48">
        <v>-0.10040444500529799</v>
      </c>
      <c r="L47" s="26">
        <v>-9.9400400555245294E-2</v>
      </c>
      <c r="M47" s="48">
        <v>0.8404977375565601</v>
      </c>
      <c r="N47" s="48">
        <v>4.4220485396955899E-3</v>
      </c>
      <c r="O47" s="48">
        <v>0.15508021390374299</v>
      </c>
      <c r="P47" s="89">
        <v>5202.0630000000001</v>
      </c>
    </row>
    <row r="48" spans="1:16" x14ac:dyDescent="0.25">
      <c r="A48" s="46" t="s">
        <v>91</v>
      </c>
      <c r="B48" s="46" t="s">
        <v>105</v>
      </c>
      <c r="C48" s="46" t="s">
        <v>117</v>
      </c>
      <c r="D48" s="46" t="s">
        <v>120</v>
      </c>
      <c r="E48" s="22">
        <v>4.5259999999999998</v>
      </c>
      <c r="F48" s="22">
        <v>3.5760000000000001</v>
      </c>
      <c r="G48" s="22">
        <v>0.94999999999999896</v>
      </c>
      <c r="H48" s="22">
        <v>1</v>
      </c>
      <c r="I48" s="47">
        <v>-0.10332</v>
      </c>
      <c r="J48" s="36">
        <v>100</v>
      </c>
      <c r="K48" s="48">
        <v>-9.8161660966022898E-2</v>
      </c>
      <c r="L48" s="26">
        <v>-9.8161660966022898E-2</v>
      </c>
      <c r="M48" s="48">
        <v>0.31186504166057499</v>
      </c>
      <c r="N48" s="48">
        <v>0.43152956439116996</v>
      </c>
      <c r="O48" s="48">
        <v>0.25660539394825299</v>
      </c>
      <c r="P48" s="89">
        <v>69221.616999999998</v>
      </c>
    </row>
    <row r="49" spans="1:16" x14ac:dyDescent="0.25">
      <c r="A49" s="46" t="s">
        <v>138</v>
      </c>
      <c r="B49" s="46" t="s">
        <v>119</v>
      </c>
      <c r="C49" s="46" t="s">
        <v>114</v>
      </c>
      <c r="D49" s="46" t="s">
        <v>120</v>
      </c>
      <c r="E49" s="22">
        <v>2.8460000000000001</v>
      </c>
      <c r="F49" s="22">
        <v>2.0699999999999998</v>
      </c>
      <c r="G49" s="22">
        <v>0.77600000000000002</v>
      </c>
      <c r="H49" s="22">
        <v>0.5</v>
      </c>
      <c r="I49" s="47">
        <v>-0.10314</v>
      </c>
      <c r="J49" s="36">
        <v>100</v>
      </c>
      <c r="K49" s="48">
        <v>-9.7999315454339098E-2</v>
      </c>
      <c r="L49" s="26">
        <v>-9.7999315454339098E-2</v>
      </c>
      <c r="M49" s="48">
        <v>0.10268079735865401</v>
      </c>
      <c r="N49" s="48">
        <v>0.26072418567637901</v>
      </c>
      <c r="O49" s="48">
        <v>0.63659501696496501</v>
      </c>
      <c r="P49" s="89">
        <v>767578.03</v>
      </c>
    </row>
    <row r="50" spans="1:16" x14ac:dyDescent="0.25">
      <c r="A50" s="46" t="s">
        <v>124</v>
      </c>
      <c r="B50" s="46" t="s">
        <v>105</v>
      </c>
      <c r="C50" s="46" t="s">
        <v>117</v>
      </c>
      <c r="D50" s="46" t="s">
        <v>120</v>
      </c>
      <c r="E50" s="22">
        <v>3.6429999999999998</v>
      </c>
      <c r="F50" s="22">
        <v>3.4449999999999998</v>
      </c>
      <c r="G50" s="22">
        <v>0.19800000000000001</v>
      </c>
      <c r="H50" s="22">
        <v>1</v>
      </c>
      <c r="I50" s="47">
        <v>-0.10313</v>
      </c>
      <c r="J50" s="36">
        <v>99</v>
      </c>
      <c r="K50" s="48">
        <v>-9.7990295402393499E-2</v>
      </c>
      <c r="L50" s="26">
        <v>-9.7010392448369606E-2</v>
      </c>
      <c r="M50" s="48">
        <v>0.58607072370756297</v>
      </c>
      <c r="N50" s="48">
        <v>0.41389377955103696</v>
      </c>
      <c r="O50" s="48">
        <v>3.5496741399185697E-5</v>
      </c>
      <c r="P50" s="89">
        <v>196627.04399999999</v>
      </c>
    </row>
    <row r="51" spans="1:16" x14ac:dyDescent="0.25">
      <c r="A51" s="46" t="s">
        <v>142</v>
      </c>
      <c r="B51" s="46" t="s">
        <v>105</v>
      </c>
      <c r="C51" s="46" t="s">
        <v>117</v>
      </c>
      <c r="D51" s="46" t="s">
        <v>120</v>
      </c>
      <c r="E51" s="22">
        <v>4.1900000000000004</v>
      </c>
      <c r="F51" s="22">
        <v>3.44199999999999</v>
      </c>
      <c r="G51" s="22">
        <v>0.748</v>
      </c>
      <c r="H51" s="22">
        <v>1</v>
      </c>
      <c r="I51" s="47">
        <v>-0.10292</v>
      </c>
      <c r="J51" s="36">
        <v>99</v>
      </c>
      <c r="K51" s="48">
        <v>-9.7800853473721694E-2</v>
      </c>
      <c r="L51" s="26">
        <v>-9.6822844938984395E-2</v>
      </c>
      <c r="M51" s="48">
        <v>0.44387521610901998</v>
      </c>
      <c r="N51" s="48">
        <v>0.19842621783789199</v>
      </c>
      <c r="O51" s="48">
        <v>0.35769856605308598</v>
      </c>
      <c r="P51" s="89">
        <v>28387.615000000002</v>
      </c>
    </row>
    <row r="52" spans="1:16" x14ac:dyDescent="0.25">
      <c r="A52" s="46" t="s">
        <v>140</v>
      </c>
      <c r="B52" s="46" t="s">
        <v>110</v>
      </c>
      <c r="C52" s="46" t="s">
        <v>171</v>
      </c>
      <c r="D52" s="46" t="s">
        <v>120</v>
      </c>
      <c r="E52" s="22">
        <v>4.41</v>
      </c>
      <c r="F52" s="22">
        <v>1.6990000000000001</v>
      </c>
      <c r="G52" s="22">
        <v>2.7109999999999999</v>
      </c>
      <c r="H52" s="22">
        <v>2.7</v>
      </c>
      <c r="I52" s="47">
        <v>-0.10161000000000001</v>
      </c>
      <c r="J52" s="36">
        <v>100</v>
      </c>
      <c r="K52" s="48">
        <v>-9.6618198121646195E-2</v>
      </c>
      <c r="L52" s="26">
        <v>-9.6618198121646306E-2</v>
      </c>
      <c r="M52" s="48">
        <v>0.36429224470326299</v>
      </c>
      <c r="N52" s="48">
        <v>8.7450808919982498E-2</v>
      </c>
      <c r="O52" s="48">
        <v>0.54825694637675393</v>
      </c>
      <c r="P52" s="89">
        <v>141551.63399999999</v>
      </c>
    </row>
    <row r="53" spans="1:16" x14ac:dyDescent="0.25">
      <c r="A53" s="46" t="s">
        <v>125</v>
      </c>
      <c r="B53" s="46" t="s">
        <v>105</v>
      </c>
      <c r="C53" s="46" t="s">
        <v>117</v>
      </c>
      <c r="D53" s="46" t="s">
        <v>120</v>
      </c>
      <c r="E53" s="22">
        <v>5.1239999999999997</v>
      </c>
      <c r="F53" s="22">
        <v>3.2669999999999999</v>
      </c>
      <c r="G53" s="22">
        <v>1.85699999999999</v>
      </c>
      <c r="H53" s="22">
        <v>1</v>
      </c>
      <c r="I53" s="47">
        <v>-0.10211000000000001</v>
      </c>
      <c r="J53" s="36">
        <v>99</v>
      </c>
      <c r="K53" s="48">
        <v>-9.7069776118678203E-2</v>
      </c>
      <c r="L53" s="26">
        <v>-9.6099078357491499E-2</v>
      </c>
      <c r="M53" s="48">
        <v>0.170410047758869</v>
      </c>
      <c r="N53" s="48">
        <v>6.2902420435730896E-2</v>
      </c>
      <c r="O53" s="48">
        <v>0.76668753180539995</v>
      </c>
      <c r="P53" s="89">
        <v>285429.59600000002</v>
      </c>
    </row>
    <row r="54" spans="1:16" x14ac:dyDescent="0.25">
      <c r="A54" s="46" t="s">
        <v>88</v>
      </c>
      <c r="B54" s="46" t="s">
        <v>105</v>
      </c>
      <c r="C54" s="46" t="s">
        <v>117</v>
      </c>
      <c r="D54" s="46" t="s">
        <v>120</v>
      </c>
      <c r="E54" s="22">
        <v>3.44</v>
      </c>
      <c r="F54" s="22">
        <v>3.746</v>
      </c>
      <c r="G54" s="22">
        <v>-0.30599999999999999</v>
      </c>
      <c r="H54" s="22">
        <v>1</v>
      </c>
      <c r="I54" s="47">
        <v>-0.10313</v>
      </c>
      <c r="J54" s="36">
        <v>98</v>
      </c>
      <c r="K54" s="48">
        <v>-9.7990295402393499E-2</v>
      </c>
      <c r="L54" s="26">
        <v>-9.60304894943457E-2</v>
      </c>
      <c r="M54" s="48">
        <v>0.99993894937987804</v>
      </c>
      <c r="N54" s="48">
        <v>0</v>
      </c>
      <c r="O54" s="48">
        <v>6.1050620121818607E-5</v>
      </c>
      <c r="P54" s="89">
        <v>122003.193</v>
      </c>
    </row>
    <row r="55" spans="1:16" x14ac:dyDescent="0.25">
      <c r="A55" s="46" t="s">
        <v>138</v>
      </c>
      <c r="B55" s="46" t="s">
        <v>116</v>
      </c>
      <c r="C55" s="46" t="s">
        <v>169</v>
      </c>
      <c r="D55" s="46" t="s">
        <v>120</v>
      </c>
      <c r="E55" s="22">
        <v>5.3839999999999897</v>
      </c>
      <c r="F55" s="22">
        <v>0.76</v>
      </c>
      <c r="G55" s="22">
        <v>4.6239999999999997</v>
      </c>
      <c r="H55" s="22">
        <v>3.6</v>
      </c>
      <c r="I55" s="47">
        <v>-0.1009</v>
      </c>
      <c r="J55" s="36">
        <v>100</v>
      </c>
      <c r="K55" s="48">
        <v>-9.5976569291031405E-2</v>
      </c>
      <c r="L55" s="26">
        <v>-9.5976569291031405E-2</v>
      </c>
      <c r="M55" s="48">
        <v>1.1546156984577101E-2</v>
      </c>
      <c r="N55" s="48">
        <v>2.7940230468860598E-3</v>
      </c>
      <c r="O55" s="48">
        <v>0.98565981996853591</v>
      </c>
      <c r="P55" s="89">
        <v>1452150.18199999</v>
      </c>
    </row>
    <row r="56" spans="1:16" x14ac:dyDescent="0.25">
      <c r="A56" s="46" t="s">
        <v>166</v>
      </c>
      <c r="B56" s="46" t="s">
        <v>105</v>
      </c>
      <c r="C56" s="46" t="s">
        <v>117</v>
      </c>
      <c r="D56" s="46" t="s">
        <v>120</v>
      </c>
      <c r="E56" s="22">
        <v>4.3769999999999998</v>
      </c>
      <c r="F56" s="22">
        <v>3.0839999999999899</v>
      </c>
      <c r="G56" s="22">
        <v>1.2929999999999999</v>
      </c>
      <c r="H56" s="22">
        <v>1</v>
      </c>
      <c r="I56" s="47">
        <v>-0.10195</v>
      </c>
      <c r="J56" s="36">
        <v>99</v>
      </c>
      <c r="K56" s="48">
        <v>-9.6925295724733906E-2</v>
      </c>
      <c r="L56" s="26">
        <v>-9.5956042767486593E-2</v>
      </c>
      <c r="M56" s="48">
        <v>9.3768032313906488E-5</v>
      </c>
      <c r="N56" s="48">
        <v>0.22100764570109599</v>
      </c>
      <c r="O56" s="48">
        <v>0.77889858626658903</v>
      </c>
      <c r="P56" s="89">
        <v>90574.675999999905</v>
      </c>
    </row>
    <row r="57" spans="1:16" x14ac:dyDescent="0.25">
      <c r="A57" s="46" t="s">
        <v>147</v>
      </c>
      <c r="B57" s="46" t="s">
        <v>119</v>
      </c>
      <c r="C57" s="46" t="s">
        <v>181</v>
      </c>
      <c r="D57" s="46" t="s">
        <v>120</v>
      </c>
      <c r="E57" s="22">
        <v>3.2869999999999999</v>
      </c>
      <c r="F57" s="22">
        <v>1.091</v>
      </c>
      <c r="G57" s="22">
        <v>2.19599999999999</v>
      </c>
      <c r="H57" s="22">
        <v>2.2999999999999998</v>
      </c>
      <c r="I57" s="47">
        <v>-0.10277</v>
      </c>
      <c r="J57" s="36">
        <v>98</v>
      </c>
      <c r="K57" s="48">
        <v>-9.7665513451494795E-2</v>
      </c>
      <c r="L57" s="26">
        <v>-9.57122031824649E-2</v>
      </c>
      <c r="M57" s="48">
        <v>0.32259838024148302</v>
      </c>
      <c r="N57" s="48">
        <v>8.6908714131652895E-3</v>
      </c>
      <c r="O57" s="48">
        <v>0.66871074834535094</v>
      </c>
      <c r="P57" s="89">
        <v>29934.621999999999</v>
      </c>
    </row>
    <row r="58" spans="1:16" x14ac:dyDescent="0.25">
      <c r="A58" s="46" t="s">
        <v>127</v>
      </c>
      <c r="B58" s="46" t="s">
        <v>110</v>
      </c>
      <c r="C58" s="46" t="s">
        <v>180</v>
      </c>
      <c r="D58" s="46" t="s">
        <v>120</v>
      </c>
      <c r="E58" s="22">
        <v>4.9969999999999999</v>
      </c>
      <c r="F58" s="22">
        <v>3.173</v>
      </c>
      <c r="G58" s="22">
        <v>1.8239999999999901</v>
      </c>
      <c r="H58" s="22">
        <v>1.5</v>
      </c>
      <c r="I58" s="47">
        <v>-0.10272000000000001</v>
      </c>
      <c r="J58" s="36">
        <v>98</v>
      </c>
      <c r="K58" s="48">
        <v>-9.7620395599230497E-2</v>
      </c>
      <c r="L58" s="26">
        <v>-9.5667987687245895E-2</v>
      </c>
      <c r="M58" s="48">
        <v>9.2447569850160602E-2</v>
      </c>
      <c r="N58" s="48">
        <v>0.58768331353491998</v>
      </c>
      <c r="O58" s="48">
        <v>0.31986911661491801</v>
      </c>
      <c r="P58" s="89">
        <v>58725.733</v>
      </c>
    </row>
    <row r="59" spans="1:16" x14ac:dyDescent="0.25">
      <c r="A59" s="46" t="s">
        <v>95</v>
      </c>
      <c r="B59" s="46" t="s">
        <v>119</v>
      </c>
      <c r="C59" s="46" t="s">
        <v>114</v>
      </c>
      <c r="D59" s="46" t="s">
        <v>120</v>
      </c>
      <c r="E59" s="22">
        <v>2.528</v>
      </c>
      <c r="F59" s="22">
        <v>2.1539999999999999</v>
      </c>
      <c r="G59" s="22">
        <v>0.374</v>
      </c>
      <c r="H59" s="22">
        <v>0.5</v>
      </c>
      <c r="I59" s="47">
        <v>-0.13128999999999999</v>
      </c>
      <c r="J59" s="36">
        <v>77</v>
      </c>
      <c r="K59" s="48">
        <v>-0.123036581880087</v>
      </c>
      <c r="L59" s="26">
        <v>-9.4738168047667701E-2</v>
      </c>
      <c r="M59" s="48">
        <v>0.55681115538595594</v>
      </c>
      <c r="N59" s="48">
        <v>0.24297072815021001</v>
      </c>
      <c r="O59" s="48">
        <v>0.200218116463832</v>
      </c>
      <c r="P59" s="89">
        <v>1856365.4879999999</v>
      </c>
    </row>
    <row r="60" spans="1:16" x14ac:dyDescent="0.25">
      <c r="A60" s="46" t="s">
        <v>135</v>
      </c>
      <c r="B60" s="46" t="s">
        <v>119</v>
      </c>
      <c r="C60" s="46" t="s">
        <v>114</v>
      </c>
      <c r="D60" s="46" t="s">
        <v>120</v>
      </c>
      <c r="E60" s="22">
        <v>2.5030000000000001</v>
      </c>
      <c r="F60" s="22">
        <v>2.1549999999999998</v>
      </c>
      <c r="G60" s="22">
        <v>0.34799999999999998</v>
      </c>
      <c r="H60" s="22">
        <v>0.5</v>
      </c>
      <c r="I60" s="47">
        <v>-0.13427999999999901</v>
      </c>
      <c r="J60" s="36">
        <v>75</v>
      </c>
      <c r="K60" s="48">
        <v>-0.12565478633402299</v>
      </c>
      <c r="L60" s="26">
        <v>-9.4241089750517898E-2</v>
      </c>
      <c r="M60" s="48">
        <v>0.26752054391644803</v>
      </c>
      <c r="N60" s="48">
        <v>0.36415696168303496</v>
      </c>
      <c r="O60" s="48">
        <v>0.36832249440051501</v>
      </c>
      <c r="P60" s="89">
        <v>203563.39799999999</v>
      </c>
    </row>
    <row r="61" spans="1:16" x14ac:dyDescent="0.25">
      <c r="A61" s="46" t="s">
        <v>167</v>
      </c>
      <c r="B61" s="46" t="s">
        <v>109</v>
      </c>
      <c r="C61" s="46" t="s">
        <v>114</v>
      </c>
      <c r="D61" s="46" t="s">
        <v>120</v>
      </c>
      <c r="E61" s="22">
        <v>2.5059999999999998</v>
      </c>
      <c r="F61" s="22">
        <v>2.0990000000000002</v>
      </c>
      <c r="G61" s="22">
        <v>0.40699999999999897</v>
      </c>
      <c r="H61" s="22">
        <v>0.7</v>
      </c>
      <c r="I61" s="47">
        <v>-0.11122</v>
      </c>
      <c r="J61" s="36">
        <v>89</v>
      </c>
      <c r="K61" s="48">
        <v>-0.105258115939803</v>
      </c>
      <c r="L61" s="26">
        <v>-9.3679723186425395E-2</v>
      </c>
      <c r="M61" s="48">
        <v>0.114662874997805</v>
      </c>
      <c r="N61" s="48">
        <v>1.94674109572208E-2</v>
      </c>
      <c r="O61" s="48">
        <v>0.86586971404497304</v>
      </c>
      <c r="P61" s="89">
        <v>85974.49</v>
      </c>
    </row>
    <row r="62" spans="1:16" x14ac:dyDescent="0.25">
      <c r="A62" s="46" t="s">
        <v>98</v>
      </c>
      <c r="B62" s="46" t="s">
        <v>105</v>
      </c>
      <c r="C62" s="46" t="s">
        <v>171</v>
      </c>
      <c r="D62" s="46" t="s">
        <v>120</v>
      </c>
      <c r="E62" s="22">
        <v>5.57</v>
      </c>
      <c r="F62" s="22">
        <v>2.052</v>
      </c>
      <c r="G62" s="22">
        <v>3.5179999999999998</v>
      </c>
      <c r="H62" s="22">
        <v>3.5</v>
      </c>
      <c r="I62" s="47">
        <v>-0.12934999999999999</v>
      </c>
      <c r="J62" s="36">
        <v>76</v>
      </c>
      <c r="K62" s="48">
        <v>-0.121333621511482</v>
      </c>
      <c r="L62" s="26">
        <v>-9.2213552348726899E-2</v>
      </c>
      <c r="M62" s="48">
        <v>0.72795661969679604</v>
      </c>
      <c r="N62" s="48">
        <v>9.8483980601061602E-2</v>
      </c>
      <c r="O62" s="48">
        <v>0.17355939970214201</v>
      </c>
      <c r="P62" s="89">
        <v>71434.933999999994</v>
      </c>
    </row>
    <row r="63" spans="1:16" x14ac:dyDescent="0.25">
      <c r="A63" s="46" t="s">
        <v>134</v>
      </c>
      <c r="B63" s="46" t="s">
        <v>109</v>
      </c>
      <c r="C63" s="46" t="s">
        <v>114</v>
      </c>
      <c r="D63" s="46" t="s">
        <v>120</v>
      </c>
      <c r="E63" s="22">
        <v>2.6909999999999998</v>
      </c>
      <c r="F63" s="22">
        <v>2.4140000000000001</v>
      </c>
      <c r="G63" s="22">
        <v>0.27700000000000002</v>
      </c>
      <c r="H63" s="22">
        <v>0.7</v>
      </c>
      <c r="I63" s="47">
        <v>-0.10761</v>
      </c>
      <c r="J63" s="36">
        <v>90</v>
      </c>
      <c r="K63" s="48">
        <v>-0.102022260533503</v>
      </c>
      <c r="L63" s="26">
        <v>-9.1820034480152898E-2</v>
      </c>
      <c r="M63" s="48">
        <v>0.9155898331125969</v>
      </c>
      <c r="N63" s="48">
        <v>2.5327730953606801E-2</v>
      </c>
      <c r="O63" s="48">
        <v>5.9082435933795301E-2</v>
      </c>
      <c r="P63" s="89">
        <v>634025.51199999999</v>
      </c>
    </row>
    <row r="64" spans="1:16" x14ac:dyDescent="0.25">
      <c r="A64" s="46" t="s">
        <v>145</v>
      </c>
      <c r="B64" s="46" t="s">
        <v>119</v>
      </c>
      <c r="C64" s="46" t="s">
        <v>181</v>
      </c>
      <c r="D64" s="46" t="s">
        <v>120</v>
      </c>
      <c r="E64" s="22">
        <v>3.7349999999999999</v>
      </c>
      <c r="F64" s="22">
        <v>1.044</v>
      </c>
      <c r="G64" s="22">
        <v>2.6909999999999998</v>
      </c>
      <c r="H64" s="22">
        <v>2.2999999999999998</v>
      </c>
      <c r="I64" s="47">
        <v>-9.5890000000000003E-2</v>
      </c>
      <c r="J64" s="36">
        <v>99</v>
      </c>
      <c r="K64" s="48">
        <v>-9.1436047393117503E-2</v>
      </c>
      <c r="L64" s="26">
        <v>-9.0521686919186301E-2</v>
      </c>
      <c r="M64" s="48">
        <v>0.30623422979875597</v>
      </c>
      <c r="N64" s="48">
        <v>0</v>
      </c>
      <c r="O64" s="48">
        <v>0.69376577020124297</v>
      </c>
      <c r="P64" s="89">
        <v>13338.206</v>
      </c>
    </row>
    <row r="65" spans="1:16" x14ac:dyDescent="0.25">
      <c r="A65" s="46" t="s">
        <v>136</v>
      </c>
      <c r="B65" s="46" t="s">
        <v>119</v>
      </c>
      <c r="C65" s="46" t="s">
        <v>181</v>
      </c>
      <c r="D65" s="46" t="s">
        <v>120</v>
      </c>
      <c r="E65" s="22">
        <v>2.585</v>
      </c>
      <c r="F65" s="22">
        <v>1.3009999999999999</v>
      </c>
      <c r="G65" s="22">
        <v>1.284</v>
      </c>
      <c r="H65" s="22">
        <v>2.2999999999999998</v>
      </c>
      <c r="I65" s="47">
        <v>-9.4600000000000004E-2</v>
      </c>
      <c r="J65" s="36">
        <v>100</v>
      </c>
      <c r="K65" s="48">
        <v>-9.0263243598445606E-2</v>
      </c>
      <c r="L65" s="26">
        <v>-9.0263243598445606E-2</v>
      </c>
      <c r="M65" s="48">
        <v>0.97291196388261791</v>
      </c>
      <c r="N65" s="48">
        <v>0</v>
      </c>
      <c r="O65" s="48">
        <v>2.70880361173816E-2</v>
      </c>
      <c r="P65" s="89">
        <v>12232.120999999999</v>
      </c>
    </row>
    <row r="66" spans="1:16" x14ac:dyDescent="0.25">
      <c r="A66" s="46" t="s">
        <v>157</v>
      </c>
      <c r="B66" s="46" t="s">
        <v>110</v>
      </c>
      <c r="C66" s="46" t="s">
        <v>180</v>
      </c>
      <c r="D66" s="46" t="s">
        <v>120</v>
      </c>
      <c r="E66" s="22">
        <v>4.8410000000000002</v>
      </c>
      <c r="F66" s="22">
        <v>3.6150000000000002</v>
      </c>
      <c r="G66" s="22">
        <v>1.226</v>
      </c>
      <c r="H66" s="22">
        <v>1.5</v>
      </c>
      <c r="I66" s="47">
        <v>-0.10055</v>
      </c>
      <c r="J66" s="36">
        <v>94</v>
      </c>
      <c r="K66" s="48">
        <v>-9.56601057123877E-2</v>
      </c>
      <c r="L66" s="26">
        <v>-8.9920499369644399E-2</v>
      </c>
      <c r="M66" s="48">
        <v>0.78950479443057897</v>
      </c>
      <c r="N66" s="48">
        <v>3.6604054468234101E-2</v>
      </c>
      <c r="O66" s="48">
        <v>0.173891151101186</v>
      </c>
      <c r="P66" s="89">
        <v>95003.291999999899</v>
      </c>
    </row>
    <row r="67" spans="1:16" x14ac:dyDescent="0.25">
      <c r="A67" s="46" t="s">
        <v>98</v>
      </c>
      <c r="B67" s="46" t="s">
        <v>119</v>
      </c>
      <c r="C67" s="46" t="s">
        <v>181</v>
      </c>
      <c r="D67" s="46" t="s">
        <v>120</v>
      </c>
      <c r="E67" s="22">
        <v>3.2429999999999999</v>
      </c>
      <c r="F67" s="22">
        <v>1.123</v>
      </c>
      <c r="G67" s="22">
        <v>2.12</v>
      </c>
      <c r="H67" s="22">
        <v>2.2999999999999998</v>
      </c>
      <c r="I67" s="47">
        <v>-9.5879999999999896E-2</v>
      </c>
      <c r="J67" s="36">
        <v>98</v>
      </c>
      <c r="K67" s="48">
        <v>-9.1426961708163001E-2</v>
      </c>
      <c r="L67" s="26">
        <v>-8.9598422473999698E-2</v>
      </c>
      <c r="M67" s="48">
        <v>0.55918802251243005</v>
      </c>
      <c r="N67" s="48">
        <v>7.0569914212338103E-3</v>
      </c>
      <c r="O67" s="48">
        <v>0.433754986066335</v>
      </c>
      <c r="P67" s="89">
        <v>76313.922000000006</v>
      </c>
    </row>
    <row r="68" spans="1:16" x14ac:dyDescent="0.25">
      <c r="A68" s="46" t="s">
        <v>157</v>
      </c>
      <c r="B68" s="46" t="s">
        <v>106</v>
      </c>
      <c r="C68" s="46" t="s">
        <v>178</v>
      </c>
      <c r="D68" s="46" t="s">
        <v>120</v>
      </c>
      <c r="E68" s="22">
        <v>3.9860000000000002</v>
      </c>
      <c r="F68" s="22">
        <v>2.931</v>
      </c>
      <c r="G68" s="22">
        <v>1.0549999999999999</v>
      </c>
      <c r="H68" s="22">
        <v>1.4</v>
      </c>
      <c r="I68" s="47">
        <v>-9.3859999999999999E-2</v>
      </c>
      <c r="J68" s="36">
        <v>100</v>
      </c>
      <c r="K68" s="48">
        <v>-8.9589789251331903E-2</v>
      </c>
      <c r="L68" s="26">
        <v>-8.9589789251331903E-2</v>
      </c>
      <c r="M68" s="48">
        <v>0.71323140747385094</v>
      </c>
      <c r="N68" s="48">
        <v>9.2221812881420999E-3</v>
      </c>
      <c r="O68" s="48">
        <v>0.277546411238006</v>
      </c>
      <c r="P68" s="89">
        <v>253426.603</v>
      </c>
    </row>
    <row r="69" spans="1:16" x14ac:dyDescent="0.25">
      <c r="A69" s="46" t="s">
        <v>92</v>
      </c>
      <c r="B69" s="46" t="s">
        <v>105</v>
      </c>
      <c r="C69" s="46" t="s">
        <v>106</v>
      </c>
      <c r="D69" s="46" t="s">
        <v>120</v>
      </c>
      <c r="E69" s="22">
        <v>5.1719999999999997</v>
      </c>
      <c r="F69" s="22">
        <v>4.0039999999999996</v>
      </c>
      <c r="G69" s="22">
        <v>1.1679999999999999</v>
      </c>
      <c r="H69" s="22">
        <v>-0.2</v>
      </c>
      <c r="I69" s="47">
        <v>-0.10206999999999999</v>
      </c>
      <c r="J69" s="36">
        <v>92</v>
      </c>
      <c r="K69" s="48">
        <v>-9.7033658187369198E-2</v>
      </c>
      <c r="L69" s="26">
        <v>-8.9270965532379606E-2</v>
      </c>
      <c r="M69" s="48">
        <v>0</v>
      </c>
      <c r="N69" s="48">
        <v>0</v>
      </c>
      <c r="O69" s="48">
        <v>1</v>
      </c>
      <c r="P69" s="89">
        <v>8284.7880000000005</v>
      </c>
    </row>
    <row r="70" spans="1:16" x14ac:dyDescent="0.25">
      <c r="A70" s="46" t="s">
        <v>154</v>
      </c>
      <c r="B70" s="46" t="s">
        <v>109</v>
      </c>
      <c r="C70" s="46" t="s">
        <v>114</v>
      </c>
      <c r="D70" s="46" t="s">
        <v>120</v>
      </c>
      <c r="E70" s="22">
        <v>2.7050000000000001</v>
      </c>
      <c r="F70" s="22">
        <v>1.9990000000000001</v>
      </c>
      <c r="G70" s="22">
        <v>0.70599999999999996</v>
      </c>
      <c r="H70" s="22">
        <v>0.7</v>
      </c>
      <c r="I70" s="47">
        <v>-0.106879999999999</v>
      </c>
      <c r="J70" s="36">
        <v>88</v>
      </c>
      <c r="K70" s="48">
        <v>-0.10136649745929099</v>
      </c>
      <c r="L70" s="26">
        <v>-8.9202517764176897E-2</v>
      </c>
      <c r="M70" s="48">
        <v>0.22715630775499498</v>
      </c>
      <c r="N70" s="48">
        <v>0.19635606909498299</v>
      </c>
      <c r="O70" s="48">
        <v>0.576487623150021</v>
      </c>
      <c r="P70" s="89">
        <v>252056.22500000001</v>
      </c>
    </row>
    <row r="71" spans="1:16" x14ac:dyDescent="0.25">
      <c r="A71" s="46" t="s">
        <v>167</v>
      </c>
      <c r="B71" s="46" t="s">
        <v>113</v>
      </c>
      <c r="C71" s="46" t="s">
        <v>107</v>
      </c>
      <c r="D71" s="46" t="s">
        <v>120</v>
      </c>
      <c r="E71" s="22">
        <v>3.9430000000000001</v>
      </c>
      <c r="F71" s="22">
        <v>2.173</v>
      </c>
      <c r="G71" s="22">
        <v>1.77</v>
      </c>
      <c r="H71" s="22">
        <v>1.9</v>
      </c>
      <c r="I71" s="47">
        <v>-9.1439999999999994E-2</v>
      </c>
      <c r="J71" s="36">
        <v>100</v>
      </c>
      <c r="K71" s="48">
        <v>-8.73839285263764E-2</v>
      </c>
      <c r="L71" s="26">
        <v>-8.73839285263764E-2</v>
      </c>
      <c r="M71" s="48">
        <v>0.66640776765321408</v>
      </c>
      <c r="N71" s="48">
        <v>0.161795382152014</v>
      </c>
      <c r="O71" s="48">
        <v>0.17179685019477098</v>
      </c>
      <c r="P71" s="89">
        <v>341275.20600000001</v>
      </c>
    </row>
    <row r="72" spans="1:16" x14ac:dyDescent="0.25">
      <c r="A72" s="46" t="s">
        <v>161</v>
      </c>
      <c r="B72" s="46" t="s">
        <v>105</v>
      </c>
      <c r="C72" s="46" t="s">
        <v>117</v>
      </c>
      <c r="D72" s="46" t="s">
        <v>120</v>
      </c>
      <c r="E72" s="22">
        <v>4.1419999999999897</v>
      </c>
      <c r="F72" s="22">
        <v>3.44</v>
      </c>
      <c r="G72" s="22">
        <v>0.70199999999999896</v>
      </c>
      <c r="H72" s="22">
        <v>1</v>
      </c>
      <c r="I72" s="47">
        <v>-0.10332999999999901</v>
      </c>
      <c r="J72" s="36">
        <v>89</v>
      </c>
      <c r="K72" s="48">
        <v>-9.8170679304321495E-2</v>
      </c>
      <c r="L72" s="26">
        <v>-8.7371904580846094E-2</v>
      </c>
      <c r="M72" s="48">
        <v>0.57058557034471202</v>
      </c>
      <c r="N72" s="48">
        <v>0.159229714928</v>
      </c>
      <c r="O72" s="48">
        <v>0.270184714727286</v>
      </c>
      <c r="P72" s="89">
        <v>76384.307000000001</v>
      </c>
    </row>
    <row r="73" spans="1:16" x14ac:dyDescent="0.25">
      <c r="A73" s="46" t="s">
        <v>92</v>
      </c>
      <c r="B73" s="46" t="s">
        <v>119</v>
      </c>
      <c r="C73" s="46" t="s">
        <v>103</v>
      </c>
      <c r="D73" s="46" t="s">
        <v>120</v>
      </c>
      <c r="E73" s="22">
        <v>2.9460000000000002</v>
      </c>
      <c r="F73" s="22">
        <v>3.0030000000000001</v>
      </c>
      <c r="G73" s="22">
        <v>-5.6999999999999898E-2</v>
      </c>
      <c r="H73" s="22">
        <v>0.1</v>
      </c>
      <c r="I73" s="47">
        <v>-9.1160000000000005E-2</v>
      </c>
      <c r="J73" s="36">
        <v>100</v>
      </c>
      <c r="K73" s="48">
        <v>-8.7128360248474701E-2</v>
      </c>
      <c r="L73" s="26">
        <v>-8.7128360248474604E-2</v>
      </c>
      <c r="M73" s="48">
        <v>0.70027523677566905</v>
      </c>
      <c r="N73" s="48">
        <v>7.1050876613598405E-3</v>
      </c>
      <c r="O73" s="48">
        <v>0.29261967556297003</v>
      </c>
      <c r="P73" s="89">
        <v>46656.292000000001</v>
      </c>
    </row>
    <row r="74" spans="1:16" x14ac:dyDescent="0.25">
      <c r="A74" s="46" t="s">
        <v>153</v>
      </c>
      <c r="B74" s="46" t="s">
        <v>105</v>
      </c>
      <c r="C74" s="46" t="s">
        <v>117</v>
      </c>
      <c r="D74" s="46" t="s">
        <v>120</v>
      </c>
      <c r="E74" s="22">
        <v>4.1789999999999896</v>
      </c>
      <c r="F74" s="22">
        <v>3.6120000000000001</v>
      </c>
      <c r="G74" s="22">
        <v>0.56699999999999895</v>
      </c>
      <c r="H74" s="22">
        <v>1</v>
      </c>
      <c r="I74" s="47">
        <v>-0.10274</v>
      </c>
      <c r="J74" s="36">
        <v>89</v>
      </c>
      <c r="K74" s="48">
        <v>-9.7638443010843706E-2</v>
      </c>
      <c r="L74" s="26">
        <v>-8.6898214279650901E-2</v>
      </c>
      <c r="M74" s="48">
        <v>0.63247582218854703</v>
      </c>
      <c r="N74" s="48">
        <v>0.211924861151814</v>
      </c>
      <c r="O74" s="48">
        <v>0.155599316659637</v>
      </c>
      <c r="P74" s="89">
        <v>132443.47699999899</v>
      </c>
    </row>
    <row r="75" spans="1:16" x14ac:dyDescent="0.25">
      <c r="A75" s="46" t="s">
        <v>151</v>
      </c>
      <c r="B75" s="46" t="s">
        <v>119</v>
      </c>
      <c r="C75" s="46" t="s">
        <v>103</v>
      </c>
      <c r="D75" s="46" t="s">
        <v>120</v>
      </c>
      <c r="E75" s="22">
        <v>2.9769999999999999</v>
      </c>
      <c r="F75" s="22">
        <v>2.8260000000000001</v>
      </c>
      <c r="G75" s="22">
        <v>0.150999999999999</v>
      </c>
      <c r="H75" s="22">
        <v>0.1</v>
      </c>
      <c r="I75" s="47">
        <v>-9.1520000000000004E-2</v>
      </c>
      <c r="J75" s="36">
        <v>99</v>
      </c>
      <c r="K75" s="48">
        <v>-8.74569348918008E-2</v>
      </c>
      <c r="L75" s="26">
        <v>-8.6582365542882803E-2</v>
      </c>
      <c r="M75" s="48">
        <v>0.54281801682823794</v>
      </c>
      <c r="N75" s="48">
        <v>0</v>
      </c>
      <c r="O75" s="48">
        <v>0.45718198317176101</v>
      </c>
      <c r="P75" s="89">
        <v>56417.381999999998</v>
      </c>
    </row>
    <row r="76" spans="1:16" x14ac:dyDescent="0.25">
      <c r="A76" s="46" t="s">
        <v>146</v>
      </c>
      <c r="B76" s="46" t="s">
        <v>114</v>
      </c>
      <c r="C76" s="46" t="s">
        <v>107</v>
      </c>
      <c r="D76" s="46" t="s">
        <v>120</v>
      </c>
      <c r="E76" s="22">
        <v>2.19</v>
      </c>
      <c r="F76" s="22">
        <v>2.2050000000000001</v>
      </c>
      <c r="G76" s="22">
        <v>-1.50000000000001E-2</v>
      </c>
      <c r="H76" s="22">
        <v>0.1</v>
      </c>
      <c r="I76" s="47">
        <v>-9.0079999999999993E-2</v>
      </c>
      <c r="J76" s="36">
        <v>99</v>
      </c>
      <c r="K76" s="48">
        <v>-8.6141926299091606E-2</v>
      </c>
      <c r="L76" s="26">
        <v>-8.5280507036100697E-2</v>
      </c>
      <c r="M76" s="48">
        <v>0.47767117094489303</v>
      </c>
      <c r="N76" s="48">
        <v>2.3082332847742002E-2</v>
      </c>
      <c r="O76" s="48">
        <v>0.49924649620736405</v>
      </c>
      <c r="P76" s="89">
        <v>186824.962</v>
      </c>
    </row>
    <row r="77" spans="1:16" x14ac:dyDescent="0.25">
      <c r="A77" s="46" t="s">
        <v>94</v>
      </c>
      <c r="B77" s="46" t="s">
        <v>107</v>
      </c>
      <c r="C77" s="46" t="s">
        <v>169</v>
      </c>
      <c r="D77" s="46" t="s">
        <v>120</v>
      </c>
      <c r="E77" s="22">
        <v>2.4340000000000002</v>
      </c>
      <c r="F77" s="22">
        <v>1.147</v>
      </c>
      <c r="G77" s="22">
        <v>1.2869999999999999</v>
      </c>
      <c r="H77" s="22">
        <v>1.3</v>
      </c>
      <c r="I77" s="47">
        <v>-8.9020000000000002E-2</v>
      </c>
      <c r="J77" s="36">
        <v>100</v>
      </c>
      <c r="K77" s="48">
        <v>-8.51727231540515E-2</v>
      </c>
      <c r="L77" s="26">
        <v>-8.51727231540515E-2</v>
      </c>
      <c r="M77" s="48">
        <v>0.43257099151367906</v>
      </c>
      <c r="N77" s="48">
        <v>6.9290807533166993E-2</v>
      </c>
      <c r="O77" s="48">
        <v>0.49813820095315398</v>
      </c>
      <c r="P77" s="89">
        <v>3406599.1289999899</v>
      </c>
    </row>
    <row r="78" spans="1:16" x14ac:dyDescent="0.25">
      <c r="A78" s="46" t="s">
        <v>128</v>
      </c>
      <c r="B78" s="46" t="s">
        <v>107</v>
      </c>
      <c r="C78" s="46" t="s">
        <v>169</v>
      </c>
      <c r="D78" s="46" t="s">
        <v>120</v>
      </c>
      <c r="E78" s="22">
        <v>2.4340000000000002</v>
      </c>
      <c r="F78" s="22">
        <v>1.147</v>
      </c>
      <c r="G78" s="22">
        <v>1.2869999999999999</v>
      </c>
      <c r="H78" s="22">
        <v>1.3</v>
      </c>
      <c r="I78" s="47">
        <v>-8.9020000000000002E-2</v>
      </c>
      <c r="J78" s="36">
        <v>100</v>
      </c>
      <c r="K78" s="48">
        <v>-8.51727231540515E-2</v>
      </c>
      <c r="L78" s="26">
        <v>-8.51727231540515E-2</v>
      </c>
      <c r="M78" s="48">
        <v>0.43257099151367906</v>
      </c>
      <c r="N78" s="48">
        <v>6.9290807533166993E-2</v>
      </c>
      <c r="O78" s="48">
        <v>0.49813820095315298</v>
      </c>
      <c r="P78" s="89">
        <v>3406599.1289999899</v>
      </c>
    </row>
    <row r="79" spans="1:16" x14ac:dyDescent="0.25">
      <c r="A79" s="46" t="s">
        <v>138</v>
      </c>
      <c r="B79" s="46" t="s">
        <v>107</v>
      </c>
      <c r="C79" s="46" t="s">
        <v>169</v>
      </c>
      <c r="D79" s="46" t="s">
        <v>120</v>
      </c>
      <c r="E79" s="22">
        <v>2.1379999999999999</v>
      </c>
      <c r="F79" s="22">
        <v>0.76</v>
      </c>
      <c r="G79" s="22">
        <v>1.3779999999999999</v>
      </c>
      <c r="H79" s="22">
        <v>1.3</v>
      </c>
      <c r="I79" s="47">
        <v>-8.9020000000000002E-2</v>
      </c>
      <c r="J79" s="36">
        <v>100</v>
      </c>
      <c r="K79" s="48">
        <v>-8.51727231540515E-2</v>
      </c>
      <c r="L79" s="26">
        <v>-8.51727231540515E-2</v>
      </c>
      <c r="M79" s="48">
        <v>0.419514986796166</v>
      </c>
      <c r="N79" s="48">
        <v>0.10213137914431</v>
      </c>
      <c r="O79" s="48">
        <v>0.47835363405952203</v>
      </c>
      <c r="P79" s="89">
        <v>5420954.4840000002</v>
      </c>
    </row>
    <row r="80" spans="1:16" x14ac:dyDescent="0.25">
      <c r="A80" s="46" t="s">
        <v>48</v>
      </c>
      <c r="B80" s="46" t="s">
        <v>111</v>
      </c>
      <c r="C80" s="97" t="s">
        <v>171</v>
      </c>
      <c r="D80" s="46" t="s">
        <v>120</v>
      </c>
      <c r="E80" s="22">
        <v>2.0950000000000002</v>
      </c>
      <c r="F80" s="22">
        <v>1.5859999999999901</v>
      </c>
      <c r="G80" s="22">
        <v>0.50900000000000001</v>
      </c>
      <c r="H80" s="96">
        <v>0.5</v>
      </c>
      <c r="I80" s="47">
        <v>-8.8739999999999999E-2</v>
      </c>
      <c r="J80" s="36">
        <v>100</v>
      </c>
      <c r="K80" s="48">
        <v>-8.4916535651958197E-2</v>
      </c>
      <c r="L80" s="26">
        <v>-8.4916535651958197E-2</v>
      </c>
      <c r="M80" s="48">
        <v>0.31893012919219899</v>
      </c>
      <c r="N80" s="48">
        <v>7.5286250343459094E-2</v>
      </c>
      <c r="O80" s="48">
        <v>0.60578362046434098</v>
      </c>
      <c r="P80" s="89">
        <v>1956638.551</v>
      </c>
    </row>
    <row r="81" spans="1:16" x14ac:dyDescent="0.25">
      <c r="A81" s="46" t="s">
        <v>163</v>
      </c>
      <c r="B81" s="46" t="s">
        <v>111</v>
      </c>
      <c r="C81" s="46" t="s">
        <v>171</v>
      </c>
      <c r="D81" s="46" t="s">
        <v>120</v>
      </c>
      <c r="E81" s="22">
        <v>2.27</v>
      </c>
      <c r="F81" s="22">
        <v>1.615</v>
      </c>
      <c r="G81" s="22">
        <v>0.65500000000000003</v>
      </c>
      <c r="H81" s="22">
        <v>0.5</v>
      </c>
      <c r="I81" s="47">
        <v>-8.8739999999999999E-2</v>
      </c>
      <c r="J81" s="36">
        <v>100</v>
      </c>
      <c r="K81" s="48">
        <v>-8.4916535651958197E-2</v>
      </c>
      <c r="L81" s="26">
        <v>-8.4916535651958197E-2</v>
      </c>
      <c r="M81" s="48">
        <v>0.170214961972566</v>
      </c>
      <c r="N81" s="48">
        <v>7.6078519069623401E-2</v>
      </c>
      <c r="O81" s="48">
        <v>0.75370651895780894</v>
      </c>
      <c r="P81" s="89">
        <v>393032.62599999999</v>
      </c>
    </row>
    <row r="82" spans="1:16" x14ac:dyDescent="0.25">
      <c r="A82" s="46" t="s">
        <v>164</v>
      </c>
      <c r="B82" s="46" t="s">
        <v>111</v>
      </c>
      <c r="C82" s="46" t="s">
        <v>171</v>
      </c>
      <c r="D82" s="46" t="s">
        <v>120</v>
      </c>
      <c r="E82" s="22">
        <v>2.06</v>
      </c>
      <c r="F82" s="22">
        <v>1.52199999999999</v>
      </c>
      <c r="G82" s="22">
        <v>0.53800000000000003</v>
      </c>
      <c r="H82" s="22">
        <v>0.5</v>
      </c>
      <c r="I82" s="47">
        <v>-8.8739999999999999E-2</v>
      </c>
      <c r="J82" s="36">
        <v>100</v>
      </c>
      <c r="K82" s="48">
        <v>-8.4916535651958197E-2</v>
      </c>
      <c r="L82" s="26">
        <v>-8.4916535651958197E-2</v>
      </c>
      <c r="M82" s="48">
        <v>0.36484416847633705</v>
      </c>
      <c r="N82" s="48">
        <v>7.2288539223288498E-2</v>
      </c>
      <c r="O82" s="48">
        <v>0.56286729230037302</v>
      </c>
      <c r="P82" s="89">
        <v>1031533.25799999</v>
      </c>
    </row>
    <row r="83" spans="1:16" x14ac:dyDescent="0.25">
      <c r="A83" s="46" t="s">
        <v>34</v>
      </c>
      <c r="B83" s="46" t="s">
        <v>107</v>
      </c>
      <c r="C83" s="97" t="s">
        <v>169</v>
      </c>
      <c r="D83" s="46" t="s">
        <v>120</v>
      </c>
      <c r="E83" s="22">
        <v>2.3490000000000002</v>
      </c>
      <c r="F83" s="22">
        <v>0.88</v>
      </c>
      <c r="G83" s="22">
        <v>1.4690000000000001</v>
      </c>
      <c r="H83" s="96">
        <v>1.3</v>
      </c>
      <c r="I83" s="47">
        <v>-8.9020000000000002E-2</v>
      </c>
      <c r="J83" s="36">
        <v>99</v>
      </c>
      <c r="K83" s="48">
        <v>-8.51727231540515E-2</v>
      </c>
      <c r="L83" s="26">
        <v>-8.4320995922510994E-2</v>
      </c>
      <c r="M83" s="48">
        <v>0.41497891156246802</v>
      </c>
      <c r="N83" s="48">
        <v>7.2330928678370696E-2</v>
      </c>
      <c r="O83" s="48">
        <v>0.51269015975915999</v>
      </c>
      <c r="P83" s="89">
        <v>29014022.561999999</v>
      </c>
    </row>
    <row r="84" spans="1:16" x14ac:dyDescent="0.25">
      <c r="A84" s="46" t="s">
        <v>125</v>
      </c>
      <c r="B84" s="46" t="s">
        <v>107</v>
      </c>
      <c r="C84" s="46" t="s">
        <v>169</v>
      </c>
      <c r="D84" s="46" t="s">
        <v>120</v>
      </c>
      <c r="E84" s="22">
        <v>2.556</v>
      </c>
      <c r="F84" s="22">
        <v>1.095</v>
      </c>
      <c r="G84" s="22">
        <v>1.4610000000000001</v>
      </c>
      <c r="H84" s="22">
        <v>1.3</v>
      </c>
      <c r="I84" s="47">
        <v>-8.9020000000000002E-2</v>
      </c>
      <c r="J84" s="36">
        <v>99</v>
      </c>
      <c r="K84" s="48">
        <v>-8.51727231540515E-2</v>
      </c>
      <c r="L84" s="26">
        <v>-8.4320995922510994E-2</v>
      </c>
      <c r="M84" s="48">
        <v>0.24106856839398802</v>
      </c>
      <c r="N84" s="48">
        <v>9.24393963478196E-2</v>
      </c>
      <c r="O84" s="48">
        <v>0.66649203525819101</v>
      </c>
      <c r="P84" s="89">
        <v>3895803.7889999999</v>
      </c>
    </row>
    <row r="85" spans="1:16" x14ac:dyDescent="0.25">
      <c r="A85" s="46" t="s">
        <v>127</v>
      </c>
      <c r="B85" s="46" t="s">
        <v>114</v>
      </c>
      <c r="C85" s="46" t="s">
        <v>107</v>
      </c>
      <c r="D85" s="46" t="s">
        <v>120</v>
      </c>
      <c r="E85" s="22">
        <v>2.2810000000000001</v>
      </c>
      <c r="F85" s="22">
        <v>2.5379999999999998</v>
      </c>
      <c r="G85" s="22">
        <v>-0.25700000000000001</v>
      </c>
      <c r="H85" s="22">
        <v>-0.1</v>
      </c>
      <c r="I85" s="47">
        <v>-8.6900000000000005E-2</v>
      </c>
      <c r="J85" s="36">
        <v>100</v>
      </c>
      <c r="K85" s="48">
        <v>-8.3231232073746095E-2</v>
      </c>
      <c r="L85" s="26">
        <v>-8.3231232073746095E-2</v>
      </c>
      <c r="M85" s="48">
        <v>0.26923583035665999</v>
      </c>
      <c r="N85" s="48">
        <v>6.9295726849711997E-2</v>
      </c>
      <c r="O85" s="48">
        <v>0.66146844279362693</v>
      </c>
      <c r="P85" s="89">
        <v>160395.753</v>
      </c>
    </row>
    <row r="86" spans="1:16" x14ac:dyDescent="0.25">
      <c r="A86" s="46" t="s">
        <v>140</v>
      </c>
      <c r="B86" s="46" t="s">
        <v>114</v>
      </c>
      <c r="C86" s="46" t="s">
        <v>107</v>
      </c>
      <c r="D86" s="46" t="s">
        <v>120</v>
      </c>
      <c r="E86" s="22">
        <v>2.2050000000000001</v>
      </c>
      <c r="F86" s="22">
        <v>2.2450000000000001</v>
      </c>
      <c r="G86" s="22">
        <v>-0.04</v>
      </c>
      <c r="H86" s="22">
        <v>-0.1</v>
      </c>
      <c r="I86" s="47">
        <v>-8.6900000000000005E-2</v>
      </c>
      <c r="J86" s="36">
        <v>100</v>
      </c>
      <c r="K86" s="48">
        <v>-8.3231232073746095E-2</v>
      </c>
      <c r="L86" s="26">
        <v>-8.3231232073746095E-2</v>
      </c>
      <c r="M86" s="48">
        <v>0.46398204426677997</v>
      </c>
      <c r="N86" s="48">
        <v>6.6445223545602006E-2</v>
      </c>
      <c r="O86" s="48">
        <v>0.46957273218761697</v>
      </c>
      <c r="P86" s="89">
        <v>334598.00300000003</v>
      </c>
    </row>
    <row r="87" spans="1:16" x14ac:dyDescent="0.25">
      <c r="A87" s="46" t="s">
        <v>99</v>
      </c>
      <c r="B87" s="46" t="s">
        <v>114</v>
      </c>
      <c r="C87" s="46" t="s">
        <v>107</v>
      </c>
      <c r="D87" s="46" t="s">
        <v>120</v>
      </c>
      <c r="E87" s="22">
        <v>2.1429999999999998</v>
      </c>
      <c r="F87" s="22">
        <v>2.2999999999999998</v>
      </c>
      <c r="G87" s="22">
        <v>-0.156999999999999</v>
      </c>
      <c r="H87" s="22">
        <v>-0.1</v>
      </c>
      <c r="I87" s="47">
        <v>-8.6900000000000005E-2</v>
      </c>
      <c r="J87" s="36">
        <v>100</v>
      </c>
      <c r="K87" s="48">
        <v>-8.3231232073746095E-2</v>
      </c>
      <c r="L87" s="26">
        <v>-8.3231232073746095E-2</v>
      </c>
      <c r="M87" s="48">
        <v>0.66938734428882796</v>
      </c>
      <c r="N87" s="48">
        <v>6.5750580199238795E-2</v>
      </c>
      <c r="O87" s="48">
        <v>0.26486207551193197</v>
      </c>
      <c r="P87" s="89">
        <v>1970425.051</v>
      </c>
    </row>
    <row r="88" spans="1:16" x14ac:dyDescent="0.25">
      <c r="A88" s="46" t="s">
        <v>125</v>
      </c>
      <c r="B88" s="46" t="s">
        <v>118</v>
      </c>
      <c r="C88" s="46" t="s">
        <v>169</v>
      </c>
      <c r="D88" s="46" t="s">
        <v>120</v>
      </c>
      <c r="E88" s="22">
        <v>4.8360000000000003</v>
      </c>
      <c r="F88" s="22">
        <v>1.095</v>
      </c>
      <c r="G88" s="22">
        <v>3.7410000000000001</v>
      </c>
      <c r="H88" s="22">
        <v>3.6</v>
      </c>
      <c r="I88" s="47">
        <v>-8.6760000000000004E-2</v>
      </c>
      <c r="J88" s="36">
        <v>100</v>
      </c>
      <c r="K88" s="48">
        <v>-8.3102875461483205E-2</v>
      </c>
      <c r="L88" s="26">
        <v>-8.3102875461483205E-2</v>
      </c>
      <c r="M88" s="48">
        <v>0.35190547201528199</v>
      </c>
      <c r="N88" s="48">
        <v>0.13843789089494402</v>
      </c>
      <c r="O88" s="48">
        <v>0.50965663708977205</v>
      </c>
      <c r="P88" s="89">
        <v>632780</v>
      </c>
    </row>
    <row r="89" spans="1:16" x14ac:dyDescent="0.25">
      <c r="A89" s="46" t="s">
        <v>144</v>
      </c>
      <c r="B89" s="46" t="s">
        <v>113</v>
      </c>
      <c r="C89" s="46" t="s">
        <v>107</v>
      </c>
      <c r="D89" s="46" t="s">
        <v>120</v>
      </c>
      <c r="E89" s="22">
        <v>3.7989999999999999</v>
      </c>
      <c r="F89" s="22">
        <v>2.2650000000000001</v>
      </c>
      <c r="G89" s="22">
        <v>1.53399999999999</v>
      </c>
      <c r="H89" s="22">
        <v>1.9</v>
      </c>
      <c r="I89" s="47">
        <v>-8.6539999999999895E-2</v>
      </c>
      <c r="J89" s="36">
        <v>100</v>
      </c>
      <c r="K89" s="48">
        <v>-8.2901135903547002E-2</v>
      </c>
      <c r="L89" s="26">
        <v>-8.2901135903547002E-2</v>
      </c>
      <c r="M89" s="48">
        <v>0.65271850439379708</v>
      </c>
      <c r="N89" s="48">
        <v>0.21804029581201997</v>
      </c>
      <c r="O89" s="48">
        <v>0.129241199794182</v>
      </c>
      <c r="P89" s="89">
        <v>237188.08</v>
      </c>
    </row>
    <row r="90" spans="1:16" x14ac:dyDescent="0.25">
      <c r="A90" s="46" t="s">
        <v>98</v>
      </c>
      <c r="B90" s="46" t="s">
        <v>105</v>
      </c>
      <c r="C90" s="46" t="s">
        <v>109</v>
      </c>
      <c r="D90" s="46" t="s">
        <v>120</v>
      </c>
      <c r="E90" s="22">
        <v>5.57</v>
      </c>
      <c r="F90" s="22">
        <v>3.3860000000000001</v>
      </c>
      <c r="G90" s="22">
        <v>2.1840000000000002</v>
      </c>
      <c r="H90" s="22">
        <v>1.7</v>
      </c>
      <c r="I90" s="47">
        <v>-0.218969999999999</v>
      </c>
      <c r="J90" s="36">
        <v>42</v>
      </c>
      <c r="K90" s="48">
        <v>-0.19665418183333</v>
      </c>
      <c r="L90" s="26">
        <v>-8.2594756369998801E-2</v>
      </c>
      <c r="M90" s="48">
        <v>0.60124982446285602</v>
      </c>
      <c r="N90" s="48">
        <v>0.11813649768290899</v>
      </c>
      <c r="O90" s="48">
        <v>0.28061367785423302</v>
      </c>
      <c r="P90" s="89">
        <v>71434.933999999994</v>
      </c>
    </row>
    <row r="91" spans="1:16" x14ac:dyDescent="0.25">
      <c r="A91" s="46" t="s">
        <v>96</v>
      </c>
      <c r="B91" s="46" t="s">
        <v>105</v>
      </c>
      <c r="C91" s="46" t="s">
        <v>117</v>
      </c>
      <c r="D91" s="46" t="s">
        <v>120</v>
      </c>
      <c r="E91" s="22">
        <v>4.258</v>
      </c>
      <c r="F91" s="22">
        <v>3.3279999999999998</v>
      </c>
      <c r="G91" s="22">
        <v>0.92999999999999905</v>
      </c>
      <c r="H91" s="22">
        <v>1</v>
      </c>
      <c r="I91" s="47">
        <v>-0.10300999999999901</v>
      </c>
      <c r="J91" s="36">
        <v>84</v>
      </c>
      <c r="K91" s="48">
        <v>-9.7882047743112099E-2</v>
      </c>
      <c r="L91" s="26">
        <v>-8.2220920104214196E-2</v>
      </c>
      <c r="M91" s="48">
        <v>0.59358473475616702</v>
      </c>
      <c r="N91" s="48">
        <v>0.18899338983080699</v>
      </c>
      <c r="O91" s="48">
        <v>0.21742187541302499</v>
      </c>
      <c r="P91" s="89">
        <v>285082.41200000001</v>
      </c>
    </row>
    <row r="92" spans="1:16" s="95" customFormat="1" x14ac:dyDescent="0.25">
      <c r="A92" s="111" t="s">
        <v>34</v>
      </c>
      <c r="B92" s="98" t="s">
        <v>119</v>
      </c>
      <c r="C92" s="98" t="s">
        <v>114</v>
      </c>
      <c r="D92" s="46" t="s">
        <v>120</v>
      </c>
      <c r="E92" s="96">
        <v>2.859</v>
      </c>
      <c r="F92" s="96">
        <v>2.2429999999999999</v>
      </c>
      <c r="G92" s="96">
        <v>0.61599999999999899</v>
      </c>
      <c r="H92" s="96">
        <v>0.5</v>
      </c>
      <c r="I92" s="47">
        <v>-9.3140000000000001E-2</v>
      </c>
      <c r="J92" s="99">
        <v>92</v>
      </c>
      <c r="K92" s="48">
        <v>-8.8934057864621205E-2</v>
      </c>
      <c r="L92" s="100">
        <v>-8.18193332354515E-2</v>
      </c>
      <c r="M92" s="101">
        <v>0.25103184665198397</v>
      </c>
      <c r="N92" s="101">
        <v>0.22860730562392298</v>
      </c>
      <c r="O92" s="101">
        <v>0.52036084772409097</v>
      </c>
      <c r="P92" s="102">
        <v>4037784.3709999998</v>
      </c>
    </row>
    <row r="93" spans="1:16" x14ac:dyDescent="0.25">
      <c r="A93" s="46" t="s">
        <v>34</v>
      </c>
      <c r="B93" s="46" t="s">
        <v>118</v>
      </c>
      <c r="C93" s="97" t="s">
        <v>169</v>
      </c>
      <c r="D93" s="46" t="s">
        <v>120</v>
      </c>
      <c r="E93" s="22">
        <v>4.6970000000000001</v>
      </c>
      <c r="F93" s="22">
        <v>0.88</v>
      </c>
      <c r="G93" s="22">
        <v>3.8170000000000002</v>
      </c>
      <c r="H93" s="96">
        <v>3.6</v>
      </c>
      <c r="I93" s="47">
        <v>-8.5029999999999994E-2</v>
      </c>
      <c r="J93" s="36">
        <v>100</v>
      </c>
      <c r="K93" s="48">
        <v>-8.1515270553748298E-2</v>
      </c>
      <c r="L93" s="26">
        <v>-8.1515270553748298E-2</v>
      </c>
      <c r="M93" s="48">
        <v>0.350639119668824</v>
      </c>
      <c r="N93" s="48">
        <v>6.2470242932397599E-2</v>
      </c>
      <c r="O93" s="48">
        <v>0.586890637398778</v>
      </c>
      <c r="P93" s="89">
        <v>1835256.3689999999</v>
      </c>
    </row>
    <row r="94" spans="1:16" x14ac:dyDescent="0.25">
      <c r="A94" s="46" t="s">
        <v>94</v>
      </c>
      <c r="B94" s="46" t="s">
        <v>118</v>
      </c>
      <c r="C94" s="46" t="s">
        <v>169</v>
      </c>
      <c r="D94" s="46" t="s">
        <v>120</v>
      </c>
      <c r="E94" s="22">
        <v>4.8919999999999897</v>
      </c>
      <c r="F94" s="22">
        <v>1.147</v>
      </c>
      <c r="G94" s="22">
        <v>3.7449999999999899</v>
      </c>
      <c r="H94" s="22">
        <v>3.6</v>
      </c>
      <c r="I94" s="47">
        <v>-8.5029999999999994E-2</v>
      </c>
      <c r="J94" s="36">
        <v>100</v>
      </c>
      <c r="K94" s="48">
        <v>-8.1515270553748298E-2</v>
      </c>
      <c r="L94" s="26">
        <v>-8.1515270553748298E-2</v>
      </c>
      <c r="M94" s="48">
        <v>0.398954003645688</v>
      </c>
      <c r="N94" s="48">
        <v>0.10770210106803599</v>
      </c>
      <c r="O94" s="48">
        <v>0.49334389528627398</v>
      </c>
      <c r="P94" s="89">
        <v>333430.90100000001</v>
      </c>
    </row>
    <row r="95" spans="1:16" x14ac:dyDescent="0.25">
      <c r="A95" s="46" t="s">
        <v>128</v>
      </c>
      <c r="B95" s="46" t="s">
        <v>118</v>
      </c>
      <c r="C95" s="46" t="s">
        <v>169</v>
      </c>
      <c r="D95" s="46" t="s">
        <v>120</v>
      </c>
      <c r="E95" s="22">
        <v>4.8919999999999897</v>
      </c>
      <c r="F95" s="22">
        <v>1.147</v>
      </c>
      <c r="G95" s="22">
        <v>3.7449999999999899</v>
      </c>
      <c r="H95" s="22">
        <v>3.6</v>
      </c>
      <c r="I95" s="47">
        <v>-8.5029999999999994E-2</v>
      </c>
      <c r="J95" s="36">
        <v>100</v>
      </c>
      <c r="K95" s="48">
        <v>-8.1515270553748298E-2</v>
      </c>
      <c r="L95" s="26">
        <v>-8.1515270553748298E-2</v>
      </c>
      <c r="M95" s="48">
        <v>0.398954003645688</v>
      </c>
      <c r="N95" s="48">
        <v>0.10770210106803599</v>
      </c>
      <c r="O95" s="48">
        <v>0.49334389528627398</v>
      </c>
      <c r="P95" s="89">
        <v>333430.90100000001</v>
      </c>
    </row>
    <row r="96" spans="1:16" x14ac:dyDescent="0.25">
      <c r="A96" s="46" t="s">
        <v>154</v>
      </c>
      <c r="B96" s="46" t="s">
        <v>105</v>
      </c>
      <c r="C96" s="46" t="s">
        <v>171</v>
      </c>
      <c r="D96" s="46" t="s">
        <v>120</v>
      </c>
      <c r="E96" s="22">
        <v>4.6890000000000001</v>
      </c>
      <c r="F96" s="22">
        <v>2.02</v>
      </c>
      <c r="G96" s="22">
        <v>2.669</v>
      </c>
      <c r="H96" s="22">
        <v>3</v>
      </c>
      <c r="I96" s="47">
        <v>-8.5459999999999994E-2</v>
      </c>
      <c r="J96" s="36">
        <v>99</v>
      </c>
      <c r="K96" s="48">
        <v>-8.1910134085666594E-2</v>
      </c>
      <c r="L96" s="26">
        <v>-8.1091032744809902E-2</v>
      </c>
      <c r="M96" s="48">
        <v>0.37057941660744703</v>
      </c>
      <c r="N96" s="48">
        <v>0.517523295783334</v>
      </c>
      <c r="O96" s="48">
        <v>0.11189728760921699</v>
      </c>
      <c r="P96" s="89">
        <v>31071.831999999999</v>
      </c>
    </row>
    <row r="97" spans="1:16" x14ac:dyDescent="0.25">
      <c r="A97" s="46" t="s">
        <v>142</v>
      </c>
      <c r="B97" s="46" t="s">
        <v>113</v>
      </c>
      <c r="C97" s="46" t="s">
        <v>117</v>
      </c>
      <c r="D97" s="46" t="s">
        <v>120</v>
      </c>
      <c r="E97" s="22">
        <v>3.5249999999999999</v>
      </c>
      <c r="F97" s="22">
        <v>3.44199999999999</v>
      </c>
      <c r="G97" s="22">
        <v>8.3000000000000101E-2</v>
      </c>
      <c r="H97" s="22">
        <v>-0.3</v>
      </c>
      <c r="I97" s="47">
        <v>-0.16372</v>
      </c>
      <c r="J97" s="36">
        <v>53</v>
      </c>
      <c r="K97" s="48">
        <v>-0.15102029707987399</v>
      </c>
      <c r="L97" s="26">
        <v>-8.0040757452333203E-2</v>
      </c>
      <c r="M97" s="48">
        <v>0.98887714197612397</v>
      </c>
      <c r="N97" s="48">
        <v>0</v>
      </c>
      <c r="O97" s="48">
        <v>1.1122858023875299E-2</v>
      </c>
      <c r="P97" s="89">
        <v>92732.726999999999</v>
      </c>
    </row>
    <row r="98" spans="1:16" x14ac:dyDescent="0.25">
      <c r="A98" s="46" t="s">
        <v>138</v>
      </c>
      <c r="B98" s="46" t="s">
        <v>118</v>
      </c>
      <c r="C98" s="46" t="s">
        <v>169</v>
      </c>
      <c r="D98" s="46" t="s">
        <v>120</v>
      </c>
      <c r="E98" s="22">
        <v>4.7850000000000001</v>
      </c>
      <c r="F98" s="22">
        <v>0.76</v>
      </c>
      <c r="G98" s="22">
        <v>4.0250000000000004</v>
      </c>
      <c r="H98" s="22">
        <v>3.6</v>
      </c>
      <c r="I98" s="47">
        <v>-8.3299999999999999E-2</v>
      </c>
      <c r="J98" s="36">
        <v>100</v>
      </c>
      <c r="K98" s="48">
        <v>-7.9924916712381E-2</v>
      </c>
      <c r="L98" s="26">
        <v>-7.9924916712381E-2</v>
      </c>
      <c r="M98" s="48">
        <v>0.149290826679049</v>
      </c>
      <c r="N98" s="48">
        <v>1.5152585832685498E-2</v>
      </c>
      <c r="O98" s="48">
        <v>0.835556587488264</v>
      </c>
      <c r="P98" s="89">
        <v>497383.44799999997</v>
      </c>
    </row>
    <row r="99" spans="1:16" x14ac:dyDescent="0.25">
      <c r="A99" s="46" t="s">
        <v>95</v>
      </c>
      <c r="B99" s="46" t="s">
        <v>109</v>
      </c>
      <c r="C99" s="46" t="s">
        <v>114</v>
      </c>
      <c r="D99" s="46" t="s">
        <v>120</v>
      </c>
      <c r="E99" s="22">
        <v>2.698</v>
      </c>
      <c r="F99" s="22">
        <v>2.1539999999999999</v>
      </c>
      <c r="G99" s="22">
        <v>0.54400000000000004</v>
      </c>
      <c r="H99" s="22">
        <v>0.7</v>
      </c>
      <c r="I99" s="47">
        <v>-0.10792</v>
      </c>
      <c r="J99" s="36">
        <v>77</v>
      </c>
      <c r="K99" s="48">
        <v>-0.102300590489365</v>
      </c>
      <c r="L99" s="26">
        <v>-7.8771454676811598E-2</v>
      </c>
      <c r="M99" s="48">
        <v>0.63937147785237702</v>
      </c>
      <c r="N99" s="48">
        <v>4.4340342442073702E-2</v>
      </c>
      <c r="O99" s="48">
        <v>0.31628817970554801</v>
      </c>
      <c r="P99" s="89">
        <v>1931093.0209999999</v>
      </c>
    </row>
    <row r="100" spans="1:16" x14ac:dyDescent="0.25">
      <c r="A100" s="46" t="s">
        <v>135</v>
      </c>
      <c r="B100" s="46" t="s">
        <v>109</v>
      </c>
      <c r="C100" s="46" t="s">
        <v>114</v>
      </c>
      <c r="D100" s="46" t="s">
        <v>120</v>
      </c>
      <c r="E100" s="22">
        <v>2.7989999999999999</v>
      </c>
      <c r="F100" s="22">
        <v>2.1549999999999998</v>
      </c>
      <c r="G100" s="22">
        <v>0.64400000000000002</v>
      </c>
      <c r="H100" s="22">
        <v>0.7</v>
      </c>
      <c r="I100" s="47">
        <v>-0.10854999999999999</v>
      </c>
      <c r="J100" s="36">
        <v>76</v>
      </c>
      <c r="K100" s="48">
        <v>-0.102865963006314</v>
      </c>
      <c r="L100" s="26">
        <v>-7.8178131884799301E-2</v>
      </c>
      <c r="M100" s="48">
        <v>0.46565673216887299</v>
      </c>
      <c r="N100" s="48">
        <v>2.41838549628926E-2</v>
      </c>
      <c r="O100" s="48">
        <v>0.51015941286823396</v>
      </c>
      <c r="P100" s="89">
        <v>194697.796</v>
      </c>
    </row>
    <row r="101" spans="1:16" x14ac:dyDescent="0.25">
      <c r="A101" s="46" t="s">
        <v>148</v>
      </c>
      <c r="B101" s="46" t="s">
        <v>105</v>
      </c>
      <c r="C101" s="46" t="s">
        <v>171</v>
      </c>
      <c r="D101" s="46" t="s">
        <v>120</v>
      </c>
      <c r="E101" s="22">
        <v>5.5019999999999998</v>
      </c>
      <c r="F101" s="22">
        <v>1.9390000000000001</v>
      </c>
      <c r="G101" s="22">
        <v>3.5630000000000002</v>
      </c>
      <c r="H101" s="22">
        <v>3.5</v>
      </c>
      <c r="I101" s="47">
        <v>-0.12670000000000001</v>
      </c>
      <c r="J101" s="36">
        <v>65</v>
      </c>
      <c r="K101" s="48">
        <v>-0.119002067664085</v>
      </c>
      <c r="L101" s="26">
        <v>-7.7351343981655205E-2</v>
      </c>
      <c r="M101" s="48">
        <v>0.73577235772357696</v>
      </c>
      <c r="N101" s="48">
        <v>0</v>
      </c>
      <c r="O101" s="48">
        <v>0.26422764227642204</v>
      </c>
      <c r="P101" s="89">
        <v>1667.943</v>
      </c>
    </row>
    <row r="102" spans="1:16" x14ac:dyDescent="0.25">
      <c r="A102" s="46" t="s">
        <v>94</v>
      </c>
      <c r="B102" s="46" t="s">
        <v>107</v>
      </c>
      <c r="C102" s="46" t="s">
        <v>169</v>
      </c>
      <c r="D102" s="46" t="s">
        <v>120</v>
      </c>
      <c r="E102" s="22">
        <v>2.4340000000000002</v>
      </c>
      <c r="F102" s="22">
        <v>1.147</v>
      </c>
      <c r="G102" s="22">
        <v>1.2869999999999999</v>
      </c>
      <c r="H102" s="22">
        <v>1.5</v>
      </c>
      <c r="I102" s="47">
        <v>-8.0449999999999994E-2</v>
      </c>
      <c r="J102" s="36">
        <v>100</v>
      </c>
      <c r="K102" s="48">
        <v>-7.7298962517726305E-2</v>
      </c>
      <c r="L102" s="26">
        <v>-7.7298962517726305E-2</v>
      </c>
      <c r="M102" s="48">
        <v>0.66312446425660398</v>
      </c>
      <c r="N102" s="48">
        <v>0.18025972432736301</v>
      </c>
      <c r="O102" s="48">
        <v>0.15661581141603201</v>
      </c>
      <c r="P102" s="89">
        <v>3406599.1289999899</v>
      </c>
    </row>
    <row r="103" spans="1:16" x14ac:dyDescent="0.25">
      <c r="A103" s="46" t="s">
        <v>128</v>
      </c>
      <c r="B103" s="46" t="s">
        <v>107</v>
      </c>
      <c r="C103" s="46" t="s">
        <v>169</v>
      </c>
      <c r="D103" s="46" t="s">
        <v>120</v>
      </c>
      <c r="E103" s="22">
        <v>2.4340000000000002</v>
      </c>
      <c r="F103" s="22">
        <v>1.147</v>
      </c>
      <c r="G103" s="22">
        <v>1.2869999999999999</v>
      </c>
      <c r="H103" s="22">
        <v>1.5</v>
      </c>
      <c r="I103" s="47">
        <v>-8.0449999999999994E-2</v>
      </c>
      <c r="J103" s="36">
        <v>100</v>
      </c>
      <c r="K103" s="48">
        <v>-7.7298962517726305E-2</v>
      </c>
      <c r="L103" s="26">
        <v>-7.7298962517726305E-2</v>
      </c>
      <c r="M103" s="48">
        <v>0.66312446425660398</v>
      </c>
      <c r="N103" s="48">
        <v>0.18025972432736301</v>
      </c>
      <c r="O103" s="48">
        <v>0.15661581141603201</v>
      </c>
      <c r="P103" s="89">
        <v>3406599.1289999899</v>
      </c>
    </row>
    <row r="104" spans="1:16" x14ac:dyDescent="0.25">
      <c r="A104" s="46" t="s">
        <v>125</v>
      </c>
      <c r="B104" s="46" t="s">
        <v>109</v>
      </c>
      <c r="C104" s="46" t="s">
        <v>114</v>
      </c>
      <c r="D104" s="46" t="s">
        <v>120</v>
      </c>
      <c r="E104" s="22">
        <v>3.012</v>
      </c>
      <c r="F104" s="22">
        <v>2.5619999999999998</v>
      </c>
      <c r="G104" s="22">
        <v>0.45</v>
      </c>
      <c r="H104" s="22">
        <v>0.7</v>
      </c>
      <c r="I104" s="47">
        <v>-8.0149999999999999E-2</v>
      </c>
      <c r="J104" s="36">
        <v>100</v>
      </c>
      <c r="K104" s="48">
        <v>-7.7022110680782505E-2</v>
      </c>
      <c r="L104" s="26">
        <v>-7.7022110680782505E-2</v>
      </c>
      <c r="M104" s="48">
        <v>0.89452050322668397</v>
      </c>
      <c r="N104" s="48">
        <v>7.8552556845428202E-3</v>
      </c>
      <c r="O104" s="48">
        <v>9.76242410887731E-2</v>
      </c>
      <c r="P104" s="89">
        <v>666813.02099999995</v>
      </c>
    </row>
    <row r="105" spans="1:16" x14ac:dyDescent="0.25">
      <c r="A105" s="46" t="s">
        <v>141</v>
      </c>
      <c r="B105" s="46" t="s">
        <v>119</v>
      </c>
      <c r="C105" s="46" t="s">
        <v>103</v>
      </c>
      <c r="D105" s="46" t="s">
        <v>120</v>
      </c>
      <c r="E105" s="22">
        <v>2.83699999999999</v>
      </c>
      <c r="F105" s="22">
        <v>2.7559999999999998</v>
      </c>
      <c r="G105" s="22">
        <v>8.0999999999999503E-2</v>
      </c>
      <c r="H105" s="22">
        <v>0.1</v>
      </c>
      <c r="I105" s="47">
        <v>-8.0100000000000005E-2</v>
      </c>
      <c r="J105" s="36">
        <v>100</v>
      </c>
      <c r="K105" s="48">
        <v>-7.6975960632574905E-2</v>
      </c>
      <c r="L105" s="26">
        <v>-7.6975960632574905E-2</v>
      </c>
      <c r="M105" s="48">
        <v>0.54059246405552797</v>
      </c>
      <c r="N105" s="48">
        <v>0.31736489836390602</v>
      </c>
      <c r="O105" s="48">
        <v>0.14204263758056501</v>
      </c>
      <c r="P105" s="89">
        <v>17935.647000000001</v>
      </c>
    </row>
    <row r="106" spans="1:16" x14ac:dyDescent="0.25">
      <c r="A106" s="46" t="s">
        <v>150</v>
      </c>
      <c r="B106" s="46" t="s">
        <v>119</v>
      </c>
      <c r="C106" s="46" t="s">
        <v>103</v>
      </c>
      <c r="D106" s="46" t="s">
        <v>120</v>
      </c>
      <c r="E106" s="22">
        <v>2.956</v>
      </c>
      <c r="F106" s="22">
        <v>2.6839999999999899</v>
      </c>
      <c r="G106" s="22">
        <v>0.27200000000000002</v>
      </c>
      <c r="H106" s="22">
        <v>0.1</v>
      </c>
      <c r="I106" s="47">
        <v>-8.0100000000000005E-2</v>
      </c>
      <c r="J106" s="36">
        <v>100</v>
      </c>
      <c r="K106" s="48">
        <v>-7.6975960632574905E-2</v>
      </c>
      <c r="L106" s="26">
        <v>-7.6975960632574905E-2</v>
      </c>
      <c r="M106" s="48">
        <v>0.41399793388429701</v>
      </c>
      <c r="N106" s="48">
        <v>0.26971418732782299</v>
      </c>
      <c r="O106" s="48">
        <v>0.31628787878787801</v>
      </c>
      <c r="P106" s="89">
        <v>13357.43</v>
      </c>
    </row>
    <row r="107" spans="1:16" x14ac:dyDescent="0.25">
      <c r="A107" s="46" t="s">
        <v>124</v>
      </c>
      <c r="B107" s="46" t="s">
        <v>119</v>
      </c>
      <c r="C107" s="46" t="s">
        <v>103</v>
      </c>
      <c r="D107" s="46" t="s">
        <v>120</v>
      </c>
      <c r="E107" s="22">
        <v>2.778</v>
      </c>
      <c r="F107" s="22">
        <v>2.5920000000000001</v>
      </c>
      <c r="G107" s="22">
        <v>0.185999999999999</v>
      </c>
      <c r="H107" s="22">
        <v>0.1</v>
      </c>
      <c r="I107" s="47">
        <v>-7.9839999999999994E-2</v>
      </c>
      <c r="J107" s="36">
        <v>100</v>
      </c>
      <c r="K107" s="48">
        <v>-7.6735943181422905E-2</v>
      </c>
      <c r="L107" s="26">
        <v>-7.6735943181422905E-2</v>
      </c>
      <c r="M107" s="48">
        <v>0.62362215334860505</v>
      </c>
      <c r="N107" s="48">
        <v>0.375960113192292</v>
      </c>
      <c r="O107" s="48">
        <v>4.1773345910257805E-4</v>
      </c>
      <c r="P107" s="89">
        <v>37105</v>
      </c>
    </row>
    <row r="108" spans="1:16" x14ac:dyDescent="0.25">
      <c r="A108" s="46" t="s">
        <v>34</v>
      </c>
      <c r="B108" s="46" t="s">
        <v>107</v>
      </c>
      <c r="C108" s="97" t="s">
        <v>169</v>
      </c>
      <c r="D108" s="46" t="s">
        <v>120</v>
      </c>
      <c r="E108" s="22">
        <v>2.3490000000000002</v>
      </c>
      <c r="F108" s="22">
        <v>0.88</v>
      </c>
      <c r="G108" s="22">
        <v>1.4690000000000001</v>
      </c>
      <c r="H108" s="96">
        <v>1.5</v>
      </c>
      <c r="I108" s="47">
        <v>-8.0449999999999994E-2</v>
      </c>
      <c r="J108" s="36">
        <v>99</v>
      </c>
      <c r="K108" s="48">
        <v>-7.7298962517726305E-2</v>
      </c>
      <c r="L108" s="26">
        <v>-7.6525972892549102E-2</v>
      </c>
      <c r="M108" s="48">
        <v>0.60588575374674203</v>
      </c>
      <c r="N108" s="48">
        <v>0.13035519315279201</v>
      </c>
      <c r="O108" s="48">
        <v>0.26375905310046399</v>
      </c>
      <c r="P108" s="89">
        <v>29014022.561999999</v>
      </c>
    </row>
    <row r="109" spans="1:16" x14ac:dyDescent="0.25">
      <c r="A109" s="46" t="s">
        <v>143</v>
      </c>
      <c r="B109" s="46" t="s">
        <v>119</v>
      </c>
      <c r="C109" s="46" t="s">
        <v>103</v>
      </c>
      <c r="D109" s="46" t="s">
        <v>120</v>
      </c>
      <c r="E109" s="22">
        <v>3.056</v>
      </c>
      <c r="F109" s="22">
        <v>2.6120000000000001</v>
      </c>
      <c r="G109" s="22">
        <v>0.44399999999999901</v>
      </c>
      <c r="H109" s="22">
        <v>0.1</v>
      </c>
      <c r="I109" s="47">
        <v>-7.9100000000000004E-2</v>
      </c>
      <c r="J109" s="36">
        <v>100</v>
      </c>
      <c r="K109" s="48">
        <v>-7.6052474927312E-2</v>
      </c>
      <c r="L109" s="26">
        <v>-7.6052474927312E-2</v>
      </c>
      <c r="M109" s="48">
        <v>5.0618885233509998E-2</v>
      </c>
      <c r="N109" s="48">
        <v>2.1250826755082899E-2</v>
      </c>
      <c r="O109" s="48">
        <v>0.92813028801140707</v>
      </c>
      <c r="P109" s="89">
        <v>72652.422000000006</v>
      </c>
    </row>
    <row r="110" spans="1:16" x14ac:dyDescent="0.25">
      <c r="A110" s="46" t="s">
        <v>130</v>
      </c>
      <c r="B110" s="46" t="s">
        <v>119</v>
      </c>
      <c r="C110" s="46" t="s">
        <v>103</v>
      </c>
      <c r="D110" s="46" t="s">
        <v>120</v>
      </c>
      <c r="E110" s="22">
        <v>3.137</v>
      </c>
      <c r="F110" s="22">
        <v>2.9060000000000001</v>
      </c>
      <c r="G110" s="22">
        <v>0.23099999999999901</v>
      </c>
      <c r="H110" s="22">
        <v>0.1</v>
      </c>
      <c r="I110" s="47">
        <v>-7.8960000000000002E-2</v>
      </c>
      <c r="J110" s="36">
        <v>100</v>
      </c>
      <c r="K110" s="48">
        <v>-7.5923113218693605E-2</v>
      </c>
      <c r="L110" s="26">
        <v>-7.5923113218693605E-2</v>
      </c>
      <c r="M110" s="48">
        <v>0.41134172940265901</v>
      </c>
      <c r="N110" s="48">
        <v>1.01034264405825E-2</v>
      </c>
      <c r="O110" s="48">
        <v>0.57855484415675695</v>
      </c>
      <c r="P110" s="89">
        <v>44709.307999999997</v>
      </c>
    </row>
    <row r="111" spans="1:16" x14ac:dyDescent="0.25">
      <c r="A111" s="46" t="s">
        <v>163</v>
      </c>
      <c r="B111" s="46" t="s">
        <v>102</v>
      </c>
      <c r="C111" s="46" t="s">
        <v>107</v>
      </c>
      <c r="D111" s="46" t="s">
        <v>120</v>
      </c>
      <c r="E111" s="22">
        <v>4.3739999999999997</v>
      </c>
      <c r="F111" s="22">
        <v>1.9650000000000001</v>
      </c>
      <c r="G111" s="22">
        <v>2.4089999999999998</v>
      </c>
      <c r="H111" s="22">
        <v>2.4</v>
      </c>
      <c r="I111" s="47">
        <v>-7.893E-2</v>
      </c>
      <c r="J111" s="36">
        <v>100</v>
      </c>
      <c r="K111" s="48">
        <v>-7.5895390496251297E-2</v>
      </c>
      <c r="L111" s="26">
        <v>-7.5895390496251297E-2</v>
      </c>
      <c r="M111" s="48">
        <v>0.715511151966713</v>
      </c>
      <c r="N111" s="48">
        <v>0.15896995500507999</v>
      </c>
      <c r="O111" s="48">
        <v>0.12551889302820599</v>
      </c>
      <c r="P111" s="89">
        <v>413462.48799999902</v>
      </c>
    </row>
    <row r="112" spans="1:16" x14ac:dyDescent="0.25">
      <c r="A112" s="46" t="s">
        <v>138</v>
      </c>
      <c r="B112" s="46" t="s">
        <v>109</v>
      </c>
      <c r="C112" s="46" t="s">
        <v>182</v>
      </c>
      <c r="D112" s="46" t="s">
        <v>120</v>
      </c>
      <c r="E112" s="22">
        <v>2.903</v>
      </c>
      <c r="F112" s="22">
        <v>4.3250000000000002</v>
      </c>
      <c r="G112" s="22">
        <v>-1.4219999999999999</v>
      </c>
      <c r="H112" s="22">
        <v>-1.7</v>
      </c>
      <c r="I112" s="47">
        <v>-7.8570000000000001E-2</v>
      </c>
      <c r="J112" s="36">
        <v>100</v>
      </c>
      <c r="K112" s="48">
        <v>-7.5562652947664802E-2</v>
      </c>
      <c r="L112" s="26">
        <v>-7.5562652947664802E-2</v>
      </c>
      <c r="M112" s="48">
        <v>0.37528013736497601</v>
      </c>
      <c r="N112" s="48">
        <v>7.4442481747377207E-2</v>
      </c>
      <c r="O112" s="48">
        <v>0.55027738088764599</v>
      </c>
      <c r="P112" s="89">
        <v>790530.00799999898</v>
      </c>
    </row>
    <row r="113" spans="1:16" x14ac:dyDescent="0.25">
      <c r="A113" s="46" t="s">
        <v>99</v>
      </c>
      <c r="B113" s="46" t="s">
        <v>109</v>
      </c>
      <c r="C113" s="46" t="s">
        <v>182</v>
      </c>
      <c r="D113" s="46" t="s">
        <v>120</v>
      </c>
      <c r="E113" s="22">
        <v>2.944</v>
      </c>
      <c r="F113" s="22">
        <v>4.6319999999999997</v>
      </c>
      <c r="G113" s="22">
        <v>-1.68799999999999</v>
      </c>
      <c r="H113" s="22">
        <v>-1.7</v>
      </c>
      <c r="I113" s="47">
        <v>-7.8439999999999996E-2</v>
      </c>
      <c r="J113" s="36">
        <v>100</v>
      </c>
      <c r="K113" s="48">
        <v>-7.5442468280713895E-2</v>
      </c>
      <c r="L113" s="26">
        <v>-7.5442468280713895E-2</v>
      </c>
      <c r="M113" s="48">
        <v>0.50717798538937697</v>
      </c>
      <c r="N113" s="48">
        <v>6.8859321035794396E-2</v>
      </c>
      <c r="O113" s="48">
        <v>0.42396269357482702</v>
      </c>
      <c r="P113" s="89">
        <v>73302.448999999993</v>
      </c>
    </row>
    <row r="114" spans="1:16" x14ac:dyDescent="0.25">
      <c r="A114" s="46" t="s">
        <v>89</v>
      </c>
      <c r="B114" s="46" t="s">
        <v>119</v>
      </c>
      <c r="C114" s="46" t="s">
        <v>103</v>
      </c>
      <c r="D114" s="46" t="s">
        <v>120</v>
      </c>
      <c r="E114" s="22">
        <v>2.9430000000000001</v>
      </c>
      <c r="F114" s="22">
        <v>2.7939999999999898</v>
      </c>
      <c r="G114" s="22">
        <v>0.14899999999999999</v>
      </c>
      <c r="H114" s="22">
        <v>0.1</v>
      </c>
      <c r="I114" s="47">
        <v>-7.8310000000000005E-2</v>
      </c>
      <c r="J114" s="36">
        <v>100</v>
      </c>
      <c r="K114" s="48">
        <v>-7.5322267988740699E-2</v>
      </c>
      <c r="L114" s="26">
        <v>-7.5322267988740699E-2</v>
      </c>
      <c r="M114" s="48">
        <v>0.601845033978328</v>
      </c>
      <c r="N114" s="48">
        <v>2.92179995372897E-3</v>
      </c>
      <c r="O114" s="48">
        <v>0.39523316606794195</v>
      </c>
      <c r="P114" s="89">
        <v>54481.222000000002</v>
      </c>
    </row>
    <row r="115" spans="1:16" x14ac:dyDescent="0.25">
      <c r="A115" s="46" t="s">
        <v>162</v>
      </c>
      <c r="B115" s="46" t="s">
        <v>102</v>
      </c>
      <c r="C115" s="46" t="s">
        <v>107</v>
      </c>
      <c r="D115" s="46" t="s">
        <v>120</v>
      </c>
      <c r="E115" s="22">
        <v>4.1580000000000004</v>
      </c>
      <c r="F115" s="22">
        <v>1.9119999999999999</v>
      </c>
      <c r="G115" s="22">
        <v>2.246</v>
      </c>
      <c r="H115" s="22">
        <v>2.4</v>
      </c>
      <c r="I115" s="47">
        <v>-7.7789999999999998E-2</v>
      </c>
      <c r="J115" s="36">
        <v>100</v>
      </c>
      <c r="K115" s="48">
        <v>-7.4841310529993196E-2</v>
      </c>
      <c r="L115" s="26">
        <v>-7.4841310529993196E-2</v>
      </c>
      <c r="M115" s="48">
        <v>0.99007603085024198</v>
      </c>
      <c r="N115" s="48">
        <v>1.4943428449441401E-3</v>
      </c>
      <c r="O115" s="48">
        <v>8.42962630481295E-3</v>
      </c>
      <c r="P115" s="89">
        <v>367255.13899999898</v>
      </c>
    </row>
    <row r="116" spans="1:16" x14ac:dyDescent="0.25">
      <c r="A116" s="46" t="s">
        <v>157</v>
      </c>
      <c r="B116" s="46" t="s">
        <v>106</v>
      </c>
      <c r="C116" s="46" t="s">
        <v>174</v>
      </c>
      <c r="D116" s="46" t="s">
        <v>120</v>
      </c>
      <c r="E116" s="22">
        <v>3.9860000000000002</v>
      </c>
      <c r="F116" s="22">
        <v>1.79</v>
      </c>
      <c r="G116" s="22">
        <v>2.1960000000000002</v>
      </c>
      <c r="H116" s="22">
        <v>2.8</v>
      </c>
      <c r="I116" s="47">
        <v>-7.7759999999999996E-2</v>
      </c>
      <c r="J116" s="36">
        <v>100</v>
      </c>
      <c r="K116" s="48">
        <v>-7.4813555352983493E-2</v>
      </c>
      <c r="L116" s="26">
        <v>-7.4813555352983493E-2</v>
      </c>
      <c r="M116" s="48">
        <v>0.82403277605158098</v>
      </c>
      <c r="N116" s="48">
        <v>0.13794812073690199</v>
      </c>
      <c r="O116" s="48">
        <v>3.8019103211515796E-2</v>
      </c>
      <c r="P116" s="89">
        <v>253426.603</v>
      </c>
    </row>
    <row r="117" spans="1:16" x14ac:dyDescent="0.25">
      <c r="A117" s="46" t="s">
        <v>157</v>
      </c>
      <c r="B117" s="46" t="s">
        <v>109</v>
      </c>
      <c r="C117" s="46" t="s">
        <v>182</v>
      </c>
      <c r="D117" s="46" t="s">
        <v>120</v>
      </c>
      <c r="E117" s="22">
        <v>2.9389999999999898</v>
      </c>
      <c r="F117" s="22">
        <v>6.0379999999999896</v>
      </c>
      <c r="G117" s="22">
        <v>-3.09899999999999</v>
      </c>
      <c r="H117" s="22">
        <v>-1.7</v>
      </c>
      <c r="I117" s="47">
        <v>-7.7410000000000007E-2</v>
      </c>
      <c r="J117" s="36">
        <v>100</v>
      </c>
      <c r="K117" s="48">
        <v>-7.4489683423075603E-2</v>
      </c>
      <c r="L117" s="26">
        <v>-7.4489683423075603E-2</v>
      </c>
      <c r="M117" s="48">
        <v>1</v>
      </c>
      <c r="N117" s="48">
        <v>0</v>
      </c>
      <c r="O117" s="48">
        <v>0</v>
      </c>
      <c r="P117" s="89">
        <v>4021.0740000000001</v>
      </c>
    </row>
    <row r="118" spans="1:16" x14ac:dyDescent="0.25">
      <c r="A118" s="46" t="s">
        <v>34</v>
      </c>
      <c r="B118" s="46" t="s">
        <v>105</v>
      </c>
      <c r="C118" s="46" t="s">
        <v>117</v>
      </c>
      <c r="D118" s="46" t="s">
        <v>120</v>
      </c>
      <c r="E118" s="22">
        <v>5.0910000000000002</v>
      </c>
      <c r="F118" s="22">
        <v>3.2069999999999999</v>
      </c>
      <c r="G118" s="22">
        <v>1.8839999999999999</v>
      </c>
      <c r="H118" s="96">
        <v>1</v>
      </c>
      <c r="I118" s="47">
        <v>-0.10300999999999901</v>
      </c>
      <c r="J118" s="36">
        <v>76</v>
      </c>
      <c r="K118" s="48">
        <v>-9.7882047743112099E-2</v>
      </c>
      <c r="L118" s="26">
        <v>-7.4390356284765202E-2</v>
      </c>
      <c r="M118" s="48">
        <v>0.25247218378647301</v>
      </c>
      <c r="N118" s="48">
        <v>0.22597938115986799</v>
      </c>
      <c r="O118" s="48">
        <v>0.521548435053658</v>
      </c>
      <c r="P118" s="89">
        <v>1448936.5659999901</v>
      </c>
    </row>
    <row r="119" spans="1:16" x14ac:dyDescent="0.25">
      <c r="A119" s="46" t="s">
        <v>48</v>
      </c>
      <c r="B119" s="46" t="s">
        <v>102</v>
      </c>
      <c r="C119" s="46" t="s">
        <v>107</v>
      </c>
      <c r="D119" s="46" t="s">
        <v>120</v>
      </c>
      <c r="E119" s="22">
        <v>4.327</v>
      </c>
      <c r="F119" s="22">
        <v>1.9330000000000001</v>
      </c>
      <c r="G119" s="22">
        <v>2.3940000000000001</v>
      </c>
      <c r="H119" s="96">
        <v>2.4</v>
      </c>
      <c r="I119" s="47">
        <v>-7.6869999999999994E-2</v>
      </c>
      <c r="J119" s="36">
        <v>100</v>
      </c>
      <c r="K119" s="48">
        <v>-7.3989772888427396E-2</v>
      </c>
      <c r="L119" s="26">
        <v>-7.3989772888427396E-2</v>
      </c>
      <c r="M119" s="48">
        <v>0.78396056698143601</v>
      </c>
      <c r="N119" s="48">
        <v>5.7388748673814299E-2</v>
      </c>
      <c r="O119" s="48">
        <v>0.15865068434474799</v>
      </c>
      <c r="P119" s="89">
        <v>1519621.811</v>
      </c>
    </row>
    <row r="120" spans="1:16" x14ac:dyDescent="0.25">
      <c r="A120" s="46" t="s">
        <v>125</v>
      </c>
      <c r="B120" s="46" t="s">
        <v>109</v>
      </c>
      <c r="C120" s="46" t="s">
        <v>182</v>
      </c>
      <c r="D120" s="46" t="s">
        <v>120</v>
      </c>
      <c r="E120" s="22">
        <v>3.012</v>
      </c>
      <c r="F120" s="22">
        <v>4.8929999999999998</v>
      </c>
      <c r="G120" s="22">
        <v>-1.88099999999999</v>
      </c>
      <c r="H120" s="22">
        <v>-1.7</v>
      </c>
      <c r="I120" s="47">
        <v>-7.7410000000000007E-2</v>
      </c>
      <c r="J120" s="36">
        <v>99</v>
      </c>
      <c r="K120" s="48">
        <v>-7.4489683423075603E-2</v>
      </c>
      <c r="L120" s="26">
        <v>-7.3744786588844799E-2</v>
      </c>
      <c r="M120" s="48">
        <v>0.66214513612547909</v>
      </c>
      <c r="N120" s="48">
        <v>6.4330242219785003E-5</v>
      </c>
      <c r="O120" s="48">
        <v>0.33779053363229999</v>
      </c>
      <c r="P120" s="89">
        <v>666813.02099999995</v>
      </c>
    </row>
    <row r="121" spans="1:16" x14ac:dyDescent="0.25">
      <c r="A121" s="46" t="s">
        <v>146</v>
      </c>
      <c r="B121" s="46" t="s">
        <v>119</v>
      </c>
      <c r="C121" s="46" t="s">
        <v>102</v>
      </c>
      <c r="D121" s="46" t="s">
        <v>120</v>
      </c>
      <c r="E121" s="22">
        <v>2.665</v>
      </c>
      <c r="F121" s="22">
        <v>4.8810000000000002</v>
      </c>
      <c r="G121" s="22">
        <v>-2.2160000000000002</v>
      </c>
      <c r="H121" s="22">
        <v>-2.2999999999999998</v>
      </c>
      <c r="I121" s="47">
        <v>-7.9450000000000007E-2</v>
      </c>
      <c r="J121" s="36">
        <v>95</v>
      </c>
      <c r="K121" s="48">
        <v>-7.6375799975903297E-2</v>
      </c>
      <c r="L121" s="26">
        <v>-7.2557009977108206E-2</v>
      </c>
      <c r="M121" s="48">
        <v>0.26542269611576502</v>
      </c>
      <c r="N121" s="48">
        <v>0.26646991622239097</v>
      </c>
      <c r="O121" s="48">
        <v>0.46810738766184301</v>
      </c>
      <c r="P121" s="89">
        <v>6154.0059999999903</v>
      </c>
    </row>
    <row r="122" spans="1:16" x14ac:dyDescent="0.25">
      <c r="A122" s="46" t="s">
        <v>138</v>
      </c>
      <c r="B122" s="46" t="s">
        <v>118</v>
      </c>
      <c r="C122" s="46" t="s">
        <v>178</v>
      </c>
      <c r="D122" s="46" t="s">
        <v>120</v>
      </c>
      <c r="E122" s="22">
        <v>4.7850000000000001</v>
      </c>
      <c r="F122" s="22">
        <v>2.452</v>
      </c>
      <c r="G122" s="22">
        <v>2.3330000000000002</v>
      </c>
      <c r="H122" s="22">
        <v>2.5</v>
      </c>
      <c r="I122" s="47">
        <v>-7.5160000000000005E-2</v>
      </c>
      <c r="J122" s="36">
        <v>100</v>
      </c>
      <c r="K122" s="48">
        <v>-7.2404940754776298E-2</v>
      </c>
      <c r="L122" s="26">
        <v>-7.2404940754776298E-2</v>
      </c>
      <c r="M122" s="48">
        <v>0.62030265462186296</v>
      </c>
      <c r="N122" s="48">
        <v>6.8844369242946096E-2</v>
      </c>
      <c r="O122" s="48">
        <v>0.31085297613518997</v>
      </c>
      <c r="P122" s="89">
        <v>497383.44799999997</v>
      </c>
    </row>
    <row r="123" spans="1:16" x14ac:dyDescent="0.25">
      <c r="A123" s="46" t="s">
        <v>164</v>
      </c>
      <c r="B123" s="46" t="s">
        <v>102</v>
      </c>
      <c r="C123" s="46" t="s">
        <v>107</v>
      </c>
      <c r="D123" s="46" t="s">
        <v>120</v>
      </c>
      <c r="E123" s="22">
        <v>4.3849999999999998</v>
      </c>
      <c r="F123" s="22">
        <v>1.925</v>
      </c>
      <c r="G123" s="22">
        <v>2.46</v>
      </c>
      <c r="H123" s="22">
        <v>2.4</v>
      </c>
      <c r="I123" s="47">
        <v>-7.5090000000000004E-2</v>
      </c>
      <c r="J123" s="36">
        <v>100</v>
      </c>
      <c r="K123" s="48">
        <v>-7.2340006827968206E-2</v>
      </c>
      <c r="L123" s="26">
        <v>-7.2340006827968206E-2</v>
      </c>
      <c r="M123" s="48">
        <v>0.72032021571515203</v>
      </c>
      <c r="N123" s="48">
        <v>2.8192140258165098E-2</v>
      </c>
      <c r="O123" s="48">
        <v>0.251487644026682</v>
      </c>
      <c r="P123" s="89">
        <v>738904.18500000006</v>
      </c>
    </row>
    <row r="124" spans="1:16" x14ac:dyDescent="0.25">
      <c r="A124" s="46" t="s">
        <v>166</v>
      </c>
      <c r="B124" s="46" t="s">
        <v>103</v>
      </c>
      <c r="C124" s="46" t="s">
        <v>109</v>
      </c>
      <c r="D124" s="46" t="s">
        <v>120</v>
      </c>
      <c r="E124" s="22">
        <v>2.4369999999999998</v>
      </c>
      <c r="F124" s="22">
        <v>3.0830000000000002</v>
      </c>
      <c r="G124" s="22">
        <v>-0.64600000000000002</v>
      </c>
      <c r="H124" s="22">
        <v>-0.4</v>
      </c>
      <c r="I124" s="47">
        <v>-7.4429999999999996E-2</v>
      </c>
      <c r="J124" s="36">
        <v>100</v>
      </c>
      <c r="K124" s="48">
        <v>-7.1727549143670993E-2</v>
      </c>
      <c r="L124" s="26">
        <v>-7.1727549143670993E-2</v>
      </c>
      <c r="M124" s="48">
        <v>1</v>
      </c>
      <c r="N124" s="48">
        <v>0</v>
      </c>
      <c r="O124" s="48">
        <v>0</v>
      </c>
      <c r="P124" s="89">
        <v>635170.59699999995</v>
      </c>
    </row>
    <row r="125" spans="1:16" x14ac:dyDescent="0.25">
      <c r="A125" s="46" t="s">
        <v>97</v>
      </c>
      <c r="B125" s="46" t="s">
        <v>119</v>
      </c>
      <c r="C125" s="46" t="s">
        <v>103</v>
      </c>
      <c r="D125" s="46" t="s">
        <v>120</v>
      </c>
      <c r="E125" s="22">
        <v>3.0680000000000001</v>
      </c>
      <c r="F125" s="22">
        <v>2.6880000000000002</v>
      </c>
      <c r="G125" s="22">
        <v>0.37999999999999901</v>
      </c>
      <c r="H125" s="22">
        <v>0.1</v>
      </c>
      <c r="I125" s="47">
        <v>-8.14E-2</v>
      </c>
      <c r="J125" s="36">
        <v>91</v>
      </c>
      <c r="K125" s="48">
        <v>-7.8175112266310201E-2</v>
      </c>
      <c r="L125" s="26">
        <v>-7.1139352162342295E-2</v>
      </c>
      <c r="M125" s="48">
        <v>0.33602055447756102</v>
      </c>
      <c r="N125" s="48">
        <v>5.2696248097780396E-2</v>
      </c>
      <c r="O125" s="48">
        <v>0.61128319742465698</v>
      </c>
      <c r="P125" s="89">
        <v>410133.54200000002</v>
      </c>
    </row>
    <row r="126" spans="1:16" x14ac:dyDescent="0.25">
      <c r="A126" s="46" t="s">
        <v>138</v>
      </c>
      <c r="B126" s="46" t="s">
        <v>103</v>
      </c>
      <c r="C126" s="46" t="s">
        <v>109</v>
      </c>
      <c r="D126" s="46" t="s">
        <v>120</v>
      </c>
      <c r="E126" s="22">
        <v>2.84</v>
      </c>
      <c r="F126" s="22">
        <v>2.903</v>
      </c>
      <c r="G126" s="22">
        <v>-6.3000000000000098E-2</v>
      </c>
      <c r="H126" s="22">
        <v>-0.4</v>
      </c>
      <c r="I126" s="47">
        <v>-7.4999999999999997E-2</v>
      </c>
      <c r="J126" s="36">
        <v>98</v>
      </c>
      <c r="K126" s="48">
        <v>-7.2256513671447101E-2</v>
      </c>
      <c r="L126" s="26">
        <v>-7.0811383398018193E-2</v>
      </c>
      <c r="M126" s="48">
        <v>0.190069496626663</v>
      </c>
      <c r="N126" s="48">
        <v>0.111862152178657</v>
      </c>
      <c r="O126" s="48">
        <v>0.69806835119467903</v>
      </c>
      <c r="P126" s="89">
        <v>3659738.2769999998</v>
      </c>
    </row>
    <row r="127" spans="1:16" x14ac:dyDescent="0.25">
      <c r="A127" s="46" t="s">
        <v>138</v>
      </c>
      <c r="B127" s="46" t="s">
        <v>116</v>
      </c>
      <c r="C127" s="46" t="s">
        <v>107</v>
      </c>
      <c r="D127" s="46" t="s">
        <v>120</v>
      </c>
      <c r="E127" s="22">
        <v>5.3839999999999897</v>
      </c>
      <c r="F127" s="22">
        <v>2.1379999999999999</v>
      </c>
      <c r="G127" s="22">
        <v>3.2459999999999898</v>
      </c>
      <c r="H127" s="22">
        <v>3.3</v>
      </c>
      <c r="I127" s="47">
        <v>-7.3400000000000007E-2</v>
      </c>
      <c r="J127" s="36">
        <v>100</v>
      </c>
      <c r="K127" s="48">
        <v>-7.0770935948065897E-2</v>
      </c>
      <c r="L127" s="26">
        <v>-7.0770935948065897E-2</v>
      </c>
      <c r="M127" s="48">
        <v>0.53971378867402098</v>
      </c>
      <c r="N127" s="48">
        <v>8.4417371697751806E-2</v>
      </c>
      <c r="O127" s="48">
        <v>0.37586883962822598</v>
      </c>
      <c r="P127" s="89">
        <v>1452150.18199999</v>
      </c>
    </row>
    <row r="128" spans="1:16" x14ac:dyDescent="0.25">
      <c r="A128" s="46" t="s">
        <v>123</v>
      </c>
      <c r="B128" s="46" t="s">
        <v>103</v>
      </c>
      <c r="C128" s="46" t="s">
        <v>109</v>
      </c>
      <c r="D128" s="46" t="s">
        <v>120</v>
      </c>
      <c r="E128" s="22">
        <v>2.6259999999999999</v>
      </c>
      <c r="F128" s="22">
        <v>2.8159999999999998</v>
      </c>
      <c r="G128" s="22">
        <v>-0.189999999999999</v>
      </c>
      <c r="H128" s="22">
        <v>-0.4</v>
      </c>
      <c r="I128" s="47">
        <v>-7.4039999999999995E-2</v>
      </c>
      <c r="J128" s="36">
        <v>99</v>
      </c>
      <c r="K128" s="48">
        <v>-7.1365452283538897E-2</v>
      </c>
      <c r="L128" s="26">
        <v>-7.0651797760703502E-2</v>
      </c>
      <c r="M128" s="48">
        <v>0.330345003724617</v>
      </c>
      <c r="N128" s="48">
        <v>0.18208189495003602</v>
      </c>
      <c r="O128" s="48">
        <v>0.48757310132534598</v>
      </c>
      <c r="P128" s="89">
        <v>1397149.588</v>
      </c>
    </row>
    <row r="129" spans="1:16" x14ac:dyDescent="0.25">
      <c r="A129" s="46" t="s">
        <v>123</v>
      </c>
      <c r="B129" s="46" t="s">
        <v>119</v>
      </c>
      <c r="C129" s="46" t="s">
        <v>103</v>
      </c>
      <c r="D129" s="46" t="s">
        <v>120</v>
      </c>
      <c r="E129" s="22">
        <v>2.863</v>
      </c>
      <c r="F129" s="22">
        <v>2.6259999999999999</v>
      </c>
      <c r="G129" s="22">
        <v>0.23699999999999899</v>
      </c>
      <c r="H129" s="22">
        <v>0.1</v>
      </c>
      <c r="I129" s="47">
        <v>-7.2950000000000001E-2</v>
      </c>
      <c r="J129" s="36">
        <v>100</v>
      </c>
      <c r="K129" s="48">
        <v>-7.0352688770685498E-2</v>
      </c>
      <c r="L129" s="26">
        <v>-7.0352688770685498E-2</v>
      </c>
      <c r="M129" s="48">
        <v>0.37389690851805901</v>
      </c>
      <c r="N129" s="48">
        <v>1.03116600087054E-2</v>
      </c>
      <c r="O129" s="48">
        <v>0.61579143147323501</v>
      </c>
      <c r="P129" s="89">
        <v>121671.73299999999</v>
      </c>
    </row>
    <row r="130" spans="1:16" x14ac:dyDescent="0.25">
      <c r="A130" s="46" t="s">
        <v>139</v>
      </c>
      <c r="B130" s="46" t="s">
        <v>109</v>
      </c>
      <c r="C130" s="46" t="s">
        <v>118</v>
      </c>
      <c r="D130" s="46" t="s">
        <v>120</v>
      </c>
      <c r="E130" s="22">
        <v>3.1539999999999999</v>
      </c>
      <c r="F130" s="22">
        <v>5.5629999999999997</v>
      </c>
      <c r="G130" s="22">
        <v>-2.4089999999999998</v>
      </c>
      <c r="H130" s="22">
        <v>-2.5</v>
      </c>
      <c r="I130" s="47">
        <v>-7.2800000000000004E-2</v>
      </c>
      <c r="J130" s="36">
        <v>100</v>
      </c>
      <c r="K130" s="48">
        <v>-7.0213231214946006E-2</v>
      </c>
      <c r="L130" s="26">
        <v>-7.0213231214946006E-2</v>
      </c>
      <c r="M130" s="48">
        <v>0.27329033816873999</v>
      </c>
      <c r="N130" s="48">
        <v>0.46845988718415699</v>
      </c>
      <c r="O130" s="48">
        <v>0.25824977464710203</v>
      </c>
      <c r="P130" s="89">
        <v>112487.5</v>
      </c>
    </row>
    <row r="131" spans="1:16" x14ac:dyDescent="0.25">
      <c r="A131" s="46" t="s">
        <v>137</v>
      </c>
      <c r="B131" s="46" t="s">
        <v>103</v>
      </c>
      <c r="C131" s="46" t="s">
        <v>109</v>
      </c>
      <c r="D131" s="46" t="s">
        <v>120</v>
      </c>
      <c r="E131" s="22">
        <v>2.3580000000000001</v>
      </c>
      <c r="F131" s="22">
        <v>2.786</v>
      </c>
      <c r="G131" s="22">
        <v>-0.42799999999999899</v>
      </c>
      <c r="H131" s="22">
        <v>-0.4</v>
      </c>
      <c r="I131" s="47">
        <v>-7.6359999999999997E-2</v>
      </c>
      <c r="J131" s="36">
        <v>95</v>
      </c>
      <c r="K131" s="48">
        <v>-7.3517387224495107E-2</v>
      </c>
      <c r="L131" s="26">
        <v>-6.9841517863270405E-2</v>
      </c>
      <c r="M131" s="48">
        <v>0.61403753373010606</v>
      </c>
      <c r="N131" s="48">
        <v>6.6917046448063594E-2</v>
      </c>
      <c r="O131" s="48">
        <v>0.31904541982182899</v>
      </c>
      <c r="P131" s="89">
        <v>226434.50899999999</v>
      </c>
    </row>
    <row r="132" spans="1:16" x14ac:dyDescent="0.25">
      <c r="A132" s="46" t="s">
        <v>95</v>
      </c>
      <c r="B132" s="46" t="s">
        <v>113</v>
      </c>
      <c r="C132" s="46" t="s">
        <v>107</v>
      </c>
      <c r="D132" s="46" t="s">
        <v>120</v>
      </c>
      <c r="E132" s="22">
        <v>3.85</v>
      </c>
      <c r="F132" s="22">
        <v>2.3580000000000001</v>
      </c>
      <c r="G132" s="22">
        <v>1.492</v>
      </c>
      <c r="H132" s="22">
        <v>1.9</v>
      </c>
      <c r="I132" s="47">
        <v>-7.4679999999999996E-2</v>
      </c>
      <c r="J132" s="36">
        <v>97</v>
      </c>
      <c r="K132" s="48">
        <v>-7.1959588250288295E-2</v>
      </c>
      <c r="L132" s="26">
        <v>-6.9800800602779697E-2</v>
      </c>
      <c r="M132" s="48">
        <v>0.74089911483065507</v>
      </c>
      <c r="N132" s="48">
        <v>0.13896227297174701</v>
      </c>
      <c r="O132" s="48">
        <v>0.12013861219759599</v>
      </c>
      <c r="P132" s="89">
        <v>1787206.719</v>
      </c>
    </row>
    <row r="133" spans="1:16" x14ac:dyDescent="0.25">
      <c r="A133" s="46" t="s">
        <v>140</v>
      </c>
      <c r="B133" s="46" t="s">
        <v>109</v>
      </c>
      <c r="C133" s="46" t="s">
        <v>182</v>
      </c>
      <c r="D133" s="46" t="s">
        <v>120</v>
      </c>
      <c r="E133" s="22">
        <v>2.806</v>
      </c>
      <c r="F133" s="22">
        <v>5.1100000000000003</v>
      </c>
      <c r="G133" s="22">
        <v>-2.3039999999999998</v>
      </c>
      <c r="H133" s="22">
        <v>-1.5</v>
      </c>
      <c r="I133" s="47">
        <v>-7.1679999999999994E-2</v>
      </c>
      <c r="J133" s="36">
        <v>100</v>
      </c>
      <c r="K133" s="48">
        <v>-6.9171286653870498E-2</v>
      </c>
      <c r="L133" s="26">
        <v>-6.9171286653870498E-2</v>
      </c>
      <c r="M133" s="48">
        <v>0.93453401943968006</v>
      </c>
      <c r="N133" s="48">
        <v>5.0886220697541402E-2</v>
      </c>
      <c r="O133" s="48">
        <v>1.4579759862778501E-2</v>
      </c>
      <c r="P133" s="89">
        <v>3896.5619999999999</v>
      </c>
    </row>
    <row r="134" spans="1:16" x14ac:dyDescent="0.25">
      <c r="A134" s="46" t="s">
        <v>95</v>
      </c>
      <c r="B134" s="46" t="s">
        <v>105</v>
      </c>
      <c r="C134" s="46" t="s">
        <v>171</v>
      </c>
      <c r="D134" s="46" t="s">
        <v>120</v>
      </c>
      <c r="E134" s="22">
        <v>5.1189999999999998</v>
      </c>
      <c r="F134" s="22">
        <v>1.964</v>
      </c>
      <c r="G134" s="22">
        <v>3.1549999999999998</v>
      </c>
      <c r="H134" s="22">
        <v>3</v>
      </c>
      <c r="I134" s="47">
        <v>-8.3419999999999994E-2</v>
      </c>
      <c r="J134" s="36">
        <v>86</v>
      </c>
      <c r="K134" s="48">
        <v>-8.0035319098099897E-2</v>
      </c>
      <c r="L134" s="26">
        <v>-6.8830374424365903E-2</v>
      </c>
      <c r="M134" s="48">
        <v>0.305910040591514</v>
      </c>
      <c r="N134" s="48">
        <v>0.42113604703603896</v>
      </c>
      <c r="O134" s="48">
        <v>0.27295391237244604</v>
      </c>
      <c r="P134" s="89">
        <v>52771.455000000002</v>
      </c>
    </row>
    <row r="135" spans="1:16" x14ac:dyDescent="0.25">
      <c r="A135" s="46" t="s">
        <v>153</v>
      </c>
      <c r="B135" s="46" t="s">
        <v>109</v>
      </c>
      <c r="C135" s="46" t="s">
        <v>117</v>
      </c>
      <c r="D135" s="46" t="s">
        <v>120</v>
      </c>
      <c r="E135" s="22">
        <v>3.0779999999999998</v>
      </c>
      <c r="F135" s="22">
        <v>3.6120000000000001</v>
      </c>
      <c r="G135" s="22">
        <v>-0.53399999999999903</v>
      </c>
      <c r="H135" s="22">
        <v>-0.1</v>
      </c>
      <c r="I135" s="47">
        <v>-7.1069999999999994E-2</v>
      </c>
      <c r="J135" s="36">
        <v>100</v>
      </c>
      <c r="K135" s="48">
        <v>-6.8603307922828399E-2</v>
      </c>
      <c r="L135" s="26">
        <v>-6.8603307922828399E-2</v>
      </c>
      <c r="M135" s="48">
        <v>0</v>
      </c>
      <c r="N135" s="48">
        <v>6.4498546511627897E-2</v>
      </c>
      <c r="O135" s="48">
        <v>0.9355014534883721</v>
      </c>
      <c r="P135" s="89">
        <v>3252.942</v>
      </c>
    </row>
    <row r="136" spans="1:16" x14ac:dyDescent="0.25">
      <c r="A136" s="46" t="s">
        <v>140</v>
      </c>
      <c r="B136" s="46" t="s">
        <v>109</v>
      </c>
      <c r="C136" s="46" t="s">
        <v>182</v>
      </c>
      <c r="D136" s="46" t="s">
        <v>120</v>
      </c>
      <c r="E136" s="22">
        <v>2.806</v>
      </c>
      <c r="F136" s="22">
        <v>5.1100000000000003</v>
      </c>
      <c r="G136" s="22">
        <v>-2.3039999999999998</v>
      </c>
      <c r="H136" s="22">
        <v>-1.7</v>
      </c>
      <c r="I136" s="47">
        <v>-7.0889999999999995E-2</v>
      </c>
      <c r="J136" s="36">
        <v>100</v>
      </c>
      <c r="K136" s="48">
        <v>-6.8435641428722799E-2</v>
      </c>
      <c r="L136" s="26">
        <v>-6.8435641428722799E-2</v>
      </c>
      <c r="M136" s="48">
        <v>0.78873642081189199</v>
      </c>
      <c r="N136" s="48">
        <v>8.1761006289308102E-2</v>
      </c>
      <c r="O136" s="48">
        <v>0.12950257289879899</v>
      </c>
      <c r="P136" s="89">
        <v>3896.5619999999999</v>
      </c>
    </row>
    <row r="137" spans="1:16" x14ac:dyDescent="0.25">
      <c r="A137" s="46" t="s">
        <v>127</v>
      </c>
      <c r="B137" s="46" t="s">
        <v>106</v>
      </c>
      <c r="C137" s="46" t="s">
        <v>174</v>
      </c>
      <c r="D137" s="46" t="s">
        <v>120</v>
      </c>
      <c r="E137" s="22">
        <v>3.81699999999999</v>
      </c>
      <c r="F137" s="22">
        <v>1.296</v>
      </c>
      <c r="G137" s="22">
        <v>2.5209999999999999</v>
      </c>
      <c r="H137" s="22">
        <v>2.8</v>
      </c>
      <c r="I137" s="47">
        <v>-7.9750000000000001E-2</v>
      </c>
      <c r="J137" s="36">
        <v>89</v>
      </c>
      <c r="K137" s="48">
        <v>-7.6652845676977596E-2</v>
      </c>
      <c r="L137" s="26">
        <v>-6.8221032652510005E-2</v>
      </c>
      <c r="M137" s="48">
        <v>0.75852504112530694</v>
      </c>
      <c r="N137" s="48">
        <v>0.105709821664146</v>
      </c>
      <c r="O137" s="48">
        <v>0.13576513721054501</v>
      </c>
      <c r="P137" s="89">
        <v>42237.03</v>
      </c>
    </row>
    <row r="138" spans="1:16" x14ac:dyDescent="0.25">
      <c r="A138" s="46" t="s">
        <v>166</v>
      </c>
      <c r="B138" s="46" t="s">
        <v>109</v>
      </c>
      <c r="C138" s="46" t="s">
        <v>117</v>
      </c>
      <c r="D138" s="46" t="s">
        <v>120</v>
      </c>
      <c r="E138" s="22">
        <v>3.0830000000000002</v>
      </c>
      <c r="F138" s="22">
        <v>3.0839999999999899</v>
      </c>
      <c r="G138" s="22">
        <v>-9.9999999999944491E-4</v>
      </c>
      <c r="H138" s="22">
        <v>-0.1</v>
      </c>
      <c r="I138" s="47">
        <v>-7.1069999999999994E-2</v>
      </c>
      <c r="J138" s="36">
        <v>99</v>
      </c>
      <c r="K138" s="48">
        <v>-6.8603307922828399E-2</v>
      </c>
      <c r="L138" s="26">
        <v>-6.7917274843600106E-2</v>
      </c>
      <c r="M138" s="48">
        <v>2.3074205201791101E-4</v>
      </c>
      <c r="N138" s="48">
        <v>5.9812666296517901E-2</v>
      </c>
      <c r="O138" s="48">
        <v>0.93995659165146406</v>
      </c>
      <c r="P138" s="89">
        <v>71412.985000000001</v>
      </c>
    </row>
    <row r="139" spans="1:16" x14ac:dyDescent="0.25">
      <c r="A139" s="46" t="s">
        <v>166</v>
      </c>
      <c r="B139" s="46" t="s">
        <v>119</v>
      </c>
      <c r="C139" s="46" t="s">
        <v>103</v>
      </c>
      <c r="D139" s="46" t="s">
        <v>120</v>
      </c>
      <c r="E139" s="22">
        <v>3.085</v>
      </c>
      <c r="F139" s="22">
        <v>2.4369999999999998</v>
      </c>
      <c r="G139" s="22">
        <v>0.64800000000000002</v>
      </c>
      <c r="H139" s="22">
        <v>0.1</v>
      </c>
      <c r="I139" s="47">
        <v>-7.0110000000000006E-2</v>
      </c>
      <c r="J139" s="36">
        <v>100</v>
      </c>
      <c r="K139" s="48">
        <v>-6.7708737773465602E-2</v>
      </c>
      <c r="L139" s="26">
        <v>-6.7708737773465602E-2</v>
      </c>
      <c r="M139" s="48">
        <v>0</v>
      </c>
      <c r="N139" s="48">
        <v>0</v>
      </c>
      <c r="O139" s="48">
        <v>1</v>
      </c>
      <c r="P139" s="89">
        <v>77592.372000000003</v>
      </c>
    </row>
    <row r="140" spans="1:16" x14ac:dyDescent="0.25">
      <c r="A140" s="46" t="s">
        <v>90</v>
      </c>
      <c r="B140" s="46" t="s">
        <v>113</v>
      </c>
      <c r="C140" s="46" t="s">
        <v>107</v>
      </c>
      <c r="D140" s="46" t="s">
        <v>120</v>
      </c>
      <c r="E140" s="22">
        <v>3.492</v>
      </c>
      <c r="F140" s="22">
        <v>3.3889999999999998</v>
      </c>
      <c r="G140" s="22">
        <v>0.10299999999999999</v>
      </c>
      <c r="H140" s="22">
        <v>1.9</v>
      </c>
      <c r="I140" s="47">
        <v>-7.0010000000000003E-2</v>
      </c>
      <c r="J140" s="36">
        <v>100</v>
      </c>
      <c r="K140" s="48">
        <v>-6.7615503985631306E-2</v>
      </c>
      <c r="L140" s="26">
        <v>-6.7615503985631306E-2</v>
      </c>
      <c r="M140" s="48">
        <v>1</v>
      </c>
      <c r="N140" s="48">
        <v>0</v>
      </c>
      <c r="O140" s="48">
        <v>0</v>
      </c>
      <c r="P140" s="89">
        <v>331</v>
      </c>
    </row>
    <row r="141" spans="1:16" x14ac:dyDescent="0.25">
      <c r="A141" s="46" t="s">
        <v>125</v>
      </c>
      <c r="B141" s="46" t="s">
        <v>119</v>
      </c>
      <c r="C141" s="46" t="s">
        <v>180</v>
      </c>
      <c r="D141" s="46" t="s">
        <v>120</v>
      </c>
      <c r="E141" s="22">
        <v>3.0910000000000002</v>
      </c>
      <c r="F141" s="22">
        <v>2.9660000000000002</v>
      </c>
      <c r="G141" s="22">
        <v>0.125</v>
      </c>
      <c r="H141" s="22">
        <v>-0.2</v>
      </c>
      <c r="I141" s="47">
        <v>-7.0029999999999995E-2</v>
      </c>
      <c r="J141" s="36">
        <v>99</v>
      </c>
      <c r="K141" s="48">
        <v>-6.7634151489075894E-2</v>
      </c>
      <c r="L141" s="26">
        <v>-6.6957809974185101E-2</v>
      </c>
      <c r="M141" s="48">
        <v>0.48796846255728804</v>
      </c>
      <c r="N141" s="48">
        <v>1.5373207805410301E-2</v>
      </c>
      <c r="O141" s="48">
        <v>0.49665832963730094</v>
      </c>
      <c r="P141" s="89">
        <v>668980.70200000005</v>
      </c>
    </row>
    <row r="142" spans="1:16" x14ac:dyDescent="0.25">
      <c r="A142" s="46" t="s">
        <v>137</v>
      </c>
      <c r="B142" s="46" t="s">
        <v>109</v>
      </c>
      <c r="C142" s="46" t="s">
        <v>174</v>
      </c>
      <c r="D142" s="46" t="s">
        <v>120</v>
      </c>
      <c r="E142" s="22">
        <v>2.786</v>
      </c>
      <c r="F142" s="22">
        <v>1.3069999999999999</v>
      </c>
      <c r="G142" s="22">
        <v>1.4790000000000001</v>
      </c>
      <c r="H142" s="22">
        <v>1.6</v>
      </c>
      <c r="I142" s="47">
        <v>-6.93E-2</v>
      </c>
      <c r="J142" s="36">
        <v>100</v>
      </c>
      <c r="K142" s="48">
        <v>-6.6953275930320494E-2</v>
      </c>
      <c r="L142" s="26">
        <v>-6.6953275930320494E-2</v>
      </c>
      <c r="M142" s="48">
        <v>0.26854618682603598</v>
      </c>
      <c r="N142" s="48">
        <v>0.17799142523060901</v>
      </c>
      <c r="O142" s="48">
        <v>0.55346238794335401</v>
      </c>
      <c r="P142" s="89">
        <v>50726.803</v>
      </c>
    </row>
    <row r="143" spans="1:16" x14ac:dyDescent="0.25">
      <c r="A143" s="46" t="s">
        <v>90</v>
      </c>
      <c r="B143" s="46" t="s">
        <v>119</v>
      </c>
      <c r="C143" s="46" t="s">
        <v>114</v>
      </c>
      <c r="D143" s="46" t="s">
        <v>120</v>
      </c>
      <c r="E143" s="22">
        <v>3.24</v>
      </c>
      <c r="F143" s="22">
        <v>2.266</v>
      </c>
      <c r="G143" s="22">
        <v>0.97399999999999998</v>
      </c>
      <c r="H143" s="22">
        <v>0.5</v>
      </c>
      <c r="I143" s="47">
        <v>-6.9019999999999998E-2</v>
      </c>
      <c r="J143" s="36">
        <v>100</v>
      </c>
      <c r="K143" s="48">
        <v>-6.6691986268735501E-2</v>
      </c>
      <c r="L143" s="26">
        <v>-6.6691986268735501E-2</v>
      </c>
      <c r="M143" s="48">
        <v>0.57531250646000198</v>
      </c>
      <c r="N143" s="48">
        <v>1.2999189587194E-2</v>
      </c>
      <c r="O143" s="48">
        <v>0.41168830395280304</v>
      </c>
      <c r="P143" s="89">
        <v>14259.883</v>
      </c>
    </row>
    <row r="144" spans="1:16" x14ac:dyDescent="0.25">
      <c r="A144" s="46" t="s">
        <v>154</v>
      </c>
      <c r="B144" s="46" t="s">
        <v>113</v>
      </c>
      <c r="C144" s="46" t="s">
        <v>107</v>
      </c>
      <c r="D144" s="46" t="s">
        <v>120</v>
      </c>
      <c r="E144" s="22">
        <v>3.8180000000000001</v>
      </c>
      <c r="F144" s="22">
        <v>2.552</v>
      </c>
      <c r="G144" s="22">
        <v>1.266</v>
      </c>
      <c r="H144" s="22">
        <v>1.9</v>
      </c>
      <c r="I144" s="47">
        <v>-6.8639999999999896E-2</v>
      </c>
      <c r="J144" s="36">
        <v>100</v>
      </c>
      <c r="K144" s="48">
        <v>-6.6337261830142699E-2</v>
      </c>
      <c r="L144" s="26">
        <v>-6.6337261830142699E-2</v>
      </c>
      <c r="M144" s="48">
        <v>0.78308367505420096</v>
      </c>
      <c r="N144" s="48">
        <v>0.12525431411614599</v>
      </c>
      <c r="O144" s="48">
        <v>9.1662010829652502E-2</v>
      </c>
      <c r="P144" s="89">
        <v>345665.571</v>
      </c>
    </row>
    <row r="145" spans="1:16" x14ac:dyDescent="0.25">
      <c r="A145" s="46" t="s">
        <v>137</v>
      </c>
      <c r="B145" s="46" t="s">
        <v>109</v>
      </c>
      <c r="C145" s="46" t="s">
        <v>117</v>
      </c>
      <c r="D145" s="46" t="s">
        <v>120</v>
      </c>
      <c r="E145" s="22">
        <v>2.786</v>
      </c>
      <c r="F145" s="22">
        <v>3.0389999999999899</v>
      </c>
      <c r="G145" s="22">
        <v>-0.252999999999999</v>
      </c>
      <c r="H145" s="22">
        <v>-0.1</v>
      </c>
      <c r="I145" s="47">
        <v>-6.8529999999999994E-2</v>
      </c>
      <c r="J145" s="36">
        <v>100</v>
      </c>
      <c r="K145" s="48">
        <v>-6.6234553280077393E-2</v>
      </c>
      <c r="L145" s="26">
        <v>-6.6234553280077393E-2</v>
      </c>
      <c r="M145" s="48">
        <v>0.66502123374633304</v>
      </c>
      <c r="N145" s="48">
        <v>0.18409876975614001</v>
      </c>
      <c r="O145" s="48">
        <v>0.15087999649752601</v>
      </c>
      <c r="P145" s="89">
        <v>50726.803</v>
      </c>
    </row>
    <row r="146" spans="1:16" x14ac:dyDescent="0.25">
      <c r="A146" s="46" t="s">
        <v>159</v>
      </c>
      <c r="B146" s="46" t="s">
        <v>109</v>
      </c>
      <c r="C146" s="46" t="s">
        <v>117</v>
      </c>
      <c r="D146" s="46" t="s">
        <v>120</v>
      </c>
      <c r="E146" s="22">
        <v>2.9180000000000001</v>
      </c>
      <c r="F146" s="22">
        <v>2.964</v>
      </c>
      <c r="G146" s="22">
        <v>-4.5999999999999798E-2</v>
      </c>
      <c r="H146" s="22">
        <v>-0.1</v>
      </c>
      <c r="I146" s="47">
        <v>-6.9019999999999998E-2</v>
      </c>
      <c r="J146" s="36">
        <v>99</v>
      </c>
      <c r="K146" s="48">
        <v>-6.6691986268735501E-2</v>
      </c>
      <c r="L146" s="26">
        <v>-6.6025066406048105E-2</v>
      </c>
      <c r="M146" s="48">
        <v>0.62111453374404901</v>
      </c>
      <c r="N146" s="48">
        <v>1.0252341392078099E-2</v>
      </c>
      <c r="O146" s="48">
        <v>0.36863312486387201</v>
      </c>
      <c r="P146" s="89">
        <v>36434.324000000001</v>
      </c>
    </row>
    <row r="147" spans="1:16" x14ac:dyDescent="0.25">
      <c r="A147" s="46" t="s">
        <v>160</v>
      </c>
      <c r="B147" s="46" t="s">
        <v>119</v>
      </c>
      <c r="C147" s="46" t="s">
        <v>116</v>
      </c>
      <c r="D147" s="46" t="s">
        <v>120</v>
      </c>
      <c r="E147" s="22">
        <v>2.831</v>
      </c>
      <c r="F147" s="22">
        <v>5.3229999999999897</v>
      </c>
      <c r="G147" s="22">
        <v>-2.4919999999999898</v>
      </c>
      <c r="H147" s="22">
        <v>-2.6</v>
      </c>
      <c r="I147" s="47">
        <v>-7.0470000000000005E-2</v>
      </c>
      <c r="J147" s="36">
        <v>97</v>
      </c>
      <c r="K147" s="48">
        <v>-6.8044302222642197E-2</v>
      </c>
      <c r="L147" s="26">
        <v>-6.6002973155962902E-2</v>
      </c>
      <c r="M147" s="48">
        <v>0.31411700457369102</v>
      </c>
      <c r="N147" s="48">
        <v>6.5192163287596406E-3</v>
      </c>
      <c r="O147" s="48">
        <v>0.67936377909754897</v>
      </c>
      <c r="P147" s="89">
        <v>16767.438999999998</v>
      </c>
    </row>
    <row r="148" spans="1:16" x14ac:dyDescent="0.25">
      <c r="A148" s="46" t="s">
        <v>160</v>
      </c>
      <c r="B148" s="46" t="s">
        <v>109</v>
      </c>
      <c r="C148" s="46" t="s">
        <v>118</v>
      </c>
      <c r="D148" s="46" t="s">
        <v>120</v>
      </c>
      <c r="E148" s="22">
        <v>3.0049999999999999</v>
      </c>
      <c r="F148" s="22">
        <v>4.0350000000000001</v>
      </c>
      <c r="G148" s="22">
        <v>-1.03</v>
      </c>
      <c r="H148" s="22">
        <v>-2.5</v>
      </c>
      <c r="I148" s="47">
        <v>-7.2800000000000004E-2</v>
      </c>
      <c r="J148" s="36">
        <v>94</v>
      </c>
      <c r="K148" s="48">
        <v>-7.0213231214946006E-2</v>
      </c>
      <c r="L148" s="26">
        <v>-6.6000437342049204E-2</v>
      </c>
      <c r="M148" s="48">
        <v>3.3575938689931001E-2</v>
      </c>
      <c r="N148" s="48">
        <v>1.5009398949245601E-2</v>
      </c>
      <c r="O148" s="48">
        <v>0.95141466236082295</v>
      </c>
      <c r="P148" s="89">
        <v>24768.98</v>
      </c>
    </row>
    <row r="149" spans="1:16" x14ac:dyDescent="0.25">
      <c r="A149" s="46" t="s">
        <v>161</v>
      </c>
      <c r="B149" s="46" t="s">
        <v>109</v>
      </c>
      <c r="C149" s="46" t="s">
        <v>117</v>
      </c>
      <c r="D149" s="46" t="s">
        <v>120</v>
      </c>
      <c r="E149" s="22">
        <v>2.778</v>
      </c>
      <c r="F149" s="22">
        <v>3.44</v>
      </c>
      <c r="G149" s="22">
        <v>-0.66199999999999903</v>
      </c>
      <c r="H149" s="22">
        <v>-0.1</v>
      </c>
      <c r="I149" s="47">
        <v>-7.1569999999999995E-2</v>
      </c>
      <c r="J149" s="36">
        <v>95</v>
      </c>
      <c r="K149" s="48">
        <v>-6.9068889863682204E-2</v>
      </c>
      <c r="L149" s="26">
        <v>-6.5615445370498099E-2</v>
      </c>
      <c r="M149" s="48">
        <v>0.69723559242383604</v>
      </c>
      <c r="N149" s="48">
        <v>1.8511345755475299E-2</v>
      </c>
      <c r="O149" s="48">
        <v>0.28425306182068799</v>
      </c>
      <c r="P149" s="89">
        <v>61784.415999999997</v>
      </c>
    </row>
    <row r="150" spans="1:16" x14ac:dyDescent="0.25">
      <c r="A150" s="46" t="s">
        <v>96</v>
      </c>
      <c r="B150" s="46" t="s">
        <v>109</v>
      </c>
      <c r="C150" s="46" t="s">
        <v>117</v>
      </c>
      <c r="D150" s="46" t="s">
        <v>120</v>
      </c>
      <c r="E150" s="22">
        <v>2.8039999999999998</v>
      </c>
      <c r="F150" s="22">
        <v>3.3279999999999998</v>
      </c>
      <c r="G150" s="22">
        <v>-0.52400000000000002</v>
      </c>
      <c r="H150" s="22">
        <v>-0.1</v>
      </c>
      <c r="I150" s="47">
        <v>-6.9860000000000005E-2</v>
      </c>
      <c r="J150" s="36">
        <v>97</v>
      </c>
      <c r="K150" s="48">
        <v>-6.7475635821378999E-2</v>
      </c>
      <c r="L150" s="26">
        <v>-6.5451366746737599E-2</v>
      </c>
      <c r="M150" s="48">
        <v>0.62879975232868801</v>
      </c>
      <c r="N150" s="48">
        <v>6.8438792370148202E-2</v>
      </c>
      <c r="O150" s="48">
        <v>0.302761455301163</v>
      </c>
      <c r="P150" s="89">
        <v>203668.492</v>
      </c>
    </row>
    <row r="151" spans="1:16" x14ac:dyDescent="0.25">
      <c r="A151" s="46" t="s">
        <v>138</v>
      </c>
      <c r="B151" s="46" t="s">
        <v>105</v>
      </c>
      <c r="C151" s="46" t="s">
        <v>171</v>
      </c>
      <c r="D151" s="46" t="s">
        <v>120</v>
      </c>
      <c r="E151" s="22">
        <v>4.8439999999999896</v>
      </c>
      <c r="F151" s="22">
        <v>1.5819999999999901</v>
      </c>
      <c r="G151" s="22">
        <v>3.2619999999999898</v>
      </c>
      <c r="H151" s="22">
        <v>3</v>
      </c>
      <c r="I151" s="47">
        <v>-7.1349999999999997E-2</v>
      </c>
      <c r="J151" s="36">
        <v>95</v>
      </c>
      <c r="K151" s="48">
        <v>-6.8864062489267103E-2</v>
      </c>
      <c r="L151" s="26">
        <v>-6.5420859364803699E-2</v>
      </c>
      <c r="M151" s="48">
        <v>0.55713061251400997</v>
      </c>
      <c r="N151" s="48">
        <v>2.4175292850706499E-2</v>
      </c>
      <c r="O151" s="48">
        <v>0.41869409463528201</v>
      </c>
      <c r="P151" s="89">
        <v>1059.867</v>
      </c>
    </row>
    <row r="152" spans="1:16" x14ac:dyDescent="0.25">
      <c r="A152" s="46" t="s">
        <v>157</v>
      </c>
      <c r="B152" s="46" t="s">
        <v>119</v>
      </c>
      <c r="C152" s="46" t="s">
        <v>102</v>
      </c>
      <c r="D152" s="46" t="s">
        <v>120</v>
      </c>
      <c r="E152" s="22">
        <v>2.9159999999999999</v>
      </c>
      <c r="F152" s="22">
        <v>4.93</v>
      </c>
      <c r="G152" s="22">
        <v>-2.01399999999999</v>
      </c>
      <c r="H152" s="22">
        <v>-2.2999999999999998</v>
      </c>
      <c r="I152" s="47">
        <v>-7.9450000000000007E-2</v>
      </c>
      <c r="J152" s="36">
        <v>85</v>
      </c>
      <c r="K152" s="48">
        <v>-7.6375799975903297E-2</v>
      </c>
      <c r="L152" s="26">
        <v>-6.4919429979517801E-2</v>
      </c>
      <c r="M152" s="48">
        <v>0.30334860928354201</v>
      </c>
      <c r="N152" s="48">
        <v>7.71359862062707E-3</v>
      </c>
      <c r="O152" s="48">
        <v>0.68893779209583006</v>
      </c>
      <c r="P152" s="89">
        <v>30209.464</v>
      </c>
    </row>
    <row r="153" spans="1:16" x14ac:dyDescent="0.25">
      <c r="A153" s="46" t="s">
        <v>146</v>
      </c>
      <c r="B153" s="46" t="s">
        <v>119</v>
      </c>
      <c r="C153" s="46" t="s">
        <v>102</v>
      </c>
      <c r="D153" s="46" t="s">
        <v>120</v>
      </c>
      <c r="E153" s="22">
        <v>2.665</v>
      </c>
      <c r="F153" s="22">
        <v>4.8810000000000002</v>
      </c>
      <c r="G153" s="22">
        <v>-2.2160000000000002</v>
      </c>
      <c r="H153" s="22">
        <v>-2.2000000000000002</v>
      </c>
      <c r="I153" s="47">
        <v>-7.0470000000000005E-2</v>
      </c>
      <c r="J153" s="36">
        <v>95</v>
      </c>
      <c r="K153" s="48">
        <v>-6.8044302222642197E-2</v>
      </c>
      <c r="L153" s="26">
        <v>-6.4642087111510094E-2</v>
      </c>
      <c r="M153" s="48">
        <v>0.53189261233815599</v>
      </c>
      <c r="N153" s="48">
        <v>3.4272658035034197E-3</v>
      </c>
      <c r="O153" s="48">
        <v>0.46468012185833901</v>
      </c>
      <c r="P153" s="89">
        <v>6154.0059999999903</v>
      </c>
    </row>
    <row r="154" spans="1:16" x14ac:dyDescent="0.25">
      <c r="A154" s="46" t="s">
        <v>154</v>
      </c>
      <c r="B154" s="46" t="s">
        <v>116</v>
      </c>
      <c r="C154" s="46" t="s">
        <v>117</v>
      </c>
      <c r="D154" s="46" t="s">
        <v>120</v>
      </c>
      <c r="E154" s="22">
        <v>5.1920000000000002</v>
      </c>
      <c r="F154" s="22">
        <v>2.95399999999999</v>
      </c>
      <c r="G154" s="22">
        <v>2.238</v>
      </c>
      <c r="H154" s="22">
        <v>1.7</v>
      </c>
      <c r="I154" s="47">
        <v>-6.6769999999999996E-2</v>
      </c>
      <c r="J154" s="36">
        <v>100</v>
      </c>
      <c r="K154" s="48">
        <v>-6.4589679029106395E-2</v>
      </c>
      <c r="L154" s="26">
        <v>-6.4589679029106395E-2</v>
      </c>
      <c r="M154" s="48">
        <v>0.276793410592855</v>
      </c>
      <c r="N154" s="48">
        <v>0.121232590143109</v>
      </c>
      <c r="O154" s="48">
        <v>0.60197399926403494</v>
      </c>
      <c r="P154" s="89">
        <v>219934.94399999999</v>
      </c>
    </row>
    <row r="155" spans="1:16" x14ac:dyDescent="0.25">
      <c r="A155" s="46" t="s">
        <v>154</v>
      </c>
      <c r="B155" s="46" t="s">
        <v>118</v>
      </c>
      <c r="C155" s="46" t="s">
        <v>116</v>
      </c>
      <c r="D155" s="46" t="s">
        <v>120</v>
      </c>
      <c r="E155" s="22">
        <v>4.2350000000000003</v>
      </c>
      <c r="F155" s="22">
        <v>5.1920000000000002</v>
      </c>
      <c r="G155" s="22">
        <v>-0.95699999999999896</v>
      </c>
      <c r="H155" s="22">
        <v>-0.7</v>
      </c>
      <c r="I155" s="47">
        <v>-6.6659999999999997E-2</v>
      </c>
      <c r="J155" s="36">
        <v>100</v>
      </c>
      <c r="K155" s="48">
        <v>-6.4486778234359596E-2</v>
      </c>
      <c r="L155" s="26">
        <v>-6.4486778234359596E-2</v>
      </c>
      <c r="M155" s="48">
        <v>0.66782905789837699</v>
      </c>
      <c r="N155" s="48">
        <v>0.152108540046025</v>
      </c>
      <c r="O155" s="48">
        <v>0.18006240205559698</v>
      </c>
      <c r="P155" s="89">
        <v>79048.998999999996</v>
      </c>
    </row>
    <row r="156" spans="1:16" x14ac:dyDescent="0.25">
      <c r="A156" s="46" t="s">
        <v>125</v>
      </c>
      <c r="B156" s="46" t="s">
        <v>116</v>
      </c>
      <c r="C156" s="46" t="s">
        <v>117</v>
      </c>
      <c r="D156" s="46" t="s">
        <v>120</v>
      </c>
      <c r="E156" s="22">
        <v>5.0110000000000001</v>
      </c>
      <c r="F156" s="22">
        <v>3.2669999999999999</v>
      </c>
      <c r="G156" s="22">
        <v>1.744</v>
      </c>
      <c r="H156" s="22">
        <v>1.7</v>
      </c>
      <c r="I156" s="47">
        <v>-6.6529999999999895E-2</v>
      </c>
      <c r="J156" s="36">
        <v>100</v>
      </c>
      <c r="K156" s="48">
        <v>-6.43651536101007E-2</v>
      </c>
      <c r="L156" s="26">
        <v>-6.43651536101007E-2</v>
      </c>
      <c r="M156" s="48">
        <v>0.44794846856152604</v>
      </c>
      <c r="N156" s="48">
        <v>1.5199747073119501E-2</v>
      </c>
      <c r="O156" s="48">
        <v>0.53685178436535308</v>
      </c>
      <c r="P156" s="89">
        <v>423317</v>
      </c>
    </row>
    <row r="157" spans="1:16" x14ac:dyDescent="0.25">
      <c r="A157" s="46" t="s">
        <v>135</v>
      </c>
      <c r="B157" s="46" t="s">
        <v>116</v>
      </c>
      <c r="C157" s="46" t="s">
        <v>117</v>
      </c>
      <c r="D157" s="46" t="s">
        <v>120</v>
      </c>
      <c r="E157" s="22">
        <v>5.2139999999999898</v>
      </c>
      <c r="F157" s="22">
        <v>2.82899999999999</v>
      </c>
      <c r="G157" s="22">
        <v>2.3849999999999998</v>
      </c>
      <c r="H157" s="22">
        <v>1.7</v>
      </c>
      <c r="I157" s="47">
        <v>-6.7220000000000002E-2</v>
      </c>
      <c r="J157" s="36">
        <v>99</v>
      </c>
      <c r="K157" s="48">
        <v>-6.5010518977453205E-2</v>
      </c>
      <c r="L157" s="26">
        <v>-6.4360413787678705E-2</v>
      </c>
      <c r="M157" s="48">
        <v>5.4521172761611697E-2</v>
      </c>
      <c r="N157" s="48">
        <v>3.39683865240114E-2</v>
      </c>
      <c r="O157" s="48">
        <v>0.91151044071437592</v>
      </c>
      <c r="P157" s="89">
        <v>154047.28699999899</v>
      </c>
    </row>
    <row r="158" spans="1:16" x14ac:dyDescent="0.25">
      <c r="A158" s="46" t="s">
        <v>134</v>
      </c>
      <c r="B158" s="46" t="s">
        <v>105</v>
      </c>
      <c r="C158" s="46" t="s">
        <v>171</v>
      </c>
      <c r="D158" s="46" t="s">
        <v>120</v>
      </c>
      <c r="E158" s="22">
        <v>5.0460000000000003</v>
      </c>
      <c r="F158" s="22">
        <v>1.891</v>
      </c>
      <c r="G158" s="22">
        <v>3.1549999999999998</v>
      </c>
      <c r="H158" s="22">
        <v>3</v>
      </c>
      <c r="I158" s="47">
        <v>-7.9570000000000002E-2</v>
      </c>
      <c r="J158" s="36">
        <v>84</v>
      </c>
      <c r="K158" s="48">
        <v>-7.6486628230077999E-2</v>
      </c>
      <c r="L158" s="26">
        <v>-6.4248767713265501E-2</v>
      </c>
      <c r="M158" s="48">
        <v>3.51142836541928E-2</v>
      </c>
      <c r="N158" s="48">
        <v>2.7543442209243599E-2</v>
      </c>
      <c r="O158" s="48">
        <v>0.93734227413656301</v>
      </c>
      <c r="P158" s="89">
        <v>7851.90199999999</v>
      </c>
    </row>
    <row r="159" spans="1:16" x14ac:dyDescent="0.25">
      <c r="A159" s="46" t="s">
        <v>151</v>
      </c>
      <c r="B159" s="46" t="s">
        <v>105</v>
      </c>
      <c r="C159" s="46" t="s">
        <v>106</v>
      </c>
      <c r="D159" s="46" t="s">
        <v>120</v>
      </c>
      <c r="E159" s="22">
        <v>4.2290000000000001</v>
      </c>
      <c r="F159" s="22">
        <v>3.8739999999999899</v>
      </c>
      <c r="G159" s="22">
        <v>0.35499999999999998</v>
      </c>
      <c r="H159" s="22">
        <v>-0.2</v>
      </c>
      <c r="I159" s="47">
        <v>-0.10206999999999999</v>
      </c>
      <c r="J159" s="36">
        <v>66</v>
      </c>
      <c r="K159" s="48">
        <v>-9.7033658187369198E-2</v>
      </c>
      <c r="L159" s="26">
        <v>-6.4042214403663603E-2</v>
      </c>
      <c r="M159" s="48">
        <v>1.2603982858583299E-4</v>
      </c>
      <c r="N159" s="48">
        <v>0</v>
      </c>
      <c r="O159" s="48">
        <v>0.99987396017141406</v>
      </c>
      <c r="P159" s="89">
        <v>50967.288999999997</v>
      </c>
    </row>
    <row r="160" spans="1:16" x14ac:dyDescent="0.25">
      <c r="A160" s="46" t="s">
        <v>95</v>
      </c>
      <c r="B160" s="46" t="s">
        <v>116</v>
      </c>
      <c r="C160" s="46" t="s">
        <v>117</v>
      </c>
      <c r="D160" s="46" t="s">
        <v>120</v>
      </c>
      <c r="E160" s="22">
        <v>5.0810000000000004</v>
      </c>
      <c r="F160" s="22">
        <v>2.9079999999999999</v>
      </c>
      <c r="G160" s="22">
        <v>2.173</v>
      </c>
      <c r="H160" s="22">
        <v>1.7</v>
      </c>
      <c r="I160" s="47">
        <v>-6.6009999999999999E-2</v>
      </c>
      <c r="J160" s="36">
        <v>100</v>
      </c>
      <c r="K160" s="48">
        <v>-6.3878496970217594E-2</v>
      </c>
      <c r="L160" s="26">
        <v>-6.3878496970217594E-2</v>
      </c>
      <c r="M160" s="48">
        <v>0.22473650870481499</v>
      </c>
      <c r="N160" s="48">
        <v>4.8411178098111997E-2</v>
      </c>
      <c r="O160" s="48">
        <v>0.726852313197072</v>
      </c>
      <c r="P160" s="89">
        <v>1146612.8089999999</v>
      </c>
    </row>
    <row r="161" spans="1:16" x14ac:dyDescent="0.25">
      <c r="A161" s="46" t="s">
        <v>142</v>
      </c>
      <c r="B161" s="46" t="s">
        <v>109</v>
      </c>
      <c r="C161" s="46" t="s">
        <v>117</v>
      </c>
      <c r="D161" s="46" t="s">
        <v>120</v>
      </c>
      <c r="E161" s="22">
        <v>2.9989999999999899</v>
      </c>
      <c r="F161" s="22">
        <v>3.44199999999999</v>
      </c>
      <c r="G161" s="22">
        <v>-0.443</v>
      </c>
      <c r="H161" s="22">
        <v>-0.1</v>
      </c>
      <c r="I161" s="47">
        <v>-7.0260000000000003E-2</v>
      </c>
      <c r="J161" s="36">
        <v>94</v>
      </c>
      <c r="K161" s="48">
        <v>-6.7848570975047304E-2</v>
      </c>
      <c r="L161" s="26">
        <v>-6.3777656716544506E-2</v>
      </c>
      <c r="M161" s="48">
        <v>2.2533136966126598E-2</v>
      </c>
      <c r="N161" s="48">
        <v>4.5409916543937098E-2</v>
      </c>
      <c r="O161" s="48">
        <v>0.93205694648993598</v>
      </c>
      <c r="P161" s="89">
        <v>28691.8479999999</v>
      </c>
    </row>
    <row r="162" spans="1:16" x14ac:dyDescent="0.25">
      <c r="A162" s="46" t="s">
        <v>134</v>
      </c>
      <c r="B162" s="46" t="s">
        <v>116</v>
      </c>
      <c r="C162" s="46" t="s">
        <v>117</v>
      </c>
      <c r="D162" s="46" t="s">
        <v>120</v>
      </c>
      <c r="E162" s="22">
        <v>4.9740000000000002</v>
      </c>
      <c r="F162" s="22">
        <v>2.9489999999999998</v>
      </c>
      <c r="G162" s="22">
        <v>2.0249999999999999</v>
      </c>
      <c r="H162" s="22">
        <v>1.7</v>
      </c>
      <c r="I162" s="47">
        <v>-6.6420000000000007E-2</v>
      </c>
      <c r="J162" s="36">
        <v>99</v>
      </c>
      <c r="K162" s="48">
        <v>-6.4262228116199499E-2</v>
      </c>
      <c r="L162" s="26">
        <v>-6.3619605835037493E-2</v>
      </c>
      <c r="M162" s="48">
        <v>8.2701834390658202E-2</v>
      </c>
      <c r="N162" s="48">
        <v>1.28864791259605E-2</v>
      </c>
      <c r="O162" s="48">
        <v>0.90441168648338111</v>
      </c>
      <c r="P162" s="89">
        <v>334346.74599999998</v>
      </c>
    </row>
    <row r="163" spans="1:16" x14ac:dyDescent="0.25">
      <c r="A163" s="46" t="s">
        <v>144</v>
      </c>
      <c r="B163" s="46" t="s">
        <v>116</v>
      </c>
      <c r="C163" s="46" t="s">
        <v>117</v>
      </c>
      <c r="D163" s="46" t="s">
        <v>120</v>
      </c>
      <c r="E163" s="22">
        <v>5.1139999999999999</v>
      </c>
      <c r="F163" s="22">
        <v>2.895</v>
      </c>
      <c r="G163" s="22">
        <v>2.2189999999999999</v>
      </c>
      <c r="H163" s="22">
        <v>1.7</v>
      </c>
      <c r="I163" s="47">
        <v>-6.4989999999999895E-2</v>
      </c>
      <c r="J163" s="36">
        <v>100</v>
      </c>
      <c r="K163" s="48">
        <v>-6.2923165901109204E-2</v>
      </c>
      <c r="L163" s="26">
        <v>-6.2923165901109204E-2</v>
      </c>
      <c r="M163" s="48">
        <v>0.35683477661497903</v>
      </c>
      <c r="N163" s="48">
        <v>4.2742912402620202E-2</v>
      </c>
      <c r="O163" s="48">
        <v>0.60042231098240006</v>
      </c>
      <c r="P163" s="89">
        <v>414762.37799999898</v>
      </c>
    </row>
    <row r="164" spans="1:16" x14ac:dyDescent="0.25">
      <c r="A164" s="46" t="s">
        <v>152</v>
      </c>
      <c r="B164" s="46" t="s">
        <v>119</v>
      </c>
      <c r="C164" s="46" t="s">
        <v>103</v>
      </c>
      <c r="D164" s="46" t="s">
        <v>120</v>
      </c>
      <c r="E164" s="22">
        <v>3.2489999999999899</v>
      </c>
      <c r="F164" s="22">
        <v>2.7739999999999898</v>
      </c>
      <c r="G164" s="22">
        <v>0.47499999999999998</v>
      </c>
      <c r="H164" s="22">
        <v>0.1</v>
      </c>
      <c r="I164" s="47">
        <v>-7.8689999999999996E-2</v>
      </c>
      <c r="J164" s="36">
        <v>83</v>
      </c>
      <c r="K164" s="48">
        <v>-7.5673578773628403E-2</v>
      </c>
      <c r="L164" s="26">
        <v>-6.2809070382111601E-2</v>
      </c>
      <c r="M164" s="48">
        <v>0.43022086315575303</v>
      </c>
      <c r="N164" s="48">
        <v>5.9691430872550598E-2</v>
      </c>
      <c r="O164" s="48">
        <v>0.51008770597169506</v>
      </c>
      <c r="P164" s="89">
        <v>102958.48</v>
      </c>
    </row>
    <row r="165" spans="1:16" x14ac:dyDescent="0.25">
      <c r="A165" s="46" t="s">
        <v>123</v>
      </c>
      <c r="B165" s="46" t="s">
        <v>110</v>
      </c>
      <c r="C165" s="46" t="s">
        <v>103</v>
      </c>
      <c r="D165" s="46" t="s">
        <v>120</v>
      </c>
      <c r="E165" s="22">
        <v>4.66</v>
      </c>
      <c r="F165" s="22">
        <v>2.6259999999999999</v>
      </c>
      <c r="G165" s="22">
        <v>2.0339999999999998</v>
      </c>
      <c r="H165" s="22">
        <v>2</v>
      </c>
      <c r="I165" s="47">
        <v>-6.4579999999999999E-2</v>
      </c>
      <c r="J165" s="36">
        <v>100</v>
      </c>
      <c r="K165" s="48">
        <v>-6.2538885627055604E-2</v>
      </c>
      <c r="L165" s="26">
        <v>-6.2538885627055604E-2</v>
      </c>
      <c r="M165" s="48">
        <v>0.39434343516554898</v>
      </c>
      <c r="N165" s="48">
        <v>0.29621683072206501</v>
      </c>
      <c r="O165" s="48">
        <v>0.30943973411238501</v>
      </c>
      <c r="P165" s="89">
        <v>347906.261</v>
      </c>
    </row>
    <row r="166" spans="1:16" x14ac:dyDescent="0.25">
      <c r="A166" s="46" t="s">
        <v>89</v>
      </c>
      <c r="B166" s="46" t="s">
        <v>110</v>
      </c>
      <c r="C166" s="46" t="s">
        <v>103</v>
      </c>
      <c r="D166" s="46" t="s">
        <v>120</v>
      </c>
      <c r="E166" s="22">
        <v>5.0730000000000004</v>
      </c>
      <c r="F166" s="22">
        <v>2.7939999999999898</v>
      </c>
      <c r="G166" s="22">
        <v>2.2789999999999999</v>
      </c>
      <c r="H166" s="22">
        <v>2</v>
      </c>
      <c r="I166" s="47">
        <v>-6.4579999999999999E-2</v>
      </c>
      <c r="J166" s="36">
        <v>100</v>
      </c>
      <c r="K166" s="48">
        <v>-6.2538885627055604E-2</v>
      </c>
      <c r="L166" s="26">
        <v>-6.2538885627055604E-2</v>
      </c>
      <c r="M166" s="48">
        <v>0</v>
      </c>
      <c r="N166" s="48">
        <v>0.47044480606409</v>
      </c>
      <c r="O166" s="48">
        <v>0.529555193935909</v>
      </c>
      <c r="P166" s="89">
        <v>127634.845</v>
      </c>
    </row>
    <row r="167" spans="1:16" x14ac:dyDescent="0.25">
      <c r="A167" s="46" t="s">
        <v>130</v>
      </c>
      <c r="B167" s="46" t="s">
        <v>110</v>
      </c>
      <c r="C167" s="46" t="s">
        <v>103</v>
      </c>
      <c r="D167" s="46" t="s">
        <v>120</v>
      </c>
      <c r="E167" s="22">
        <v>5.3769999999999998</v>
      </c>
      <c r="F167" s="22">
        <v>2.9060000000000001</v>
      </c>
      <c r="G167" s="22">
        <v>2.4710000000000001</v>
      </c>
      <c r="H167" s="22">
        <v>2</v>
      </c>
      <c r="I167" s="47">
        <v>-6.4579999999999999E-2</v>
      </c>
      <c r="J167" s="36">
        <v>100</v>
      </c>
      <c r="K167" s="48">
        <v>-6.2538885627055604E-2</v>
      </c>
      <c r="L167" s="26">
        <v>-6.2538885627055604E-2</v>
      </c>
      <c r="M167" s="48">
        <v>0</v>
      </c>
      <c r="N167" s="48">
        <v>0.112780308339173</v>
      </c>
      <c r="O167" s="48">
        <v>0.88721969166082604</v>
      </c>
      <c r="P167" s="89">
        <v>24853.992999999999</v>
      </c>
    </row>
    <row r="168" spans="1:16" x14ac:dyDescent="0.25">
      <c r="A168" s="46" t="s">
        <v>143</v>
      </c>
      <c r="B168" s="46" t="s">
        <v>110</v>
      </c>
      <c r="C168" s="46" t="s">
        <v>103</v>
      </c>
      <c r="D168" s="46" t="s">
        <v>120</v>
      </c>
      <c r="E168" s="22">
        <v>5.0049999999999999</v>
      </c>
      <c r="F168" s="22">
        <v>2.6120000000000001</v>
      </c>
      <c r="G168" s="22">
        <v>2.3929999999999998</v>
      </c>
      <c r="H168" s="22">
        <v>2</v>
      </c>
      <c r="I168" s="47">
        <v>-6.4579999999999999E-2</v>
      </c>
      <c r="J168" s="36">
        <v>100</v>
      </c>
      <c r="K168" s="48">
        <v>-6.2538885627055604E-2</v>
      </c>
      <c r="L168" s="26">
        <v>-6.2538885627055604E-2</v>
      </c>
      <c r="M168" s="48">
        <v>0</v>
      </c>
      <c r="N168" s="48">
        <v>0.12562768191363</v>
      </c>
      <c r="O168" s="48">
        <v>0.87437231808636895</v>
      </c>
      <c r="P168" s="89">
        <v>48800.686999999998</v>
      </c>
    </row>
    <row r="169" spans="1:16" x14ac:dyDescent="0.25">
      <c r="A169" s="46" t="s">
        <v>156</v>
      </c>
      <c r="B169" s="46" t="s">
        <v>110</v>
      </c>
      <c r="C169" s="46" t="s">
        <v>103</v>
      </c>
      <c r="D169" s="46" t="s">
        <v>120</v>
      </c>
      <c r="E169" s="22">
        <v>4.12</v>
      </c>
      <c r="F169" s="22">
        <v>2.4630000000000001</v>
      </c>
      <c r="G169" s="22">
        <v>1.657</v>
      </c>
      <c r="H169" s="22">
        <v>2</v>
      </c>
      <c r="I169" s="47">
        <v>-6.4579999999999999E-2</v>
      </c>
      <c r="J169" s="36">
        <v>100</v>
      </c>
      <c r="K169" s="48">
        <v>-6.2538885627055604E-2</v>
      </c>
      <c r="L169" s="26">
        <v>-6.2538885627055604E-2</v>
      </c>
      <c r="M169" s="48">
        <v>0.74751729560325597</v>
      </c>
      <c r="N169" s="48">
        <v>0.233779109724084</v>
      </c>
      <c r="O169" s="48">
        <v>1.8703594672659401E-2</v>
      </c>
      <c r="P169" s="89">
        <v>173677.62899999999</v>
      </c>
    </row>
    <row r="170" spans="1:16" x14ac:dyDescent="0.25">
      <c r="A170" s="46" t="s">
        <v>165</v>
      </c>
      <c r="B170" s="46" t="s">
        <v>109</v>
      </c>
      <c r="C170" s="46" t="s">
        <v>118</v>
      </c>
      <c r="D170" s="46" t="s">
        <v>120</v>
      </c>
      <c r="E170" s="22">
        <v>3.2629999999999999</v>
      </c>
      <c r="F170" s="22">
        <v>5.7009999999999996</v>
      </c>
      <c r="G170" s="22">
        <v>-2.4380000000000002</v>
      </c>
      <c r="H170" s="22">
        <v>-2.5</v>
      </c>
      <c r="I170" s="47">
        <v>-7.2800000000000004E-2</v>
      </c>
      <c r="J170" s="36">
        <v>89</v>
      </c>
      <c r="K170" s="48">
        <v>-7.0213231214946006E-2</v>
      </c>
      <c r="L170" s="26">
        <v>-6.2489775781301903E-2</v>
      </c>
      <c r="M170" s="48">
        <v>0.35735327319836996</v>
      </c>
      <c r="N170" s="48">
        <v>0.492157010310386</v>
      </c>
      <c r="O170" s="48">
        <v>0.15048971649124301</v>
      </c>
      <c r="P170" s="89">
        <v>120447.231999999</v>
      </c>
    </row>
    <row r="171" spans="1:16" x14ac:dyDescent="0.25">
      <c r="A171" s="46" t="s">
        <v>34</v>
      </c>
      <c r="B171" s="46" t="s">
        <v>116</v>
      </c>
      <c r="C171" s="46" t="s">
        <v>107</v>
      </c>
      <c r="D171" s="46" t="s">
        <v>120</v>
      </c>
      <c r="E171" s="22">
        <v>5.2389999999999999</v>
      </c>
      <c r="F171" s="22">
        <v>2.3490000000000002</v>
      </c>
      <c r="G171" s="22">
        <v>2.8899999999999899</v>
      </c>
      <c r="H171" s="96">
        <v>3.3</v>
      </c>
      <c r="I171" s="47">
        <v>-7.3400000000000007E-2</v>
      </c>
      <c r="J171" s="36">
        <v>88</v>
      </c>
      <c r="K171" s="48">
        <v>-7.0770935948065897E-2</v>
      </c>
      <c r="L171" s="26">
        <v>-6.2278423634298002E-2</v>
      </c>
      <c r="M171" s="48">
        <v>0.64378257175868503</v>
      </c>
      <c r="N171" s="48">
        <v>6.5330075455421896E-2</v>
      </c>
      <c r="O171" s="48">
        <v>0.29088735278589201</v>
      </c>
      <c r="P171" s="89">
        <v>2817439.1370000001</v>
      </c>
    </row>
    <row r="172" spans="1:16" x14ac:dyDescent="0.25">
      <c r="A172" s="46" t="s">
        <v>123</v>
      </c>
      <c r="B172" s="46" t="s">
        <v>119</v>
      </c>
      <c r="C172" s="46" t="s">
        <v>111</v>
      </c>
      <c r="D172" s="46" t="s">
        <v>120</v>
      </c>
      <c r="E172" s="22">
        <v>2.863</v>
      </c>
      <c r="F172" s="22">
        <v>2.6560000000000001</v>
      </c>
      <c r="G172" s="22">
        <v>0.20699999999999899</v>
      </c>
      <c r="H172" s="22">
        <v>0.1</v>
      </c>
      <c r="I172" s="47">
        <v>-6.4049999999999996E-2</v>
      </c>
      <c r="J172" s="36">
        <v>100</v>
      </c>
      <c r="K172" s="48">
        <v>-6.2041899546760301E-2</v>
      </c>
      <c r="L172" s="26">
        <v>-6.2041899546760301E-2</v>
      </c>
      <c r="M172" s="48">
        <v>0.37433400725480903</v>
      </c>
      <c r="N172" s="48">
        <v>1.1804234215184499E-2</v>
      </c>
      <c r="O172" s="48">
        <v>0.61386175853000502</v>
      </c>
      <c r="P172" s="89">
        <v>121671.73299999999</v>
      </c>
    </row>
    <row r="173" spans="1:16" x14ac:dyDescent="0.25">
      <c r="A173" s="46" t="s">
        <v>88</v>
      </c>
      <c r="B173" s="46" t="s">
        <v>119</v>
      </c>
      <c r="C173" s="46" t="s">
        <v>111</v>
      </c>
      <c r="D173" s="46" t="s">
        <v>120</v>
      </c>
      <c r="E173" s="22">
        <v>2.89</v>
      </c>
      <c r="F173" s="22">
        <v>2.5150000000000001</v>
      </c>
      <c r="G173" s="22">
        <v>0.375</v>
      </c>
      <c r="H173" s="22">
        <v>0.1</v>
      </c>
      <c r="I173" s="47">
        <v>-6.4049999999999996E-2</v>
      </c>
      <c r="J173" s="36">
        <v>100</v>
      </c>
      <c r="K173" s="48">
        <v>-6.2041899546760301E-2</v>
      </c>
      <c r="L173" s="26">
        <v>-6.2041899546760301E-2</v>
      </c>
      <c r="M173" s="48">
        <v>0</v>
      </c>
      <c r="N173" s="48">
        <v>0</v>
      </c>
      <c r="O173" s="48">
        <v>1</v>
      </c>
      <c r="P173" s="89">
        <v>1.5</v>
      </c>
    </row>
    <row r="174" spans="1:16" x14ac:dyDescent="0.25">
      <c r="A174" s="46" t="s">
        <v>91</v>
      </c>
      <c r="B174" s="46" t="s">
        <v>119</v>
      </c>
      <c r="C174" s="46" t="s">
        <v>111</v>
      </c>
      <c r="D174" s="46" t="s">
        <v>120</v>
      </c>
      <c r="E174" s="22">
        <v>3.3119999999999998</v>
      </c>
      <c r="F174" s="22">
        <v>2.593</v>
      </c>
      <c r="G174" s="22">
        <v>0.71899999999999897</v>
      </c>
      <c r="H174" s="22">
        <v>0.1</v>
      </c>
      <c r="I174" s="47">
        <v>-6.4049999999999996E-2</v>
      </c>
      <c r="J174" s="36">
        <v>100</v>
      </c>
      <c r="K174" s="48">
        <v>-6.2041899546760301E-2</v>
      </c>
      <c r="L174" s="26">
        <v>-6.2041899546760301E-2</v>
      </c>
      <c r="M174" s="48">
        <v>2.0574317373541401E-4</v>
      </c>
      <c r="N174" s="48">
        <v>0</v>
      </c>
      <c r="O174" s="48">
        <v>0.99979425682626399</v>
      </c>
      <c r="P174" s="89">
        <v>34029.084000000003</v>
      </c>
    </row>
    <row r="175" spans="1:16" x14ac:dyDescent="0.25">
      <c r="A175" s="46" t="s">
        <v>156</v>
      </c>
      <c r="B175" s="46" t="s">
        <v>119</v>
      </c>
      <c r="C175" s="46" t="s">
        <v>103</v>
      </c>
      <c r="D175" s="46" t="s">
        <v>120</v>
      </c>
      <c r="E175" s="22">
        <v>2.88</v>
      </c>
      <c r="F175" s="22">
        <v>2.4630000000000001</v>
      </c>
      <c r="G175" s="22">
        <v>0.41699999999999898</v>
      </c>
      <c r="H175" s="22">
        <v>0.1</v>
      </c>
      <c r="I175" s="47">
        <v>-8.1670000000000006E-2</v>
      </c>
      <c r="J175" s="36">
        <v>79</v>
      </c>
      <c r="K175" s="48">
        <v>-7.8423971388504904E-2</v>
      </c>
      <c r="L175" s="26">
        <v>-6.1954937396918902E-2</v>
      </c>
      <c r="M175" s="48">
        <v>0.213954990410023</v>
      </c>
      <c r="N175" s="48">
        <v>1.4225865789069201E-2</v>
      </c>
      <c r="O175" s="48">
        <v>0.77181914380090699</v>
      </c>
      <c r="P175" s="89">
        <v>74766.349000000002</v>
      </c>
    </row>
    <row r="176" spans="1:16" x14ac:dyDescent="0.25">
      <c r="A176" s="46" t="s">
        <v>167</v>
      </c>
      <c r="B176" s="46" t="s">
        <v>116</v>
      </c>
      <c r="C176" s="46" t="s">
        <v>117</v>
      </c>
      <c r="D176" s="46" t="s">
        <v>120</v>
      </c>
      <c r="E176" s="22">
        <v>4.29</v>
      </c>
      <c r="F176" s="22">
        <v>2.9319999999999999</v>
      </c>
      <c r="G176" s="22">
        <v>1.3580000000000001</v>
      </c>
      <c r="H176" s="22">
        <v>1.7</v>
      </c>
      <c r="I176" s="47">
        <v>-6.3469999999999999E-2</v>
      </c>
      <c r="J176" s="36">
        <v>100</v>
      </c>
      <c r="K176" s="48">
        <v>-6.1497726053439297E-2</v>
      </c>
      <c r="L176" s="26">
        <v>-6.1497726053439297E-2</v>
      </c>
      <c r="M176" s="48">
        <v>0.33552780930760501</v>
      </c>
      <c r="N176" s="48">
        <v>3.5754824063564096E-2</v>
      </c>
      <c r="O176" s="48">
        <v>0.62871736662883004</v>
      </c>
      <c r="P176" s="89">
        <v>22198.508999999998</v>
      </c>
    </row>
    <row r="177" spans="1:16" x14ac:dyDescent="0.25">
      <c r="A177" s="46" t="s">
        <v>125</v>
      </c>
      <c r="B177" s="46" t="s">
        <v>119</v>
      </c>
      <c r="C177" s="46" t="s">
        <v>103</v>
      </c>
      <c r="D177" s="46" t="s">
        <v>120</v>
      </c>
      <c r="E177" s="22">
        <v>3.0910000000000002</v>
      </c>
      <c r="F177" s="22">
        <v>2.6960000000000002</v>
      </c>
      <c r="G177" s="22">
        <v>0.39500000000000002</v>
      </c>
      <c r="H177" s="22">
        <v>0.1</v>
      </c>
      <c r="I177" s="47">
        <v>-7.1480000000000002E-2</v>
      </c>
      <c r="J177" s="36">
        <v>89</v>
      </c>
      <c r="K177" s="48">
        <v>-6.8985102293385794E-2</v>
      </c>
      <c r="L177" s="26">
        <v>-6.1396741041113298E-2</v>
      </c>
      <c r="M177" s="48">
        <v>2.9791647649173202E-2</v>
      </c>
      <c r="N177" s="48">
        <v>1.5863566186830502E-2</v>
      </c>
      <c r="O177" s="48">
        <v>0.95434478616399598</v>
      </c>
      <c r="P177" s="89">
        <v>668980.70200000005</v>
      </c>
    </row>
    <row r="178" spans="1:16" x14ac:dyDescent="0.25">
      <c r="A178" s="46" t="s">
        <v>99</v>
      </c>
      <c r="B178" s="46" t="s">
        <v>106</v>
      </c>
      <c r="C178" s="46" t="s">
        <v>174</v>
      </c>
      <c r="D178" s="46" t="s">
        <v>120</v>
      </c>
      <c r="E178" s="22">
        <v>3.9649999999999999</v>
      </c>
      <c r="F178" s="22">
        <v>1.4630000000000001</v>
      </c>
      <c r="G178" s="22">
        <v>2.5019999999999998</v>
      </c>
      <c r="H178" s="22">
        <v>2.8</v>
      </c>
      <c r="I178" s="47">
        <v>-7.9640000000000002E-2</v>
      </c>
      <c r="J178" s="36">
        <v>80</v>
      </c>
      <c r="K178" s="48">
        <v>-7.6551271903546894E-2</v>
      </c>
      <c r="L178" s="26">
        <v>-6.1241017522837497E-2</v>
      </c>
      <c r="M178" s="48">
        <v>0.74179635585318593</v>
      </c>
      <c r="N178" s="48">
        <v>0.10544472533124899</v>
      </c>
      <c r="O178" s="48">
        <v>0.152758918815563</v>
      </c>
      <c r="P178" s="89">
        <v>604146.11300000001</v>
      </c>
    </row>
    <row r="179" spans="1:16" x14ac:dyDescent="0.25">
      <c r="A179" s="46" t="s">
        <v>144</v>
      </c>
      <c r="B179" s="46" t="s">
        <v>105</v>
      </c>
      <c r="C179" s="46" t="s">
        <v>171</v>
      </c>
      <c r="D179" s="46" t="s">
        <v>120</v>
      </c>
      <c r="E179" s="22">
        <v>6.1959999999999997</v>
      </c>
      <c r="F179" s="22">
        <v>1.8879999999999999</v>
      </c>
      <c r="G179" s="22">
        <v>4.3079999999999998</v>
      </c>
      <c r="H179" s="22">
        <v>3</v>
      </c>
      <c r="I179" s="47">
        <v>-7.5679999999999997E-2</v>
      </c>
      <c r="J179" s="36">
        <v>84</v>
      </c>
      <c r="K179" s="48">
        <v>-7.2887164796466897E-2</v>
      </c>
      <c r="L179" s="26">
        <v>-6.1225218429032197E-2</v>
      </c>
      <c r="M179" s="48">
        <v>0.28176795580110403</v>
      </c>
      <c r="N179" s="48">
        <v>7.3664825046040501E-3</v>
      </c>
      <c r="O179" s="48">
        <v>0.71086556169429105</v>
      </c>
      <c r="P179" s="89">
        <v>8408.1270000000004</v>
      </c>
    </row>
    <row r="180" spans="1:16" s="95" customFormat="1" x14ac:dyDescent="0.25">
      <c r="A180" s="98" t="s">
        <v>34</v>
      </c>
      <c r="B180" s="98" t="s">
        <v>109</v>
      </c>
      <c r="C180" s="98" t="s">
        <v>114</v>
      </c>
      <c r="D180" s="46" t="s">
        <v>120</v>
      </c>
      <c r="E180" s="96">
        <v>2.895</v>
      </c>
      <c r="F180" s="96">
        <v>2.2429999999999999</v>
      </c>
      <c r="G180" s="96">
        <v>0.65199999999999902</v>
      </c>
      <c r="H180" s="96">
        <v>0.7</v>
      </c>
      <c r="I180" s="47">
        <v>-7.0099999999999996E-2</v>
      </c>
      <c r="J180" s="99">
        <v>90</v>
      </c>
      <c r="K180" s="48">
        <v>-6.7699414814228698E-2</v>
      </c>
      <c r="L180" s="100">
        <v>-6.0929473332805802E-2</v>
      </c>
      <c r="M180" s="101">
        <v>0.518991544977217</v>
      </c>
      <c r="N180" s="101">
        <v>6.8913469666737004E-2</v>
      </c>
      <c r="O180" s="101">
        <v>0.41209498535604505</v>
      </c>
      <c r="P180" s="102">
        <v>3568616.3239999898</v>
      </c>
    </row>
    <row r="181" spans="1:16" x14ac:dyDescent="0.25">
      <c r="A181" s="46" t="s">
        <v>135</v>
      </c>
      <c r="B181" s="46" t="s">
        <v>105</v>
      </c>
      <c r="C181" s="46" t="s">
        <v>171</v>
      </c>
      <c r="D181" s="46" t="s">
        <v>120</v>
      </c>
      <c r="E181" s="22">
        <v>5.181</v>
      </c>
      <c r="F181" s="22">
        <v>1.974</v>
      </c>
      <c r="G181" s="22">
        <v>3.2069999999999999</v>
      </c>
      <c r="H181" s="22">
        <v>3</v>
      </c>
      <c r="I181" s="47">
        <v>-9.0879999999999905E-2</v>
      </c>
      <c r="J181" s="36">
        <v>70</v>
      </c>
      <c r="K181" s="48">
        <v>-8.6872720401435705E-2</v>
      </c>
      <c r="L181" s="26">
        <v>-6.0810904281005003E-2</v>
      </c>
      <c r="M181" s="48">
        <v>8.5859703474219895E-2</v>
      </c>
      <c r="N181" s="48">
        <v>0.199601681788006</v>
      </c>
      <c r="O181" s="48">
        <v>0.71453861473777291</v>
      </c>
      <c r="P181" s="89">
        <v>1962.0739999999901</v>
      </c>
    </row>
    <row r="182" spans="1:16" x14ac:dyDescent="0.25">
      <c r="A182" s="46" t="s">
        <v>138</v>
      </c>
      <c r="B182" s="46" t="s">
        <v>109</v>
      </c>
      <c r="C182" s="46" t="s">
        <v>182</v>
      </c>
      <c r="D182" s="46" t="s">
        <v>120</v>
      </c>
      <c r="E182" s="22">
        <v>2.903</v>
      </c>
      <c r="F182" s="22">
        <v>4.3250000000000002</v>
      </c>
      <c r="G182" s="22">
        <v>-1.4219999999999999</v>
      </c>
      <c r="H182" s="22">
        <v>-1.5</v>
      </c>
      <c r="I182" s="47">
        <v>-6.2570000000000001E-2</v>
      </c>
      <c r="J182" s="36">
        <v>100</v>
      </c>
      <c r="K182" s="48">
        <v>-6.06526937994128E-2</v>
      </c>
      <c r="L182" s="26">
        <v>-6.06526937994128E-2</v>
      </c>
      <c r="M182" s="48">
        <v>0.47222036201262102</v>
      </c>
      <c r="N182" s="48">
        <v>5.7687373292517899E-2</v>
      </c>
      <c r="O182" s="48">
        <v>0.47009226469486004</v>
      </c>
      <c r="P182" s="89">
        <v>790530.00799999898</v>
      </c>
    </row>
    <row r="183" spans="1:16" x14ac:dyDescent="0.25">
      <c r="A183" s="46" t="s">
        <v>127</v>
      </c>
      <c r="B183" s="46" t="s">
        <v>109</v>
      </c>
      <c r="C183" s="46" t="s">
        <v>182</v>
      </c>
      <c r="D183" s="46" t="s">
        <v>120</v>
      </c>
      <c r="E183" s="22">
        <v>2.7389999999999999</v>
      </c>
      <c r="F183" s="22">
        <v>4.6230000000000002</v>
      </c>
      <c r="G183" s="22">
        <v>-1.8839999999999999</v>
      </c>
      <c r="H183" s="22">
        <v>-1.7</v>
      </c>
      <c r="I183" s="47">
        <v>-6.2479999999999897E-2</v>
      </c>
      <c r="J183" s="36">
        <v>100</v>
      </c>
      <c r="K183" s="48">
        <v>-6.0568148737384003E-2</v>
      </c>
      <c r="L183" s="26">
        <v>-6.0568148737384003E-2</v>
      </c>
      <c r="M183" s="48">
        <v>7.70366269951102E-2</v>
      </c>
      <c r="N183" s="48">
        <v>3.7457330011993702E-2</v>
      </c>
      <c r="O183" s="48">
        <v>0.88550604299289604</v>
      </c>
      <c r="P183" s="89">
        <v>6046.2759999999998</v>
      </c>
    </row>
    <row r="184" spans="1:16" x14ac:dyDescent="0.25">
      <c r="A184" s="46" t="s">
        <v>89</v>
      </c>
      <c r="B184" s="46" t="s">
        <v>114</v>
      </c>
      <c r="C184" s="46" t="s">
        <v>103</v>
      </c>
      <c r="D184" s="46" t="s">
        <v>120</v>
      </c>
      <c r="E184" s="22">
        <v>2.7989999999999999</v>
      </c>
      <c r="F184" s="22">
        <v>2.7939999999999898</v>
      </c>
      <c r="G184" s="22">
        <v>5.0000000000003297E-3</v>
      </c>
      <c r="H184" s="22">
        <v>-0.5</v>
      </c>
      <c r="I184" s="47">
        <v>-6.2449999999999999E-2</v>
      </c>
      <c r="J184" s="36">
        <v>100</v>
      </c>
      <c r="K184" s="48">
        <v>-6.05399653590976E-2</v>
      </c>
      <c r="L184" s="26">
        <v>-6.05399653590976E-2</v>
      </c>
      <c r="M184" s="48">
        <v>0</v>
      </c>
      <c r="N184" s="48">
        <v>0</v>
      </c>
      <c r="O184" s="48">
        <v>1</v>
      </c>
      <c r="P184" s="89">
        <v>712337.78</v>
      </c>
    </row>
    <row r="185" spans="1:16" x14ac:dyDescent="0.25">
      <c r="A185" s="46" t="s">
        <v>141</v>
      </c>
      <c r="B185" s="46" t="s">
        <v>114</v>
      </c>
      <c r="C185" s="46" t="s">
        <v>103</v>
      </c>
      <c r="D185" s="46" t="s">
        <v>120</v>
      </c>
      <c r="E185" s="22">
        <v>2.3220000000000001</v>
      </c>
      <c r="F185" s="22">
        <v>2.7559999999999998</v>
      </c>
      <c r="G185" s="22">
        <v>-0.434</v>
      </c>
      <c r="H185" s="22">
        <v>-0.5</v>
      </c>
      <c r="I185" s="47">
        <v>-6.2449999999999999E-2</v>
      </c>
      <c r="J185" s="36">
        <v>100</v>
      </c>
      <c r="K185" s="48">
        <v>-6.05399653590976E-2</v>
      </c>
      <c r="L185" s="26">
        <v>-6.05399653590976E-2</v>
      </c>
      <c r="M185" s="48">
        <v>0.46507972670979103</v>
      </c>
      <c r="N185" s="48">
        <v>0.14671557697870399</v>
      </c>
      <c r="O185" s="48">
        <v>0.38820469631150301</v>
      </c>
      <c r="P185" s="89">
        <v>228676.14</v>
      </c>
    </row>
    <row r="186" spans="1:16" x14ac:dyDescent="0.25">
      <c r="A186" s="46" t="s">
        <v>160</v>
      </c>
      <c r="B186" s="46" t="s">
        <v>119</v>
      </c>
      <c r="C186" s="46" t="s">
        <v>182</v>
      </c>
      <c r="D186" s="46" t="s">
        <v>120</v>
      </c>
      <c r="E186" s="22">
        <v>2.831</v>
      </c>
      <c r="F186" s="22">
        <v>3.9409999999999998</v>
      </c>
      <c r="G186" s="22">
        <v>-1.1099999999999901</v>
      </c>
      <c r="H186" s="22">
        <v>-1.5</v>
      </c>
      <c r="I186" s="47">
        <v>-6.2229999999999903E-2</v>
      </c>
      <c r="J186" s="36">
        <v>100</v>
      </c>
      <c r="K186" s="48">
        <v>-6.0333261414876403E-2</v>
      </c>
      <c r="L186" s="26">
        <v>-6.0333261414876403E-2</v>
      </c>
      <c r="M186" s="48">
        <v>4.5809902619668004E-2</v>
      </c>
      <c r="N186" s="48">
        <v>0.75634343711425001</v>
      </c>
      <c r="O186" s="48">
        <v>0.197846660266081</v>
      </c>
      <c r="P186" s="89">
        <v>16767.438999999998</v>
      </c>
    </row>
    <row r="187" spans="1:16" x14ac:dyDescent="0.25">
      <c r="A187" s="46" t="s">
        <v>138</v>
      </c>
      <c r="B187" s="46" t="s">
        <v>119</v>
      </c>
      <c r="C187" s="46" t="s">
        <v>116</v>
      </c>
      <c r="D187" s="46" t="s">
        <v>120</v>
      </c>
      <c r="E187" s="22">
        <v>2.8460000000000001</v>
      </c>
      <c r="F187" s="22">
        <v>5.3839999999999897</v>
      </c>
      <c r="G187" s="22">
        <v>-2.53799999999999</v>
      </c>
      <c r="H187" s="22">
        <v>-2.6</v>
      </c>
      <c r="I187" s="47">
        <v>-6.2829999999999997E-2</v>
      </c>
      <c r="J187" s="36">
        <v>99</v>
      </c>
      <c r="K187" s="48">
        <v>-6.0896892351837401E-2</v>
      </c>
      <c r="L187" s="26">
        <v>-6.0287923428319103E-2</v>
      </c>
      <c r="M187" s="48">
        <v>0.50372701872248793</v>
      </c>
      <c r="N187" s="48">
        <v>6.0852471601404806E-2</v>
      </c>
      <c r="O187" s="48">
        <v>0.43542050967610602</v>
      </c>
      <c r="P187" s="89">
        <v>767578.03</v>
      </c>
    </row>
    <row r="188" spans="1:16" x14ac:dyDescent="0.25">
      <c r="A188" s="46" t="s">
        <v>92</v>
      </c>
      <c r="B188" s="46" t="s">
        <v>103</v>
      </c>
      <c r="C188" s="46" t="s">
        <v>109</v>
      </c>
      <c r="D188" s="46" t="s">
        <v>120</v>
      </c>
      <c r="E188" s="22">
        <v>3.0030000000000001</v>
      </c>
      <c r="F188" s="22">
        <v>3.0289999999999999</v>
      </c>
      <c r="G188" s="22">
        <v>-2.5999999999999801E-2</v>
      </c>
      <c r="H188" s="22">
        <v>-0.4</v>
      </c>
      <c r="I188" s="47">
        <v>-7.4429999999999996E-2</v>
      </c>
      <c r="J188" s="36">
        <v>84</v>
      </c>
      <c r="K188" s="48">
        <v>-7.1727549143670993E-2</v>
      </c>
      <c r="L188" s="26">
        <v>-6.02511412806837E-2</v>
      </c>
      <c r="M188" s="48">
        <v>2.4219616244761399E-3</v>
      </c>
      <c r="N188" s="48">
        <v>7.15077709496156E-3</v>
      </c>
      <c r="O188" s="48">
        <v>0.99042726128056202</v>
      </c>
      <c r="P188" s="89">
        <v>368483.565</v>
      </c>
    </row>
    <row r="189" spans="1:16" x14ac:dyDescent="0.25">
      <c r="A189" s="46" t="s">
        <v>144</v>
      </c>
      <c r="B189" s="46" t="s">
        <v>119</v>
      </c>
      <c r="C189" s="46" t="s">
        <v>114</v>
      </c>
      <c r="D189" s="46" t="s">
        <v>120</v>
      </c>
      <c r="E189" s="22">
        <v>2.444</v>
      </c>
      <c r="F189" s="22">
        <v>2.1890000000000001</v>
      </c>
      <c r="G189" s="22">
        <v>0.25499999999999901</v>
      </c>
      <c r="H189" s="22">
        <v>0.5</v>
      </c>
      <c r="I189" s="47">
        <v>-0.13099</v>
      </c>
      <c r="J189" s="36">
        <v>49</v>
      </c>
      <c r="K189" s="48">
        <v>-0.122773453387351</v>
      </c>
      <c r="L189" s="26">
        <v>-6.0158992159802201E-2</v>
      </c>
      <c r="M189" s="48">
        <v>5.0902392515084903E-2</v>
      </c>
      <c r="N189" s="48">
        <v>0.7573506771320061</v>
      </c>
      <c r="O189" s="48">
        <v>0.19174693035290802</v>
      </c>
      <c r="P189" s="89">
        <v>788414.277</v>
      </c>
    </row>
    <row r="190" spans="1:16" x14ac:dyDescent="0.25">
      <c r="A190" s="46" t="s">
        <v>154</v>
      </c>
      <c r="B190" s="46" t="s">
        <v>116</v>
      </c>
      <c r="C190" s="46" t="s">
        <v>107</v>
      </c>
      <c r="D190" s="46" t="s">
        <v>120</v>
      </c>
      <c r="E190" s="22">
        <v>5.1920000000000002</v>
      </c>
      <c r="F190" s="22">
        <v>2.552</v>
      </c>
      <c r="G190" s="22">
        <v>2.64</v>
      </c>
      <c r="H190" s="22">
        <v>3.3</v>
      </c>
      <c r="I190" s="47">
        <v>-7.3400000000000007E-2</v>
      </c>
      <c r="J190" s="36">
        <v>85</v>
      </c>
      <c r="K190" s="48">
        <v>-7.0770935948065897E-2</v>
      </c>
      <c r="L190" s="26">
        <v>-6.0155295555855998E-2</v>
      </c>
      <c r="M190" s="48">
        <v>0.45982651362481297</v>
      </c>
      <c r="N190" s="48">
        <v>1.8976897689768898E-2</v>
      </c>
      <c r="O190" s="48">
        <v>0.52119658868541696</v>
      </c>
      <c r="P190" s="89">
        <v>219934.94399999999</v>
      </c>
    </row>
    <row r="191" spans="1:16" x14ac:dyDescent="0.25">
      <c r="A191" s="46" t="s">
        <v>140</v>
      </c>
      <c r="B191" s="46" t="s">
        <v>119</v>
      </c>
      <c r="C191" s="46" t="s">
        <v>180</v>
      </c>
      <c r="D191" s="46" t="s">
        <v>120</v>
      </c>
      <c r="E191" s="22">
        <v>3.0760000000000001</v>
      </c>
      <c r="F191" s="22">
        <v>3.3450000000000002</v>
      </c>
      <c r="G191" s="22">
        <v>-0.26900000000000002</v>
      </c>
      <c r="H191" s="22">
        <v>-0.2</v>
      </c>
      <c r="I191" s="47">
        <v>-6.1939999999999898E-2</v>
      </c>
      <c r="J191" s="36">
        <v>100</v>
      </c>
      <c r="K191" s="48">
        <v>-6.0060718543880599E-2</v>
      </c>
      <c r="L191" s="26">
        <v>-6.0060718543880599E-2</v>
      </c>
      <c r="M191" s="48">
        <v>0.57194587383266604</v>
      </c>
      <c r="N191" s="48">
        <v>1.48656375071469E-2</v>
      </c>
      <c r="O191" s="48">
        <v>0.41318848866018598</v>
      </c>
      <c r="P191" s="89">
        <v>14317.3839999999</v>
      </c>
    </row>
    <row r="192" spans="1:16" x14ac:dyDescent="0.25">
      <c r="A192" s="46" t="s">
        <v>151</v>
      </c>
      <c r="B192" s="46" t="s">
        <v>110</v>
      </c>
      <c r="C192" s="46" t="s">
        <v>103</v>
      </c>
      <c r="D192" s="46" t="s">
        <v>120</v>
      </c>
      <c r="E192" s="22">
        <v>4.96</v>
      </c>
      <c r="F192" s="22">
        <v>2.8260000000000001</v>
      </c>
      <c r="G192" s="22">
        <v>2.1339999999999999</v>
      </c>
      <c r="H192" s="22">
        <v>2</v>
      </c>
      <c r="I192" s="47">
        <v>-6.4579999999999999E-2</v>
      </c>
      <c r="J192" s="36">
        <v>96</v>
      </c>
      <c r="K192" s="48">
        <v>-6.2538885627055604E-2</v>
      </c>
      <c r="L192" s="26">
        <v>-6.0037330201973403E-2</v>
      </c>
      <c r="M192" s="48">
        <v>0</v>
      </c>
      <c r="N192" s="48">
        <v>0.98376677157528503</v>
      </c>
      <c r="O192" s="48">
        <v>1.6233228424714301E-2</v>
      </c>
      <c r="P192" s="89">
        <v>23225.875</v>
      </c>
    </row>
    <row r="193" spans="1:16" x14ac:dyDescent="0.25">
      <c r="A193" s="46" t="s">
        <v>130</v>
      </c>
      <c r="B193" s="46" t="s">
        <v>114</v>
      </c>
      <c r="C193" s="46" t="s">
        <v>103</v>
      </c>
      <c r="D193" s="46" t="s">
        <v>120</v>
      </c>
      <c r="E193" s="22">
        <v>2.68</v>
      </c>
      <c r="F193" s="22">
        <v>2.9060000000000001</v>
      </c>
      <c r="G193" s="22">
        <v>-0.22599999999999901</v>
      </c>
      <c r="H193" s="22">
        <v>-0.5</v>
      </c>
      <c r="I193" s="47">
        <v>-6.2449999999999999E-2</v>
      </c>
      <c r="J193" s="36">
        <v>99</v>
      </c>
      <c r="K193" s="48">
        <v>-6.05399653590976E-2</v>
      </c>
      <c r="L193" s="26">
        <v>-5.99345657055066E-2</v>
      </c>
      <c r="M193" s="48">
        <v>0.27663593742206799</v>
      </c>
      <c r="N193" s="48">
        <v>8.9652363297810407E-3</v>
      </c>
      <c r="O193" s="48">
        <v>0.71439882624814999</v>
      </c>
      <c r="P193" s="89">
        <v>295190.96799999999</v>
      </c>
    </row>
    <row r="194" spans="1:16" x14ac:dyDescent="0.25">
      <c r="A194" s="46" t="s">
        <v>143</v>
      </c>
      <c r="B194" s="46" t="s">
        <v>114</v>
      </c>
      <c r="C194" s="46" t="s">
        <v>103</v>
      </c>
      <c r="D194" s="46" t="s">
        <v>120</v>
      </c>
      <c r="E194" s="22">
        <v>2.5049999999999999</v>
      </c>
      <c r="F194" s="22">
        <v>2.6120000000000001</v>
      </c>
      <c r="G194" s="22">
        <v>-0.107</v>
      </c>
      <c r="H194" s="22">
        <v>-0.5</v>
      </c>
      <c r="I194" s="47">
        <v>-6.2449999999999999E-2</v>
      </c>
      <c r="J194" s="36">
        <v>99</v>
      </c>
      <c r="K194" s="48">
        <v>-6.05399653590976E-2</v>
      </c>
      <c r="L194" s="26">
        <v>-5.99345657055066E-2</v>
      </c>
      <c r="M194" s="48">
        <v>0.115007813520317</v>
      </c>
      <c r="N194" s="48">
        <v>3.8865846134446498E-2</v>
      </c>
      <c r="O194" s="48">
        <v>0.84612634034523593</v>
      </c>
      <c r="P194" s="89">
        <v>621465.397</v>
      </c>
    </row>
    <row r="195" spans="1:16" x14ac:dyDescent="0.25">
      <c r="A195" s="46" t="s">
        <v>150</v>
      </c>
      <c r="B195" s="46" t="s">
        <v>114</v>
      </c>
      <c r="C195" s="46" t="s">
        <v>103</v>
      </c>
      <c r="D195" s="46" t="s">
        <v>120</v>
      </c>
      <c r="E195" s="22">
        <v>2.294</v>
      </c>
      <c r="F195" s="22">
        <v>2.6839999999999899</v>
      </c>
      <c r="G195" s="22">
        <v>-0.38999999999999901</v>
      </c>
      <c r="H195" s="22">
        <v>-0.5</v>
      </c>
      <c r="I195" s="47">
        <v>-6.2449999999999999E-2</v>
      </c>
      <c r="J195" s="36">
        <v>99</v>
      </c>
      <c r="K195" s="48">
        <v>-6.05399653590976E-2</v>
      </c>
      <c r="L195" s="26">
        <v>-5.99345657055066E-2</v>
      </c>
      <c r="M195" s="48">
        <v>0.35774437854593399</v>
      </c>
      <c r="N195" s="48">
        <v>0.23858204238279199</v>
      </c>
      <c r="O195" s="48">
        <v>0.40367357907127199</v>
      </c>
      <c r="P195" s="89">
        <v>148818.82399999999</v>
      </c>
    </row>
    <row r="196" spans="1:16" x14ac:dyDescent="0.25">
      <c r="A196" s="46" t="s">
        <v>151</v>
      </c>
      <c r="B196" s="46" t="s">
        <v>114</v>
      </c>
      <c r="C196" s="46" t="s">
        <v>103</v>
      </c>
      <c r="D196" s="46" t="s">
        <v>120</v>
      </c>
      <c r="E196" s="22">
        <v>2.464</v>
      </c>
      <c r="F196" s="22">
        <v>2.8260000000000001</v>
      </c>
      <c r="G196" s="22">
        <v>-0.36199999999999999</v>
      </c>
      <c r="H196" s="22">
        <v>-0.5</v>
      </c>
      <c r="I196" s="47">
        <v>-6.2449999999999999E-2</v>
      </c>
      <c r="J196" s="36">
        <v>99</v>
      </c>
      <c r="K196" s="48">
        <v>-6.05399653590976E-2</v>
      </c>
      <c r="L196" s="26">
        <v>-5.99345657055066E-2</v>
      </c>
      <c r="M196" s="48">
        <v>0.421166579113116</v>
      </c>
      <c r="N196" s="48">
        <v>2.7848963543184099E-2</v>
      </c>
      <c r="O196" s="48">
        <v>0.55098445734369905</v>
      </c>
      <c r="P196" s="89">
        <v>328657.288</v>
      </c>
    </row>
    <row r="197" spans="1:16" x14ac:dyDescent="0.25">
      <c r="A197" s="46" t="s">
        <v>143</v>
      </c>
      <c r="B197" s="46" t="s">
        <v>105</v>
      </c>
      <c r="C197" s="46" t="s">
        <v>178</v>
      </c>
      <c r="D197" s="46" t="s">
        <v>120</v>
      </c>
      <c r="E197" s="22">
        <v>4.6139999999999999</v>
      </c>
      <c r="F197" s="22">
        <v>2.798</v>
      </c>
      <c r="G197" s="22">
        <v>1.8159999999999901</v>
      </c>
      <c r="H197" s="22">
        <v>1.7</v>
      </c>
      <c r="I197" s="47">
        <v>-6.1760000000000002E-2</v>
      </c>
      <c r="J197" s="36">
        <v>100</v>
      </c>
      <c r="K197" s="48">
        <v>-5.9891514245288401E-2</v>
      </c>
      <c r="L197" s="26">
        <v>-5.9891514245288401E-2</v>
      </c>
      <c r="M197" s="48">
        <v>0.33503646399042403</v>
      </c>
      <c r="N197" s="48">
        <v>2.6921286547114998E-2</v>
      </c>
      <c r="O197" s="48">
        <v>0.63804224946246002</v>
      </c>
      <c r="P197" s="89">
        <v>32323.118999999999</v>
      </c>
    </row>
    <row r="198" spans="1:16" x14ac:dyDescent="0.25">
      <c r="A198" s="46" t="s">
        <v>155</v>
      </c>
      <c r="B198" s="46" t="s">
        <v>119</v>
      </c>
      <c r="C198" s="46" t="s">
        <v>182</v>
      </c>
      <c r="D198" s="46" t="s">
        <v>120</v>
      </c>
      <c r="E198" s="22">
        <v>3.2589999999999999</v>
      </c>
      <c r="F198" s="22">
        <v>4.3140000000000001</v>
      </c>
      <c r="G198" s="22">
        <v>-1.0549999999999999</v>
      </c>
      <c r="H198" s="22">
        <v>-1.5</v>
      </c>
      <c r="I198" s="47">
        <v>-6.1710000000000001E-2</v>
      </c>
      <c r="J198" s="36">
        <v>100</v>
      </c>
      <c r="K198" s="48">
        <v>-5.9844507645845403E-2</v>
      </c>
      <c r="L198" s="26">
        <v>-5.9844507645845403E-2</v>
      </c>
      <c r="M198" s="48">
        <v>0.17601748587830901</v>
      </c>
      <c r="N198" s="48">
        <v>2.3766574058224797E-3</v>
      </c>
      <c r="O198" s="48">
        <v>0.82160585671586706</v>
      </c>
      <c r="P198" s="89">
        <v>96215.591</v>
      </c>
    </row>
    <row r="199" spans="1:16" x14ac:dyDescent="0.25">
      <c r="A199" s="46" t="s">
        <v>99</v>
      </c>
      <c r="B199" s="46" t="s">
        <v>109</v>
      </c>
      <c r="C199" s="46" t="s">
        <v>182</v>
      </c>
      <c r="D199" s="46" t="s">
        <v>120</v>
      </c>
      <c r="E199" s="22">
        <v>2.944</v>
      </c>
      <c r="F199" s="22">
        <v>4.6319999999999997</v>
      </c>
      <c r="G199" s="22">
        <v>-1.68799999999999</v>
      </c>
      <c r="H199" s="22">
        <v>-1.5</v>
      </c>
      <c r="I199" s="47">
        <v>-6.1469999999999997E-2</v>
      </c>
      <c r="J199" s="36">
        <v>100</v>
      </c>
      <c r="K199" s="48">
        <v>-5.9618843249036102E-2</v>
      </c>
      <c r="L199" s="26">
        <v>-5.9618843249036102E-2</v>
      </c>
      <c r="M199" s="48">
        <v>0.61845267463513198</v>
      </c>
      <c r="N199" s="48">
        <v>0.19916919991723797</v>
      </c>
      <c r="O199" s="48">
        <v>0.18237812544762899</v>
      </c>
      <c r="P199" s="89">
        <v>73302.448999999993</v>
      </c>
    </row>
    <row r="200" spans="1:16" x14ac:dyDescent="0.25">
      <c r="A200" s="46" t="s">
        <v>138</v>
      </c>
      <c r="B200" s="46" t="s">
        <v>117</v>
      </c>
      <c r="C200" s="46" t="s">
        <v>110</v>
      </c>
      <c r="D200" s="46" t="s">
        <v>120</v>
      </c>
      <c r="E200" s="22">
        <v>3.2269999999999999</v>
      </c>
      <c r="F200" s="22">
        <v>4.5869999999999997</v>
      </c>
      <c r="G200" s="22">
        <v>-1.3599999999999901</v>
      </c>
      <c r="H200" s="22">
        <v>-1.3</v>
      </c>
      <c r="I200" s="47">
        <v>-6.207E-2</v>
      </c>
      <c r="J200" s="36">
        <v>99</v>
      </c>
      <c r="K200" s="48">
        <v>-6.0182902708327102E-2</v>
      </c>
      <c r="L200" s="26">
        <v>-5.9581073681243803E-2</v>
      </c>
      <c r="M200" s="48">
        <v>0.59079439270637502</v>
      </c>
      <c r="N200" s="48">
        <v>0.18279263974423698</v>
      </c>
      <c r="O200" s="48">
        <v>0.226412967549387</v>
      </c>
      <c r="P200" s="89">
        <v>1025693.936</v>
      </c>
    </row>
    <row r="201" spans="1:16" x14ac:dyDescent="0.25">
      <c r="A201" s="46" t="s">
        <v>139</v>
      </c>
      <c r="B201" s="46" t="s">
        <v>119</v>
      </c>
      <c r="C201" s="46" t="s">
        <v>182</v>
      </c>
      <c r="D201" s="46" t="s">
        <v>120</v>
      </c>
      <c r="E201" s="22">
        <v>3.1080000000000001</v>
      </c>
      <c r="F201" s="22">
        <v>3.9670000000000001</v>
      </c>
      <c r="G201" s="22">
        <v>-0.85899999999999999</v>
      </c>
      <c r="H201" s="22">
        <v>-1.5</v>
      </c>
      <c r="I201" s="47">
        <v>-6.1420000000000002E-2</v>
      </c>
      <c r="J201" s="36">
        <v>100</v>
      </c>
      <c r="K201" s="48">
        <v>-5.9571823015702498E-2</v>
      </c>
      <c r="L201" s="26">
        <v>-5.9571823015702498E-2</v>
      </c>
      <c r="M201" s="48">
        <v>1.9131903338769601E-2</v>
      </c>
      <c r="N201" s="48">
        <v>5.8736847333868605E-3</v>
      </c>
      <c r="O201" s="48">
        <v>0.97499441192784309</v>
      </c>
      <c r="P201" s="89">
        <v>121213.5</v>
      </c>
    </row>
    <row r="202" spans="1:16" x14ac:dyDescent="0.25">
      <c r="A202" s="46" t="s">
        <v>138</v>
      </c>
      <c r="B202" s="46" t="s">
        <v>107</v>
      </c>
      <c r="C202" s="46" t="s">
        <v>169</v>
      </c>
      <c r="D202" s="46" t="s">
        <v>120</v>
      </c>
      <c r="E202" s="22">
        <v>2.1379999999999999</v>
      </c>
      <c r="F202" s="22">
        <v>0.76</v>
      </c>
      <c r="G202" s="22">
        <v>1.3779999999999999</v>
      </c>
      <c r="H202" s="22">
        <v>1.5</v>
      </c>
      <c r="I202" s="47">
        <v>-6.1159999999999999E-2</v>
      </c>
      <c r="J202" s="36">
        <v>100</v>
      </c>
      <c r="K202" s="48">
        <v>-5.93272799004591E-2</v>
      </c>
      <c r="L202" s="26">
        <v>-5.93272799004591E-2</v>
      </c>
      <c r="M202" s="48">
        <v>0.675071735343727</v>
      </c>
      <c r="N202" s="48">
        <v>0.18477389468338401</v>
      </c>
      <c r="O202" s="48">
        <v>0.14015436997288799</v>
      </c>
      <c r="P202" s="89">
        <v>5420954.4840000002</v>
      </c>
    </row>
    <row r="203" spans="1:16" x14ac:dyDescent="0.25">
      <c r="A203" s="46" t="s">
        <v>138</v>
      </c>
      <c r="B203" s="46" t="s">
        <v>110</v>
      </c>
      <c r="C203" s="46" t="s">
        <v>171</v>
      </c>
      <c r="D203" s="46" t="s">
        <v>120</v>
      </c>
      <c r="E203" s="22">
        <v>4.5869999999999997</v>
      </c>
      <c r="F203" s="22">
        <v>1.5819999999999901</v>
      </c>
      <c r="G203" s="22">
        <v>3.0049999999999999</v>
      </c>
      <c r="H203" s="22">
        <v>2.7</v>
      </c>
      <c r="I203" s="47">
        <v>-6.6570000000000004E-2</v>
      </c>
      <c r="J203" s="36">
        <v>92</v>
      </c>
      <c r="K203" s="48">
        <v>-6.4402578255458406E-2</v>
      </c>
      <c r="L203" s="26">
        <v>-5.9250371995021797E-2</v>
      </c>
      <c r="M203" s="48">
        <v>0.19955799462467802</v>
      </c>
      <c r="N203" s="48">
        <v>0.15970807007156501</v>
      </c>
      <c r="O203" s="48">
        <v>0.640733935303755</v>
      </c>
      <c r="P203" s="89">
        <v>2006664.852</v>
      </c>
    </row>
    <row r="204" spans="1:16" x14ac:dyDescent="0.25">
      <c r="A204" s="46" t="s">
        <v>88</v>
      </c>
      <c r="B204" s="46" t="s">
        <v>114</v>
      </c>
      <c r="C204" s="46" t="s">
        <v>182</v>
      </c>
      <c r="D204" s="46" t="s">
        <v>120</v>
      </c>
      <c r="E204" s="22">
        <v>1.5919999999999901</v>
      </c>
      <c r="F204" s="22">
        <v>4.4550000000000001</v>
      </c>
      <c r="G204" s="22">
        <v>-2.863</v>
      </c>
      <c r="H204" s="22">
        <v>-3.9</v>
      </c>
      <c r="I204" s="47">
        <v>-6.0609999999999997E-2</v>
      </c>
      <c r="J204" s="36">
        <v>100</v>
      </c>
      <c r="K204" s="48">
        <v>-5.8809767601567801E-2</v>
      </c>
      <c r="L204" s="26">
        <v>-5.8809767601567801E-2</v>
      </c>
      <c r="M204" s="48">
        <v>3.4009662775058298E-2</v>
      </c>
      <c r="N204" s="48">
        <v>1.4751043884075098E-3</v>
      </c>
      <c r="O204" s="48">
        <v>0.96451523283653406</v>
      </c>
      <c r="P204" s="89">
        <v>1345192.0290000001</v>
      </c>
    </row>
    <row r="205" spans="1:16" x14ac:dyDescent="0.25">
      <c r="A205" s="46" t="s">
        <v>91</v>
      </c>
      <c r="B205" s="46" t="s">
        <v>114</v>
      </c>
      <c r="C205" s="46" t="s">
        <v>182</v>
      </c>
      <c r="D205" s="46" t="s">
        <v>120</v>
      </c>
      <c r="E205" s="22">
        <v>2.048</v>
      </c>
      <c r="F205" s="22">
        <v>5.59</v>
      </c>
      <c r="G205" s="22">
        <v>-3.5419999999999998</v>
      </c>
      <c r="H205" s="22">
        <v>-3.9</v>
      </c>
      <c r="I205" s="47">
        <v>-6.0609999999999997E-2</v>
      </c>
      <c r="J205" s="36">
        <v>100</v>
      </c>
      <c r="K205" s="48">
        <v>-5.8809767601567801E-2</v>
      </c>
      <c r="L205" s="26">
        <v>-5.8809767601567801E-2</v>
      </c>
      <c r="M205" s="48">
        <v>0.20927195559908501</v>
      </c>
      <c r="N205" s="48">
        <v>0.17967166531192899</v>
      </c>
      <c r="O205" s="48">
        <v>0.61105637908898403</v>
      </c>
      <c r="P205" s="89">
        <v>522248.56199999998</v>
      </c>
    </row>
    <row r="206" spans="1:16" x14ac:dyDescent="0.25">
      <c r="A206" s="46" t="s">
        <v>157</v>
      </c>
      <c r="B206" s="46" t="s">
        <v>114</v>
      </c>
      <c r="C206" s="46" t="s">
        <v>182</v>
      </c>
      <c r="D206" s="46" t="s">
        <v>120</v>
      </c>
      <c r="E206" s="22">
        <v>2.5129999999999999</v>
      </c>
      <c r="F206" s="22">
        <v>6.0379999999999896</v>
      </c>
      <c r="G206" s="22">
        <v>-3.5249999999999901</v>
      </c>
      <c r="H206" s="22">
        <v>-3.9</v>
      </c>
      <c r="I206" s="47">
        <v>-6.0609999999999997E-2</v>
      </c>
      <c r="J206" s="36">
        <v>100</v>
      </c>
      <c r="K206" s="48">
        <v>-5.8809767601567801E-2</v>
      </c>
      <c r="L206" s="26">
        <v>-5.8809767601567801E-2</v>
      </c>
      <c r="M206" s="48">
        <v>0.19113017435153498</v>
      </c>
      <c r="N206" s="48">
        <v>7.1591360267107612E-4</v>
      </c>
      <c r="O206" s="48">
        <v>0.80815391204579301</v>
      </c>
      <c r="P206" s="89">
        <v>325609.90999999997</v>
      </c>
    </row>
    <row r="207" spans="1:16" x14ac:dyDescent="0.25">
      <c r="A207" s="46" t="s">
        <v>129</v>
      </c>
      <c r="B207" s="46" t="s">
        <v>119</v>
      </c>
      <c r="C207" s="46" t="s">
        <v>182</v>
      </c>
      <c r="D207" s="46" t="s">
        <v>120</v>
      </c>
      <c r="E207" s="22">
        <v>3.41</v>
      </c>
      <c r="F207" s="22">
        <v>4.9130000000000003</v>
      </c>
      <c r="G207" s="22">
        <v>-1.5029999999999999</v>
      </c>
      <c r="H207" s="22">
        <v>-1.5</v>
      </c>
      <c r="I207" s="47">
        <v>-6.0359999999999997E-2</v>
      </c>
      <c r="J207" s="36">
        <v>100</v>
      </c>
      <c r="K207" s="48">
        <v>-5.8574440628822298E-2</v>
      </c>
      <c r="L207" s="26">
        <v>-5.8574440628822298E-2</v>
      </c>
      <c r="M207" s="48">
        <v>0.23480343889413402</v>
      </c>
      <c r="N207" s="48">
        <v>0.60187376217081801</v>
      </c>
      <c r="O207" s="48">
        <v>0.163322798935046</v>
      </c>
      <c r="P207" s="89">
        <v>99763.24</v>
      </c>
    </row>
    <row r="208" spans="1:16" x14ac:dyDescent="0.25">
      <c r="A208" s="46" t="s">
        <v>157</v>
      </c>
      <c r="B208" s="46" t="s">
        <v>110</v>
      </c>
      <c r="C208" s="46" t="s">
        <v>171</v>
      </c>
      <c r="D208" s="46" t="s">
        <v>120</v>
      </c>
      <c r="E208" s="22">
        <v>4.8410000000000002</v>
      </c>
      <c r="F208" s="22">
        <v>2.09099999999999</v>
      </c>
      <c r="G208" s="22">
        <v>2.75</v>
      </c>
      <c r="H208" s="22">
        <v>2.7</v>
      </c>
      <c r="I208" s="47">
        <v>-6.0239999999999898E-2</v>
      </c>
      <c r="J208" s="36">
        <v>100</v>
      </c>
      <c r="K208" s="48">
        <v>-5.8461462783162603E-2</v>
      </c>
      <c r="L208" s="26">
        <v>-5.8461462783162603E-2</v>
      </c>
      <c r="M208" s="48">
        <v>0.47750434998757102</v>
      </c>
      <c r="N208" s="48">
        <v>3.78367863048341E-2</v>
      </c>
      <c r="O208" s="48">
        <v>0.48465886370759398</v>
      </c>
      <c r="P208" s="89">
        <v>95003.291999999899</v>
      </c>
    </row>
    <row r="209" spans="1:16" x14ac:dyDescent="0.25">
      <c r="A209" s="46" t="s">
        <v>166</v>
      </c>
      <c r="B209" s="46" t="s">
        <v>119</v>
      </c>
      <c r="C209" s="46" t="s">
        <v>105</v>
      </c>
      <c r="D209" s="46" t="s">
        <v>120</v>
      </c>
      <c r="E209" s="22">
        <v>3.085</v>
      </c>
      <c r="F209" s="22">
        <v>4.3769999999999998</v>
      </c>
      <c r="G209" s="22">
        <v>-1.29199999999999</v>
      </c>
      <c r="H209" s="22">
        <v>-1.3</v>
      </c>
      <c r="I209" s="47">
        <v>-6.0049999999999999E-2</v>
      </c>
      <c r="J209" s="36">
        <v>100</v>
      </c>
      <c r="K209" s="48">
        <v>-5.8282553465244399E-2</v>
      </c>
      <c r="L209" s="26">
        <v>-5.8282553465244399E-2</v>
      </c>
      <c r="M209" s="48">
        <v>0.48689682100673504</v>
      </c>
      <c r="N209" s="48">
        <v>0.31348713109686599</v>
      </c>
      <c r="O209" s="48">
        <v>0.199616047896398</v>
      </c>
      <c r="P209" s="89">
        <v>77592.372000000003</v>
      </c>
    </row>
    <row r="210" spans="1:16" x14ac:dyDescent="0.25">
      <c r="A210" s="46" t="s">
        <v>131</v>
      </c>
      <c r="B210" s="46" t="s">
        <v>114</v>
      </c>
      <c r="C210" s="46" t="s">
        <v>182</v>
      </c>
      <c r="D210" s="46" t="s">
        <v>120</v>
      </c>
      <c r="E210" s="22">
        <v>2.2349999999999999</v>
      </c>
      <c r="F210" s="22">
        <v>6.0270000000000001</v>
      </c>
      <c r="G210" s="22">
        <v>-3.7919999999999998</v>
      </c>
      <c r="H210" s="22">
        <v>-3.9</v>
      </c>
      <c r="I210" s="47">
        <v>-6.0609999999999997E-2</v>
      </c>
      <c r="J210" s="36">
        <v>99</v>
      </c>
      <c r="K210" s="48">
        <v>-5.8809767601567801E-2</v>
      </c>
      <c r="L210" s="26">
        <v>-5.8221669925552097E-2</v>
      </c>
      <c r="M210" s="48">
        <v>0.30896810038700501</v>
      </c>
      <c r="N210" s="48">
        <v>3.3894897830614502E-4</v>
      </c>
      <c r="O210" s="48">
        <v>0.69069295063468805</v>
      </c>
      <c r="P210" s="89">
        <v>2112516.68599999</v>
      </c>
    </row>
    <row r="211" spans="1:16" x14ac:dyDescent="0.25">
      <c r="A211" s="46" t="s">
        <v>132</v>
      </c>
      <c r="B211" s="46" t="s">
        <v>114</v>
      </c>
      <c r="C211" s="46" t="s">
        <v>182</v>
      </c>
      <c r="D211" s="46" t="s">
        <v>120</v>
      </c>
      <c r="E211" s="22">
        <v>2.1459999999999999</v>
      </c>
      <c r="F211" s="22">
        <v>5.2759999999999998</v>
      </c>
      <c r="G211" s="22">
        <v>-3.13</v>
      </c>
      <c r="H211" s="22">
        <v>-3.9</v>
      </c>
      <c r="I211" s="47">
        <v>-6.0609999999999997E-2</v>
      </c>
      <c r="J211" s="36">
        <v>99</v>
      </c>
      <c r="K211" s="48">
        <v>-5.8809767601567801E-2</v>
      </c>
      <c r="L211" s="26">
        <v>-5.8221669925552097E-2</v>
      </c>
      <c r="M211" s="48">
        <v>7.8046689187623294E-2</v>
      </c>
      <c r="N211" s="48">
        <v>8.2916934540313205E-3</v>
      </c>
      <c r="O211" s="48">
        <v>0.91366161735834495</v>
      </c>
      <c r="P211" s="89">
        <v>720926.54599999997</v>
      </c>
    </row>
    <row r="212" spans="1:16" x14ac:dyDescent="0.25">
      <c r="A212" s="46" t="s">
        <v>158</v>
      </c>
      <c r="B212" s="46" t="s">
        <v>114</v>
      </c>
      <c r="C212" s="46" t="s">
        <v>107</v>
      </c>
      <c r="D212" s="46" t="s">
        <v>120</v>
      </c>
      <c r="E212" s="22">
        <v>1.8859999999999999</v>
      </c>
      <c r="F212" s="22">
        <v>1.9509999999999901</v>
      </c>
      <c r="G212" s="22">
        <v>-6.4999999999999905E-2</v>
      </c>
      <c r="H212" s="22">
        <v>0.1</v>
      </c>
      <c r="I212" s="47">
        <v>-8.9459999999999998E-2</v>
      </c>
      <c r="J212" s="36">
        <v>68</v>
      </c>
      <c r="K212" s="48">
        <v>-8.5575158613570096E-2</v>
      </c>
      <c r="L212" s="26">
        <v>-5.81911078572276E-2</v>
      </c>
      <c r="M212" s="48">
        <v>0.84240221432236095</v>
      </c>
      <c r="N212" s="48">
        <v>5.2155128756469299E-2</v>
      </c>
      <c r="O212" s="48">
        <v>0.105442656921168</v>
      </c>
      <c r="P212" s="89">
        <v>517178.17099999997</v>
      </c>
    </row>
    <row r="213" spans="1:16" x14ac:dyDescent="0.25">
      <c r="A213" s="46" t="s">
        <v>97</v>
      </c>
      <c r="B213" s="46" t="s">
        <v>110</v>
      </c>
      <c r="C213" s="46" t="s">
        <v>103</v>
      </c>
      <c r="D213" s="46" t="s">
        <v>120</v>
      </c>
      <c r="E213" s="22">
        <v>4.5549999999999997</v>
      </c>
      <c r="F213" s="22">
        <v>2.6880000000000002</v>
      </c>
      <c r="G213" s="22">
        <v>1.86699999999999</v>
      </c>
      <c r="H213" s="22">
        <v>2</v>
      </c>
      <c r="I213" s="47">
        <v>-6.4579999999999999E-2</v>
      </c>
      <c r="J213" s="36">
        <v>93</v>
      </c>
      <c r="K213" s="48">
        <v>-6.2538885627055604E-2</v>
      </c>
      <c r="L213" s="26">
        <v>-5.8161163633161699E-2</v>
      </c>
      <c r="M213" s="48">
        <v>0.423451630770386</v>
      </c>
      <c r="N213" s="48">
        <v>0.33427195994856101</v>
      </c>
      <c r="O213" s="48">
        <v>0.24227640928105099</v>
      </c>
      <c r="P213" s="89">
        <v>458363.56099999999</v>
      </c>
    </row>
    <row r="214" spans="1:16" x14ac:dyDescent="0.25">
      <c r="A214" s="46" t="s">
        <v>92</v>
      </c>
      <c r="B214" s="46" t="s">
        <v>114</v>
      </c>
      <c r="C214" s="46" t="s">
        <v>103</v>
      </c>
      <c r="D214" s="46" t="s">
        <v>120</v>
      </c>
      <c r="E214" s="22">
        <v>2.9329999999999998</v>
      </c>
      <c r="F214" s="22">
        <v>3.0030000000000001</v>
      </c>
      <c r="G214" s="22">
        <v>-6.9999999999999798E-2</v>
      </c>
      <c r="H214" s="22">
        <v>-0.5</v>
      </c>
      <c r="I214" s="47">
        <v>-5.9670000000000001E-2</v>
      </c>
      <c r="J214" s="36">
        <v>100</v>
      </c>
      <c r="K214" s="48">
        <v>-5.7924632834948503E-2</v>
      </c>
      <c r="L214" s="26">
        <v>-5.7924632834948503E-2</v>
      </c>
      <c r="M214" s="48">
        <v>4.3450138996004799E-2</v>
      </c>
      <c r="N214" s="48">
        <v>7.7396191335747308E-2</v>
      </c>
      <c r="O214" s="48">
        <v>0.87915366966824704</v>
      </c>
      <c r="P214" s="89">
        <v>52131.087</v>
      </c>
    </row>
    <row r="215" spans="1:16" x14ac:dyDescent="0.25">
      <c r="A215" s="46" t="s">
        <v>137</v>
      </c>
      <c r="B215" s="46" t="s">
        <v>119</v>
      </c>
      <c r="C215" s="46" t="s">
        <v>111</v>
      </c>
      <c r="D215" s="46" t="s">
        <v>120</v>
      </c>
      <c r="E215" s="22">
        <v>2.4929999999999999</v>
      </c>
      <c r="F215" s="22">
        <v>2.536</v>
      </c>
      <c r="G215" s="22">
        <v>-4.2999999999999698E-2</v>
      </c>
      <c r="H215" s="22">
        <v>0.1</v>
      </c>
      <c r="I215" s="47">
        <v>-6.4049999999999996E-2</v>
      </c>
      <c r="J215" s="36">
        <v>93</v>
      </c>
      <c r="K215" s="48">
        <v>-6.2041899546760301E-2</v>
      </c>
      <c r="L215" s="26">
        <v>-5.7698966578486999E-2</v>
      </c>
      <c r="M215" s="48">
        <v>0.51242417172188504</v>
      </c>
      <c r="N215" s="48">
        <v>0.30438248561206999</v>
      </c>
      <c r="O215" s="48">
        <v>0.18319334266604401</v>
      </c>
      <c r="P215" s="89">
        <v>58933.334000000003</v>
      </c>
    </row>
    <row r="216" spans="1:16" x14ac:dyDescent="0.25">
      <c r="A216" s="46" t="s">
        <v>100</v>
      </c>
      <c r="B216" s="46" t="s">
        <v>114</v>
      </c>
      <c r="C216" s="46" t="s">
        <v>182</v>
      </c>
      <c r="D216" s="46" t="s">
        <v>120</v>
      </c>
      <c r="E216" s="22">
        <v>2.165</v>
      </c>
      <c r="F216" s="22">
        <v>5.6710000000000003</v>
      </c>
      <c r="G216" s="22">
        <v>-3.5059999999999998</v>
      </c>
      <c r="H216" s="22">
        <v>-3.9</v>
      </c>
      <c r="I216" s="47">
        <v>-6.0609999999999997E-2</v>
      </c>
      <c r="J216" s="36">
        <v>98</v>
      </c>
      <c r="K216" s="48">
        <v>-5.8809767601567801E-2</v>
      </c>
      <c r="L216" s="26">
        <v>-5.7633572249536497E-2</v>
      </c>
      <c r="M216" s="48">
        <v>0.23022489774943899</v>
      </c>
      <c r="N216" s="48">
        <v>1.8307872988493699E-2</v>
      </c>
      <c r="O216" s="48">
        <v>0.75146722926206611</v>
      </c>
      <c r="P216" s="89">
        <v>3789310.426</v>
      </c>
    </row>
    <row r="217" spans="1:16" x14ac:dyDescent="0.25">
      <c r="A217" s="46" t="s">
        <v>101</v>
      </c>
      <c r="B217" s="46" t="s">
        <v>119</v>
      </c>
      <c r="C217" s="46" t="s">
        <v>182</v>
      </c>
      <c r="D217" s="46" t="s">
        <v>120</v>
      </c>
      <c r="E217" s="22">
        <v>3.2469999999999999</v>
      </c>
      <c r="F217" s="22">
        <v>4.57</v>
      </c>
      <c r="G217" s="22">
        <v>-1.323</v>
      </c>
      <c r="H217" s="22">
        <v>-1.5</v>
      </c>
      <c r="I217" s="47">
        <v>-6.1060000000000003E-2</v>
      </c>
      <c r="J217" s="36">
        <v>97</v>
      </c>
      <c r="K217" s="48">
        <v>-5.92332079249289E-2</v>
      </c>
      <c r="L217" s="26">
        <v>-5.7456211687181E-2</v>
      </c>
      <c r="M217" s="48">
        <v>0.207562840174911</v>
      </c>
      <c r="N217" s="48">
        <v>0.34972633589775498</v>
      </c>
      <c r="O217" s="48">
        <v>0.44271082392733196</v>
      </c>
      <c r="P217" s="89">
        <v>532345.755</v>
      </c>
    </row>
    <row r="218" spans="1:16" x14ac:dyDescent="0.25">
      <c r="A218" s="46" t="s">
        <v>157</v>
      </c>
      <c r="B218" s="46" t="s">
        <v>109</v>
      </c>
      <c r="C218" s="46" t="s">
        <v>182</v>
      </c>
      <c r="D218" s="46" t="s">
        <v>120</v>
      </c>
      <c r="E218" s="22">
        <v>2.9389999999999898</v>
      </c>
      <c r="F218" s="22">
        <v>6.0379999999999896</v>
      </c>
      <c r="G218" s="22">
        <v>-3.09899999999999</v>
      </c>
      <c r="H218" s="22">
        <v>-1.5</v>
      </c>
      <c r="I218" s="47">
        <v>-5.9089999999999997E-2</v>
      </c>
      <c r="J218" s="36">
        <v>100</v>
      </c>
      <c r="K218" s="48">
        <v>-5.7378070634276399E-2</v>
      </c>
      <c r="L218" s="26">
        <v>-5.7378070634276399E-2</v>
      </c>
      <c r="M218" s="48">
        <v>1</v>
      </c>
      <c r="N218" s="48">
        <v>0</v>
      </c>
      <c r="O218" s="48">
        <v>0</v>
      </c>
      <c r="P218" s="89">
        <v>4021.0740000000001</v>
      </c>
    </row>
    <row r="219" spans="1:16" x14ac:dyDescent="0.25">
      <c r="A219" s="46" t="s">
        <v>167</v>
      </c>
      <c r="B219" s="46" t="s">
        <v>118</v>
      </c>
      <c r="C219" s="46" t="s">
        <v>116</v>
      </c>
      <c r="D219" s="46" t="s">
        <v>120</v>
      </c>
      <c r="E219" s="22">
        <v>3.6160000000000001</v>
      </c>
      <c r="F219" s="22">
        <v>4.29</v>
      </c>
      <c r="G219" s="22">
        <v>-0.67399999999999904</v>
      </c>
      <c r="H219" s="22">
        <v>-0.7</v>
      </c>
      <c r="I219" s="47">
        <v>-5.9020000000000003E-2</v>
      </c>
      <c r="J219" s="36">
        <v>100</v>
      </c>
      <c r="K219" s="48">
        <v>-5.7312084789743201E-2</v>
      </c>
      <c r="L219" s="26">
        <v>-5.7312084789743201E-2</v>
      </c>
      <c r="M219" s="48">
        <v>0.20825134461497999</v>
      </c>
      <c r="N219" s="48">
        <v>0.31490226944772398</v>
      </c>
      <c r="O219" s="48">
        <v>0.476846385937295</v>
      </c>
      <c r="P219" s="89">
        <v>19439.683999999899</v>
      </c>
    </row>
    <row r="220" spans="1:16" x14ac:dyDescent="0.25">
      <c r="A220" s="46" t="s">
        <v>134</v>
      </c>
      <c r="B220" s="46" t="s">
        <v>113</v>
      </c>
      <c r="C220" s="46" t="s">
        <v>107</v>
      </c>
      <c r="D220" s="46" t="s">
        <v>120</v>
      </c>
      <c r="E220" s="22">
        <v>3.819</v>
      </c>
      <c r="F220" s="22">
        <v>2.41</v>
      </c>
      <c r="G220" s="22">
        <v>1.40899999999999</v>
      </c>
      <c r="H220" s="22">
        <v>1.9</v>
      </c>
      <c r="I220" s="47">
        <v>-6.8029999999999993E-2</v>
      </c>
      <c r="J220" s="36">
        <v>87</v>
      </c>
      <c r="K220" s="48">
        <v>-6.5767553816580698E-2</v>
      </c>
      <c r="L220" s="26">
        <v>-5.7217771820425201E-2</v>
      </c>
      <c r="M220" s="48">
        <v>0.87508004003828799</v>
      </c>
      <c r="N220" s="48">
        <v>5.92960510144315E-2</v>
      </c>
      <c r="O220" s="48">
        <v>6.56239089472795E-2</v>
      </c>
      <c r="P220" s="89">
        <v>605253.21499999997</v>
      </c>
    </row>
    <row r="221" spans="1:16" x14ac:dyDescent="0.25">
      <c r="A221" s="46" t="s">
        <v>165</v>
      </c>
      <c r="B221" s="46" t="s">
        <v>119</v>
      </c>
      <c r="C221" s="46" t="s">
        <v>182</v>
      </c>
      <c r="D221" s="46" t="s">
        <v>120</v>
      </c>
      <c r="E221" s="22">
        <v>3.3539999999999899</v>
      </c>
      <c r="F221" s="22">
        <v>4.5919999999999996</v>
      </c>
      <c r="G221" s="22">
        <v>-1.238</v>
      </c>
      <c r="H221" s="22">
        <v>-1.5</v>
      </c>
      <c r="I221" s="47">
        <v>-6.0789999999999997E-2</v>
      </c>
      <c r="J221" s="36">
        <v>97</v>
      </c>
      <c r="K221" s="48">
        <v>-5.8979166597032603E-2</v>
      </c>
      <c r="L221" s="26">
        <v>-5.7209791599121602E-2</v>
      </c>
      <c r="M221" s="48">
        <v>0.18797778054356398</v>
      </c>
      <c r="N221" s="48">
        <v>0.35421101933066501</v>
      </c>
      <c r="O221" s="48">
        <v>0.45781120012576998</v>
      </c>
      <c r="P221" s="89">
        <v>187020.46299999999</v>
      </c>
    </row>
    <row r="222" spans="1:16" x14ac:dyDescent="0.25">
      <c r="A222" s="46" t="s">
        <v>159</v>
      </c>
      <c r="B222" s="46" t="s">
        <v>109</v>
      </c>
      <c r="C222" s="46" t="s">
        <v>174</v>
      </c>
      <c r="D222" s="46" t="s">
        <v>120</v>
      </c>
      <c r="E222" s="22">
        <v>2.9180000000000001</v>
      </c>
      <c r="F222" s="22">
        <v>1.393</v>
      </c>
      <c r="G222" s="22">
        <v>1.5249999999999999</v>
      </c>
      <c r="H222" s="22">
        <v>1.6</v>
      </c>
      <c r="I222" s="47">
        <v>-5.9479999999999998E-2</v>
      </c>
      <c r="J222" s="36">
        <v>99</v>
      </c>
      <c r="K222" s="48">
        <v>-5.7745621509649597E-2</v>
      </c>
      <c r="L222" s="26">
        <v>-5.7168165294553097E-2</v>
      </c>
      <c r="M222" s="48">
        <v>0.43735724687667599</v>
      </c>
      <c r="N222" s="48">
        <v>7.58795125316164E-2</v>
      </c>
      <c r="O222" s="48">
        <v>0.48676324059170595</v>
      </c>
      <c r="P222" s="89">
        <v>36434.324000000001</v>
      </c>
    </row>
    <row r="223" spans="1:16" x14ac:dyDescent="0.25">
      <c r="A223" s="46" t="s">
        <v>138</v>
      </c>
      <c r="B223" s="46" t="s">
        <v>106</v>
      </c>
      <c r="C223" s="46" t="s">
        <v>111</v>
      </c>
      <c r="D223" s="46" t="s">
        <v>120</v>
      </c>
      <c r="E223" s="22">
        <v>3.9950000000000001</v>
      </c>
      <c r="F223" s="22">
        <v>2.589</v>
      </c>
      <c r="G223" s="22">
        <v>1.4059999999999999</v>
      </c>
      <c r="H223" s="22">
        <v>1.2</v>
      </c>
      <c r="I223" s="47">
        <v>-5.8610000000000002E-2</v>
      </c>
      <c r="J223" s="36">
        <v>100</v>
      </c>
      <c r="K223" s="48">
        <v>-5.6925503500758201E-2</v>
      </c>
      <c r="L223" s="26">
        <v>-5.6925503500758097E-2</v>
      </c>
      <c r="M223" s="48">
        <v>0.18059070136967401</v>
      </c>
      <c r="N223" s="48">
        <v>0.101001039915254</v>
      </c>
      <c r="O223" s="48">
        <v>0.71840825871506997</v>
      </c>
      <c r="P223" s="89">
        <v>3501332.68</v>
      </c>
    </row>
    <row r="224" spans="1:16" x14ac:dyDescent="0.25">
      <c r="A224" s="46" t="s">
        <v>135</v>
      </c>
      <c r="B224" s="46" t="s">
        <v>113</v>
      </c>
      <c r="C224" s="46" t="s">
        <v>107</v>
      </c>
      <c r="D224" s="46" t="s">
        <v>120</v>
      </c>
      <c r="E224" s="22">
        <v>3.9060000000000001</v>
      </c>
      <c r="F224" s="22">
        <v>2.2349999999999999</v>
      </c>
      <c r="G224" s="22">
        <v>1.671</v>
      </c>
      <c r="H224" s="22">
        <v>1.9</v>
      </c>
      <c r="I224" s="47">
        <v>-6.037E-2</v>
      </c>
      <c r="J224" s="36">
        <v>97</v>
      </c>
      <c r="K224" s="48">
        <v>-5.8583854837344899E-2</v>
      </c>
      <c r="L224" s="26">
        <v>-5.6826339192224601E-2</v>
      </c>
      <c r="M224" s="48">
        <v>0.71871162550036305</v>
      </c>
      <c r="N224" s="48">
        <v>0.12581961967491601</v>
      </c>
      <c r="O224" s="48">
        <v>0.15546875482472</v>
      </c>
      <c r="P224" s="89">
        <v>211281.78</v>
      </c>
    </row>
    <row r="225" spans="1:16" x14ac:dyDescent="0.25">
      <c r="A225" s="46" t="s">
        <v>138</v>
      </c>
      <c r="B225" s="46" t="s">
        <v>103</v>
      </c>
      <c r="C225" s="46" t="s">
        <v>119</v>
      </c>
      <c r="D225" s="46" t="s">
        <v>120</v>
      </c>
      <c r="E225" s="22">
        <v>2.84</v>
      </c>
      <c r="F225" s="22">
        <v>2.8460000000000001</v>
      </c>
      <c r="G225" s="22">
        <v>-6.0000000000002196E-3</v>
      </c>
      <c r="H225" s="22">
        <v>-0.4</v>
      </c>
      <c r="I225" s="47">
        <v>-5.8950000000000002E-2</v>
      </c>
      <c r="J225" s="36">
        <v>99</v>
      </c>
      <c r="K225" s="48">
        <v>-5.7246094326039297E-2</v>
      </c>
      <c r="L225" s="26">
        <v>-5.66736333827789E-2</v>
      </c>
      <c r="M225" s="48">
        <v>0.161927751997788</v>
      </c>
      <c r="N225" s="48">
        <v>1.8342006958318998E-2</v>
      </c>
      <c r="O225" s="48">
        <v>0.81973024104389192</v>
      </c>
      <c r="P225" s="89">
        <v>3659738.2769999998</v>
      </c>
    </row>
    <row r="226" spans="1:16" x14ac:dyDescent="0.25">
      <c r="A226" s="46" t="s">
        <v>99</v>
      </c>
      <c r="B226" s="46" t="s">
        <v>119</v>
      </c>
      <c r="C226" s="46" t="s">
        <v>180</v>
      </c>
      <c r="D226" s="46" t="s">
        <v>120</v>
      </c>
      <c r="E226" s="22">
        <v>2.7330000000000001</v>
      </c>
      <c r="F226" s="22">
        <v>2.8180000000000001</v>
      </c>
      <c r="G226" s="22">
        <v>-8.4999999999999895E-2</v>
      </c>
      <c r="H226" s="22">
        <v>-0.2</v>
      </c>
      <c r="I226" s="47">
        <v>-5.8310000000000001E-2</v>
      </c>
      <c r="J226" s="36">
        <v>100</v>
      </c>
      <c r="K226" s="48">
        <v>-5.6642538709211897E-2</v>
      </c>
      <c r="L226" s="26">
        <v>-5.6642538709211897E-2</v>
      </c>
      <c r="M226" s="48">
        <v>0.27900115603886</v>
      </c>
      <c r="N226" s="48">
        <v>6.9522532627412204E-2</v>
      </c>
      <c r="O226" s="48">
        <v>0.65147631133372697</v>
      </c>
      <c r="P226" s="89">
        <v>99768.819000000003</v>
      </c>
    </row>
    <row r="227" spans="1:16" x14ac:dyDescent="0.25">
      <c r="A227" s="46" t="s">
        <v>125</v>
      </c>
      <c r="B227" s="46" t="s">
        <v>103</v>
      </c>
      <c r="C227" s="46" t="s">
        <v>109</v>
      </c>
      <c r="D227" s="46" t="s">
        <v>120</v>
      </c>
      <c r="E227" s="22">
        <v>2.6960000000000002</v>
      </c>
      <c r="F227" s="22">
        <v>3.012</v>
      </c>
      <c r="G227" s="22">
        <v>-0.315999999999999</v>
      </c>
      <c r="H227" s="22">
        <v>-0.4</v>
      </c>
      <c r="I227" s="47">
        <v>-7.4389999999999998E-2</v>
      </c>
      <c r="J227" s="36">
        <v>79</v>
      </c>
      <c r="K227" s="48">
        <v>-7.1690417503008905E-2</v>
      </c>
      <c r="L227" s="26">
        <v>-5.6635429827377001E-2</v>
      </c>
      <c r="M227" s="48">
        <v>0.90784783579543993</v>
      </c>
      <c r="N227" s="48">
        <v>2.0613926664413501E-2</v>
      </c>
      <c r="O227" s="48">
        <v>7.1538237540146501E-2</v>
      </c>
      <c r="P227" s="89">
        <v>2818545.9730000002</v>
      </c>
    </row>
    <row r="228" spans="1:16" x14ac:dyDescent="0.25">
      <c r="A228" s="46" t="s">
        <v>34</v>
      </c>
      <c r="B228" s="46" t="s">
        <v>109</v>
      </c>
      <c r="C228" s="97" t="s">
        <v>182</v>
      </c>
      <c r="D228" s="46" t="s">
        <v>120</v>
      </c>
      <c r="E228" s="22">
        <v>2.895</v>
      </c>
      <c r="F228" s="22">
        <v>4.8170000000000002</v>
      </c>
      <c r="G228" s="22">
        <v>-1.9219999999999999</v>
      </c>
      <c r="H228" s="96">
        <v>-1.7</v>
      </c>
      <c r="I228" s="47">
        <v>-7.8439999999999996E-2</v>
      </c>
      <c r="J228" s="36">
        <v>75</v>
      </c>
      <c r="K228" s="48">
        <v>-7.5442468280713895E-2</v>
      </c>
      <c r="L228" s="26">
        <v>-5.6581851210535397E-2</v>
      </c>
      <c r="M228" s="48">
        <v>0.52681785686038196</v>
      </c>
      <c r="N228" s="48">
        <v>3.8756482775177799E-2</v>
      </c>
      <c r="O228" s="48">
        <v>0.43442566036443897</v>
      </c>
      <c r="P228" s="89">
        <v>3568616.3239999898</v>
      </c>
    </row>
    <row r="229" spans="1:16" x14ac:dyDescent="0.25">
      <c r="A229" s="46" t="s">
        <v>146</v>
      </c>
      <c r="B229" s="46" t="s">
        <v>114</v>
      </c>
      <c r="C229" s="46" t="s">
        <v>182</v>
      </c>
      <c r="D229" s="46" t="s">
        <v>120</v>
      </c>
      <c r="E229" s="22">
        <v>2.19</v>
      </c>
      <c r="F229" s="22">
        <v>4.4340000000000002</v>
      </c>
      <c r="G229" s="22">
        <v>-2.2440000000000002</v>
      </c>
      <c r="H229" s="22">
        <v>-3.9</v>
      </c>
      <c r="I229" s="47">
        <v>-6.0609999999999997E-2</v>
      </c>
      <c r="J229" s="36">
        <v>96</v>
      </c>
      <c r="K229" s="48">
        <v>-5.8809767601567801E-2</v>
      </c>
      <c r="L229" s="26">
        <v>-5.6457376897505102E-2</v>
      </c>
      <c r="M229" s="48">
        <v>1.8017515479444399E-2</v>
      </c>
      <c r="N229" s="48">
        <v>1.2179022331306499E-3</v>
      </c>
      <c r="O229" s="48">
        <v>0.98076458228742491</v>
      </c>
      <c r="P229" s="89">
        <v>186824.962</v>
      </c>
    </row>
    <row r="230" spans="1:16" x14ac:dyDescent="0.25">
      <c r="A230" s="46" t="s">
        <v>133</v>
      </c>
      <c r="B230" s="46" t="s">
        <v>119</v>
      </c>
      <c r="C230" s="46" t="s">
        <v>182</v>
      </c>
      <c r="D230" s="46" t="s">
        <v>120</v>
      </c>
      <c r="E230" s="22">
        <v>3.1949999999999998</v>
      </c>
      <c r="F230" s="22">
        <v>4.9610000000000003</v>
      </c>
      <c r="G230" s="22">
        <v>-1.766</v>
      </c>
      <c r="H230" s="22">
        <v>-1.5</v>
      </c>
      <c r="I230" s="47">
        <v>-6.1809999999999997E-2</v>
      </c>
      <c r="J230" s="36">
        <v>94</v>
      </c>
      <c r="K230" s="48">
        <v>-5.9938518494460101E-2</v>
      </c>
      <c r="L230" s="26">
        <v>-5.6342207384792502E-2</v>
      </c>
      <c r="M230" s="48">
        <v>0.20704128523356299</v>
      </c>
      <c r="N230" s="48">
        <v>0.14296052393530401</v>
      </c>
      <c r="O230" s="48">
        <v>0.64999819083113197</v>
      </c>
      <c r="P230" s="89">
        <v>17552.8819999999</v>
      </c>
    </row>
    <row r="231" spans="1:16" x14ac:dyDescent="0.25">
      <c r="A231" s="46" t="s">
        <v>144</v>
      </c>
      <c r="B231" s="46" t="s">
        <v>118</v>
      </c>
      <c r="C231" s="46" t="s">
        <v>116</v>
      </c>
      <c r="D231" s="46" t="s">
        <v>120</v>
      </c>
      <c r="E231" s="22">
        <v>4.3839999999999897</v>
      </c>
      <c r="F231" s="22">
        <v>5.1139999999999999</v>
      </c>
      <c r="G231" s="22">
        <v>-0.73</v>
      </c>
      <c r="H231" s="22">
        <v>-0.7</v>
      </c>
      <c r="I231" s="47">
        <v>-5.8520000000000003E-2</v>
      </c>
      <c r="J231" s="36">
        <v>99</v>
      </c>
      <c r="K231" s="48">
        <v>-5.6840622976506897E-2</v>
      </c>
      <c r="L231" s="26">
        <v>-5.62722167467418E-2</v>
      </c>
      <c r="M231" s="48">
        <v>0.57783713964657402</v>
      </c>
      <c r="N231" s="48">
        <v>0.304106499458145</v>
      </c>
      <c r="O231" s="48">
        <v>0.11805636089528</v>
      </c>
      <c r="P231" s="89">
        <v>266080.78899999999</v>
      </c>
    </row>
    <row r="232" spans="1:16" x14ac:dyDescent="0.25">
      <c r="A232" s="46" t="s">
        <v>144</v>
      </c>
      <c r="B232" s="46" t="s">
        <v>114</v>
      </c>
      <c r="C232" s="46" t="s">
        <v>103</v>
      </c>
      <c r="D232" s="46" t="s">
        <v>120</v>
      </c>
      <c r="E232" s="22">
        <v>2.1890000000000001</v>
      </c>
      <c r="F232" s="22">
        <v>2.843</v>
      </c>
      <c r="G232" s="22">
        <v>-0.65399999999999903</v>
      </c>
      <c r="H232" s="22">
        <v>-0.8</v>
      </c>
      <c r="I232" s="47">
        <v>-5.8500000000000003E-2</v>
      </c>
      <c r="J232" s="36">
        <v>99</v>
      </c>
      <c r="K232" s="48">
        <v>-5.6821759600333401E-2</v>
      </c>
      <c r="L232" s="26">
        <v>-5.6253542004329998E-2</v>
      </c>
      <c r="M232" s="48">
        <v>0.81421640514001792</v>
      </c>
      <c r="N232" s="48">
        <v>1.1637525385142599E-2</v>
      </c>
      <c r="O232" s="48">
        <v>0.17414606947483902</v>
      </c>
      <c r="P232" s="89">
        <v>747099.495999999</v>
      </c>
    </row>
    <row r="233" spans="1:16" x14ac:dyDescent="0.25">
      <c r="A233" s="46" t="s">
        <v>134</v>
      </c>
      <c r="B233" s="46" t="s">
        <v>116</v>
      </c>
      <c r="C233" s="46" t="s">
        <v>107</v>
      </c>
      <c r="D233" s="46" t="s">
        <v>120</v>
      </c>
      <c r="E233" s="22">
        <v>4.9740000000000002</v>
      </c>
      <c r="F233" s="22">
        <v>2.41</v>
      </c>
      <c r="G233" s="22">
        <v>2.5640000000000001</v>
      </c>
      <c r="H233" s="22">
        <v>3.3</v>
      </c>
      <c r="I233" s="47">
        <v>-7.3400000000000007E-2</v>
      </c>
      <c r="J233" s="36">
        <v>79</v>
      </c>
      <c r="K233" s="48">
        <v>-7.0770935948065897E-2</v>
      </c>
      <c r="L233" s="26">
        <v>-5.5909039398972002E-2</v>
      </c>
      <c r="M233" s="48">
        <v>0.972531981197854</v>
      </c>
      <c r="N233" s="48">
        <v>8.4714007219189105E-3</v>
      </c>
      <c r="O233" s="48">
        <v>1.8996618080226898E-2</v>
      </c>
      <c r="P233" s="89">
        <v>334346.74599999998</v>
      </c>
    </row>
    <row r="234" spans="1:16" x14ac:dyDescent="0.25">
      <c r="A234" s="46" t="s">
        <v>34</v>
      </c>
      <c r="B234" s="46" t="s">
        <v>105</v>
      </c>
      <c r="C234" s="46" t="s">
        <v>106</v>
      </c>
      <c r="D234" s="46" t="s">
        <v>120</v>
      </c>
      <c r="E234" s="22">
        <v>5.0910000000000002</v>
      </c>
      <c r="F234" s="22">
        <v>2.923</v>
      </c>
      <c r="G234" s="22">
        <v>2.1680000000000001</v>
      </c>
      <c r="H234" s="96">
        <v>-0.2</v>
      </c>
      <c r="I234" s="47">
        <v>-0.10312</v>
      </c>
      <c r="J234" s="36">
        <v>57</v>
      </c>
      <c r="K234" s="48">
        <v>-9.79812752602469E-2</v>
      </c>
      <c r="L234" s="26">
        <v>-5.5849326898340698E-2</v>
      </c>
      <c r="M234" s="48">
        <v>3.8802192585078402E-2</v>
      </c>
      <c r="N234" s="48">
        <v>2.1453854479235703E-3</v>
      </c>
      <c r="O234" s="48">
        <v>0.95905242196699803</v>
      </c>
      <c r="P234" s="89">
        <v>1448936.5659999901</v>
      </c>
    </row>
    <row r="235" spans="1:16" x14ac:dyDescent="0.25">
      <c r="A235" s="46" t="s">
        <v>126</v>
      </c>
      <c r="B235" s="46" t="s">
        <v>119</v>
      </c>
      <c r="C235" s="46" t="s">
        <v>182</v>
      </c>
      <c r="D235" s="46" t="s">
        <v>120</v>
      </c>
      <c r="E235" s="22">
        <v>3.0369999999999999</v>
      </c>
      <c r="F235" s="22">
        <v>4.4589999999999996</v>
      </c>
      <c r="G235" s="22">
        <v>-1.4219999999999899</v>
      </c>
      <c r="H235" s="22">
        <v>-1.5</v>
      </c>
      <c r="I235" s="47">
        <v>-6.1239999999999899E-2</v>
      </c>
      <c r="J235" s="36">
        <v>94</v>
      </c>
      <c r="K235" s="48">
        <v>-5.94025307079947E-2</v>
      </c>
      <c r="L235" s="26">
        <v>-5.5838378865515001E-2</v>
      </c>
      <c r="M235" s="48">
        <v>0.33343140211387201</v>
      </c>
      <c r="N235" s="48">
        <v>0.35746806022403804</v>
      </c>
      <c r="O235" s="48">
        <v>0.309100537662089</v>
      </c>
      <c r="P235" s="89">
        <v>76222.392999999996</v>
      </c>
    </row>
    <row r="236" spans="1:16" x14ac:dyDescent="0.25">
      <c r="A236" s="46" t="s">
        <v>138</v>
      </c>
      <c r="B236" s="46" t="s">
        <v>119</v>
      </c>
      <c r="C236" s="46" t="s">
        <v>180</v>
      </c>
      <c r="D236" s="46" t="s">
        <v>120</v>
      </c>
      <c r="E236" s="22">
        <v>2.8460000000000001</v>
      </c>
      <c r="F236" s="22">
        <v>2.831</v>
      </c>
      <c r="G236" s="22">
        <v>1.49999999999996E-2</v>
      </c>
      <c r="H236" s="22">
        <v>-0.2</v>
      </c>
      <c r="I236" s="47">
        <v>-5.74E-2</v>
      </c>
      <c r="J236" s="36">
        <v>100</v>
      </c>
      <c r="K236" s="48">
        <v>-5.57836927037723E-2</v>
      </c>
      <c r="L236" s="26">
        <v>-5.57836927037723E-2</v>
      </c>
      <c r="M236" s="48">
        <v>0.34433729141056296</v>
      </c>
      <c r="N236" s="48">
        <v>5.4069756412661603E-2</v>
      </c>
      <c r="O236" s="48">
        <v>0.601592952176774</v>
      </c>
      <c r="P236" s="89">
        <v>767578.03</v>
      </c>
    </row>
    <row r="237" spans="1:16" x14ac:dyDescent="0.25">
      <c r="A237" s="46" t="s">
        <v>157</v>
      </c>
      <c r="B237" s="46" t="s">
        <v>119</v>
      </c>
      <c r="C237" s="46" t="s">
        <v>180</v>
      </c>
      <c r="D237" s="46" t="s">
        <v>120</v>
      </c>
      <c r="E237" s="22">
        <v>2.9159999999999999</v>
      </c>
      <c r="F237" s="22">
        <v>3.6150000000000002</v>
      </c>
      <c r="G237" s="22">
        <v>-0.69899999999999896</v>
      </c>
      <c r="H237" s="22">
        <v>-0.2</v>
      </c>
      <c r="I237" s="47">
        <v>-5.7339999999999898E-2</v>
      </c>
      <c r="J237" s="36">
        <v>100</v>
      </c>
      <c r="K237" s="48">
        <v>-5.5727038025711197E-2</v>
      </c>
      <c r="L237" s="26">
        <v>-5.5727038025711197E-2</v>
      </c>
      <c r="M237" s="48">
        <v>0.99489626831046607</v>
      </c>
      <c r="N237" s="48">
        <v>2.0381785643268997E-3</v>
      </c>
      <c r="O237" s="48">
        <v>3.0655531252070001E-3</v>
      </c>
      <c r="P237" s="89">
        <v>30209.464</v>
      </c>
    </row>
    <row r="238" spans="1:16" x14ac:dyDescent="0.25">
      <c r="A238" s="46" t="s">
        <v>129</v>
      </c>
      <c r="B238" s="46" t="s">
        <v>109</v>
      </c>
      <c r="C238" s="46" t="s">
        <v>118</v>
      </c>
      <c r="D238" s="46" t="s">
        <v>120</v>
      </c>
      <c r="E238" s="22">
        <v>3.2650000000000001</v>
      </c>
      <c r="F238" s="22">
        <v>4.6739999999999897</v>
      </c>
      <c r="G238" s="22">
        <v>-1.40899999999999</v>
      </c>
      <c r="H238" s="22">
        <v>-2.5</v>
      </c>
      <c r="I238" s="47">
        <v>-7.2800000000000004E-2</v>
      </c>
      <c r="J238" s="36">
        <v>79</v>
      </c>
      <c r="K238" s="48">
        <v>-7.0213231214946006E-2</v>
      </c>
      <c r="L238" s="26">
        <v>-5.54684526598073E-2</v>
      </c>
      <c r="M238" s="48">
        <v>5.7300837117350801E-3</v>
      </c>
      <c r="N238" s="48">
        <v>2.0541809532635198E-3</v>
      </c>
      <c r="O238" s="48">
        <v>0.99221573533500107</v>
      </c>
      <c r="P238" s="89">
        <v>82945.373999999996</v>
      </c>
    </row>
    <row r="239" spans="1:16" x14ac:dyDescent="0.25">
      <c r="A239" s="46" t="s">
        <v>167</v>
      </c>
      <c r="B239" s="46" t="s">
        <v>105</v>
      </c>
      <c r="C239" s="46" t="s">
        <v>171</v>
      </c>
      <c r="D239" s="46" t="s">
        <v>120</v>
      </c>
      <c r="E239" s="22">
        <v>6.3150000000000004</v>
      </c>
      <c r="F239" s="22">
        <v>2.262</v>
      </c>
      <c r="G239" s="22">
        <v>4.0529999999999999</v>
      </c>
      <c r="H239" s="22">
        <v>3</v>
      </c>
      <c r="I239" s="47">
        <v>-5.8220000000000001E-2</v>
      </c>
      <c r="J239" s="36">
        <v>98</v>
      </c>
      <c r="K239" s="48">
        <v>-5.65576327169834E-2</v>
      </c>
      <c r="L239" s="26">
        <v>-5.5426480062643703E-2</v>
      </c>
      <c r="M239" s="48">
        <v>0.215574548907882</v>
      </c>
      <c r="N239" s="48">
        <v>8.7369420702754011E-2</v>
      </c>
      <c r="O239" s="48">
        <v>0.69705603038936303</v>
      </c>
      <c r="P239" s="89">
        <v>3390.5439999999999</v>
      </c>
    </row>
    <row r="240" spans="1:16" x14ac:dyDescent="0.25">
      <c r="A240" s="46" t="s">
        <v>124</v>
      </c>
      <c r="B240" s="46" t="s">
        <v>105</v>
      </c>
      <c r="C240" s="46" t="s">
        <v>178</v>
      </c>
      <c r="D240" s="46" t="s">
        <v>120</v>
      </c>
      <c r="E240" s="22">
        <v>3.6429999999999998</v>
      </c>
      <c r="F240" s="22">
        <v>2.3039999999999998</v>
      </c>
      <c r="G240" s="22">
        <v>1.339</v>
      </c>
      <c r="H240" s="22">
        <v>1.7</v>
      </c>
      <c r="I240" s="47">
        <v>-5.6939999999999998E-2</v>
      </c>
      <c r="J240" s="36">
        <v>100</v>
      </c>
      <c r="K240" s="48">
        <v>-5.5349253289011302E-2</v>
      </c>
      <c r="L240" s="26">
        <v>-5.5349253289011198E-2</v>
      </c>
      <c r="M240" s="48">
        <v>0.82237236827751703</v>
      </c>
      <c r="N240" s="48">
        <v>3.62424320933784E-2</v>
      </c>
      <c r="O240" s="48">
        <v>0.14138519962910401</v>
      </c>
      <c r="P240" s="89">
        <v>196627.04399999999</v>
      </c>
    </row>
    <row r="241" spans="1:16" x14ac:dyDescent="0.25">
      <c r="A241" s="46" t="s">
        <v>92</v>
      </c>
      <c r="B241" s="46" t="s">
        <v>105</v>
      </c>
      <c r="C241" s="46" t="s">
        <v>178</v>
      </c>
      <c r="D241" s="46" t="s">
        <v>120</v>
      </c>
      <c r="E241" s="22">
        <v>5.1719999999999997</v>
      </c>
      <c r="F241" s="22">
        <v>2.149</v>
      </c>
      <c r="G241" s="22">
        <v>3.0230000000000001</v>
      </c>
      <c r="H241" s="22">
        <v>1.7</v>
      </c>
      <c r="I241" s="47">
        <v>-5.6939999999999998E-2</v>
      </c>
      <c r="J241" s="36">
        <v>100</v>
      </c>
      <c r="K241" s="48">
        <v>-5.5349253289011302E-2</v>
      </c>
      <c r="L241" s="26">
        <v>-5.5349253289011198E-2</v>
      </c>
      <c r="M241" s="48">
        <v>3.8144644491913302E-4</v>
      </c>
      <c r="N241" s="48">
        <v>0</v>
      </c>
      <c r="O241" s="48">
        <v>0.99961855355508011</v>
      </c>
      <c r="P241" s="89">
        <v>8284.7880000000005</v>
      </c>
    </row>
    <row r="242" spans="1:16" x14ac:dyDescent="0.25">
      <c r="A242" s="46" t="s">
        <v>158</v>
      </c>
      <c r="B242" s="46" t="s">
        <v>114</v>
      </c>
      <c r="C242" s="46" t="s">
        <v>182</v>
      </c>
      <c r="D242" s="46" t="s">
        <v>120</v>
      </c>
      <c r="E242" s="22">
        <v>1.8859999999999999</v>
      </c>
      <c r="F242" s="22">
        <v>5.2389999999999999</v>
      </c>
      <c r="G242" s="22">
        <v>-3.35299999999999</v>
      </c>
      <c r="H242" s="22">
        <v>-3.9</v>
      </c>
      <c r="I242" s="47">
        <v>-6.0609999999999997E-2</v>
      </c>
      <c r="J242" s="36">
        <v>94</v>
      </c>
      <c r="K242" s="48">
        <v>-5.8809767601567801E-2</v>
      </c>
      <c r="L242" s="26">
        <v>-5.5281181545473797E-2</v>
      </c>
      <c r="M242" s="48">
        <v>0.127842523294973</v>
      </c>
      <c r="N242" s="48">
        <v>0.119129313014702</v>
      </c>
      <c r="O242" s="48">
        <v>0.75302816369032299</v>
      </c>
      <c r="P242" s="89">
        <v>517178.17099999997</v>
      </c>
    </row>
    <row r="243" spans="1:16" x14ac:dyDescent="0.25">
      <c r="A243" s="46" t="s">
        <v>150</v>
      </c>
      <c r="B243" s="46" t="s">
        <v>105</v>
      </c>
      <c r="C243" s="46" t="s">
        <v>178</v>
      </c>
      <c r="D243" s="46" t="s">
        <v>120</v>
      </c>
      <c r="E243" s="22">
        <v>4.1429999999999998</v>
      </c>
      <c r="F243" s="22">
        <v>2.7489999999999899</v>
      </c>
      <c r="G243" s="22">
        <v>1.3939999999999999</v>
      </c>
      <c r="H243" s="22">
        <v>1.7</v>
      </c>
      <c r="I243" s="47">
        <v>-5.6800000000000003E-2</v>
      </c>
      <c r="J243" s="36">
        <v>100</v>
      </c>
      <c r="K243" s="48">
        <v>-5.5216992926462399E-2</v>
      </c>
      <c r="L243" s="26">
        <v>-5.5216992926462399E-2</v>
      </c>
      <c r="M243" s="48">
        <v>0.85757784276621296</v>
      </c>
      <c r="N243" s="48">
        <v>0</v>
      </c>
      <c r="O243" s="48">
        <v>0.14242215723378598</v>
      </c>
      <c r="P243" s="89">
        <v>19752.088</v>
      </c>
    </row>
    <row r="244" spans="1:16" x14ac:dyDescent="0.25">
      <c r="A244" s="46" t="s">
        <v>90</v>
      </c>
      <c r="B244" s="46" t="s">
        <v>109</v>
      </c>
      <c r="C244" s="46" t="s">
        <v>114</v>
      </c>
      <c r="D244" s="46" t="s">
        <v>120</v>
      </c>
      <c r="E244" s="22">
        <v>3.2450000000000001</v>
      </c>
      <c r="F244" s="22">
        <v>2.266</v>
      </c>
      <c r="G244" s="22">
        <v>0.97899999999999998</v>
      </c>
      <c r="H244" s="22">
        <v>0.7</v>
      </c>
      <c r="I244" s="47">
        <v>-5.6779999999999997E-2</v>
      </c>
      <c r="J244" s="36">
        <v>100</v>
      </c>
      <c r="K244" s="48">
        <v>-5.5198097077363097E-2</v>
      </c>
      <c r="L244" s="26">
        <v>-5.5198097077363097E-2</v>
      </c>
      <c r="M244" s="48">
        <v>0.54106820127461197</v>
      </c>
      <c r="N244" s="48">
        <v>1.85009036431085E-2</v>
      </c>
      <c r="O244" s="48">
        <v>0.44043089508227901</v>
      </c>
      <c r="P244" s="89">
        <v>21020.272999999899</v>
      </c>
    </row>
    <row r="245" spans="1:16" x14ac:dyDescent="0.25">
      <c r="A245" s="46" t="s">
        <v>91</v>
      </c>
      <c r="B245" s="46" t="s">
        <v>114</v>
      </c>
      <c r="C245" s="46" t="s">
        <v>119</v>
      </c>
      <c r="D245" s="46" t="s">
        <v>120</v>
      </c>
      <c r="E245" s="22">
        <v>2.048</v>
      </c>
      <c r="F245" s="22">
        <v>3.3119999999999998</v>
      </c>
      <c r="G245" s="22">
        <v>-1.26399999999999</v>
      </c>
      <c r="H245" s="22">
        <v>-1.3</v>
      </c>
      <c r="I245" s="47">
        <v>-5.7139999999999899E-2</v>
      </c>
      <c r="J245" s="36">
        <v>99</v>
      </c>
      <c r="K245" s="48">
        <v>-5.5538164546598101E-2</v>
      </c>
      <c r="L245" s="26">
        <v>-5.49827829011321E-2</v>
      </c>
      <c r="M245" s="48">
        <v>0.64468993826185894</v>
      </c>
      <c r="N245" s="48">
        <v>4.23525305990178E-2</v>
      </c>
      <c r="O245" s="48">
        <v>0.312957531139122</v>
      </c>
      <c r="P245" s="89">
        <v>522248.56199999998</v>
      </c>
    </row>
    <row r="246" spans="1:16" x14ac:dyDescent="0.25">
      <c r="A246" s="46" t="s">
        <v>95</v>
      </c>
      <c r="B246" s="46" t="s">
        <v>118</v>
      </c>
      <c r="C246" s="46" t="s">
        <v>116</v>
      </c>
      <c r="D246" s="46" t="s">
        <v>120</v>
      </c>
      <c r="E246" s="22">
        <v>4.569</v>
      </c>
      <c r="F246" s="22">
        <v>5.0810000000000004</v>
      </c>
      <c r="G246" s="22">
        <v>-0.51200000000000001</v>
      </c>
      <c r="H246" s="22">
        <v>-0.7</v>
      </c>
      <c r="I246" s="47">
        <v>-5.7129999999999903E-2</v>
      </c>
      <c r="J246" s="36">
        <v>99</v>
      </c>
      <c r="K246" s="48">
        <v>-5.5528719881020198E-2</v>
      </c>
      <c r="L246" s="26">
        <v>-5.4973432682209999E-2</v>
      </c>
      <c r="M246" s="48">
        <v>0.26588920708749003</v>
      </c>
      <c r="N246" s="48">
        <v>0.12814081345564399</v>
      </c>
      <c r="O246" s="48">
        <v>0.60596997945686393</v>
      </c>
      <c r="P246" s="89">
        <v>1052634.5249999999</v>
      </c>
    </row>
    <row r="247" spans="1:16" x14ac:dyDescent="0.25">
      <c r="A247" s="46" t="s">
        <v>34</v>
      </c>
      <c r="B247" s="46" t="s">
        <v>119</v>
      </c>
      <c r="C247" s="97" t="s">
        <v>180</v>
      </c>
      <c r="D247" s="46" t="s">
        <v>120</v>
      </c>
      <c r="E247" s="22">
        <v>2.859</v>
      </c>
      <c r="F247" s="22">
        <v>3.222</v>
      </c>
      <c r="G247" s="22">
        <v>-0.36299999999999999</v>
      </c>
      <c r="H247" s="96">
        <v>-0.2</v>
      </c>
      <c r="I247" s="47">
        <v>-5.8310000000000001E-2</v>
      </c>
      <c r="J247" s="36">
        <v>96</v>
      </c>
      <c r="K247" s="48">
        <v>-5.6642538709211897E-2</v>
      </c>
      <c r="L247" s="26">
        <v>-5.4376837160843502E-2</v>
      </c>
      <c r="M247" s="48">
        <v>0.53419527669184097</v>
      </c>
      <c r="N247" s="48">
        <v>3.17756550733196E-2</v>
      </c>
      <c r="O247" s="48">
        <v>0.43402906823483794</v>
      </c>
      <c r="P247" s="89">
        <v>4037784.3709999998</v>
      </c>
    </row>
    <row r="248" spans="1:16" x14ac:dyDescent="0.25">
      <c r="A248" s="46" t="s">
        <v>90</v>
      </c>
      <c r="B248" s="46" t="s">
        <v>105</v>
      </c>
      <c r="C248" s="46" t="s">
        <v>178</v>
      </c>
      <c r="D248" s="46" t="s">
        <v>120</v>
      </c>
      <c r="E248" s="22">
        <v>4.6900000000000004</v>
      </c>
      <c r="F248" s="22">
        <v>2.7360000000000002</v>
      </c>
      <c r="G248" s="22">
        <v>1.954</v>
      </c>
      <c r="H248" s="22">
        <v>1.7</v>
      </c>
      <c r="I248" s="47">
        <v>-5.5879999999999902E-2</v>
      </c>
      <c r="J248" s="36">
        <v>100</v>
      </c>
      <c r="K248" s="48">
        <v>-5.4347392605142701E-2</v>
      </c>
      <c r="L248" s="26">
        <v>-5.4347392605142701E-2</v>
      </c>
      <c r="M248" s="48">
        <v>0.29731068258091403</v>
      </c>
      <c r="N248" s="48">
        <v>0</v>
      </c>
      <c r="O248" s="48">
        <v>0.70268931741908502</v>
      </c>
      <c r="P248" s="89">
        <v>43687.177000000003</v>
      </c>
    </row>
    <row r="249" spans="1:16" x14ac:dyDescent="0.25">
      <c r="A249" s="46" t="s">
        <v>125</v>
      </c>
      <c r="B249" s="46" t="s">
        <v>119</v>
      </c>
      <c r="C249" s="46" t="s">
        <v>182</v>
      </c>
      <c r="D249" s="46" t="s">
        <v>120</v>
      </c>
      <c r="E249" s="22">
        <v>3.0910000000000002</v>
      </c>
      <c r="F249" s="22">
        <v>4.8929999999999998</v>
      </c>
      <c r="G249" s="22">
        <v>-1.8019999999999901</v>
      </c>
      <c r="H249" s="22">
        <v>-1.5</v>
      </c>
      <c r="I249" s="47">
        <v>-5.6460000000000003E-2</v>
      </c>
      <c r="J249" s="36">
        <v>99</v>
      </c>
      <c r="K249" s="48">
        <v>-5.4895712089410097E-2</v>
      </c>
      <c r="L249" s="26">
        <v>-5.4346754968516001E-2</v>
      </c>
      <c r="M249" s="48">
        <v>0.61031110536287403</v>
      </c>
      <c r="N249" s="48">
        <v>0.114930609284891</v>
      </c>
      <c r="O249" s="48">
        <v>0.27475828535223401</v>
      </c>
      <c r="P249" s="89">
        <v>668980.70200000005</v>
      </c>
    </row>
    <row r="250" spans="1:16" x14ac:dyDescent="0.25">
      <c r="A250" s="46" t="s">
        <v>127</v>
      </c>
      <c r="B250" s="46" t="s">
        <v>110</v>
      </c>
      <c r="C250" s="46" t="s">
        <v>181</v>
      </c>
      <c r="D250" s="46" t="s">
        <v>120</v>
      </c>
      <c r="E250" s="22">
        <v>4.9969999999999999</v>
      </c>
      <c r="F250" s="22">
        <v>1.171</v>
      </c>
      <c r="G250" s="22">
        <v>3.8259999999999899</v>
      </c>
      <c r="H250" s="22">
        <v>3.3</v>
      </c>
      <c r="I250" s="47">
        <v>-5.6379999999999902E-2</v>
      </c>
      <c r="J250" s="36">
        <v>99</v>
      </c>
      <c r="K250" s="48">
        <v>-5.4820100721962799E-2</v>
      </c>
      <c r="L250" s="26">
        <v>-5.4271899714743201E-2</v>
      </c>
      <c r="M250" s="48">
        <v>0.39330293135028699</v>
      </c>
      <c r="N250" s="48">
        <v>0.39531810604449497</v>
      </c>
      <c r="O250" s="48">
        <v>0.21137896260521699</v>
      </c>
      <c r="P250" s="89">
        <v>58725.733</v>
      </c>
    </row>
    <row r="251" spans="1:16" x14ac:dyDescent="0.25">
      <c r="A251" s="46" t="s">
        <v>135</v>
      </c>
      <c r="B251" s="46" t="s">
        <v>114</v>
      </c>
      <c r="C251" s="46" t="s">
        <v>103</v>
      </c>
      <c r="D251" s="46" t="s">
        <v>120</v>
      </c>
      <c r="E251" s="22">
        <v>2.1549999999999998</v>
      </c>
      <c r="F251" s="22">
        <v>2.843</v>
      </c>
      <c r="G251" s="22">
        <v>-0.68799999999999994</v>
      </c>
      <c r="H251" s="22">
        <v>-0.8</v>
      </c>
      <c r="I251" s="47">
        <v>-5.8679999999999899E-2</v>
      </c>
      <c r="J251" s="36">
        <v>95</v>
      </c>
      <c r="K251" s="48">
        <v>-5.6991516405034498E-2</v>
      </c>
      <c r="L251" s="26">
        <v>-5.4141940584782798E-2</v>
      </c>
      <c r="M251" s="48">
        <v>0.73828334341190294</v>
      </c>
      <c r="N251" s="48">
        <v>1.19832056042694E-2</v>
      </c>
      <c r="O251" s="48">
        <v>0.24973345098382702</v>
      </c>
      <c r="P251" s="89">
        <v>481827.10700000002</v>
      </c>
    </row>
    <row r="252" spans="1:16" s="95" customFormat="1" x14ac:dyDescent="0.25">
      <c r="A252" s="98" t="s">
        <v>34</v>
      </c>
      <c r="B252" s="98" t="s">
        <v>118</v>
      </c>
      <c r="C252" s="98" t="s">
        <v>116</v>
      </c>
      <c r="D252" s="46" t="s">
        <v>120</v>
      </c>
      <c r="E252" s="96">
        <v>4.6970000000000001</v>
      </c>
      <c r="F252" s="96">
        <v>5.2389999999999999</v>
      </c>
      <c r="G252" s="96">
        <v>-0.54199999999999904</v>
      </c>
      <c r="H252" s="96">
        <v>-0.7</v>
      </c>
      <c r="I252" s="47">
        <v>-5.7129999999999903E-2</v>
      </c>
      <c r="J252" s="99">
        <v>97</v>
      </c>
      <c r="K252" s="48">
        <v>-5.5528719881020198E-2</v>
      </c>
      <c r="L252" s="100">
        <v>-5.3862858284589601E-2</v>
      </c>
      <c r="M252" s="101">
        <v>0.30975272872111398</v>
      </c>
      <c r="N252" s="101">
        <v>0.11261925105519101</v>
      </c>
      <c r="O252" s="101">
        <v>0.57762802022369397</v>
      </c>
      <c r="P252" s="102">
        <v>1835256.3689999999</v>
      </c>
    </row>
    <row r="253" spans="1:16" x14ac:dyDescent="0.25">
      <c r="A253" s="46" t="s">
        <v>134</v>
      </c>
      <c r="B253" s="46" t="s">
        <v>118</v>
      </c>
      <c r="C253" s="46" t="s">
        <v>116</v>
      </c>
      <c r="D253" s="46" t="s">
        <v>120</v>
      </c>
      <c r="E253" s="22">
        <v>4.7430000000000003</v>
      </c>
      <c r="F253" s="22">
        <v>4.9740000000000002</v>
      </c>
      <c r="G253" s="22">
        <v>-0.23099999999999901</v>
      </c>
      <c r="H253" s="22">
        <v>-0.7</v>
      </c>
      <c r="I253" s="47">
        <v>-5.6529999999999997E-2</v>
      </c>
      <c r="J253" s="36">
        <v>98</v>
      </c>
      <c r="K253" s="48">
        <v>-5.4961867074112401E-2</v>
      </c>
      <c r="L253" s="26">
        <v>-5.3862629732630098E-2</v>
      </c>
      <c r="M253" s="48">
        <v>2.4595352381254699E-2</v>
      </c>
      <c r="N253" s="48">
        <v>2.2444375214552E-2</v>
      </c>
      <c r="O253" s="48">
        <v>0.95296027240419301</v>
      </c>
      <c r="P253" s="89">
        <v>598756.56400000001</v>
      </c>
    </row>
    <row r="254" spans="1:16" x14ac:dyDescent="0.25">
      <c r="A254" s="46" t="s">
        <v>124</v>
      </c>
      <c r="B254" s="46" t="s">
        <v>119</v>
      </c>
      <c r="C254" s="46" t="s">
        <v>105</v>
      </c>
      <c r="D254" s="46" t="s">
        <v>120</v>
      </c>
      <c r="E254" s="22">
        <v>2.778</v>
      </c>
      <c r="F254" s="22">
        <v>3.6429999999999998</v>
      </c>
      <c r="G254" s="22">
        <v>-0.86499999999999999</v>
      </c>
      <c r="H254" s="22">
        <v>-1.3</v>
      </c>
      <c r="I254" s="47">
        <v>-5.534E-2</v>
      </c>
      <c r="J254" s="36">
        <v>100</v>
      </c>
      <c r="K254" s="48">
        <v>-5.3836602296178301E-2</v>
      </c>
      <c r="L254" s="26">
        <v>-5.3836602296178301E-2</v>
      </c>
      <c r="M254" s="48">
        <v>0</v>
      </c>
      <c r="N254" s="48">
        <v>0.99174445583553605</v>
      </c>
      <c r="O254" s="48">
        <v>8.2555441644633701E-3</v>
      </c>
      <c r="P254" s="89">
        <v>37105</v>
      </c>
    </row>
    <row r="255" spans="1:16" x14ac:dyDescent="0.25">
      <c r="A255" s="46" t="s">
        <v>141</v>
      </c>
      <c r="B255" s="46" t="s">
        <v>105</v>
      </c>
      <c r="C255" s="46" t="s">
        <v>178</v>
      </c>
      <c r="D255" s="46" t="s">
        <v>120</v>
      </c>
      <c r="E255" s="22">
        <v>4.1589999999999998</v>
      </c>
      <c r="F255" s="22">
        <v>2.855</v>
      </c>
      <c r="G255" s="22">
        <v>1.3039999999999901</v>
      </c>
      <c r="H255" s="22">
        <v>1.7</v>
      </c>
      <c r="I255" s="47">
        <v>-5.5800000000000002E-2</v>
      </c>
      <c r="J255" s="36">
        <v>99</v>
      </c>
      <c r="K255" s="48">
        <v>-5.42717373703821E-2</v>
      </c>
      <c r="L255" s="26">
        <v>-5.3729019996678298E-2</v>
      </c>
      <c r="M255" s="48">
        <v>0.9319810337862251</v>
      </c>
      <c r="N255" s="48">
        <v>0</v>
      </c>
      <c r="O255" s="48">
        <v>6.8018966213773999E-2</v>
      </c>
      <c r="P255" s="89">
        <v>32876.550000000003</v>
      </c>
    </row>
    <row r="256" spans="1:16" x14ac:dyDescent="0.25">
      <c r="A256" s="46" t="s">
        <v>138</v>
      </c>
      <c r="B256" s="46" t="s">
        <v>113</v>
      </c>
      <c r="C256" s="46" t="s">
        <v>118</v>
      </c>
      <c r="D256" s="46" t="s">
        <v>120</v>
      </c>
      <c r="E256" s="22">
        <v>3.8050000000000002</v>
      </c>
      <c r="F256" s="22">
        <v>4.7850000000000001</v>
      </c>
      <c r="G256" s="22">
        <v>-0.98</v>
      </c>
      <c r="H256" s="22">
        <v>-0.4</v>
      </c>
      <c r="I256" s="47">
        <v>-8.4839999999999999E-2</v>
      </c>
      <c r="J256" s="36">
        <v>66</v>
      </c>
      <c r="K256" s="48">
        <v>-8.1340741875454106E-2</v>
      </c>
      <c r="L256" s="26">
        <v>-5.3684889637799701E-2</v>
      </c>
      <c r="M256" s="48">
        <v>0.847004314987856</v>
      </c>
      <c r="N256" s="48">
        <v>1.58108950091135E-2</v>
      </c>
      <c r="O256" s="48">
        <v>0.13718479000302999</v>
      </c>
      <c r="P256" s="89">
        <v>2854595.4449999998</v>
      </c>
    </row>
    <row r="257" spans="1:16" x14ac:dyDescent="0.25">
      <c r="A257" s="46" t="s">
        <v>166</v>
      </c>
      <c r="B257" s="46" t="s">
        <v>105</v>
      </c>
      <c r="C257" s="46" t="s">
        <v>178</v>
      </c>
      <c r="D257" s="46" t="s">
        <v>120</v>
      </c>
      <c r="E257" s="22">
        <v>4.3769999999999998</v>
      </c>
      <c r="F257" s="22">
        <v>2.2690000000000001</v>
      </c>
      <c r="G257" s="22">
        <v>2.1079999999999899</v>
      </c>
      <c r="H257" s="22">
        <v>1.7</v>
      </c>
      <c r="I257" s="47">
        <v>-5.509E-2</v>
      </c>
      <c r="J257" s="36">
        <v>100</v>
      </c>
      <c r="K257" s="48">
        <v>-5.3600031876681997E-2</v>
      </c>
      <c r="L257" s="26">
        <v>-5.3600031876681997E-2</v>
      </c>
      <c r="M257" s="48">
        <v>5.5037931034482707E-2</v>
      </c>
      <c r="N257" s="48">
        <v>8.5696551724137912E-2</v>
      </c>
      <c r="O257" s="48">
        <v>0.8592655172413789</v>
      </c>
      <c r="P257" s="89">
        <v>90574.675999999905</v>
      </c>
    </row>
    <row r="258" spans="1:16" x14ac:dyDescent="0.25">
      <c r="A258" s="46" t="s">
        <v>149</v>
      </c>
      <c r="B258" s="46" t="s">
        <v>119</v>
      </c>
      <c r="C258" s="46" t="s">
        <v>182</v>
      </c>
      <c r="D258" s="46" t="s">
        <v>120</v>
      </c>
      <c r="E258" s="22">
        <v>2.7869999999999999</v>
      </c>
      <c r="F258" s="22">
        <v>4.3250000000000002</v>
      </c>
      <c r="G258" s="22">
        <v>-1.538</v>
      </c>
      <c r="H258" s="22">
        <v>-1.5</v>
      </c>
      <c r="I258" s="47">
        <v>-6.0659999999999999E-2</v>
      </c>
      <c r="J258" s="36">
        <v>91</v>
      </c>
      <c r="K258" s="48">
        <v>-5.8856825936719502E-2</v>
      </c>
      <c r="L258" s="26">
        <v>-5.3559711602414802E-2</v>
      </c>
      <c r="M258" s="48">
        <v>9.4020183762614812E-2</v>
      </c>
      <c r="N258" s="48">
        <v>0.74884771802982297</v>
      </c>
      <c r="O258" s="48">
        <v>0.15713209820756099</v>
      </c>
      <c r="P258" s="89">
        <v>22445.002999999899</v>
      </c>
    </row>
    <row r="259" spans="1:16" x14ac:dyDescent="0.25">
      <c r="A259" s="46" t="s">
        <v>129</v>
      </c>
      <c r="B259" s="46" t="s">
        <v>119</v>
      </c>
      <c r="C259" s="46" t="s">
        <v>116</v>
      </c>
      <c r="D259" s="46" t="s">
        <v>120</v>
      </c>
      <c r="E259" s="22">
        <v>3.41</v>
      </c>
      <c r="F259" s="22">
        <v>5.4939999999999998</v>
      </c>
      <c r="G259" s="22">
        <v>-2.0839999999999899</v>
      </c>
      <c r="H259" s="22">
        <v>-2.6</v>
      </c>
      <c r="I259" s="47">
        <v>-7.1129999999999999E-2</v>
      </c>
      <c r="J259" s="36">
        <v>78</v>
      </c>
      <c r="K259" s="48">
        <v>-6.8659190047872506E-2</v>
      </c>
      <c r="L259" s="26">
        <v>-5.3554168237340598E-2</v>
      </c>
      <c r="M259" s="48">
        <v>3.3908319097833203E-3</v>
      </c>
      <c r="N259" s="48">
        <v>2.6510140385578602E-3</v>
      </c>
      <c r="O259" s="48">
        <v>0.9939581540516581</v>
      </c>
      <c r="P259" s="89">
        <v>99763.24</v>
      </c>
    </row>
    <row r="260" spans="1:16" x14ac:dyDescent="0.25">
      <c r="A260" s="46" t="s">
        <v>156</v>
      </c>
      <c r="B260" s="46" t="s">
        <v>105</v>
      </c>
      <c r="C260" s="46" t="s">
        <v>178</v>
      </c>
      <c r="D260" s="46" t="s">
        <v>120</v>
      </c>
      <c r="E260" s="22">
        <v>4.3959999999999999</v>
      </c>
      <c r="F260" s="22">
        <v>2.7519999999999998</v>
      </c>
      <c r="G260" s="22">
        <v>1.6439999999999999</v>
      </c>
      <c r="H260" s="22">
        <v>1.7</v>
      </c>
      <c r="I260" s="47">
        <v>-5.67E-2</v>
      </c>
      <c r="J260" s="36">
        <v>97</v>
      </c>
      <c r="K260" s="48">
        <v>-5.51225099016825E-2</v>
      </c>
      <c r="L260" s="26">
        <v>-5.3468834604631997E-2</v>
      </c>
      <c r="M260" s="48">
        <v>0.30837034147512399</v>
      </c>
      <c r="N260" s="48">
        <v>2.02094460781371E-2</v>
      </c>
      <c r="O260" s="48">
        <v>0.671420212446738</v>
      </c>
      <c r="P260" s="89">
        <v>50700.752999999997</v>
      </c>
    </row>
    <row r="261" spans="1:16" s="95" customFormat="1" x14ac:dyDescent="0.25">
      <c r="A261" s="98" t="s">
        <v>34</v>
      </c>
      <c r="B261" s="98" t="s">
        <v>116</v>
      </c>
      <c r="C261" s="98" t="s">
        <v>117</v>
      </c>
      <c r="D261" s="46" t="s">
        <v>120</v>
      </c>
      <c r="E261" s="96">
        <v>5.2389999999999999</v>
      </c>
      <c r="F261" s="96">
        <v>3.2069999999999999</v>
      </c>
      <c r="G261" s="96">
        <v>2.032</v>
      </c>
      <c r="H261" s="96">
        <v>1.7</v>
      </c>
      <c r="I261" s="47">
        <v>-5.5359999999999999E-2</v>
      </c>
      <c r="J261" s="99">
        <v>99</v>
      </c>
      <c r="K261" s="48">
        <v>-5.3855525374901E-2</v>
      </c>
      <c r="L261" s="100">
        <v>-5.3316970121152003E-2</v>
      </c>
      <c r="M261" s="101">
        <v>0.27244825705116199</v>
      </c>
      <c r="N261" s="101">
        <v>4.2589649463422495E-2</v>
      </c>
      <c r="O261" s="101">
        <v>0.68496209348541504</v>
      </c>
      <c r="P261" s="102">
        <v>2817439.1370000001</v>
      </c>
    </row>
    <row r="262" spans="1:16" x14ac:dyDescent="0.25">
      <c r="A262" s="46" t="s">
        <v>141</v>
      </c>
      <c r="B262" s="46" t="s">
        <v>119</v>
      </c>
      <c r="C262" s="46" t="s">
        <v>105</v>
      </c>
      <c r="D262" s="46" t="s">
        <v>120</v>
      </c>
      <c r="E262" s="22">
        <v>2.83699999999999</v>
      </c>
      <c r="F262" s="22">
        <v>4.1589999999999998</v>
      </c>
      <c r="G262" s="22">
        <v>-1.3220000000000001</v>
      </c>
      <c r="H262" s="22">
        <v>-1.3</v>
      </c>
      <c r="I262" s="47">
        <v>-5.534E-2</v>
      </c>
      <c r="J262" s="36">
        <v>99</v>
      </c>
      <c r="K262" s="48">
        <v>-5.3836602296178301E-2</v>
      </c>
      <c r="L262" s="26">
        <v>-5.3298236273216497E-2</v>
      </c>
      <c r="M262" s="48">
        <v>0.13401577761081801</v>
      </c>
      <c r="N262" s="48">
        <v>0.86598422238918005</v>
      </c>
      <c r="O262" s="48">
        <v>1.4210854715202002E-16</v>
      </c>
      <c r="P262" s="89">
        <v>17935.647000000001</v>
      </c>
    </row>
    <row r="263" spans="1:16" x14ac:dyDescent="0.25">
      <c r="A263" s="46" t="s">
        <v>125</v>
      </c>
      <c r="B263" s="46" t="s">
        <v>103</v>
      </c>
      <c r="C263" s="46" t="s">
        <v>119</v>
      </c>
      <c r="D263" s="46" t="s">
        <v>120</v>
      </c>
      <c r="E263" s="22">
        <v>2.6960000000000002</v>
      </c>
      <c r="F263" s="22">
        <v>3.0910000000000002</v>
      </c>
      <c r="G263" s="22">
        <v>-0.39500000000000002</v>
      </c>
      <c r="H263" s="22">
        <v>-0.4</v>
      </c>
      <c r="I263" s="47">
        <v>-5.8950000000000002E-2</v>
      </c>
      <c r="J263" s="36">
        <v>93</v>
      </c>
      <c r="K263" s="48">
        <v>-5.7246094326039297E-2</v>
      </c>
      <c r="L263" s="26">
        <v>-5.3238867723216503E-2</v>
      </c>
      <c r="M263" s="48">
        <v>0.86501027815934706</v>
      </c>
      <c r="N263" s="48">
        <v>1.6290274422226202E-2</v>
      </c>
      <c r="O263" s="48">
        <v>0.118699447418426</v>
      </c>
      <c r="P263" s="89">
        <v>2818545.9730000002</v>
      </c>
    </row>
    <row r="264" spans="1:16" x14ac:dyDescent="0.25">
      <c r="A264" s="46" t="s">
        <v>137</v>
      </c>
      <c r="B264" s="46" t="s">
        <v>111</v>
      </c>
      <c r="C264" s="46" t="s">
        <v>102</v>
      </c>
      <c r="D264" s="46" t="s">
        <v>120</v>
      </c>
      <c r="E264" s="22">
        <v>2.536</v>
      </c>
      <c r="F264" s="22">
        <v>4.6529999999999996</v>
      </c>
      <c r="G264" s="22">
        <v>-2.117</v>
      </c>
      <c r="H264" s="22">
        <v>-2.2000000000000002</v>
      </c>
      <c r="I264" s="47">
        <v>-5.8209999999999998E-2</v>
      </c>
      <c r="J264" s="36">
        <v>94</v>
      </c>
      <c r="K264" s="48">
        <v>-5.6548198246138298E-2</v>
      </c>
      <c r="L264" s="26">
        <v>-5.3155306351370002E-2</v>
      </c>
      <c r="M264" s="48">
        <v>0.50981507176489305</v>
      </c>
      <c r="N264" s="48">
        <v>7.3021631826763397E-2</v>
      </c>
      <c r="O264" s="48">
        <v>0.41716329640834304</v>
      </c>
      <c r="P264" s="89">
        <v>137079.06200000001</v>
      </c>
    </row>
    <row r="265" spans="1:16" x14ac:dyDescent="0.25">
      <c r="A265" s="46" t="s">
        <v>167</v>
      </c>
      <c r="B265" s="46" t="s">
        <v>109</v>
      </c>
      <c r="C265" s="46" t="s">
        <v>105</v>
      </c>
      <c r="D265" s="46" t="s">
        <v>120</v>
      </c>
      <c r="E265" s="22">
        <v>2.5059999999999998</v>
      </c>
      <c r="F265" s="22">
        <v>6.3150000000000004</v>
      </c>
      <c r="G265" s="22">
        <v>-3.8090000000000002</v>
      </c>
      <c r="H265" s="22">
        <v>-1.1000000000000001</v>
      </c>
      <c r="I265" s="47">
        <v>-6.6049999999999998E-2</v>
      </c>
      <c r="J265" s="36">
        <v>83</v>
      </c>
      <c r="K265" s="48">
        <v>-6.3915941081451697E-2</v>
      </c>
      <c r="L265" s="26">
        <v>-5.30502310976049E-2</v>
      </c>
      <c r="M265" s="48">
        <v>0.77033271719038798</v>
      </c>
      <c r="N265" s="48">
        <v>2.58780036968576E-2</v>
      </c>
      <c r="O265" s="48">
        <v>0.20378927911275402</v>
      </c>
      <c r="P265" s="89">
        <v>85974.49</v>
      </c>
    </row>
    <row r="266" spans="1:16" x14ac:dyDescent="0.25">
      <c r="A266" s="46" t="s">
        <v>145</v>
      </c>
      <c r="B266" s="46" t="s">
        <v>119</v>
      </c>
      <c r="C266" s="46" t="s">
        <v>112</v>
      </c>
      <c r="D266" s="46" t="s">
        <v>120</v>
      </c>
      <c r="E266" s="22">
        <v>3.7349999999999999</v>
      </c>
      <c r="F266" s="22">
        <v>3.984</v>
      </c>
      <c r="G266" s="22">
        <v>-0.249</v>
      </c>
      <c r="H266" s="22">
        <v>-1.5</v>
      </c>
      <c r="I266" s="47">
        <v>-5.4390000000000001E-2</v>
      </c>
      <c r="J266" s="36">
        <v>100</v>
      </c>
      <c r="K266" s="48">
        <v>-5.2937319976891502E-2</v>
      </c>
      <c r="L266" s="26">
        <v>-5.2937319976891502E-2</v>
      </c>
      <c r="M266" s="48">
        <v>0.15765827093260701</v>
      </c>
      <c r="N266" s="48">
        <v>2.9748127978216399E-2</v>
      </c>
      <c r="O266" s="48">
        <v>0.812593601089176</v>
      </c>
      <c r="P266" s="89">
        <v>13338.206</v>
      </c>
    </row>
    <row r="267" spans="1:16" x14ac:dyDescent="0.25">
      <c r="A267" s="46" t="s">
        <v>91</v>
      </c>
      <c r="B267" s="46" t="s">
        <v>106</v>
      </c>
      <c r="C267" s="46" t="s">
        <v>178</v>
      </c>
      <c r="D267" s="46" t="s">
        <v>120</v>
      </c>
      <c r="E267" s="22">
        <v>3.0409999999999999</v>
      </c>
      <c r="F267" s="22">
        <v>2.7309999999999999</v>
      </c>
      <c r="G267" s="22">
        <v>0.31</v>
      </c>
      <c r="H267" s="22">
        <v>1.4</v>
      </c>
      <c r="I267" s="47">
        <v>-5.4350000000000002E-2</v>
      </c>
      <c r="J267" s="36">
        <v>100</v>
      </c>
      <c r="K267" s="48">
        <v>-5.2899436712030401E-2</v>
      </c>
      <c r="L267" s="26">
        <v>-5.2899436712030401E-2</v>
      </c>
      <c r="M267" s="48">
        <v>1</v>
      </c>
      <c r="N267" s="48">
        <v>0</v>
      </c>
      <c r="O267" s="48">
        <v>-4.2632564145606E-16</v>
      </c>
      <c r="P267" s="89">
        <v>370932.02</v>
      </c>
    </row>
    <row r="268" spans="1:16" x14ac:dyDescent="0.25">
      <c r="A268" s="46" t="s">
        <v>127</v>
      </c>
      <c r="B268" s="46" t="s">
        <v>113</v>
      </c>
      <c r="C268" s="46" t="s">
        <v>180</v>
      </c>
      <c r="D268" s="46" t="s">
        <v>120</v>
      </c>
      <c r="E268" s="22">
        <v>4.1950000000000003</v>
      </c>
      <c r="F268" s="22">
        <v>3.173</v>
      </c>
      <c r="G268" s="22">
        <v>1.022</v>
      </c>
      <c r="H268" s="22">
        <v>1.5</v>
      </c>
      <c r="I268" s="47">
        <v>-5.4899999999999997E-2</v>
      </c>
      <c r="J268" s="36">
        <v>99</v>
      </c>
      <c r="K268" s="48">
        <v>-5.3420198799137203E-2</v>
      </c>
      <c r="L268" s="26">
        <v>-5.2885996811145898E-2</v>
      </c>
      <c r="M268" s="48">
        <v>0.99006875929930105</v>
      </c>
      <c r="N268" s="48">
        <v>2.6017946883621001E-3</v>
      </c>
      <c r="O268" s="48">
        <v>7.3294460123368302E-3</v>
      </c>
      <c r="P268" s="89">
        <v>98711.391000000003</v>
      </c>
    </row>
    <row r="269" spans="1:16" x14ac:dyDescent="0.25">
      <c r="A269" s="46" t="s">
        <v>138</v>
      </c>
      <c r="B269" s="46" t="s">
        <v>113</v>
      </c>
      <c r="C269" s="46" t="s">
        <v>180</v>
      </c>
      <c r="D269" s="46" t="s">
        <v>120</v>
      </c>
      <c r="E269" s="22">
        <v>3.8050000000000002</v>
      </c>
      <c r="F269" s="22">
        <v>2.831</v>
      </c>
      <c r="G269" s="22">
        <v>0.97399999999999898</v>
      </c>
      <c r="H269" s="22">
        <v>1.5</v>
      </c>
      <c r="I269" s="47">
        <v>-5.4120000000000001E-2</v>
      </c>
      <c r="J269" s="36">
        <v>100</v>
      </c>
      <c r="K269" s="48">
        <v>-5.2681578529743603E-2</v>
      </c>
      <c r="L269" s="26">
        <v>-5.2681578529743603E-2</v>
      </c>
      <c r="M269" s="48">
        <v>0.77156037781597009</v>
      </c>
      <c r="N269" s="48">
        <v>3.60437945068652E-2</v>
      </c>
      <c r="O269" s="48">
        <v>0.19239582767716398</v>
      </c>
      <c r="P269" s="89">
        <v>2854595.4449999998</v>
      </c>
    </row>
    <row r="270" spans="1:16" x14ac:dyDescent="0.25">
      <c r="A270" s="46" t="s">
        <v>97</v>
      </c>
      <c r="B270" s="46" t="s">
        <v>114</v>
      </c>
      <c r="C270" s="46" t="s">
        <v>103</v>
      </c>
      <c r="D270" s="46" t="s">
        <v>120</v>
      </c>
      <c r="E270" s="22">
        <v>2.4670000000000001</v>
      </c>
      <c r="F270" s="22">
        <v>2.6880000000000002</v>
      </c>
      <c r="G270" s="22">
        <v>-0.221</v>
      </c>
      <c r="H270" s="22">
        <v>-0.5</v>
      </c>
      <c r="I270" s="47">
        <v>-6.2449999999999999E-2</v>
      </c>
      <c r="J270" s="36">
        <v>87</v>
      </c>
      <c r="K270" s="48">
        <v>-6.05399653590976E-2</v>
      </c>
      <c r="L270" s="26">
        <v>-5.2669769862414902E-2</v>
      </c>
      <c r="M270" s="48">
        <v>0.33306371273666602</v>
      </c>
      <c r="N270" s="48">
        <v>7.5892849153080699E-2</v>
      </c>
      <c r="O270" s="48">
        <v>0.59104343811025206</v>
      </c>
      <c r="P270" s="89">
        <v>3980996.5980000002</v>
      </c>
    </row>
    <row r="271" spans="1:16" x14ac:dyDescent="0.25">
      <c r="A271" s="46" t="s">
        <v>151</v>
      </c>
      <c r="B271" s="46" t="s">
        <v>105</v>
      </c>
      <c r="C271" s="46" t="s">
        <v>178</v>
      </c>
      <c r="D271" s="46" t="s">
        <v>120</v>
      </c>
      <c r="E271" s="22">
        <v>4.2290000000000001</v>
      </c>
      <c r="F271" s="22">
        <v>2.2650000000000001</v>
      </c>
      <c r="G271" s="22">
        <v>1.964</v>
      </c>
      <c r="H271" s="22">
        <v>1.7</v>
      </c>
      <c r="I271" s="47">
        <v>-5.5129999999999998E-2</v>
      </c>
      <c r="J271" s="36">
        <v>98</v>
      </c>
      <c r="K271" s="48">
        <v>-5.3637887118296999E-2</v>
      </c>
      <c r="L271" s="26">
        <v>-5.2565129375931101E-2</v>
      </c>
      <c r="M271" s="48">
        <v>0.38598327590059595</v>
      </c>
      <c r="N271" s="48">
        <v>0</v>
      </c>
      <c r="O271" s="48">
        <v>0.614016724099403</v>
      </c>
      <c r="P271" s="89">
        <v>50967.288999999997</v>
      </c>
    </row>
    <row r="272" spans="1:16" x14ac:dyDescent="0.25">
      <c r="A272" s="46" t="s">
        <v>34</v>
      </c>
      <c r="B272" s="46" t="s">
        <v>103</v>
      </c>
      <c r="C272" s="46" t="s">
        <v>109</v>
      </c>
      <c r="D272" s="46" t="s">
        <v>120</v>
      </c>
      <c r="E272" s="22">
        <v>2.7410000000000001</v>
      </c>
      <c r="F272" s="22">
        <v>2.895</v>
      </c>
      <c r="G272" s="22">
        <v>-0.153999999999999</v>
      </c>
      <c r="H272" s="96">
        <v>-0.4</v>
      </c>
      <c r="I272" s="47">
        <v>-7.4520000000000003E-2</v>
      </c>
      <c r="J272" s="36">
        <v>73</v>
      </c>
      <c r="K272" s="48">
        <v>-7.1811089904857503E-2</v>
      </c>
      <c r="L272" s="26">
        <v>-5.2422095630545902E-2</v>
      </c>
      <c r="M272" s="48">
        <v>0.45067365294603401</v>
      </c>
      <c r="N272" s="48">
        <v>8.0841546755355598E-2</v>
      </c>
      <c r="O272" s="48">
        <v>0.46848480029861</v>
      </c>
      <c r="P272" s="89">
        <v>17164885.530999999</v>
      </c>
    </row>
    <row r="273" spans="1:16" x14ac:dyDescent="0.25">
      <c r="A273" s="46" t="s">
        <v>123</v>
      </c>
      <c r="B273" s="46" t="s">
        <v>110</v>
      </c>
      <c r="C273" s="46" t="s">
        <v>111</v>
      </c>
      <c r="D273" s="46" t="s">
        <v>120</v>
      </c>
      <c r="E273" s="22">
        <v>4.66</v>
      </c>
      <c r="F273" s="22">
        <v>2.6560000000000001</v>
      </c>
      <c r="G273" s="22">
        <v>2.004</v>
      </c>
      <c r="H273" s="22">
        <v>1.8</v>
      </c>
      <c r="I273" s="47">
        <v>-5.3809999999999997E-2</v>
      </c>
      <c r="J273" s="36">
        <v>100</v>
      </c>
      <c r="K273" s="48">
        <v>-5.2387864295733701E-2</v>
      </c>
      <c r="L273" s="26">
        <v>-5.2387864295733701E-2</v>
      </c>
      <c r="M273" s="48">
        <v>0.369451807746007</v>
      </c>
      <c r="N273" s="48">
        <v>1.29264249676948E-2</v>
      </c>
      <c r="O273" s="48">
        <v>0.61762176728629692</v>
      </c>
      <c r="P273" s="89">
        <v>347906.261</v>
      </c>
    </row>
    <row r="274" spans="1:16" x14ac:dyDescent="0.25">
      <c r="A274" s="46" t="s">
        <v>137</v>
      </c>
      <c r="B274" s="46" t="s">
        <v>110</v>
      </c>
      <c r="C274" s="46" t="s">
        <v>111</v>
      </c>
      <c r="D274" s="46" t="s">
        <v>120</v>
      </c>
      <c r="E274" s="22">
        <v>4.2290000000000001</v>
      </c>
      <c r="F274" s="22">
        <v>2.536</v>
      </c>
      <c r="G274" s="22">
        <v>1.6930000000000001</v>
      </c>
      <c r="H274" s="22">
        <v>1.8</v>
      </c>
      <c r="I274" s="47">
        <v>-5.3809999999999997E-2</v>
      </c>
      <c r="J274" s="36">
        <v>100</v>
      </c>
      <c r="K274" s="48">
        <v>-5.2387864295733701E-2</v>
      </c>
      <c r="L274" s="26">
        <v>-5.2387864295733701E-2</v>
      </c>
      <c r="M274" s="48">
        <v>0.71931416316977803</v>
      </c>
      <c r="N274" s="48">
        <v>4.5241311049478802E-2</v>
      </c>
      <c r="O274" s="48">
        <v>0.23544452578074199</v>
      </c>
      <c r="P274" s="89">
        <v>107012.091999999</v>
      </c>
    </row>
    <row r="275" spans="1:16" x14ac:dyDescent="0.25">
      <c r="A275" s="46" t="s">
        <v>142</v>
      </c>
      <c r="B275" s="46" t="s">
        <v>110</v>
      </c>
      <c r="C275" s="46" t="s">
        <v>111</v>
      </c>
      <c r="D275" s="46" t="s">
        <v>120</v>
      </c>
      <c r="E275" s="22">
        <v>5.5170000000000003</v>
      </c>
      <c r="F275" s="22">
        <v>2.5419999999999998</v>
      </c>
      <c r="G275" s="22">
        <v>2.9750000000000001</v>
      </c>
      <c r="H275" s="22">
        <v>1.8</v>
      </c>
      <c r="I275" s="47">
        <v>-5.3809999999999997E-2</v>
      </c>
      <c r="J275" s="36">
        <v>100</v>
      </c>
      <c r="K275" s="48">
        <v>-5.2387864295733701E-2</v>
      </c>
      <c r="L275" s="26">
        <v>-5.2387864295733701E-2</v>
      </c>
      <c r="M275" s="48">
        <v>0.18385880740232999</v>
      </c>
      <c r="N275" s="48">
        <v>1.0623714873200801E-2</v>
      </c>
      <c r="O275" s="48">
        <v>0.80551747772446802</v>
      </c>
      <c r="P275" s="89">
        <v>32233.377</v>
      </c>
    </row>
    <row r="276" spans="1:16" x14ac:dyDescent="0.25">
      <c r="A276" s="46" t="s">
        <v>96</v>
      </c>
      <c r="B276" s="46" t="s">
        <v>110</v>
      </c>
      <c r="C276" s="46" t="s">
        <v>111</v>
      </c>
      <c r="D276" s="46" t="s">
        <v>120</v>
      </c>
      <c r="E276" s="22">
        <v>4.5780000000000003</v>
      </c>
      <c r="F276" s="22">
        <v>2.556</v>
      </c>
      <c r="G276" s="22">
        <v>2.0219999999999998</v>
      </c>
      <c r="H276" s="22">
        <v>1.8</v>
      </c>
      <c r="I276" s="47">
        <v>-5.3809999999999997E-2</v>
      </c>
      <c r="J276" s="36">
        <v>100</v>
      </c>
      <c r="K276" s="48">
        <v>-5.2387864295733701E-2</v>
      </c>
      <c r="L276" s="26">
        <v>-5.2387864295733701E-2</v>
      </c>
      <c r="M276" s="48">
        <v>0.40414367930370604</v>
      </c>
      <c r="N276" s="48">
        <v>7.2928778500559496E-2</v>
      </c>
      <c r="O276" s="48">
        <v>0.52292754219573301</v>
      </c>
      <c r="P276" s="89">
        <v>365089.685</v>
      </c>
    </row>
    <row r="277" spans="1:16" x14ac:dyDescent="0.25">
      <c r="A277" s="46" t="s">
        <v>159</v>
      </c>
      <c r="B277" s="46" t="s">
        <v>110</v>
      </c>
      <c r="C277" s="46" t="s">
        <v>111</v>
      </c>
      <c r="D277" s="46" t="s">
        <v>120</v>
      </c>
      <c r="E277" s="22">
        <v>4.476</v>
      </c>
      <c r="F277" s="22">
        <v>2.641</v>
      </c>
      <c r="G277" s="22">
        <v>1.835</v>
      </c>
      <c r="H277" s="22">
        <v>1.8</v>
      </c>
      <c r="I277" s="47">
        <v>-5.3809999999999997E-2</v>
      </c>
      <c r="J277" s="36">
        <v>100</v>
      </c>
      <c r="K277" s="48">
        <v>-5.2387864295733701E-2</v>
      </c>
      <c r="L277" s="26">
        <v>-5.2387864295733701E-2</v>
      </c>
      <c r="M277" s="48">
        <v>0.42867377121733596</v>
      </c>
      <c r="N277" s="48">
        <v>0.13754851609986202</v>
      </c>
      <c r="O277" s="48">
        <v>0.43377771268280102</v>
      </c>
      <c r="P277" s="89">
        <v>117497.14599999999</v>
      </c>
    </row>
    <row r="278" spans="1:16" x14ac:dyDescent="0.25">
      <c r="A278" s="46" t="s">
        <v>161</v>
      </c>
      <c r="B278" s="46" t="s">
        <v>110</v>
      </c>
      <c r="C278" s="46" t="s">
        <v>111</v>
      </c>
      <c r="D278" s="46" t="s">
        <v>120</v>
      </c>
      <c r="E278" s="22">
        <v>4.8</v>
      </c>
      <c r="F278" s="22">
        <v>2.585</v>
      </c>
      <c r="G278" s="22">
        <v>2.2149999999999999</v>
      </c>
      <c r="H278" s="22">
        <v>1.8</v>
      </c>
      <c r="I278" s="47">
        <v>-5.3809999999999997E-2</v>
      </c>
      <c r="J278" s="36">
        <v>100</v>
      </c>
      <c r="K278" s="48">
        <v>-5.2387864295733701E-2</v>
      </c>
      <c r="L278" s="26">
        <v>-5.2387864295733701E-2</v>
      </c>
      <c r="M278" s="48">
        <v>0.131856818203195</v>
      </c>
      <c r="N278" s="48">
        <v>4.9410677551932493E-2</v>
      </c>
      <c r="O278" s="48">
        <v>0.81873250424487098</v>
      </c>
      <c r="P278" s="89">
        <v>76263.16</v>
      </c>
    </row>
    <row r="279" spans="1:16" x14ac:dyDescent="0.25">
      <c r="A279" s="46" t="s">
        <v>138</v>
      </c>
      <c r="B279" s="46" t="s">
        <v>113</v>
      </c>
      <c r="C279" s="46" t="s">
        <v>107</v>
      </c>
      <c r="D279" s="46" t="s">
        <v>120</v>
      </c>
      <c r="E279" s="22">
        <v>3.8050000000000002</v>
      </c>
      <c r="F279" s="22">
        <v>2.1379999999999999</v>
      </c>
      <c r="G279" s="22">
        <v>1.667</v>
      </c>
      <c r="H279" s="22">
        <v>1.9</v>
      </c>
      <c r="I279" s="47">
        <v>-5.3739999999999899E-2</v>
      </c>
      <c r="J279" s="36">
        <v>100</v>
      </c>
      <c r="K279" s="48">
        <v>-5.2321529124530398E-2</v>
      </c>
      <c r="L279" s="26">
        <v>-5.2321529124530398E-2</v>
      </c>
      <c r="M279" s="48">
        <v>0.82145602832623599</v>
      </c>
      <c r="N279" s="48">
        <v>8.7139774240838394E-2</v>
      </c>
      <c r="O279" s="48">
        <v>9.14041974329248E-2</v>
      </c>
      <c r="P279" s="89">
        <v>2854595.4449999998</v>
      </c>
    </row>
    <row r="280" spans="1:16" x14ac:dyDescent="0.25">
      <c r="A280" s="46" t="s">
        <v>90</v>
      </c>
      <c r="B280" s="46" t="s">
        <v>105</v>
      </c>
      <c r="C280" s="46" t="s">
        <v>171</v>
      </c>
      <c r="D280" s="46" t="s">
        <v>120</v>
      </c>
      <c r="E280" s="22">
        <v>4.6900000000000004</v>
      </c>
      <c r="F280" s="22">
        <v>2.1659999999999999</v>
      </c>
      <c r="G280" s="22">
        <v>2.524</v>
      </c>
      <c r="H280" s="22">
        <v>3</v>
      </c>
      <c r="I280" s="47">
        <v>-5.3469999999999997E-2</v>
      </c>
      <c r="J280" s="36">
        <v>100</v>
      </c>
      <c r="K280" s="48">
        <v>-5.2065621391404797E-2</v>
      </c>
      <c r="L280" s="26">
        <v>-5.2065621391404797E-2</v>
      </c>
      <c r="M280" s="48">
        <v>0.56136676311380596</v>
      </c>
      <c r="N280" s="48">
        <v>0.33362404308041499</v>
      </c>
      <c r="O280" s="48">
        <v>0.105009193805777</v>
      </c>
      <c r="P280" s="89">
        <v>43687.177000000003</v>
      </c>
    </row>
    <row r="281" spans="1:16" x14ac:dyDescent="0.25">
      <c r="A281" s="46" t="s">
        <v>149</v>
      </c>
      <c r="B281" s="46" t="s">
        <v>119</v>
      </c>
      <c r="C281" s="46" t="s">
        <v>116</v>
      </c>
      <c r="D281" s="46" t="s">
        <v>120</v>
      </c>
      <c r="E281" s="22">
        <v>2.7869999999999999</v>
      </c>
      <c r="F281" s="22">
        <v>5.1079999999999997</v>
      </c>
      <c r="G281" s="22">
        <v>-2.3210000000000002</v>
      </c>
      <c r="H281" s="22">
        <v>-2.6</v>
      </c>
      <c r="I281" s="47">
        <v>-7.5889999999999999E-2</v>
      </c>
      <c r="J281" s="36">
        <v>71</v>
      </c>
      <c r="K281" s="48">
        <v>-7.3081838050452499E-2</v>
      </c>
      <c r="L281" s="26">
        <v>-5.1888105015821299E-2</v>
      </c>
      <c r="M281" s="48">
        <v>0.29399019677488097</v>
      </c>
      <c r="N281" s="48">
        <v>3.5305818000994499E-2</v>
      </c>
      <c r="O281" s="48">
        <v>0.670703985224124</v>
      </c>
      <c r="P281" s="89">
        <v>22445.002999999899</v>
      </c>
    </row>
    <row r="282" spans="1:16" x14ac:dyDescent="0.25">
      <c r="A282" s="46" t="s">
        <v>99</v>
      </c>
      <c r="B282" s="46" t="s">
        <v>113</v>
      </c>
      <c r="C282" s="46" t="s">
        <v>180</v>
      </c>
      <c r="D282" s="46" t="s">
        <v>120</v>
      </c>
      <c r="E282" s="22">
        <v>3.8330000000000002</v>
      </c>
      <c r="F282" s="22">
        <v>2.8180000000000001</v>
      </c>
      <c r="G282" s="22">
        <v>1.0149999999999999</v>
      </c>
      <c r="H282" s="22">
        <v>1.5</v>
      </c>
      <c r="I282" s="47">
        <v>-5.4269999999999999E-2</v>
      </c>
      <c r="J282" s="36">
        <v>98</v>
      </c>
      <c r="K282" s="48">
        <v>-5.2823665636164599E-2</v>
      </c>
      <c r="L282" s="26">
        <v>-5.1767192323441402E-2</v>
      </c>
      <c r="M282" s="48">
        <v>0.78989948345575101</v>
      </c>
      <c r="N282" s="48">
        <v>8.2439768568053504E-2</v>
      </c>
      <c r="O282" s="48">
        <v>0.127660747976195</v>
      </c>
      <c r="P282" s="89">
        <v>1046671.902</v>
      </c>
    </row>
    <row r="283" spans="1:16" x14ac:dyDescent="0.25">
      <c r="A283" s="46" t="s">
        <v>150</v>
      </c>
      <c r="B283" s="46" t="s">
        <v>119</v>
      </c>
      <c r="C283" s="46" t="s">
        <v>105</v>
      </c>
      <c r="D283" s="46" t="s">
        <v>120</v>
      </c>
      <c r="E283" s="22">
        <v>2.956</v>
      </c>
      <c r="F283" s="22">
        <v>4.1429999999999998</v>
      </c>
      <c r="G283" s="22">
        <v>-1.1869999999999901</v>
      </c>
      <c r="H283" s="22">
        <v>-1.3</v>
      </c>
      <c r="I283" s="47">
        <v>-5.534E-2</v>
      </c>
      <c r="J283" s="36">
        <v>96</v>
      </c>
      <c r="K283" s="48">
        <v>-5.3836602296178301E-2</v>
      </c>
      <c r="L283" s="26">
        <v>-5.1683138204331201E-2</v>
      </c>
      <c r="M283" s="48">
        <v>0.28510887696677301</v>
      </c>
      <c r="N283" s="48">
        <v>0.71435011947161897</v>
      </c>
      <c r="O283" s="48">
        <v>5.4100356160688499E-4</v>
      </c>
      <c r="P283" s="89">
        <v>13357.43</v>
      </c>
    </row>
    <row r="284" spans="1:16" x14ac:dyDescent="0.25">
      <c r="A284" s="46" t="s">
        <v>142</v>
      </c>
      <c r="B284" s="46" t="s">
        <v>119</v>
      </c>
      <c r="C284" s="46" t="s">
        <v>111</v>
      </c>
      <c r="D284" s="46" t="s">
        <v>120</v>
      </c>
      <c r="E284" s="22">
        <v>3.0609999999999999</v>
      </c>
      <c r="F284" s="22">
        <v>2.5419999999999998</v>
      </c>
      <c r="G284" s="22">
        <v>0.51900000000000002</v>
      </c>
      <c r="H284" s="22">
        <v>0.1</v>
      </c>
      <c r="I284" s="47">
        <v>-6.4049999999999996E-2</v>
      </c>
      <c r="J284" s="36">
        <v>83</v>
      </c>
      <c r="K284" s="48">
        <v>-6.2041899546760301E-2</v>
      </c>
      <c r="L284" s="26">
        <v>-5.1494776623811002E-2</v>
      </c>
      <c r="M284" s="48">
        <v>2.6785076545796496E-2</v>
      </c>
      <c r="N284" s="48">
        <v>8.8569319778100501E-3</v>
      </c>
      <c r="O284" s="48">
        <v>0.96435799147639301</v>
      </c>
      <c r="P284" s="89">
        <v>32378.87</v>
      </c>
    </row>
    <row r="285" spans="1:16" x14ac:dyDescent="0.25">
      <c r="A285" s="46" t="s">
        <v>148</v>
      </c>
      <c r="B285" s="46" t="s">
        <v>119</v>
      </c>
      <c r="C285" s="46" t="s">
        <v>112</v>
      </c>
      <c r="D285" s="46" t="s">
        <v>120</v>
      </c>
      <c r="E285" s="22">
        <v>3.0459999999999998</v>
      </c>
      <c r="F285" s="22">
        <v>3.931</v>
      </c>
      <c r="G285" s="22">
        <v>-0.88499999999999901</v>
      </c>
      <c r="H285" s="22">
        <v>-1.5</v>
      </c>
      <c r="I285" s="47">
        <v>-5.4390000000000001E-2</v>
      </c>
      <c r="J285" s="36">
        <v>97</v>
      </c>
      <c r="K285" s="48">
        <v>-5.2937319976891502E-2</v>
      </c>
      <c r="L285" s="26">
        <v>-5.1349200377584801E-2</v>
      </c>
      <c r="M285" s="48">
        <v>9.4261588833361998E-2</v>
      </c>
      <c r="N285" s="48">
        <v>4.2391866276064095E-2</v>
      </c>
      <c r="O285" s="48">
        <v>0.86334654489057305</v>
      </c>
      <c r="P285" s="89">
        <v>5202.0630000000001</v>
      </c>
    </row>
    <row r="286" spans="1:16" x14ac:dyDescent="0.25">
      <c r="A286" s="46" t="s">
        <v>127</v>
      </c>
      <c r="B286" s="46" t="s">
        <v>119</v>
      </c>
      <c r="C286" s="46" t="s">
        <v>180</v>
      </c>
      <c r="D286" s="46" t="s">
        <v>120</v>
      </c>
      <c r="E286" s="22">
        <v>2.4849999999999999</v>
      </c>
      <c r="F286" s="22">
        <v>3.173</v>
      </c>
      <c r="G286" s="22">
        <v>-0.68799999999999994</v>
      </c>
      <c r="H286" s="22">
        <v>-0.2</v>
      </c>
      <c r="I286" s="47">
        <v>-5.3170000000000002E-2</v>
      </c>
      <c r="J286" s="36">
        <v>99</v>
      </c>
      <c r="K286" s="48">
        <v>-5.1781198416509099E-2</v>
      </c>
      <c r="L286" s="26">
        <v>-5.1263386432344002E-2</v>
      </c>
      <c r="M286" s="48">
        <v>0.99475107781845196</v>
      </c>
      <c r="N286" s="48">
        <v>4.2945726939934E-3</v>
      </c>
      <c r="O286" s="48">
        <v>9.5434948755396905E-4</v>
      </c>
      <c r="P286" s="89">
        <v>7155.0839999999998</v>
      </c>
    </row>
    <row r="287" spans="1:16" x14ac:dyDescent="0.25">
      <c r="A287" s="46" t="s">
        <v>144</v>
      </c>
      <c r="B287" s="46" t="s">
        <v>109</v>
      </c>
      <c r="C287" s="46" t="s">
        <v>114</v>
      </c>
      <c r="D287" s="46" t="s">
        <v>120</v>
      </c>
      <c r="E287" s="22">
        <v>2.70399999999999</v>
      </c>
      <c r="F287" s="22">
        <v>2.1890000000000001</v>
      </c>
      <c r="G287" s="22">
        <v>0.51499999999999901</v>
      </c>
      <c r="H287" s="22">
        <v>0.7</v>
      </c>
      <c r="I287" s="47">
        <v>-0.10797</v>
      </c>
      <c r="J287" s="36">
        <v>50</v>
      </c>
      <c r="K287" s="48">
        <v>-0.102345474337735</v>
      </c>
      <c r="L287" s="26">
        <v>-5.1172737168867798E-2</v>
      </c>
      <c r="M287" s="48">
        <v>3.7224446421510404E-2</v>
      </c>
      <c r="N287" s="48">
        <v>2.1259638196915696E-2</v>
      </c>
      <c r="O287" s="48">
        <v>0.94151591538157309</v>
      </c>
      <c r="P287" s="89">
        <v>752534.96299999999</v>
      </c>
    </row>
    <row r="288" spans="1:16" x14ac:dyDescent="0.25">
      <c r="A288" s="46" t="s">
        <v>138</v>
      </c>
      <c r="B288" s="46" t="s">
        <v>118</v>
      </c>
      <c r="C288" s="46" t="s">
        <v>116</v>
      </c>
      <c r="D288" s="46" t="s">
        <v>120</v>
      </c>
      <c r="E288" s="22">
        <v>4.7850000000000001</v>
      </c>
      <c r="F288" s="22">
        <v>5.3839999999999897</v>
      </c>
      <c r="G288" s="22">
        <v>-0.59899999999999898</v>
      </c>
      <c r="H288" s="22">
        <v>-0.7</v>
      </c>
      <c r="I288" s="47">
        <v>-5.3010000000000002E-2</v>
      </c>
      <c r="J288" s="36">
        <v>99</v>
      </c>
      <c r="K288" s="48">
        <v>-5.1629471270407797E-2</v>
      </c>
      <c r="L288" s="26">
        <v>-5.1113176557703699E-2</v>
      </c>
      <c r="M288" s="48">
        <v>0.49131835453494099</v>
      </c>
      <c r="N288" s="48">
        <v>0.115411779283</v>
      </c>
      <c r="O288" s="48">
        <v>0.393269866182058</v>
      </c>
      <c r="P288" s="89">
        <v>497383.44799999997</v>
      </c>
    </row>
    <row r="289" spans="1:16" x14ac:dyDescent="0.25">
      <c r="A289" s="46" t="s">
        <v>135</v>
      </c>
      <c r="B289" s="46" t="s">
        <v>116</v>
      </c>
      <c r="C289" s="46" t="s">
        <v>107</v>
      </c>
      <c r="D289" s="46" t="s">
        <v>120</v>
      </c>
      <c r="E289" s="22">
        <v>5.2139999999999898</v>
      </c>
      <c r="F289" s="22">
        <v>2.2349999999999999</v>
      </c>
      <c r="G289" s="22">
        <v>2.9789999999999899</v>
      </c>
      <c r="H289" s="22">
        <v>3.3</v>
      </c>
      <c r="I289" s="47">
        <v>-7.3400000000000007E-2</v>
      </c>
      <c r="J289" s="36">
        <v>72</v>
      </c>
      <c r="K289" s="48">
        <v>-7.0770935948065897E-2</v>
      </c>
      <c r="L289" s="26">
        <v>-5.09550738826074E-2</v>
      </c>
      <c r="M289" s="48">
        <v>0.64293230617797203</v>
      </c>
      <c r="N289" s="48">
        <v>4.9748174603672798E-2</v>
      </c>
      <c r="O289" s="48">
        <v>0.30731951921835399</v>
      </c>
      <c r="P289" s="89">
        <v>154047.28699999899</v>
      </c>
    </row>
    <row r="290" spans="1:16" x14ac:dyDescent="0.25">
      <c r="A290" s="46" t="s">
        <v>96</v>
      </c>
      <c r="B290" s="46" t="s">
        <v>119</v>
      </c>
      <c r="C290" s="46" t="s">
        <v>111</v>
      </c>
      <c r="D290" s="46" t="s">
        <v>120</v>
      </c>
      <c r="E290" s="22">
        <v>2.94</v>
      </c>
      <c r="F290" s="22">
        <v>2.556</v>
      </c>
      <c r="G290" s="22">
        <v>0.38399999999999901</v>
      </c>
      <c r="H290" s="22">
        <v>0.1</v>
      </c>
      <c r="I290" s="47">
        <v>-6.4049999999999996E-2</v>
      </c>
      <c r="J290" s="36">
        <v>82</v>
      </c>
      <c r="K290" s="48">
        <v>-6.2041899546760301E-2</v>
      </c>
      <c r="L290" s="26">
        <v>-5.08743576283434E-2</v>
      </c>
      <c r="M290" s="48">
        <v>0.22835154785979001</v>
      </c>
      <c r="N290" s="48">
        <v>0.11103681765057499</v>
      </c>
      <c r="O290" s="48">
        <v>0.660611634489634</v>
      </c>
      <c r="P290" s="89">
        <v>256892.318</v>
      </c>
    </row>
    <row r="291" spans="1:16" x14ac:dyDescent="0.25">
      <c r="A291" s="46" t="s">
        <v>167</v>
      </c>
      <c r="B291" s="46" t="s">
        <v>114</v>
      </c>
      <c r="C291" s="46" t="s">
        <v>103</v>
      </c>
      <c r="D291" s="46" t="s">
        <v>120</v>
      </c>
      <c r="E291" s="22">
        <v>2.0990000000000002</v>
      </c>
      <c r="F291" s="22">
        <v>2.839</v>
      </c>
      <c r="G291" s="22">
        <v>-0.73999999999999899</v>
      </c>
      <c r="H291" s="22">
        <v>-0.8</v>
      </c>
      <c r="I291" s="47">
        <v>-5.8679999999999899E-2</v>
      </c>
      <c r="J291" s="36">
        <v>89</v>
      </c>
      <c r="K291" s="48">
        <v>-5.6991516405034498E-2</v>
      </c>
      <c r="L291" s="26">
        <v>-5.0722449600480703E-2</v>
      </c>
      <c r="M291" s="48">
        <v>0.89626908888988399</v>
      </c>
      <c r="N291" s="48">
        <v>1.4577180559613E-2</v>
      </c>
      <c r="O291" s="48">
        <v>8.9153730550502491E-2</v>
      </c>
      <c r="P291" s="89">
        <v>889029.30500000005</v>
      </c>
    </row>
    <row r="292" spans="1:16" x14ac:dyDescent="0.25">
      <c r="A292" s="46" t="s">
        <v>159</v>
      </c>
      <c r="B292" s="46" t="s">
        <v>103</v>
      </c>
      <c r="C292" s="46" t="s">
        <v>109</v>
      </c>
      <c r="D292" s="46" t="s">
        <v>120</v>
      </c>
      <c r="E292" s="22">
        <v>2.746</v>
      </c>
      <c r="F292" s="22">
        <v>2.9180000000000001</v>
      </c>
      <c r="G292" s="22">
        <v>-0.17199999999999899</v>
      </c>
      <c r="H292" s="22">
        <v>-0.4</v>
      </c>
      <c r="I292" s="47">
        <v>-7.4099999999999999E-2</v>
      </c>
      <c r="J292" s="36">
        <v>71</v>
      </c>
      <c r="K292" s="48">
        <v>-7.1421168684893205E-2</v>
      </c>
      <c r="L292" s="26">
        <v>-5.0709029766274102E-2</v>
      </c>
      <c r="M292" s="48">
        <v>0.17761016813598499</v>
      </c>
      <c r="N292" s="48">
        <v>0.109023851562932</v>
      </c>
      <c r="O292" s="48">
        <v>0.71336598030108211</v>
      </c>
      <c r="P292" s="89">
        <v>300754.038</v>
      </c>
    </row>
    <row r="293" spans="1:16" x14ac:dyDescent="0.25">
      <c r="A293" s="46" t="s">
        <v>139</v>
      </c>
      <c r="B293" s="46" t="s">
        <v>119</v>
      </c>
      <c r="C293" s="46" t="s">
        <v>116</v>
      </c>
      <c r="D293" s="46" t="s">
        <v>120</v>
      </c>
      <c r="E293" s="22">
        <v>3.1080000000000001</v>
      </c>
      <c r="F293" s="22">
        <v>6.0670000000000002</v>
      </c>
      <c r="G293" s="22">
        <v>-2.9590000000000001</v>
      </c>
      <c r="H293" s="22">
        <v>-2.6</v>
      </c>
      <c r="I293" s="47">
        <v>-5.1619999999999999E-2</v>
      </c>
      <c r="J293" s="36">
        <v>100</v>
      </c>
      <c r="K293" s="48">
        <v>-5.0310319637483197E-2</v>
      </c>
      <c r="L293" s="26">
        <v>-5.0310319637483197E-2</v>
      </c>
      <c r="M293" s="48">
        <v>0.78957625424745104</v>
      </c>
      <c r="N293" s="48">
        <v>4.7738023852355198E-2</v>
      </c>
      <c r="O293" s="48">
        <v>0.16268572190019298</v>
      </c>
      <c r="P293" s="89">
        <v>121213.5</v>
      </c>
    </row>
    <row r="294" spans="1:16" x14ac:dyDescent="0.25">
      <c r="A294" s="46" t="s">
        <v>157</v>
      </c>
      <c r="B294" s="46" t="s">
        <v>113</v>
      </c>
      <c r="C294" s="46" t="s">
        <v>180</v>
      </c>
      <c r="D294" s="46" t="s">
        <v>120</v>
      </c>
      <c r="E294" s="22">
        <v>3.9329999999999998</v>
      </c>
      <c r="F294" s="22">
        <v>3.6150000000000002</v>
      </c>
      <c r="G294" s="22">
        <v>0.318</v>
      </c>
      <c r="H294" s="22">
        <v>1.5</v>
      </c>
      <c r="I294" s="47">
        <v>-5.4949999999999999E-2</v>
      </c>
      <c r="J294" s="36">
        <v>94</v>
      </c>
      <c r="K294" s="48">
        <v>-5.3467526605992299E-2</v>
      </c>
      <c r="L294" s="26">
        <v>-5.0259475009632702E-2</v>
      </c>
      <c r="M294" s="48">
        <v>1</v>
      </c>
      <c r="N294" s="48">
        <v>0</v>
      </c>
      <c r="O294" s="48">
        <v>0</v>
      </c>
      <c r="P294" s="89">
        <v>360107.93400000001</v>
      </c>
    </row>
    <row r="295" spans="1:16" x14ac:dyDescent="0.25">
      <c r="A295" s="46" t="s">
        <v>161</v>
      </c>
      <c r="B295" s="46" t="s">
        <v>119</v>
      </c>
      <c r="C295" s="46" t="s">
        <v>111</v>
      </c>
      <c r="D295" s="46" t="s">
        <v>120</v>
      </c>
      <c r="E295" s="22">
        <v>3.0859999999999999</v>
      </c>
      <c r="F295" s="22">
        <v>2.585</v>
      </c>
      <c r="G295" s="22">
        <v>0.501</v>
      </c>
      <c r="H295" s="22">
        <v>0.1</v>
      </c>
      <c r="I295" s="47">
        <v>-6.4049999999999996E-2</v>
      </c>
      <c r="J295" s="36">
        <v>81</v>
      </c>
      <c r="K295" s="48">
        <v>-6.2041899546760301E-2</v>
      </c>
      <c r="L295" s="26">
        <v>-5.0253938632875798E-2</v>
      </c>
      <c r="M295" s="48">
        <v>0.10915844300378399</v>
      </c>
      <c r="N295" s="48">
        <v>6.3641102815528497E-2</v>
      </c>
      <c r="O295" s="48">
        <v>0.82720045418068588</v>
      </c>
      <c r="P295" s="89">
        <v>63397.498</v>
      </c>
    </row>
    <row r="296" spans="1:16" x14ac:dyDescent="0.25">
      <c r="A296" s="46" t="s">
        <v>136</v>
      </c>
      <c r="B296" s="46" t="s">
        <v>103</v>
      </c>
      <c r="C296" s="46" t="s">
        <v>119</v>
      </c>
      <c r="D296" s="46" t="s">
        <v>120</v>
      </c>
      <c r="E296" s="22">
        <v>2.9119999999999999</v>
      </c>
      <c r="F296" s="22">
        <v>2.585</v>
      </c>
      <c r="G296" s="22">
        <v>0.32699999999999901</v>
      </c>
      <c r="H296" s="22">
        <v>-0.4</v>
      </c>
      <c r="I296" s="47">
        <v>-6.0199999999999997E-2</v>
      </c>
      <c r="J296" s="36">
        <v>86</v>
      </c>
      <c r="K296" s="48">
        <v>-5.8423800488433097E-2</v>
      </c>
      <c r="L296" s="26">
        <v>-5.0244468420052403E-2</v>
      </c>
      <c r="M296" s="48">
        <v>0.14718099693498898</v>
      </c>
      <c r="N296" s="48">
        <v>6.1165779426789199E-3</v>
      </c>
      <c r="O296" s="48">
        <v>0.84670242512233107</v>
      </c>
      <c r="P296" s="89">
        <v>191613.52399999899</v>
      </c>
    </row>
    <row r="297" spans="1:16" x14ac:dyDescent="0.25">
      <c r="A297" s="46" t="s">
        <v>125</v>
      </c>
      <c r="B297" s="46" t="s">
        <v>113</v>
      </c>
      <c r="C297" s="46" t="s">
        <v>180</v>
      </c>
      <c r="D297" s="46" t="s">
        <v>120</v>
      </c>
      <c r="E297" s="22">
        <v>4.0199999999999996</v>
      </c>
      <c r="F297" s="22">
        <v>2.9660000000000002</v>
      </c>
      <c r="G297" s="22">
        <v>1.0539999999999901</v>
      </c>
      <c r="H297" s="22">
        <v>1.5</v>
      </c>
      <c r="I297" s="47">
        <v>-5.407E-2</v>
      </c>
      <c r="J297" s="36">
        <v>95</v>
      </c>
      <c r="K297" s="48">
        <v>-5.2634211424502302E-2</v>
      </c>
      <c r="L297" s="26">
        <v>-5.0002500853277197E-2</v>
      </c>
      <c r="M297" s="48">
        <v>0.51360901282712201</v>
      </c>
      <c r="N297" s="48">
        <v>0.18264657905640999</v>
      </c>
      <c r="O297" s="48">
        <v>0.30374440811646602</v>
      </c>
      <c r="P297" s="89">
        <v>278169.32799999998</v>
      </c>
    </row>
    <row r="298" spans="1:16" x14ac:dyDescent="0.25">
      <c r="A298" s="46" t="s">
        <v>34</v>
      </c>
      <c r="B298" s="46" t="s">
        <v>103</v>
      </c>
      <c r="C298" s="46" t="s">
        <v>119</v>
      </c>
      <c r="D298" s="46" t="s">
        <v>120</v>
      </c>
      <c r="E298" s="22">
        <v>2.7410000000000001</v>
      </c>
      <c r="F298" s="22">
        <v>2.859</v>
      </c>
      <c r="G298" s="22">
        <v>-0.11799999999999899</v>
      </c>
      <c r="H298" s="96">
        <v>-0.4</v>
      </c>
      <c r="I298" s="47">
        <v>-5.9709999999999999E-2</v>
      </c>
      <c r="J298" s="36">
        <v>86</v>
      </c>
      <c r="K298" s="48">
        <v>-5.7962315095984797E-2</v>
      </c>
      <c r="L298" s="26">
        <v>-4.9847590982546902E-2</v>
      </c>
      <c r="M298" s="48">
        <v>0.47057101729397499</v>
      </c>
      <c r="N298" s="48">
        <v>3.8600993881888403E-2</v>
      </c>
      <c r="O298" s="48">
        <v>0.49082798882413597</v>
      </c>
      <c r="P298" s="89">
        <v>17164885.530999999</v>
      </c>
    </row>
    <row r="299" spans="1:16" x14ac:dyDescent="0.25">
      <c r="A299" s="46" t="s">
        <v>132</v>
      </c>
      <c r="B299" s="46" t="s">
        <v>114</v>
      </c>
      <c r="C299" s="46" t="s">
        <v>107</v>
      </c>
      <c r="D299" s="46" t="s">
        <v>120</v>
      </c>
      <c r="E299" s="22">
        <v>2.1459999999999999</v>
      </c>
      <c r="F299" s="22">
        <v>2.1739999999999999</v>
      </c>
      <c r="G299" s="22">
        <v>-2.8000000000000001E-2</v>
      </c>
      <c r="H299" s="22">
        <v>0.1</v>
      </c>
      <c r="I299" s="47">
        <v>-8.9709999999999998E-2</v>
      </c>
      <c r="J299" s="36">
        <v>58</v>
      </c>
      <c r="K299" s="48">
        <v>-8.5803736250521498E-2</v>
      </c>
      <c r="L299" s="26">
        <v>-4.9766167025302399E-2</v>
      </c>
      <c r="M299" s="48">
        <v>0.8058899862346639</v>
      </c>
      <c r="N299" s="48">
        <v>7.3170365279053198E-2</v>
      </c>
      <c r="O299" s="48">
        <v>0.120939648486282</v>
      </c>
      <c r="P299" s="89">
        <v>720926.54599999997</v>
      </c>
    </row>
    <row r="300" spans="1:16" x14ac:dyDescent="0.25">
      <c r="A300" s="46" t="s">
        <v>34</v>
      </c>
      <c r="B300" s="46" t="s">
        <v>119</v>
      </c>
      <c r="C300" s="46" t="s">
        <v>103</v>
      </c>
      <c r="D300" s="46" t="s">
        <v>120</v>
      </c>
      <c r="E300" s="22">
        <v>2.859</v>
      </c>
      <c r="F300" s="22">
        <v>2.7410000000000001</v>
      </c>
      <c r="G300" s="22">
        <v>0.11799999999999899</v>
      </c>
      <c r="H300" s="96">
        <v>0.1</v>
      </c>
      <c r="I300" s="47">
        <v>-6.7629999999999996E-2</v>
      </c>
      <c r="J300" s="36">
        <v>76</v>
      </c>
      <c r="K300" s="48">
        <v>-6.5393786089545602E-2</v>
      </c>
      <c r="L300" s="26">
        <v>-4.9699277428054599E-2</v>
      </c>
      <c r="M300" s="48">
        <v>0.42593749279036203</v>
      </c>
      <c r="N300" s="48">
        <v>4.3263831904509997E-2</v>
      </c>
      <c r="O300" s="48">
        <v>0.53079867530512703</v>
      </c>
      <c r="P300" s="89">
        <v>4037784.3709999998</v>
      </c>
    </row>
    <row r="301" spans="1:16" x14ac:dyDescent="0.25">
      <c r="A301" s="46" t="s">
        <v>159</v>
      </c>
      <c r="B301" s="46" t="s">
        <v>119</v>
      </c>
      <c r="C301" s="46" t="s">
        <v>111</v>
      </c>
      <c r="D301" s="46" t="s">
        <v>120</v>
      </c>
      <c r="E301" s="22">
        <v>2.94</v>
      </c>
      <c r="F301" s="22">
        <v>2.641</v>
      </c>
      <c r="G301" s="22">
        <v>0.29899999999999899</v>
      </c>
      <c r="H301" s="22">
        <v>0.1</v>
      </c>
      <c r="I301" s="47">
        <v>-6.4049999999999996E-2</v>
      </c>
      <c r="J301" s="36">
        <v>80</v>
      </c>
      <c r="K301" s="48">
        <v>-6.2041899546760301E-2</v>
      </c>
      <c r="L301" s="26">
        <v>-4.9633519637408197E-2</v>
      </c>
      <c r="M301" s="48">
        <v>0.429554193703436</v>
      </c>
      <c r="N301" s="48">
        <v>0.15700853160298001</v>
      </c>
      <c r="O301" s="48">
        <v>0.41343727469358299</v>
      </c>
      <c r="P301" s="89">
        <v>51429.667000000001</v>
      </c>
    </row>
    <row r="302" spans="1:16" x14ac:dyDescent="0.25">
      <c r="A302" s="46" t="s">
        <v>140</v>
      </c>
      <c r="B302" s="46" t="s">
        <v>113</v>
      </c>
      <c r="C302" s="46" t="s">
        <v>180</v>
      </c>
      <c r="D302" s="46" t="s">
        <v>120</v>
      </c>
      <c r="E302" s="22">
        <v>3.8479999999999999</v>
      </c>
      <c r="F302" s="22">
        <v>3.3450000000000002</v>
      </c>
      <c r="G302" s="22">
        <v>0.503</v>
      </c>
      <c r="H302" s="22">
        <v>1.5</v>
      </c>
      <c r="I302" s="47">
        <v>-5.3600000000000002E-2</v>
      </c>
      <c r="J302" s="36">
        <v>95</v>
      </c>
      <c r="K302" s="48">
        <v>-5.2188844850925502E-2</v>
      </c>
      <c r="L302" s="26">
        <v>-4.9579402608379203E-2</v>
      </c>
      <c r="M302" s="48">
        <v>0.92338895017466394</v>
      </c>
      <c r="N302" s="48">
        <v>2.12699944842802E-2</v>
      </c>
      <c r="O302" s="48">
        <v>5.5341055341055399E-2</v>
      </c>
      <c r="P302" s="89">
        <v>441612.05699999997</v>
      </c>
    </row>
    <row r="303" spans="1:16" x14ac:dyDescent="0.25">
      <c r="A303" s="46" t="s">
        <v>34</v>
      </c>
      <c r="B303" s="46" t="s">
        <v>118</v>
      </c>
      <c r="C303" s="97" t="s">
        <v>178</v>
      </c>
      <c r="D303" s="46" t="s">
        <v>120</v>
      </c>
      <c r="E303" s="22">
        <v>4.6970000000000001</v>
      </c>
      <c r="F303" s="22">
        <v>2.5129999999999999</v>
      </c>
      <c r="G303" s="22">
        <v>2.1840000000000002</v>
      </c>
      <c r="H303" s="96">
        <v>2.5</v>
      </c>
      <c r="I303" s="47">
        <v>-7.5160000000000005E-2</v>
      </c>
      <c r="J303" s="36">
        <v>68</v>
      </c>
      <c r="K303" s="48">
        <v>-7.2404940754776298E-2</v>
      </c>
      <c r="L303" s="26">
        <v>-4.9235359713247898E-2</v>
      </c>
      <c r="M303" s="48">
        <v>0.620399229156405</v>
      </c>
      <c r="N303" s="48">
        <v>6.8826858946926403E-2</v>
      </c>
      <c r="O303" s="48">
        <v>0.31077391189666798</v>
      </c>
      <c r="P303" s="89">
        <v>1835256.3689999999</v>
      </c>
    </row>
    <row r="304" spans="1:16" x14ac:dyDescent="0.25">
      <c r="A304" s="46" t="s">
        <v>136</v>
      </c>
      <c r="B304" s="46" t="s">
        <v>119</v>
      </c>
      <c r="C304" s="46" t="s">
        <v>112</v>
      </c>
      <c r="D304" s="46" t="s">
        <v>120</v>
      </c>
      <c r="E304" s="22">
        <v>2.585</v>
      </c>
      <c r="F304" s="22">
        <v>3.4750000000000001</v>
      </c>
      <c r="G304" s="22">
        <v>-0.89</v>
      </c>
      <c r="H304" s="22">
        <v>-1.5</v>
      </c>
      <c r="I304" s="47">
        <v>-5.4390000000000001E-2</v>
      </c>
      <c r="J304" s="36">
        <v>93</v>
      </c>
      <c r="K304" s="48">
        <v>-5.2937319976891502E-2</v>
      </c>
      <c r="L304" s="26">
        <v>-4.9231707578509101E-2</v>
      </c>
      <c r="M304" s="48">
        <v>0.16895636111752399</v>
      </c>
      <c r="N304" s="48">
        <v>6.8690833525744607E-2</v>
      </c>
      <c r="O304" s="48">
        <v>0.76235280535673</v>
      </c>
      <c r="P304" s="89">
        <v>12232.120999999999</v>
      </c>
    </row>
    <row r="305" spans="1:16" x14ac:dyDescent="0.25">
      <c r="A305" s="46" t="s">
        <v>34</v>
      </c>
      <c r="B305" s="46" t="s">
        <v>113</v>
      </c>
      <c r="C305" s="46" t="s">
        <v>117</v>
      </c>
      <c r="D305" s="46" t="s">
        <v>120</v>
      </c>
      <c r="E305" s="22">
        <v>3.831</v>
      </c>
      <c r="F305" s="22">
        <v>3.2069999999999999</v>
      </c>
      <c r="G305" s="22">
        <v>0.624</v>
      </c>
      <c r="H305" s="96">
        <v>-0.3</v>
      </c>
      <c r="I305" s="47">
        <v>-6.0999999999999999E-2</v>
      </c>
      <c r="J305" s="36">
        <v>83</v>
      </c>
      <c r="K305" s="48">
        <v>-5.91767602239903E-2</v>
      </c>
      <c r="L305" s="26">
        <v>-4.9116710985911902E-2</v>
      </c>
      <c r="M305" s="48">
        <v>0.10022746580157699</v>
      </c>
      <c r="N305" s="48">
        <v>1.1629843100421301E-2</v>
      </c>
      <c r="O305" s="48">
        <v>0.88814269109799993</v>
      </c>
      <c r="P305" s="89">
        <v>8129132.4840000002</v>
      </c>
    </row>
    <row r="306" spans="1:16" x14ac:dyDescent="0.25">
      <c r="A306" s="46" t="s">
        <v>125</v>
      </c>
      <c r="B306" s="46" t="s">
        <v>109</v>
      </c>
      <c r="C306" s="46" t="s">
        <v>182</v>
      </c>
      <c r="D306" s="46" t="s">
        <v>120</v>
      </c>
      <c r="E306" s="22">
        <v>3.012</v>
      </c>
      <c r="F306" s="22">
        <v>4.8929999999999998</v>
      </c>
      <c r="G306" s="22">
        <v>-1.88099999999999</v>
      </c>
      <c r="H306" s="22">
        <v>-1.5</v>
      </c>
      <c r="I306" s="47">
        <v>-5.0779999999999999E-2</v>
      </c>
      <c r="J306" s="36">
        <v>99</v>
      </c>
      <c r="K306" s="48">
        <v>-4.9512245161625501E-2</v>
      </c>
      <c r="L306" s="26">
        <v>-4.9017122710009298E-2</v>
      </c>
      <c r="M306" s="48">
        <v>0.70074782241562406</v>
      </c>
      <c r="N306" s="48">
        <v>4.0962470940042899E-2</v>
      </c>
      <c r="O306" s="48">
        <v>0.25828970664433198</v>
      </c>
      <c r="P306" s="89">
        <v>666813.02099999995</v>
      </c>
    </row>
    <row r="307" spans="1:16" x14ac:dyDescent="0.25">
      <c r="A307" s="46" t="s">
        <v>138</v>
      </c>
      <c r="B307" s="46" t="s">
        <v>112</v>
      </c>
      <c r="C307" s="46" t="s">
        <v>110</v>
      </c>
      <c r="D307" s="46" t="s">
        <v>120</v>
      </c>
      <c r="E307" s="22">
        <v>3.5910000000000002</v>
      </c>
      <c r="F307" s="22">
        <v>4.5869999999999997</v>
      </c>
      <c r="G307" s="22">
        <v>-0.995999999999999</v>
      </c>
      <c r="H307" s="22">
        <v>-1.2</v>
      </c>
      <c r="I307" s="47">
        <v>-5.1240000000000001E-2</v>
      </c>
      <c r="J307" s="36">
        <v>98</v>
      </c>
      <c r="K307" s="48">
        <v>-4.9949368982664402E-2</v>
      </c>
      <c r="L307" s="26">
        <v>-4.8950381603011101E-2</v>
      </c>
      <c r="M307" s="48">
        <v>0.48186902783726798</v>
      </c>
      <c r="N307" s="48">
        <v>3.0007848482982401E-2</v>
      </c>
      <c r="O307" s="48">
        <v>0.48812312367974797</v>
      </c>
      <c r="P307" s="89">
        <v>711701.34900000005</v>
      </c>
    </row>
    <row r="308" spans="1:16" x14ac:dyDescent="0.25">
      <c r="A308" s="46" t="s">
        <v>167</v>
      </c>
      <c r="B308" s="46" t="s">
        <v>117</v>
      </c>
      <c r="C308" s="46" t="s">
        <v>110</v>
      </c>
      <c r="D308" s="46" t="s">
        <v>120</v>
      </c>
      <c r="E308" s="22">
        <v>2.9319999999999999</v>
      </c>
      <c r="F308" s="22">
        <v>3.94199999999999</v>
      </c>
      <c r="G308" s="22">
        <v>-1.00999999999999</v>
      </c>
      <c r="H308" s="22">
        <v>-1.3</v>
      </c>
      <c r="I308" s="47">
        <v>-5.9950000000000003E-2</v>
      </c>
      <c r="J308" s="36">
        <v>84</v>
      </c>
      <c r="K308" s="48">
        <v>-5.8188377011846697E-2</v>
      </c>
      <c r="L308" s="26">
        <v>-4.8878236689951199E-2</v>
      </c>
      <c r="M308" s="48">
        <v>0.177707888510589</v>
      </c>
      <c r="N308" s="48">
        <v>0.23905014715217199</v>
      </c>
      <c r="O308" s="48">
        <v>0.58324196433723796</v>
      </c>
      <c r="P308" s="89">
        <v>86960.59</v>
      </c>
    </row>
    <row r="309" spans="1:16" x14ac:dyDescent="0.25">
      <c r="A309" s="46" t="s">
        <v>95</v>
      </c>
      <c r="B309" s="46" t="s">
        <v>116</v>
      </c>
      <c r="C309" s="46" t="s">
        <v>107</v>
      </c>
      <c r="D309" s="46" t="s">
        <v>120</v>
      </c>
      <c r="E309" s="22">
        <v>5.0810000000000004</v>
      </c>
      <c r="F309" s="22">
        <v>2.3580000000000001</v>
      </c>
      <c r="G309" s="22">
        <v>2.7229999999999999</v>
      </c>
      <c r="H309" s="22">
        <v>3.3</v>
      </c>
      <c r="I309" s="47">
        <v>-7.3400000000000007E-2</v>
      </c>
      <c r="J309" s="36">
        <v>69</v>
      </c>
      <c r="K309" s="48">
        <v>-7.0770935948065897E-2</v>
      </c>
      <c r="L309" s="26">
        <v>-4.88319458041655E-2</v>
      </c>
      <c r="M309" s="48">
        <v>0.77903269643426798</v>
      </c>
      <c r="N309" s="48">
        <v>1.67150194833427E-2</v>
      </c>
      <c r="O309" s="48">
        <v>0.20425228408238802</v>
      </c>
      <c r="P309" s="89">
        <v>1146612.8089999999</v>
      </c>
    </row>
    <row r="310" spans="1:16" x14ac:dyDescent="0.25">
      <c r="A310" s="46" t="s">
        <v>142</v>
      </c>
      <c r="B310" s="46" t="s">
        <v>103</v>
      </c>
      <c r="C310" s="46" t="s">
        <v>109</v>
      </c>
      <c r="D310" s="46" t="s">
        <v>120</v>
      </c>
      <c r="E310" s="22">
        <v>2.4750000000000001</v>
      </c>
      <c r="F310" s="22">
        <v>2.9989999999999899</v>
      </c>
      <c r="G310" s="22">
        <v>-0.52399999999999902</v>
      </c>
      <c r="H310" s="22">
        <v>-0.4</v>
      </c>
      <c r="I310" s="47">
        <v>-7.4349999999999999E-2</v>
      </c>
      <c r="J310" s="36">
        <v>68</v>
      </c>
      <c r="K310" s="48">
        <v>-7.1653284377051499E-2</v>
      </c>
      <c r="L310" s="26">
        <v>-4.8724233376394997E-2</v>
      </c>
      <c r="M310" s="48">
        <v>0.90020883090987791</v>
      </c>
      <c r="N310" s="48">
        <v>4.2649418153044197E-2</v>
      </c>
      <c r="O310" s="48">
        <v>5.7141750937077199E-2</v>
      </c>
      <c r="P310" s="89">
        <v>566219.83499999996</v>
      </c>
    </row>
    <row r="311" spans="1:16" x14ac:dyDescent="0.25">
      <c r="A311" s="46" t="s">
        <v>126</v>
      </c>
      <c r="B311" s="46" t="s">
        <v>109</v>
      </c>
      <c r="C311" s="46" t="s">
        <v>118</v>
      </c>
      <c r="D311" s="46" t="s">
        <v>120</v>
      </c>
      <c r="E311" s="22">
        <v>3.2010000000000001</v>
      </c>
      <c r="F311" s="22">
        <v>4.1879999999999997</v>
      </c>
      <c r="G311" s="22">
        <v>-0.98699999999999899</v>
      </c>
      <c r="H311" s="22">
        <v>-2.5</v>
      </c>
      <c r="I311" s="47">
        <v>-7.2800000000000004E-2</v>
      </c>
      <c r="J311" s="36">
        <v>69</v>
      </c>
      <c r="K311" s="48">
        <v>-7.0213231214946006E-2</v>
      </c>
      <c r="L311" s="26">
        <v>-4.8447129538312698E-2</v>
      </c>
      <c r="M311" s="48">
        <v>2.3695840816903103E-2</v>
      </c>
      <c r="N311" s="48">
        <v>1.0933747704478001E-2</v>
      </c>
      <c r="O311" s="48">
        <v>0.96537041147861802</v>
      </c>
      <c r="P311" s="89">
        <v>61591.932999999997</v>
      </c>
    </row>
    <row r="312" spans="1:16" x14ac:dyDescent="0.25">
      <c r="A312" s="46" t="s">
        <v>101</v>
      </c>
      <c r="B312" s="46" t="s">
        <v>109</v>
      </c>
      <c r="C312" s="46" t="s">
        <v>118</v>
      </c>
      <c r="D312" s="46" t="s">
        <v>120</v>
      </c>
      <c r="E312" s="22">
        <v>3.2509999999999999</v>
      </c>
      <c r="F312" s="22">
        <v>4.8849999999999998</v>
      </c>
      <c r="G312" s="22">
        <v>-1.6339999999999899</v>
      </c>
      <c r="H312" s="22">
        <v>-2.5</v>
      </c>
      <c r="I312" s="47">
        <v>-7.2800000000000004E-2</v>
      </c>
      <c r="J312" s="36">
        <v>69</v>
      </c>
      <c r="K312" s="48">
        <v>-7.0213231214946006E-2</v>
      </c>
      <c r="L312" s="26">
        <v>-4.8447129538312698E-2</v>
      </c>
      <c r="M312" s="48">
        <v>0.176520893011201</v>
      </c>
      <c r="N312" s="48">
        <v>0.222035342844635</v>
      </c>
      <c r="O312" s="48">
        <v>0.60144376414416201</v>
      </c>
      <c r="P312" s="89">
        <v>472122.73299999902</v>
      </c>
    </row>
    <row r="313" spans="1:16" x14ac:dyDescent="0.25">
      <c r="A313" s="46" t="s">
        <v>34</v>
      </c>
      <c r="B313" s="46" t="s">
        <v>110</v>
      </c>
      <c r="C313" s="97" t="s">
        <v>171</v>
      </c>
      <c r="D313" s="46" t="s">
        <v>120</v>
      </c>
      <c r="E313" s="22">
        <v>4.444</v>
      </c>
      <c r="F313" s="22">
        <v>1.839</v>
      </c>
      <c r="G313" s="22">
        <v>2.605</v>
      </c>
      <c r="H313" s="96">
        <v>2.7</v>
      </c>
      <c r="I313" s="47">
        <v>-5.3949999999999998E-2</v>
      </c>
      <c r="J313" s="36">
        <v>92</v>
      </c>
      <c r="K313" s="48">
        <v>-5.2520520708566699E-2</v>
      </c>
      <c r="L313" s="26">
        <v>-4.83188790518813E-2</v>
      </c>
      <c r="M313" s="48">
        <v>0.377519553838636</v>
      </c>
      <c r="N313" s="48">
        <v>0.13594067130599299</v>
      </c>
      <c r="O313" s="48">
        <v>0.48653977485536998</v>
      </c>
      <c r="P313" s="89">
        <v>4556348.1330000004</v>
      </c>
    </row>
    <row r="314" spans="1:16" x14ac:dyDescent="0.25">
      <c r="A314" s="46" t="s">
        <v>97</v>
      </c>
      <c r="B314" s="46" t="s">
        <v>105</v>
      </c>
      <c r="C314" s="46" t="s">
        <v>178</v>
      </c>
      <c r="D314" s="46" t="s">
        <v>120</v>
      </c>
      <c r="E314" s="22">
        <v>4.6459999999999999</v>
      </c>
      <c r="F314" s="22">
        <v>2.556</v>
      </c>
      <c r="G314" s="22">
        <v>2.09</v>
      </c>
      <c r="H314" s="22">
        <v>1.7</v>
      </c>
      <c r="I314" s="47">
        <v>-5.6410000000000002E-2</v>
      </c>
      <c r="J314" s="36">
        <v>88</v>
      </c>
      <c r="K314" s="48">
        <v>-5.4848455693614503E-2</v>
      </c>
      <c r="L314" s="26">
        <v>-4.8266641010380702E-2</v>
      </c>
      <c r="M314" s="48">
        <v>0.52075690849859502</v>
      </c>
      <c r="N314" s="48">
        <v>2.5677212144614901E-2</v>
      </c>
      <c r="O314" s="48">
        <v>0.45356587935679005</v>
      </c>
      <c r="P314" s="89">
        <v>319858.91499999998</v>
      </c>
    </row>
    <row r="315" spans="1:16" x14ac:dyDescent="0.25">
      <c r="A315" s="46" t="s">
        <v>34</v>
      </c>
      <c r="B315" s="46" t="s">
        <v>113</v>
      </c>
      <c r="C315" s="97" t="s">
        <v>180</v>
      </c>
      <c r="D315" s="46" t="s">
        <v>120</v>
      </c>
      <c r="E315" s="22">
        <v>3.831</v>
      </c>
      <c r="F315" s="22">
        <v>3.222</v>
      </c>
      <c r="G315" s="22">
        <v>0.60899999999999999</v>
      </c>
      <c r="H315" s="96">
        <v>1.5</v>
      </c>
      <c r="I315" s="47">
        <v>-5.4269999999999999E-2</v>
      </c>
      <c r="J315" s="36">
        <v>91</v>
      </c>
      <c r="K315" s="48">
        <v>-5.2823665636164599E-2</v>
      </c>
      <c r="L315" s="26">
        <v>-4.8069535728909797E-2</v>
      </c>
      <c r="M315" s="48">
        <v>0.8277327350516811</v>
      </c>
      <c r="N315" s="48">
        <v>3.6150571658784401E-2</v>
      </c>
      <c r="O315" s="48">
        <v>0.13611669328953299</v>
      </c>
      <c r="P315" s="89">
        <v>8129132.4840000002</v>
      </c>
    </row>
    <row r="316" spans="1:16" x14ac:dyDescent="0.25">
      <c r="A316" s="46" t="s">
        <v>159</v>
      </c>
      <c r="B316" s="46" t="s">
        <v>116</v>
      </c>
      <c r="C316" s="46" t="s">
        <v>103</v>
      </c>
      <c r="D316" s="46" t="s">
        <v>120</v>
      </c>
      <c r="E316" s="22">
        <v>5.4289999999999896</v>
      </c>
      <c r="F316" s="22">
        <v>2.746</v>
      </c>
      <c r="G316" s="22">
        <v>2.6829999999999901</v>
      </c>
      <c r="H316" s="22">
        <v>2.6</v>
      </c>
      <c r="I316" s="47">
        <v>-4.9239999999999999E-2</v>
      </c>
      <c r="J316" s="36">
        <v>100</v>
      </c>
      <c r="K316" s="48">
        <v>-4.8047366351999903E-2</v>
      </c>
      <c r="L316" s="26">
        <v>-4.8047366351999903E-2</v>
      </c>
      <c r="M316" s="48">
        <v>0.27624558463186599</v>
      </c>
      <c r="N316" s="48">
        <v>0.20665513985976802</v>
      </c>
      <c r="O316" s="48">
        <v>0.51709927550836399</v>
      </c>
      <c r="P316" s="89">
        <v>70168.97</v>
      </c>
    </row>
    <row r="317" spans="1:16" x14ac:dyDescent="0.25">
      <c r="A317" s="46" t="s">
        <v>125</v>
      </c>
      <c r="B317" s="46" t="s">
        <v>109</v>
      </c>
      <c r="C317" s="46" t="s">
        <v>105</v>
      </c>
      <c r="D317" s="46" t="s">
        <v>120</v>
      </c>
      <c r="E317" s="22">
        <v>3.012</v>
      </c>
      <c r="F317" s="22">
        <v>5.1239999999999997</v>
      </c>
      <c r="G317" s="22">
        <v>-2.1119999999999899</v>
      </c>
      <c r="H317" s="22">
        <v>-1.1000000000000001</v>
      </c>
      <c r="I317" s="47">
        <v>-6.1029999999999897E-2</v>
      </c>
      <c r="J317" s="36">
        <v>81</v>
      </c>
      <c r="K317" s="48">
        <v>-5.9204984497817303E-2</v>
      </c>
      <c r="L317" s="26">
        <v>-4.7956037443232E-2</v>
      </c>
      <c r="M317" s="48">
        <v>0.91352756956385095</v>
      </c>
      <c r="N317" s="48">
        <v>9.9566075507804604E-3</v>
      </c>
      <c r="O317" s="48">
        <v>7.6515822885368193E-2</v>
      </c>
      <c r="P317" s="89">
        <v>666813.02099999995</v>
      </c>
    </row>
    <row r="318" spans="1:16" x14ac:dyDescent="0.25">
      <c r="A318" s="46" t="s">
        <v>90</v>
      </c>
      <c r="B318" s="46" t="s">
        <v>119</v>
      </c>
      <c r="C318" s="46" t="s">
        <v>105</v>
      </c>
      <c r="D318" s="46" t="s">
        <v>120</v>
      </c>
      <c r="E318" s="22">
        <v>3.24</v>
      </c>
      <c r="F318" s="22">
        <v>4.6900000000000004</v>
      </c>
      <c r="G318" s="22">
        <v>-1.45</v>
      </c>
      <c r="H318" s="22">
        <v>-1.3</v>
      </c>
      <c r="I318" s="47">
        <v>-5.4579999999999997E-2</v>
      </c>
      <c r="J318" s="36">
        <v>90</v>
      </c>
      <c r="K318" s="48">
        <v>-5.3117244792697103E-2</v>
      </c>
      <c r="L318" s="26">
        <v>-4.7805520313427399E-2</v>
      </c>
      <c r="M318" s="48">
        <v>0.71129863257109205</v>
      </c>
      <c r="N318" s="48">
        <v>0</v>
      </c>
      <c r="O318" s="48">
        <v>0.28870136742890701</v>
      </c>
      <c r="P318" s="89">
        <v>14259.883</v>
      </c>
    </row>
    <row r="319" spans="1:16" x14ac:dyDescent="0.25">
      <c r="A319" s="46" t="s">
        <v>149</v>
      </c>
      <c r="B319" s="46" t="s">
        <v>109</v>
      </c>
      <c r="C319" s="46" t="s">
        <v>118</v>
      </c>
      <c r="D319" s="46" t="s">
        <v>120</v>
      </c>
      <c r="E319" s="22">
        <v>3.1519999999999899</v>
      </c>
      <c r="F319" s="22">
        <v>4.6539999999999999</v>
      </c>
      <c r="G319" s="22">
        <v>-1.502</v>
      </c>
      <c r="H319" s="22">
        <v>-2.5</v>
      </c>
      <c r="I319" s="47">
        <v>-7.2800000000000004E-2</v>
      </c>
      <c r="J319" s="36">
        <v>68</v>
      </c>
      <c r="K319" s="48">
        <v>-7.0213231214946006E-2</v>
      </c>
      <c r="L319" s="26">
        <v>-4.7744997226163301E-2</v>
      </c>
      <c r="M319" s="48">
        <v>0.189671167920832</v>
      </c>
      <c r="N319" s="48">
        <v>3.5116654640415003E-2</v>
      </c>
      <c r="O319" s="48">
        <v>0.77521217743875193</v>
      </c>
      <c r="P319" s="89">
        <v>26807.972000000002</v>
      </c>
    </row>
    <row r="320" spans="1:16" x14ac:dyDescent="0.25">
      <c r="A320" s="46" t="s">
        <v>138</v>
      </c>
      <c r="B320" s="46" t="s">
        <v>119</v>
      </c>
      <c r="C320" s="46" t="s">
        <v>182</v>
      </c>
      <c r="D320" s="46" t="s">
        <v>120</v>
      </c>
      <c r="E320" s="22">
        <v>2.8460000000000001</v>
      </c>
      <c r="F320" s="22">
        <v>4.3250000000000002</v>
      </c>
      <c r="G320" s="22">
        <v>-1.4790000000000001</v>
      </c>
      <c r="H320" s="22">
        <v>-1.5</v>
      </c>
      <c r="I320" s="47">
        <v>-4.8809999999999999E-2</v>
      </c>
      <c r="J320" s="36">
        <v>100</v>
      </c>
      <c r="K320" s="48">
        <v>-4.7637938698894398E-2</v>
      </c>
      <c r="L320" s="26">
        <v>-4.7637938698894398E-2</v>
      </c>
      <c r="M320" s="48">
        <v>0.45816157024321297</v>
      </c>
      <c r="N320" s="48">
        <v>0.13270703565616299</v>
      </c>
      <c r="O320" s="48">
        <v>0.40913139410062299</v>
      </c>
      <c r="P320" s="89">
        <v>767578.03</v>
      </c>
    </row>
    <row r="321" spans="1:16" x14ac:dyDescent="0.25">
      <c r="A321" s="46" t="s">
        <v>147</v>
      </c>
      <c r="B321" s="46" t="s">
        <v>103</v>
      </c>
      <c r="C321" s="46" t="s">
        <v>108</v>
      </c>
      <c r="D321" s="46" t="s">
        <v>120</v>
      </c>
      <c r="E321" s="22">
        <v>2.9319999999999999</v>
      </c>
      <c r="F321" s="22">
        <v>3.8420000000000001</v>
      </c>
      <c r="G321" s="22">
        <v>-0.91</v>
      </c>
      <c r="H321" s="22">
        <v>-0.3</v>
      </c>
      <c r="I321" s="47">
        <v>-6.6170000000000007E-2</v>
      </c>
      <c r="J321" s="36">
        <v>74</v>
      </c>
      <c r="K321" s="48">
        <v>-6.4028264428986195E-2</v>
      </c>
      <c r="L321" s="26">
        <v>-4.73809156774498E-2</v>
      </c>
      <c r="M321" s="48">
        <v>0.78314555842941203</v>
      </c>
      <c r="N321" s="48">
        <v>1.84413952332938E-2</v>
      </c>
      <c r="O321" s="48">
        <v>0.19841304633729301</v>
      </c>
      <c r="P321" s="89">
        <v>175368.38399999999</v>
      </c>
    </row>
    <row r="322" spans="1:16" x14ac:dyDescent="0.25">
      <c r="A322" s="46" t="s">
        <v>167</v>
      </c>
      <c r="B322" s="46" t="s">
        <v>117</v>
      </c>
      <c r="C322" s="46" t="s">
        <v>103</v>
      </c>
      <c r="D322" s="46" t="s">
        <v>120</v>
      </c>
      <c r="E322" s="22">
        <v>2.9319999999999999</v>
      </c>
      <c r="F322" s="22">
        <v>2.839</v>
      </c>
      <c r="G322" s="22">
        <v>9.2999999999999902E-2</v>
      </c>
      <c r="H322" s="22">
        <v>0.6</v>
      </c>
      <c r="I322" s="47">
        <v>-5.9470000000000002E-2</v>
      </c>
      <c r="J322" s="36">
        <v>82</v>
      </c>
      <c r="K322" s="48">
        <v>-5.7736198918751903E-2</v>
      </c>
      <c r="L322" s="26">
        <v>-4.73436831133765E-2</v>
      </c>
      <c r="M322" s="48">
        <v>0.63606019304052697</v>
      </c>
      <c r="N322" s="48">
        <v>0.19792217184501101</v>
      </c>
      <c r="O322" s="48">
        <v>0.16601763511446102</v>
      </c>
      <c r="P322" s="89">
        <v>86960.59</v>
      </c>
    </row>
    <row r="323" spans="1:16" x14ac:dyDescent="0.25">
      <c r="A323" s="46" t="s">
        <v>156</v>
      </c>
      <c r="B323" s="46" t="s">
        <v>114</v>
      </c>
      <c r="C323" s="46" t="s">
        <v>103</v>
      </c>
      <c r="D323" s="46" t="s">
        <v>120</v>
      </c>
      <c r="E323" s="22">
        <v>2.2999999999999998</v>
      </c>
      <c r="F323" s="22">
        <v>2.4630000000000001</v>
      </c>
      <c r="G323" s="22">
        <v>-0.16300000000000001</v>
      </c>
      <c r="H323" s="22">
        <v>-0.5</v>
      </c>
      <c r="I323" s="47">
        <v>-6.2449999999999999E-2</v>
      </c>
      <c r="J323" s="36">
        <v>78</v>
      </c>
      <c r="K323" s="48">
        <v>-6.05399653590976E-2</v>
      </c>
      <c r="L323" s="26">
        <v>-4.72211729800961E-2</v>
      </c>
      <c r="M323" s="48">
        <v>0.63453923622250197</v>
      </c>
      <c r="N323" s="48">
        <v>0.14439241666612701</v>
      </c>
      <c r="O323" s="48">
        <v>0.22106834711136902</v>
      </c>
      <c r="P323" s="89">
        <v>1187645.9450000001</v>
      </c>
    </row>
    <row r="324" spans="1:16" x14ac:dyDescent="0.25">
      <c r="A324" s="46" t="s">
        <v>123</v>
      </c>
      <c r="B324" s="46" t="s">
        <v>114</v>
      </c>
      <c r="C324" s="46" t="s">
        <v>119</v>
      </c>
      <c r="D324" s="46" t="s">
        <v>120</v>
      </c>
      <c r="E324" s="22">
        <v>2.32099999999999</v>
      </c>
      <c r="F324" s="22">
        <v>2.863</v>
      </c>
      <c r="G324" s="22">
        <v>-0.54200000000000004</v>
      </c>
      <c r="H324" s="22">
        <v>-1.3</v>
      </c>
      <c r="I324" s="47">
        <v>-4.8639999999999899E-2</v>
      </c>
      <c r="J324" s="36">
        <v>99</v>
      </c>
      <c r="K324" s="48">
        <v>-4.7476023386061598E-2</v>
      </c>
      <c r="L324" s="26">
        <v>-4.7001263152200899E-2</v>
      </c>
      <c r="M324" s="48">
        <v>5.9865761809626298E-3</v>
      </c>
      <c r="N324" s="48">
        <v>1.0771547274919999E-2</v>
      </c>
      <c r="O324" s="48">
        <v>0.98324187654411699</v>
      </c>
      <c r="P324" s="89">
        <v>1573688.8729999999</v>
      </c>
    </row>
    <row r="325" spans="1:16" x14ac:dyDescent="0.25">
      <c r="A325" s="46" t="s">
        <v>152</v>
      </c>
      <c r="B325" s="46" t="s">
        <v>110</v>
      </c>
      <c r="C325" s="46" t="s">
        <v>103</v>
      </c>
      <c r="D325" s="46" t="s">
        <v>120</v>
      </c>
      <c r="E325" s="22">
        <v>4.6819999999999897</v>
      </c>
      <c r="F325" s="22">
        <v>2.7739999999999898</v>
      </c>
      <c r="G325" s="22">
        <v>1.9079999999999999</v>
      </c>
      <c r="H325" s="22">
        <v>2</v>
      </c>
      <c r="I325" s="47">
        <v>-6.4579999999999999E-2</v>
      </c>
      <c r="J325" s="36">
        <v>75</v>
      </c>
      <c r="K325" s="48">
        <v>-6.2538885627055604E-2</v>
      </c>
      <c r="L325" s="26">
        <v>-4.69041642202917E-2</v>
      </c>
      <c r="M325" s="48">
        <v>0.16234898774120399</v>
      </c>
      <c r="N325" s="48">
        <v>0.81387292685541401</v>
      </c>
      <c r="O325" s="48">
        <v>2.3778085403381E-2</v>
      </c>
      <c r="P325" s="89">
        <v>194296.04800000001</v>
      </c>
    </row>
    <row r="326" spans="1:16" x14ac:dyDescent="0.25">
      <c r="A326" s="46" t="s">
        <v>145</v>
      </c>
      <c r="B326" s="46" t="s">
        <v>103</v>
      </c>
      <c r="C326" s="46" t="s">
        <v>119</v>
      </c>
      <c r="D326" s="46" t="s">
        <v>120</v>
      </c>
      <c r="E326" s="22">
        <v>2.7509999999999999</v>
      </c>
      <c r="F326" s="22">
        <v>3.7349999999999999</v>
      </c>
      <c r="G326" s="22">
        <v>-0.98399999999999899</v>
      </c>
      <c r="H326" s="22">
        <v>-0.4</v>
      </c>
      <c r="I326" s="47">
        <v>-6.1010000000000002E-2</v>
      </c>
      <c r="J326" s="36">
        <v>79</v>
      </c>
      <c r="K326" s="48">
        <v>-5.9186168409346901E-2</v>
      </c>
      <c r="L326" s="26">
        <v>-4.6757073043384098E-2</v>
      </c>
      <c r="M326" s="48">
        <v>0.75765174554055703</v>
      </c>
      <c r="N326" s="48">
        <v>1.3373881804762599E-2</v>
      </c>
      <c r="O326" s="48">
        <v>0.22897437265467999</v>
      </c>
      <c r="P326" s="89">
        <v>150016.334</v>
      </c>
    </row>
    <row r="327" spans="1:16" x14ac:dyDescent="0.25">
      <c r="A327" s="46" t="s">
        <v>88</v>
      </c>
      <c r="B327" s="46" t="s">
        <v>119</v>
      </c>
      <c r="C327" s="46" t="s">
        <v>103</v>
      </c>
      <c r="D327" s="46" t="s">
        <v>120</v>
      </c>
      <c r="E327" s="22">
        <v>2.89</v>
      </c>
      <c r="F327" s="22">
        <v>2.5030000000000001</v>
      </c>
      <c r="G327" s="22">
        <v>0.38700000000000001</v>
      </c>
      <c r="H327" s="22">
        <v>0.1</v>
      </c>
      <c r="I327" s="47">
        <v>-4.7780000000000003E-2</v>
      </c>
      <c r="J327" s="36">
        <v>100</v>
      </c>
      <c r="K327" s="48">
        <v>-4.6656500421809001E-2</v>
      </c>
      <c r="L327" s="26">
        <v>-4.6656500421809001E-2</v>
      </c>
      <c r="M327" s="48">
        <v>0</v>
      </c>
      <c r="N327" s="48">
        <v>0</v>
      </c>
      <c r="O327" s="48">
        <v>1</v>
      </c>
      <c r="P327" s="89">
        <v>1.5</v>
      </c>
    </row>
    <row r="328" spans="1:16" x14ac:dyDescent="0.25">
      <c r="A328" s="46" t="s">
        <v>91</v>
      </c>
      <c r="B328" s="46" t="s">
        <v>119</v>
      </c>
      <c r="C328" s="46" t="s">
        <v>103</v>
      </c>
      <c r="D328" s="46" t="s">
        <v>120</v>
      </c>
      <c r="E328" s="22">
        <v>3.3119999999999998</v>
      </c>
      <c r="F328" s="22">
        <v>2.5910000000000002</v>
      </c>
      <c r="G328" s="22">
        <v>0.72099999999999898</v>
      </c>
      <c r="H328" s="22">
        <v>0.1</v>
      </c>
      <c r="I328" s="47">
        <v>-4.7780000000000003E-2</v>
      </c>
      <c r="J328" s="36">
        <v>100</v>
      </c>
      <c r="K328" s="48">
        <v>-4.6656500421809001E-2</v>
      </c>
      <c r="L328" s="26">
        <v>-4.6656500421809001E-2</v>
      </c>
      <c r="M328" s="48">
        <v>2.0587327029689801E-4</v>
      </c>
      <c r="N328" s="48">
        <v>0</v>
      </c>
      <c r="O328" s="48">
        <v>0.99979412672970303</v>
      </c>
      <c r="P328" s="89">
        <v>34029.084000000003</v>
      </c>
    </row>
    <row r="329" spans="1:16" x14ac:dyDescent="0.25">
      <c r="A329" s="46" t="s">
        <v>126</v>
      </c>
      <c r="B329" s="46" t="s">
        <v>112</v>
      </c>
      <c r="C329" s="46" t="s">
        <v>107</v>
      </c>
      <c r="D329" s="46" t="s">
        <v>120</v>
      </c>
      <c r="E329" s="22">
        <v>3.2010000000000001</v>
      </c>
      <c r="F329" s="22">
        <v>2.407</v>
      </c>
      <c r="G329" s="22">
        <v>0.79400000000000004</v>
      </c>
      <c r="H329" s="22">
        <v>0.8</v>
      </c>
      <c r="I329" s="47">
        <v>-4.7309999999999998E-2</v>
      </c>
      <c r="J329" s="36">
        <v>100</v>
      </c>
      <c r="K329" s="48">
        <v>-4.6208323663719297E-2</v>
      </c>
      <c r="L329" s="26">
        <v>-4.6208323663719297E-2</v>
      </c>
      <c r="M329" s="48">
        <v>0.58136040680419199</v>
      </c>
      <c r="N329" s="48">
        <v>6.9514091566954097E-3</v>
      </c>
      <c r="O329" s="48">
        <v>0.411688184039112</v>
      </c>
      <c r="P329" s="89">
        <v>135189.43599999999</v>
      </c>
    </row>
    <row r="330" spans="1:16" x14ac:dyDescent="0.25">
      <c r="A330" s="46" t="s">
        <v>129</v>
      </c>
      <c r="B330" s="46" t="s">
        <v>112</v>
      </c>
      <c r="C330" s="46" t="s">
        <v>107</v>
      </c>
      <c r="D330" s="46" t="s">
        <v>120</v>
      </c>
      <c r="E330" s="22">
        <v>3.3319999999999999</v>
      </c>
      <c r="F330" s="22">
        <v>2.3279999999999998</v>
      </c>
      <c r="G330" s="22">
        <v>1.00399999999999</v>
      </c>
      <c r="H330" s="22">
        <v>0.8</v>
      </c>
      <c r="I330" s="47">
        <v>-4.7309999999999998E-2</v>
      </c>
      <c r="J330" s="36">
        <v>100</v>
      </c>
      <c r="K330" s="48">
        <v>-4.6208323663719297E-2</v>
      </c>
      <c r="L330" s="26">
        <v>-4.6208323663719297E-2</v>
      </c>
      <c r="M330" s="48">
        <v>2.6524552019168302E-2</v>
      </c>
      <c r="N330" s="48">
        <v>0.65924453804500005</v>
      </c>
      <c r="O330" s="48">
        <v>0.31423090993582997</v>
      </c>
      <c r="P330" s="89">
        <v>88253.11</v>
      </c>
    </row>
    <row r="331" spans="1:16" x14ac:dyDescent="0.25">
      <c r="A331" s="46" t="s">
        <v>133</v>
      </c>
      <c r="B331" s="46" t="s">
        <v>112</v>
      </c>
      <c r="C331" s="46" t="s">
        <v>107</v>
      </c>
      <c r="D331" s="46" t="s">
        <v>120</v>
      </c>
      <c r="E331" s="22">
        <v>4.1230000000000002</v>
      </c>
      <c r="F331" s="22">
        <v>2.4689999999999999</v>
      </c>
      <c r="G331" s="22">
        <v>1.6539999999999999</v>
      </c>
      <c r="H331" s="22">
        <v>0.8</v>
      </c>
      <c r="I331" s="47">
        <v>-4.7309999999999998E-2</v>
      </c>
      <c r="J331" s="36">
        <v>100</v>
      </c>
      <c r="K331" s="48">
        <v>-4.6208323663719297E-2</v>
      </c>
      <c r="L331" s="26">
        <v>-4.6208323663719297E-2</v>
      </c>
      <c r="M331" s="48">
        <v>9.8564611422511713E-3</v>
      </c>
      <c r="N331" s="48">
        <v>6.6467201939100096E-3</v>
      </c>
      <c r="O331" s="48">
        <v>0.98349681866383809</v>
      </c>
      <c r="P331" s="89">
        <v>17694.773000000001</v>
      </c>
    </row>
    <row r="332" spans="1:16" x14ac:dyDescent="0.25">
      <c r="A332" s="46" t="s">
        <v>139</v>
      </c>
      <c r="B332" s="46" t="s">
        <v>112</v>
      </c>
      <c r="C332" s="46" t="s">
        <v>107</v>
      </c>
      <c r="D332" s="46" t="s">
        <v>120</v>
      </c>
      <c r="E332" s="22">
        <v>4.4669999999999996</v>
      </c>
      <c r="F332" s="22">
        <v>2.3290000000000002</v>
      </c>
      <c r="G332" s="22">
        <v>2.1379999999999901</v>
      </c>
      <c r="H332" s="22">
        <v>0.8</v>
      </c>
      <c r="I332" s="47">
        <v>-4.7309999999999998E-2</v>
      </c>
      <c r="J332" s="36">
        <v>100</v>
      </c>
      <c r="K332" s="48">
        <v>-4.6208323663719297E-2</v>
      </c>
      <c r="L332" s="26">
        <v>-4.6208323663719297E-2</v>
      </c>
      <c r="M332" s="48">
        <v>0</v>
      </c>
      <c r="N332" s="48">
        <v>0</v>
      </c>
      <c r="O332" s="48">
        <v>1</v>
      </c>
      <c r="P332" s="89">
        <v>56393.5</v>
      </c>
    </row>
    <row r="333" spans="1:16" x14ac:dyDescent="0.25">
      <c r="A333" s="46" t="s">
        <v>155</v>
      </c>
      <c r="B333" s="46" t="s">
        <v>112</v>
      </c>
      <c r="C333" s="46" t="s">
        <v>107</v>
      </c>
      <c r="D333" s="46" t="s">
        <v>120</v>
      </c>
      <c r="E333" s="22">
        <v>4.43</v>
      </c>
      <c r="F333" s="22">
        <v>2.6289999999999898</v>
      </c>
      <c r="G333" s="22">
        <v>1.8009999999999999</v>
      </c>
      <c r="H333" s="22">
        <v>0.8</v>
      </c>
      <c r="I333" s="47">
        <v>-4.7309999999999998E-2</v>
      </c>
      <c r="J333" s="36">
        <v>100</v>
      </c>
      <c r="K333" s="48">
        <v>-4.6208323663719297E-2</v>
      </c>
      <c r="L333" s="26">
        <v>-4.6208323663719297E-2</v>
      </c>
      <c r="M333" s="48">
        <v>3.3549856997430696E-2</v>
      </c>
      <c r="N333" s="48">
        <v>4.0719375636240199E-4</v>
      </c>
      <c r="O333" s="48">
        <v>0.96604294924620604</v>
      </c>
      <c r="P333" s="89">
        <v>33316.372000000003</v>
      </c>
    </row>
    <row r="334" spans="1:16" x14ac:dyDescent="0.25">
      <c r="A334" s="46" t="s">
        <v>160</v>
      </c>
      <c r="B334" s="46" t="s">
        <v>112</v>
      </c>
      <c r="C334" s="46" t="s">
        <v>107</v>
      </c>
      <c r="D334" s="46" t="s">
        <v>120</v>
      </c>
      <c r="E334" s="22">
        <v>3.4279999999999999</v>
      </c>
      <c r="F334" s="22">
        <v>2.1989999999999998</v>
      </c>
      <c r="G334" s="22">
        <v>1.2290000000000001</v>
      </c>
      <c r="H334" s="22">
        <v>0.8</v>
      </c>
      <c r="I334" s="47">
        <v>-4.7309999999999998E-2</v>
      </c>
      <c r="J334" s="36">
        <v>100</v>
      </c>
      <c r="K334" s="48">
        <v>-4.6208323663719297E-2</v>
      </c>
      <c r="L334" s="26">
        <v>-4.6208323663719297E-2</v>
      </c>
      <c r="M334" s="48">
        <v>1.0390637201311802E-2</v>
      </c>
      <c r="N334" s="48">
        <v>2.3158089957832199E-2</v>
      </c>
      <c r="O334" s="48">
        <v>0.96645127284085508</v>
      </c>
      <c r="P334" s="89">
        <v>30027.306</v>
      </c>
    </row>
    <row r="335" spans="1:16" x14ac:dyDescent="0.25">
      <c r="A335" s="46" t="s">
        <v>165</v>
      </c>
      <c r="B335" s="46" t="s">
        <v>112</v>
      </c>
      <c r="C335" s="46" t="s">
        <v>107</v>
      </c>
      <c r="D335" s="46" t="s">
        <v>120</v>
      </c>
      <c r="E335" s="22">
        <v>4.585</v>
      </c>
      <c r="F335" s="22">
        <v>2.70399999999999</v>
      </c>
      <c r="G335" s="22">
        <v>1.881</v>
      </c>
      <c r="H335" s="22">
        <v>0.8</v>
      </c>
      <c r="I335" s="47">
        <v>-4.7309999999999998E-2</v>
      </c>
      <c r="J335" s="36">
        <v>100</v>
      </c>
      <c r="K335" s="48">
        <v>-4.6208323663719297E-2</v>
      </c>
      <c r="L335" s="26">
        <v>-4.6208323663719297E-2</v>
      </c>
      <c r="M335" s="48">
        <v>4.6393043826785905E-3</v>
      </c>
      <c r="N335" s="48">
        <v>1.20241150307004E-4</v>
      </c>
      <c r="O335" s="48">
        <v>0.99524045446701392</v>
      </c>
      <c r="P335" s="89">
        <v>43017.4909999999</v>
      </c>
    </row>
    <row r="336" spans="1:16" x14ac:dyDescent="0.25">
      <c r="A336" s="46" t="s">
        <v>101</v>
      </c>
      <c r="B336" s="46" t="s">
        <v>112</v>
      </c>
      <c r="C336" s="46" t="s">
        <v>107</v>
      </c>
      <c r="D336" s="46" t="s">
        <v>120</v>
      </c>
      <c r="E336" s="22">
        <v>3.609</v>
      </c>
      <c r="F336" s="22">
        <v>2.464</v>
      </c>
      <c r="G336" s="22">
        <v>1.145</v>
      </c>
      <c r="H336" s="22">
        <v>0.8</v>
      </c>
      <c r="I336" s="47">
        <v>-4.7309999999999998E-2</v>
      </c>
      <c r="J336" s="36">
        <v>100</v>
      </c>
      <c r="K336" s="48">
        <v>-4.6208323663719297E-2</v>
      </c>
      <c r="L336" s="26">
        <v>-4.6208323663719297E-2</v>
      </c>
      <c r="M336" s="48">
        <v>0.20067108550013502</v>
      </c>
      <c r="N336" s="48">
        <v>0.143668438205763</v>
      </c>
      <c r="O336" s="48">
        <v>0.65566047629409996</v>
      </c>
      <c r="P336" s="89">
        <v>445141.32699999999</v>
      </c>
    </row>
    <row r="337" spans="1:16" x14ac:dyDescent="0.25">
      <c r="A337" s="46" t="s">
        <v>138</v>
      </c>
      <c r="B337" s="46" t="s">
        <v>109</v>
      </c>
      <c r="C337" s="46" t="s">
        <v>110</v>
      </c>
      <c r="D337" s="46" t="s">
        <v>120</v>
      </c>
      <c r="E337" s="22">
        <v>2.903</v>
      </c>
      <c r="F337" s="22">
        <v>4.5869999999999997</v>
      </c>
      <c r="G337" s="22">
        <v>-1.6839999999999899</v>
      </c>
      <c r="H337" s="22">
        <v>-1.2</v>
      </c>
      <c r="I337" s="47">
        <v>-4.7730000000000002E-2</v>
      </c>
      <c r="J337" s="36">
        <v>99</v>
      </c>
      <c r="K337" s="48">
        <v>-4.6608832055130701E-2</v>
      </c>
      <c r="L337" s="26">
        <v>-4.6142743734579397E-2</v>
      </c>
      <c r="M337" s="48">
        <v>0.89881009432812808</v>
      </c>
      <c r="N337" s="48">
        <v>1.3135701355103599E-2</v>
      </c>
      <c r="O337" s="48">
        <v>8.805420431676779E-2</v>
      </c>
      <c r="P337" s="89">
        <v>790530.00799999898</v>
      </c>
    </row>
    <row r="338" spans="1:16" x14ac:dyDescent="0.25">
      <c r="A338" s="46" t="s">
        <v>135</v>
      </c>
      <c r="B338" s="46" t="s">
        <v>118</v>
      </c>
      <c r="C338" s="46" t="s">
        <v>116</v>
      </c>
      <c r="D338" s="46" t="s">
        <v>120</v>
      </c>
      <c r="E338" s="22">
        <v>4.4119999999999999</v>
      </c>
      <c r="F338" s="22">
        <v>5.2139999999999898</v>
      </c>
      <c r="G338" s="22">
        <v>-0.80199999999999905</v>
      </c>
      <c r="H338" s="22">
        <v>-0.7</v>
      </c>
      <c r="I338" s="47">
        <v>-4.7189999999999899E-2</v>
      </c>
      <c r="J338" s="36">
        <v>100</v>
      </c>
      <c r="K338" s="48">
        <v>-4.6093861794984002E-2</v>
      </c>
      <c r="L338" s="26">
        <v>-4.6093861794984099E-2</v>
      </c>
      <c r="M338" s="48">
        <v>0.481929987984825</v>
      </c>
      <c r="N338" s="48">
        <v>0.19183778164783299</v>
      </c>
      <c r="O338" s="48">
        <v>0.32623223036733995</v>
      </c>
      <c r="P338" s="89">
        <v>83990.508000000002</v>
      </c>
    </row>
    <row r="339" spans="1:16" x14ac:dyDescent="0.25">
      <c r="A339" s="46" t="s">
        <v>127</v>
      </c>
      <c r="B339" s="46" t="s">
        <v>109</v>
      </c>
      <c r="C339" s="46" t="s">
        <v>182</v>
      </c>
      <c r="D339" s="46" t="s">
        <v>120</v>
      </c>
      <c r="E339" s="22">
        <v>2.7389999999999999</v>
      </c>
      <c r="F339" s="22">
        <v>4.6230000000000002</v>
      </c>
      <c r="G339" s="22">
        <v>-1.8839999999999999</v>
      </c>
      <c r="H339" s="22">
        <v>-1.5</v>
      </c>
      <c r="I339" s="47">
        <v>-4.7E-2</v>
      </c>
      <c r="J339" s="36">
        <v>100</v>
      </c>
      <c r="K339" s="48">
        <v>-4.5912602409628897E-2</v>
      </c>
      <c r="L339" s="26">
        <v>-4.5912602409628897E-2</v>
      </c>
      <c r="M339" s="48">
        <v>0.14540086723867499</v>
      </c>
      <c r="N339" s="48">
        <v>2.1127410277700803E-2</v>
      </c>
      <c r="O339" s="48">
        <v>0.833471722483624</v>
      </c>
      <c r="P339" s="89">
        <v>6046.2759999999998</v>
      </c>
    </row>
    <row r="340" spans="1:16" x14ac:dyDescent="0.25">
      <c r="A340" s="46" t="s">
        <v>127</v>
      </c>
      <c r="B340" s="46" t="s">
        <v>114</v>
      </c>
      <c r="C340" s="46" t="s">
        <v>112</v>
      </c>
      <c r="D340" s="46" t="s">
        <v>120</v>
      </c>
      <c r="E340" s="22">
        <v>2.2810000000000001</v>
      </c>
      <c r="F340" s="22">
        <v>3.5779999999999998</v>
      </c>
      <c r="G340" s="22">
        <v>-1.2969999999999999</v>
      </c>
      <c r="H340" s="22">
        <v>-1.9</v>
      </c>
      <c r="I340" s="47">
        <v>-5.006E-2</v>
      </c>
      <c r="J340" s="36">
        <v>94</v>
      </c>
      <c r="K340" s="48">
        <v>-4.8827647552577201E-2</v>
      </c>
      <c r="L340" s="26">
        <v>-4.5897988699422597E-2</v>
      </c>
      <c r="M340" s="48">
        <v>6.0747061318956304E-2</v>
      </c>
      <c r="N340" s="48">
        <v>6.48863638397691E-4</v>
      </c>
      <c r="O340" s="48">
        <v>0.93860407504264598</v>
      </c>
      <c r="P340" s="89">
        <v>160395.753</v>
      </c>
    </row>
    <row r="341" spans="1:16" x14ac:dyDescent="0.25">
      <c r="A341" s="46" t="s">
        <v>125</v>
      </c>
      <c r="B341" s="46" t="s">
        <v>103</v>
      </c>
      <c r="C341" s="46" t="s">
        <v>108</v>
      </c>
      <c r="D341" s="46" t="s">
        <v>120</v>
      </c>
      <c r="E341" s="22">
        <v>2.6960000000000002</v>
      </c>
      <c r="F341" s="22">
        <v>3.2229999999999999</v>
      </c>
      <c r="G341" s="22">
        <v>-0.52700000000000002</v>
      </c>
      <c r="H341" s="22">
        <v>-0.3</v>
      </c>
      <c r="I341" s="47">
        <v>-6.4670000000000005E-2</v>
      </c>
      <c r="J341" s="36">
        <v>73</v>
      </c>
      <c r="K341" s="48">
        <v>-6.2623253330745504E-2</v>
      </c>
      <c r="L341" s="26">
        <v>-4.5714974931444198E-2</v>
      </c>
      <c r="M341" s="48">
        <v>0.91984371691827604</v>
      </c>
      <c r="N341" s="48">
        <v>6.3327675605619402E-2</v>
      </c>
      <c r="O341" s="48">
        <v>1.6828607476103902E-2</v>
      </c>
      <c r="P341" s="89">
        <v>2818545.9730000002</v>
      </c>
    </row>
    <row r="342" spans="1:16" x14ac:dyDescent="0.25">
      <c r="A342" s="46" t="s">
        <v>135</v>
      </c>
      <c r="B342" s="46" t="s">
        <v>112</v>
      </c>
      <c r="C342" s="46" t="s">
        <v>110</v>
      </c>
      <c r="D342" s="46" t="s">
        <v>120</v>
      </c>
      <c r="E342" s="22">
        <v>3.4079999999999999</v>
      </c>
      <c r="F342" s="22">
        <v>4.5129999999999999</v>
      </c>
      <c r="G342" s="22">
        <v>-1.105</v>
      </c>
      <c r="H342" s="22">
        <v>-1.2</v>
      </c>
      <c r="I342" s="47">
        <v>-4.9750000000000003E-2</v>
      </c>
      <c r="J342" s="36">
        <v>94</v>
      </c>
      <c r="K342" s="48">
        <v>-4.8532738414764E-2</v>
      </c>
      <c r="L342" s="26">
        <v>-4.5620774109878102E-2</v>
      </c>
      <c r="M342" s="48">
        <v>0.85161633348643606</v>
      </c>
      <c r="N342" s="48">
        <v>1.44764552696159E-2</v>
      </c>
      <c r="O342" s="48">
        <v>0.133907211243947</v>
      </c>
      <c r="P342" s="89">
        <v>50853.597000000002</v>
      </c>
    </row>
    <row r="343" spans="1:16" x14ac:dyDescent="0.25">
      <c r="A343" s="46" t="s">
        <v>137</v>
      </c>
      <c r="B343" s="46" t="s">
        <v>114</v>
      </c>
      <c r="C343" s="46" t="s">
        <v>119</v>
      </c>
      <c r="D343" s="46" t="s">
        <v>120</v>
      </c>
      <c r="E343" s="22">
        <v>2.0379999999999998</v>
      </c>
      <c r="F343" s="22">
        <v>2.4929999999999999</v>
      </c>
      <c r="G343" s="22">
        <v>-0.45500000000000002</v>
      </c>
      <c r="H343" s="22">
        <v>-1.3</v>
      </c>
      <c r="I343" s="47">
        <v>-4.8669999999999998E-2</v>
      </c>
      <c r="J343" s="36">
        <v>96</v>
      </c>
      <c r="K343" s="48">
        <v>-4.7504598676728502E-2</v>
      </c>
      <c r="L343" s="26">
        <v>-4.5604414729659301E-2</v>
      </c>
      <c r="M343" s="48">
        <v>6.7782704666653603E-3</v>
      </c>
      <c r="N343" s="48">
        <v>3.1864708065555804E-3</v>
      </c>
      <c r="O343" s="48">
        <v>0.990035258726779</v>
      </c>
      <c r="P343" s="89">
        <v>343844.24</v>
      </c>
    </row>
    <row r="344" spans="1:16" x14ac:dyDescent="0.25">
      <c r="A344" s="46" t="s">
        <v>125</v>
      </c>
      <c r="B344" s="46" t="s">
        <v>118</v>
      </c>
      <c r="C344" s="46" t="s">
        <v>116</v>
      </c>
      <c r="D344" s="46" t="s">
        <v>120</v>
      </c>
      <c r="E344" s="22">
        <v>4.8360000000000003</v>
      </c>
      <c r="F344" s="22">
        <v>5.0110000000000001</v>
      </c>
      <c r="G344" s="22">
        <v>-0.17499999999999899</v>
      </c>
      <c r="H344" s="22">
        <v>-0.7</v>
      </c>
      <c r="I344" s="47">
        <v>-5.3839999999999999E-2</v>
      </c>
      <c r="J344" s="36">
        <v>87</v>
      </c>
      <c r="K344" s="48">
        <v>-5.24162922333836E-2</v>
      </c>
      <c r="L344" s="26">
        <v>-4.5602174243043699E-2</v>
      </c>
      <c r="M344" s="48">
        <v>5.1203031219448099E-5</v>
      </c>
      <c r="N344" s="48">
        <v>4.8002841768232599E-6</v>
      </c>
      <c r="O344" s="48">
        <v>0.99994399668460299</v>
      </c>
      <c r="P344" s="89">
        <v>632780</v>
      </c>
    </row>
    <row r="345" spans="1:16" x14ac:dyDescent="0.25">
      <c r="A345" s="46" t="s">
        <v>147</v>
      </c>
      <c r="B345" s="46" t="s">
        <v>103</v>
      </c>
      <c r="C345" s="46" t="s">
        <v>119</v>
      </c>
      <c r="D345" s="46" t="s">
        <v>120</v>
      </c>
      <c r="E345" s="22">
        <v>2.9319999999999999</v>
      </c>
      <c r="F345" s="22">
        <v>3.2869999999999999</v>
      </c>
      <c r="G345" s="22">
        <v>-0.35499999999999998</v>
      </c>
      <c r="H345" s="22">
        <v>-0.4</v>
      </c>
      <c r="I345" s="47">
        <v>-6.1650000000000003E-2</v>
      </c>
      <c r="J345" s="36">
        <v>76</v>
      </c>
      <c r="K345" s="48">
        <v>-5.9788096623990497E-2</v>
      </c>
      <c r="L345" s="26">
        <v>-4.54389534342328E-2</v>
      </c>
      <c r="M345" s="48">
        <v>0.52107951424196697</v>
      </c>
      <c r="N345" s="48">
        <v>1.2225767616910299E-2</v>
      </c>
      <c r="O345" s="48">
        <v>0.46669471814112201</v>
      </c>
      <c r="P345" s="89">
        <v>175368.38399999999</v>
      </c>
    </row>
    <row r="346" spans="1:16" x14ac:dyDescent="0.25">
      <c r="A346" s="46" t="s">
        <v>136</v>
      </c>
      <c r="B346" s="46" t="s">
        <v>113</v>
      </c>
      <c r="C346" s="46" t="s">
        <v>174</v>
      </c>
      <c r="D346" s="46" t="s">
        <v>120</v>
      </c>
      <c r="E346" s="22">
        <v>3.9369999999999998</v>
      </c>
      <c r="F346" s="22">
        <v>1.2689999999999999</v>
      </c>
      <c r="G346" s="22">
        <v>2.6679999999999899</v>
      </c>
      <c r="H346" s="22">
        <v>2.5</v>
      </c>
      <c r="I346" s="47">
        <v>-6.5890000000000004E-2</v>
      </c>
      <c r="J346" s="36">
        <v>71</v>
      </c>
      <c r="K346" s="48">
        <v>-6.3766155649509701E-2</v>
      </c>
      <c r="L346" s="26">
        <v>-4.5273970511151902E-2</v>
      </c>
      <c r="M346" s="48">
        <v>0.40286680462322699</v>
      </c>
      <c r="N346" s="48">
        <v>0.222934436985817</v>
      </c>
      <c r="O346" s="48">
        <v>0.37419875839095501</v>
      </c>
      <c r="P346" s="89">
        <v>88966.782999999996</v>
      </c>
    </row>
    <row r="347" spans="1:16" x14ac:dyDescent="0.25">
      <c r="A347" s="46" t="s">
        <v>92</v>
      </c>
      <c r="B347" s="46" t="s">
        <v>114</v>
      </c>
      <c r="C347" s="46" t="s">
        <v>119</v>
      </c>
      <c r="D347" s="46" t="s">
        <v>120</v>
      </c>
      <c r="E347" s="22">
        <v>2.9329999999999998</v>
      </c>
      <c r="F347" s="22">
        <v>2.9460000000000002</v>
      </c>
      <c r="G347" s="22">
        <v>-1.2999999999999901E-2</v>
      </c>
      <c r="H347" s="22">
        <v>-1.3</v>
      </c>
      <c r="I347" s="47">
        <v>-4.8820000000000002E-2</v>
      </c>
      <c r="J347" s="36">
        <v>95</v>
      </c>
      <c r="K347" s="48">
        <v>-4.7647462271889499E-2</v>
      </c>
      <c r="L347" s="26">
        <v>-4.5265089158294997E-2</v>
      </c>
      <c r="M347" s="48">
        <v>5.9979977054573294E-3</v>
      </c>
      <c r="N347" s="48">
        <v>3.71480927848283E-3</v>
      </c>
      <c r="O347" s="48">
        <v>0.99028719301605905</v>
      </c>
      <c r="P347" s="89">
        <v>52131.087</v>
      </c>
    </row>
    <row r="348" spans="1:16" x14ac:dyDescent="0.25">
      <c r="A348" s="46" t="s">
        <v>138</v>
      </c>
      <c r="B348" s="46" t="s">
        <v>119</v>
      </c>
      <c r="C348" s="46" t="s">
        <v>103</v>
      </c>
      <c r="D348" s="46" t="s">
        <v>120</v>
      </c>
      <c r="E348" s="22">
        <v>2.8460000000000001</v>
      </c>
      <c r="F348" s="22">
        <v>2.84</v>
      </c>
      <c r="G348" s="22">
        <v>6.0000000000002196E-3</v>
      </c>
      <c r="H348" s="22">
        <v>0.1</v>
      </c>
      <c r="I348" s="47">
        <v>-4.6289999999999998E-2</v>
      </c>
      <c r="J348" s="36">
        <v>100</v>
      </c>
      <c r="K348" s="48">
        <v>-4.5234959822687902E-2</v>
      </c>
      <c r="L348" s="26">
        <v>-4.5234959822687902E-2</v>
      </c>
      <c r="M348" s="48">
        <v>0.69037037807004398</v>
      </c>
      <c r="N348" s="48">
        <v>6.3959252351783097E-2</v>
      </c>
      <c r="O348" s="48">
        <v>0.24567036957817201</v>
      </c>
      <c r="P348" s="89">
        <v>767578.03</v>
      </c>
    </row>
    <row r="349" spans="1:16" x14ac:dyDescent="0.25">
      <c r="A349" s="46" t="s">
        <v>123</v>
      </c>
      <c r="B349" s="46" t="s">
        <v>114</v>
      </c>
      <c r="C349" s="46" t="s">
        <v>119</v>
      </c>
      <c r="D349" s="46" t="s">
        <v>120</v>
      </c>
      <c r="E349" s="22">
        <v>2.32099999999999</v>
      </c>
      <c r="F349" s="22">
        <v>2.863</v>
      </c>
      <c r="G349" s="22">
        <v>-0.54200000000000004</v>
      </c>
      <c r="H349" s="22">
        <v>-1.2</v>
      </c>
      <c r="I349" s="47">
        <v>-4.6730000000000001E-2</v>
      </c>
      <c r="J349" s="36">
        <v>99</v>
      </c>
      <c r="K349" s="48">
        <v>-4.56549640326636E-2</v>
      </c>
      <c r="L349" s="26">
        <v>-4.5198414392337002E-2</v>
      </c>
      <c r="M349" s="48">
        <v>1.6758123455882699E-2</v>
      </c>
      <c r="N349" s="48">
        <v>3.7780626735227897E-2</v>
      </c>
      <c r="O349" s="48">
        <v>0.94546124980888901</v>
      </c>
      <c r="P349" s="89">
        <v>1573688.8729999999</v>
      </c>
    </row>
    <row r="350" spans="1:16" x14ac:dyDescent="0.25">
      <c r="A350" s="46" t="s">
        <v>91</v>
      </c>
      <c r="B350" s="46" t="s">
        <v>114</v>
      </c>
      <c r="C350" s="46" t="s">
        <v>119</v>
      </c>
      <c r="D350" s="46" t="s">
        <v>120</v>
      </c>
      <c r="E350" s="22">
        <v>2.048</v>
      </c>
      <c r="F350" s="22">
        <v>3.3119999999999998</v>
      </c>
      <c r="G350" s="22">
        <v>-1.26399999999999</v>
      </c>
      <c r="H350" s="22">
        <v>-1.2</v>
      </c>
      <c r="I350" s="47">
        <v>-4.6730000000000001E-2</v>
      </c>
      <c r="J350" s="36">
        <v>99</v>
      </c>
      <c r="K350" s="48">
        <v>-4.56549640326636E-2</v>
      </c>
      <c r="L350" s="26">
        <v>-4.5198414392337002E-2</v>
      </c>
      <c r="M350" s="48">
        <v>0.68704246886087705</v>
      </c>
      <c r="N350" s="48">
        <v>1.0913234231015301E-2</v>
      </c>
      <c r="O350" s="48">
        <v>0.30204429690810697</v>
      </c>
      <c r="P350" s="89">
        <v>522248.56199999998</v>
      </c>
    </row>
    <row r="351" spans="1:16" x14ac:dyDescent="0.25">
      <c r="A351" s="46" t="s">
        <v>98</v>
      </c>
      <c r="B351" s="46" t="s">
        <v>119</v>
      </c>
      <c r="C351" s="46" t="s">
        <v>112</v>
      </c>
      <c r="D351" s="46" t="s">
        <v>120</v>
      </c>
      <c r="E351" s="22">
        <v>3.2429999999999999</v>
      </c>
      <c r="F351" s="22">
        <v>3.9369999999999998</v>
      </c>
      <c r="G351" s="22">
        <v>-0.69399999999999895</v>
      </c>
      <c r="H351" s="22">
        <v>-1.5</v>
      </c>
      <c r="I351" s="47">
        <v>-5.4390000000000001E-2</v>
      </c>
      <c r="J351" s="36">
        <v>85</v>
      </c>
      <c r="K351" s="48">
        <v>-5.2937319976891502E-2</v>
      </c>
      <c r="L351" s="26">
        <v>-4.4996721980357798E-2</v>
      </c>
      <c r="M351" s="48">
        <v>0.18706749858196201</v>
      </c>
      <c r="N351" s="48">
        <v>4.8704859141614598E-2</v>
      </c>
      <c r="O351" s="48">
        <v>0.76422764227642204</v>
      </c>
      <c r="P351" s="89">
        <v>76313.922000000006</v>
      </c>
    </row>
    <row r="352" spans="1:16" x14ac:dyDescent="0.25">
      <c r="A352" s="46" t="s">
        <v>152</v>
      </c>
      <c r="B352" s="46" t="s">
        <v>105</v>
      </c>
      <c r="C352" s="46" t="s">
        <v>106</v>
      </c>
      <c r="D352" s="46" t="s">
        <v>120</v>
      </c>
      <c r="E352" s="22">
        <v>4.7189999999999896</v>
      </c>
      <c r="F352" s="22">
        <v>3.9470000000000001</v>
      </c>
      <c r="G352" s="22">
        <v>0.77199999999999902</v>
      </c>
      <c r="H352" s="22">
        <v>-0.2</v>
      </c>
      <c r="I352" s="47">
        <v>-0.10521999999999999</v>
      </c>
      <c r="J352" s="36">
        <v>45</v>
      </c>
      <c r="K352" s="48">
        <v>-9.9873527022447506E-2</v>
      </c>
      <c r="L352" s="26">
        <v>-4.4943087160101397E-2</v>
      </c>
      <c r="M352" s="48">
        <v>0.37565419409389</v>
      </c>
      <c r="N352" s="48">
        <v>5.3845879423238902E-2</v>
      </c>
      <c r="O352" s="48">
        <v>0.57049992648287007</v>
      </c>
      <c r="P352" s="89">
        <v>94568.159</v>
      </c>
    </row>
    <row r="353" spans="1:16" x14ac:dyDescent="0.25">
      <c r="A353" s="46" t="s">
        <v>34</v>
      </c>
      <c r="B353" s="46" t="s">
        <v>109</v>
      </c>
      <c r="C353" s="97" t="s">
        <v>182</v>
      </c>
      <c r="D353" s="46" t="s">
        <v>120</v>
      </c>
      <c r="E353" s="22">
        <v>2.895</v>
      </c>
      <c r="F353" s="22">
        <v>4.8170000000000002</v>
      </c>
      <c r="G353" s="22">
        <v>-1.9219999999999999</v>
      </c>
      <c r="H353" s="96">
        <v>-1.5</v>
      </c>
      <c r="I353" s="47">
        <v>-6.1469999999999997E-2</v>
      </c>
      <c r="J353" s="36">
        <v>75</v>
      </c>
      <c r="K353" s="48">
        <v>-5.9618843249036102E-2</v>
      </c>
      <c r="L353" s="26">
        <v>-4.4714132436777E-2</v>
      </c>
      <c r="M353" s="48">
        <v>0.59296783394511998</v>
      </c>
      <c r="N353" s="48">
        <v>4.6801057359405096E-2</v>
      </c>
      <c r="O353" s="48">
        <v>0.36023110869547403</v>
      </c>
      <c r="P353" s="89">
        <v>3568616.3239999898</v>
      </c>
    </row>
    <row r="354" spans="1:16" x14ac:dyDescent="0.25">
      <c r="A354" s="46" t="s">
        <v>137</v>
      </c>
      <c r="B354" s="46" t="s">
        <v>116</v>
      </c>
      <c r="C354" s="46" t="s">
        <v>103</v>
      </c>
      <c r="D354" s="46" t="s">
        <v>120</v>
      </c>
      <c r="E354" s="22">
        <v>5.3439999999999896</v>
      </c>
      <c r="F354" s="22">
        <v>2.3580000000000001</v>
      </c>
      <c r="G354" s="22">
        <v>2.98599999999999</v>
      </c>
      <c r="H354" s="22">
        <v>2.6</v>
      </c>
      <c r="I354" s="47">
        <v>-4.9239999999999999E-2</v>
      </c>
      <c r="J354" s="36">
        <v>93</v>
      </c>
      <c r="K354" s="48">
        <v>-4.8047366351999903E-2</v>
      </c>
      <c r="L354" s="26">
        <v>-4.4684050707359903E-2</v>
      </c>
      <c r="M354" s="48">
        <v>0.108524626837846</v>
      </c>
      <c r="N354" s="48">
        <v>5.05089422204546E-2</v>
      </c>
      <c r="O354" s="48">
        <v>0.8409664309416981</v>
      </c>
      <c r="P354" s="89">
        <v>72488.498999999996</v>
      </c>
    </row>
    <row r="355" spans="1:16" x14ac:dyDescent="0.25">
      <c r="A355" s="46" t="s">
        <v>153</v>
      </c>
      <c r="B355" s="46" t="s">
        <v>119</v>
      </c>
      <c r="C355" s="46" t="s">
        <v>111</v>
      </c>
      <c r="D355" s="46" t="s">
        <v>120</v>
      </c>
      <c r="E355" s="22">
        <v>3.3339999999999899</v>
      </c>
      <c r="F355" s="22">
        <v>2.5419999999999998</v>
      </c>
      <c r="G355" s="22">
        <v>0.79199999999999904</v>
      </c>
      <c r="H355" s="22">
        <v>0.1</v>
      </c>
      <c r="I355" s="47">
        <v>-6.4049999999999996E-2</v>
      </c>
      <c r="J355" s="36">
        <v>72</v>
      </c>
      <c r="K355" s="48">
        <v>-6.2041899546760301E-2</v>
      </c>
      <c r="L355" s="26">
        <v>-4.4670167673667403E-2</v>
      </c>
      <c r="M355" s="48">
        <v>3.5737077217613198E-4</v>
      </c>
      <c r="N355" s="48">
        <v>0</v>
      </c>
      <c r="O355" s="48">
        <v>0.99964262922782299</v>
      </c>
      <c r="P355" s="89">
        <v>37336.665999999997</v>
      </c>
    </row>
    <row r="356" spans="1:16" x14ac:dyDescent="0.25">
      <c r="A356" s="46" t="s">
        <v>149</v>
      </c>
      <c r="B356" s="46" t="s">
        <v>112</v>
      </c>
      <c r="C356" s="46" t="s">
        <v>107</v>
      </c>
      <c r="D356" s="46" t="s">
        <v>120</v>
      </c>
      <c r="E356" s="22">
        <v>3.5369999999999999</v>
      </c>
      <c r="F356" s="22">
        <v>2.2709999999999999</v>
      </c>
      <c r="G356" s="22">
        <v>1.266</v>
      </c>
      <c r="H356" s="22">
        <v>0.8</v>
      </c>
      <c r="I356" s="47">
        <v>-4.7309999999999998E-2</v>
      </c>
      <c r="J356" s="36">
        <v>96</v>
      </c>
      <c r="K356" s="48">
        <v>-4.6208323663719297E-2</v>
      </c>
      <c r="L356" s="26">
        <v>-4.4359990717170499E-2</v>
      </c>
      <c r="M356" s="48">
        <v>0</v>
      </c>
      <c r="N356" s="48">
        <v>3.0339290680484198E-2</v>
      </c>
      <c r="O356" s="48">
        <v>0.96966070931951509</v>
      </c>
      <c r="P356" s="89">
        <v>42749.645999999899</v>
      </c>
    </row>
    <row r="357" spans="1:16" x14ac:dyDescent="0.25">
      <c r="A357" s="46" t="s">
        <v>142</v>
      </c>
      <c r="B357" s="46" t="s">
        <v>119</v>
      </c>
      <c r="C357" s="46" t="s">
        <v>103</v>
      </c>
      <c r="D357" s="46" t="s">
        <v>120</v>
      </c>
      <c r="E357" s="22">
        <v>3.0609999999999999</v>
      </c>
      <c r="F357" s="22">
        <v>2.4750000000000001</v>
      </c>
      <c r="G357" s="22">
        <v>0.58599999999999997</v>
      </c>
      <c r="H357" s="22">
        <v>0.1</v>
      </c>
      <c r="I357" s="47">
        <v>-4.7780000000000003E-2</v>
      </c>
      <c r="J357" s="36">
        <v>95</v>
      </c>
      <c r="K357" s="48">
        <v>-4.6656500421809001E-2</v>
      </c>
      <c r="L357" s="26">
        <v>-4.43236754007185E-2</v>
      </c>
      <c r="M357" s="48">
        <v>2.4123262087569999E-2</v>
      </c>
      <c r="N357" s="48">
        <v>6.4328698900186698E-3</v>
      </c>
      <c r="O357" s="48">
        <v>0.969443868022411</v>
      </c>
      <c r="P357" s="89">
        <v>32378.87</v>
      </c>
    </row>
    <row r="358" spans="1:16" x14ac:dyDescent="0.25">
      <c r="A358" s="46" t="s">
        <v>90</v>
      </c>
      <c r="B358" s="46" t="s">
        <v>114</v>
      </c>
      <c r="C358" s="46" t="s">
        <v>119</v>
      </c>
      <c r="D358" s="46" t="s">
        <v>120</v>
      </c>
      <c r="E358" s="22">
        <v>2.266</v>
      </c>
      <c r="F358" s="22">
        <v>3.24</v>
      </c>
      <c r="G358" s="22">
        <v>-0.97399999999999998</v>
      </c>
      <c r="H358" s="22">
        <v>-1.3</v>
      </c>
      <c r="I358" s="47">
        <v>-4.8820000000000002E-2</v>
      </c>
      <c r="J358" s="36">
        <v>93</v>
      </c>
      <c r="K358" s="48">
        <v>-4.7647462271889499E-2</v>
      </c>
      <c r="L358" s="26">
        <v>-4.43121399128572E-2</v>
      </c>
      <c r="M358" s="48">
        <v>0.40892419091596999</v>
      </c>
      <c r="N358" s="48">
        <v>6.8065066756503895E-2</v>
      </c>
      <c r="O358" s="48">
        <v>0.52301074232752498</v>
      </c>
      <c r="P358" s="89">
        <v>754719.72599999898</v>
      </c>
    </row>
    <row r="359" spans="1:16" x14ac:dyDescent="0.25">
      <c r="A359" s="46" t="s">
        <v>134</v>
      </c>
      <c r="B359" s="46" t="s">
        <v>102</v>
      </c>
      <c r="C359" s="46" t="s">
        <v>108</v>
      </c>
      <c r="D359" s="46" t="s">
        <v>120</v>
      </c>
      <c r="E359" s="22">
        <v>4.758</v>
      </c>
      <c r="F359" s="22">
        <v>2.9929999999999999</v>
      </c>
      <c r="G359" s="22">
        <v>1.7649999999999899</v>
      </c>
      <c r="H359" s="22">
        <v>1.1000000000000001</v>
      </c>
      <c r="I359" s="47">
        <v>-0.14846999999999999</v>
      </c>
      <c r="J359" s="36">
        <v>32</v>
      </c>
      <c r="K359" s="48">
        <v>-0.13797413244138201</v>
      </c>
      <c r="L359" s="26">
        <v>-4.4151722381242299E-2</v>
      </c>
      <c r="M359" s="48">
        <v>0.20149942755844399</v>
      </c>
      <c r="N359" s="48">
        <v>0.46474867969125</v>
      </c>
      <c r="O359" s="48">
        <v>0.33375189275030404</v>
      </c>
      <c r="P359" s="89">
        <v>121787.338</v>
      </c>
    </row>
    <row r="360" spans="1:16" x14ac:dyDescent="0.25">
      <c r="A360" s="46" t="s">
        <v>139</v>
      </c>
      <c r="B360" s="46" t="s">
        <v>109</v>
      </c>
      <c r="C360" s="46" t="s">
        <v>110</v>
      </c>
      <c r="D360" s="46" t="s">
        <v>120</v>
      </c>
      <c r="E360" s="22">
        <v>3.1539999999999999</v>
      </c>
      <c r="F360" s="22">
        <v>4.9729999999999999</v>
      </c>
      <c r="G360" s="22">
        <v>-1.819</v>
      </c>
      <c r="H360" s="22">
        <v>-1.2</v>
      </c>
      <c r="I360" s="47">
        <v>-4.4989999999999898E-2</v>
      </c>
      <c r="J360" s="36">
        <v>100</v>
      </c>
      <c r="K360" s="48">
        <v>-4.3992958144281703E-2</v>
      </c>
      <c r="L360" s="26">
        <v>-4.3992958144281703E-2</v>
      </c>
      <c r="M360" s="48">
        <v>0.999306740127888</v>
      </c>
      <c r="N360" s="48">
        <v>0</v>
      </c>
      <c r="O360" s="48">
        <v>6.9325987211200793E-4</v>
      </c>
      <c r="P360" s="89">
        <v>112487.5</v>
      </c>
    </row>
    <row r="361" spans="1:16" x14ac:dyDescent="0.25">
      <c r="A361" s="46" t="s">
        <v>137</v>
      </c>
      <c r="B361" s="46" t="s">
        <v>114</v>
      </c>
      <c r="C361" s="46" t="s">
        <v>119</v>
      </c>
      <c r="D361" s="46" t="s">
        <v>120</v>
      </c>
      <c r="E361" s="22">
        <v>2.0379999999999998</v>
      </c>
      <c r="F361" s="22">
        <v>2.4929999999999999</v>
      </c>
      <c r="G361" s="22">
        <v>-0.45500000000000002</v>
      </c>
      <c r="H361" s="22">
        <v>-1.2</v>
      </c>
      <c r="I361" s="47">
        <v>-4.6730000000000001E-2</v>
      </c>
      <c r="J361" s="36">
        <v>96</v>
      </c>
      <c r="K361" s="48">
        <v>-4.56549640326636E-2</v>
      </c>
      <c r="L361" s="26">
        <v>-4.3828765471357098E-2</v>
      </c>
      <c r="M361" s="48">
        <v>9.9647412732209398E-3</v>
      </c>
      <c r="N361" s="48">
        <v>0</v>
      </c>
      <c r="O361" s="48">
        <v>0.990035258726779</v>
      </c>
      <c r="P361" s="89">
        <v>343844.24</v>
      </c>
    </row>
    <row r="362" spans="1:16" x14ac:dyDescent="0.25">
      <c r="A362" s="46" t="s">
        <v>152</v>
      </c>
      <c r="B362" s="46" t="s">
        <v>114</v>
      </c>
      <c r="C362" s="46" t="s">
        <v>103</v>
      </c>
      <c r="D362" s="46" t="s">
        <v>120</v>
      </c>
      <c r="E362" s="22">
        <v>2.6319999999999899</v>
      </c>
      <c r="F362" s="22">
        <v>2.7739999999999898</v>
      </c>
      <c r="G362" s="22">
        <v>-0.14199999999999899</v>
      </c>
      <c r="H362" s="22">
        <v>-0.5</v>
      </c>
      <c r="I362" s="47">
        <v>-6.2449999999999999E-2</v>
      </c>
      <c r="J362" s="36">
        <v>72</v>
      </c>
      <c r="K362" s="48">
        <v>-6.05399653590976E-2</v>
      </c>
      <c r="L362" s="26">
        <v>-4.35887750585503E-2</v>
      </c>
      <c r="M362" s="48">
        <v>0.25820351432369598</v>
      </c>
      <c r="N362" s="48">
        <v>3.6483272118281097E-2</v>
      </c>
      <c r="O362" s="48">
        <v>0.70531321355802201</v>
      </c>
      <c r="P362" s="89">
        <v>1051469.031</v>
      </c>
    </row>
    <row r="363" spans="1:16" x14ac:dyDescent="0.25">
      <c r="A363" s="46" t="s">
        <v>146</v>
      </c>
      <c r="B363" s="46" t="s">
        <v>106</v>
      </c>
      <c r="C363" s="46" t="s">
        <v>178</v>
      </c>
      <c r="D363" s="46" t="s">
        <v>120</v>
      </c>
      <c r="E363" s="22">
        <v>3.9289999999999998</v>
      </c>
      <c r="F363" s="22">
        <v>2.2730000000000001</v>
      </c>
      <c r="G363" s="22">
        <v>1.6559999999999899</v>
      </c>
      <c r="H363" s="22">
        <v>1.4</v>
      </c>
      <c r="I363" s="47">
        <v>-4.6879999999999998E-2</v>
      </c>
      <c r="J363" s="36">
        <v>95</v>
      </c>
      <c r="K363" s="48">
        <v>-4.5798105052213899E-2</v>
      </c>
      <c r="L363" s="26">
        <v>-4.35081997996032E-2</v>
      </c>
      <c r="M363" s="48">
        <v>9.5393215111796395E-2</v>
      </c>
      <c r="N363" s="48">
        <v>3.1939090208172698E-2</v>
      </c>
      <c r="O363" s="48">
        <v>0.87266769468003003</v>
      </c>
      <c r="P363" s="89">
        <v>87096.160999999993</v>
      </c>
    </row>
    <row r="364" spans="1:16" x14ac:dyDescent="0.25">
      <c r="A364" s="46" t="s">
        <v>92</v>
      </c>
      <c r="B364" s="46" t="s">
        <v>114</v>
      </c>
      <c r="C364" s="46" t="s">
        <v>119</v>
      </c>
      <c r="D364" s="46" t="s">
        <v>120</v>
      </c>
      <c r="E364" s="22">
        <v>2.9329999999999998</v>
      </c>
      <c r="F364" s="22">
        <v>2.9460000000000002</v>
      </c>
      <c r="G364" s="22">
        <v>-1.2999999999999901E-2</v>
      </c>
      <c r="H364" s="22">
        <v>-1.2</v>
      </c>
      <c r="I364" s="47">
        <v>-4.6730000000000001E-2</v>
      </c>
      <c r="J364" s="36">
        <v>95</v>
      </c>
      <c r="K364" s="48">
        <v>-4.56549640326636E-2</v>
      </c>
      <c r="L364" s="26">
        <v>-4.3372215831030403E-2</v>
      </c>
      <c r="M364" s="48">
        <v>9.7128069839401698E-3</v>
      </c>
      <c r="N364" s="48">
        <v>0</v>
      </c>
      <c r="O364" s="48">
        <v>0.99028719301605905</v>
      </c>
      <c r="P364" s="89">
        <v>52131.087</v>
      </c>
    </row>
    <row r="365" spans="1:16" x14ac:dyDescent="0.25">
      <c r="A365" s="46" t="s">
        <v>167</v>
      </c>
      <c r="B365" s="46" t="s">
        <v>112</v>
      </c>
      <c r="C365" s="46" t="s">
        <v>110</v>
      </c>
      <c r="D365" s="46" t="s">
        <v>120</v>
      </c>
      <c r="E365" s="22">
        <v>3.391</v>
      </c>
      <c r="F365" s="22">
        <v>3.94199999999999</v>
      </c>
      <c r="G365" s="22">
        <v>-0.55099999999999905</v>
      </c>
      <c r="H365" s="22">
        <v>-1.2</v>
      </c>
      <c r="I365" s="47">
        <v>-4.8800000000000003E-2</v>
      </c>
      <c r="J365" s="36">
        <v>91</v>
      </c>
      <c r="K365" s="48">
        <v>-4.7628415030663097E-2</v>
      </c>
      <c r="L365" s="26">
        <v>-4.3341857677903398E-2</v>
      </c>
      <c r="M365" s="48">
        <v>2.41997747864591E-3</v>
      </c>
      <c r="N365" s="48">
        <v>4.27234359407853E-4</v>
      </c>
      <c r="O365" s="48">
        <v>0.99715278816194597</v>
      </c>
      <c r="P365" s="89">
        <v>176307.38399999999</v>
      </c>
    </row>
    <row r="366" spans="1:16" x14ac:dyDescent="0.25">
      <c r="A366" s="46" t="s">
        <v>144</v>
      </c>
      <c r="B366" s="46" t="s">
        <v>112</v>
      </c>
      <c r="C366" s="46" t="s">
        <v>110</v>
      </c>
      <c r="D366" s="46" t="s">
        <v>120</v>
      </c>
      <c r="E366" s="22">
        <v>3.3260000000000001</v>
      </c>
      <c r="F366" s="22">
        <v>4.5010000000000003</v>
      </c>
      <c r="G366" s="22">
        <v>-1.175</v>
      </c>
      <c r="H366" s="22">
        <v>-1.2</v>
      </c>
      <c r="I366" s="47">
        <v>-4.8210000000000003E-2</v>
      </c>
      <c r="J366" s="36">
        <v>92</v>
      </c>
      <c r="K366" s="48">
        <v>-4.7066350002652503E-2</v>
      </c>
      <c r="L366" s="26">
        <v>-4.3301042002440303E-2</v>
      </c>
      <c r="M366" s="48">
        <v>0.98832155720385506</v>
      </c>
      <c r="N366" s="48">
        <v>7.6664507791001204E-3</v>
      </c>
      <c r="O366" s="48">
        <v>4.0119920170445696E-3</v>
      </c>
      <c r="P366" s="89">
        <v>73834.712</v>
      </c>
    </row>
    <row r="367" spans="1:16" x14ac:dyDescent="0.25">
      <c r="A367" s="46" t="s">
        <v>126</v>
      </c>
      <c r="B367" s="46" t="s">
        <v>119</v>
      </c>
      <c r="C367" s="46" t="s">
        <v>116</v>
      </c>
      <c r="D367" s="46" t="s">
        <v>120</v>
      </c>
      <c r="E367" s="22">
        <v>3.0369999999999999</v>
      </c>
      <c r="F367" s="22">
        <v>4.9829999999999997</v>
      </c>
      <c r="G367" s="22">
        <v>-1.946</v>
      </c>
      <c r="H367" s="22">
        <v>-2.6</v>
      </c>
      <c r="I367" s="47">
        <v>-7.1110000000000007E-2</v>
      </c>
      <c r="J367" s="36">
        <v>63</v>
      </c>
      <c r="K367" s="48">
        <v>-6.8640563045404099E-2</v>
      </c>
      <c r="L367" s="26">
        <v>-4.3243554718604499E-2</v>
      </c>
      <c r="M367" s="48">
        <v>0.36439356006624801</v>
      </c>
      <c r="N367" s="48">
        <v>2.4496398721257102E-2</v>
      </c>
      <c r="O367" s="48">
        <v>0.61111004121249402</v>
      </c>
      <c r="P367" s="89">
        <v>76222.392999999996</v>
      </c>
    </row>
    <row r="368" spans="1:16" x14ac:dyDescent="0.25">
      <c r="A368" s="46" t="s">
        <v>137</v>
      </c>
      <c r="B368" s="46" t="s">
        <v>119</v>
      </c>
      <c r="C368" s="46" t="s">
        <v>103</v>
      </c>
      <c r="D368" s="46" t="s">
        <v>120</v>
      </c>
      <c r="E368" s="22">
        <v>2.4929999999999999</v>
      </c>
      <c r="F368" s="22">
        <v>2.3580000000000001</v>
      </c>
      <c r="G368" s="22">
        <v>0.13500000000000001</v>
      </c>
      <c r="H368" s="22">
        <v>0.1</v>
      </c>
      <c r="I368" s="47">
        <v>-4.7539999999999999E-2</v>
      </c>
      <c r="J368" s="36">
        <v>93</v>
      </c>
      <c r="K368" s="48">
        <v>-4.64276705234207E-2</v>
      </c>
      <c r="L368" s="26">
        <v>-4.31777335867813E-2</v>
      </c>
      <c r="M368" s="48">
        <v>0.45140284433451794</v>
      </c>
      <c r="N368" s="48">
        <v>3.1361106817127803E-2</v>
      </c>
      <c r="O368" s="48">
        <v>0.51723604884835295</v>
      </c>
      <c r="P368" s="89">
        <v>58933.334000000003</v>
      </c>
    </row>
    <row r="369" spans="1:16" x14ac:dyDescent="0.25">
      <c r="A369" s="46" t="s">
        <v>96</v>
      </c>
      <c r="B369" s="46" t="s">
        <v>116</v>
      </c>
      <c r="C369" s="46" t="s">
        <v>103</v>
      </c>
      <c r="D369" s="46" t="s">
        <v>120</v>
      </c>
      <c r="E369" s="22">
        <v>5.3719999999999999</v>
      </c>
      <c r="F369" s="22">
        <v>2.5339999999999998</v>
      </c>
      <c r="G369" s="22">
        <v>2.8380000000000001</v>
      </c>
      <c r="H369" s="22">
        <v>2.6</v>
      </c>
      <c r="I369" s="47">
        <v>-4.5439999999999897E-2</v>
      </c>
      <c r="J369" s="36">
        <v>97</v>
      </c>
      <c r="K369" s="48">
        <v>-4.4423064531921498E-2</v>
      </c>
      <c r="L369" s="26">
        <v>-4.3090372595963898E-2</v>
      </c>
      <c r="M369" s="48">
        <v>0.25512635391996302</v>
      </c>
      <c r="N369" s="48">
        <v>0.13214402161255701</v>
      </c>
      <c r="O369" s="48">
        <v>0.61272962446747892</v>
      </c>
      <c r="P369" s="89">
        <v>219512.913</v>
      </c>
    </row>
    <row r="370" spans="1:16" x14ac:dyDescent="0.25">
      <c r="A370" s="46" t="s">
        <v>99</v>
      </c>
      <c r="B370" s="46" t="s">
        <v>110</v>
      </c>
      <c r="C370" s="46" t="s">
        <v>181</v>
      </c>
      <c r="D370" s="46" t="s">
        <v>120</v>
      </c>
      <c r="E370" s="22">
        <v>4.5169999999999897</v>
      </c>
      <c r="F370" s="22">
        <v>1.212</v>
      </c>
      <c r="G370" s="22">
        <v>3.3049999999999899</v>
      </c>
      <c r="H370" s="22">
        <v>3.3</v>
      </c>
      <c r="I370" s="47">
        <v>-5.6689999999999997E-2</v>
      </c>
      <c r="J370" s="36">
        <v>78</v>
      </c>
      <c r="K370" s="48">
        <v>-5.5113061079537597E-2</v>
      </c>
      <c r="L370" s="26">
        <v>-4.2988187642039301E-2</v>
      </c>
      <c r="M370" s="48">
        <v>0.51425377300697905</v>
      </c>
      <c r="N370" s="48">
        <v>0.12825915608612301</v>
      </c>
      <c r="O370" s="48">
        <v>0.35748707090689696</v>
      </c>
      <c r="P370" s="89">
        <v>477728.25399999903</v>
      </c>
    </row>
    <row r="371" spans="1:16" x14ac:dyDescent="0.25">
      <c r="A371" s="46" t="s">
        <v>159</v>
      </c>
      <c r="B371" s="46" t="s">
        <v>111</v>
      </c>
      <c r="C371" s="46" t="s">
        <v>102</v>
      </c>
      <c r="D371" s="46" t="s">
        <v>120</v>
      </c>
      <c r="E371" s="22">
        <v>2.641</v>
      </c>
      <c r="F371" s="22">
        <v>4.6879999999999997</v>
      </c>
      <c r="G371" s="22">
        <v>-2.0469999999999899</v>
      </c>
      <c r="H371" s="22">
        <v>-2.2000000000000002</v>
      </c>
      <c r="I371" s="47">
        <v>-6.3299999999999995E-2</v>
      </c>
      <c r="J371" s="36">
        <v>70</v>
      </c>
      <c r="K371" s="48">
        <v>-6.1338167104742103E-2</v>
      </c>
      <c r="L371" s="26">
        <v>-4.2936716973319501E-2</v>
      </c>
      <c r="M371" s="48">
        <v>0.44254206973692201</v>
      </c>
      <c r="N371" s="48">
        <v>4.2692684655551401E-3</v>
      </c>
      <c r="O371" s="48">
        <v>0.55318866179752202</v>
      </c>
      <c r="P371" s="89">
        <v>168373.465</v>
      </c>
    </row>
    <row r="372" spans="1:16" x14ac:dyDescent="0.25">
      <c r="A372" s="46" t="s">
        <v>124</v>
      </c>
      <c r="B372" s="46" t="s">
        <v>114</v>
      </c>
      <c r="C372" s="46" t="s">
        <v>182</v>
      </c>
      <c r="D372" s="46" t="s">
        <v>120</v>
      </c>
      <c r="E372" s="22">
        <v>1.74</v>
      </c>
      <c r="F372" s="22">
        <v>4.4550000000000001</v>
      </c>
      <c r="G372" s="22">
        <v>-2.7149999999999999</v>
      </c>
      <c r="H372" s="22">
        <v>-3.9</v>
      </c>
      <c r="I372" s="47">
        <v>-6.0609999999999997E-2</v>
      </c>
      <c r="J372" s="36">
        <v>73</v>
      </c>
      <c r="K372" s="48">
        <v>-5.8809767601567801E-2</v>
      </c>
      <c r="L372" s="26">
        <v>-4.2931130349144503E-2</v>
      </c>
      <c r="M372" s="48">
        <v>3.4009662775058298E-2</v>
      </c>
      <c r="N372" s="48">
        <v>1.4751043884075098E-3</v>
      </c>
      <c r="O372" s="48">
        <v>0.96451523283653406</v>
      </c>
      <c r="P372" s="89">
        <v>1713095.52699999</v>
      </c>
    </row>
    <row r="373" spans="1:16" x14ac:dyDescent="0.25">
      <c r="A373" s="46" t="s">
        <v>98</v>
      </c>
      <c r="B373" s="46" t="s">
        <v>103</v>
      </c>
      <c r="C373" s="46" t="s">
        <v>119</v>
      </c>
      <c r="D373" s="46" t="s">
        <v>120</v>
      </c>
      <c r="E373" s="22">
        <v>2.831</v>
      </c>
      <c r="F373" s="22">
        <v>3.2429999999999999</v>
      </c>
      <c r="G373" s="22">
        <v>-0.41199999999999898</v>
      </c>
      <c r="H373" s="22">
        <v>-0.4</v>
      </c>
      <c r="I373" s="47">
        <v>-5.9709999999999999E-2</v>
      </c>
      <c r="J373" s="36">
        <v>74</v>
      </c>
      <c r="K373" s="48">
        <v>-5.7962315095984797E-2</v>
      </c>
      <c r="L373" s="26">
        <v>-4.2892113171028701E-2</v>
      </c>
      <c r="M373" s="48">
        <v>0.42101335707925103</v>
      </c>
      <c r="N373" s="48">
        <v>2.03971504897595E-2</v>
      </c>
      <c r="O373" s="48">
        <v>0.55858949243098799</v>
      </c>
      <c r="P373" s="89">
        <v>991075.63199999998</v>
      </c>
    </row>
    <row r="374" spans="1:16" x14ac:dyDescent="0.25">
      <c r="A374" s="46" t="s">
        <v>144</v>
      </c>
      <c r="B374" s="46" t="s">
        <v>107</v>
      </c>
      <c r="C374" s="46" t="s">
        <v>103</v>
      </c>
      <c r="D374" s="46" t="s">
        <v>120</v>
      </c>
      <c r="E374" s="22">
        <v>2.2650000000000001</v>
      </c>
      <c r="F374" s="22">
        <v>2.843</v>
      </c>
      <c r="G374" s="22">
        <v>-0.57799999999999896</v>
      </c>
      <c r="H374" s="22">
        <v>-0.7</v>
      </c>
      <c r="I374" s="47">
        <v>-4.4260000000000001E-2</v>
      </c>
      <c r="J374" s="36">
        <v>99</v>
      </c>
      <c r="K374" s="48">
        <v>-4.3294818213655599E-2</v>
      </c>
      <c r="L374" s="26">
        <v>-4.2861870031519103E-2</v>
      </c>
      <c r="M374" s="48">
        <v>0.71532471779366902</v>
      </c>
      <c r="N374" s="48">
        <v>3.4354367282408302E-2</v>
      </c>
      <c r="O374" s="48">
        <v>0.250320914923922</v>
      </c>
      <c r="P374" s="89">
        <v>868431.61800000002</v>
      </c>
    </row>
    <row r="375" spans="1:16" x14ac:dyDescent="0.25">
      <c r="A375" s="46" t="s">
        <v>132</v>
      </c>
      <c r="B375" s="46" t="s">
        <v>119</v>
      </c>
      <c r="C375" s="46" t="s">
        <v>102</v>
      </c>
      <c r="D375" s="46" t="s">
        <v>120</v>
      </c>
      <c r="E375" s="22">
        <v>2.9670000000000001</v>
      </c>
      <c r="F375" s="22">
        <v>4.7370000000000001</v>
      </c>
      <c r="G375" s="22">
        <v>-1.77</v>
      </c>
      <c r="H375" s="22">
        <v>-2.2999999999999998</v>
      </c>
      <c r="I375" s="47">
        <v>-7.9450000000000007E-2</v>
      </c>
      <c r="J375" s="36">
        <v>56</v>
      </c>
      <c r="K375" s="48">
        <v>-7.6375799975903297E-2</v>
      </c>
      <c r="L375" s="26">
        <v>-4.2770447986505797E-2</v>
      </c>
      <c r="M375" s="48">
        <v>0.172531033223804</v>
      </c>
      <c r="N375" s="48">
        <v>0.15489229645856098</v>
      </c>
      <c r="O375" s="48">
        <v>0.67257667031763402</v>
      </c>
      <c r="P375" s="89">
        <v>87871.582999999999</v>
      </c>
    </row>
    <row r="376" spans="1:16" x14ac:dyDescent="0.25">
      <c r="A376" s="46" t="s">
        <v>148</v>
      </c>
      <c r="B376" s="46" t="s">
        <v>103</v>
      </c>
      <c r="C376" s="46" t="s">
        <v>119</v>
      </c>
      <c r="D376" s="46" t="s">
        <v>120</v>
      </c>
      <c r="E376" s="22">
        <v>2.9339999999999899</v>
      </c>
      <c r="F376" s="22">
        <v>3.0459999999999998</v>
      </c>
      <c r="G376" s="22">
        <v>-0.112</v>
      </c>
      <c r="H376" s="22">
        <v>-0.4</v>
      </c>
      <c r="I376" s="47">
        <v>-5.6210000000000003E-2</v>
      </c>
      <c r="J376" s="36">
        <v>78</v>
      </c>
      <c r="K376" s="48">
        <v>-5.4659406480462101E-2</v>
      </c>
      <c r="L376" s="26">
        <v>-4.2634337054760503E-2</v>
      </c>
      <c r="M376" s="48">
        <v>0.42310225171601501</v>
      </c>
      <c r="N376" s="48">
        <v>2.88873128846787E-2</v>
      </c>
      <c r="O376" s="48">
        <v>0.54801043539930494</v>
      </c>
      <c r="P376" s="89">
        <v>124570.783</v>
      </c>
    </row>
    <row r="377" spans="1:16" x14ac:dyDescent="0.25">
      <c r="A377" s="46" t="s">
        <v>123</v>
      </c>
      <c r="B377" s="46" t="s">
        <v>114</v>
      </c>
      <c r="C377" s="46" t="s">
        <v>103</v>
      </c>
      <c r="D377" s="46" t="s">
        <v>120</v>
      </c>
      <c r="E377" s="22">
        <v>2.32099999999999</v>
      </c>
      <c r="F377" s="22">
        <v>2.6259999999999999</v>
      </c>
      <c r="G377" s="22">
        <v>-0.30499999999999999</v>
      </c>
      <c r="H377" s="22">
        <v>-0.5</v>
      </c>
      <c r="I377" s="47">
        <v>-4.3450000000000003E-2</v>
      </c>
      <c r="J377" s="36">
        <v>100</v>
      </c>
      <c r="K377" s="48">
        <v>-4.2519573084517898E-2</v>
      </c>
      <c r="L377" s="26">
        <v>-4.2519573084517898E-2</v>
      </c>
      <c r="M377" s="48">
        <v>0.184453062446817</v>
      </c>
      <c r="N377" s="48">
        <v>0.30801290894134598</v>
      </c>
      <c r="O377" s="48">
        <v>0.50753402861183505</v>
      </c>
      <c r="P377" s="89">
        <v>1573688.8729999999</v>
      </c>
    </row>
    <row r="378" spans="1:16" x14ac:dyDescent="0.25">
      <c r="A378" s="46" t="s">
        <v>130</v>
      </c>
      <c r="B378" s="46" t="s">
        <v>105</v>
      </c>
      <c r="C378" s="46" t="s">
        <v>178</v>
      </c>
      <c r="D378" s="46" t="s">
        <v>120</v>
      </c>
      <c r="E378" s="22">
        <v>5.7450000000000001</v>
      </c>
      <c r="F378" s="22">
        <v>2.5539999999999998</v>
      </c>
      <c r="G378" s="22">
        <v>3.1909999999999998</v>
      </c>
      <c r="H378" s="22">
        <v>1.7</v>
      </c>
      <c r="I378" s="47">
        <v>-4.9520000000000002E-2</v>
      </c>
      <c r="J378" s="36">
        <v>88</v>
      </c>
      <c r="K378" s="48">
        <v>-4.8313875776360801E-2</v>
      </c>
      <c r="L378" s="26">
        <v>-4.2516210683197497E-2</v>
      </c>
      <c r="M378" s="48">
        <v>0.46397871469504698</v>
      </c>
      <c r="N378" s="48">
        <v>1.78059762586983E-2</v>
      </c>
      <c r="O378" s="48">
        <v>0.51821530904625401</v>
      </c>
      <c r="P378" s="89">
        <v>10157.522999999999</v>
      </c>
    </row>
    <row r="379" spans="1:16" x14ac:dyDescent="0.25">
      <c r="A379" s="46" t="s">
        <v>90</v>
      </c>
      <c r="B379" s="46" t="s">
        <v>114</v>
      </c>
      <c r="C379" s="46" t="s">
        <v>119</v>
      </c>
      <c r="D379" s="46" t="s">
        <v>120</v>
      </c>
      <c r="E379" s="22">
        <v>2.266</v>
      </c>
      <c r="F379" s="22">
        <v>3.24</v>
      </c>
      <c r="G379" s="22">
        <v>-0.97399999999999998</v>
      </c>
      <c r="H379" s="22">
        <v>-1.2</v>
      </c>
      <c r="I379" s="47">
        <v>-4.6730000000000001E-2</v>
      </c>
      <c r="J379" s="36">
        <v>93</v>
      </c>
      <c r="K379" s="48">
        <v>-4.56549640326636E-2</v>
      </c>
      <c r="L379" s="26">
        <v>-4.24591165503772E-2</v>
      </c>
      <c r="M379" s="48">
        <v>0.47698925767247402</v>
      </c>
      <c r="N379" s="48">
        <v>2.7751276433517803E-2</v>
      </c>
      <c r="O379" s="48">
        <v>0.49525946589400699</v>
      </c>
      <c r="P379" s="89">
        <v>754719.72599999898</v>
      </c>
    </row>
    <row r="380" spans="1:16" x14ac:dyDescent="0.25">
      <c r="A380" s="46" t="s">
        <v>135</v>
      </c>
      <c r="B380" s="46" t="s">
        <v>117</v>
      </c>
      <c r="C380" s="46" t="s">
        <v>103</v>
      </c>
      <c r="D380" s="46" t="s">
        <v>120</v>
      </c>
      <c r="E380" s="22">
        <v>2.82899999999999</v>
      </c>
      <c r="F380" s="22">
        <v>2.843</v>
      </c>
      <c r="G380" s="22">
        <v>-1.40000000000002E-2</v>
      </c>
      <c r="H380" s="22">
        <v>0.6</v>
      </c>
      <c r="I380" s="47">
        <v>-5.9709999999999999E-2</v>
      </c>
      <c r="J380" s="36">
        <v>73</v>
      </c>
      <c r="K380" s="48">
        <v>-5.7962315095984797E-2</v>
      </c>
      <c r="L380" s="26">
        <v>-4.2312490020068899E-2</v>
      </c>
      <c r="M380" s="48">
        <v>0.88458445986942602</v>
      </c>
      <c r="N380" s="48">
        <v>2.60590241567225E-2</v>
      </c>
      <c r="O380" s="48">
        <v>8.9356515973851108E-2</v>
      </c>
      <c r="P380" s="89">
        <v>187802.29199999999</v>
      </c>
    </row>
    <row r="381" spans="1:16" x14ac:dyDescent="0.25">
      <c r="A381" s="46" t="s">
        <v>135</v>
      </c>
      <c r="B381" s="46" t="s">
        <v>107</v>
      </c>
      <c r="C381" s="46" t="s">
        <v>103</v>
      </c>
      <c r="D381" s="46" t="s">
        <v>120</v>
      </c>
      <c r="E381" s="22">
        <v>2.2349999999999999</v>
      </c>
      <c r="F381" s="22">
        <v>2.843</v>
      </c>
      <c r="G381" s="22">
        <v>-0.60799999999999998</v>
      </c>
      <c r="H381" s="22">
        <v>-0.7</v>
      </c>
      <c r="I381" s="47">
        <v>-4.4589999999999998E-2</v>
      </c>
      <c r="J381" s="36">
        <v>97</v>
      </c>
      <c r="K381" s="48">
        <v>-4.3610478836777697E-2</v>
      </c>
      <c r="L381" s="26">
        <v>-4.23021644716743E-2</v>
      </c>
      <c r="M381" s="48">
        <v>0.64238681056253999</v>
      </c>
      <c r="N381" s="48">
        <v>9.3570234117780707E-3</v>
      </c>
      <c r="O381" s="48">
        <v>0.34825616602568099</v>
      </c>
      <c r="P381" s="89">
        <v>547145.01699999999</v>
      </c>
    </row>
    <row r="382" spans="1:16" x14ac:dyDescent="0.25">
      <c r="A382" s="46" t="s">
        <v>145</v>
      </c>
      <c r="B382" s="46" t="s">
        <v>103</v>
      </c>
      <c r="C382" s="46" t="s">
        <v>108</v>
      </c>
      <c r="D382" s="46" t="s">
        <v>120</v>
      </c>
      <c r="E382" s="22">
        <v>2.7509999999999999</v>
      </c>
      <c r="F382" s="22">
        <v>3.863</v>
      </c>
      <c r="G382" s="22">
        <v>-1.1119999999999901</v>
      </c>
      <c r="H382" s="22">
        <v>-0.3</v>
      </c>
      <c r="I382" s="47">
        <v>-6.0429999999999998E-2</v>
      </c>
      <c r="J382" s="36">
        <v>72</v>
      </c>
      <c r="K382" s="48">
        <v>-5.86403381115395E-2</v>
      </c>
      <c r="L382" s="26">
        <v>-4.2221043440308401E-2</v>
      </c>
      <c r="M382" s="48">
        <v>0.77631040410379493</v>
      </c>
      <c r="N382" s="48">
        <v>6.0765641627329503E-2</v>
      </c>
      <c r="O382" s="48">
        <v>0.16292395426887499</v>
      </c>
      <c r="P382" s="89">
        <v>150016.334</v>
      </c>
    </row>
    <row r="383" spans="1:16" x14ac:dyDescent="0.25">
      <c r="A383" s="46" t="s">
        <v>95</v>
      </c>
      <c r="B383" s="46" t="s">
        <v>114</v>
      </c>
      <c r="C383" s="46" t="s">
        <v>103</v>
      </c>
      <c r="D383" s="46" t="s">
        <v>120</v>
      </c>
      <c r="E383" s="22">
        <v>2.1539999999999999</v>
      </c>
      <c r="F383" s="22">
        <v>2.84</v>
      </c>
      <c r="G383" s="22">
        <v>-0.68599999999999905</v>
      </c>
      <c r="H383" s="22">
        <v>-0.8</v>
      </c>
      <c r="I383" s="47">
        <v>-5.8589999999999899E-2</v>
      </c>
      <c r="J383" s="36">
        <v>74</v>
      </c>
      <c r="K383" s="48">
        <v>-5.6906641822212001E-2</v>
      </c>
      <c r="L383" s="26">
        <v>-4.2110914948436898E-2</v>
      </c>
      <c r="M383" s="48">
        <v>0.67539958988187299</v>
      </c>
      <c r="N383" s="48">
        <v>3.6905866386266896E-2</v>
      </c>
      <c r="O383" s="48">
        <v>0.28769454373185999</v>
      </c>
      <c r="P383" s="89">
        <v>4708541.5310000004</v>
      </c>
    </row>
    <row r="384" spans="1:16" x14ac:dyDescent="0.25">
      <c r="A384" s="46" t="s">
        <v>154</v>
      </c>
      <c r="B384" s="46" t="s">
        <v>114</v>
      </c>
      <c r="C384" s="46" t="s">
        <v>103</v>
      </c>
      <c r="D384" s="46" t="s">
        <v>120</v>
      </c>
      <c r="E384" s="22">
        <v>1.9990000000000001</v>
      </c>
      <c r="F384" s="22">
        <v>2.9119999999999999</v>
      </c>
      <c r="G384" s="22">
        <v>-0.91299999999999903</v>
      </c>
      <c r="H384" s="22">
        <v>-0.8</v>
      </c>
      <c r="I384" s="47">
        <v>-5.8539999999999898E-2</v>
      </c>
      <c r="J384" s="36">
        <v>74</v>
      </c>
      <c r="K384" s="48">
        <v>-5.68594859754167E-2</v>
      </c>
      <c r="L384" s="26">
        <v>-4.2076019621808403E-2</v>
      </c>
      <c r="M384" s="48">
        <v>0.62187717964809108</v>
      </c>
      <c r="N384" s="48">
        <v>4.5833571043415299E-3</v>
      </c>
      <c r="O384" s="48">
        <v>0.37353946324756698</v>
      </c>
      <c r="P384" s="89">
        <v>1470719.4709999999</v>
      </c>
    </row>
    <row r="385" spans="1:16" x14ac:dyDescent="0.25">
      <c r="A385" s="46" t="s">
        <v>125</v>
      </c>
      <c r="B385" s="46" t="s">
        <v>119</v>
      </c>
      <c r="C385" s="46" t="s">
        <v>105</v>
      </c>
      <c r="D385" s="46" t="s">
        <v>120</v>
      </c>
      <c r="E385" s="22">
        <v>3.0910000000000002</v>
      </c>
      <c r="F385" s="22">
        <v>5.1239999999999997</v>
      </c>
      <c r="G385" s="22">
        <v>-2.0329999999999901</v>
      </c>
      <c r="H385" s="22">
        <v>-1.3</v>
      </c>
      <c r="I385" s="47">
        <v>-5.4689999999999898E-2</v>
      </c>
      <c r="J385" s="36">
        <v>79</v>
      </c>
      <c r="K385" s="48">
        <v>-5.3221396167339299E-2</v>
      </c>
      <c r="L385" s="26">
        <v>-4.2044902972197998E-2</v>
      </c>
      <c r="M385" s="48">
        <v>0.90658935514144001</v>
      </c>
      <c r="N385" s="48">
        <v>6.5820134193910794E-3</v>
      </c>
      <c r="O385" s="48">
        <v>8.6828631439168899E-2</v>
      </c>
      <c r="P385" s="89">
        <v>668980.70200000005</v>
      </c>
    </row>
    <row r="386" spans="1:16" x14ac:dyDescent="0.25">
      <c r="A386" s="46" t="s">
        <v>160</v>
      </c>
      <c r="B386" s="46" t="s">
        <v>109</v>
      </c>
      <c r="C386" s="46" t="s">
        <v>110</v>
      </c>
      <c r="D386" s="46" t="s">
        <v>120</v>
      </c>
      <c r="E386" s="22">
        <v>3.0049999999999999</v>
      </c>
      <c r="F386" s="22">
        <v>4.657</v>
      </c>
      <c r="G386" s="22">
        <v>-1.6519999999999999</v>
      </c>
      <c r="H386" s="22">
        <v>-1.2</v>
      </c>
      <c r="I386" s="47">
        <v>-4.5219999999999899E-2</v>
      </c>
      <c r="J386" s="36">
        <v>95</v>
      </c>
      <c r="K386" s="48">
        <v>-4.4212814479460703E-2</v>
      </c>
      <c r="L386" s="26">
        <v>-4.2002173755487697E-2</v>
      </c>
      <c r="M386" s="48">
        <v>0.97192663055846296</v>
      </c>
      <c r="N386" s="48">
        <v>4.6424832734058498E-4</v>
      </c>
      <c r="O386" s="48">
        <v>2.7609121114196E-2</v>
      </c>
      <c r="P386" s="89">
        <v>24768.98</v>
      </c>
    </row>
    <row r="387" spans="1:16" x14ac:dyDescent="0.25">
      <c r="A387" s="46" t="s">
        <v>159</v>
      </c>
      <c r="B387" s="46" t="s">
        <v>114</v>
      </c>
      <c r="C387" s="46" t="s">
        <v>119</v>
      </c>
      <c r="D387" s="46" t="s">
        <v>120</v>
      </c>
      <c r="E387" s="22">
        <v>2.0310000000000001</v>
      </c>
      <c r="F387" s="22">
        <v>2.94</v>
      </c>
      <c r="G387" s="22">
        <v>-0.90899999999999903</v>
      </c>
      <c r="H387" s="22">
        <v>-1.3</v>
      </c>
      <c r="I387" s="47">
        <v>-4.8280000000000003E-2</v>
      </c>
      <c r="J387" s="36">
        <v>89</v>
      </c>
      <c r="K387" s="48">
        <v>-4.7133053023519403E-2</v>
      </c>
      <c r="L387" s="26">
        <v>-4.1948417190932299E-2</v>
      </c>
      <c r="M387" s="48">
        <v>6.7931648838831307E-2</v>
      </c>
      <c r="N387" s="48">
        <v>0.23418455780292899</v>
      </c>
      <c r="O387" s="48">
        <v>0.69788379335823902</v>
      </c>
      <c r="P387" s="89">
        <v>525525.603999999</v>
      </c>
    </row>
    <row r="388" spans="1:16" x14ac:dyDescent="0.25">
      <c r="A388" s="46" t="s">
        <v>133</v>
      </c>
      <c r="B388" s="46" t="s">
        <v>109</v>
      </c>
      <c r="C388" s="46" t="s">
        <v>110</v>
      </c>
      <c r="D388" s="46" t="s">
        <v>120</v>
      </c>
      <c r="E388" s="22">
        <v>3.202</v>
      </c>
      <c r="F388" s="22">
        <v>4.3600000000000003</v>
      </c>
      <c r="G388" s="22">
        <v>-1.1579999999999999</v>
      </c>
      <c r="H388" s="22">
        <v>-1.2</v>
      </c>
      <c r="I388" s="47">
        <v>-4.5489999999999899E-2</v>
      </c>
      <c r="J388" s="36">
        <v>94</v>
      </c>
      <c r="K388" s="48">
        <v>-4.4470842184243603E-2</v>
      </c>
      <c r="L388" s="26">
        <v>-4.1802591653189003E-2</v>
      </c>
      <c r="M388" s="48">
        <v>0.60404020300527395</v>
      </c>
      <c r="N388" s="48">
        <v>1.3268318572328902E-4</v>
      </c>
      <c r="O388" s="48">
        <v>0.39582711380900198</v>
      </c>
      <c r="P388" s="89">
        <v>22231.958999999999</v>
      </c>
    </row>
    <row r="389" spans="1:16" x14ac:dyDescent="0.25">
      <c r="A389" s="46" t="s">
        <v>139</v>
      </c>
      <c r="B389" s="46" t="s">
        <v>111</v>
      </c>
      <c r="C389" s="46" t="s">
        <v>102</v>
      </c>
      <c r="D389" s="46" t="s">
        <v>120</v>
      </c>
      <c r="E389" s="22">
        <v>2.75</v>
      </c>
      <c r="F389" s="22">
        <v>5.2789999999999999</v>
      </c>
      <c r="G389" s="22">
        <v>-2.5289999999999999</v>
      </c>
      <c r="H389" s="22">
        <v>-2.1</v>
      </c>
      <c r="I389" s="47">
        <v>-4.2539999999999897E-2</v>
      </c>
      <c r="J389" s="36">
        <v>100</v>
      </c>
      <c r="K389" s="48">
        <v>-4.1647869330971699E-2</v>
      </c>
      <c r="L389" s="26">
        <v>-4.1647869330971699E-2</v>
      </c>
      <c r="M389" s="48">
        <v>0.99640751101897806</v>
      </c>
      <c r="N389" s="48">
        <v>2.0125988689194299E-3</v>
      </c>
      <c r="O389" s="48">
        <v>1.57989011210176E-3</v>
      </c>
      <c r="P389" s="89">
        <v>204363</v>
      </c>
    </row>
    <row r="390" spans="1:16" x14ac:dyDescent="0.25">
      <c r="A390" s="46" t="s">
        <v>157</v>
      </c>
      <c r="B390" s="46" t="s">
        <v>119</v>
      </c>
      <c r="C390" s="46" t="s">
        <v>102</v>
      </c>
      <c r="D390" s="46" t="s">
        <v>120</v>
      </c>
      <c r="E390" s="22">
        <v>2.9159999999999999</v>
      </c>
      <c r="F390" s="22">
        <v>4.93</v>
      </c>
      <c r="G390" s="22">
        <v>-2.01399999999999</v>
      </c>
      <c r="H390" s="22">
        <v>-2.2000000000000002</v>
      </c>
      <c r="I390" s="47">
        <v>-5.0009999999999999E-2</v>
      </c>
      <c r="J390" s="36">
        <v>85</v>
      </c>
      <c r="K390" s="48">
        <v>-4.8780087745969598E-2</v>
      </c>
      <c r="L390" s="26">
        <v>-4.1463074584074097E-2</v>
      </c>
      <c r="M390" s="48">
        <v>0.311062207904169</v>
      </c>
      <c r="N390" s="48">
        <v>0.17859249512228298</v>
      </c>
      <c r="O390" s="48">
        <v>0.51034529697354603</v>
      </c>
      <c r="P390" s="89">
        <v>30209.464</v>
      </c>
    </row>
    <row r="391" spans="1:16" x14ac:dyDescent="0.25">
      <c r="A391" s="46" t="s">
        <v>135</v>
      </c>
      <c r="B391" s="46" t="s">
        <v>117</v>
      </c>
      <c r="C391" s="46" t="s">
        <v>110</v>
      </c>
      <c r="D391" s="46" t="s">
        <v>120</v>
      </c>
      <c r="E391" s="22">
        <v>2.82899999999999</v>
      </c>
      <c r="F391" s="22">
        <v>4.5129999999999999</v>
      </c>
      <c r="G391" s="22">
        <v>-1.6839999999999999</v>
      </c>
      <c r="H391" s="22">
        <v>-1.3</v>
      </c>
      <c r="I391" s="47">
        <v>-6.1029999999999897E-2</v>
      </c>
      <c r="J391" s="36">
        <v>70</v>
      </c>
      <c r="K391" s="48">
        <v>-5.9204984497817303E-2</v>
      </c>
      <c r="L391" s="26">
        <v>-4.1443489148472103E-2</v>
      </c>
      <c r="M391" s="48">
        <v>0.85770279876734401</v>
      </c>
      <c r="N391" s="48">
        <v>1.8753698614467001E-2</v>
      </c>
      <c r="O391" s="48">
        <v>0.123543502618188</v>
      </c>
      <c r="P391" s="89">
        <v>187802.29199999999</v>
      </c>
    </row>
    <row r="392" spans="1:16" x14ac:dyDescent="0.25">
      <c r="A392" s="46" t="s">
        <v>96</v>
      </c>
      <c r="B392" s="46" t="s">
        <v>119</v>
      </c>
      <c r="C392" s="46" t="s">
        <v>103</v>
      </c>
      <c r="D392" s="46" t="s">
        <v>120</v>
      </c>
      <c r="E392" s="22">
        <v>2.94</v>
      </c>
      <c r="F392" s="22">
        <v>2.5339999999999998</v>
      </c>
      <c r="G392" s="22">
        <v>0.40599999999999897</v>
      </c>
      <c r="H392" s="22">
        <v>0.1</v>
      </c>
      <c r="I392" s="47">
        <v>-4.727E-2</v>
      </c>
      <c r="J392" s="36">
        <v>89</v>
      </c>
      <c r="K392" s="48">
        <v>-4.6170171233622298E-2</v>
      </c>
      <c r="L392" s="26">
        <v>-4.1091452397923799E-2</v>
      </c>
      <c r="M392" s="48">
        <v>0.33580934457767198</v>
      </c>
      <c r="N392" s="48">
        <v>2.3156326622600299E-2</v>
      </c>
      <c r="O392" s="48">
        <v>0.64103432879972599</v>
      </c>
      <c r="P392" s="89">
        <v>256892.318</v>
      </c>
    </row>
    <row r="393" spans="1:16" x14ac:dyDescent="0.25">
      <c r="A393" s="46" t="s">
        <v>138</v>
      </c>
      <c r="B393" s="46" t="s">
        <v>116</v>
      </c>
      <c r="C393" s="46" t="s">
        <v>117</v>
      </c>
      <c r="D393" s="46" t="s">
        <v>120</v>
      </c>
      <c r="E393" s="22">
        <v>5.3839999999999897</v>
      </c>
      <c r="F393" s="22">
        <v>3.2269999999999999</v>
      </c>
      <c r="G393" s="22">
        <v>2.1569999999999898</v>
      </c>
      <c r="H393" s="22">
        <v>1.7</v>
      </c>
      <c r="I393" s="47">
        <v>-4.1959999999999997E-2</v>
      </c>
      <c r="J393" s="36">
        <v>99</v>
      </c>
      <c r="K393" s="48">
        <v>-4.10918638691865E-2</v>
      </c>
      <c r="L393" s="26">
        <v>-4.0680945230494599E-2</v>
      </c>
      <c r="M393" s="48">
        <v>0.225407840781325</v>
      </c>
      <c r="N393" s="48">
        <v>5.2340871614307297E-2</v>
      </c>
      <c r="O393" s="48">
        <v>0.72225128760436708</v>
      </c>
      <c r="P393" s="89">
        <v>1452150.18199999</v>
      </c>
    </row>
    <row r="394" spans="1:16" x14ac:dyDescent="0.25">
      <c r="A394" s="46" t="s">
        <v>154</v>
      </c>
      <c r="B394" s="46" t="s">
        <v>117</v>
      </c>
      <c r="C394" s="46" t="s">
        <v>110</v>
      </c>
      <c r="D394" s="46" t="s">
        <v>120</v>
      </c>
      <c r="E394" s="22">
        <v>2.95399999999999</v>
      </c>
      <c r="F394" s="22">
        <v>4.76</v>
      </c>
      <c r="G394" s="22">
        <v>-1.806</v>
      </c>
      <c r="H394" s="22">
        <v>-1.3</v>
      </c>
      <c r="I394" s="47">
        <v>-6.2600000000000003E-2</v>
      </c>
      <c r="J394" s="36">
        <v>67</v>
      </c>
      <c r="K394" s="48">
        <v>-6.0680873795896803E-2</v>
      </c>
      <c r="L394" s="26">
        <v>-4.0656185443250802E-2</v>
      </c>
      <c r="M394" s="48">
        <v>0.49973975917173002</v>
      </c>
      <c r="N394" s="48">
        <v>8.02034098582039E-2</v>
      </c>
      <c r="O394" s="48">
        <v>0.42005683097006496</v>
      </c>
      <c r="P394" s="89">
        <v>216372.47199999899</v>
      </c>
    </row>
    <row r="395" spans="1:16" x14ac:dyDescent="0.25">
      <c r="A395" s="46" t="s">
        <v>161</v>
      </c>
      <c r="B395" s="46" t="s">
        <v>119</v>
      </c>
      <c r="C395" s="46" t="s">
        <v>103</v>
      </c>
      <c r="D395" s="46" t="s">
        <v>120</v>
      </c>
      <c r="E395" s="22">
        <v>3.0859999999999999</v>
      </c>
      <c r="F395" s="22">
        <v>2.5430000000000001</v>
      </c>
      <c r="G395" s="22">
        <v>0.54300000000000004</v>
      </c>
      <c r="H395" s="22">
        <v>0.1</v>
      </c>
      <c r="I395" s="47">
        <v>-4.4679999999999997E-2</v>
      </c>
      <c r="J395" s="36">
        <v>93</v>
      </c>
      <c r="K395" s="48">
        <v>-4.3696550020420902E-2</v>
      </c>
      <c r="L395" s="26">
        <v>-4.0637791518991398E-2</v>
      </c>
      <c r="M395" s="48">
        <v>0.233816122603549</v>
      </c>
      <c r="N395" s="48">
        <v>4.3346993667680696E-2</v>
      </c>
      <c r="O395" s="48">
        <v>0.72283688372876898</v>
      </c>
      <c r="P395" s="89">
        <v>63397.498</v>
      </c>
    </row>
    <row r="396" spans="1:16" x14ac:dyDescent="0.25">
      <c r="A396" s="46" t="s">
        <v>159</v>
      </c>
      <c r="B396" s="46" t="s">
        <v>114</v>
      </c>
      <c r="C396" s="46" t="s">
        <v>119</v>
      </c>
      <c r="D396" s="46" t="s">
        <v>120</v>
      </c>
      <c r="E396" s="22">
        <v>2.0310000000000001</v>
      </c>
      <c r="F396" s="22">
        <v>2.94</v>
      </c>
      <c r="G396" s="22">
        <v>-0.90899999999999903</v>
      </c>
      <c r="H396" s="22">
        <v>-1.2</v>
      </c>
      <c r="I396" s="47">
        <v>-4.6730000000000001E-2</v>
      </c>
      <c r="J396" s="36">
        <v>89</v>
      </c>
      <c r="K396" s="48">
        <v>-4.56549640326636E-2</v>
      </c>
      <c r="L396" s="26">
        <v>-4.0632917989070601E-2</v>
      </c>
      <c r="M396" s="48">
        <v>0.30211620664175998</v>
      </c>
      <c r="N396" s="48">
        <v>1.5244007706596799E-3</v>
      </c>
      <c r="O396" s="48">
        <v>0.69635939258757906</v>
      </c>
      <c r="P396" s="89">
        <v>525525.603999999</v>
      </c>
    </row>
    <row r="397" spans="1:16" x14ac:dyDescent="0.25">
      <c r="A397" s="46" t="s">
        <v>138</v>
      </c>
      <c r="B397" s="46" t="s">
        <v>110</v>
      </c>
      <c r="C397" s="46" t="s">
        <v>181</v>
      </c>
      <c r="D397" s="46" t="s">
        <v>120</v>
      </c>
      <c r="E397" s="22">
        <v>4.5869999999999997</v>
      </c>
      <c r="F397" s="22">
        <v>1.1950000000000001</v>
      </c>
      <c r="G397" s="22">
        <v>3.3919999999999901</v>
      </c>
      <c r="H397" s="22">
        <v>3.3</v>
      </c>
      <c r="I397" s="47">
        <v>-4.1349999999999998E-2</v>
      </c>
      <c r="J397" s="36">
        <v>100</v>
      </c>
      <c r="K397" s="48">
        <v>-4.0506751465006798E-2</v>
      </c>
      <c r="L397" s="26">
        <v>-4.0506751465006798E-2</v>
      </c>
      <c r="M397" s="48">
        <v>0.46566413533770601</v>
      </c>
      <c r="N397" s="48">
        <v>0.10869731178245801</v>
      </c>
      <c r="O397" s="48">
        <v>0.42563855287983499</v>
      </c>
      <c r="P397" s="89">
        <v>2006664.852</v>
      </c>
    </row>
    <row r="398" spans="1:16" x14ac:dyDescent="0.25">
      <c r="A398" s="46" t="s">
        <v>34</v>
      </c>
      <c r="B398" s="46" t="s">
        <v>106</v>
      </c>
      <c r="C398" s="46" t="s">
        <v>111</v>
      </c>
      <c r="D398" s="46" t="s">
        <v>120</v>
      </c>
      <c r="E398" s="22">
        <v>2.923</v>
      </c>
      <c r="F398" s="22">
        <v>2.6739999999999999</v>
      </c>
      <c r="G398" s="22">
        <v>0.249</v>
      </c>
      <c r="H398" s="96">
        <v>1.2</v>
      </c>
      <c r="I398" s="47">
        <v>-5.8610000000000002E-2</v>
      </c>
      <c r="J398" s="36">
        <v>71</v>
      </c>
      <c r="K398" s="48">
        <v>-5.6925503500758201E-2</v>
      </c>
      <c r="L398" s="26">
        <v>-4.0417107485538298E-2</v>
      </c>
      <c r="M398" s="48">
        <v>0.38699830977352401</v>
      </c>
      <c r="N398" s="48">
        <v>8.4348273451958097E-2</v>
      </c>
      <c r="O398" s="48">
        <v>0.52865341677451705</v>
      </c>
      <c r="P398" s="89">
        <v>21452018.219000001</v>
      </c>
    </row>
    <row r="399" spans="1:16" x14ac:dyDescent="0.25">
      <c r="A399" s="46" t="s">
        <v>92</v>
      </c>
      <c r="B399" s="46" t="s">
        <v>109</v>
      </c>
      <c r="C399" s="46" t="s">
        <v>117</v>
      </c>
      <c r="D399" s="46" t="s">
        <v>120</v>
      </c>
      <c r="E399" s="22">
        <v>3.0289999999999999</v>
      </c>
      <c r="F399" s="22">
        <v>3.04</v>
      </c>
      <c r="G399" s="22">
        <v>-1.10000000000001E-2</v>
      </c>
      <c r="H399" s="22">
        <v>-0.1</v>
      </c>
      <c r="I399" s="47">
        <v>-4.2520000000000002E-2</v>
      </c>
      <c r="J399" s="36">
        <v>97</v>
      </c>
      <c r="K399" s="48">
        <v>-4.16287020966866E-2</v>
      </c>
      <c r="L399" s="26">
        <v>-4.0379841033786001E-2</v>
      </c>
      <c r="M399" s="48">
        <v>0.38408279385722999</v>
      </c>
      <c r="N399" s="48">
        <v>4.7972247220367505E-2</v>
      </c>
      <c r="O399" s="48">
        <v>0.56794495892240204</v>
      </c>
      <c r="P399" s="89">
        <v>37084.375999999997</v>
      </c>
    </row>
    <row r="400" spans="1:16" x14ac:dyDescent="0.25">
      <c r="A400" s="46" t="s">
        <v>125</v>
      </c>
      <c r="B400" s="46" t="s">
        <v>112</v>
      </c>
      <c r="C400" s="46" t="s">
        <v>107</v>
      </c>
      <c r="D400" s="46" t="s">
        <v>120</v>
      </c>
      <c r="E400" s="22">
        <v>4.2779999999999996</v>
      </c>
      <c r="F400" s="22">
        <v>2.556</v>
      </c>
      <c r="G400" s="22">
        <v>1.722</v>
      </c>
      <c r="H400" s="22">
        <v>0.8</v>
      </c>
      <c r="I400" s="47">
        <v>-4.0460000000000003E-2</v>
      </c>
      <c r="J400" s="36">
        <v>100</v>
      </c>
      <c r="K400" s="48">
        <v>-3.9652422353748898E-2</v>
      </c>
      <c r="L400" s="26">
        <v>-3.9652422353748898E-2</v>
      </c>
      <c r="M400" s="48">
        <v>4.75599034609524E-3</v>
      </c>
      <c r="N400" s="48">
        <v>7.1345608869563304E-5</v>
      </c>
      <c r="O400" s="48">
        <v>0.99517266404503502</v>
      </c>
      <c r="P400" s="89">
        <v>218333.204</v>
      </c>
    </row>
    <row r="401" spans="1:16" x14ac:dyDescent="0.25">
      <c r="A401" s="46" t="s">
        <v>138</v>
      </c>
      <c r="B401" s="46" t="s">
        <v>113</v>
      </c>
      <c r="C401" s="46" t="s">
        <v>117</v>
      </c>
      <c r="D401" s="46" t="s">
        <v>120</v>
      </c>
      <c r="E401" s="22">
        <v>3.8050000000000002</v>
      </c>
      <c r="F401" s="22">
        <v>3.2269999999999999</v>
      </c>
      <c r="G401" s="22">
        <v>0.57799999999999996</v>
      </c>
      <c r="H401" s="22">
        <v>-0.3</v>
      </c>
      <c r="I401" s="47">
        <v>-4.1569999999999899E-2</v>
      </c>
      <c r="J401" s="36">
        <v>97</v>
      </c>
      <c r="K401" s="48">
        <v>-4.0717816761650497E-2</v>
      </c>
      <c r="L401" s="26">
        <v>-3.9496282258801002E-2</v>
      </c>
      <c r="M401" s="48">
        <v>8.37072031099972E-4</v>
      </c>
      <c r="N401" s="48">
        <v>9.9209979674808198E-4</v>
      </c>
      <c r="O401" s="48">
        <v>0.99817082817215197</v>
      </c>
      <c r="P401" s="89">
        <v>2854595.4449999998</v>
      </c>
    </row>
    <row r="402" spans="1:16" x14ac:dyDescent="0.25">
      <c r="A402" s="46" t="s">
        <v>154</v>
      </c>
      <c r="B402" s="46" t="s">
        <v>117</v>
      </c>
      <c r="C402" s="46" t="s">
        <v>103</v>
      </c>
      <c r="D402" s="46" t="s">
        <v>120</v>
      </c>
      <c r="E402" s="22">
        <v>2.95399999999999</v>
      </c>
      <c r="F402" s="22">
        <v>2.9119999999999999</v>
      </c>
      <c r="G402" s="22">
        <v>4.1999999999999801E-2</v>
      </c>
      <c r="H402" s="22">
        <v>0.6</v>
      </c>
      <c r="I402" s="47">
        <v>-5.9769999999999997E-2</v>
      </c>
      <c r="J402" s="36">
        <v>68</v>
      </c>
      <c r="K402" s="48">
        <v>-5.8018835661445098E-2</v>
      </c>
      <c r="L402" s="26">
        <v>-3.94528082497827E-2</v>
      </c>
      <c r="M402" s="48">
        <v>0.49405890400494401</v>
      </c>
      <c r="N402" s="48">
        <v>0.27305429974235501</v>
      </c>
      <c r="O402" s="48">
        <v>0.23288679625269901</v>
      </c>
      <c r="P402" s="89">
        <v>216372.47199999899</v>
      </c>
    </row>
    <row r="403" spans="1:16" x14ac:dyDescent="0.25">
      <c r="A403" s="46" t="s">
        <v>165</v>
      </c>
      <c r="B403" s="46" t="s">
        <v>109</v>
      </c>
      <c r="C403" s="46" t="s">
        <v>110</v>
      </c>
      <c r="D403" s="46" t="s">
        <v>120</v>
      </c>
      <c r="E403" s="22">
        <v>3.2629999999999999</v>
      </c>
      <c r="F403" s="22">
        <v>5.04</v>
      </c>
      <c r="G403" s="22">
        <v>-1.7769999999999999</v>
      </c>
      <c r="H403" s="22">
        <v>-1.2</v>
      </c>
      <c r="I403" s="47">
        <v>-4.4989999999999898E-2</v>
      </c>
      <c r="J403" s="36">
        <v>89</v>
      </c>
      <c r="K403" s="48">
        <v>-4.3992958144281703E-2</v>
      </c>
      <c r="L403" s="26">
        <v>-3.9153732748410698E-2</v>
      </c>
      <c r="M403" s="48">
        <v>0.99992420140768801</v>
      </c>
      <c r="N403" s="48">
        <v>7.5798592311857E-5</v>
      </c>
      <c r="O403" s="48">
        <v>1.4210854715202002E-16</v>
      </c>
      <c r="P403" s="89">
        <v>120447.231999999</v>
      </c>
    </row>
    <row r="404" spans="1:16" x14ac:dyDescent="0.25">
      <c r="A404" s="46" t="s">
        <v>99</v>
      </c>
      <c r="B404" s="46" t="s">
        <v>114</v>
      </c>
      <c r="C404" s="46" t="s">
        <v>112</v>
      </c>
      <c r="D404" s="46" t="s">
        <v>120</v>
      </c>
      <c r="E404" s="22">
        <v>2.1429999999999998</v>
      </c>
      <c r="F404" s="22">
        <v>3.302</v>
      </c>
      <c r="G404" s="22">
        <v>-1.15899999999999</v>
      </c>
      <c r="H404" s="22">
        <v>-1.9</v>
      </c>
      <c r="I404" s="47">
        <v>-5.006E-2</v>
      </c>
      <c r="J404" s="36">
        <v>80</v>
      </c>
      <c r="K404" s="48">
        <v>-4.8827647552577201E-2</v>
      </c>
      <c r="L404" s="26">
        <v>-3.9062118042061798E-2</v>
      </c>
      <c r="M404" s="48">
        <v>0.47384353580954397</v>
      </c>
      <c r="N404" s="48">
        <v>0.106018128443571</v>
      </c>
      <c r="O404" s="48">
        <v>0.42013833574688397</v>
      </c>
      <c r="P404" s="89">
        <v>1970425.051</v>
      </c>
    </row>
    <row r="405" spans="1:16" x14ac:dyDescent="0.25">
      <c r="A405" s="46" t="s">
        <v>101</v>
      </c>
      <c r="B405" s="46" t="s">
        <v>119</v>
      </c>
      <c r="C405" s="46" t="s">
        <v>116</v>
      </c>
      <c r="D405" s="46" t="s">
        <v>120</v>
      </c>
      <c r="E405" s="22">
        <v>3.2469999999999999</v>
      </c>
      <c r="F405" s="22">
        <v>5.6079999999999997</v>
      </c>
      <c r="G405" s="22">
        <v>-2.36099999999999</v>
      </c>
      <c r="H405" s="22">
        <v>-2.6</v>
      </c>
      <c r="I405" s="47">
        <v>-6.6189999999999999E-2</v>
      </c>
      <c r="J405" s="36">
        <v>60</v>
      </c>
      <c r="K405" s="48">
        <v>-6.4046983676504493E-2</v>
      </c>
      <c r="L405" s="26">
        <v>-3.8428190205902699E-2</v>
      </c>
      <c r="M405" s="48">
        <v>0.50163716864657604</v>
      </c>
      <c r="N405" s="48">
        <v>2.61398090395621E-2</v>
      </c>
      <c r="O405" s="48">
        <v>0.47222302231386104</v>
      </c>
      <c r="P405" s="89">
        <v>532345.755</v>
      </c>
    </row>
    <row r="406" spans="1:16" x14ac:dyDescent="0.25">
      <c r="A406" s="46" t="s">
        <v>167</v>
      </c>
      <c r="B406" s="46" t="s">
        <v>107</v>
      </c>
      <c r="C406" s="46" t="s">
        <v>103</v>
      </c>
      <c r="D406" s="46" t="s">
        <v>120</v>
      </c>
      <c r="E406" s="22">
        <v>2.173</v>
      </c>
      <c r="F406" s="22">
        <v>2.839</v>
      </c>
      <c r="G406" s="22">
        <v>-0.66599999999999904</v>
      </c>
      <c r="H406" s="22">
        <v>-0.7</v>
      </c>
      <c r="I406" s="47">
        <v>-4.4049999999999999E-2</v>
      </c>
      <c r="J406" s="36">
        <v>89</v>
      </c>
      <c r="K406" s="48">
        <v>-4.3093889028654402E-2</v>
      </c>
      <c r="L406" s="26">
        <v>-3.8353561235502397E-2</v>
      </c>
      <c r="M406" s="48">
        <v>0.89028416634081398</v>
      </c>
      <c r="N406" s="48">
        <v>1.12947599096773E-2</v>
      </c>
      <c r="O406" s="48">
        <v>9.8421073749508703E-2</v>
      </c>
      <c r="P406" s="89">
        <v>789283.28500000003</v>
      </c>
    </row>
    <row r="407" spans="1:16" x14ac:dyDescent="0.25">
      <c r="A407" s="46" t="s">
        <v>147</v>
      </c>
      <c r="B407" s="46" t="s">
        <v>113</v>
      </c>
      <c r="C407" s="46" t="s">
        <v>174</v>
      </c>
      <c r="D407" s="46" t="s">
        <v>120</v>
      </c>
      <c r="E407" s="22">
        <v>4.0679999999999996</v>
      </c>
      <c r="F407" s="22">
        <v>1.018</v>
      </c>
      <c r="G407" s="22">
        <v>3.05</v>
      </c>
      <c r="H407" s="22">
        <v>2.5</v>
      </c>
      <c r="I407" s="47">
        <v>-6.5890000000000004E-2</v>
      </c>
      <c r="J407" s="36">
        <v>60</v>
      </c>
      <c r="K407" s="48">
        <v>-6.3766155649509701E-2</v>
      </c>
      <c r="L407" s="26">
        <v>-3.82596933897058E-2</v>
      </c>
      <c r="M407" s="48">
        <v>2.7274878712578401E-2</v>
      </c>
      <c r="N407" s="48">
        <v>1.4731984380546601E-2</v>
      </c>
      <c r="O407" s="48">
        <v>0.95799313690687493</v>
      </c>
      <c r="P407" s="89">
        <v>237834.861</v>
      </c>
    </row>
    <row r="408" spans="1:16" x14ac:dyDescent="0.25">
      <c r="A408" s="46" t="s">
        <v>96</v>
      </c>
      <c r="B408" s="46" t="s">
        <v>109</v>
      </c>
      <c r="C408" s="46" t="s">
        <v>174</v>
      </c>
      <c r="D408" s="46" t="s">
        <v>120</v>
      </c>
      <c r="E408" s="22">
        <v>2.8039999999999998</v>
      </c>
      <c r="F408" s="22">
        <v>1.379</v>
      </c>
      <c r="G408" s="22">
        <v>1.4249999999999901</v>
      </c>
      <c r="H408" s="22">
        <v>1.6</v>
      </c>
      <c r="I408" s="47">
        <v>-6.8150000000000002E-2</v>
      </c>
      <c r="J408" s="36">
        <v>58</v>
      </c>
      <c r="K408" s="48">
        <v>-6.5879654983918207E-2</v>
      </c>
      <c r="L408" s="26">
        <v>-3.8210199890672501E-2</v>
      </c>
      <c r="M408" s="48">
        <v>0.54677391002362297</v>
      </c>
      <c r="N408" s="48">
        <v>0.119392554418429</v>
      </c>
      <c r="O408" s="48">
        <v>0.33383353555794698</v>
      </c>
      <c r="P408" s="89">
        <v>203668.492</v>
      </c>
    </row>
    <row r="409" spans="1:16" x14ac:dyDescent="0.25">
      <c r="A409" s="46" t="s">
        <v>91</v>
      </c>
      <c r="B409" s="46" t="s">
        <v>119</v>
      </c>
      <c r="C409" s="46" t="s">
        <v>178</v>
      </c>
      <c r="D409" s="46" t="s">
        <v>120</v>
      </c>
      <c r="E409" s="22">
        <v>3.3119999999999998</v>
      </c>
      <c r="F409" s="22">
        <v>2.7309999999999999</v>
      </c>
      <c r="G409" s="22">
        <v>0.58099999999999896</v>
      </c>
      <c r="H409" s="22">
        <v>0.4</v>
      </c>
      <c r="I409" s="47">
        <v>-3.8769999999999999E-2</v>
      </c>
      <c r="J409" s="36">
        <v>100</v>
      </c>
      <c r="K409" s="48">
        <v>-3.8028062750272901E-2</v>
      </c>
      <c r="L409" s="26">
        <v>-3.8028062750272901E-2</v>
      </c>
      <c r="M409" s="48">
        <v>0.45504849082427001</v>
      </c>
      <c r="N409" s="48">
        <v>6.809318479492571E-2</v>
      </c>
      <c r="O409" s="48">
        <v>0.47685832438080294</v>
      </c>
      <c r="P409" s="89">
        <v>34029.084000000003</v>
      </c>
    </row>
    <row r="410" spans="1:16" x14ac:dyDescent="0.25">
      <c r="A410" s="46" t="s">
        <v>126</v>
      </c>
      <c r="B410" s="46" t="s">
        <v>109</v>
      </c>
      <c r="C410" s="46" t="s">
        <v>110</v>
      </c>
      <c r="D410" s="46" t="s">
        <v>120</v>
      </c>
      <c r="E410" s="22">
        <v>3.2010000000000001</v>
      </c>
      <c r="F410" s="22">
        <v>4.601</v>
      </c>
      <c r="G410" s="22">
        <v>-1.4</v>
      </c>
      <c r="H410" s="22">
        <v>-1.2</v>
      </c>
      <c r="I410" s="47">
        <v>-5.6559999999999999E-2</v>
      </c>
      <c r="J410" s="36">
        <v>69</v>
      </c>
      <c r="K410" s="48">
        <v>-5.4990217792837297E-2</v>
      </c>
      <c r="L410" s="26">
        <v>-3.7943250277057701E-2</v>
      </c>
      <c r="M410" s="48">
        <v>0.73743641641588298</v>
      </c>
      <c r="N410" s="48">
        <v>4.16141955463908E-2</v>
      </c>
      <c r="O410" s="48">
        <v>0.22094938803772501</v>
      </c>
      <c r="P410" s="89">
        <v>61591.932999999997</v>
      </c>
    </row>
    <row r="411" spans="1:16" x14ac:dyDescent="0.25">
      <c r="A411" s="46" t="s">
        <v>158</v>
      </c>
      <c r="B411" s="46" t="s">
        <v>111</v>
      </c>
      <c r="C411" s="46" t="s">
        <v>105</v>
      </c>
      <c r="D411" s="46" t="s">
        <v>120</v>
      </c>
      <c r="E411" s="22">
        <v>2.5459999999999998</v>
      </c>
      <c r="F411" s="22">
        <v>4.82</v>
      </c>
      <c r="G411" s="22">
        <v>-2.274</v>
      </c>
      <c r="H411" s="22">
        <v>-1.3</v>
      </c>
      <c r="I411" s="47">
        <v>-4.7840000000000001E-2</v>
      </c>
      <c r="J411" s="36">
        <v>81</v>
      </c>
      <c r="K411" s="48">
        <v>-4.6713699315799703E-2</v>
      </c>
      <c r="L411" s="26">
        <v>-3.7838096445797699E-2</v>
      </c>
      <c r="M411" s="48">
        <v>0.55371057354349296</v>
      </c>
      <c r="N411" s="48">
        <v>0.12340674399536701</v>
      </c>
      <c r="O411" s="48">
        <v>0.32288268246113899</v>
      </c>
      <c r="P411" s="89">
        <v>162413.005</v>
      </c>
    </row>
    <row r="412" spans="1:16" x14ac:dyDescent="0.25">
      <c r="A412" s="46" t="s">
        <v>148</v>
      </c>
      <c r="B412" s="46" t="s">
        <v>103</v>
      </c>
      <c r="C412" s="46" t="s">
        <v>108</v>
      </c>
      <c r="D412" s="46" t="s">
        <v>120</v>
      </c>
      <c r="E412" s="22">
        <v>2.9339999999999899</v>
      </c>
      <c r="F412" s="22">
        <v>3.3250000000000002</v>
      </c>
      <c r="G412" s="22">
        <v>-0.39100000000000001</v>
      </c>
      <c r="H412" s="22">
        <v>-0.3</v>
      </c>
      <c r="I412" s="47">
        <v>-6.3960000000000003E-2</v>
      </c>
      <c r="J412" s="36">
        <v>61</v>
      </c>
      <c r="K412" s="48">
        <v>-6.19574795188753E-2</v>
      </c>
      <c r="L412" s="26">
        <v>-3.7794062506513897E-2</v>
      </c>
      <c r="M412" s="48">
        <v>0.655633512174989</v>
      </c>
      <c r="N412" s="48">
        <v>1.40321914981427E-2</v>
      </c>
      <c r="O412" s="48">
        <v>0.33033429632686695</v>
      </c>
      <c r="P412" s="89">
        <v>124570.783</v>
      </c>
    </row>
    <row r="413" spans="1:16" x14ac:dyDescent="0.25">
      <c r="A413" s="46" t="s">
        <v>154</v>
      </c>
      <c r="B413" s="46" t="s">
        <v>112</v>
      </c>
      <c r="C413" s="46" t="s">
        <v>110</v>
      </c>
      <c r="D413" s="46" t="s">
        <v>120</v>
      </c>
      <c r="E413" s="22">
        <v>3.5950000000000002</v>
      </c>
      <c r="F413" s="22">
        <v>4.76</v>
      </c>
      <c r="G413" s="22">
        <v>-1.16499999999999</v>
      </c>
      <c r="H413" s="22">
        <v>-1.2</v>
      </c>
      <c r="I413" s="47">
        <v>-5.2929999999999998E-2</v>
      </c>
      <c r="J413" s="36">
        <v>73</v>
      </c>
      <c r="K413" s="48">
        <v>-5.1553598593242801E-2</v>
      </c>
      <c r="L413" s="26">
        <v>-3.76341269730672E-2</v>
      </c>
      <c r="M413" s="48">
        <v>0.67869845895533198</v>
      </c>
      <c r="N413" s="48">
        <v>0.141586976869855</v>
      </c>
      <c r="O413" s="48">
        <v>0.17971456417481199</v>
      </c>
      <c r="P413" s="89">
        <v>113576.005</v>
      </c>
    </row>
    <row r="414" spans="1:16" x14ac:dyDescent="0.25">
      <c r="A414" s="46" t="s">
        <v>160</v>
      </c>
      <c r="B414" s="46" t="s">
        <v>111</v>
      </c>
      <c r="C414" s="46" t="s">
        <v>102</v>
      </c>
      <c r="D414" s="46" t="s">
        <v>120</v>
      </c>
      <c r="E414" s="22">
        <v>2.6419999999999999</v>
      </c>
      <c r="F414" s="22">
        <v>4.6950000000000003</v>
      </c>
      <c r="G414" s="22">
        <v>-2.0529999999999999</v>
      </c>
      <c r="H414" s="22">
        <v>-2.1</v>
      </c>
      <c r="I414" s="47">
        <v>-4.2539999999999897E-2</v>
      </c>
      <c r="J414" s="36">
        <v>90</v>
      </c>
      <c r="K414" s="48">
        <v>-4.1647869330971699E-2</v>
      </c>
      <c r="L414" s="26">
        <v>-3.7483082397874498E-2</v>
      </c>
      <c r="M414" s="48">
        <v>0.28260631201915098</v>
      </c>
      <c r="N414" s="48">
        <v>0.29860565413643703</v>
      </c>
      <c r="O414" s="48">
        <v>0.41878803384440999</v>
      </c>
      <c r="P414" s="89">
        <v>100420.731999999</v>
      </c>
    </row>
    <row r="415" spans="1:16" x14ac:dyDescent="0.25">
      <c r="A415" s="46" t="s">
        <v>135</v>
      </c>
      <c r="B415" s="46" t="s">
        <v>109</v>
      </c>
      <c r="C415" s="46" t="s">
        <v>105</v>
      </c>
      <c r="D415" s="46" t="s">
        <v>120</v>
      </c>
      <c r="E415" s="22">
        <v>2.7989999999999999</v>
      </c>
      <c r="F415" s="22">
        <v>5.181</v>
      </c>
      <c r="G415" s="22">
        <v>-2.3820000000000001</v>
      </c>
      <c r="H415" s="22">
        <v>-1.1000000000000001</v>
      </c>
      <c r="I415" s="47">
        <v>-6.6739999999999994E-2</v>
      </c>
      <c r="J415" s="36">
        <v>58</v>
      </c>
      <c r="K415" s="48">
        <v>-6.4561616298538405E-2</v>
      </c>
      <c r="L415" s="26">
        <v>-3.7445737453152203E-2</v>
      </c>
      <c r="M415" s="48">
        <v>0.91477272727272707</v>
      </c>
      <c r="N415" s="48">
        <v>3.24675324675324E-3</v>
      </c>
      <c r="O415" s="48">
        <v>8.1980519480519487E-2</v>
      </c>
      <c r="P415" s="89">
        <v>194697.796</v>
      </c>
    </row>
    <row r="416" spans="1:16" x14ac:dyDescent="0.25">
      <c r="A416" s="46" t="s">
        <v>136</v>
      </c>
      <c r="B416" s="46" t="s">
        <v>112</v>
      </c>
      <c r="C416" s="46" t="s">
        <v>102</v>
      </c>
      <c r="D416" s="46" t="s">
        <v>120</v>
      </c>
      <c r="E416" s="22">
        <v>3.4750000000000001</v>
      </c>
      <c r="F416" s="22">
        <v>4.6909999999999998</v>
      </c>
      <c r="G416" s="22">
        <v>-1.21599999999999</v>
      </c>
      <c r="H416" s="22">
        <v>-1.2</v>
      </c>
      <c r="I416" s="47">
        <v>-4.3470000000000002E-2</v>
      </c>
      <c r="J416" s="36">
        <v>88</v>
      </c>
      <c r="K416" s="48">
        <v>-4.2538722501561398E-2</v>
      </c>
      <c r="L416" s="26">
        <v>-3.7434075801373999E-2</v>
      </c>
      <c r="M416" s="48">
        <v>0.36002634023588598</v>
      </c>
      <c r="N416" s="48">
        <v>7.9114779929680898E-2</v>
      </c>
      <c r="O416" s="48">
        <v>0.56085887983443206</v>
      </c>
      <c r="P416" s="89">
        <v>18901.150000000001</v>
      </c>
    </row>
    <row r="417" spans="1:16" x14ac:dyDescent="0.25">
      <c r="A417" s="46" t="s">
        <v>159</v>
      </c>
      <c r="B417" s="46" t="s">
        <v>119</v>
      </c>
      <c r="C417" s="46" t="s">
        <v>103</v>
      </c>
      <c r="D417" s="46" t="s">
        <v>120</v>
      </c>
      <c r="E417" s="22">
        <v>2.94</v>
      </c>
      <c r="F417" s="22">
        <v>2.746</v>
      </c>
      <c r="G417" s="22">
        <v>0.19399999999999901</v>
      </c>
      <c r="H417" s="22">
        <v>0.1</v>
      </c>
      <c r="I417" s="47">
        <v>-4.7789999999999999E-2</v>
      </c>
      <c r="J417" s="36">
        <v>80</v>
      </c>
      <c r="K417" s="48">
        <v>-4.6666033809137697E-2</v>
      </c>
      <c r="L417" s="26">
        <v>-3.7332827047310099E-2</v>
      </c>
      <c r="M417" s="48">
        <v>0.85713262778008503</v>
      </c>
      <c r="N417" s="48">
        <v>2.8642215761811303E-3</v>
      </c>
      <c r="O417" s="48">
        <v>0.140003150643733</v>
      </c>
      <c r="P417" s="89">
        <v>51429.667000000001</v>
      </c>
    </row>
    <row r="418" spans="1:16" x14ac:dyDescent="0.25">
      <c r="A418" s="46" t="s">
        <v>142</v>
      </c>
      <c r="B418" s="46" t="s">
        <v>114</v>
      </c>
      <c r="C418" s="46" t="s">
        <v>119</v>
      </c>
      <c r="D418" s="46" t="s">
        <v>120</v>
      </c>
      <c r="E418" s="22">
        <v>2.09</v>
      </c>
      <c r="F418" s="22">
        <v>3.0609999999999999</v>
      </c>
      <c r="G418" s="22">
        <v>-0.97099999999999997</v>
      </c>
      <c r="H418" s="22">
        <v>-1.3</v>
      </c>
      <c r="I418" s="47">
        <v>-5.0110000000000002E-2</v>
      </c>
      <c r="J418" s="36">
        <v>76</v>
      </c>
      <c r="K418" s="48">
        <v>-4.8875204981254E-2</v>
      </c>
      <c r="L418" s="26">
        <v>-3.7145155785753101E-2</v>
      </c>
      <c r="M418" s="48">
        <v>9.2613878431133792E-2</v>
      </c>
      <c r="N418" s="48">
        <v>8.4738246980776005E-3</v>
      </c>
      <c r="O418" s="48">
        <v>0.89891229687078811</v>
      </c>
      <c r="P418" s="89">
        <v>629236.348</v>
      </c>
    </row>
    <row r="419" spans="1:16" x14ac:dyDescent="0.25">
      <c r="A419" s="46" t="s">
        <v>34</v>
      </c>
      <c r="B419" s="46" t="s">
        <v>103</v>
      </c>
      <c r="C419" s="46" t="s">
        <v>108</v>
      </c>
      <c r="D419" s="46" t="s">
        <v>120</v>
      </c>
      <c r="E419" s="22">
        <v>2.7410000000000001</v>
      </c>
      <c r="F419" s="22">
        <v>3.29</v>
      </c>
      <c r="G419" s="22">
        <v>-0.54899999999999904</v>
      </c>
      <c r="H419" s="96">
        <v>-0.3</v>
      </c>
      <c r="I419" s="47">
        <v>-0.10281999999999999</v>
      </c>
      <c r="J419" s="36">
        <v>38</v>
      </c>
      <c r="K419" s="48">
        <v>-9.7710629047922895E-2</v>
      </c>
      <c r="L419" s="26">
        <v>-3.7130039038210702E-2</v>
      </c>
      <c r="M419" s="48">
        <v>0.83927503840388795</v>
      </c>
      <c r="N419" s="48">
        <v>8.5727057693373701E-2</v>
      </c>
      <c r="O419" s="48">
        <v>7.4997903902737695E-2</v>
      </c>
      <c r="P419" s="89">
        <v>17164885.530999999</v>
      </c>
    </row>
    <row r="420" spans="1:16" x14ac:dyDescent="0.25">
      <c r="A420" s="46" t="s">
        <v>140</v>
      </c>
      <c r="B420" s="46" t="s">
        <v>106</v>
      </c>
      <c r="C420" s="46" t="s">
        <v>174</v>
      </c>
      <c r="D420" s="46" t="s">
        <v>120</v>
      </c>
      <c r="E420" s="22">
        <v>4.0089999999999897</v>
      </c>
      <c r="F420" s="22">
        <v>1.6539999999999999</v>
      </c>
      <c r="G420" s="22">
        <v>2.3549999999999902</v>
      </c>
      <c r="H420" s="22">
        <v>2.8</v>
      </c>
      <c r="I420" s="47">
        <v>-7.868E-2</v>
      </c>
      <c r="J420" s="36">
        <v>49</v>
      </c>
      <c r="K420" s="48">
        <v>-7.56643354631997E-2</v>
      </c>
      <c r="L420" s="26">
        <v>-3.7075524376967803E-2</v>
      </c>
      <c r="M420" s="48">
        <v>0.72178970646148199</v>
      </c>
      <c r="N420" s="48">
        <v>0.17154887764684498</v>
      </c>
      <c r="O420" s="48">
        <v>0.106661415891672</v>
      </c>
      <c r="P420" s="89">
        <v>145708.31</v>
      </c>
    </row>
    <row r="421" spans="1:16" x14ac:dyDescent="0.25">
      <c r="A421" s="46" t="s">
        <v>161</v>
      </c>
      <c r="B421" s="46" t="s">
        <v>113</v>
      </c>
      <c r="C421" s="46" t="s">
        <v>118</v>
      </c>
      <c r="D421" s="46" t="s">
        <v>120</v>
      </c>
      <c r="E421" s="22">
        <v>3.4049999999999998</v>
      </c>
      <c r="F421" s="22">
        <v>4.0910000000000002</v>
      </c>
      <c r="G421" s="22">
        <v>-0.68600000000000005</v>
      </c>
      <c r="H421" s="22">
        <v>-0.4</v>
      </c>
      <c r="I421" s="47">
        <v>-8.3799999999999999E-2</v>
      </c>
      <c r="J421" s="36">
        <v>46</v>
      </c>
      <c r="K421" s="48">
        <v>-8.03848392638052E-2</v>
      </c>
      <c r="L421" s="26">
        <v>-3.69770260613504E-2</v>
      </c>
      <c r="M421" s="48">
        <v>0.59956266229328892</v>
      </c>
      <c r="N421" s="48">
        <v>0.128057947246139</v>
      </c>
      <c r="O421" s="48">
        <v>0.27237939046057102</v>
      </c>
      <c r="P421" s="89">
        <v>209148.38800000001</v>
      </c>
    </row>
    <row r="422" spans="1:16" x14ac:dyDescent="0.25">
      <c r="A422" s="46" t="s">
        <v>161</v>
      </c>
      <c r="B422" s="46" t="s">
        <v>116</v>
      </c>
      <c r="C422" s="46" t="s">
        <v>103</v>
      </c>
      <c r="D422" s="46" t="s">
        <v>120</v>
      </c>
      <c r="E422" s="22">
        <v>5.4969999999999999</v>
      </c>
      <c r="F422" s="22">
        <v>2.5430000000000001</v>
      </c>
      <c r="G422" s="22">
        <v>2.9540000000000002</v>
      </c>
      <c r="H422" s="22">
        <v>2.6</v>
      </c>
      <c r="I422" s="47">
        <v>-3.737E-2</v>
      </c>
      <c r="J422" s="36">
        <v>100</v>
      </c>
      <c r="K422" s="48">
        <v>-3.6680358865528999E-2</v>
      </c>
      <c r="L422" s="26">
        <v>-3.6680358865528999E-2</v>
      </c>
      <c r="M422" s="48">
        <v>0.32278984642317099</v>
      </c>
      <c r="N422" s="48">
        <v>0.12962520888040099</v>
      </c>
      <c r="O422" s="48">
        <v>0.54758494469642693</v>
      </c>
      <c r="P422" s="89">
        <v>54493.71</v>
      </c>
    </row>
    <row r="423" spans="1:16" x14ac:dyDescent="0.25">
      <c r="A423" s="46" t="s">
        <v>92</v>
      </c>
      <c r="B423" s="46" t="s">
        <v>119</v>
      </c>
      <c r="C423" s="46" t="s">
        <v>105</v>
      </c>
      <c r="D423" s="46" t="s">
        <v>120</v>
      </c>
      <c r="E423" s="22">
        <v>2.9460000000000002</v>
      </c>
      <c r="F423" s="22">
        <v>5.1719999999999997</v>
      </c>
      <c r="G423" s="22">
        <v>-2.226</v>
      </c>
      <c r="H423" s="22">
        <v>-1.3</v>
      </c>
      <c r="I423" s="47">
        <v>-5.5379999999999999E-2</v>
      </c>
      <c r="J423" s="36">
        <v>68</v>
      </c>
      <c r="K423" s="48">
        <v>-5.3874448075165803E-2</v>
      </c>
      <c r="L423" s="26">
        <v>-3.6634624691112699E-2</v>
      </c>
      <c r="M423" s="48">
        <v>0.99277225658489099</v>
      </c>
      <c r="N423" s="48">
        <v>7.2277434151087607E-3</v>
      </c>
      <c r="O423" s="48">
        <v>1.4210854715202002E-16</v>
      </c>
      <c r="P423" s="89">
        <v>46656.292000000001</v>
      </c>
    </row>
    <row r="424" spans="1:16" x14ac:dyDescent="0.25">
      <c r="A424" s="46" t="s">
        <v>96</v>
      </c>
      <c r="B424" s="46" t="s">
        <v>103</v>
      </c>
      <c r="C424" s="46" t="s">
        <v>109</v>
      </c>
      <c r="D424" s="46" t="s">
        <v>120</v>
      </c>
      <c r="E424" s="22">
        <v>2.5339999999999998</v>
      </c>
      <c r="F424" s="22">
        <v>2.8039999999999998</v>
      </c>
      <c r="G424" s="22">
        <v>-0.26999999999999902</v>
      </c>
      <c r="H424" s="22">
        <v>-0.4</v>
      </c>
      <c r="I424" s="47">
        <v>-7.4520000000000003E-2</v>
      </c>
      <c r="J424" s="36">
        <v>51</v>
      </c>
      <c r="K424" s="48">
        <v>-7.1811089904857503E-2</v>
      </c>
      <c r="L424" s="26">
        <v>-3.6623655851477303E-2</v>
      </c>
      <c r="M424" s="48">
        <v>0.56743693667772499</v>
      </c>
      <c r="N424" s="48">
        <v>6.6312836783928797E-2</v>
      </c>
      <c r="O424" s="48">
        <v>0.36625022653834499</v>
      </c>
      <c r="P424" s="89">
        <v>2933212.4730000002</v>
      </c>
    </row>
    <row r="425" spans="1:16" x14ac:dyDescent="0.25">
      <c r="A425" s="46" t="s">
        <v>98</v>
      </c>
      <c r="B425" s="46" t="s">
        <v>103</v>
      </c>
      <c r="C425" s="46" t="s">
        <v>108</v>
      </c>
      <c r="D425" s="46" t="s">
        <v>120</v>
      </c>
      <c r="E425" s="22">
        <v>2.831</v>
      </c>
      <c r="F425" s="22">
        <v>3.7489999999999899</v>
      </c>
      <c r="G425" s="22">
        <v>-0.91799999999999904</v>
      </c>
      <c r="H425" s="22">
        <v>-0.3</v>
      </c>
      <c r="I425" s="47">
        <v>-6.6089999999999996E-2</v>
      </c>
      <c r="J425" s="36">
        <v>57</v>
      </c>
      <c r="K425" s="48">
        <v>-6.3953383694951099E-2</v>
      </c>
      <c r="L425" s="26">
        <v>-3.6453428706122101E-2</v>
      </c>
      <c r="M425" s="48">
        <v>0.73810146180604408</v>
      </c>
      <c r="N425" s="48">
        <v>3.0264948156488898E-2</v>
      </c>
      <c r="O425" s="48">
        <v>0.231633590037466</v>
      </c>
      <c r="P425" s="89">
        <v>991075.63199999998</v>
      </c>
    </row>
    <row r="426" spans="1:16" x14ac:dyDescent="0.25">
      <c r="A426" s="46" t="s">
        <v>34</v>
      </c>
      <c r="B426" s="46" t="s">
        <v>113</v>
      </c>
      <c r="C426" s="46" t="s">
        <v>107</v>
      </c>
      <c r="D426" s="46" t="s">
        <v>120</v>
      </c>
      <c r="E426" s="22">
        <v>3.831</v>
      </c>
      <c r="F426" s="22">
        <v>2.3490000000000002</v>
      </c>
      <c r="G426" s="22">
        <v>1.482</v>
      </c>
      <c r="H426" s="96">
        <v>1.9</v>
      </c>
      <c r="I426" s="47">
        <v>-3.8640000000000001E-2</v>
      </c>
      <c r="J426" s="36">
        <v>96</v>
      </c>
      <c r="K426" s="48">
        <v>-3.7902998269415303E-2</v>
      </c>
      <c r="L426" s="26">
        <v>-3.6386878338638698E-2</v>
      </c>
      <c r="M426" s="48">
        <v>0.83576185898223798</v>
      </c>
      <c r="N426" s="48">
        <v>6.3302063290535199E-2</v>
      </c>
      <c r="O426" s="48">
        <v>0.10093607772722599</v>
      </c>
      <c r="P426" s="89">
        <v>8129132.4840000002</v>
      </c>
    </row>
    <row r="427" spans="1:16" x14ac:dyDescent="0.25">
      <c r="A427" s="46" t="s">
        <v>151</v>
      </c>
      <c r="B427" s="46" t="s">
        <v>119</v>
      </c>
      <c r="C427" s="46" t="s">
        <v>105</v>
      </c>
      <c r="D427" s="46" t="s">
        <v>120</v>
      </c>
      <c r="E427" s="22">
        <v>2.9769999999999999</v>
      </c>
      <c r="F427" s="22">
        <v>4.2290000000000001</v>
      </c>
      <c r="G427" s="22">
        <v>-1.252</v>
      </c>
      <c r="H427" s="22">
        <v>-1.3</v>
      </c>
      <c r="I427" s="47">
        <v>-5.67E-2</v>
      </c>
      <c r="J427" s="36">
        <v>66</v>
      </c>
      <c r="K427" s="48">
        <v>-5.51225099016825E-2</v>
      </c>
      <c r="L427" s="26">
        <v>-3.6380856535110397E-2</v>
      </c>
      <c r="M427" s="48">
        <v>0.53474090240064909</v>
      </c>
      <c r="N427" s="48">
        <v>0.21336852256001598</v>
      </c>
      <c r="O427" s="48">
        <v>0.25189057503933404</v>
      </c>
      <c r="P427" s="89">
        <v>56417.381999999998</v>
      </c>
    </row>
    <row r="428" spans="1:16" x14ac:dyDescent="0.25">
      <c r="A428" s="46" t="s">
        <v>90</v>
      </c>
      <c r="B428" s="46" t="s">
        <v>107</v>
      </c>
      <c r="C428" s="46" t="s">
        <v>104</v>
      </c>
      <c r="D428" s="46" t="s">
        <v>120</v>
      </c>
      <c r="E428" s="22">
        <v>3.3889999999999998</v>
      </c>
      <c r="F428" s="22">
        <v>3.6869999999999998</v>
      </c>
      <c r="G428" s="22">
        <v>-0.29799999999999999</v>
      </c>
      <c r="H428" s="22">
        <v>-0.3</v>
      </c>
      <c r="I428" s="47">
        <v>-3.6989999999999898E-2</v>
      </c>
      <c r="J428" s="36">
        <v>99</v>
      </c>
      <c r="K428" s="48">
        <v>-3.6314227841409003E-2</v>
      </c>
      <c r="L428" s="26">
        <v>-3.5951085562994901E-2</v>
      </c>
      <c r="M428" s="48">
        <v>0.33260455953449702</v>
      </c>
      <c r="N428" s="48">
        <v>0.53192023479915496</v>
      </c>
      <c r="O428" s="48">
        <v>0.13547520566634599</v>
      </c>
      <c r="P428" s="89">
        <v>764950.57</v>
      </c>
    </row>
    <row r="429" spans="1:16" x14ac:dyDescent="0.25">
      <c r="A429" s="46" t="s">
        <v>153</v>
      </c>
      <c r="B429" s="46" t="s">
        <v>119</v>
      </c>
      <c r="C429" s="46" t="s">
        <v>103</v>
      </c>
      <c r="D429" s="46" t="s">
        <v>120</v>
      </c>
      <c r="E429" s="22">
        <v>3.3339999999999899</v>
      </c>
      <c r="F429" s="22">
        <v>2.524</v>
      </c>
      <c r="G429" s="22">
        <v>0.80999999999999905</v>
      </c>
      <c r="H429" s="22">
        <v>0.1</v>
      </c>
      <c r="I429" s="47">
        <v>-4.7780000000000003E-2</v>
      </c>
      <c r="J429" s="36">
        <v>77</v>
      </c>
      <c r="K429" s="48">
        <v>-4.6656500421809001E-2</v>
      </c>
      <c r="L429" s="26">
        <v>-3.5925505324792897E-2</v>
      </c>
      <c r="M429" s="48">
        <v>3.1393653997084799E-4</v>
      </c>
      <c r="N429" s="48">
        <v>0</v>
      </c>
      <c r="O429" s="48">
        <v>0.99968606346002897</v>
      </c>
      <c r="P429" s="89">
        <v>37336.665999999997</v>
      </c>
    </row>
    <row r="430" spans="1:16" x14ac:dyDescent="0.25">
      <c r="A430" s="46" t="s">
        <v>161</v>
      </c>
      <c r="B430" s="46" t="s">
        <v>103</v>
      </c>
      <c r="C430" s="46" t="s">
        <v>109</v>
      </c>
      <c r="D430" s="46" t="s">
        <v>120</v>
      </c>
      <c r="E430" s="22">
        <v>2.5430000000000001</v>
      </c>
      <c r="F430" s="22">
        <v>2.778</v>
      </c>
      <c r="G430" s="22">
        <v>-0.23499999999999899</v>
      </c>
      <c r="H430" s="22">
        <v>-0.4</v>
      </c>
      <c r="I430" s="47">
        <v>-7.4289999999999995E-2</v>
      </c>
      <c r="J430" s="36">
        <v>50</v>
      </c>
      <c r="K430" s="48">
        <v>-7.1597581903056595E-2</v>
      </c>
      <c r="L430" s="26">
        <v>-3.5798790951528298E-2</v>
      </c>
      <c r="M430" s="48">
        <v>0.53363479092736099</v>
      </c>
      <c r="N430" s="48">
        <v>6.1126420314355903E-2</v>
      </c>
      <c r="O430" s="48">
        <v>0.40523878875828201</v>
      </c>
      <c r="P430" s="89">
        <v>771000.147999999</v>
      </c>
    </row>
    <row r="431" spans="1:16" x14ac:dyDescent="0.25">
      <c r="A431" s="46" t="s">
        <v>129</v>
      </c>
      <c r="B431" s="46" t="s">
        <v>109</v>
      </c>
      <c r="C431" s="46" t="s">
        <v>110</v>
      </c>
      <c r="D431" s="46" t="s">
        <v>120</v>
      </c>
      <c r="E431" s="22">
        <v>3.2650000000000001</v>
      </c>
      <c r="F431" s="22">
        <v>4.391</v>
      </c>
      <c r="G431" s="22">
        <v>-1.1259999999999999</v>
      </c>
      <c r="H431" s="22">
        <v>-1.2</v>
      </c>
      <c r="I431" s="47">
        <v>-4.6300000000000001E-2</v>
      </c>
      <c r="J431" s="36">
        <v>79</v>
      </c>
      <c r="K431" s="48">
        <v>-4.5244507425351597E-2</v>
      </c>
      <c r="L431" s="26">
        <v>-3.5743160866027801E-2</v>
      </c>
      <c r="M431" s="48">
        <v>0.35646846198264598</v>
      </c>
      <c r="N431" s="48">
        <v>4.9127464434895393E-2</v>
      </c>
      <c r="O431" s="48">
        <v>0.59440407358245695</v>
      </c>
      <c r="P431" s="89">
        <v>82945.373999999996</v>
      </c>
    </row>
    <row r="432" spans="1:16" x14ac:dyDescent="0.25">
      <c r="A432" s="46" t="s">
        <v>90</v>
      </c>
      <c r="B432" s="46" t="s">
        <v>119</v>
      </c>
      <c r="C432" s="46" t="s">
        <v>178</v>
      </c>
      <c r="D432" s="46" t="s">
        <v>120</v>
      </c>
      <c r="E432" s="22">
        <v>3.24</v>
      </c>
      <c r="F432" s="22">
        <v>2.7360000000000002</v>
      </c>
      <c r="G432" s="22">
        <v>0.504</v>
      </c>
      <c r="H432" s="22">
        <v>0.4</v>
      </c>
      <c r="I432" s="47">
        <v>-3.6229999999999998E-2</v>
      </c>
      <c r="J432" s="36">
        <v>100</v>
      </c>
      <c r="K432" s="48">
        <v>-3.5581548271598297E-2</v>
      </c>
      <c r="L432" s="26">
        <v>-3.5581548271598297E-2</v>
      </c>
      <c r="M432" s="48">
        <v>0.55571509266651697</v>
      </c>
      <c r="N432" s="48">
        <v>5.9957903240566799E-3</v>
      </c>
      <c r="O432" s="48">
        <v>0.43828911700942597</v>
      </c>
      <c r="P432" s="89">
        <v>14259.883</v>
      </c>
    </row>
    <row r="433" spans="1:16" x14ac:dyDescent="0.25">
      <c r="A433" s="46" t="s">
        <v>166</v>
      </c>
      <c r="B433" s="46" t="s">
        <v>119</v>
      </c>
      <c r="C433" s="46" t="s">
        <v>178</v>
      </c>
      <c r="D433" s="46" t="s">
        <v>120</v>
      </c>
      <c r="E433" s="22">
        <v>3.085</v>
      </c>
      <c r="F433" s="22">
        <v>2.2690000000000001</v>
      </c>
      <c r="G433" s="22">
        <v>0.81599999999999895</v>
      </c>
      <c r="H433" s="22">
        <v>0.4</v>
      </c>
      <c r="I433" s="47">
        <v>-3.6229999999999998E-2</v>
      </c>
      <c r="J433" s="36">
        <v>100</v>
      </c>
      <c r="K433" s="48">
        <v>-3.5581548271598297E-2</v>
      </c>
      <c r="L433" s="26">
        <v>-3.5581548271598297E-2</v>
      </c>
      <c r="M433" s="48">
        <v>4.3160407794554094E-2</v>
      </c>
      <c r="N433" s="48">
        <v>0</v>
      </c>
      <c r="O433" s="48">
        <v>0.9568395922054449</v>
      </c>
      <c r="P433" s="89">
        <v>77592.372000000003</v>
      </c>
    </row>
    <row r="434" spans="1:16" x14ac:dyDescent="0.25">
      <c r="A434" s="46" t="s">
        <v>152</v>
      </c>
      <c r="B434" s="46" t="s">
        <v>105</v>
      </c>
      <c r="C434" s="46" t="s">
        <v>178</v>
      </c>
      <c r="D434" s="46" t="s">
        <v>120</v>
      </c>
      <c r="E434" s="22">
        <v>4.7189999999999896</v>
      </c>
      <c r="F434" s="22">
        <v>2.524</v>
      </c>
      <c r="G434" s="22">
        <v>2.1949999999999901</v>
      </c>
      <c r="H434" s="22">
        <v>1.7</v>
      </c>
      <c r="I434" s="47">
        <v>-5.5279999999999899E-2</v>
      </c>
      <c r="J434" s="36">
        <v>66</v>
      </c>
      <c r="K434" s="48">
        <v>-5.3779830789187903E-2</v>
      </c>
      <c r="L434" s="26">
        <v>-3.5494688320863998E-2</v>
      </c>
      <c r="M434" s="48">
        <v>0.46257424947824605</v>
      </c>
      <c r="N434" s="48">
        <v>7.7239524803339205E-2</v>
      </c>
      <c r="O434" s="48">
        <v>0.460186225718413</v>
      </c>
      <c r="P434" s="89">
        <v>94568.159</v>
      </c>
    </row>
    <row r="435" spans="1:16" x14ac:dyDescent="0.25">
      <c r="A435" s="46" t="s">
        <v>92</v>
      </c>
      <c r="B435" s="46" t="s">
        <v>119</v>
      </c>
      <c r="C435" s="46" t="s">
        <v>178</v>
      </c>
      <c r="D435" s="46" t="s">
        <v>120</v>
      </c>
      <c r="E435" s="22">
        <v>2.9460000000000002</v>
      </c>
      <c r="F435" s="22">
        <v>2.149</v>
      </c>
      <c r="G435" s="22">
        <v>0.79700000000000004</v>
      </c>
      <c r="H435" s="22">
        <v>0.4</v>
      </c>
      <c r="I435" s="47">
        <v>-3.6130000000000002E-2</v>
      </c>
      <c r="J435" s="36">
        <v>100</v>
      </c>
      <c r="K435" s="48">
        <v>-3.5485101604172502E-2</v>
      </c>
      <c r="L435" s="26">
        <v>-3.5485101604172502E-2</v>
      </c>
      <c r="M435" s="48">
        <v>3.9837363406121803E-2</v>
      </c>
      <c r="N435" s="48">
        <v>5.3942814419241501E-2</v>
      </c>
      <c r="O435" s="48">
        <v>0.90621982217463593</v>
      </c>
      <c r="P435" s="89">
        <v>46656.292000000001</v>
      </c>
    </row>
    <row r="436" spans="1:16" x14ac:dyDescent="0.25">
      <c r="A436" s="46" t="s">
        <v>142</v>
      </c>
      <c r="B436" s="46" t="s">
        <v>114</v>
      </c>
      <c r="C436" s="46" t="s">
        <v>119</v>
      </c>
      <c r="D436" s="46" t="s">
        <v>120</v>
      </c>
      <c r="E436" s="22">
        <v>2.09</v>
      </c>
      <c r="F436" s="22">
        <v>3.0609999999999999</v>
      </c>
      <c r="G436" s="22">
        <v>-0.97099999999999997</v>
      </c>
      <c r="H436" s="22">
        <v>-1.2</v>
      </c>
      <c r="I436" s="47">
        <v>-4.6730000000000001E-2</v>
      </c>
      <c r="J436" s="36">
        <v>76</v>
      </c>
      <c r="K436" s="48">
        <v>-4.56549640326636E-2</v>
      </c>
      <c r="L436" s="26">
        <v>-3.4697772664824302E-2</v>
      </c>
      <c r="M436" s="48">
        <v>0.101087703129211</v>
      </c>
      <c r="N436" s="48">
        <v>1.22368775703616E-2</v>
      </c>
      <c r="O436" s="48">
        <v>0.88667541930042604</v>
      </c>
      <c r="P436" s="89">
        <v>629236.348</v>
      </c>
    </row>
    <row r="437" spans="1:16" x14ac:dyDescent="0.25">
      <c r="A437" s="46" t="s">
        <v>162</v>
      </c>
      <c r="B437" s="46" t="s">
        <v>119</v>
      </c>
      <c r="C437" s="46" t="s">
        <v>103</v>
      </c>
      <c r="D437" s="46" t="s">
        <v>120</v>
      </c>
      <c r="E437" s="22">
        <v>2.60699999999999</v>
      </c>
      <c r="F437" s="22">
        <v>2.1779999999999999</v>
      </c>
      <c r="G437" s="22">
        <v>0.42899999999999899</v>
      </c>
      <c r="H437" s="22">
        <v>0.5</v>
      </c>
      <c r="I437" s="47">
        <v>-3.7519999999999998E-2</v>
      </c>
      <c r="J437" s="36">
        <v>94</v>
      </c>
      <c r="K437" s="48">
        <v>-3.6824845974894903E-2</v>
      </c>
      <c r="L437" s="26">
        <v>-3.4615355216401203E-2</v>
      </c>
      <c r="M437" s="48">
        <v>0.70323042544420999</v>
      </c>
      <c r="N437" s="48">
        <v>0.16112352562572699</v>
      </c>
      <c r="O437" s="48">
        <v>0.13564604893006099</v>
      </c>
      <c r="P437" s="89">
        <v>112284.319</v>
      </c>
    </row>
    <row r="438" spans="1:16" x14ac:dyDescent="0.25">
      <c r="A438" s="46" t="s">
        <v>95</v>
      </c>
      <c r="B438" s="46" t="s">
        <v>112</v>
      </c>
      <c r="C438" s="46" t="s">
        <v>110</v>
      </c>
      <c r="D438" s="46" t="s">
        <v>120</v>
      </c>
      <c r="E438" s="22">
        <v>3.5169999999999999</v>
      </c>
      <c r="F438" s="22">
        <v>4.3559999999999999</v>
      </c>
      <c r="G438" s="22">
        <v>-0.83899999999999997</v>
      </c>
      <c r="H438" s="22">
        <v>-1.2</v>
      </c>
      <c r="I438" s="47">
        <v>-4.9169999999999998E-2</v>
      </c>
      <c r="J438" s="36">
        <v>72</v>
      </c>
      <c r="K438" s="48">
        <v>-4.79807273353062E-2</v>
      </c>
      <c r="L438" s="26">
        <v>-3.4546123681420397E-2</v>
      </c>
      <c r="M438" s="48">
        <v>0.55128405834557204</v>
      </c>
      <c r="N438" s="48">
        <v>5.8035364501645599E-2</v>
      </c>
      <c r="O438" s="48">
        <v>0.39068057715278104</v>
      </c>
      <c r="P438" s="89">
        <v>541524.50100000005</v>
      </c>
    </row>
    <row r="439" spans="1:16" x14ac:dyDescent="0.25">
      <c r="A439" s="46" t="s">
        <v>152</v>
      </c>
      <c r="B439" s="46" t="s">
        <v>119</v>
      </c>
      <c r="C439" s="46" t="s">
        <v>105</v>
      </c>
      <c r="D439" s="46" t="s">
        <v>120</v>
      </c>
      <c r="E439" s="22">
        <v>3.2489999999999899</v>
      </c>
      <c r="F439" s="22">
        <v>4.7189999999999896</v>
      </c>
      <c r="G439" s="22">
        <v>-1.46999999999999</v>
      </c>
      <c r="H439" s="22">
        <v>-1.3</v>
      </c>
      <c r="I439" s="47">
        <v>-5.7129999999999903E-2</v>
      </c>
      <c r="J439" s="36">
        <v>62</v>
      </c>
      <c r="K439" s="48">
        <v>-5.5528719881020198E-2</v>
      </c>
      <c r="L439" s="26">
        <v>-3.4427806326232498E-2</v>
      </c>
      <c r="M439" s="48">
        <v>0.45379129909893201</v>
      </c>
      <c r="N439" s="48">
        <v>0.311567825548764</v>
      </c>
      <c r="O439" s="48">
        <v>0.23464087535230299</v>
      </c>
      <c r="P439" s="89">
        <v>102958.48</v>
      </c>
    </row>
    <row r="440" spans="1:16" x14ac:dyDescent="0.25">
      <c r="A440" s="46" t="s">
        <v>97</v>
      </c>
      <c r="B440" s="46" t="s">
        <v>105</v>
      </c>
      <c r="C440" s="46" t="s">
        <v>106</v>
      </c>
      <c r="D440" s="46" t="s">
        <v>120</v>
      </c>
      <c r="E440" s="22">
        <v>4.6459999999999999</v>
      </c>
      <c r="F440" s="22">
        <v>3.738</v>
      </c>
      <c r="G440" s="22">
        <v>0.90799999999999903</v>
      </c>
      <c r="H440" s="22">
        <v>-0.2</v>
      </c>
      <c r="I440" s="47">
        <v>-0.10312</v>
      </c>
      <c r="J440" s="36">
        <v>35</v>
      </c>
      <c r="K440" s="48">
        <v>-9.79812752602469E-2</v>
      </c>
      <c r="L440" s="26">
        <v>-3.42934463410864E-2</v>
      </c>
      <c r="M440" s="48">
        <v>0.27288992509562299</v>
      </c>
      <c r="N440" s="48">
        <v>3.8020269027866101E-2</v>
      </c>
      <c r="O440" s="48">
        <v>0.68908980587651003</v>
      </c>
      <c r="P440" s="89">
        <v>319858.91499999998</v>
      </c>
    </row>
    <row r="441" spans="1:16" x14ac:dyDescent="0.25">
      <c r="A441" s="46" t="s">
        <v>140</v>
      </c>
      <c r="B441" s="46" t="s">
        <v>114</v>
      </c>
      <c r="C441" s="46" t="s">
        <v>112</v>
      </c>
      <c r="D441" s="46" t="s">
        <v>120</v>
      </c>
      <c r="E441" s="22">
        <v>2.2050000000000001</v>
      </c>
      <c r="F441" s="22">
        <v>3.2210000000000001</v>
      </c>
      <c r="G441" s="22">
        <v>-1.016</v>
      </c>
      <c r="H441" s="22">
        <v>-1.9</v>
      </c>
      <c r="I441" s="47">
        <v>-5.006E-2</v>
      </c>
      <c r="J441" s="36">
        <v>70</v>
      </c>
      <c r="K441" s="48">
        <v>-4.8827647552577201E-2</v>
      </c>
      <c r="L441" s="26">
        <v>-3.4179353286804097E-2</v>
      </c>
      <c r="M441" s="48">
        <v>0.38274583794440098</v>
      </c>
      <c r="N441" s="48">
        <v>4.2615337167322798E-2</v>
      </c>
      <c r="O441" s="48">
        <v>0.574638824888276</v>
      </c>
      <c r="P441" s="89">
        <v>334598.00300000003</v>
      </c>
    </row>
    <row r="442" spans="1:16" x14ac:dyDescent="0.25">
      <c r="A442" s="46" t="s">
        <v>34</v>
      </c>
      <c r="B442" s="46" t="s">
        <v>102</v>
      </c>
      <c r="C442" s="46" t="s">
        <v>108</v>
      </c>
      <c r="D442" s="46" t="s">
        <v>120</v>
      </c>
      <c r="E442" s="22">
        <v>4.3659999999999997</v>
      </c>
      <c r="F442" s="22">
        <v>3.29</v>
      </c>
      <c r="G442" s="22">
        <v>1.0760000000000001</v>
      </c>
      <c r="H442" s="96">
        <v>1.1000000000000001</v>
      </c>
      <c r="I442" s="47">
        <v>-0.14670999999999901</v>
      </c>
      <c r="J442" s="36">
        <v>25</v>
      </c>
      <c r="K442" s="48">
        <v>-0.136455631025208</v>
      </c>
      <c r="L442" s="26">
        <v>-3.4113907756302103E-2</v>
      </c>
      <c r="M442" s="48">
        <v>0.56458217636851704</v>
      </c>
      <c r="N442" s="48">
        <v>0.10386837791771301</v>
      </c>
      <c r="O442" s="48">
        <v>0.33154944571376904</v>
      </c>
      <c r="P442" s="89">
        <v>4837378.2810000004</v>
      </c>
    </row>
    <row r="443" spans="1:16" x14ac:dyDescent="0.25">
      <c r="A443" s="46" t="s">
        <v>95</v>
      </c>
      <c r="B443" s="46" t="s">
        <v>107</v>
      </c>
      <c r="C443" s="46" t="s">
        <v>103</v>
      </c>
      <c r="D443" s="46" t="s">
        <v>120</v>
      </c>
      <c r="E443" s="22">
        <v>2.3580000000000001</v>
      </c>
      <c r="F443" s="22">
        <v>2.84</v>
      </c>
      <c r="G443" s="22">
        <v>-0.48199999999999898</v>
      </c>
      <c r="H443" s="22">
        <v>-0.7</v>
      </c>
      <c r="I443" s="47">
        <v>-4.6129999999999997E-2</v>
      </c>
      <c r="J443" s="36">
        <v>75</v>
      </c>
      <c r="K443" s="48">
        <v>-4.5082185194615203E-2</v>
      </c>
      <c r="L443" s="26">
        <v>-3.38116388959614E-2</v>
      </c>
      <c r="M443" s="48">
        <v>0.66282073258407193</v>
      </c>
      <c r="N443" s="48">
        <v>2.3506325118305499E-2</v>
      </c>
      <c r="O443" s="48">
        <v>0.31367294229762199</v>
      </c>
      <c r="P443" s="89">
        <v>4591849.9610000001</v>
      </c>
    </row>
    <row r="444" spans="1:16" x14ac:dyDescent="0.25">
      <c r="A444" s="46" t="s">
        <v>154</v>
      </c>
      <c r="B444" s="46" t="s">
        <v>107</v>
      </c>
      <c r="C444" s="46" t="s">
        <v>103</v>
      </c>
      <c r="D444" s="46" t="s">
        <v>120</v>
      </c>
      <c r="E444" s="22">
        <v>2.552</v>
      </c>
      <c r="F444" s="22">
        <v>2.9119999999999999</v>
      </c>
      <c r="G444" s="22">
        <v>-0.35999999999999899</v>
      </c>
      <c r="H444" s="22">
        <v>-0.7</v>
      </c>
      <c r="I444" s="47">
        <v>-4.6559999999999997E-2</v>
      </c>
      <c r="J444" s="36">
        <v>74</v>
      </c>
      <c r="K444" s="48">
        <v>-4.5492711585482001E-2</v>
      </c>
      <c r="L444" s="26">
        <v>-3.3664606573256699E-2</v>
      </c>
      <c r="M444" s="48">
        <v>0.644958335159042</v>
      </c>
      <c r="N444" s="48">
        <v>8.1336436610073906E-3</v>
      </c>
      <c r="O444" s="48">
        <v>0.34690802117994901</v>
      </c>
      <c r="P444" s="89">
        <v>1462042.0179999999</v>
      </c>
    </row>
    <row r="445" spans="1:16" x14ac:dyDescent="0.25">
      <c r="A445" s="46" t="s">
        <v>95</v>
      </c>
      <c r="B445" s="46" t="s">
        <v>117</v>
      </c>
      <c r="C445" s="46" t="s">
        <v>103</v>
      </c>
      <c r="D445" s="46" t="s">
        <v>120</v>
      </c>
      <c r="E445" s="22">
        <v>2.9079999999999999</v>
      </c>
      <c r="F445" s="22">
        <v>2.84</v>
      </c>
      <c r="G445" s="22">
        <v>6.8000000000000005E-2</v>
      </c>
      <c r="H445" s="22">
        <v>0.6</v>
      </c>
      <c r="I445" s="47">
        <v>-5.9659999999999998E-2</v>
      </c>
      <c r="J445" s="36">
        <v>58</v>
      </c>
      <c r="K445" s="48">
        <v>-5.7915212034172901E-2</v>
      </c>
      <c r="L445" s="26">
        <v>-3.3590822979820301E-2</v>
      </c>
      <c r="M445" s="48">
        <v>0.50498492713865706</v>
      </c>
      <c r="N445" s="48">
        <v>0.11384402302889701</v>
      </c>
      <c r="O445" s="48">
        <v>0.38117104983244404</v>
      </c>
      <c r="P445" s="89">
        <v>1333184.9240000001</v>
      </c>
    </row>
    <row r="446" spans="1:16" x14ac:dyDescent="0.25">
      <c r="A446" s="46" t="s">
        <v>96</v>
      </c>
      <c r="B446" s="46" t="s">
        <v>114</v>
      </c>
      <c r="C446" s="46" t="s">
        <v>119</v>
      </c>
      <c r="D446" s="46" t="s">
        <v>120</v>
      </c>
      <c r="E446" s="22">
        <v>1.9450000000000001</v>
      </c>
      <c r="F446" s="22">
        <v>2.94</v>
      </c>
      <c r="G446" s="22">
        <v>-0.994999999999999</v>
      </c>
      <c r="H446" s="22">
        <v>-1.3</v>
      </c>
      <c r="I446" s="47">
        <v>-4.9889999999999997E-2</v>
      </c>
      <c r="J446" s="36">
        <v>68</v>
      </c>
      <c r="K446" s="48">
        <v>-4.8665934507441798E-2</v>
      </c>
      <c r="L446" s="26">
        <v>-3.3092835465060401E-2</v>
      </c>
      <c r="M446" s="48">
        <v>0.20150881695679701</v>
      </c>
      <c r="N446" s="48">
        <v>8.6824022438500903E-2</v>
      </c>
      <c r="O446" s="48">
        <v>0.71166716060470092</v>
      </c>
      <c r="P446" s="89">
        <v>4109640.2889999999</v>
      </c>
    </row>
    <row r="447" spans="1:16" x14ac:dyDescent="0.25">
      <c r="A447" s="46" t="s">
        <v>101</v>
      </c>
      <c r="B447" s="46" t="s">
        <v>109</v>
      </c>
      <c r="C447" s="46" t="s">
        <v>110</v>
      </c>
      <c r="D447" s="46" t="s">
        <v>120</v>
      </c>
      <c r="E447" s="22">
        <v>3.2509999999999999</v>
      </c>
      <c r="F447" s="22">
        <v>4.5990000000000002</v>
      </c>
      <c r="G447" s="22">
        <v>-1.3479999999999901</v>
      </c>
      <c r="H447" s="22">
        <v>-1.2</v>
      </c>
      <c r="I447" s="47">
        <v>-4.7050000000000002E-2</v>
      </c>
      <c r="J447" s="36">
        <v>72</v>
      </c>
      <c r="K447" s="48">
        <v>-4.5960305586918902E-2</v>
      </c>
      <c r="L447" s="26">
        <v>-3.30914200225816E-2</v>
      </c>
      <c r="M447" s="48">
        <v>0.75631116350949401</v>
      </c>
      <c r="N447" s="48">
        <v>2.0930148859153598E-2</v>
      </c>
      <c r="O447" s="48">
        <v>0.22275868763135101</v>
      </c>
      <c r="P447" s="89">
        <v>472122.73299999902</v>
      </c>
    </row>
    <row r="448" spans="1:16" x14ac:dyDescent="0.25">
      <c r="A448" s="46" t="s">
        <v>95</v>
      </c>
      <c r="B448" s="46" t="s">
        <v>117</v>
      </c>
      <c r="C448" s="46" t="s">
        <v>110</v>
      </c>
      <c r="D448" s="46" t="s">
        <v>120</v>
      </c>
      <c r="E448" s="22">
        <v>2.9079999999999999</v>
      </c>
      <c r="F448" s="22">
        <v>4.3559999999999999</v>
      </c>
      <c r="G448" s="22">
        <v>-1.448</v>
      </c>
      <c r="H448" s="22">
        <v>-1.3</v>
      </c>
      <c r="I448" s="47">
        <v>-6.0829999999999898E-2</v>
      </c>
      <c r="J448" s="36">
        <v>56</v>
      </c>
      <c r="K448" s="48">
        <v>-5.9016806677562102E-2</v>
      </c>
      <c r="L448" s="26">
        <v>-3.3049411739434799E-2</v>
      </c>
      <c r="M448" s="48">
        <v>0.43233252996202604</v>
      </c>
      <c r="N448" s="48">
        <v>7.1016376399978792E-2</v>
      </c>
      <c r="O448" s="48">
        <v>0.49665109363799403</v>
      </c>
      <c r="P448" s="89">
        <v>1333184.9240000001</v>
      </c>
    </row>
    <row r="449" spans="1:16" x14ac:dyDescent="0.25">
      <c r="A449" s="46" t="s">
        <v>138</v>
      </c>
      <c r="B449" s="46" t="s">
        <v>117</v>
      </c>
      <c r="C449" s="46" t="s">
        <v>103</v>
      </c>
      <c r="D449" s="46" t="s">
        <v>120</v>
      </c>
      <c r="E449" s="22">
        <v>3.2269999999999999</v>
      </c>
      <c r="F449" s="22">
        <v>2.84</v>
      </c>
      <c r="G449" s="22">
        <v>0.38700000000000001</v>
      </c>
      <c r="H449" s="22">
        <v>0.6</v>
      </c>
      <c r="I449" s="47">
        <v>-3.3419999999999998E-2</v>
      </c>
      <c r="J449" s="36">
        <v>100</v>
      </c>
      <c r="K449" s="48">
        <v>-3.2867721281040298E-2</v>
      </c>
      <c r="L449" s="26">
        <v>-3.2867721281040298E-2</v>
      </c>
      <c r="M449" s="48">
        <v>0.76947498224975208</v>
      </c>
      <c r="N449" s="48">
        <v>9.3319021388504203E-2</v>
      </c>
      <c r="O449" s="48">
        <v>0.13720599636174302</v>
      </c>
      <c r="P449" s="89">
        <v>1025693.936</v>
      </c>
    </row>
    <row r="450" spans="1:16" x14ac:dyDescent="0.25">
      <c r="A450" s="46" t="s">
        <v>125</v>
      </c>
      <c r="B450" s="46" t="s">
        <v>117</v>
      </c>
      <c r="C450" s="46" t="s">
        <v>103</v>
      </c>
      <c r="D450" s="46" t="s">
        <v>120</v>
      </c>
      <c r="E450" s="22">
        <v>3.2669999999999999</v>
      </c>
      <c r="F450" s="22">
        <v>2.6960000000000002</v>
      </c>
      <c r="G450" s="22">
        <v>0.57099999999999895</v>
      </c>
      <c r="H450" s="22">
        <v>0.6</v>
      </c>
      <c r="I450" s="47">
        <v>-3.7150000000000002E-2</v>
      </c>
      <c r="J450" s="36">
        <v>90</v>
      </c>
      <c r="K450" s="48">
        <v>-3.6468405230434403E-2</v>
      </c>
      <c r="L450" s="26">
        <v>-3.2821564707390997E-2</v>
      </c>
      <c r="M450" s="48">
        <v>0.72465741095135305</v>
      </c>
      <c r="N450" s="48">
        <v>0.106053071852862</v>
      </c>
      <c r="O450" s="48">
        <v>0.169289517195784</v>
      </c>
      <c r="P450" s="89">
        <v>648067.78799999994</v>
      </c>
    </row>
    <row r="451" spans="1:16" x14ac:dyDescent="0.25">
      <c r="A451" s="46" t="s">
        <v>90</v>
      </c>
      <c r="B451" s="46" t="s">
        <v>109</v>
      </c>
      <c r="C451" s="46" t="s">
        <v>105</v>
      </c>
      <c r="D451" s="46" t="s">
        <v>120</v>
      </c>
      <c r="E451" s="22">
        <v>3.2450000000000001</v>
      </c>
      <c r="F451" s="22">
        <v>4.6900000000000004</v>
      </c>
      <c r="G451" s="22">
        <v>-1.4450000000000001</v>
      </c>
      <c r="H451" s="22">
        <v>-1.1000000000000001</v>
      </c>
      <c r="I451" s="47">
        <v>-3.6560000000000002E-2</v>
      </c>
      <c r="J451" s="36">
        <v>90</v>
      </c>
      <c r="K451" s="48">
        <v>-3.5899753853859899E-2</v>
      </c>
      <c r="L451" s="26">
        <v>-3.2309778468473903E-2</v>
      </c>
      <c r="M451" s="48">
        <v>0.77089646650386801</v>
      </c>
      <c r="N451" s="48">
        <v>0</v>
      </c>
      <c r="O451" s="48">
        <v>0.229103533496131</v>
      </c>
      <c r="P451" s="89">
        <v>21020.272999999899</v>
      </c>
    </row>
    <row r="452" spans="1:16" x14ac:dyDescent="0.25">
      <c r="A452" s="46" t="s">
        <v>137</v>
      </c>
      <c r="B452" s="46" t="s">
        <v>119</v>
      </c>
      <c r="C452" s="46" t="s">
        <v>178</v>
      </c>
      <c r="D452" s="46" t="s">
        <v>120</v>
      </c>
      <c r="E452" s="22">
        <v>2.4929999999999999</v>
      </c>
      <c r="F452" s="22">
        <v>2.528</v>
      </c>
      <c r="G452" s="22">
        <v>-3.4999999999999698E-2</v>
      </c>
      <c r="H452" s="22">
        <v>0.4</v>
      </c>
      <c r="I452" s="47">
        <v>-3.6039999999999899E-2</v>
      </c>
      <c r="J452" s="36">
        <v>91</v>
      </c>
      <c r="K452" s="48">
        <v>-3.5398291356914302E-2</v>
      </c>
      <c r="L452" s="26">
        <v>-3.2212445134792003E-2</v>
      </c>
      <c r="M452" s="48">
        <v>0.93363207454053698</v>
      </c>
      <c r="N452" s="48">
        <v>2.6847227431549402E-2</v>
      </c>
      <c r="O452" s="48">
        <v>3.9520698027913199E-2</v>
      </c>
      <c r="P452" s="89">
        <v>58933.334000000003</v>
      </c>
    </row>
    <row r="453" spans="1:16" x14ac:dyDescent="0.25">
      <c r="A453" s="46" t="s">
        <v>129</v>
      </c>
      <c r="B453" s="46" t="s">
        <v>111</v>
      </c>
      <c r="C453" s="46" t="s">
        <v>102</v>
      </c>
      <c r="D453" s="46" t="s">
        <v>120</v>
      </c>
      <c r="E453" s="22">
        <v>2.5979999999999999</v>
      </c>
      <c r="F453" s="22">
        <v>4.6339999999999897</v>
      </c>
      <c r="G453" s="22">
        <v>-2.0359999999999898</v>
      </c>
      <c r="H453" s="22">
        <v>-2.1</v>
      </c>
      <c r="I453" s="47">
        <v>-4.2539999999999897E-2</v>
      </c>
      <c r="J453" s="36">
        <v>77</v>
      </c>
      <c r="K453" s="48">
        <v>-4.1647869330971699E-2</v>
      </c>
      <c r="L453" s="26">
        <v>-3.20688593848482E-2</v>
      </c>
      <c r="M453" s="48">
        <v>0.29155274167040102</v>
      </c>
      <c r="N453" s="48">
        <v>0.40440759001942295</v>
      </c>
      <c r="O453" s="48">
        <v>0.30403966831017398</v>
      </c>
      <c r="P453" s="89">
        <v>434448.86799999903</v>
      </c>
    </row>
    <row r="454" spans="1:16" x14ac:dyDescent="0.25">
      <c r="A454" s="46" t="s">
        <v>144</v>
      </c>
      <c r="B454" s="46" t="s">
        <v>116</v>
      </c>
      <c r="C454" s="46" t="s">
        <v>107</v>
      </c>
      <c r="D454" s="46" t="s">
        <v>120</v>
      </c>
      <c r="E454" s="22">
        <v>5.1139999999999999</v>
      </c>
      <c r="F454" s="22">
        <v>2.2650000000000001</v>
      </c>
      <c r="G454" s="22">
        <v>2.84899999999999</v>
      </c>
      <c r="H454" s="22">
        <v>3.3</v>
      </c>
      <c r="I454" s="47">
        <v>-7.3400000000000007E-2</v>
      </c>
      <c r="J454" s="36">
        <v>45</v>
      </c>
      <c r="K454" s="48">
        <v>-7.0770935948065897E-2</v>
      </c>
      <c r="L454" s="26">
        <v>-3.18469211766296E-2</v>
      </c>
      <c r="M454" s="48">
        <v>0.907391369269822</v>
      </c>
      <c r="N454" s="48">
        <v>6.8388830819769994E-3</v>
      </c>
      <c r="O454" s="48">
        <v>8.5769747648200598E-2</v>
      </c>
      <c r="P454" s="89">
        <v>414762.37799999898</v>
      </c>
    </row>
    <row r="455" spans="1:16" x14ac:dyDescent="0.25">
      <c r="A455" s="46" t="s">
        <v>34</v>
      </c>
      <c r="B455" s="46" t="s">
        <v>117</v>
      </c>
      <c r="C455" s="46" t="s">
        <v>103</v>
      </c>
      <c r="D455" s="46" t="s">
        <v>120</v>
      </c>
      <c r="E455" s="22">
        <v>3.2069999999999999</v>
      </c>
      <c r="F455" s="22">
        <v>2.7410000000000001</v>
      </c>
      <c r="G455" s="22">
        <v>0.46599999999999903</v>
      </c>
      <c r="H455" s="96">
        <v>0.6</v>
      </c>
      <c r="I455" s="47">
        <v>-3.6749999999999998E-2</v>
      </c>
      <c r="J455" s="36">
        <v>87</v>
      </c>
      <c r="K455" s="48">
        <v>-3.60829154997203E-2</v>
      </c>
      <c r="L455" s="26">
        <v>-3.1392136484756597E-2</v>
      </c>
      <c r="M455" s="48">
        <v>0.69183203193004406</v>
      </c>
      <c r="N455" s="48">
        <v>8.6859666228529808E-2</v>
      </c>
      <c r="O455" s="48">
        <v>0.221308301841425</v>
      </c>
      <c r="P455" s="89">
        <v>4100735.176</v>
      </c>
    </row>
    <row r="456" spans="1:16" x14ac:dyDescent="0.25">
      <c r="A456" s="46" t="s">
        <v>161</v>
      </c>
      <c r="B456" s="46" t="s">
        <v>109</v>
      </c>
      <c r="C456" s="46" t="s">
        <v>174</v>
      </c>
      <c r="D456" s="46" t="s">
        <v>120</v>
      </c>
      <c r="E456" s="22">
        <v>2.778</v>
      </c>
      <c r="F456" s="22">
        <v>1.476</v>
      </c>
      <c r="G456" s="22">
        <v>1.302</v>
      </c>
      <c r="H456" s="22">
        <v>1.6</v>
      </c>
      <c r="I456" s="47">
        <v>-7.3819999999999997E-2</v>
      </c>
      <c r="J456" s="36">
        <v>44</v>
      </c>
      <c r="K456" s="48">
        <v>-7.1161130208437201E-2</v>
      </c>
      <c r="L456" s="26">
        <v>-3.1310897291712401E-2</v>
      </c>
      <c r="M456" s="48">
        <v>0.86187669026710001</v>
      </c>
      <c r="N456" s="48">
        <v>0.10099061047129901</v>
      </c>
      <c r="O456" s="48">
        <v>3.7132699261600205E-2</v>
      </c>
      <c r="P456" s="89">
        <v>61784.415999999997</v>
      </c>
    </row>
    <row r="457" spans="1:16" x14ac:dyDescent="0.25">
      <c r="A457" s="46" t="s">
        <v>138</v>
      </c>
      <c r="B457" s="46" t="s">
        <v>112</v>
      </c>
      <c r="C457" s="46" t="s">
        <v>107</v>
      </c>
      <c r="D457" s="46" t="s">
        <v>120</v>
      </c>
      <c r="E457" s="22">
        <v>3.5910000000000002</v>
      </c>
      <c r="F457" s="22">
        <v>2.1379999999999999</v>
      </c>
      <c r="G457" s="22">
        <v>1.4530000000000001</v>
      </c>
      <c r="H457" s="22">
        <v>0.8</v>
      </c>
      <c r="I457" s="47">
        <v>-3.168E-2</v>
      </c>
      <c r="J457" s="36">
        <v>100</v>
      </c>
      <c r="K457" s="48">
        <v>-3.11834462217103E-2</v>
      </c>
      <c r="L457" s="26">
        <v>-3.11834462217103E-2</v>
      </c>
      <c r="M457" s="48">
        <v>5.3302234087153497E-2</v>
      </c>
      <c r="N457" s="48">
        <v>8.3592790986856597E-2</v>
      </c>
      <c r="O457" s="48">
        <v>0.86310497492598903</v>
      </c>
      <c r="P457" s="89">
        <v>711701.34900000005</v>
      </c>
    </row>
    <row r="458" spans="1:16" x14ac:dyDescent="0.25">
      <c r="A458" s="46" t="s">
        <v>136</v>
      </c>
      <c r="B458" s="46" t="s">
        <v>119</v>
      </c>
      <c r="C458" s="46" t="s">
        <v>181</v>
      </c>
      <c r="D458" s="46" t="s">
        <v>120</v>
      </c>
      <c r="E458" s="22">
        <v>2.585</v>
      </c>
      <c r="F458" s="22">
        <v>1.3009999999999999</v>
      </c>
      <c r="G458" s="22">
        <v>1.284</v>
      </c>
      <c r="H458" s="22">
        <v>2.1</v>
      </c>
      <c r="I458" s="47">
        <v>-3.1629999999999998E-2</v>
      </c>
      <c r="J458" s="36">
        <v>100</v>
      </c>
      <c r="K458" s="48">
        <v>-3.11350041829805E-2</v>
      </c>
      <c r="L458" s="26">
        <v>-3.11350041829805E-2</v>
      </c>
      <c r="M458" s="48">
        <v>0.97291196388261791</v>
      </c>
      <c r="N458" s="48">
        <v>0</v>
      </c>
      <c r="O458" s="48">
        <v>2.70880361173816E-2</v>
      </c>
      <c r="P458" s="89">
        <v>12232.120999999999</v>
      </c>
    </row>
    <row r="459" spans="1:16" x14ac:dyDescent="0.25">
      <c r="A459" s="46" t="s">
        <v>96</v>
      </c>
      <c r="B459" s="46" t="s">
        <v>114</v>
      </c>
      <c r="C459" s="46" t="s">
        <v>119</v>
      </c>
      <c r="D459" s="46" t="s">
        <v>120</v>
      </c>
      <c r="E459" s="22">
        <v>1.9450000000000001</v>
      </c>
      <c r="F459" s="22">
        <v>2.94</v>
      </c>
      <c r="G459" s="22">
        <v>-0.994999999999999</v>
      </c>
      <c r="H459" s="22">
        <v>-1.2</v>
      </c>
      <c r="I459" s="47">
        <v>-4.6730000000000001E-2</v>
      </c>
      <c r="J459" s="36">
        <v>68</v>
      </c>
      <c r="K459" s="48">
        <v>-4.56549640326636E-2</v>
      </c>
      <c r="L459" s="26">
        <v>-3.10453755422112E-2</v>
      </c>
      <c r="M459" s="48">
        <v>0.28833283939529797</v>
      </c>
      <c r="N459" s="48">
        <v>7.9569152160056805E-3</v>
      </c>
      <c r="O459" s="48">
        <v>0.70371024538869509</v>
      </c>
      <c r="P459" s="89">
        <v>4109640.2889999999</v>
      </c>
    </row>
    <row r="460" spans="1:16" x14ac:dyDescent="0.25">
      <c r="A460" s="46" t="s">
        <v>140</v>
      </c>
      <c r="B460" s="46" t="s">
        <v>110</v>
      </c>
      <c r="C460" s="46" t="s">
        <v>181</v>
      </c>
      <c r="D460" s="46" t="s">
        <v>120</v>
      </c>
      <c r="E460" s="22">
        <v>4.41</v>
      </c>
      <c r="F460" s="22">
        <v>1.3009999999999999</v>
      </c>
      <c r="G460" s="22">
        <v>3.109</v>
      </c>
      <c r="H460" s="22">
        <v>3.3</v>
      </c>
      <c r="I460" s="47">
        <v>-5.9209999999999999E-2</v>
      </c>
      <c r="J460" s="36">
        <v>54</v>
      </c>
      <c r="K460" s="48">
        <v>-5.7491178479193897E-2</v>
      </c>
      <c r="L460" s="26">
        <v>-3.1045236378764701E-2</v>
      </c>
      <c r="M460" s="48">
        <v>0.46570735237770799</v>
      </c>
      <c r="N460" s="48">
        <v>5.5132189535527197E-2</v>
      </c>
      <c r="O460" s="48">
        <v>0.479160458086763</v>
      </c>
      <c r="P460" s="89">
        <v>141551.63399999999</v>
      </c>
    </row>
    <row r="461" spans="1:16" x14ac:dyDescent="0.25">
      <c r="A461" s="46" t="s">
        <v>34</v>
      </c>
      <c r="B461" s="46" t="s">
        <v>119</v>
      </c>
      <c r="C461" s="97" t="s">
        <v>182</v>
      </c>
      <c r="D461" s="46" t="s">
        <v>120</v>
      </c>
      <c r="E461" s="22">
        <v>2.859</v>
      </c>
      <c r="F461" s="22">
        <v>4.8170000000000002</v>
      </c>
      <c r="G461" s="22">
        <v>-1.958</v>
      </c>
      <c r="H461" s="96">
        <v>-1.5</v>
      </c>
      <c r="I461" s="47">
        <v>-4.0570000000000002E-2</v>
      </c>
      <c r="J461" s="36">
        <v>78</v>
      </c>
      <c r="K461" s="48">
        <v>-3.9758054777400201E-2</v>
      </c>
      <c r="L461" s="26">
        <v>-3.1011282726372099E-2</v>
      </c>
      <c r="M461" s="48">
        <v>0.61639061366889503</v>
      </c>
      <c r="N461" s="48">
        <v>0.107623011449203</v>
      </c>
      <c r="O461" s="48">
        <v>0.27598637488190003</v>
      </c>
      <c r="P461" s="89">
        <v>4037784.3709999998</v>
      </c>
    </row>
    <row r="462" spans="1:16" x14ac:dyDescent="0.25">
      <c r="A462" s="46" t="s">
        <v>164</v>
      </c>
      <c r="B462" s="46" t="s">
        <v>119</v>
      </c>
      <c r="C462" s="46" t="s">
        <v>103</v>
      </c>
      <c r="D462" s="46" t="s">
        <v>120</v>
      </c>
      <c r="E462" s="22">
        <v>2.5419999999999998</v>
      </c>
      <c r="F462" s="22">
        <v>2.121</v>
      </c>
      <c r="G462" s="22">
        <v>0.42099999999999899</v>
      </c>
      <c r="H462" s="22">
        <v>0.5</v>
      </c>
      <c r="I462" s="47">
        <v>-3.1469999999999998E-2</v>
      </c>
      <c r="J462" s="36">
        <v>100</v>
      </c>
      <c r="K462" s="48">
        <v>-3.0979973381516299E-2</v>
      </c>
      <c r="L462" s="26">
        <v>-3.0979973381516299E-2</v>
      </c>
      <c r="M462" s="48">
        <v>0.74128053169774399</v>
      </c>
      <c r="N462" s="48">
        <v>5.9342674857756995E-2</v>
      </c>
      <c r="O462" s="48">
        <v>0.19937679344449802</v>
      </c>
      <c r="P462" s="89">
        <v>50869.587</v>
      </c>
    </row>
    <row r="463" spans="1:16" x14ac:dyDescent="0.25">
      <c r="A463" s="46" t="s">
        <v>155</v>
      </c>
      <c r="B463" s="46" t="s">
        <v>109</v>
      </c>
      <c r="C463" s="46" t="s">
        <v>118</v>
      </c>
      <c r="D463" s="46" t="s">
        <v>120</v>
      </c>
      <c r="E463" s="22">
        <v>3.3660000000000001</v>
      </c>
      <c r="F463" s="22">
        <v>5.51</v>
      </c>
      <c r="G463" s="22">
        <v>-2.1439999999999899</v>
      </c>
      <c r="H463" s="22">
        <v>-2.5</v>
      </c>
      <c r="I463" s="47">
        <v>-7.2800000000000004E-2</v>
      </c>
      <c r="J463" s="36">
        <v>44</v>
      </c>
      <c r="K463" s="48">
        <v>-7.0213231214946006E-2</v>
      </c>
      <c r="L463" s="26">
        <v>-3.08938217345762E-2</v>
      </c>
      <c r="M463" s="48">
        <v>0.23327474806226001</v>
      </c>
      <c r="N463" s="48">
        <v>0.36664685725846197</v>
      </c>
      <c r="O463" s="48">
        <v>0.40007839467927703</v>
      </c>
      <c r="P463" s="89">
        <v>109838.300999999</v>
      </c>
    </row>
    <row r="464" spans="1:16" x14ac:dyDescent="0.25">
      <c r="A464" s="46" t="s">
        <v>145</v>
      </c>
      <c r="B464" s="46" t="s">
        <v>119</v>
      </c>
      <c r="C464" s="46" t="s">
        <v>181</v>
      </c>
      <c r="D464" s="46" t="s">
        <v>120</v>
      </c>
      <c r="E464" s="22">
        <v>3.7349999999999999</v>
      </c>
      <c r="F464" s="22">
        <v>1.044</v>
      </c>
      <c r="G464" s="22">
        <v>2.6909999999999998</v>
      </c>
      <c r="H464" s="22">
        <v>2.1</v>
      </c>
      <c r="I464" s="47">
        <v>-3.1629999999999998E-2</v>
      </c>
      <c r="J464" s="36">
        <v>99</v>
      </c>
      <c r="K464" s="48">
        <v>-3.11350041829805E-2</v>
      </c>
      <c r="L464" s="26">
        <v>-3.0823654141150701E-2</v>
      </c>
      <c r="M464" s="48">
        <v>0.29607975875438397</v>
      </c>
      <c r="N464" s="48">
        <v>5.7234291341005609E-3</v>
      </c>
      <c r="O464" s="48">
        <v>0.69819681211151408</v>
      </c>
      <c r="P464" s="89">
        <v>13338.206</v>
      </c>
    </row>
    <row r="465" spans="1:16" x14ac:dyDescent="0.25">
      <c r="A465" s="46" t="s">
        <v>148</v>
      </c>
      <c r="B465" s="46" t="s">
        <v>119</v>
      </c>
      <c r="C465" s="46" t="s">
        <v>181</v>
      </c>
      <c r="D465" s="46" t="s">
        <v>120</v>
      </c>
      <c r="E465" s="22">
        <v>3.0459999999999998</v>
      </c>
      <c r="F465" s="22">
        <v>1.2789999999999999</v>
      </c>
      <c r="G465" s="22">
        <v>1.7669999999999999</v>
      </c>
      <c r="H465" s="22">
        <v>2.1</v>
      </c>
      <c r="I465" s="47">
        <v>-3.1629999999999998E-2</v>
      </c>
      <c r="J465" s="36">
        <v>99</v>
      </c>
      <c r="K465" s="48">
        <v>-3.11350041829805E-2</v>
      </c>
      <c r="L465" s="26">
        <v>-3.0823654141150701E-2</v>
      </c>
      <c r="M465" s="48">
        <v>0.78825586178527307</v>
      </c>
      <c r="N465" s="48">
        <v>3.7021801727684001E-3</v>
      </c>
      <c r="O465" s="48">
        <v>0.20804195804195799</v>
      </c>
      <c r="P465" s="89">
        <v>5202.0630000000001</v>
      </c>
    </row>
    <row r="466" spans="1:16" x14ac:dyDescent="0.25">
      <c r="A466" s="46" t="s">
        <v>34</v>
      </c>
      <c r="B466" s="46" t="s">
        <v>105</v>
      </c>
      <c r="C466" s="97" t="s">
        <v>178</v>
      </c>
      <c r="D466" s="46" t="s">
        <v>120</v>
      </c>
      <c r="E466" s="22">
        <v>5.0910000000000002</v>
      </c>
      <c r="F466" s="22">
        <v>2.5129999999999999</v>
      </c>
      <c r="G466" s="22">
        <v>2.5779999999999998</v>
      </c>
      <c r="H466" s="96">
        <v>1.7</v>
      </c>
      <c r="I466" s="47">
        <v>-5.6410000000000002E-2</v>
      </c>
      <c r="J466" s="36">
        <v>56</v>
      </c>
      <c r="K466" s="48">
        <v>-5.4848455693614503E-2</v>
      </c>
      <c r="L466" s="26">
        <v>-3.07151351884241E-2</v>
      </c>
      <c r="M466" s="48">
        <v>0.53168213042308998</v>
      </c>
      <c r="N466" s="48">
        <v>6.2031013451459102E-2</v>
      </c>
      <c r="O466" s="48">
        <v>0.40628685612545001</v>
      </c>
      <c r="P466" s="89">
        <v>1448936.5659999901</v>
      </c>
    </row>
    <row r="467" spans="1:16" x14ac:dyDescent="0.25">
      <c r="A467" s="46" t="s">
        <v>138</v>
      </c>
      <c r="B467" s="46" t="s">
        <v>109</v>
      </c>
      <c r="C467" s="46" t="s">
        <v>118</v>
      </c>
      <c r="D467" s="46" t="s">
        <v>120</v>
      </c>
      <c r="E467" s="22">
        <v>2.903</v>
      </c>
      <c r="F467" s="22">
        <v>4.7850000000000001</v>
      </c>
      <c r="G467" s="22">
        <v>-1.8819999999999999</v>
      </c>
      <c r="H467" s="22">
        <v>-2.5</v>
      </c>
      <c r="I467" s="47">
        <v>-4.6859999999999999E-2</v>
      </c>
      <c r="J467" s="36">
        <v>67</v>
      </c>
      <c r="K467" s="48">
        <v>-4.5779020823473397E-2</v>
      </c>
      <c r="L467" s="26">
        <v>-3.06719439517271E-2</v>
      </c>
      <c r="M467" s="48">
        <v>0.13808968780255701</v>
      </c>
      <c r="N467" s="48">
        <v>0.17369300389230499</v>
      </c>
      <c r="O467" s="48">
        <v>0.68821730830513606</v>
      </c>
      <c r="P467" s="89">
        <v>790530.00799999898</v>
      </c>
    </row>
    <row r="468" spans="1:16" x14ac:dyDescent="0.25">
      <c r="A468" s="46" t="s">
        <v>34</v>
      </c>
      <c r="B468" s="46" t="s">
        <v>119</v>
      </c>
      <c r="C468" s="46" t="s">
        <v>105</v>
      </c>
      <c r="D468" s="46" t="s">
        <v>120</v>
      </c>
      <c r="E468" s="22">
        <v>2.859</v>
      </c>
      <c r="F468" s="22">
        <v>5.0910000000000002</v>
      </c>
      <c r="G468" s="22">
        <v>-2.2320000000000002</v>
      </c>
      <c r="H468" s="96">
        <v>-1.3</v>
      </c>
      <c r="I468" s="47">
        <v>-5.6059999999999999E-2</v>
      </c>
      <c r="J468" s="36">
        <v>56</v>
      </c>
      <c r="K468" s="48">
        <v>-5.45175947558207E-2</v>
      </c>
      <c r="L468" s="26">
        <v>-3.0529853063259602E-2</v>
      </c>
      <c r="M468" s="48">
        <v>0.8279196702585141</v>
      </c>
      <c r="N468" s="48">
        <v>7.4141654722181607E-2</v>
      </c>
      <c r="O468" s="48">
        <v>9.79386750193037E-2</v>
      </c>
      <c r="P468" s="89">
        <v>4037784.3709999998</v>
      </c>
    </row>
    <row r="469" spans="1:16" x14ac:dyDescent="0.25">
      <c r="A469" s="46" t="s">
        <v>147</v>
      </c>
      <c r="B469" s="46" t="s">
        <v>119</v>
      </c>
      <c r="C469" s="46" t="s">
        <v>181</v>
      </c>
      <c r="D469" s="46" t="s">
        <v>120</v>
      </c>
      <c r="E469" s="22">
        <v>3.2869999999999999</v>
      </c>
      <c r="F469" s="22">
        <v>1.091</v>
      </c>
      <c r="G469" s="22">
        <v>2.19599999999999</v>
      </c>
      <c r="H469" s="22">
        <v>2.1</v>
      </c>
      <c r="I469" s="47">
        <v>-3.1629999999999998E-2</v>
      </c>
      <c r="J469" s="36">
        <v>98</v>
      </c>
      <c r="K469" s="48">
        <v>-3.11350041829805E-2</v>
      </c>
      <c r="L469" s="26">
        <v>-3.0512304099320899E-2</v>
      </c>
      <c r="M469" s="48">
        <v>0.32035693895244299</v>
      </c>
      <c r="N469" s="48">
        <v>2.2414412890401901E-3</v>
      </c>
      <c r="O469" s="48">
        <v>0.67740161975851609</v>
      </c>
      <c r="P469" s="89">
        <v>29934.621999999999</v>
      </c>
    </row>
    <row r="470" spans="1:16" x14ac:dyDescent="0.25">
      <c r="A470" s="46" t="s">
        <v>98</v>
      </c>
      <c r="B470" s="46" t="s">
        <v>119</v>
      </c>
      <c r="C470" s="46" t="s">
        <v>181</v>
      </c>
      <c r="D470" s="46" t="s">
        <v>120</v>
      </c>
      <c r="E470" s="22">
        <v>3.2429999999999999</v>
      </c>
      <c r="F470" s="22">
        <v>1.123</v>
      </c>
      <c r="G470" s="22">
        <v>2.12</v>
      </c>
      <c r="H470" s="22">
        <v>2.1</v>
      </c>
      <c r="I470" s="47">
        <v>-3.1629999999999998E-2</v>
      </c>
      <c r="J470" s="36">
        <v>98</v>
      </c>
      <c r="K470" s="48">
        <v>-3.11350041829805E-2</v>
      </c>
      <c r="L470" s="26">
        <v>-3.0512304099320899E-2</v>
      </c>
      <c r="M470" s="48">
        <v>0.54785530845308994</v>
      </c>
      <c r="N470" s="48">
        <v>3.5981640347521899E-3</v>
      </c>
      <c r="O470" s="48">
        <v>0.44854652751215701</v>
      </c>
      <c r="P470" s="89">
        <v>76313.922000000006</v>
      </c>
    </row>
    <row r="471" spans="1:16" x14ac:dyDescent="0.25">
      <c r="A471" s="46" t="s">
        <v>157</v>
      </c>
      <c r="B471" s="46" t="s">
        <v>114</v>
      </c>
      <c r="C471" s="46" t="s">
        <v>107</v>
      </c>
      <c r="D471" s="46" t="s">
        <v>120</v>
      </c>
      <c r="E471" s="22">
        <v>2.5129999999999999</v>
      </c>
      <c r="F471" s="22">
        <v>2.5379999999999998</v>
      </c>
      <c r="G471" s="22">
        <v>-2.50000000000003E-2</v>
      </c>
      <c r="H471" s="22">
        <v>0.1</v>
      </c>
      <c r="I471" s="47">
        <v>-8.1049999999999997E-2</v>
      </c>
      <c r="J471" s="36">
        <v>39</v>
      </c>
      <c r="K471" s="48">
        <v>-7.7852417087241194E-2</v>
      </c>
      <c r="L471" s="26">
        <v>-3.0362442664023999E-2</v>
      </c>
      <c r="M471" s="48">
        <v>0.98375616120614595</v>
      </c>
      <c r="N471" s="48">
        <v>2.6964337489127198E-3</v>
      </c>
      <c r="O471" s="48">
        <v>1.3547405044940699E-2</v>
      </c>
      <c r="P471" s="89">
        <v>325609.90999999997</v>
      </c>
    </row>
    <row r="472" spans="1:16" x14ac:dyDescent="0.25">
      <c r="A472" s="46" t="s">
        <v>48</v>
      </c>
      <c r="B472" s="46" t="s">
        <v>119</v>
      </c>
      <c r="C472" s="46" t="s">
        <v>103</v>
      </c>
      <c r="D472" s="46" t="s">
        <v>120</v>
      </c>
      <c r="E472" s="22">
        <v>2.613</v>
      </c>
      <c r="F472" s="22">
        <v>2.1989999999999998</v>
      </c>
      <c r="G472" s="22">
        <v>0.41399999999999998</v>
      </c>
      <c r="H472" s="96">
        <v>0.5</v>
      </c>
      <c r="I472" s="47">
        <v>-3.2689999999999997E-2</v>
      </c>
      <c r="J472" s="36">
        <v>94</v>
      </c>
      <c r="K472" s="48">
        <v>-3.2161456962463197E-2</v>
      </c>
      <c r="L472" s="26">
        <v>-3.02317695447154E-2</v>
      </c>
      <c r="M472" s="48">
        <v>0.70655726728792201</v>
      </c>
      <c r="N472" s="48">
        <v>0.11457718316888901</v>
      </c>
      <c r="O472" s="48">
        <v>0.17886554954318801</v>
      </c>
      <c r="P472" s="89">
        <v>243742.038</v>
      </c>
    </row>
    <row r="473" spans="1:16" x14ac:dyDescent="0.25">
      <c r="A473" s="46" t="s">
        <v>34</v>
      </c>
      <c r="B473" s="46" t="s">
        <v>113</v>
      </c>
      <c r="C473" s="46" t="s">
        <v>118</v>
      </c>
      <c r="D473" s="46" t="s">
        <v>120</v>
      </c>
      <c r="E473" s="22">
        <v>3.831</v>
      </c>
      <c r="F473" s="22">
        <v>4.6970000000000001</v>
      </c>
      <c r="G473" s="22">
        <v>-0.86599999999999899</v>
      </c>
      <c r="H473" s="96">
        <v>-0.4</v>
      </c>
      <c r="I473" s="47">
        <v>-8.4849999999999995E-2</v>
      </c>
      <c r="J473" s="36">
        <v>37</v>
      </c>
      <c r="K473" s="48">
        <v>-8.1349928422102494E-2</v>
      </c>
      <c r="L473" s="26">
        <v>-3.0099473516177901E-2</v>
      </c>
      <c r="M473" s="48">
        <v>0.84689897538199699</v>
      </c>
      <c r="N473" s="48">
        <v>1.5808111142095099E-2</v>
      </c>
      <c r="O473" s="48">
        <v>0.137292913475907</v>
      </c>
      <c r="P473" s="89">
        <v>8129132.4840000002</v>
      </c>
    </row>
    <row r="474" spans="1:16" x14ac:dyDescent="0.25">
      <c r="A474" s="46" t="s">
        <v>97</v>
      </c>
      <c r="B474" s="46" t="s">
        <v>119</v>
      </c>
      <c r="C474" s="46" t="s">
        <v>105</v>
      </c>
      <c r="D474" s="46" t="s">
        <v>120</v>
      </c>
      <c r="E474" s="22">
        <v>3.0680000000000001</v>
      </c>
      <c r="F474" s="22">
        <v>4.6459999999999999</v>
      </c>
      <c r="G474" s="22">
        <v>-1.5779999999999901</v>
      </c>
      <c r="H474" s="22">
        <v>-1.3</v>
      </c>
      <c r="I474" s="47">
        <v>-5.6059999999999999E-2</v>
      </c>
      <c r="J474" s="36">
        <v>55</v>
      </c>
      <c r="K474" s="48">
        <v>-5.45175947558207E-2</v>
      </c>
      <c r="L474" s="26">
        <v>-2.9984677115701401E-2</v>
      </c>
      <c r="M474" s="48">
        <v>0.47029099273990804</v>
      </c>
      <c r="N474" s="48">
        <v>0.36636670014568301</v>
      </c>
      <c r="O474" s="48">
        <v>0.163342307114408</v>
      </c>
      <c r="P474" s="89">
        <v>410133.54200000002</v>
      </c>
    </row>
    <row r="475" spans="1:16" x14ac:dyDescent="0.25">
      <c r="A475" s="46" t="s">
        <v>132</v>
      </c>
      <c r="B475" s="46" t="s">
        <v>106</v>
      </c>
      <c r="C475" s="46" t="s">
        <v>178</v>
      </c>
      <c r="D475" s="46" t="s">
        <v>120</v>
      </c>
      <c r="E475" s="22">
        <v>2.5209999999999999</v>
      </c>
      <c r="F475" s="22">
        <v>2.4950000000000001</v>
      </c>
      <c r="G475" s="22">
        <v>2.5999999999999801E-2</v>
      </c>
      <c r="H475" s="22">
        <v>1.4</v>
      </c>
      <c r="I475" s="47">
        <v>-5.4010000000000002E-2</v>
      </c>
      <c r="J475" s="36">
        <v>57</v>
      </c>
      <c r="K475" s="48">
        <v>-5.25773677718952E-2</v>
      </c>
      <c r="L475" s="26">
        <v>-2.9969099629980199E-2</v>
      </c>
      <c r="M475" s="48">
        <v>8.6390349084656801E-2</v>
      </c>
      <c r="N475" s="48">
        <v>0.10248930103208</v>
      </c>
      <c r="O475" s="48">
        <v>0.81112034988326198</v>
      </c>
      <c r="P475" s="89">
        <v>2165397.5639999998</v>
      </c>
    </row>
    <row r="476" spans="1:16" x14ac:dyDescent="0.25">
      <c r="A476" s="46" t="s">
        <v>34</v>
      </c>
      <c r="B476" s="46" t="s">
        <v>117</v>
      </c>
      <c r="C476" s="46" t="s">
        <v>110</v>
      </c>
      <c r="D476" s="46" t="s">
        <v>120</v>
      </c>
      <c r="E476" s="22">
        <v>3.2069999999999999</v>
      </c>
      <c r="F476" s="22">
        <v>4.444</v>
      </c>
      <c r="G476" s="22">
        <v>-1.2370000000000001</v>
      </c>
      <c r="H476" s="96">
        <v>-1.3</v>
      </c>
      <c r="I476" s="47">
        <v>-6.0829999999999898E-2</v>
      </c>
      <c r="J476" s="36">
        <v>50</v>
      </c>
      <c r="K476" s="48">
        <v>-5.9016806677562102E-2</v>
      </c>
      <c r="L476" s="26">
        <v>-2.9508403338780999E-2</v>
      </c>
      <c r="M476" s="48">
        <v>0.56265082467644301</v>
      </c>
      <c r="N476" s="48">
        <v>0.16826774471311498</v>
      </c>
      <c r="O476" s="48">
        <v>0.26908143061043999</v>
      </c>
      <c r="P476" s="89">
        <v>4100735.176</v>
      </c>
    </row>
    <row r="477" spans="1:16" x14ac:dyDescent="0.25">
      <c r="A477" s="46" t="s">
        <v>161</v>
      </c>
      <c r="B477" s="46" t="s">
        <v>114</v>
      </c>
      <c r="C477" s="46" t="s">
        <v>119</v>
      </c>
      <c r="D477" s="46" t="s">
        <v>120</v>
      </c>
      <c r="E477" s="22">
        <v>1.9419999999999999</v>
      </c>
      <c r="F477" s="22">
        <v>3.0859999999999999</v>
      </c>
      <c r="G477" s="22">
        <v>-1.1439999999999999</v>
      </c>
      <c r="H477" s="22">
        <v>-1.3</v>
      </c>
      <c r="I477" s="47">
        <v>-4.7820000000000001E-2</v>
      </c>
      <c r="J477" s="36">
        <v>63</v>
      </c>
      <c r="K477" s="48">
        <v>-4.6694633399127397E-2</v>
      </c>
      <c r="L477" s="26">
        <v>-2.9417619041450301E-2</v>
      </c>
      <c r="M477" s="48">
        <v>0.16368226992336002</v>
      </c>
      <c r="N477" s="48">
        <v>6.9210019468330802E-2</v>
      </c>
      <c r="O477" s="48">
        <v>0.76710771060830796</v>
      </c>
      <c r="P477" s="89">
        <v>972554.76500000001</v>
      </c>
    </row>
    <row r="478" spans="1:16" x14ac:dyDescent="0.25">
      <c r="A478" s="46" t="s">
        <v>94</v>
      </c>
      <c r="B478" s="46" t="s">
        <v>111</v>
      </c>
      <c r="C478" s="46" t="s">
        <v>113</v>
      </c>
      <c r="D478" s="46" t="s">
        <v>120</v>
      </c>
      <c r="E478" s="22">
        <v>2.7789999999999999</v>
      </c>
      <c r="F478" s="22">
        <v>3.8769999999999998</v>
      </c>
      <c r="G478" s="22">
        <v>-1.0979999999999901</v>
      </c>
      <c r="H478" s="22">
        <v>-1.5</v>
      </c>
      <c r="I478" s="47">
        <v>-6.7479999999999998E-2</v>
      </c>
      <c r="J478" s="36">
        <v>45</v>
      </c>
      <c r="K478" s="48">
        <v>-6.5253584642613299E-2</v>
      </c>
      <c r="L478" s="26">
        <v>-2.93641130891759E-2</v>
      </c>
      <c r="M478" s="48">
        <v>0.297655423409247</v>
      </c>
      <c r="N478" s="48">
        <v>0.30968011872693701</v>
      </c>
      <c r="O478" s="48">
        <v>0.39266445786381504</v>
      </c>
      <c r="P478" s="89">
        <v>1530640.5330000001</v>
      </c>
    </row>
    <row r="479" spans="1:16" x14ac:dyDescent="0.25">
      <c r="A479" s="46" t="s">
        <v>128</v>
      </c>
      <c r="B479" s="46" t="s">
        <v>111</v>
      </c>
      <c r="C479" s="46" t="s">
        <v>113</v>
      </c>
      <c r="D479" s="46" t="s">
        <v>120</v>
      </c>
      <c r="E479" s="22">
        <v>2.7789999999999999</v>
      </c>
      <c r="F479" s="22">
        <v>3.8769999999999998</v>
      </c>
      <c r="G479" s="22">
        <v>-1.0979999999999901</v>
      </c>
      <c r="H479" s="22">
        <v>-1.5</v>
      </c>
      <c r="I479" s="47">
        <v>-6.7479999999999998E-2</v>
      </c>
      <c r="J479" s="36">
        <v>45</v>
      </c>
      <c r="K479" s="48">
        <v>-6.5253584642613299E-2</v>
      </c>
      <c r="L479" s="26">
        <v>-2.93641130891759E-2</v>
      </c>
      <c r="M479" s="48">
        <v>0.297655423409247</v>
      </c>
      <c r="N479" s="48">
        <v>0.30968011872693701</v>
      </c>
      <c r="O479" s="48">
        <v>0.39266445786381504</v>
      </c>
      <c r="P479" s="89">
        <v>1530640.5330000001</v>
      </c>
    </row>
    <row r="480" spans="1:16" x14ac:dyDescent="0.25">
      <c r="A480" s="46" t="s">
        <v>161</v>
      </c>
      <c r="B480" s="46" t="s">
        <v>114</v>
      </c>
      <c r="C480" s="46" t="s">
        <v>119</v>
      </c>
      <c r="D480" s="46" t="s">
        <v>120</v>
      </c>
      <c r="E480" s="22">
        <v>1.9419999999999999</v>
      </c>
      <c r="F480" s="22">
        <v>3.0859999999999999</v>
      </c>
      <c r="G480" s="22">
        <v>-1.1439999999999999</v>
      </c>
      <c r="H480" s="22">
        <v>-1.2</v>
      </c>
      <c r="I480" s="47">
        <v>-4.6730000000000001E-2</v>
      </c>
      <c r="J480" s="36">
        <v>63</v>
      </c>
      <c r="K480" s="48">
        <v>-4.56549640326636E-2</v>
      </c>
      <c r="L480" s="26">
        <v>-2.8762627340578099E-2</v>
      </c>
      <c r="M480" s="48">
        <v>0.23289228939169099</v>
      </c>
      <c r="N480" s="48">
        <v>1.35435858992753E-2</v>
      </c>
      <c r="O480" s="48">
        <v>0.75356412470903189</v>
      </c>
      <c r="P480" s="89">
        <v>972554.76500000001</v>
      </c>
    </row>
    <row r="481" spans="1:16" x14ac:dyDescent="0.25">
      <c r="A481" s="46" t="s">
        <v>144</v>
      </c>
      <c r="B481" s="46" t="s">
        <v>117</v>
      </c>
      <c r="C481" s="46" t="s">
        <v>103</v>
      </c>
      <c r="D481" s="46" t="s">
        <v>120</v>
      </c>
      <c r="E481" s="22">
        <v>2.895</v>
      </c>
      <c r="F481" s="22">
        <v>2.843</v>
      </c>
      <c r="G481" s="22">
        <v>5.1999999999999998E-2</v>
      </c>
      <c r="H481" s="22">
        <v>0.6</v>
      </c>
      <c r="I481" s="47">
        <v>-5.9700000000000003E-2</v>
      </c>
      <c r="J481" s="36">
        <v>49</v>
      </c>
      <c r="K481" s="48">
        <v>-5.7952894672033697E-2</v>
      </c>
      <c r="L481" s="26">
        <v>-2.8396918389296501E-2</v>
      </c>
      <c r="M481" s="48">
        <v>0.11805119250634301</v>
      </c>
      <c r="N481" s="48">
        <v>2.60776618226621E-2</v>
      </c>
      <c r="O481" s="48">
        <v>0.85587114567099309</v>
      </c>
      <c r="P481" s="89">
        <v>554895.20900000003</v>
      </c>
    </row>
    <row r="482" spans="1:16" x14ac:dyDescent="0.25">
      <c r="A482" s="46" t="s">
        <v>34</v>
      </c>
      <c r="B482" s="46" t="s">
        <v>106</v>
      </c>
      <c r="C482" s="97" t="s">
        <v>178</v>
      </c>
      <c r="D482" s="46" t="s">
        <v>120</v>
      </c>
      <c r="E482" s="22">
        <v>2.923</v>
      </c>
      <c r="F482" s="22">
        <v>2.5129999999999999</v>
      </c>
      <c r="G482" s="22">
        <v>0.41</v>
      </c>
      <c r="H482" s="96">
        <v>1.4</v>
      </c>
      <c r="I482" s="47">
        <v>-4.6120000000000001E-2</v>
      </c>
      <c r="J482" s="36">
        <v>63</v>
      </c>
      <c r="K482" s="48">
        <v>-4.5072635968721103E-2</v>
      </c>
      <c r="L482" s="26">
        <v>-2.8395760660294301E-2</v>
      </c>
      <c r="M482" s="48">
        <v>0.407191029861875</v>
      </c>
      <c r="N482" s="48">
        <v>4.5657582675794096E-2</v>
      </c>
      <c r="O482" s="48">
        <v>0.54715138746233005</v>
      </c>
      <c r="P482" s="89">
        <v>21452018.219000001</v>
      </c>
    </row>
    <row r="483" spans="1:16" x14ac:dyDescent="0.25">
      <c r="A483" s="46" t="s">
        <v>94</v>
      </c>
      <c r="B483" s="46" t="s">
        <v>118</v>
      </c>
      <c r="C483" s="46" t="s">
        <v>178</v>
      </c>
      <c r="D483" s="46" t="s">
        <v>120</v>
      </c>
      <c r="E483" s="22">
        <v>4.8919999999999897</v>
      </c>
      <c r="F483" s="22">
        <v>2.3239999999999998</v>
      </c>
      <c r="G483" s="22">
        <v>2.5679999999999898</v>
      </c>
      <c r="H483" s="22">
        <v>2.5</v>
      </c>
      <c r="I483" s="47">
        <v>-7.5160000000000005E-2</v>
      </c>
      <c r="J483" s="36">
        <v>39</v>
      </c>
      <c r="K483" s="48">
        <v>-7.2404940754776298E-2</v>
      </c>
      <c r="L483" s="26">
        <v>-2.8237926894362698E-2</v>
      </c>
      <c r="M483" s="48">
        <v>0.73743930676719893</v>
      </c>
      <c r="N483" s="48">
        <v>5.2444488178080596E-2</v>
      </c>
      <c r="O483" s="48">
        <v>0.21011620505471901</v>
      </c>
      <c r="P483" s="89">
        <v>333430.90100000001</v>
      </c>
    </row>
    <row r="484" spans="1:16" x14ac:dyDescent="0.25">
      <c r="A484" s="46" t="s">
        <v>128</v>
      </c>
      <c r="B484" s="46" t="s">
        <v>118</v>
      </c>
      <c r="C484" s="46" t="s">
        <v>178</v>
      </c>
      <c r="D484" s="46" t="s">
        <v>120</v>
      </c>
      <c r="E484" s="22">
        <v>4.8919999999999897</v>
      </c>
      <c r="F484" s="22">
        <v>2.3239999999999998</v>
      </c>
      <c r="G484" s="22">
        <v>2.5679999999999898</v>
      </c>
      <c r="H484" s="22">
        <v>2.5</v>
      </c>
      <c r="I484" s="47">
        <v>-7.5160000000000005E-2</v>
      </c>
      <c r="J484" s="36">
        <v>39</v>
      </c>
      <c r="K484" s="48">
        <v>-7.2404940754776298E-2</v>
      </c>
      <c r="L484" s="26">
        <v>-2.8237926894362698E-2</v>
      </c>
      <c r="M484" s="48">
        <v>0.73743930676719893</v>
      </c>
      <c r="N484" s="48">
        <v>5.2444488178080596E-2</v>
      </c>
      <c r="O484" s="48">
        <v>0.21011620505471901</v>
      </c>
      <c r="P484" s="89">
        <v>333430.90100000001</v>
      </c>
    </row>
    <row r="485" spans="1:16" x14ac:dyDescent="0.25">
      <c r="A485" s="46" t="s">
        <v>138</v>
      </c>
      <c r="B485" s="46" t="s">
        <v>114</v>
      </c>
      <c r="C485" s="46" t="s">
        <v>103</v>
      </c>
      <c r="D485" s="46" t="s">
        <v>120</v>
      </c>
      <c r="E485" s="22">
        <v>2.0699999999999998</v>
      </c>
      <c r="F485" s="22">
        <v>2.84</v>
      </c>
      <c r="G485" s="22">
        <v>-0.77</v>
      </c>
      <c r="H485" s="22">
        <v>-0.8</v>
      </c>
      <c r="I485" s="47">
        <v>-2.8830000000000001E-2</v>
      </c>
      <c r="J485" s="36">
        <v>99</v>
      </c>
      <c r="K485" s="48">
        <v>-2.84183806966724E-2</v>
      </c>
      <c r="L485" s="26">
        <v>-2.8134196889705702E-2</v>
      </c>
      <c r="M485" s="48">
        <v>0.49065178751378702</v>
      </c>
      <c r="N485" s="48">
        <v>0.11240988913252399</v>
      </c>
      <c r="O485" s="48">
        <v>0.39693832335368806</v>
      </c>
      <c r="P485" s="89">
        <v>4659420.8669999996</v>
      </c>
    </row>
    <row r="486" spans="1:16" x14ac:dyDescent="0.25">
      <c r="A486" s="46" t="s">
        <v>144</v>
      </c>
      <c r="B486" s="46" t="s">
        <v>117</v>
      </c>
      <c r="C486" s="46" t="s">
        <v>110</v>
      </c>
      <c r="D486" s="46" t="s">
        <v>120</v>
      </c>
      <c r="E486" s="22">
        <v>2.895</v>
      </c>
      <c r="F486" s="22">
        <v>4.5010000000000003</v>
      </c>
      <c r="G486" s="22">
        <v>-1.6060000000000001</v>
      </c>
      <c r="H486" s="22">
        <v>-1.3</v>
      </c>
      <c r="I486" s="47">
        <v>-6.1079999999999898E-2</v>
      </c>
      <c r="J486" s="36">
        <v>47</v>
      </c>
      <c r="K486" s="48">
        <v>-5.9252023072618197E-2</v>
      </c>
      <c r="L486" s="26">
        <v>-2.7848450844130498E-2</v>
      </c>
      <c r="M486" s="48">
        <v>9.3850142224462502E-2</v>
      </c>
      <c r="N486" s="48">
        <v>4.5421812551758797E-2</v>
      </c>
      <c r="O486" s="48">
        <v>0.86072804522377799</v>
      </c>
      <c r="P486" s="89">
        <v>554895.20900000003</v>
      </c>
    </row>
    <row r="487" spans="1:16" x14ac:dyDescent="0.25">
      <c r="A487" s="46" t="s">
        <v>153</v>
      </c>
      <c r="B487" s="46" t="s">
        <v>119</v>
      </c>
      <c r="C487" s="46" t="s">
        <v>178</v>
      </c>
      <c r="D487" s="46" t="s">
        <v>120</v>
      </c>
      <c r="E487" s="22">
        <v>3.3339999999999899</v>
      </c>
      <c r="F487" s="22">
        <v>2.2370000000000001</v>
      </c>
      <c r="G487" s="22">
        <v>1.09699999999999</v>
      </c>
      <c r="H487" s="22">
        <v>0.4</v>
      </c>
      <c r="I487" s="47">
        <v>-3.6469999999999898E-2</v>
      </c>
      <c r="J487" s="36">
        <v>77</v>
      </c>
      <c r="K487" s="48">
        <v>-3.5812980926983498E-2</v>
      </c>
      <c r="L487" s="26">
        <v>-2.7575995313777302E-2</v>
      </c>
      <c r="M487" s="48">
        <v>0.36507188838795002</v>
      </c>
      <c r="N487" s="48">
        <v>4.3222753067312603E-2</v>
      </c>
      <c r="O487" s="48">
        <v>0.59170535854473594</v>
      </c>
      <c r="P487" s="89">
        <v>37336.665999999997</v>
      </c>
    </row>
    <row r="488" spans="1:16" x14ac:dyDescent="0.25">
      <c r="A488" s="46" t="s">
        <v>138</v>
      </c>
      <c r="B488" s="46" t="s">
        <v>109</v>
      </c>
      <c r="C488" s="46" t="s">
        <v>114</v>
      </c>
      <c r="D488" s="46" t="s">
        <v>120</v>
      </c>
      <c r="E488" s="22">
        <v>2.903</v>
      </c>
      <c r="F488" s="22">
        <v>2.0699999999999998</v>
      </c>
      <c r="G488" s="22">
        <v>0.83299999999999996</v>
      </c>
      <c r="H488" s="22">
        <v>0.7</v>
      </c>
      <c r="I488" s="47">
        <v>-2.7949999999999999E-2</v>
      </c>
      <c r="J488" s="36">
        <v>100</v>
      </c>
      <c r="K488" s="48">
        <v>-2.7563012564907299E-2</v>
      </c>
      <c r="L488" s="26">
        <v>-2.7563012564907299E-2</v>
      </c>
      <c r="M488" s="48">
        <v>0.225558688926429</v>
      </c>
      <c r="N488" s="48">
        <v>0.108736587978046</v>
      </c>
      <c r="O488" s="48">
        <v>0.66570472309552298</v>
      </c>
      <c r="P488" s="89">
        <v>790530.00799999898</v>
      </c>
    </row>
    <row r="489" spans="1:16" x14ac:dyDescent="0.25">
      <c r="A489" s="46" t="s">
        <v>126</v>
      </c>
      <c r="B489" s="46" t="s">
        <v>111</v>
      </c>
      <c r="C489" s="46" t="s">
        <v>102</v>
      </c>
      <c r="D489" s="46" t="s">
        <v>120</v>
      </c>
      <c r="E489" s="22">
        <v>2.8959999999999999</v>
      </c>
      <c r="F489" s="22">
        <v>4.702</v>
      </c>
      <c r="G489" s="22">
        <v>-1.8059999999999901</v>
      </c>
      <c r="H489" s="22">
        <v>-2.1</v>
      </c>
      <c r="I489" s="47">
        <v>-4.2539999999999897E-2</v>
      </c>
      <c r="J489" s="36">
        <v>66</v>
      </c>
      <c r="K489" s="48">
        <v>-4.1647869330971699E-2</v>
      </c>
      <c r="L489" s="26">
        <v>-2.74875937584413E-2</v>
      </c>
      <c r="M489" s="48">
        <v>0.45868258954906405</v>
      </c>
      <c r="N489" s="48">
        <v>4.7261053873485698E-2</v>
      </c>
      <c r="O489" s="48">
        <v>0.49405635657744901</v>
      </c>
      <c r="P489" s="89">
        <v>330757.25300000003</v>
      </c>
    </row>
    <row r="490" spans="1:16" x14ac:dyDescent="0.25">
      <c r="A490" s="46" t="s">
        <v>142</v>
      </c>
      <c r="B490" s="46" t="s">
        <v>111</v>
      </c>
      <c r="C490" s="46" t="s">
        <v>102</v>
      </c>
      <c r="D490" s="46" t="s">
        <v>120</v>
      </c>
      <c r="E490" s="22">
        <v>2.5419999999999998</v>
      </c>
      <c r="F490" s="22">
        <v>3.569</v>
      </c>
      <c r="G490" s="22">
        <v>-1.0269999999999999</v>
      </c>
      <c r="H490" s="22">
        <v>-2.2000000000000002</v>
      </c>
      <c r="I490" s="47">
        <v>-5.9819999999999998E-2</v>
      </c>
      <c r="J490" s="36">
        <v>47</v>
      </c>
      <c r="K490" s="48">
        <v>-5.8065933542205198E-2</v>
      </c>
      <c r="L490" s="26">
        <v>-2.7290988764836401E-2</v>
      </c>
      <c r="M490" s="48">
        <v>0</v>
      </c>
      <c r="N490" s="48">
        <v>0</v>
      </c>
      <c r="O490" s="48">
        <v>1</v>
      </c>
      <c r="P490" s="89">
        <v>359670.22200000001</v>
      </c>
    </row>
    <row r="491" spans="1:16" x14ac:dyDescent="0.25">
      <c r="A491" s="46" t="s">
        <v>133</v>
      </c>
      <c r="B491" s="46" t="s">
        <v>109</v>
      </c>
      <c r="C491" s="46" t="s">
        <v>118</v>
      </c>
      <c r="D491" s="46" t="s">
        <v>120</v>
      </c>
      <c r="E491" s="22">
        <v>3.202</v>
      </c>
      <c r="F491" s="22">
        <v>5.3609999999999998</v>
      </c>
      <c r="G491" s="22">
        <v>-2.1589999999999998</v>
      </c>
      <c r="H491" s="22">
        <v>-2.5</v>
      </c>
      <c r="I491" s="47">
        <v>-7.2800000000000004E-2</v>
      </c>
      <c r="J491" s="36">
        <v>38</v>
      </c>
      <c r="K491" s="48">
        <v>-7.0213231214946006E-2</v>
      </c>
      <c r="L491" s="26">
        <v>-2.6681027861679401E-2</v>
      </c>
      <c r="M491" s="48">
        <v>0.39454806312769003</v>
      </c>
      <c r="N491" s="48">
        <v>0.24989083650427202</v>
      </c>
      <c r="O491" s="48">
        <v>0.35556110036803601</v>
      </c>
      <c r="P491" s="89">
        <v>22231.958999999999</v>
      </c>
    </row>
    <row r="492" spans="1:16" x14ac:dyDescent="0.25">
      <c r="A492" s="46" t="s">
        <v>138</v>
      </c>
      <c r="B492" s="46" t="s">
        <v>109</v>
      </c>
      <c r="C492" s="46" t="s">
        <v>117</v>
      </c>
      <c r="D492" s="46" t="s">
        <v>120</v>
      </c>
      <c r="E492" s="22">
        <v>2.903</v>
      </c>
      <c r="F492" s="22">
        <v>3.2269999999999999</v>
      </c>
      <c r="G492" s="22">
        <v>-0.32399999999999901</v>
      </c>
      <c r="H492" s="22">
        <v>-0.1</v>
      </c>
      <c r="I492" s="47">
        <v>-2.707E-2</v>
      </c>
      <c r="J492" s="36">
        <v>99</v>
      </c>
      <c r="K492" s="48">
        <v>-2.67068913778905E-2</v>
      </c>
      <c r="L492" s="26">
        <v>-2.6439822464111602E-2</v>
      </c>
      <c r="M492" s="48">
        <v>0.7587269258169751</v>
      </c>
      <c r="N492" s="48">
        <v>6.6101504495970798E-2</v>
      </c>
      <c r="O492" s="48">
        <v>0.175171569687053</v>
      </c>
      <c r="P492" s="89">
        <v>790530.00799999898</v>
      </c>
    </row>
    <row r="493" spans="1:16" x14ac:dyDescent="0.25">
      <c r="A493" s="46" t="s">
        <v>138</v>
      </c>
      <c r="B493" s="46" t="s">
        <v>109</v>
      </c>
      <c r="C493" s="46" t="s">
        <v>174</v>
      </c>
      <c r="D493" s="46" t="s">
        <v>120</v>
      </c>
      <c r="E493" s="22">
        <v>2.903</v>
      </c>
      <c r="F493" s="22">
        <v>1.331</v>
      </c>
      <c r="G493" s="22">
        <v>1.5720000000000001</v>
      </c>
      <c r="H493" s="22">
        <v>1.6</v>
      </c>
      <c r="I493" s="47">
        <v>-2.673E-2</v>
      </c>
      <c r="J493" s="36">
        <v>100</v>
      </c>
      <c r="K493" s="48">
        <v>-2.6375915458241E-2</v>
      </c>
      <c r="L493" s="26">
        <v>-2.6375915458241E-2</v>
      </c>
      <c r="M493" s="48">
        <v>0.41399871039028702</v>
      </c>
      <c r="N493" s="48">
        <v>0.126592827661859</v>
      </c>
      <c r="O493" s="48">
        <v>0.45940846194785301</v>
      </c>
      <c r="P493" s="89">
        <v>790530.00799999898</v>
      </c>
    </row>
    <row r="494" spans="1:16" x14ac:dyDescent="0.25">
      <c r="A494" s="46" t="s">
        <v>149</v>
      </c>
      <c r="B494" s="46" t="s">
        <v>109</v>
      </c>
      <c r="C494" s="46" t="s">
        <v>110</v>
      </c>
      <c r="D494" s="46" t="s">
        <v>120</v>
      </c>
      <c r="E494" s="22">
        <v>3.1519999999999899</v>
      </c>
      <c r="F494" s="22">
        <v>4.5380000000000003</v>
      </c>
      <c r="G494" s="22">
        <v>-1.3859999999999999</v>
      </c>
      <c r="H494" s="22">
        <v>-1.2</v>
      </c>
      <c r="I494" s="47">
        <v>-4.6249999999999999E-2</v>
      </c>
      <c r="J494" s="36">
        <v>58</v>
      </c>
      <c r="K494" s="48">
        <v>-4.5196768457258597E-2</v>
      </c>
      <c r="L494" s="26">
        <v>-2.6214125705209899E-2</v>
      </c>
      <c r="M494" s="48">
        <v>0.65637868641071406</v>
      </c>
      <c r="N494" s="48">
        <v>3.9058275446112803E-2</v>
      </c>
      <c r="O494" s="48">
        <v>0.30456303814317198</v>
      </c>
      <c r="P494" s="89">
        <v>26807.972000000002</v>
      </c>
    </row>
    <row r="495" spans="1:16" x14ac:dyDescent="0.25">
      <c r="A495" s="46" t="s">
        <v>34</v>
      </c>
      <c r="B495" s="46" t="s">
        <v>109</v>
      </c>
      <c r="C495" s="46" t="s">
        <v>110</v>
      </c>
      <c r="D495" s="46" t="s">
        <v>120</v>
      </c>
      <c r="E495" s="22">
        <v>2.895</v>
      </c>
      <c r="F495" s="22">
        <v>4.444</v>
      </c>
      <c r="G495" s="22">
        <v>-1.5489999999999999</v>
      </c>
      <c r="H495" s="96">
        <v>-1.2</v>
      </c>
      <c r="I495" s="47">
        <v>-4.7050000000000002E-2</v>
      </c>
      <c r="J495" s="36">
        <v>57</v>
      </c>
      <c r="K495" s="48">
        <v>-4.5960305586918902E-2</v>
      </c>
      <c r="L495" s="26">
        <v>-2.6197374184543799E-2</v>
      </c>
      <c r="M495" s="48">
        <v>0.88662980562452798</v>
      </c>
      <c r="N495" s="48">
        <v>1.08482680261149E-2</v>
      </c>
      <c r="O495" s="48">
        <v>0.102521926349356</v>
      </c>
      <c r="P495" s="89">
        <v>3568616.3239999898</v>
      </c>
    </row>
    <row r="496" spans="1:16" x14ac:dyDescent="0.25">
      <c r="A496" s="46" t="s">
        <v>165</v>
      </c>
      <c r="B496" s="46" t="s">
        <v>119</v>
      </c>
      <c r="C496" s="46" t="s">
        <v>116</v>
      </c>
      <c r="D496" s="46" t="s">
        <v>120</v>
      </c>
      <c r="E496" s="22">
        <v>3.3539999999999899</v>
      </c>
      <c r="F496" s="22">
        <v>6.1760000000000002</v>
      </c>
      <c r="G496" s="22">
        <v>-2.8220000000000001</v>
      </c>
      <c r="H496" s="22">
        <v>-2.6</v>
      </c>
      <c r="I496" s="47">
        <v>-6.2289999999999998E-2</v>
      </c>
      <c r="J496" s="36">
        <v>43</v>
      </c>
      <c r="K496" s="48">
        <v>-6.0389639727825198E-2</v>
      </c>
      <c r="L496" s="26">
        <v>-2.59675450829648E-2</v>
      </c>
      <c r="M496" s="48">
        <v>0.84172374772450198</v>
      </c>
      <c r="N496" s="48">
        <v>3.5484100214839699E-2</v>
      </c>
      <c r="O496" s="48">
        <v>0.12279215206065799</v>
      </c>
      <c r="P496" s="89">
        <v>187020.46299999999</v>
      </c>
    </row>
    <row r="497" spans="1:16" x14ac:dyDescent="0.25">
      <c r="A497" s="46" t="s">
        <v>147</v>
      </c>
      <c r="B497" s="46" t="s">
        <v>119</v>
      </c>
      <c r="C497" s="46" t="s">
        <v>112</v>
      </c>
      <c r="D497" s="46" t="s">
        <v>120</v>
      </c>
      <c r="E497" s="22">
        <v>3.2869999999999999</v>
      </c>
      <c r="F497" s="22">
        <v>3.827</v>
      </c>
      <c r="G497" s="22">
        <v>-0.54</v>
      </c>
      <c r="H497" s="22">
        <v>-1.5</v>
      </c>
      <c r="I497" s="47">
        <v>-5.4390000000000001E-2</v>
      </c>
      <c r="J497" s="36">
        <v>49</v>
      </c>
      <c r="K497" s="48">
        <v>-5.2937319976891502E-2</v>
      </c>
      <c r="L497" s="26">
        <v>-2.59392867886768E-2</v>
      </c>
      <c r="M497" s="48">
        <v>0.20838199039833899</v>
      </c>
      <c r="N497" s="48">
        <v>6.3189308420915996E-2</v>
      </c>
      <c r="O497" s="48">
        <v>0.72842870118074399</v>
      </c>
      <c r="P497" s="89">
        <v>29934.621999999999</v>
      </c>
    </row>
    <row r="498" spans="1:16" x14ac:dyDescent="0.25">
      <c r="A498" s="46" t="s">
        <v>155</v>
      </c>
      <c r="B498" s="46" t="s">
        <v>119</v>
      </c>
      <c r="C498" s="46" t="s">
        <v>116</v>
      </c>
      <c r="D498" s="46" t="s">
        <v>120</v>
      </c>
      <c r="E498" s="22">
        <v>3.2589999999999999</v>
      </c>
      <c r="F498" s="22">
        <v>6.032</v>
      </c>
      <c r="G498" s="22">
        <v>-2.7730000000000001</v>
      </c>
      <c r="H498" s="22">
        <v>-2.6</v>
      </c>
      <c r="I498" s="47">
        <v>-0.06</v>
      </c>
      <c r="J498" s="36">
        <v>44</v>
      </c>
      <c r="K498" s="48">
        <v>-5.8235466415751197E-2</v>
      </c>
      <c r="L498" s="26">
        <v>-2.5623605222930501E-2</v>
      </c>
      <c r="M498" s="48">
        <v>0.79179135943397094</v>
      </c>
      <c r="N498" s="48">
        <v>5.20881539300075E-2</v>
      </c>
      <c r="O498" s="48">
        <v>0.15612048663601999</v>
      </c>
      <c r="P498" s="89">
        <v>96215.591</v>
      </c>
    </row>
    <row r="499" spans="1:16" x14ac:dyDescent="0.25">
      <c r="A499" s="46" t="s">
        <v>96</v>
      </c>
      <c r="B499" s="46" t="s">
        <v>119</v>
      </c>
      <c r="C499" s="46" t="s">
        <v>178</v>
      </c>
      <c r="D499" s="46" t="s">
        <v>120</v>
      </c>
      <c r="E499" s="22">
        <v>2.94</v>
      </c>
      <c r="F499" s="22">
        <v>2.2719999999999998</v>
      </c>
      <c r="G499" s="22">
        <v>0.66800000000000004</v>
      </c>
      <c r="H499" s="22">
        <v>0.4</v>
      </c>
      <c r="I499" s="47">
        <v>-3.712E-2</v>
      </c>
      <c r="J499" s="36">
        <v>70</v>
      </c>
      <c r="K499" s="48">
        <v>-3.6439498848997699E-2</v>
      </c>
      <c r="L499" s="26">
        <v>-2.5507649194298401E-2</v>
      </c>
      <c r="M499" s="48">
        <v>0.42083172891798198</v>
      </c>
      <c r="N499" s="48">
        <v>6.8747155809150404E-2</v>
      </c>
      <c r="O499" s="48">
        <v>0.51042111527286704</v>
      </c>
      <c r="P499" s="89">
        <v>256892.318</v>
      </c>
    </row>
    <row r="500" spans="1:16" x14ac:dyDescent="0.25">
      <c r="A500" s="46" t="s">
        <v>98</v>
      </c>
      <c r="B500" s="46" t="s">
        <v>113</v>
      </c>
      <c r="C500" s="46" t="s">
        <v>174</v>
      </c>
      <c r="D500" s="46" t="s">
        <v>120</v>
      </c>
      <c r="E500" s="22">
        <v>4.0979999999999999</v>
      </c>
      <c r="F500" s="22">
        <v>1.3680000000000001</v>
      </c>
      <c r="G500" s="22">
        <v>2.7299999999999902</v>
      </c>
      <c r="H500" s="22">
        <v>2.5</v>
      </c>
      <c r="I500" s="47">
        <v>-6.5890000000000004E-2</v>
      </c>
      <c r="J500" s="36">
        <v>40</v>
      </c>
      <c r="K500" s="48">
        <v>-6.3766155649509701E-2</v>
      </c>
      <c r="L500" s="26">
        <v>-2.5506462259803801E-2</v>
      </c>
      <c r="M500" s="48">
        <v>0.19657249226079201</v>
      </c>
      <c r="N500" s="48">
        <v>0.105462295391546</v>
      </c>
      <c r="O500" s="48">
        <v>0.69796521234766007</v>
      </c>
      <c r="P500" s="89">
        <v>629229.17299999995</v>
      </c>
    </row>
    <row r="501" spans="1:16" x14ac:dyDescent="0.25">
      <c r="A501" s="46" t="s">
        <v>156</v>
      </c>
      <c r="B501" s="46" t="s">
        <v>119</v>
      </c>
      <c r="C501" s="46" t="s">
        <v>105</v>
      </c>
      <c r="D501" s="46" t="s">
        <v>120</v>
      </c>
      <c r="E501" s="22">
        <v>2.88</v>
      </c>
      <c r="F501" s="22">
        <v>4.3959999999999999</v>
      </c>
      <c r="G501" s="22">
        <v>-1.516</v>
      </c>
      <c r="H501" s="22">
        <v>-1.3</v>
      </c>
      <c r="I501" s="47">
        <v>-5.3779999999999897E-2</v>
      </c>
      <c r="J501" s="36">
        <v>48</v>
      </c>
      <c r="K501" s="48">
        <v>-5.2359435505232803E-2</v>
      </c>
      <c r="L501" s="26">
        <v>-2.51325290425117E-2</v>
      </c>
      <c r="M501" s="48">
        <v>0.49410748145836797</v>
      </c>
      <c r="N501" s="48">
        <v>0.234788661402203</v>
      </c>
      <c r="O501" s="48">
        <v>0.27110385713942803</v>
      </c>
      <c r="P501" s="89">
        <v>74766.349000000002</v>
      </c>
    </row>
    <row r="502" spans="1:16" x14ac:dyDescent="0.25">
      <c r="A502" s="46" t="s">
        <v>34</v>
      </c>
      <c r="B502" s="46" t="s">
        <v>114</v>
      </c>
      <c r="C502" s="97" t="s">
        <v>182</v>
      </c>
      <c r="D502" s="46" t="s">
        <v>120</v>
      </c>
      <c r="E502" s="22">
        <v>2.2429999999999999</v>
      </c>
      <c r="F502" s="22">
        <v>4.8170000000000002</v>
      </c>
      <c r="G502" s="22">
        <v>-2.5739999999999998</v>
      </c>
      <c r="H502" s="96">
        <v>-3.9</v>
      </c>
      <c r="I502" s="47">
        <v>-3.1899999999999998E-2</v>
      </c>
      <c r="J502" s="36">
        <v>80</v>
      </c>
      <c r="K502" s="48">
        <v>-3.1396562419900097E-2</v>
      </c>
      <c r="L502" s="26">
        <v>-2.51172499359201E-2</v>
      </c>
      <c r="M502" s="48">
        <v>6.4124044895656804E-2</v>
      </c>
      <c r="N502" s="48">
        <v>1.2616129326744501E-2</v>
      </c>
      <c r="O502" s="48">
        <v>0.92325982577759802</v>
      </c>
      <c r="P502" s="89">
        <v>27228521.061999999</v>
      </c>
    </row>
    <row r="503" spans="1:16" x14ac:dyDescent="0.25">
      <c r="A503" s="46" t="s">
        <v>34</v>
      </c>
      <c r="B503" s="46" t="s">
        <v>119</v>
      </c>
      <c r="C503" s="46" t="s">
        <v>116</v>
      </c>
      <c r="D503" s="46" t="s">
        <v>120</v>
      </c>
      <c r="E503" s="22">
        <v>2.859</v>
      </c>
      <c r="F503" s="22">
        <v>5.2389999999999999</v>
      </c>
      <c r="G503" s="22">
        <v>-2.38</v>
      </c>
      <c r="H503" s="96">
        <v>-2.6</v>
      </c>
      <c r="I503" s="47">
        <v>-6.6189999999999999E-2</v>
      </c>
      <c r="J503" s="36">
        <v>39</v>
      </c>
      <c r="K503" s="48">
        <v>-6.4046983676504493E-2</v>
      </c>
      <c r="L503" s="26">
        <v>-2.4978323633836699E-2</v>
      </c>
      <c r="M503" s="48">
        <v>0.47454247711014902</v>
      </c>
      <c r="N503" s="48">
        <v>5.3461554700462502E-2</v>
      </c>
      <c r="O503" s="48">
        <v>0.47199596818938699</v>
      </c>
      <c r="P503" s="89">
        <v>4037784.3709999998</v>
      </c>
    </row>
    <row r="504" spans="1:16" x14ac:dyDescent="0.25">
      <c r="A504" s="46" t="s">
        <v>161</v>
      </c>
      <c r="B504" s="46" t="s">
        <v>119</v>
      </c>
      <c r="C504" s="46" t="s">
        <v>178</v>
      </c>
      <c r="D504" s="46" t="s">
        <v>120</v>
      </c>
      <c r="E504" s="22">
        <v>3.0859999999999999</v>
      </c>
      <c r="F504" s="22">
        <v>2.0099999999999998</v>
      </c>
      <c r="G504" s="22">
        <v>1.0760000000000001</v>
      </c>
      <c r="H504" s="22">
        <v>0.4</v>
      </c>
      <c r="I504" s="47">
        <v>-3.6319999999999998E-2</v>
      </c>
      <c r="J504" s="36">
        <v>70</v>
      </c>
      <c r="K504" s="48">
        <v>-3.5668342026476299E-2</v>
      </c>
      <c r="L504" s="26">
        <v>-2.4967839418533401E-2</v>
      </c>
      <c r="M504" s="48">
        <v>0.155950786953995</v>
      </c>
      <c r="N504" s="48">
        <v>2.0728595609226099E-2</v>
      </c>
      <c r="O504" s="48">
        <v>0.82332061743677798</v>
      </c>
      <c r="P504" s="89">
        <v>63397.498</v>
      </c>
    </row>
    <row r="505" spans="1:16" x14ac:dyDescent="0.25">
      <c r="A505" s="46" t="s">
        <v>34</v>
      </c>
      <c r="B505" s="46" t="s">
        <v>109</v>
      </c>
      <c r="C505" s="46" t="s">
        <v>105</v>
      </c>
      <c r="D505" s="46" t="s">
        <v>120</v>
      </c>
      <c r="E505" s="22">
        <v>2.895</v>
      </c>
      <c r="F505" s="22">
        <v>5.0910000000000002</v>
      </c>
      <c r="G505" s="22">
        <v>-2.1960000000000002</v>
      </c>
      <c r="H505" s="96">
        <v>-1.1000000000000001</v>
      </c>
      <c r="I505" s="47">
        <v>-5.3279999999999897E-2</v>
      </c>
      <c r="J505" s="36">
        <v>48</v>
      </c>
      <c r="K505" s="48">
        <v>-5.18854967481698E-2</v>
      </c>
      <c r="L505" s="26">
        <v>-2.49050384391215E-2</v>
      </c>
      <c r="M505" s="48">
        <v>0.90140840708028802</v>
      </c>
      <c r="N505" s="48">
        <v>6.6786875100053001E-3</v>
      </c>
      <c r="O505" s="48">
        <v>9.1912905409706702E-2</v>
      </c>
      <c r="P505" s="89">
        <v>3568616.3239999898</v>
      </c>
    </row>
    <row r="506" spans="1:16" x14ac:dyDescent="0.25">
      <c r="A506" s="46" t="s">
        <v>96</v>
      </c>
      <c r="B506" s="46" t="s">
        <v>111</v>
      </c>
      <c r="C506" s="46" t="s">
        <v>102</v>
      </c>
      <c r="D506" s="46" t="s">
        <v>120</v>
      </c>
      <c r="E506" s="22">
        <v>2.556</v>
      </c>
      <c r="F506" s="22">
        <v>4.1219999999999999</v>
      </c>
      <c r="G506" s="22">
        <v>-1.5659999999999901</v>
      </c>
      <c r="H506" s="22">
        <v>-2.2000000000000002</v>
      </c>
      <c r="I506" s="47">
        <v>-5.9639999999999999E-2</v>
      </c>
      <c r="J506" s="36">
        <v>43</v>
      </c>
      <c r="K506" s="48">
        <v>-5.7896370149995303E-2</v>
      </c>
      <c r="L506" s="26">
        <v>-2.4895439164498E-2</v>
      </c>
      <c r="M506" s="48">
        <v>0.261356040761967</v>
      </c>
      <c r="N506" s="48">
        <v>1.4162290692980299E-2</v>
      </c>
      <c r="O506" s="48">
        <v>0.72448166854505203</v>
      </c>
      <c r="P506" s="89">
        <v>1854410.463</v>
      </c>
    </row>
    <row r="507" spans="1:16" x14ac:dyDescent="0.25">
      <c r="A507" s="46" t="s">
        <v>132</v>
      </c>
      <c r="B507" s="46" t="s">
        <v>119</v>
      </c>
      <c r="C507" s="46" t="s">
        <v>102</v>
      </c>
      <c r="D507" s="46" t="s">
        <v>120</v>
      </c>
      <c r="E507" s="22">
        <v>2.9670000000000001</v>
      </c>
      <c r="F507" s="22">
        <v>4.7370000000000001</v>
      </c>
      <c r="G507" s="22">
        <v>-1.77</v>
      </c>
      <c r="H507" s="22">
        <v>-2.2000000000000002</v>
      </c>
      <c r="I507" s="47">
        <v>-4.546E-2</v>
      </c>
      <c r="J507" s="36">
        <v>56</v>
      </c>
      <c r="K507" s="48">
        <v>-4.44421758795168E-2</v>
      </c>
      <c r="L507" s="26">
        <v>-2.4887618492529399E-2</v>
      </c>
      <c r="M507" s="48">
        <v>0.32742332968236498</v>
      </c>
      <c r="N507" s="48">
        <v>0.18535505658999601</v>
      </c>
      <c r="O507" s="48">
        <v>0.487221613727637</v>
      </c>
      <c r="P507" s="89">
        <v>87871.582999999999</v>
      </c>
    </row>
    <row r="508" spans="1:16" x14ac:dyDescent="0.25">
      <c r="A508" s="46" t="s">
        <v>148</v>
      </c>
      <c r="B508" s="46" t="s">
        <v>112</v>
      </c>
      <c r="C508" s="46" t="s">
        <v>102</v>
      </c>
      <c r="D508" s="46" t="s">
        <v>120</v>
      </c>
      <c r="E508" s="22">
        <v>3.931</v>
      </c>
      <c r="F508" s="22">
        <v>4.9649999999999999</v>
      </c>
      <c r="G508" s="22">
        <v>-1.03399999999999</v>
      </c>
      <c r="H508" s="22">
        <v>-1.2</v>
      </c>
      <c r="I508" s="47">
        <v>-3.3430000000000001E-2</v>
      </c>
      <c r="J508" s="36">
        <v>75</v>
      </c>
      <c r="K508" s="48">
        <v>-3.2877392555471001E-2</v>
      </c>
      <c r="L508" s="26">
        <v>-2.4658044416603301E-2</v>
      </c>
      <c r="M508" s="48">
        <v>0.40192697408184302</v>
      </c>
      <c r="N508" s="48">
        <v>8.73182351477228E-2</v>
      </c>
      <c r="O508" s="48">
        <v>0.51075479077043395</v>
      </c>
      <c r="P508" s="89">
        <v>10161.879999999999</v>
      </c>
    </row>
    <row r="509" spans="1:16" x14ac:dyDescent="0.25">
      <c r="A509" s="46" t="s">
        <v>125</v>
      </c>
      <c r="B509" s="46" t="s">
        <v>114</v>
      </c>
      <c r="C509" s="46" t="s">
        <v>103</v>
      </c>
      <c r="D509" s="46" t="s">
        <v>120</v>
      </c>
      <c r="E509" s="22">
        <v>2.5619999999999998</v>
      </c>
      <c r="F509" s="22">
        <v>2.6960000000000002</v>
      </c>
      <c r="G509" s="22">
        <v>-0.13400000000000001</v>
      </c>
      <c r="H509" s="22">
        <v>-0.5</v>
      </c>
      <c r="I509" s="47">
        <v>-2.775E-2</v>
      </c>
      <c r="J509" s="36">
        <v>90</v>
      </c>
      <c r="K509" s="48">
        <v>-2.73685057173839E-2</v>
      </c>
      <c r="L509" s="26">
        <v>-2.4631655145645501E-2</v>
      </c>
      <c r="M509" s="48">
        <v>0.18360727154096701</v>
      </c>
      <c r="N509" s="48">
        <v>3.4179473477018198E-2</v>
      </c>
      <c r="O509" s="48">
        <v>0.78221325498201399</v>
      </c>
      <c r="P509" s="89">
        <v>2927401.4839999899</v>
      </c>
    </row>
    <row r="510" spans="1:16" x14ac:dyDescent="0.25">
      <c r="A510" s="46" t="s">
        <v>94</v>
      </c>
      <c r="B510" s="46" t="s">
        <v>103</v>
      </c>
      <c r="C510" s="46" t="s">
        <v>178</v>
      </c>
      <c r="D510" s="46" t="s">
        <v>120</v>
      </c>
      <c r="E510" s="22">
        <v>2.7739999999999898</v>
      </c>
      <c r="F510" s="22">
        <v>2.3239999999999998</v>
      </c>
      <c r="G510" s="22">
        <v>0.44999999999999901</v>
      </c>
      <c r="H510" s="22">
        <v>0.4</v>
      </c>
      <c r="I510" s="47">
        <v>-0.10783</v>
      </c>
      <c r="J510" s="36">
        <v>24</v>
      </c>
      <c r="K510" s="48">
        <v>-0.102219793906718</v>
      </c>
      <c r="L510" s="26">
        <v>-2.4532750537612301E-2</v>
      </c>
      <c r="M510" s="48">
        <v>0.72288377276938109</v>
      </c>
      <c r="N510" s="48">
        <v>5.0395422704900897E-2</v>
      </c>
      <c r="O510" s="48">
        <v>0.226720804525717</v>
      </c>
      <c r="P510" s="89">
        <v>2366197.8319999999</v>
      </c>
    </row>
    <row r="511" spans="1:16" x14ac:dyDescent="0.25">
      <c r="A511" s="46" t="s">
        <v>128</v>
      </c>
      <c r="B511" s="46" t="s">
        <v>103</v>
      </c>
      <c r="C511" s="46" t="s">
        <v>178</v>
      </c>
      <c r="D511" s="46" t="s">
        <v>120</v>
      </c>
      <c r="E511" s="22">
        <v>2.7739999999999898</v>
      </c>
      <c r="F511" s="22">
        <v>2.3239999999999998</v>
      </c>
      <c r="G511" s="22">
        <v>0.44999999999999901</v>
      </c>
      <c r="H511" s="22">
        <v>0.4</v>
      </c>
      <c r="I511" s="47">
        <v>-0.10783</v>
      </c>
      <c r="J511" s="36">
        <v>24</v>
      </c>
      <c r="K511" s="48">
        <v>-0.102219793906718</v>
      </c>
      <c r="L511" s="26">
        <v>-2.4532750537612301E-2</v>
      </c>
      <c r="M511" s="48">
        <v>0.72288377276938109</v>
      </c>
      <c r="N511" s="48">
        <v>5.0395422704900897E-2</v>
      </c>
      <c r="O511" s="48">
        <v>0.226720804525717</v>
      </c>
      <c r="P511" s="89">
        <v>2366197.8319999999</v>
      </c>
    </row>
    <row r="512" spans="1:16" x14ac:dyDescent="0.25">
      <c r="A512" s="46" t="s">
        <v>149</v>
      </c>
      <c r="B512" s="46" t="s">
        <v>111</v>
      </c>
      <c r="C512" s="46" t="s">
        <v>102</v>
      </c>
      <c r="D512" s="46" t="s">
        <v>120</v>
      </c>
      <c r="E512" s="22">
        <v>2.7149999999999999</v>
      </c>
      <c r="F512" s="22">
        <v>4.6609999999999996</v>
      </c>
      <c r="G512" s="22">
        <v>-1.946</v>
      </c>
      <c r="H512" s="22">
        <v>-2.1</v>
      </c>
      <c r="I512" s="47">
        <v>-4.2539999999999897E-2</v>
      </c>
      <c r="J512" s="36">
        <v>58</v>
      </c>
      <c r="K512" s="48">
        <v>-4.1647869330971699E-2</v>
      </c>
      <c r="L512" s="26">
        <v>-2.4155764211963599E-2</v>
      </c>
      <c r="M512" s="48">
        <v>0.30019648778091601</v>
      </c>
      <c r="N512" s="48">
        <v>0.25912849482172801</v>
      </c>
      <c r="O512" s="48">
        <v>0.44067501739735498</v>
      </c>
      <c r="P512" s="89">
        <v>148989.6</v>
      </c>
    </row>
    <row r="513" spans="1:16" x14ac:dyDescent="0.25">
      <c r="A513" s="46" t="s">
        <v>101</v>
      </c>
      <c r="B513" s="46" t="s">
        <v>111</v>
      </c>
      <c r="C513" s="46" t="s">
        <v>102</v>
      </c>
      <c r="D513" s="46" t="s">
        <v>120</v>
      </c>
      <c r="E513" s="22">
        <v>2.77</v>
      </c>
      <c r="F513" s="22">
        <v>4.8029999999999999</v>
      </c>
      <c r="G513" s="22">
        <v>-2.0329999999999999</v>
      </c>
      <c r="H513" s="22">
        <v>-2.1</v>
      </c>
      <c r="I513" s="47">
        <v>-4.2539999999999897E-2</v>
      </c>
      <c r="J513" s="36">
        <v>58</v>
      </c>
      <c r="K513" s="48">
        <v>-4.1647869330971699E-2</v>
      </c>
      <c r="L513" s="26">
        <v>-2.4155764211963599E-2</v>
      </c>
      <c r="M513" s="48">
        <v>0.48769091395303599</v>
      </c>
      <c r="N513" s="48">
        <v>0.20082640082589498</v>
      </c>
      <c r="O513" s="48">
        <v>0.31148268522106798</v>
      </c>
      <c r="P513" s="89">
        <v>1957235.1780000001</v>
      </c>
    </row>
    <row r="514" spans="1:16" x14ac:dyDescent="0.25">
      <c r="A514" s="46" t="s">
        <v>34</v>
      </c>
      <c r="B514" s="46" t="s">
        <v>103</v>
      </c>
      <c r="C514" s="46" t="s">
        <v>108</v>
      </c>
      <c r="D514" s="46" t="s">
        <v>120</v>
      </c>
      <c r="E514" s="22">
        <v>2.7410000000000001</v>
      </c>
      <c r="F514" s="22">
        <v>3.29</v>
      </c>
      <c r="G514" s="22">
        <v>-0.54899999999999904</v>
      </c>
      <c r="H514" s="96">
        <v>-0.7</v>
      </c>
      <c r="I514" s="47">
        <v>-6.5619999999999998E-2</v>
      </c>
      <c r="J514" s="36">
        <v>38</v>
      </c>
      <c r="K514" s="48">
        <v>-6.3513338382739801E-2</v>
      </c>
      <c r="L514" s="26">
        <v>-2.4135068585441101E-2</v>
      </c>
      <c r="M514" s="48">
        <v>0.39004446340875604</v>
      </c>
      <c r="N514" s="48">
        <v>2.2397357075477901E-2</v>
      </c>
      <c r="O514" s="48">
        <v>0.58755817951576506</v>
      </c>
      <c r="P514" s="89">
        <v>17164885.530999999</v>
      </c>
    </row>
    <row r="515" spans="1:16" x14ac:dyDescent="0.25">
      <c r="A515" s="46" t="s">
        <v>163</v>
      </c>
      <c r="B515" s="46" t="s">
        <v>119</v>
      </c>
      <c r="C515" s="46" t="s">
        <v>103</v>
      </c>
      <c r="D515" s="46" t="s">
        <v>120</v>
      </c>
      <c r="E515" s="22">
        <v>2.6659999999999999</v>
      </c>
      <c r="F515" s="22">
        <v>2.3780000000000001</v>
      </c>
      <c r="G515" s="22">
        <v>0.28799999999999998</v>
      </c>
      <c r="H515" s="22">
        <v>0.5</v>
      </c>
      <c r="I515" s="47">
        <v>-2.716E-2</v>
      </c>
      <c r="J515" s="36">
        <v>90</v>
      </c>
      <c r="K515" s="48">
        <v>-2.6794483815947599E-2</v>
      </c>
      <c r="L515" s="26">
        <v>-2.41150354343528E-2</v>
      </c>
      <c r="M515" s="48">
        <v>0.67211897583584501</v>
      </c>
      <c r="N515" s="48">
        <v>0.10518381856634999</v>
      </c>
      <c r="O515" s="48">
        <v>0.22269720559780398</v>
      </c>
      <c r="P515" s="89">
        <v>80588.130999999994</v>
      </c>
    </row>
    <row r="516" spans="1:16" x14ac:dyDescent="0.25">
      <c r="A516" s="46" t="s">
        <v>100</v>
      </c>
      <c r="B516" s="46" t="s">
        <v>114</v>
      </c>
      <c r="C516" s="46" t="s">
        <v>107</v>
      </c>
      <c r="D516" s="46" t="s">
        <v>120</v>
      </c>
      <c r="E516" s="22">
        <v>2.165</v>
      </c>
      <c r="F516" s="22">
        <v>2.1240000000000001</v>
      </c>
      <c r="G516" s="22">
        <v>4.0999999999999898E-2</v>
      </c>
      <c r="H516" s="22">
        <v>0.1</v>
      </c>
      <c r="I516" s="47">
        <v>-8.9609999999999995E-2</v>
      </c>
      <c r="J516" s="36">
        <v>28</v>
      </c>
      <c r="K516" s="48">
        <v>-8.5712312053012996E-2</v>
      </c>
      <c r="L516" s="26">
        <v>-2.3999447374843601E-2</v>
      </c>
      <c r="M516" s="48">
        <v>0.808596105703002</v>
      </c>
      <c r="N516" s="48">
        <v>5.3933157432508899E-2</v>
      </c>
      <c r="O516" s="48">
        <v>0.13747073686448799</v>
      </c>
      <c r="P516" s="89">
        <v>3789310.426</v>
      </c>
    </row>
    <row r="517" spans="1:16" x14ac:dyDescent="0.25">
      <c r="A517" s="46" t="s">
        <v>159</v>
      </c>
      <c r="B517" s="46" t="s">
        <v>119</v>
      </c>
      <c r="C517" s="46" t="s">
        <v>178</v>
      </c>
      <c r="D517" s="46" t="s">
        <v>120</v>
      </c>
      <c r="E517" s="22">
        <v>2.94</v>
      </c>
      <c r="F517" s="22">
        <v>2.1789999999999998</v>
      </c>
      <c r="G517" s="22">
        <v>0.76099999999999901</v>
      </c>
      <c r="H517" s="22">
        <v>0.4</v>
      </c>
      <c r="I517" s="47">
        <v>-3.7600000000000001E-2</v>
      </c>
      <c r="J517" s="36">
        <v>65</v>
      </c>
      <c r="K517" s="48">
        <v>-3.6901896905138697E-2</v>
      </c>
      <c r="L517" s="26">
        <v>-2.3986232988340201E-2</v>
      </c>
      <c r="M517" s="48">
        <v>0.39971519878131501</v>
      </c>
      <c r="N517" s="48">
        <v>0.23047373039921801</v>
      </c>
      <c r="O517" s="48">
        <v>0.36981107081946496</v>
      </c>
      <c r="P517" s="89">
        <v>51429.667000000001</v>
      </c>
    </row>
    <row r="518" spans="1:16" x14ac:dyDescent="0.25">
      <c r="A518" s="46" t="s">
        <v>134</v>
      </c>
      <c r="B518" s="46" t="s">
        <v>114</v>
      </c>
      <c r="C518" s="46" t="s">
        <v>103</v>
      </c>
      <c r="D518" s="46" t="s">
        <v>120</v>
      </c>
      <c r="E518" s="22">
        <v>2.4140000000000001</v>
      </c>
      <c r="F518" s="22">
        <v>2.7160000000000002</v>
      </c>
      <c r="G518" s="22">
        <v>-0.30199999999999999</v>
      </c>
      <c r="H518" s="22">
        <v>-0.8</v>
      </c>
      <c r="I518" s="47">
        <v>-5.8650000000000001E-2</v>
      </c>
      <c r="J518" s="36">
        <v>41</v>
      </c>
      <c r="K518" s="48">
        <v>-5.6963225726168597E-2</v>
      </c>
      <c r="L518" s="26">
        <v>-2.3354922547729098E-2</v>
      </c>
      <c r="M518" s="48">
        <v>0.25276685393509102</v>
      </c>
      <c r="N518" s="48">
        <v>0.202167864522519</v>
      </c>
      <c r="O518" s="48">
        <v>0.54506528154238798</v>
      </c>
      <c r="P518" s="89">
        <v>1040355.487</v>
      </c>
    </row>
    <row r="519" spans="1:16" x14ac:dyDescent="0.25">
      <c r="A519" s="46" t="s">
        <v>34</v>
      </c>
      <c r="B519" s="46" t="s">
        <v>114</v>
      </c>
      <c r="C519" s="46" t="s">
        <v>119</v>
      </c>
      <c r="D519" s="46" t="s">
        <v>120</v>
      </c>
      <c r="E519" s="22">
        <v>2.2429999999999999</v>
      </c>
      <c r="F519" s="22">
        <v>2.859</v>
      </c>
      <c r="G519" s="22">
        <v>-0.61599999999999899</v>
      </c>
      <c r="H519" s="96">
        <v>-1.3</v>
      </c>
      <c r="I519" s="47">
        <v>-2.7400000000000001E-2</v>
      </c>
      <c r="J519" s="36">
        <v>86</v>
      </c>
      <c r="K519" s="48">
        <v>-2.70280251137551E-2</v>
      </c>
      <c r="L519" s="26">
        <v>-2.32441015978294E-2</v>
      </c>
      <c r="M519" s="48">
        <v>0.12416938114739401</v>
      </c>
      <c r="N519" s="48">
        <v>0.158777979955013</v>
      </c>
      <c r="O519" s="48">
        <v>0.71705263889759197</v>
      </c>
      <c r="P519" s="89">
        <v>27228521.061999999</v>
      </c>
    </row>
    <row r="520" spans="1:16" x14ac:dyDescent="0.25">
      <c r="A520" s="46" t="s">
        <v>34</v>
      </c>
      <c r="B520" s="46" t="s">
        <v>112</v>
      </c>
      <c r="C520" s="46" t="s">
        <v>110</v>
      </c>
      <c r="D520" s="46" t="s">
        <v>120</v>
      </c>
      <c r="E520" s="22">
        <v>3.101</v>
      </c>
      <c r="F520" s="22">
        <v>4.444</v>
      </c>
      <c r="G520" s="22">
        <v>-1.34299999999999</v>
      </c>
      <c r="H520" s="96">
        <v>-1.2</v>
      </c>
      <c r="I520" s="47">
        <v>-4.9169999999999998E-2</v>
      </c>
      <c r="J520" s="36">
        <v>48</v>
      </c>
      <c r="K520" s="48">
        <v>-4.79807273353062E-2</v>
      </c>
      <c r="L520" s="26">
        <v>-2.3030749120946901E-2</v>
      </c>
      <c r="M520" s="48">
        <v>0.45180318259983598</v>
      </c>
      <c r="N520" s="48">
        <v>2.5914072057343297E-2</v>
      </c>
      <c r="O520" s="48">
        <v>0.52228274534282004</v>
      </c>
      <c r="P520" s="89">
        <v>6613886.352</v>
      </c>
    </row>
    <row r="521" spans="1:16" x14ac:dyDescent="0.25">
      <c r="A521" s="46" t="s">
        <v>161</v>
      </c>
      <c r="B521" s="46" t="s">
        <v>111</v>
      </c>
      <c r="C521" s="46" t="s">
        <v>102</v>
      </c>
      <c r="D521" s="46" t="s">
        <v>120</v>
      </c>
      <c r="E521" s="22">
        <v>2.585</v>
      </c>
      <c r="F521" s="22">
        <v>4.0489999999999897</v>
      </c>
      <c r="G521" s="22">
        <v>-1.46399999999999</v>
      </c>
      <c r="H521" s="22">
        <v>-2.2000000000000002</v>
      </c>
      <c r="I521" s="47">
        <v>-5.9209999999999999E-2</v>
      </c>
      <c r="J521" s="36">
        <v>40</v>
      </c>
      <c r="K521" s="48">
        <v>-5.7491178479193897E-2</v>
      </c>
      <c r="L521" s="26">
        <v>-2.29964713916775E-2</v>
      </c>
      <c r="M521" s="48">
        <v>0.276681676772774</v>
      </c>
      <c r="N521" s="48">
        <v>2.0819914372442799E-3</v>
      </c>
      <c r="O521" s="48">
        <v>0.72123633178998103</v>
      </c>
      <c r="P521" s="89">
        <v>488820.82</v>
      </c>
    </row>
    <row r="522" spans="1:16" x14ac:dyDescent="0.25">
      <c r="A522" s="46" t="s">
        <v>148</v>
      </c>
      <c r="B522" s="46" t="s">
        <v>113</v>
      </c>
      <c r="C522" s="46" t="s">
        <v>174</v>
      </c>
      <c r="D522" s="46" t="s">
        <v>120</v>
      </c>
      <c r="E522" s="22">
        <v>4.258</v>
      </c>
      <c r="F522" s="22">
        <v>1.3619999999999901</v>
      </c>
      <c r="G522" s="22">
        <v>2.8959999999999999</v>
      </c>
      <c r="H522" s="22">
        <v>2.5</v>
      </c>
      <c r="I522" s="47">
        <v>-6.5890000000000004E-2</v>
      </c>
      <c r="J522" s="36">
        <v>36</v>
      </c>
      <c r="K522" s="48">
        <v>-6.3766155649509701E-2</v>
      </c>
      <c r="L522" s="26">
        <v>-2.2955816033823399E-2</v>
      </c>
      <c r="M522" s="48">
        <v>0.47912495365220598</v>
      </c>
      <c r="N522" s="48">
        <v>0.25116796440489397</v>
      </c>
      <c r="O522" s="48">
        <v>0.269707081942899</v>
      </c>
      <c r="P522" s="89">
        <v>59802.640999999901</v>
      </c>
    </row>
    <row r="523" spans="1:16" x14ac:dyDescent="0.25">
      <c r="A523" s="46" t="s">
        <v>138</v>
      </c>
      <c r="B523" s="46" t="s">
        <v>110</v>
      </c>
      <c r="C523" s="46" t="s">
        <v>111</v>
      </c>
      <c r="D523" s="46" t="s">
        <v>120</v>
      </c>
      <c r="E523" s="22">
        <v>4.5869999999999997</v>
      </c>
      <c r="F523" s="22">
        <v>2.589</v>
      </c>
      <c r="G523" s="22">
        <v>1.99799999999999</v>
      </c>
      <c r="H523" s="22">
        <v>1.8</v>
      </c>
      <c r="I523" s="47">
        <v>-2.23699999999999E-2</v>
      </c>
      <c r="J523" s="36">
        <v>100</v>
      </c>
      <c r="K523" s="48">
        <v>-2.2121646883472498E-2</v>
      </c>
      <c r="L523" s="26">
        <v>-2.2121646883472498E-2</v>
      </c>
      <c r="M523" s="48">
        <v>0.20804683807100002</v>
      </c>
      <c r="N523" s="48">
        <v>6.4990252246604902E-2</v>
      </c>
      <c r="O523" s="48">
        <v>0.72696290968239397</v>
      </c>
      <c r="P523" s="89">
        <v>2006664.852</v>
      </c>
    </row>
    <row r="524" spans="1:16" x14ac:dyDescent="0.25">
      <c r="A524" s="46" t="s">
        <v>34</v>
      </c>
      <c r="B524" s="46" t="s">
        <v>110</v>
      </c>
      <c r="C524" s="46" t="s">
        <v>111</v>
      </c>
      <c r="D524" s="46" t="s">
        <v>120</v>
      </c>
      <c r="E524" s="22">
        <v>4.444</v>
      </c>
      <c r="F524" s="22">
        <v>2.6739999999999999</v>
      </c>
      <c r="G524" s="22">
        <v>1.77</v>
      </c>
      <c r="H524" s="96">
        <v>2.1</v>
      </c>
      <c r="I524" s="47">
        <v>-2.265E-2</v>
      </c>
      <c r="J524" s="36">
        <v>98</v>
      </c>
      <c r="K524" s="48">
        <v>-2.2395414493091199E-2</v>
      </c>
      <c r="L524" s="26">
        <v>-2.1947506203229401E-2</v>
      </c>
      <c r="M524" s="48">
        <v>0.73794186950912011</v>
      </c>
      <c r="N524" s="48">
        <v>5.62350300436101E-2</v>
      </c>
      <c r="O524" s="48">
        <v>0.20582310044726898</v>
      </c>
      <c r="P524" s="89">
        <v>4556348.1330000004</v>
      </c>
    </row>
    <row r="525" spans="1:16" x14ac:dyDescent="0.25">
      <c r="A525" s="46" t="s">
        <v>34</v>
      </c>
      <c r="B525" s="46" t="s">
        <v>114</v>
      </c>
      <c r="C525" s="46" t="s">
        <v>119</v>
      </c>
      <c r="D525" s="46" t="s">
        <v>120</v>
      </c>
      <c r="E525" s="22">
        <v>2.2429999999999999</v>
      </c>
      <c r="F525" s="22">
        <v>2.859</v>
      </c>
      <c r="G525" s="22">
        <v>-0.61599999999999899</v>
      </c>
      <c r="H525" s="96">
        <v>-1.2</v>
      </c>
      <c r="I525" s="47">
        <v>-2.5669999999999998E-2</v>
      </c>
      <c r="J525" s="36">
        <v>86</v>
      </c>
      <c r="K525" s="48">
        <v>-2.5343326753297798E-2</v>
      </c>
      <c r="L525" s="26">
        <v>-2.17952610078361E-2</v>
      </c>
      <c r="M525" s="48">
        <v>0.28294736110240698</v>
      </c>
      <c r="N525" s="48">
        <v>1.6893423409168398E-2</v>
      </c>
      <c r="O525" s="48">
        <v>0.70015921548842397</v>
      </c>
      <c r="P525" s="89">
        <v>27228521.061999999</v>
      </c>
    </row>
    <row r="526" spans="1:16" x14ac:dyDescent="0.25">
      <c r="A526" s="46" t="s">
        <v>158</v>
      </c>
      <c r="B526" s="46" t="s">
        <v>106</v>
      </c>
      <c r="C526" s="46" t="s">
        <v>178</v>
      </c>
      <c r="D526" s="46" t="s">
        <v>120</v>
      </c>
      <c r="E526" s="22">
        <v>2.4079999999999999</v>
      </c>
      <c r="F526" s="22">
        <v>2.5760000000000001</v>
      </c>
      <c r="G526" s="22">
        <v>-0.16800000000000001</v>
      </c>
      <c r="H526" s="22">
        <v>1.4</v>
      </c>
      <c r="I526" s="47">
        <v>-5.4199999999999998E-2</v>
      </c>
      <c r="J526" s="36">
        <v>41</v>
      </c>
      <c r="K526" s="48">
        <v>-5.27573609721231E-2</v>
      </c>
      <c r="L526" s="26">
        <v>-2.1630517998570398E-2</v>
      </c>
      <c r="M526" s="48">
        <v>0.73336288930759808</v>
      </c>
      <c r="N526" s="48">
        <v>4.1642256598635095E-2</v>
      </c>
      <c r="O526" s="48">
        <v>0.22499485409376599</v>
      </c>
      <c r="P526" s="89">
        <v>854962.5</v>
      </c>
    </row>
    <row r="527" spans="1:16" x14ac:dyDescent="0.25">
      <c r="A527" s="46" t="s">
        <v>125</v>
      </c>
      <c r="B527" s="46" t="s">
        <v>103</v>
      </c>
      <c r="C527" s="46" t="s">
        <v>178</v>
      </c>
      <c r="D527" s="46" t="s">
        <v>120</v>
      </c>
      <c r="E527" s="22">
        <v>2.6960000000000002</v>
      </c>
      <c r="F527" s="22">
        <v>3.226</v>
      </c>
      <c r="G527" s="22">
        <v>-0.53</v>
      </c>
      <c r="H527" s="22">
        <v>0.4</v>
      </c>
      <c r="I527" s="47">
        <v>-6.1589999999999999E-2</v>
      </c>
      <c r="J527" s="36">
        <v>36</v>
      </c>
      <c r="K527" s="48">
        <v>-5.97316822173726E-2</v>
      </c>
      <c r="L527" s="26">
        <v>-2.1503405598254099E-2</v>
      </c>
      <c r="M527" s="48">
        <v>0.97439217906603204</v>
      </c>
      <c r="N527" s="48">
        <v>9.72294580258499E-3</v>
      </c>
      <c r="O527" s="48">
        <v>1.5884875131382099E-2</v>
      </c>
      <c r="P527" s="89">
        <v>2818545.9730000002</v>
      </c>
    </row>
    <row r="528" spans="1:16" x14ac:dyDescent="0.25">
      <c r="A528" s="46" t="s">
        <v>134</v>
      </c>
      <c r="B528" s="46" t="s">
        <v>107</v>
      </c>
      <c r="C528" s="46" t="s">
        <v>103</v>
      </c>
      <c r="D528" s="46" t="s">
        <v>120</v>
      </c>
      <c r="E528" s="22">
        <v>2.41</v>
      </c>
      <c r="F528" s="22">
        <v>2.7160000000000002</v>
      </c>
      <c r="G528" s="22">
        <v>-0.30599999999999999</v>
      </c>
      <c r="H528" s="22">
        <v>-0.7</v>
      </c>
      <c r="I528" s="47">
        <v>-4.9529999999999998E-2</v>
      </c>
      <c r="J528" s="36">
        <v>43</v>
      </c>
      <c r="K528" s="48">
        <v>-4.8323392590018797E-2</v>
      </c>
      <c r="L528" s="26">
        <v>-2.0779058813708E-2</v>
      </c>
      <c r="M528" s="48">
        <v>0.34081800609409396</v>
      </c>
      <c r="N528" s="48">
        <v>8.3940018262504093E-2</v>
      </c>
      <c r="O528" s="48">
        <v>0.57524197564340096</v>
      </c>
      <c r="P528" s="89">
        <v>884434.630999999</v>
      </c>
    </row>
    <row r="529" spans="1:16" x14ac:dyDescent="0.25">
      <c r="A529" s="46" t="s">
        <v>133</v>
      </c>
      <c r="B529" s="46" t="s">
        <v>119</v>
      </c>
      <c r="C529" s="46" t="s">
        <v>116</v>
      </c>
      <c r="D529" s="46" t="s">
        <v>120</v>
      </c>
      <c r="E529" s="22">
        <v>3.1949999999999998</v>
      </c>
      <c r="F529" s="22">
        <v>5.8379999999999903</v>
      </c>
      <c r="G529" s="22">
        <v>-2.64299999999999</v>
      </c>
      <c r="H529" s="22">
        <v>-2.6</v>
      </c>
      <c r="I529" s="47">
        <v>-6.0999999999999999E-2</v>
      </c>
      <c r="J529" s="36">
        <v>35</v>
      </c>
      <c r="K529" s="48">
        <v>-5.91767602239903E-2</v>
      </c>
      <c r="L529" s="26">
        <v>-2.0711866078396601E-2</v>
      </c>
      <c r="M529" s="48">
        <v>0.78584927947082406</v>
      </c>
      <c r="N529" s="48">
        <v>1.42334042050555E-2</v>
      </c>
      <c r="O529" s="48">
        <v>0.19991731632412002</v>
      </c>
      <c r="P529" s="89">
        <v>17552.8819999999</v>
      </c>
    </row>
    <row r="530" spans="1:16" x14ac:dyDescent="0.25">
      <c r="A530" s="46" t="s">
        <v>134</v>
      </c>
      <c r="B530" s="46" t="s">
        <v>109</v>
      </c>
      <c r="C530" s="46" t="s">
        <v>105</v>
      </c>
      <c r="D530" s="46" t="s">
        <v>120</v>
      </c>
      <c r="E530" s="22">
        <v>2.6909999999999998</v>
      </c>
      <c r="F530" s="22">
        <v>5.0460000000000003</v>
      </c>
      <c r="G530" s="22">
        <v>-2.355</v>
      </c>
      <c r="H530" s="22">
        <v>-1.1000000000000001</v>
      </c>
      <c r="I530" s="47">
        <v>-6.6799999999999998E-2</v>
      </c>
      <c r="J530" s="36">
        <v>32</v>
      </c>
      <c r="K530" s="48">
        <v>-6.4617740917805006E-2</v>
      </c>
      <c r="L530" s="26">
        <v>-2.06776770936976E-2</v>
      </c>
      <c r="M530" s="48">
        <v>0.994958797867183</v>
      </c>
      <c r="N530" s="48">
        <v>0</v>
      </c>
      <c r="O530" s="48">
        <v>5.0412021328163801E-3</v>
      </c>
      <c r="P530" s="89">
        <v>634025.51199999999</v>
      </c>
    </row>
    <row r="531" spans="1:16" x14ac:dyDescent="0.25">
      <c r="A531" s="46" t="s">
        <v>34</v>
      </c>
      <c r="B531" s="46" t="s">
        <v>105</v>
      </c>
      <c r="C531" s="97" t="s">
        <v>171</v>
      </c>
      <c r="D531" s="46" t="s">
        <v>120</v>
      </c>
      <c r="E531" s="22">
        <v>5.0910000000000002</v>
      </c>
      <c r="F531" s="22">
        <v>1.839</v>
      </c>
      <c r="G531" s="22">
        <v>3.2519999999999998</v>
      </c>
      <c r="H531" s="96">
        <v>3.5</v>
      </c>
      <c r="I531" s="47">
        <v>-2.1590000000000002E-2</v>
      </c>
      <c r="J531" s="36">
        <v>96</v>
      </c>
      <c r="K531" s="48">
        <v>-2.13586042200891E-2</v>
      </c>
      <c r="L531" s="26">
        <v>-2.0504260051285601E-2</v>
      </c>
      <c r="M531" s="48">
        <v>0.448257617421989</v>
      </c>
      <c r="N531" s="48">
        <v>0.16972512883502802</v>
      </c>
      <c r="O531" s="48">
        <v>0.38201725374298101</v>
      </c>
      <c r="P531" s="89">
        <v>1448936.5659999901</v>
      </c>
    </row>
    <row r="532" spans="1:16" x14ac:dyDescent="0.25">
      <c r="A532" s="46" t="s">
        <v>125</v>
      </c>
      <c r="B532" s="46" t="s">
        <v>114</v>
      </c>
      <c r="C532" s="46" t="s">
        <v>107</v>
      </c>
      <c r="D532" s="46" t="s">
        <v>120</v>
      </c>
      <c r="E532" s="22">
        <v>2.5619999999999998</v>
      </c>
      <c r="F532" s="22">
        <v>2.556</v>
      </c>
      <c r="G532" s="22">
        <v>5.9999999999997798E-3</v>
      </c>
      <c r="H532" s="22">
        <v>-0.1</v>
      </c>
      <c r="I532" s="47">
        <v>-2.0659999999999901E-2</v>
      </c>
      <c r="J532" s="36">
        <v>100</v>
      </c>
      <c r="K532" s="48">
        <v>-2.04480443773155E-2</v>
      </c>
      <c r="L532" s="26">
        <v>-2.04480443773155E-2</v>
      </c>
      <c r="M532" s="48">
        <v>5.31169587035865E-2</v>
      </c>
      <c r="N532" s="48">
        <v>0.318723830145002</v>
      </c>
      <c r="O532" s="48">
        <v>0.62815921115141105</v>
      </c>
      <c r="P532" s="89">
        <v>2927401.4839999899</v>
      </c>
    </row>
    <row r="533" spans="1:16" x14ac:dyDescent="0.25">
      <c r="A533" s="46" t="s">
        <v>153</v>
      </c>
      <c r="B533" s="46" t="s">
        <v>114</v>
      </c>
      <c r="C533" s="46" t="s">
        <v>119</v>
      </c>
      <c r="D533" s="46" t="s">
        <v>120</v>
      </c>
      <c r="E533" s="22">
        <v>1.76</v>
      </c>
      <c r="F533" s="22">
        <v>3.3339999999999899</v>
      </c>
      <c r="G533" s="22">
        <v>-1.5739999999999901</v>
      </c>
      <c r="H533" s="22">
        <v>-1.3</v>
      </c>
      <c r="I533" s="47">
        <v>-5.2379999999999899E-2</v>
      </c>
      <c r="J533" s="36">
        <v>40</v>
      </c>
      <c r="K533" s="48">
        <v>-5.1031809593647601E-2</v>
      </c>
      <c r="L533" s="26">
        <v>-2.0412723837458999E-2</v>
      </c>
      <c r="M533" s="48">
        <v>0.620012785098908</v>
      </c>
      <c r="N533" s="48">
        <v>0.127449255473253</v>
      </c>
      <c r="O533" s="48">
        <v>0.25253795942783702</v>
      </c>
      <c r="P533" s="89">
        <v>1308825.834</v>
      </c>
    </row>
    <row r="534" spans="1:16" x14ac:dyDescent="0.25">
      <c r="A534" s="46" t="s">
        <v>145</v>
      </c>
      <c r="B534" s="46" t="s">
        <v>113</v>
      </c>
      <c r="C534" s="46" t="s">
        <v>174</v>
      </c>
      <c r="D534" s="46" t="s">
        <v>120</v>
      </c>
      <c r="E534" s="22">
        <v>4.24</v>
      </c>
      <c r="F534" s="22">
        <v>1.9339999999999999</v>
      </c>
      <c r="G534" s="22">
        <v>2.306</v>
      </c>
      <c r="H534" s="22">
        <v>2.5</v>
      </c>
      <c r="I534" s="47">
        <v>-6.5890000000000004E-2</v>
      </c>
      <c r="J534" s="36">
        <v>32</v>
      </c>
      <c r="K534" s="48">
        <v>-6.3766155649509701E-2</v>
      </c>
      <c r="L534" s="26">
        <v>-2.0405169807843099E-2</v>
      </c>
      <c r="M534" s="48">
        <v>0.81831610044313097</v>
      </c>
      <c r="N534" s="48">
        <v>0.11299852289512501</v>
      </c>
      <c r="O534" s="48">
        <v>6.8685376661742903E-2</v>
      </c>
      <c r="P534" s="89">
        <v>57173.855000000003</v>
      </c>
    </row>
    <row r="535" spans="1:16" x14ac:dyDescent="0.25">
      <c r="A535" s="46" t="s">
        <v>139</v>
      </c>
      <c r="B535" s="46" t="s">
        <v>109</v>
      </c>
      <c r="C535" s="46" t="s">
        <v>110</v>
      </c>
      <c r="D535" s="46" t="s">
        <v>120</v>
      </c>
      <c r="E535" s="22">
        <v>3.1539999999999999</v>
      </c>
      <c r="F535" s="22">
        <v>4.9729999999999999</v>
      </c>
      <c r="G535" s="22">
        <v>-1.819</v>
      </c>
      <c r="H535" s="22">
        <v>-1.3</v>
      </c>
      <c r="I535" s="47">
        <v>-2.051E-2</v>
      </c>
      <c r="J535" s="36">
        <v>100</v>
      </c>
      <c r="K535" s="48">
        <v>-2.0301100563461599E-2</v>
      </c>
      <c r="L535" s="26">
        <v>-2.0301100563461599E-2</v>
      </c>
      <c r="M535" s="48">
        <v>0.99655194432028593</v>
      </c>
      <c r="N535" s="48">
        <v>2.7547958076021401E-3</v>
      </c>
      <c r="O535" s="48">
        <v>6.9325987211172409E-4</v>
      </c>
      <c r="P535" s="89">
        <v>112487.5</v>
      </c>
    </row>
    <row r="536" spans="1:16" x14ac:dyDescent="0.25">
      <c r="A536" s="46" t="s">
        <v>134</v>
      </c>
      <c r="B536" s="46" t="s">
        <v>117</v>
      </c>
      <c r="C536" s="46" t="s">
        <v>103</v>
      </c>
      <c r="D536" s="46" t="s">
        <v>120</v>
      </c>
      <c r="E536" s="22">
        <v>2.9489999999999998</v>
      </c>
      <c r="F536" s="22">
        <v>2.7160000000000002</v>
      </c>
      <c r="G536" s="22">
        <v>0.23299999999999901</v>
      </c>
      <c r="H536" s="22">
        <v>0.6</v>
      </c>
      <c r="I536" s="47">
        <v>-5.951E-2</v>
      </c>
      <c r="J536" s="36">
        <v>35</v>
      </c>
      <c r="K536" s="48">
        <v>-5.7773888716994098E-2</v>
      </c>
      <c r="L536" s="26">
        <v>-2.0220861050947898E-2</v>
      </c>
      <c r="M536" s="48">
        <v>0.55118207296486399</v>
      </c>
      <c r="N536" s="48">
        <v>6.8434181300848695E-3</v>
      </c>
      <c r="O536" s="48">
        <v>0.44197450890505102</v>
      </c>
      <c r="P536" s="89">
        <v>284747.68099999998</v>
      </c>
    </row>
    <row r="537" spans="1:16" x14ac:dyDescent="0.25">
      <c r="A537" s="46" t="s">
        <v>98</v>
      </c>
      <c r="B537" s="46" t="s">
        <v>112</v>
      </c>
      <c r="C537" s="46" t="s">
        <v>102</v>
      </c>
      <c r="D537" s="46" t="s">
        <v>120</v>
      </c>
      <c r="E537" s="22">
        <v>3.9369999999999998</v>
      </c>
      <c r="F537" s="22">
        <v>4.7949999999999999</v>
      </c>
      <c r="G537" s="22">
        <v>-0.85799999999999998</v>
      </c>
      <c r="H537" s="22">
        <v>-1.2</v>
      </c>
      <c r="I537" s="47">
        <v>-3.8100000000000002E-2</v>
      </c>
      <c r="J537" s="36">
        <v>54</v>
      </c>
      <c r="K537" s="48">
        <v>-3.7383325589485303E-2</v>
      </c>
      <c r="L537" s="26">
        <v>-2.0186995818322E-2</v>
      </c>
      <c r="M537" s="48">
        <v>0.32027945642317596</v>
      </c>
      <c r="N537" s="48">
        <v>7.5237799645810899E-2</v>
      </c>
      <c r="O537" s="48">
        <v>0.60448274393101198</v>
      </c>
      <c r="P537" s="89">
        <v>167464.60199999899</v>
      </c>
    </row>
    <row r="538" spans="1:16" x14ac:dyDescent="0.25">
      <c r="A538" s="46" t="s">
        <v>143</v>
      </c>
      <c r="B538" s="46" t="s">
        <v>119</v>
      </c>
      <c r="C538" s="46" t="s">
        <v>105</v>
      </c>
      <c r="D538" s="46" t="s">
        <v>120</v>
      </c>
      <c r="E538" s="22">
        <v>3.056</v>
      </c>
      <c r="F538" s="22">
        <v>4.6139999999999999</v>
      </c>
      <c r="G538" s="22">
        <v>-1.5579999999999901</v>
      </c>
      <c r="H538" s="22">
        <v>-1.3</v>
      </c>
      <c r="I538" s="47">
        <v>-5.7639999999999997E-2</v>
      </c>
      <c r="J538" s="36">
        <v>36</v>
      </c>
      <c r="K538" s="48">
        <v>-5.6010277426269101E-2</v>
      </c>
      <c r="L538" s="26">
        <v>-2.0163699873456901E-2</v>
      </c>
      <c r="M538" s="48">
        <v>0.73294138606805603</v>
      </c>
      <c r="N538" s="48">
        <v>0.193590771423481</v>
      </c>
      <c r="O538" s="48">
        <v>7.3467842508462403E-2</v>
      </c>
      <c r="P538" s="89">
        <v>72652.422000000006</v>
      </c>
    </row>
    <row r="539" spans="1:16" x14ac:dyDescent="0.25">
      <c r="A539" s="46" t="s">
        <v>100</v>
      </c>
      <c r="B539" s="46" t="s">
        <v>119</v>
      </c>
      <c r="C539" s="46" t="s">
        <v>102</v>
      </c>
      <c r="D539" s="46" t="s">
        <v>120</v>
      </c>
      <c r="E539" s="22">
        <v>3.29</v>
      </c>
      <c r="F539" s="22">
        <v>4.819</v>
      </c>
      <c r="G539" s="22">
        <v>-1.5289999999999999</v>
      </c>
      <c r="H539" s="22">
        <v>-2.2999999999999998</v>
      </c>
      <c r="I539" s="47">
        <v>-7.9450000000000007E-2</v>
      </c>
      <c r="J539" s="36">
        <v>26</v>
      </c>
      <c r="K539" s="48">
        <v>-7.6375799975903297E-2</v>
      </c>
      <c r="L539" s="26">
        <v>-1.9857707993734802E-2</v>
      </c>
      <c r="M539" s="48">
        <v>0.21726074409172402</v>
      </c>
      <c r="N539" s="48">
        <v>0.116339079114993</v>
      </c>
      <c r="O539" s="48">
        <v>0.66640017679328201</v>
      </c>
      <c r="P539" s="89">
        <v>383095.96799999999</v>
      </c>
    </row>
    <row r="540" spans="1:16" x14ac:dyDescent="0.25">
      <c r="A540" s="46" t="s">
        <v>138</v>
      </c>
      <c r="B540" s="46" t="s">
        <v>109</v>
      </c>
      <c r="C540" s="46" t="s">
        <v>110</v>
      </c>
      <c r="D540" s="46" t="s">
        <v>120</v>
      </c>
      <c r="E540" s="22">
        <v>2.903</v>
      </c>
      <c r="F540" s="22">
        <v>4.5869999999999997</v>
      </c>
      <c r="G540" s="22">
        <v>-1.6839999999999899</v>
      </c>
      <c r="H540" s="22">
        <v>-1.3</v>
      </c>
      <c r="I540" s="47">
        <v>-2.019E-2</v>
      </c>
      <c r="J540" s="36">
        <v>99</v>
      </c>
      <c r="K540" s="48">
        <v>-1.9987546749707302E-2</v>
      </c>
      <c r="L540" s="26">
        <v>-1.97876712822103E-2</v>
      </c>
      <c r="M540" s="48">
        <v>0.884201847501913</v>
      </c>
      <c r="N540" s="48">
        <v>1.4608246826215501E-2</v>
      </c>
      <c r="O540" s="48">
        <v>0.10118990567187099</v>
      </c>
      <c r="P540" s="89">
        <v>790530.00799999898</v>
      </c>
    </row>
    <row r="541" spans="1:16" x14ac:dyDescent="0.25">
      <c r="A541" s="46" t="s">
        <v>160</v>
      </c>
      <c r="B541" s="46" t="s">
        <v>109</v>
      </c>
      <c r="C541" s="46" t="s">
        <v>110</v>
      </c>
      <c r="D541" s="46" t="s">
        <v>120</v>
      </c>
      <c r="E541" s="22">
        <v>3.0049999999999999</v>
      </c>
      <c r="F541" s="22">
        <v>4.657</v>
      </c>
      <c r="G541" s="22">
        <v>-1.6519999999999999</v>
      </c>
      <c r="H541" s="22">
        <v>-1.3</v>
      </c>
      <c r="I541" s="47">
        <v>-2.1010000000000001E-2</v>
      </c>
      <c r="J541" s="36">
        <v>95</v>
      </c>
      <c r="K541" s="48">
        <v>-2.0790827571225301E-2</v>
      </c>
      <c r="L541" s="26">
        <v>-1.9751286192663999E-2</v>
      </c>
      <c r="M541" s="48">
        <v>0.97094351645350596</v>
      </c>
      <c r="N541" s="48">
        <v>9.8311410495653304E-4</v>
      </c>
      <c r="O541" s="48">
        <v>2.80733694415366E-2</v>
      </c>
      <c r="P541" s="89">
        <v>24768.98</v>
      </c>
    </row>
    <row r="542" spans="1:16" x14ac:dyDescent="0.25">
      <c r="A542" s="46" t="s">
        <v>134</v>
      </c>
      <c r="B542" s="46" t="s">
        <v>117</v>
      </c>
      <c r="C542" s="46" t="s">
        <v>110</v>
      </c>
      <c r="D542" s="46" t="s">
        <v>120</v>
      </c>
      <c r="E542" s="22">
        <v>2.9489999999999998</v>
      </c>
      <c r="F542" s="22">
        <v>4.3839999999999897</v>
      </c>
      <c r="G542" s="22">
        <v>-1.4349999999999901</v>
      </c>
      <c r="H542" s="22">
        <v>-1.3</v>
      </c>
      <c r="I542" s="47">
        <v>-5.885E-2</v>
      </c>
      <c r="J542" s="36">
        <v>34</v>
      </c>
      <c r="K542" s="48">
        <v>-5.7151814221545201E-2</v>
      </c>
      <c r="L542" s="26">
        <v>-1.9431616835325301E-2</v>
      </c>
      <c r="M542" s="48">
        <v>0.52788275254345107</v>
      </c>
      <c r="N542" s="48">
        <v>7.6930114665998296E-3</v>
      </c>
      <c r="O542" s="48">
        <v>0.46442423598994798</v>
      </c>
      <c r="P542" s="89">
        <v>284747.68099999998</v>
      </c>
    </row>
    <row r="543" spans="1:16" x14ac:dyDescent="0.25">
      <c r="A543" s="46" t="s">
        <v>133</v>
      </c>
      <c r="B543" s="46" t="s">
        <v>109</v>
      </c>
      <c r="C543" s="46" t="s">
        <v>110</v>
      </c>
      <c r="D543" s="46" t="s">
        <v>120</v>
      </c>
      <c r="E543" s="22">
        <v>3.202</v>
      </c>
      <c r="F543" s="22">
        <v>4.3600000000000003</v>
      </c>
      <c r="G543" s="22">
        <v>-1.1579999999999999</v>
      </c>
      <c r="H543" s="22">
        <v>-1.3</v>
      </c>
      <c r="I543" s="47">
        <v>-2.086E-2</v>
      </c>
      <c r="J543" s="36">
        <v>94</v>
      </c>
      <c r="K543" s="48">
        <v>-2.0643935178706899E-2</v>
      </c>
      <c r="L543" s="26">
        <v>-1.9405299067984501E-2</v>
      </c>
      <c r="M543" s="48">
        <v>0.59329286496168698</v>
      </c>
      <c r="N543" s="48">
        <v>1.07473380435864E-2</v>
      </c>
      <c r="O543" s="48">
        <v>0.395959796994726</v>
      </c>
      <c r="P543" s="89">
        <v>22231.958999999999</v>
      </c>
    </row>
    <row r="544" spans="1:16" x14ac:dyDescent="0.25">
      <c r="A544" s="46" t="s">
        <v>155</v>
      </c>
      <c r="B544" s="46" t="s">
        <v>109</v>
      </c>
      <c r="C544" s="46" t="s">
        <v>110</v>
      </c>
      <c r="D544" s="46" t="s">
        <v>120</v>
      </c>
      <c r="E544" s="22">
        <v>3.3660000000000001</v>
      </c>
      <c r="F544" s="22">
        <v>4.9809999999999999</v>
      </c>
      <c r="G544" s="22">
        <v>-1.61499999999999</v>
      </c>
      <c r="H544" s="22">
        <v>-1.2</v>
      </c>
      <c r="I544" s="47">
        <v>-4.4989999999999898E-2</v>
      </c>
      <c r="J544" s="36">
        <v>44</v>
      </c>
      <c r="K544" s="48">
        <v>-4.3992958144281703E-2</v>
      </c>
      <c r="L544" s="26">
        <v>-1.9356901583483899E-2</v>
      </c>
      <c r="M544" s="48">
        <v>0.99642434345630604</v>
      </c>
      <c r="N544" s="48">
        <v>0</v>
      </c>
      <c r="O544" s="48">
        <v>3.5756565436930996E-3</v>
      </c>
      <c r="P544" s="89">
        <v>109838.300999999</v>
      </c>
    </row>
    <row r="545" spans="1:16" x14ac:dyDescent="0.25">
      <c r="A545" s="46" t="s">
        <v>138</v>
      </c>
      <c r="B545" s="46" t="s">
        <v>111</v>
      </c>
      <c r="C545" s="46" t="s">
        <v>102</v>
      </c>
      <c r="D545" s="46" t="s">
        <v>120</v>
      </c>
      <c r="E545" s="22">
        <v>2.589</v>
      </c>
      <c r="F545" s="22">
        <v>4.7830000000000004</v>
      </c>
      <c r="G545" s="22">
        <v>-2.194</v>
      </c>
      <c r="H545" s="22">
        <v>-2.1</v>
      </c>
      <c r="I545" s="47">
        <v>-1.9439999999999999E-2</v>
      </c>
      <c r="J545" s="36">
        <v>98</v>
      </c>
      <c r="K545" s="48">
        <v>-1.9252261712347101E-2</v>
      </c>
      <c r="L545" s="26">
        <v>-1.8867216478100201E-2</v>
      </c>
      <c r="M545" s="48">
        <v>0.58401356508041602</v>
      </c>
      <c r="N545" s="48">
        <v>0.140247781120246</v>
      </c>
      <c r="O545" s="48">
        <v>0.27573865379933699</v>
      </c>
      <c r="P545" s="89">
        <v>2241856.7379999999</v>
      </c>
    </row>
    <row r="546" spans="1:16" x14ac:dyDescent="0.25">
      <c r="A546" s="46" t="s">
        <v>95</v>
      </c>
      <c r="B546" s="46" t="s">
        <v>109</v>
      </c>
      <c r="C546" s="46" t="s">
        <v>105</v>
      </c>
      <c r="D546" s="46" t="s">
        <v>120</v>
      </c>
      <c r="E546" s="22">
        <v>2.698</v>
      </c>
      <c r="F546" s="22">
        <v>5.1189999999999998</v>
      </c>
      <c r="G546" s="22">
        <v>-2.4209999999999998</v>
      </c>
      <c r="H546" s="22">
        <v>-1.1000000000000001</v>
      </c>
      <c r="I546" s="47">
        <v>-6.6779999999999895E-2</v>
      </c>
      <c r="J546" s="36">
        <v>29</v>
      </c>
      <c r="K546" s="48">
        <v>-6.4599033085545696E-2</v>
      </c>
      <c r="L546" s="26">
        <v>-1.8733719594808199E-2</v>
      </c>
      <c r="M546" s="48">
        <v>0.88196735000626203</v>
      </c>
      <c r="N546" s="48">
        <v>1.5865725856957899E-3</v>
      </c>
      <c r="O546" s="48">
        <v>0.116446077408041</v>
      </c>
      <c r="P546" s="89">
        <v>1931093.0209999999</v>
      </c>
    </row>
    <row r="547" spans="1:16" x14ac:dyDescent="0.25">
      <c r="A547" s="46" t="s">
        <v>125</v>
      </c>
      <c r="B547" s="46" t="s">
        <v>119</v>
      </c>
      <c r="C547" s="46" t="s">
        <v>116</v>
      </c>
      <c r="D547" s="46" t="s">
        <v>120</v>
      </c>
      <c r="E547" s="22">
        <v>3.0910000000000002</v>
      </c>
      <c r="F547" s="22">
        <v>5.0110000000000001</v>
      </c>
      <c r="G547" s="22">
        <v>-1.92</v>
      </c>
      <c r="H547" s="22">
        <v>-2.6</v>
      </c>
      <c r="I547" s="47">
        <v>-7.1199999999999999E-2</v>
      </c>
      <c r="J547" s="36">
        <v>27</v>
      </c>
      <c r="K547" s="48">
        <v>-6.8724381622837394E-2</v>
      </c>
      <c r="L547" s="26">
        <v>-1.8555583038166099E-2</v>
      </c>
      <c r="M547" s="48">
        <v>0</v>
      </c>
      <c r="N547" s="48">
        <v>0</v>
      </c>
      <c r="O547" s="48">
        <v>1</v>
      </c>
      <c r="P547" s="89">
        <v>668980.70200000005</v>
      </c>
    </row>
    <row r="548" spans="1:16" x14ac:dyDescent="0.25">
      <c r="A548" s="46" t="s">
        <v>142</v>
      </c>
      <c r="B548" s="46" t="s">
        <v>119</v>
      </c>
      <c r="C548" s="46" t="s">
        <v>178</v>
      </c>
      <c r="D548" s="46" t="s">
        <v>120</v>
      </c>
      <c r="E548" s="22">
        <v>3.0609999999999999</v>
      </c>
      <c r="F548" s="22">
        <v>2.948</v>
      </c>
      <c r="G548" s="22">
        <v>0.113</v>
      </c>
      <c r="H548" s="22">
        <v>0.4</v>
      </c>
      <c r="I548" s="47">
        <v>-3.9149999999999997E-2</v>
      </c>
      <c r="J548" s="36">
        <v>48</v>
      </c>
      <c r="K548" s="48">
        <v>-3.8393542640850702E-2</v>
      </c>
      <c r="L548" s="26">
        <v>-1.8428900467608301E-2</v>
      </c>
      <c r="M548" s="48">
        <v>0.398907448924816</v>
      </c>
      <c r="N548" s="48">
        <v>2.10300293662572E-2</v>
      </c>
      <c r="O548" s="48">
        <v>0.58006252170892603</v>
      </c>
      <c r="P548" s="89">
        <v>32378.87</v>
      </c>
    </row>
    <row r="549" spans="1:16" x14ac:dyDescent="0.25">
      <c r="A549" s="46" t="s">
        <v>138</v>
      </c>
      <c r="B549" s="46" t="s">
        <v>103</v>
      </c>
      <c r="C549" s="46" t="s">
        <v>178</v>
      </c>
      <c r="D549" s="46" t="s">
        <v>120</v>
      </c>
      <c r="E549" s="22">
        <v>2.84</v>
      </c>
      <c r="F549" s="22">
        <v>2.452</v>
      </c>
      <c r="G549" s="22">
        <v>0.38799999999999901</v>
      </c>
      <c r="H549" s="22">
        <v>0.4</v>
      </c>
      <c r="I549" s="47">
        <v>-1.8519999999999998E-2</v>
      </c>
      <c r="J549" s="36">
        <v>100</v>
      </c>
      <c r="K549" s="48">
        <v>-1.8349558613367602E-2</v>
      </c>
      <c r="L549" s="26">
        <v>-1.8349558613367602E-2</v>
      </c>
      <c r="M549" s="48">
        <v>0.55413669288829703</v>
      </c>
      <c r="N549" s="48">
        <v>5.8828688341473798E-2</v>
      </c>
      <c r="O549" s="48">
        <v>0.38703461877022799</v>
      </c>
      <c r="P549" s="89">
        <v>3659738.2769999998</v>
      </c>
    </row>
    <row r="550" spans="1:16" x14ac:dyDescent="0.25">
      <c r="A550" s="46" t="s">
        <v>138</v>
      </c>
      <c r="B550" s="46" t="s">
        <v>110</v>
      </c>
      <c r="C550" s="46" t="s">
        <v>111</v>
      </c>
      <c r="D550" s="46" t="s">
        <v>120</v>
      </c>
      <c r="E550" s="22">
        <v>4.5869999999999997</v>
      </c>
      <c r="F550" s="22">
        <v>2.589</v>
      </c>
      <c r="G550" s="22">
        <v>1.99799999999999</v>
      </c>
      <c r="H550" s="22">
        <v>2.1</v>
      </c>
      <c r="I550" s="47">
        <v>-1.8499999999999999E-2</v>
      </c>
      <c r="J550" s="36">
        <v>100</v>
      </c>
      <c r="K550" s="48">
        <v>-1.8329925408208499E-2</v>
      </c>
      <c r="L550" s="26">
        <v>-1.8329925408208499E-2</v>
      </c>
      <c r="M550" s="48">
        <v>0.70869977798624106</v>
      </c>
      <c r="N550" s="48">
        <v>9.133636605994401E-2</v>
      </c>
      <c r="O550" s="48">
        <v>0.19996385595381402</v>
      </c>
      <c r="P550" s="89">
        <v>2006664.852</v>
      </c>
    </row>
    <row r="551" spans="1:16" x14ac:dyDescent="0.25">
      <c r="A551" s="46" t="s">
        <v>155</v>
      </c>
      <c r="B551" s="46" t="s">
        <v>111</v>
      </c>
      <c r="C551" s="46" t="s">
        <v>102</v>
      </c>
      <c r="D551" s="46" t="s">
        <v>120</v>
      </c>
      <c r="E551" s="22">
        <v>2.7909999999999999</v>
      </c>
      <c r="F551" s="22">
        <v>5.2359999999999998</v>
      </c>
      <c r="G551" s="22">
        <v>-2.4449999999999998</v>
      </c>
      <c r="H551" s="22">
        <v>-2.1</v>
      </c>
      <c r="I551" s="47">
        <v>-4.2539999999999897E-2</v>
      </c>
      <c r="J551" s="36">
        <v>44</v>
      </c>
      <c r="K551" s="48">
        <v>-4.1647869330971699E-2</v>
      </c>
      <c r="L551" s="26">
        <v>-1.8325062505627501E-2</v>
      </c>
      <c r="M551" s="48">
        <v>0.98007204032340201</v>
      </c>
      <c r="N551" s="48">
        <v>2.7989044117206303E-3</v>
      </c>
      <c r="O551" s="48">
        <v>1.7129055264877398E-2</v>
      </c>
      <c r="P551" s="89">
        <v>251312.98499999999</v>
      </c>
    </row>
    <row r="552" spans="1:16" x14ac:dyDescent="0.25">
      <c r="A552" s="46" t="s">
        <v>153</v>
      </c>
      <c r="B552" s="46" t="s">
        <v>114</v>
      </c>
      <c r="C552" s="46" t="s">
        <v>119</v>
      </c>
      <c r="D552" s="46" t="s">
        <v>120</v>
      </c>
      <c r="E552" s="22">
        <v>1.76</v>
      </c>
      <c r="F552" s="22">
        <v>3.3339999999999899</v>
      </c>
      <c r="G552" s="22">
        <v>-1.5739999999999901</v>
      </c>
      <c r="H552" s="22">
        <v>-1.2</v>
      </c>
      <c r="I552" s="47">
        <v>-4.6730000000000001E-2</v>
      </c>
      <c r="J552" s="36">
        <v>40</v>
      </c>
      <c r="K552" s="48">
        <v>-4.56549640326636E-2</v>
      </c>
      <c r="L552" s="26">
        <v>-1.8261985613065398E-2</v>
      </c>
      <c r="M552" s="48">
        <v>0.74746204057216203</v>
      </c>
      <c r="N552" s="48">
        <v>9.3322424946191088E-3</v>
      </c>
      <c r="O552" s="48">
        <v>0.24320571693321799</v>
      </c>
      <c r="P552" s="89">
        <v>1308825.834</v>
      </c>
    </row>
    <row r="553" spans="1:16" x14ac:dyDescent="0.25">
      <c r="A553" s="46" t="s">
        <v>165</v>
      </c>
      <c r="B553" s="46" t="s">
        <v>109</v>
      </c>
      <c r="C553" s="46" t="s">
        <v>110</v>
      </c>
      <c r="D553" s="46" t="s">
        <v>120</v>
      </c>
      <c r="E553" s="22">
        <v>3.2629999999999999</v>
      </c>
      <c r="F553" s="22">
        <v>5.04</v>
      </c>
      <c r="G553" s="22">
        <v>-1.7769999999999999</v>
      </c>
      <c r="H553" s="22">
        <v>-1.3</v>
      </c>
      <c r="I553" s="47">
        <v>-2.0459999999999999E-2</v>
      </c>
      <c r="J553" s="36">
        <v>89</v>
      </c>
      <c r="K553" s="48">
        <v>-2.0252114393845701E-2</v>
      </c>
      <c r="L553" s="26">
        <v>-1.80243818105227E-2</v>
      </c>
      <c r="M553" s="48">
        <v>0.99929615592853194</v>
      </c>
      <c r="N553" s="48">
        <v>6.2804547915538706E-4</v>
      </c>
      <c r="O553" s="48">
        <v>7.5798592311997404E-5</v>
      </c>
      <c r="P553" s="89">
        <v>120447.231999999</v>
      </c>
    </row>
    <row r="554" spans="1:16" x14ac:dyDescent="0.25">
      <c r="A554" s="46" t="s">
        <v>154</v>
      </c>
      <c r="B554" s="46" t="s">
        <v>107</v>
      </c>
      <c r="C554" s="46" t="s">
        <v>104</v>
      </c>
      <c r="D554" s="46" t="s">
        <v>120</v>
      </c>
      <c r="E554" s="22">
        <v>2.552</v>
      </c>
      <c r="F554" s="22">
        <v>3.7149999999999999</v>
      </c>
      <c r="G554" s="22">
        <v>-1.16299999999999</v>
      </c>
      <c r="H554" s="22">
        <v>-0.3</v>
      </c>
      <c r="I554" s="47">
        <v>-6.8659999999999999E-2</v>
      </c>
      <c r="J554" s="36">
        <v>27</v>
      </c>
      <c r="K554" s="48">
        <v>-6.6355934898174901E-2</v>
      </c>
      <c r="L554" s="26">
        <v>-1.7916102422507199E-2</v>
      </c>
      <c r="M554" s="48">
        <v>0.34771626848521203</v>
      </c>
      <c r="N554" s="48">
        <v>0.47664568411997299</v>
      </c>
      <c r="O554" s="48">
        <v>0.17563804739481401</v>
      </c>
      <c r="P554" s="89">
        <v>1462042.0179999999</v>
      </c>
    </row>
    <row r="555" spans="1:16" x14ac:dyDescent="0.25">
      <c r="A555" s="46" t="s">
        <v>147</v>
      </c>
      <c r="B555" s="46" t="s">
        <v>112</v>
      </c>
      <c r="C555" s="46" t="s">
        <v>102</v>
      </c>
      <c r="D555" s="46" t="s">
        <v>120</v>
      </c>
      <c r="E555" s="22">
        <v>3.827</v>
      </c>
      <c r="F555" s="22">
        <v>4.9189999999999996</v>
      </c>
      <c r="G555" s="22">
        <v>-1.0919999999999901</v>
      </c>
      <c r="H555" s="22">
        <v>-1.2</v>
      </c>
      <c r="I555" s="47">
        <v>-3.705E-2</v>
      </c>
      <c r="J555" s="36">
        <v>49</v>
      </c>
      <c r="K555" s="48">
        <v>-3.6372047253138903E-2</v>
      </c>
      <c r="L555" s="26">
        <v>-1.7822303154037999E-2</v>
      </c>
      <c r="M555" s="48">
        <v>0.21584549544606599</v>
      </c>
      <c r="N555" s="48">
        <v>0.106057280807637</v>
      </c>
      <c r="O555" s="48">
        <v>0.678097223746296</v>
      </c>
      <c r="P555" s="89">
        <v>62563.035999999898</v>
      </c>
    </row>
    <row r="556" spans="1:16" x14ac:dyDescent="0.25">
      <c r="A556" s="46" t="s">
        <v>138</v>
      </c>
      <c r="B556" s="46" t="s">
        <v>112</v>
      </c>
      <c r="C556" s="46" t="s">
        <v>102</v>
      </c>
      <c r="D556" s="46" t="s">
        <v>120</v>
      </c>
      <c r="E556" s="22">
        <v>3.5910000000000002</v>
      </c>
      <c r="F556" s="22">
        <v>4.7830000000000004</v>
      </c>
      <c r="G556" s="22">
        <v>-1.1919999999999999</v>
      </c>
      <c r="H556" s="22">
        <v>-1.8</v>
      </c>
      <c r="I556" s="47">
        <v>-1.8339999999999999E-2</v>
      </c>
      <c r="J556" s="36">
        <v>98</v>
      </c>
      <c r="K556" s="48">
        <v>-1.81728456302266E-2</v>
      </c>
      <c r="L556" s="26">
        <v>-1.78093887176221E-2</v>
      </c>
      <c r="M556" s="48">
        <v>9.9055620798202196E-2</v>
      </c>
      <c r="N556" s="48">
        <v>1.53388840397643E-2</v>
      </c>
      <c r="O556" s="48">
        <v>0.88560549516203291</v>
      </c>
      <c r="P556" s="89">
        <v>711701.34900000005</v>
      </c>
    </row>
    <row r="557" spans="1:16" x14ac:dyDescent="0.25">
      <c r="A557" s="46" t="s">
        <v>165</v>
      </c>
      <c r="B557" s="46" t="s">
        <v>111</v>
      </c>
      <c r="C557" s="46" t="s">
        <v>102</v>
      </c>
      <c r="D557" s="46" t="s">
        <v>120</v>
      </c>
      <c r="E557" s="22">
        <v>2.895</v>
      </c>
      <c r="F557" s="22">
        <v>5.0259999999999998</v>
      </c>
      <c r="G557" s="22">
        <v>-2.1309999999999998</v>
      </c>
      <c r="H557" s="22">
        <v>-2.1</v>
      </c>
      <c r="I557" s="47">
        <v>-4.2539999999999897E-2</v>
      </c>
      <c r="J557" s="36">
        <v>42</v>
      </c>
      <c r="K557" s="48">
        <v>-4.1647869330971699E-2</v>
      </c>
      <c r="L557" s="26">
        <v>-1.7492105119008099E-2</v>
      </c>
      <c r="M557" s="48">
        <v>0.77356214318062</v>
      </c>
      <c r="N557" s="48">
        <v>6.41439675716608E-3</v>
      </c>
      <c r="O557" s="48">
        <v>0.22002346006221299</v>
      </c>
      <c r="P557" s="89">
        <v>441364.924</v>
      </c>
    </row>
    <row r="558" spans="1:16" x14ac:dyDescent="0.25">
      <c r="A558" s="46" t="s">
        <v>34</v>
      </c>
      <c r="B558" s="46" t="s">
        <v>110</v>
      </c>
      <c r="C558" s="46" t="s">
        <v>111</v>
      </c>
      <c r="D558" s="46" t="s">
        <v>120</v>
      </c>
      <c r="E558" s="22">
        <v>4.444</v>
      </c>
      <c r="F558" s="22">
        <v>2.6739999999999999</v>
      </c>
      <c r="G558" s="22">
        <v>1.77</v>
      </c>
      <c r="H558" s="96">
        <v>1.8</v>
      </c>
      <c r="I558" s="47">
        <v>-1.77699999999999E-2</v>
      </c>
      <c r="J558" s="36">
        <v>98</v>
      </c>
      <c r="K558" s="48">
        <v>-1.76130446241058E-2</v>
      </c>
      <c r="L558" s="26">
        <v>-1.7260783731623701E-2</v>
      </c>
      <c r="M558" s="48">
        <v>0.26084309328576899</v>
      </c>
      <c r="N558" s="48">
        <v>4.6523173882980801E-2</v>
      </c>
      <c r="O558" s="48">
        <v>0.69263373283124907</v>
      </c>
      <c r="P558" s="89">
        <v>4556348.1330000004</v>
      </c>
    </row>
    <row r="559" spans="1:16" x14ac:dyDescent="0.25">
      <c r="A559" s="46" t="s">
        <v>124</v>
      </c>
      <c r="B559" s="46" t="s">
        <v>103</v>
      </c>
      <c r="C559" s="46" t="s">
        <v>109</v>
      </c>
      <c r="D559" s="46" t="s">
        <v>120</v>
      </c>
      <c r="E559" s="22">
        <v>2.5920000000000001</v>
      </c>
      <c r="F559" s="22">
        <v>2.7869999999999999</v>
      </c>
      <c r="G559" s="22">
        <v>-0.19499999999999901</v>
      </c>
      <c r="H559" s="22">
        <v>-0.4</v>
      </c>
      <c r="I559" s="47">
        <v>-7.4429999999999996E-2</v>
      </c>
      <c r="J559" s="36">
        <v>24</v>
      </c>
      <c r="K559" s="48">
        <v>-7.1727549143670993E-2</v>
      </c>
      <c r="L559" s="26">
        <v>-1.7214611794481E-2</v>
      </c>
      <c r="M559" s="48">
        <v>5.9441402741141204E-4</v>
      </c>
      <c r="N559" s="48">
        <v>0</v>
      </c>
      <c r="O559" s="48">
        <v>0.999405585972588</v>
      </c>
      <c r="P559" s="89">
        <v>1452234.084</v>
      </c>
    </row>
    <row r="560" spans="1:16" x14ac:dyDescent="0.25">
      <c r="A560" s="46" t="s">
        <v>34</v>
      </c>
      <c r="B560" s="46" t="s">
        <v>110</v>
      </c>
      <c r="C560" s="97" t="s">
        <v>181</v>
      </c>
      <c r="D560" s="46" t="s">
        <v>120</v>
      </c>
      <c r="E560" s="22">
        <v>4.444</v>
      </c>
      <c r="F560" s="22">
        <v>1.1000000000000001</v>
      </c>
      <c r="G560" s="22">
        <v>3.3439999999999999</v>
      </c>
      <c r="H560" s="96">
        <v>3.3</v>
      </c>
      <c r="I560" s="47">
        <v>-2.401E-2</v>
      </c>
      <c r="J560" s="36">
        <v>72</v>
      </c>
      <c r="K560" s="48">
        <v>-2.3724053050374099E-2</v>
      </c>
      <c r="L560" s="26">
        <v>-1.7081318196269402E-2</v>
      </c>
      <c r="M560" s="48">
        <v>0.46146066131068603</v>
      </c>
      <c r="N560" s="48">
        <v>8.7639634480261908E-2</v>
      </c>
      <c r="O560" s="48">
        <v>0.45089970420905096</v>
      </c>
      <c r="P560" s="89">
        <v>4556348.1330000004</v>
      </c>
    </row>
    <row r="561" spans="1:16" x14ac:dyDescent="0.25">
      <c r="A561" s="46" t="s">
        <v>138</v>
      </c>
      <c r="B561" s="46" t="s">
        <v>106</v>
      </c>
      <c r="C561" s="46" t="s">
        <v>174</v>
      </c>
      <c r="D561" s="46" t="s">
        <v>120</v>
      </c>
      <c r="E561" s="22">
        <v>3.9950000000000001</v>
      </c>
      <c r="F561" s="22">
        <v>1.331</v>
      </c>
      <c r="G561" s="22">
        <v>2.6640000000000001</v>
      </c>
      <c r="H561" s="22">
        <v>2.8</v>
      </c>
      <c r="I561" s="47">
        <v>-1.7129999999999999E-2</v>
      </c>
      <c r="J561" s="36">
        <v>100</v>
      </c>
      <c r="K561" s="48">
        <v>-1.69841157368887E-2</v>
      </c>
      <c r="L561" s="26">
        <v>-1.69841157368887E-2</v>
      </c>
      <c r="M561" s="48">
        <v>0.61757573905096397</v>
      </c>
      <c r="N561" s="48">
        <v>5.3254855857764002E-2</v>
      </c>
      <c r="O561" s="48">
        <v>0.32916940509127202</v>
      </c>
      <c r="P561" s="89">
        <v>3501332.68</v>
      </c>
    </row>
    <row r="562" spans="1:16" x14ac:dyDescent="0.25">
      <c r="A562" s="46" t="s">
        <v>34</v>
      </c>
      <c r="B562" s="46" t="s">
        <v>110</v>
      </c>
      <c r="C562" s="46" t="s">
        <v>111</v>
      </c>
      <c r="D562" s="46" t="s">
        <v>120</v>
      </c>
      <c r="E562" s="22">
        <v>4.444</v>
      </c>
      <c r="F562" s="22">
        <v>2.6739999999999999</v>
      </c>
      <c r="G562" s="22">
        <v>1.77</v>
      </c>
      <c r="H562" s="96">
        <v>2</v>
      </c>
      <c r="I562" s="47">
        <v>-1.729E-2</v>
      </c>
      <c r="J562" s="36">
        <v>98</v>
      </c>
      <c r="K562" s="48">
        <v>-1.7141385696438499E-2</v>
      </c>
      <c r="L562" s="26">
        <v>-1.6798557982509701E-2</v>
      </c>
      <c r="M562" s="48">
        <v>0.41162209424774704</v>
      </c>
      <c r="N562" s="48">
        <v>0.32631977526137296</v>
      </c>
      <c r="O562" s="48">
        <v>0.262058130490879</v>
      </c>
      <c r="P562" s="89">
        <v>4556348.1330000004</v>
      </c>
    </row>
    <row r="563" spans="1:16" x14ac:dyDescent="0.25">
      <c r="A563" s="46" t="s">
        <v>134</v>
      </c>
      <c r="B563" s="46" t="s">
        <v>112</v>
      </c>
      <c r="C563" s="46" t="s">
        <v>110</v>
      </c>
      <c r="D563" s="46" t="s">
        <v>120</v>
      </c>
      <c r="E563" s="22">
        <v>3.8719999999999999</v>
      </c>
      <c r="F563" s="22">
        <v>4.3839999999999897</v>
      </c>
      <c r="G563" s="22">
        <v>-0.51199999999999901</v>
      </c>
      <c r="H563" s="22">
        <v>-1.2</v>
      </c>
      <c r="I563" s="47">
        <v>-4.4670000000000001E-2</v>
      </c>
      <c r="J563" s="36">
        <v>38</v>
      </c>
      <c r="K563" s="48">
        <v>-4.3686986938105903E-2</v>
      </c>
      <c r="L563" s="26">
        <v>-1.6601055036480201E-2</v>
      </c>
      <c r="M563" s="48">
        <v>0.193180716432551</v>
      </c>
      <c r="N563" s="48">
        <v>7.4765742182375999E-2</v>
      </c>
      <c r="O563" s="48">
        <v>0.73205354138507206</v>
      </c>
      <c r="P563" s="89">
        <v>107612.091999999</v>
      </c>
    </row>
    <row r="564" spans="1:16" x14ac:dyDescent="0.25">
      <c r="A564" s="46" t="s">
        <v>138</v>
      </c>
      <c r="B564" s="46" t="s">
        <v>116</v>
      </c>
      <c r="C564" s="46" t="s">
        <v>103</v>
      </c>
      <c r="D564" s="46" t="s">
        <v>120</v>
      </c>
      <c r="E564" s="22">
        <v>5.3839999999999897</v>
      </c>
      <c r="F564" s="22">
        <v>2.84</v>
      </c>
      <c r="G564" s="22">
        <v>2.5439999999999898</v>
      </c>
      <c r="H564" s="22">
        <v>2.6</v>
      </c>
      <c r="I564" s="47">
        <v>-1.6740000000000001E-2</v>
      </c>
      <c r="J564" s="36">
        <v>100</v>
      </c>
      <c r="K564" s="48">
        <v>-1.6600664773948601E-2</v>
      </c>
      <c r="L564" s="26">
        <v>-1.6600664773948601E-2</v>
      </c>
      <c r="M564" s="48">
        <v>0.42226174357730101</v>
      </c>
      <c r="N564" s="48">
        <v>5.5636895176179507E-2</v>
      </c>
      <c r="O564" s="48">
        <v>0.52210136124651907</v>
      </c>
      <c r="P564" s="89">
        <v>1452150.18199999</v>
      </c>
    </row>
    <row r="565" spans="1:16" x14ac:dyDescent="0.25">
      <c r="A565" s="46" t="s">
        <v>90</v>
      </c>
      <c r="B565" s="46" t="s">
        <v>107</v>
      </c>
      <c r="C565" s="46" t="s">
        <v>177</v>
      </c>
      <c r="D565" s="46" t="s">
        <v>120</v>
      </c>
      <c r="E565" s="22">
        <v>3.3889999999999998</v>
      </c>
      <c r="F565" s="22">
        <v>0</v>
      </c>
      <c r="G565" s="22">
        <v>0</v>
      </c>
      <c r="H565" s="22">
        <v>1.8</v>
      </c>
      <c r="I565" s="47">
        <v>-3.8059999999999997E-2</v>
      </c>
      <c r="J565" s="36">
        <v>44</v>
      </c>
      <c r="K565" s="48">
        <v>-3.73448201524052E-2</v>
      </c>
      <c r="L565" s="26">
        <v>-1.6431720867058301E-2</v>
      </c>
      <c r="M565" s="48">
        <v>2.6773761713520701E-2</v>
      </c>
      <c r="N565" s="48">
        <v>6.7678119886955199E-3</v>
      </c>
      <c r="O565" s="48">
        <v>0.966458426297783</v>
      </c>
      <c r="P565" s="89">
        <v>764950.57</v>
      </c>
    </row>
    <row r="566" spans="1:16" x14ac:dyDescent="0.25">
      <c r="A566" s="46" t="s">
        <v>96</v>
      </c>
      <c r="B566" s="46" t="s">
        <v>113</v>
      </c>
      <c r="C566" s="46" t="s">
        <v>118</v>
      </c>
      <c r="D566" s="46" t="s">
        <v>120</v>
      </c>
      <c r="E566" s="22">
        <v>3.4589999999999899</v>
      </c>
      <c r="F566" s="22">
        <v>4.016</v>
      </c>
      <c r="G566" s="22">
        <v>-0.55700000000000005</v>
      </c>
      <c r="H566" s="22">
        <v>-0.4</v>
      </c>
      <c r="I566" s="47">
        <v>-8.4849999999999995E-2</v>
      </c>
      <c r="J566" s="36">
        <v>20</v>
      </c>
      <c r="K566" s="48">
        <v>-8.1349928422102494E-2</v>
      </c>
      <c r="L566" s="26">
        <v>-1.62699856844205E-2</v>
      </c>
      <c r="M566" s="48">
        <v>0.51409476480164495</v>
      </c>
      <c r="N566" s="48">
        <v>0.111301516579556</v>
      </c>
      <c r="O566" s="48">
        <v>0.37460371861879799</v>
      </c>
      <c r="P566" s="89">
        <v>1182693.621</v>
      </c>
    </row>
    <row r="567" spans="1:16" x14ac:dyDescent="0.25">
      <c r="A567" s="46" t="s">
        <v>100</v>
      </c>
      <c r="B567" s="46" t="s">
        <v>106</v>
      </c>
      <c r="C567" s="46" t="s">
        <v>178</v>
      </c>
      <c r="D567" s="46" t="s">
        <v>120</v>
      </c>
      <c r="E567" s="22">
        <v>2.4129999999999998</v>
      </c>
      <c r="F567" s="22">
        <v>2.581</v>
      </c>
      <c r="G567" s="22">
        <v>-0.16800000000000001</v>
      </c>
      <c r="H567" s="22">
        <v>1.4</v>
      </c>
      <c r="I567" s="47">
        <v>-5.5029999999999898E-2</v>
      </c>
      <c r="J567" s="36">
        <v>30</v>
      </c>
      <c r="K567" s="48">
        <v>-5.3543246175040603E-2</v>
      </c>
      <c r="L567" s="26">
        <v>-1.6062973852512201E-2</v>
      </c>
      <c r="M567" s="48">
        <v>0.40479185481443203</v>
      </c>
      <c r="N567" s="48">
        <v>5.1701214180249096E-2</v>
      </c>
      <c r="O567" s="48">
        <v>0.54350693100531799</v>
      </c>
      <c r="P567" s="89">
        <v>12959930.203</v>
      </c>
    </row>
    <row r="568" spans="1:16" x14ac:dyDescent="0.25">
      <c r="A568" s="46" t="s">
        <v>34</v>
      </c>
      <c r="B568" s="46" t="s">
        <v>114</v>
      </c>
      <c r="C568" s="46" t="s">
        <v>107</v>
      </c>
      <c r="D568" s="46" t="s">
        <v>120</v>
      </c>
      <c r="E568" s="22">
        <v>2.2429999999999999</v>
      </c>
      <c r="F568" s="22">
        <v>2.3490000000000002</v>
      </c>
      <c r="G568" s="22">
        <v>-0.105999999999999</v>
      </c>
      <c r="H568" s="96">
        <v>0.1</v>
      </c>
      <c r="I568" s="47">
        <v>-1.8769999999999998E-2</v>
      </c>
      <c r="J568" s="36">
        <v>86</v>
      </c>
      <c r="K568" s="48">
        <v>-1.8594940549694201E-2</v>
      </c>
      <c r="L568" s="26">
        <v>-1.5991648872737001E-2</v>
      </c>
      <c r="M568" s="48">
        <v>0.91413829597348994</v>
      </c>
      <c r="N568" s="48">
        <v>3.4481531097271596E-2</v>
      </c>
      <c r="O568" s="48">
        <v>5.1380172929237702E-2</v>
      </c>
      <c r="P568" s="89">
        <v>27228521.061999999</v>
      </c>
    </row>
    <row r="569" spans="1:16" x14ac:dyDescent="0.25">
      <c r="A569" s="46" t="s">
        <v>138</v>
      </c>
      <c r="B569" s="46" t="s">
        <v>110</v>
      </c>
      <c r="C569" s="46" t="s">
        <v>111</v>
      </c>
      <c r="D569" s="46" t="s">
        <v>120</v>
      </c>
      <c r="E569" s="22">
        <v>4.5869999999999997</v>
      </c>
      <c r="F569" s="22">
        <v>2.589</v>
      </c>
      <c r="G569" s="22">
        <v>1.99799999999999</v>
      </c>
      <c r="H569" s="22">
        <v>2</v>
      </c>
      <c r="I569" s="47">
        <v>-1.593E-2</v>
      </c>
      <c r="J569" s="36">
        <v>100</v>
      </c>
      <c r="K569" s="48">
        <v>-1.58037886211428E-2</v>
      </c>
      <c r="L569" s="26">
        <v>-1.58037886211428E-2</v>
      </c>
      <c r="M569" s="48">
        <v>0.38655156889754799</v>
      </c>
      <c r="N569" s="48">
        <v>0.32214820908869302</v>
      </c>
      <c r="O569" s="48">
        <v>0.29130022201375799</v>
      </c>
      <c r="P569" s="89">
        <v>2006664.852</v>
      </c>
    </row>
    <row r="570" spans="1:16" x14ac:dyDescent="0.25">
      <c r="A570" s="46" t="s">
        <v>156</v>
      </c>
      <c r="B570" s="46" t="s">
        <v>105</v>
      </c>
      <c r="C570" s="46" t="s">
        <v>106</v>
      </c>
      <c r="D570" s="46" t="s">
        <v>120</v>
      </c>
      <c r="E570" s="22">
        <v>4.3959999999999999</v>
      </c>
      <c r="F570" s="22">
        <v>3.6110000000000002</v>
      </c>
      <c r="G570" s="22">
        <v>0.78499999999999903</v>
      </c>
      <c r="H570" s="22">
        <v>-0.2</v>
      </c>
      <c r="I570" s="47">
        <v>-0.102409999999999</v>
      </c>
      <c r="J570" s="36">
        <v>16</v>
      </c>
      <c r="K570" s="48">
        <v>-9.7340614558045394E-2</v>
      </c>
      <c r="L570" s="26">
        <v>-1.5574498329287201E-2</v>
      </c>
      <c r="M570" s="48">
        <v>0.66205533596837896</v>
      </c>
      <c r="N570" s="48">
        <v>6.2582345191040792E-2</v>
      </c>
      <c r="O570" s="48">
        <v>0.27536231884057899</v>
      </c>
      <c r="P570" s="89">
        <v>50700.752999999997</v>
      </c>
    </row>
    <row r="571" spans="1:16" x14ac:dyDescent="0.25">
      <c r="A571" s="46" t="s">
        <v>136</v>
      </c>
      <c r="B571" s="46" t="s">
        <v>103</v>
      </c>
      <c r="C571" s="46" t="s">
        <v>108</v>
      </c>
      <c r="D571" s="46" t="s">
        <v>120</v>
      </c>
      <c r="E571" s="22">
        <v>2.9119999999999999</v>
      </c>
      <c r="F571" s="22">
        <v>3.7309999999999999</v>
      </c>
      <c r="G571" s="22">
        <v>-0.81899999999999995</v>
      </c>
      <c r="H571" s="22">
        <v>-0.3</v>
      </c>
      <c r="I571" s="47">
        <v>-6.6689999999999999E-2</v>
      </c>
      <c r="J571" s="36">
        <v>24</v>
      </c>
      <c r="K571" s="48">
        <v>-6.4514843210035797E-2</v>
      </c>
      <c r="L571" s="26">
        <v>-1.5483562370408601E-2</v>
      </c>
      <c r="M571" s="48">
        <v>0.76521623064602196</v>
      </c>
      <c r="N571" s="48">
        <v>5.5258942872397198E-3</v>
      </c>
      <c r="O571" s="48">
        <v>0.229257875066737</v>
      </c>
      <c r="P571" s="89">
        <v>191613.52399999899</v>
      </c>
    </row>
    <row r="572" spans="1:16" x14ac:dyDescent="0.25">
      <c r="A572" s="46" t="s">
        <v>124</v>
      </c>
      <c r="B572" s="46" t="s">
        <v>114</v>
      </c>
      <c r="C572" s="46" t="s">
        <v>103</v>
      </c>
      <c r="D572" s="46" t="s">
        <v>120</v>
      </c>
      <c r="E572" s="22">
        <v>1.74</v>
      </c>
      <c r="F572" s="22">
        <v>2.5920000000000001</v>
      </c>
      <c r="G572" s="22">
        <v>-0.85199999999999998</v>
      </c>
      <c r="H572" s="22">
        <v>-0.5</v>
      </c>
      <c r="I572" s="47">
        <v>-1.559E-2</v>
      </c>
      <c r="J572" s="36">
        <v>100</v>
      </c>
      <c r="K572" s="48">
        <v>-1.5469105016285199E-2</v>
      </c>
      <c r="L572" s="26">
        <v>-1.5469105016285199E-2</v>
      </c>
      <c r="M572" s="48">
        <v>0.91079357662286997</v>
      </c>
      <c r="N572" s="48">
        <v>4.2699603283329696E-2</v>
      </c>
      <c r="O572" s="48">
        <v>4.65068200938E-2</v>
      </c>
      <c r="P572" s="89">
        <v>1713095.52699999</v>
      </c>
    </row>
    <row r="573" spans="1:16" x14ac:dyDescent="0.25">
      <c r="A573" s="46" t="s">
        <v>138</v>
      </c>
      <c r="B573" s="46" t="s">
        <v>109</v>
      </c>
      <c r="C573" s="46" t="s">
        <v>114</v>
      </c>
      <c r="D573" s="46" t="s">
        <v>120</v>
      </c>
      <c r="E573" s="22">
        <v>2.903</v>
      </c>
      <c r="F573" s="22">
        <v>2.0699999999999998</v>
      </c>
      <c r="G573" s="22">
        <v>0.83299999999999996</v>
      </c>
      <c r="H573" s="22">
        <v>0.9</v>
      </c>
      <c r="I573" s="47">
        <v>-1.5339999999999999E-2</v>
      </c>
      <c r="J573" s="36">
        <v>100</v>
      </c>
      <c r="K573" s="48">
        <v>-1.5222941523384799E-2</v>
      </c>
      <c r="L573" s="26">
        <v>-1.5222941523384799E-2</v>
      </c>
      <c r="M573" s="48">
        <v>0.53129031155770701</v>
      </c>
      <c r="N573" s="48">
        <v>8.1674525950731505E-2</v>
      </c>
      <c r="O573" s="48">
        <v>0.38703516249156</v>
      </c>
      <c r="P573" s="89">
        <v>790530.00799999898</v>
      </c>
    </row>
    <row r="574" spans="1:16" x14ac:dyDescent="0.25">
      <c r="A574" s="46" t="s">
        <v>34</v>
      </c>
      <c r="B574" s="46" t="s">
        <v>119</v>
      </c>
      <c r="C574" s="46" t="s">
        <v>102</v>
      </c>
      <c r="D574" s="46" t="s">
        <v>120</v>
      </c>
      <c r="E574" s="22">
        <v>2.859</v>
      </c>
      <c r="F574" s="22">
        <v>4.3659999999999997</v>
      </c>
      <c r="G574" s="22">
        <v>-1.5069999999999999</v>
      </c>
      <c r="H574" s="96">
        <v>-2.2999999999999998</v>
      </c>
      <c r="I574" s="47">
        <v>-3.1350000000000003E-2</v>
      </c>
      <c r="J574" s="36">
        <v>49</v>
      </c>
      <c r="K574" s="48">
        <v>-3.0863684001098901E-2</v>
      </c>
      <c r="L574" s="26">
        <v>-1.5123205160538399E-2</v>
      </c>
      <c r="M574" s="48">
        <v>0.19024689683026</v>
      </c>
      <c r="N574" s="48">
        <v>0.10335552784521801</v>
      </c>
      <c r="O574" s="48">
        <v>0.70639757532452097</v>
      </c>
      <c r="P574" s="89">
        <v>4037784.3709999998</v>
      </c>
    </row>
    <row r="575" spans="1:16" x14ac:dyDescent="0.25">
      <c r="A575" s="46" t="s">
        <v>125</v>
      </c>
      <c r="B575" s="46" t="s">
        <v>105</v>
      </c>
      <c r="C575" s="46" t="s">
        <v>178</v>
      </c>
      <c r="D575" s="46" t="s">
        <v>120</v>
      </c>
      <c r="E575" s="22">
        <v>5.1239999999999997</v>
      </c>
      <c r="F575" s="22">
        <v>3.226</v>
      </c>
      <c r="G575" s="22">
        <v>1.8979999999999899</v>
      </c>
      <c r="H575" s="22">
        <v>1.7</v>
      </c>
      <c r="I575" s="47">
        <v>-5.7149999999999999E-2</v>
      </c>
      <c r="J575" s="36">
        <v>27</v>
      </c>
      <c r="K575" s="48">
        <v>-5.5547609117729699E-2</v>
      </c>
      <c r="L575" s="26">
        <v>-1.4997854461787001E-2</v>
      </c>
      <c r="M575" s="48">
        <v>0.50095137002930301</v>
      </c>
      <c r="N575" s="48">
        <v>6.1926566655186199E-2</v>
      </c>
      <c r="O575" s="48">
        <v>0.43712206331551001</v>
      </c>
      <c r="P575" s="89">
        <v>285429.59600000002</v>
      </c>
    </row>
    <row r="576" spans="1:16" x14ac:dyDescent="0.25">
      <c r="A576" s="46" t="s">
        <v>138</v>
      </c>
      <c r="B576" s="46" t="s">
        <v>114</v>
      </c>
      <c r="C576" s="46" t="s">
        <v>107</v>
      </c>
      <c r="D576" s="46" t="s">
        <v>120</v>
      </c>
      <c r="E576" s="22">
        <v>2.0699999999999998</v>
      </c>
      <c r="F576" s="22">
        <v>2.1379999999999999</v>
      </c>
      <c r="G576" s="22">
        <v>-6.8000000000000005E-2</v>
      </c>
      <c r="H576" s="22">
        <v>-0.1</v>
      </c>
      <c r="I576" s="47">
        <v>-1.49699999999999E-2</v>
      </c>
      <c r="J576" s="36">
        <v>100</v>
      </c>
      <c r="K576" s="48">
        <v>-1.4858506595444399E-2</v>
      </c>
      <c r="L576" s="26">
        <v>-1.4858506595444399E-2</v>
      </c>
      <c r="M576" s="48">
        <v>0.40755444097916099</v>
      </c>
      <c r="N576" s="48">
        <v>0.24343214467056801</v>
      </c>
      <c r="O576" s="48">
        <v>0.349013414350269</v>
      </c>
      <c r="P576" s="89">
        <v>4659420.8669999996</v>
      </c>
    </row>
    <row r="577" spans="1:16" x14ac:dyDescent="0.25">
      <c r="A577" s="46" t="s">
        <v>88</v>
      </c>
      <c r="B577" s="46" t="s">
        <v>114</v>
      </c>
      <c r="C577" s="46" t="s">
        <v>107</v>
      </c>
      <c r="D577" s="46" t="s">
        <v>120</v>
      </c>
      <c r="E577" s="22">
        <v>1.5919999999999901</v>
      </c>
      <c r="F577" s="22">
        <v>1.8129999999999999</v>
      </c>
      <c r="G577" s="22">
        <v>-0.221</v>
      </c>
      <c r="H577" s="22">
        <v>0.1</v>
      </c>
      <c r="I577" s="47">
        <v>-1.4880000000000001E-2</v>
      </c>
      <c r="J577" s="36">
        <v>100</v>
      </c>
      <c r="K577" s="48">
        <v>-1.4769839871095199E-2</v>
      </c>
      <c r="L577" s="26">
        <v>-1.4769839871095199E-2</v>
      </c>
      <c r="M577" s="48">
        <v>0.82289700179244907</v>
      </c>
      <c r="N577" s="48">
        <v>0</v>
      </c>
      <c r="O577" s="48">
        <v>0.17710299820755002</v>
      </c>
      <c r="P577" s="89">
        <v>1345192.0290000001</v>
      </c>
    </row>
    <row r="578" spans="1:16" x14ac:dyDescent="0.25">
      <c r="A578" s="46" t="s">
        <v>137</v>
      </c>
      <c r="B578" s="46" t="s">
        <v>113</v>
      </c>
      <c r="C578" s="46" t="s">
        <v>118</v>
      </c>
      <c r="D578" s="46" t="s">
        <v>120</v>
      </c>
      <c r="E578" s="22">
        <v>3.7530000000000001</v>
      </c>
      <c r="F578" s="22">
        <v>4.101</v>
      </c>
      <c r="G578" s="22">
        <v>-0.34799999999999898</v>
      </c>
      <c r="H578" s="22">
        <v>-0.4</v>
      </c>
      <c r="I578" s="47">
        <v>-8.5610000000000006E-2</v>
      </c>
      <c r="J578" s="36">
        <v>18</v>
      </c>
      <c r="K578" s="48">
        <v>-8.2047837237559096E-2</v>
      </c>
      <c r="L578" s="26">
        <v>-1.4768610702760599E-2</v>
      </c>
      <c r="M578" s="48">
        <v>0.72674418604651092</v>
      </c>
      <c r="N578" s="48">
        <v>0</v>
      </c>
      <c r="O578" s="48">
        <v>0.27325581395348797</v>
      </c>
      <c r="P578" s="89">
        <v>160797.37</v>
      </c>
    </row>
    <row r="579" spans="1:16" x14ac:dyDescent="0.25">
      <c r="A579" s="46" t="s">
        <v>129</v>
      </c>
      <c r="B579" s="46" t="s">
        <v>109</v>
      </c>
      <c r="C579" s="46" t="s">
        <v>110</v>
      </c>
      <c r="D579" s="46" t="s">
        <v>120</v>
      </c>
      <c r="E579" s="22">
        <v>3.2650000000000001</v>
      </c>
      <c r="F579" s="22">
        <v>4.391</v>
      </c>
      <c r="G579" s="22">
        <v>-1.1259999999999999</v>
      </c>
      <c r="H579" s="22">
        <v>-1.3</v>
      </c>
      <c r="I579" s="47">
        <v>-1.865E-2</v>
      </c>
      <c r="J579" s="36">
        <v>79</v>
      </c>
      <c r="K579" s="48">
        <v>-1.8477164876161099E-2</v>
      </c>
      <c r="L579" s="26">
        <v>-1.4596960252167199E-2</v>
      </c>
      <c r="M579" s="48">
        <v>0.32193450171357396</v>
      </c>
      <c r="N579" s="48">
        <v>3.4533960269072399E-2</v>
      </c>
      <c r="O579" s="48">
        <v>0.64353153801735308</v>
      </c>
      <c r="P579" s="89">
        <v>82945.373999999996</v>
      </c>
    </row>
    <row r="580" spans="1:16" x14ac:dyDescent="0.25">
      <c r="A580" s="46" t="s">
        <v>138</v>
      </c>
      <c r="B580" s="46" t="s">
        <v>109</v>
      </c>
      <c r="C580" s="46" t="s">
        <v>105</v>
      </c>
      <c r="D580" s="46" t="s">
        <v>120</v>
      </c>
      <c r="E580" s="22">
        <v>2.903</v>
      </c>
      <c r="F580" s="22">
        <v>4.8439999999999896</v>
      </c>
      <c r="G580" s="22">
        <v>-1.9409999999999901</v>
      </c>
      <c r="H580" s="22">
        <v>-1.1000000000000001</v>
      </c>
      <c r="I580" s="47">
        <v>-4.1279999999999997E-2</v>
      </c>
      <c r="J580" s="36">
        <v>36</v>
      </c>
      <c r="K580" s="48">
        <v>-4.0439584586795897E-2</v>
      </c>
      <c r="L580" s="26">
        <v>-1.45582504512465E-2</v>
      </c>
      <c r="M580" s="48">
        <v>0.66012477610959197</v>
      </c>
      <c r="N580" s="48">
        <v>1.28719867226826E-2</v>
      </c>
      <c r="O580" s="48">
        <v>0.327003237167724</v>
      </c>
      <c r="P580" s="89">
        <v>790530.00799999898</v>
      </c>
    </row>
    <row r="581" spans="1:16" x14ac:dyDescent="0.25">
      <c r="A581" s="46" t="s">
        <v>126</v>
      </c>
      <c r="B581" s="46" t="s">
        <v>109</v>
      </c>
      <c r="C581" s="46" t="s">
        <v>110</v>
      </c>
      <c r="D581" s="46" t="s">
        <v>120</v>
      </c>
      <c r="E581" s="22">
        <v>3.2010000000000001</v>
      </c>
      <c r="F581" s="22">
        <v>4.601</v>
      </c>
      <c r="G581" s="22">
        <v>-1.4</v>
      </c>
      <c r="H581" s="22">
        <v>-1.3</v>
      </c>
      <c r="I581" s="47">
        <v>-2.1319999999999999E-2</v>
      </c>
      <c r="J581" s="36">
        <v>69</v>
      </c>
      <c r="K581" s="48">
        <v>-2.1094335368539101E-2</v>
      </c>
      <c r="L581" s="26">
        <v>-1.4555091404291899E-2</v>
      </c>
      <c r="M581" s="48">
        <v>0.68446563157474205</v>
      </c>
      <c r="N581" s="48">
        <v>5.29707848411409E-2</v>
      </c>
      <c r="O581" s="48">
        <v>0.26256358358411602</v>
      </c>
      <c r="P581" s="89">
        <v>61591.932999999997</v>
      </c>
    </row>
    <row r="582" spans="1:16" x14ac:dyDescent="0.25">
      <c r="A582" s="46" t="s">
        <v>101</v>
      </c>
      <c r="B582" s="46" t="s">
        <v>109</v>
      </c>
      <c r="C582" s="46" t="s">
        <v>110</v>
      </c>
      <c r="D582" s="46" t="s">
        <v>120</v>
      </c>
      <c r="E582" s="22">
        <v>3.2509999999999999</v>
      </c>
      <c r="F582" s="22">
        <v>4.5990000000000002</v>
      </c>
      <c r="G582" s="22">
        <v>-1.3479999999999901</v>
      </c>
      <c r="H582" s="22">
        <v>-1.3</v>
      </c>
      <c r="I582" s="47">
        <v>-2.027E-2</v>
      </c>
      <c r="J582" s="36">
        <v>72</v>
      </c>
      <c r="K582" s="48">
        <v>-2.00659446100112E-2</v>
      </c>
      <c r="L582" s="26">
        <v>-1.4447480119208E-2</v>
      </c>
      <c r="M582" s="48">
        <v>0.73719199438983396</v>
      </c>
      <c r="N582" s="48">
        <v>1.9119169119659801E-2</v>
      </c>
      <c r="O582" s="48">
        <v>0.24368883649050499</v>
      </c>
      <c r="P582" s="89">
        <v>472122.73299999902</v>
      </c>
    </row>
    <row r="583" spans="1:16" x14ac:dyDescent="0.25">
      <c r="A583" s="46" t="s">
        <v>154</v>
      </c>
      <c r="B583" s="46" t="s">
        <v>109</v>
      </c>
      <c r="C583" s="46" t="s">
        <v>105</v>
      </c>
      <c r="D583" s="46" t="s">
        <v>120</v>
      </c>
      <c r="E583" s="22">
        <v>2.7050000000000001</v>
      </c>
      <c r="F583" s="22">
        <v>4.6890000000000001</v>
      </c>
      <c r="G583" s="22">
        <v>-1.984</v>
      </c>
      <c r="H583" s="22">
        <v>-1.1000000000000001</v>
      </c>
      <c r="I583" s="47">
        <v>-6.6900000000000001E-2</v>
      </c>
      <c r="J583" s="36">
        <v>22</v>
      </c>
      <c r="K583" s="48">
        <v>-6.4711274466957902E-2</v>
      </c>
      <c r="L583" s="26">
        <v>-1.4236480382730701E-2</v>
      </c>
      <c r="M583" s="48">
        <v>0.76072938689217695</v>
      </c>
      <c r="N583" s="48">
        <v>0</v>
      </c>
      <c r="O583" s="48">
        <v>0.23927061310782199</v>
      </c>
      <c r="P583" s="89">
        <v>252056.22500000001</v>
      </c>
    </row>
    <row r="584" spans="1:16" x14ac:dyDescent="0.25">
      <c r="A584" s="46" t="s">
        <v>138</v>
      </c>
      <c r="B584" s="46" t="s">
        <v>107</v>
      </c>
      <c r="C584" s="46" t="s">
        <v>103</v>
      </c>
      <c r="D584" s="46" t="s">
        <v>120</v>
      </c>
      <c r="E584" s="22">
        <v>2.1379999999999999</v>
      </c>
      <c r="F584" s="22">
        <v>2.84</v>
      </c>
      <c r="G584" s="22">
        <v>-0.70199999999999996</v>
      </c>
      <c r="H584" s="22">
        <v>-0.7</v>
      </c>
      <c r="I584" s="47">
        <v>-1.443E-2</v>
      </c>
      <c r="J584" s="36">
        <v>99</v>
      </c>
      <c r="K584" s="48">
        <v>-1.4326386529518601E-2</v>
      </c>
      <c r="L584" s="26">
        <v>-1.41831226642234E-2</v>
      </c>
      <c r="M584" s="48">
        <v>0.49280236908082103</v>
      </c>
      <c r="N584" s="48">
        <v>8.6362648453458896E-2</v>
      </c>
      <c r="O584" s="48">
        <v>0.42083498246571899</v>
      </c>
      <c r="P584" s="89">
        <v>5420954.4840000002</v>
      </c>
    </row>
    <row r="585" spans="1:16" x14ac:dyDescent="0.25">
      <c r="A585" s="46" t="s">
        <v>123</v>
      </c>
      <c r="B585" s="46" t="s">
        <v>111</v>
      </c>
      <c r="C585" s="46" t="s">
        <v>102</v>
      </c>
      <c r="D585" s="46" t="s">
        <v>120</v>
      </c>
      <c r="E585" s="22">
        <v>2.6560000000000001</v>
      </c>
      <c r="F585" s="22">
        <v>3.6389999999999998</v>
      </c>
      <c r="G585" s="22">
        <v>-0.98299999999999899</v>
      </c>
      <c r="H585" s="22">
        <v>-2.2000000000000002</v>
      </c>
      <c r="I585" s="47">
        <v>-1.414E-2</v>
      </c>
      <c r="J585" s="36">
        <v>100</v>
      </c>
      <c r="K585" s="48">
        <v>-1.4040499730029901E-2</v>
      </c>
      <c r="L585" s="26">
        <v>-1.4040499730029901E-2</v>
      </c>
      <c r="M585" s="48">
        <v>5.8352866074270404E-3</v>
      </c>
      <c r="N585" s="48">
        <v>4.1496296345255098E-4</v>
      </c>
      <c r="O585" s="48">
        <v>0.99374975042911995</v>
      </c>
      <c r="P585" s="89">
        <v>1227270.088</v>
      </c>
    </row>
    <row r="586" spans="1:16" x14ac:dyDescent="0.25">
      <c r="A586" s="46" t="s">
        <v>34</v>
      </c>
      <c r="B586" s="46" t="s">
        <v>119</v>
      </c>
      <c r="C586" s="46" t="s">
        <v>111</v>
      </c>
      <c r="D586" s="46" t="s">
        <v>120</v>
      </c>
      <c r="E586" s="22">
        <v>2.859</v>
      </c>
      <c r="F586" s="22">
        <v>2.6739999999999999</v>
      </c>
      <c r="G586" s="22">
        <v>0.185</v>
      </c>
      <c r="H586" s="96">
        <v>0.1</v>
      </c>
      <c r="I586" s="47">
        <v>-2.1489999999999999E-2</v>
      </c>
      <c r="J586" s="36">
        <v>66</v>
      </c>
      <c r="K586" s="48">
        <v>-2.1260735187141101E-2</v>
      </c>
      <c r="L586" s="26">
        <v>-1.40320852235131E-2</v>
      </c>
      <c r="M586" s="48">
        <v>0.37323032487604402</v>
      </c>
      <c r="N586" s="48">
        <v>4.6661871664096605E-2</v>
      </c>
      <c r="O586" s="48">
        <v>0.58010780345985902</v>
      </c>
      <c r="P586" s="89">
        <v>4037784.3709999998</v>
      </c>
    </row>
    <row r="587" spans="1:16" x14ac:dyDescent="0.25">
      <c r="A587" s="46" t="s">
        <v>138</v>
      </c>
      <c r="B587" s="46" t="s">
        <v>114</v>
      </c>
      <c r="C587" s="46" t="s">
        <v>119</v>
      </c>
      <c r="D587" s="46" t="s">
        <v>120</v>
      </c>
      <c r="E587" s="22">
        <v>2.0699999999999998</v>
      </c>
      <c r="F587" s="22">
        <v>2.8460000000000001</v>
      </c>
      <c r="G587" s="22">
        <v>-0.77600000000000002</v>
      </c>
      <c r="H587" s="22">
        <v>-1.3</v>
      </c>
      <c r="I587" s="47">
        <v>-1.405E-2</v>
      </c>
      <c r="J587" s="36">
        <v>98</v>
      </c>
      <c r="K587" s="48">
        <v>-1.39517593817498E-2</v>
      </c>
      <c r="L587" s="26">
        <v>-1.36727241941148E-2</v>
      </c>
      <c r="M587" s="48">
        <v>3.9764129628362802E-2</v>
      </c>
      <c r="N587" s="48">
        <v>4.3220355980787606E-2</v>
      </c>
      <c r="O587" s="48">
        <v>0.91701551439084894</v>
      </c>
      <c r="P587" s="89">
        <v>4659420.8669999996</v>
      </c>
    </row>
    <row r="588" spans="1:16" x14ac:dyDescent="0.25">
      <c r="A588" s="46" t="s">
        <v>132</v>
      </c>
      <c r="B588" s="46" t="s">
        <v>111</v>
      </c>
      <c r="C588" s="46" t="s">
        <v>105</v>
      </c>
      <c r="D588" s="46" t="s">
        <v>120</v>
      </c>
      <c r="E588" s="22">
        <v>2.5</v>
      </c>
      <c r="F588" s="22">
        <v>5.7709999999999999</v>
      </c>
      <c r="G588" s="22">
        <v>-3.2709999999999999</v>
      </c>
      <c r="H588" s="22">
        <v>-1.3</v>
      </c>
      <c r="I588" s="47">
        <v>-4.7840000000000001E-2</v>
      </c>
      <c r="J588" s="36">
        <v>29</v>
      </c>
      <c r="K588" s="48">
        <v>-4.6713699315799703E-2</v>
      </c>
      <c r="L588" s="26">
        <v>-1.3546972801581901E-2</v>
      </c>
      <c r="M588" s="48">
        <v>0.34905233872369995</v>
      </c>
      <c r="N588" s="48">
        <v>0.17085724221874402</v>
      </c>
      <c r="O588" s="48">
        <v>0.48009041905755501</v>
      </c>
      <c r="P588" s="89">
        <v>232320.424</v>
      </c>
    </row>
    <row r="589" spans="1:16" x14ac:dyDescent="0.25">
      <c r="A589" s="46" t="s">
        <v>100</v>
      </c>
      <c r="B589" s="46" t="s">
        <v>111</v>
      </c>
      <c r="C589" s="46" t="s">
        <v>105</v>
      </c>
      <c r="D589" s="46" t="s">
        <v>120</v>
      </c>
      <c r="E589" s="22">
        <v>2.714</v>
      </c>
      <c r="F589" s="22">
        <v>5.819</v>
      </c>
      <c r="G589" s="22">
        <v>-3.105</v>
      </c>
      <c r="H589" s="22">
        <v>-1.3</v>
      </c>
      <c r="I589" s="47">
        <v>-4.7840000000000001E-2</v>
      </c>
      <c r="J589" s="36">
        <v>29</v>
      </c>
      <c r="K589" s="48">
        <v>-4.6713699315799703E-2</v>
      </c>
      <c r="L589" s="26">
        <v>-1.3546972801581901E-2</v>
      </c>
      <c r="M589" s="48">
        <v>0.53604340711394305</v>
      </c>
      <c r="N589" s="48">
        <v>0.126489248700944</v>
      </c>
      <c r="O589" s="48">
        <v>0.33746734418511104</v>
      </c>
      <c r="P589" s="89">
        <v>799465.424</v>
      </c>
    </row>
    <row r="590" spans="1:16" x14ac:dyDescent="0.25">
      <c r="A590" s="46" t="s">
        <v>94</v>
      </c>
      <c r="B590" s="46" t="s">
        <v>103</v>
      </c>
      <c r="C590" s="46" t="s">
        <v>178</v>
      </c>
      <c r="D590" s="46" t="s">
        <v>120</v>
      </c>
      <c r="E590" s="22">
        <v>2.7739999999999898</v>
      </c>
      <c r="F590" s="22">
        <v>2.3239999999999998</v>
      </c>
      <c r="G590" s="22">
        <v>0.44999999999999901</v>
      </c>
      <c r="H590" s="22">
        <v>0.3</v>
      </c>
      <c r="I590" s="47">
        <v>-5.7479999999999899E-2</v>
      </c>
      <c r="J590" s="36">
        <v>24</v>
      </c>
      <c r="K590" s="48">
        <v>-5.5859226986944399E-2</v>
      </c>
      <c r="L590" s="26">
        <v>-1.34062144768666E-2</v>
      </c>
      <c r="M590" s="48">
        <v>0.6795981978199821</v>
      </c>
      <c r="N590" s="48">
        <v>4.3285574949399101E-2</v>
      </c>
      <c r="O590" s="48">
        <v>0.27711622723061802</v>
      </c>
      <c r="P590" s="89">
        <v>2366197.8319999999</v>
      </c>
    </row>
    <row r="591" spans="1:16" x14ac:dyDescent="0.25">
      <c r="A591" s="46" t="s">
        <v>128</v>
      </c>
      <c r="B591" s="46" t="s">
        <v>103</v>
      </c>
      <c r="C591" s="46" t="s">
        <v>178</v>
      </c>
      <c r="D591" s="46" t="s">
        <v>120</v>
      </c>
      <c r="E591" s="22">
        <v>2.7739999999999898</v>
      </c>
      <c r="F591" s="22">
        <v>2.3239999999999998</v>
      </c>
      <c r="G591" s="22">
        <v>0.44999999999999901</v>
      </c>
      <c r="H591" s="22">
        <v>0.3</v>
      </c>
      <c r="I591" s="47">
        <v>-5.7479999999999899E-2</v>
      </c>
      <c r="J591" s="36">
        <v>24</v>
      </c>
      <c r="K591" s="48">
        <v>-5.5859226986944399E-2</v>
      </c>
      <c r="L591" s="26">
        <v>-1.34062144768666E-2</v>
      </c>
      <c r="M591" s="48">
        <v>0.6795981978199821</v>
      </c>
      <c r="N591" s="48">
        <v>4.3285574949399101E-2</v>
      </c>
      <c r="O591" s="48">
        <v>0.27711622723061802</v>
      </c>
      <c r="P591" s="89">
        <v>2366197.8319999999</v>
      </c>
    </row>
    <row r="592" spans="1:16" x14ac:dyDescent="0.25">
      <c r="A592" s="46" t="s">
        <v>138</v>
      </c>
      <c r="B592" s="46" t="s">
        <v>114</v>
      </c>
      <c r="C592" s="46" t="s">
        <v>119</v>
      </c>
      <c r="D592" s="46" t="s">
        <v>120</v>
      </c>
      <c r="E592" s="22">
        <v>2.0699999999999998</v>
      </c>
      <c r="F592" s="22">
        <v>2.8460000000000001</v>
      </c>
      <c r="G592" s="22">
        <v>-0.77600000000000002</v>
      </c>
      <c r="H592" s="22">
        <v>-1.2</v>
      </c>
      <c r="I592" s="47">
        <v>-1.345E-2</v>
      </c>
      <c r="J592" s="36">
        <v>98</v>
      </c>
      <c r="K592" s="48">
        <v>-1.33599529131924E-2</v>
      </c>
      <c r="L592" s="26">
        <v>-1.3092753854928601E-2</v>
      </c>
      <c r="M592" s="48">
        <v>8.2984485609150394E-2</v>
      </c>
      <c r="N592" s="48">
        <v>2.4725668606488501E-2</v>
      </c>
      <c r="O592" s="48">
        <v>0.89228984578436099</v>
      </c>
      <c r="P592" s="89">
        <v>4659420.8669999996</v>
      </c>
    </row>
    <row r="593" spans="1:16" x14ac:dyDescent="0.25">
      <c r="A593" s="46" t="s">
        <v>133</v>
      </c>
      <c r="B593" s="46" t="s">
        <v>111</v>
      </c>
      <c r="C593" s="46" t="s">
        <v>102</v>
      </c>
      <c r="D593" s="46" t="s">
        <v>120</v>
      </c>
      <c r="E593" s="22">
        <v>2.7</v>
      </c>
      <c r="F593" s="22">
        <v>5.1989999999999998</v>
      </c>
      <c r="G593" s="22">
        <v>-2.4989999999999899</v>
      </c>
      <c r="H593" s="22">
        <v>-2.1</v>
      </c>
      <c r="I593" s="47">
        <v>-4.2539999999999897E-2</v>
      </c>
      <c r="J593" s="36">
        <v>31</v>
      </c>
      <c r="K593" s="48">
        <v>-4.1647869330971699E-2</v>
      </c>
      <c r="L593" s="26">
        <v>-1.29108394926012E-2</v>
      </c>
      <c r="M593" s="48">
        <v>0.91909385113268594</v>
      </c>
      <c r="N593" s="48">
        <v>0</v>
      </c>
      <c r="O593" s="48">
        <v>8.0906148867313801E-2</v>
      </c>
      <c r="P593" s="89">
        <v>81871.297000000006</v>
      </c>
    </row>
    <row r="594" spans="1:16" x14ac:dyDescent="0.25">
      <c r="A594" s="46" t="s">
        <v>125</v>
      </c>
      <c r="B594" s="46" t="s">
        <v>107</v>
      </c>
      <c r="C594" s="46" t="s">
        <v>104</v>
      </c>
      <c r="D594" s="46" t="s">
        <v>120</v>
      </c>
      <c r="E594" s="22">
        <v>2.556</v>
      </c>
      <c r="F594" s="22">
        <v>4.0030000000000001</v>
      </c>
      <c r="G594" s="22">
        <v>-1.4470000000000001</v>
      </c>
      <c r="H594" s="22">
        <v>-0.3</v>
      </c>
      <c r="I594" s="47">
        <v>-2.1329999999999998E-2</v>
      </c>
      <c r="J594" s="36">
        <v>61</v>
      </c>
      <c r="K594" s="48">
        <v>-2.1104124376240201E-2</v>
      </c>
      <c r="L594" s="26">
        <v>-1.28735158695065E-2</v>
      </c>
      <c r="M594" s="48">
        <v>0.99968837532931698</v>
      </c>
      <c r="N594" s="48">
        <v>0</v>
      </c>
      <c r="O594" s="48">
        <v>3.1162467068298802E-4</v>
      </c>
      <c r="P594" s="89">
        <v>3895803.7889999999</v>
      </c>
    </row>
    <row r="595" spans="1:16" x14ac:dyDescent="0.25">
      <c r="A595" s="46" t="s">
        <v>124</v>
      </c>
      <c r="B595" s="46" t="s">
        <v>114</v>
      </c>
      <c r="C595" s="46" t="s">
        <v>119</v>
      </c>
      <c r="D595" s="46" t="s">
        <v>120</v>
      </c>
      <c r="E595" s="22">
        <v>1.74</v>
      </c>
      <c r="F595" s="22">
        <v>2.778</v>
      </c>
      <c r="G595" s="22">
        <v>-1.038</v>
      </c>
      <c r="H595" s="22">
        <v>-1.3</v>
      </c>
      <c r="I595" s="47">
        <v>-4.8820000000000002E-2</v>
      </c>
      <c r="J595" s="36">
        <v>27</v>
      </c>
      <c r="K595" s="48">
        <v>-4.7647462271889499E-2</v>
      </c>
      <c r="L595" s="26">
        <v>-1.28648148134101E-2</v>
      </c>
      <c r="M595" s="48">
        <v>0</v>
      </c>
      <c r="N595" s="48">
        <v>0</v>
      </c>
      <c r="O595" s="48">
        <v>1</v>
      </c>
      <c r="P595" s="89">
        <v>1713095.52699999</v>
      </c>
    </row>
    <row r="596" spans="1:16" x14ac:dyDescent="0.25">
      <c r="A596" s="46" t="s">
        <v>34</v>
      </c>
      <c r="B596" s="46" t="s">
        <v>103</v>
      </c>
      <c r="C596" s="97" t="s">
        <v>178</v>
      </c>
      <c r="D596" s="46" t="s">
        <v>120</v>
      </c>
      <c r="E596" s="22">
        <v>2.7410000000000001</v>
      </c>
      <c r="F596" s="22">
        <v>2.5129999999999999</v>
      </c>
      <c r="G596" s="22">
        <v>0.22800000000000001</v>
      </c>
      <c r="H596" s="96">
        <v>0.4</v>
      </c>
      <c r="I596" s="47">
        <v>-1.7999999999999999E-2</v>
      </c>
      <c r="J596" s="36">
        <v>72</v>
      </c>
      <c r="K596" s="48">
        <v>-1.7838967641699201E-2</v>
      </c>
      <c r="L596" s="26">
        <v>-1.2844056702023401E-2</v>
      </c>
      <c r="M596" s="48">
        <v>0.68516976491885695</v>
      </c>
      <c r="N596" s="48">
        <v>3.2024414011954098E-2</v>
      </c>
      <c r="O596" s="48">
        <v>0.282805821069188</v>
      </c>
      <c r="P596" s="89">
        <v>17164885.530999999</v>
      </c>
    </row>
    <row r="597" spans="1:16" x14ac:dyDescent="0.25">
      <c r="A597" s="46" t="s">
        <v>34</v>
      </c>
      <c r="B597" s="46" t="s">
        <v>114</v>
      </c>
      <c r="C597" s="46" t="s">
        <v>103</v>
      </c>
      <c r="D597" s="46" t="s">
        <v>120</v>
      </c>
      <c r="E597" s="22">
        <v>2.2429999999999999</v>
      </c>
      <c r="F597" s="22">
        <v>2.7410000000000001</v>
      </c>
      <c r="G597" s="22">
        <v>-0.497999999999999</v>
      </c>
      <c r="H597" s="96">
        <v>-0.5</v>
      </c>
      <c r="I597" s="47">
        <v>-1.635E-2</v>
      </c>
      <c r="J597" s="36">
        <v>78</v>
      </c>
      <c r="K597" s="48">
        <v>-1.6217064235967599E-2</v>
      </c>
      <c r="L597" s="26">
        <v>-1.26493101040548E-2</v>
      </c>
      <c r="M597" s="48">
        <v>0.57143260670291496</v>
      </c>
      <c r="N597" s="48">
        <v>0.12947408474121802</v>
      </c>
      <c r="O597" s="48">
        <v>0.29909330855586502</v>
      </c>
      <c r="P597" s="89">
        <v>27228521.061999999</v>
      </c>
    </row>
    <row r="598" spans="1:16" x14ac:dyDescent="0.25">
      <c r="A598" s="46" t="s">
        <v>138</v>
      </c>
      <c r="B598" s="46" t="s">
        <v>119</v>
      </c>
      <c r="C598" s="46" t="s">
        <v>111</v>
      </c>
      <c r="D598" s="46" t="s">
        <v>120</v>
      </c>
      <c r="E598" s="22">
        <v>2.8460000000000001</v>
      </c>
      <c r="F598" s="22">
        <v>2.589</v>
      </c>
      <c r="G598" s="22">
        <v>0.25700000000000001</v>
      </c>
      <c r="H598" s="22">
        <v>0.1</v>
      </c>
      <c r="I598" s="47">
        <v>-1.272E-2</v>
      </c>
      <c r="J598" s="36">
        <v>100</v>
      </c>
      <c r="K598" s="48">
        <v>-1.2639442724596901E-2</v>
      </c>
      <c r="L598" s="26">
        <v>-1.2639442724596901E-2</v>
      </c>
      <c r="M598" s="48">
        <v>0.48469896297676401</v>
      </c>
      <c r="N598" s="48">
        <v>4.6455073525733297E-2</v>
      </c>
      <c r="O598" s="48">
        <v>0.46884596349750196</v>
      </c>
      <c r="P598" s="89">
        <v>767578.03</v>
      </c>
    </row>
    <row r="599" spans="1:16" x14ac:dyDescent="0.25">
      <c r="A599" s="46" t="s">
        <v>138</v>
      </c>
      <c r="B599" s="46" t="s">
        <v>105</v>
      </c>
      <c r="C599" s="46" t="s">
        <v>171</v>
      </c>
      <c r="D599" s="46" t="s">
        <v>120</v>
      </c>
      <c r="E599" s="22">
        <v>4.8439999999999896</v>
      </c>
      <c r="F599" s="22">
        <v>1.5819999999999901</v>
      </c>
      <c r="G599" s="22">
        <v>3.2619999999999898</v>
      </c>
      <c r="H599" s="22">
        <v>3.5</v>
      </c>
      <c r="I599" s="47">
        <v>-1.338E-2</v>
      </c>
      <c r="J599" s="36">
        <v>95</v>
      </c>
      <c r="K599" s="48">
        <v>-1.32908856925719E-2</v>
      </c>
      <c r="L599" s="26">
        <v>-1.26263414079433E-2</v>
      </c>
      <c r="M599" s="48">
        <v>0.64064526054372395</v>
      </c>
      <c r="N599" s="48">
        <v>0.21430298235203601</v>
      </c>
      <c r="O599" s="48">
        <v>0.14505175710423901</v>
      </c>
      <c r="P599" s="89">
        <v>1059.867</v>
      </c>
    </row>
    <row r="600" spans="1:16" x14ac:dyDescent="0.25">
      <c r="A600" s="46" t="s">
        <v>34</v>
      </c>
      <c r="B600" s="46" t="s">
        <v>110</v>
      </c>
      <c r="C600" s="46" t="s">
        <v>103</v>
      </c>
      <c r="D600" s="46" t="s">
        <v>120</v>
      </c>
      <c r="E600" s="22">
        <v>4.444</v>
      </c>
      <c r="F600" s="22">
        <v>2.7410000000000001</v>
      </c>
      <c r="G600" s="22">
        <v>1.7029999999999901</v>
      </c>
      <c r="H600" s="96">
        <v>2</v>
      </c>
      <c r="I600" s="47">
        <v>-1.3069999999999899E-2</v>
      </c>
      <c r="J600" s="36">
        <v>97</v>
      </c>
      <c r="K600" s="48">
        <v>-1.2984958450864101E-2</v>
      </c>
      <c r="L600" s="26">
        <v>-1.2595409697338101E-2</v>
      </c>
      <c r="M600" s="48">
        <v>0.73388208296975288</v>
      </c>
      <c r="N600" s="48">
        <v>0.13696322966042301</v>
      </c>
      <c r="O600" s="48">
        <v>0.129154687369823</v>
      </c>
      <c r="P600" s="89">
        <v>4556348.1330000004</v>
      </c>
    </row>
    <row r="601" spans="1:16" x14ac:dyDescent="0.25">
      <c r="A601" s="46" t="s">
        <v>138</v>
      </c>
      <c r="B601" s="46" t="s">
        <v>114</v>
      </c>
      <c r="C601" s="46" t="s">
        <v>182</v>
      </c>
      <c r="D601" s="46" t="s">
        <v>120</v>
      </c>
      <c r="E601" s="22">
        <v>2.0699999999999998</v>
      </c>
      <c r="F601" s="22">
        <v>4.3250000000000002</v>
      </c>
      <c r="G601" s="22">
        <v>-2.2549999999999999</v>
      </c>
      <c r="H601" s="22">
        <v>-3.9</v>
      </c>
      <c r="I601" s="47">
        <v>-1.256E-2</v>
      </c>
      <c r="J601" s="36">
        <v>100</v>
      </c>
      <c r="K601" s="48">
        <v>-1.2481452396543699E-2</v>
      </c>
      <c r="L601" s="26">
        <v>-1.2481452396543699E-2</v>
      </c>
      <c r="M601" s="48">
        <v>0</v>
      </c>
      <c r="N601" s="48">
        <v>0</v>
      </c>
      <c r="O601" s="48">
        <v>1</v>
      </c>
      <c r="P601" s="89">
        <v>4659420.8669999996</v>
      </c>
    </row>
    <row r="602" spans="1:16" x14ac:dyDescent="0.25">
      <c r="A602" s="46" t="s">
        <v>124</v>
      </c>
      <c r="B602" s="46" t="s">
        <v>114</v>
      </c>
      <c r="C602" s="46" t="s">
        <v>119</v>
      </c>
      <c r="D602" s="46" t="s">
        <v>120</v>
      </c>
      <c r="E602" s="22">
        <v>1.74</v>
      </c>
      <c r="F602" s="22">
        <v>2.778</v>
      </c>
      <c r="G602" s="22">
        <v>-1.038</v>
      </c>
      <c r="H602" s="22">
        <v>-1.2</v>
      </c>
      <c r="I602" s="47">
        <v>-4.6730000000000001E-2</v>
      </c>
      <c r="J602" s="36">
        <v>27</v>
      </c>
      <c r="K602" s="48">
        <v>-4.56549640326636E-2</v>
      </c>
      <c r="L602" s="26">
        <v>-1.2326840288819099E-2</v>
      </c>
      <c r="M602" s="48">
        <v>0</v>
      </c>
      <c r="N602" s="48">
        <v>0</v>
      </c>
      <c r="O602" s="48">
        <v>1</v>
      </c>
      <c r="P602" s="89">
        <v>1713095.52699999</v>
      </c>
    </row>
    <row r="603" spans="1:16" x14ac:dyDescent="0.25">
      <c r="A603" s="46" t="s">
        <v>134</v>
      </c>
      <c r="B603" s="46" t="s">
        <v>102</v>
      </c>
      <c r="C603" s="46" t="s">
        <v>188</v>
      </c>
      <c r="D603" s="46" t="s">
        <v>120</v>
      </c>
      <c r="E603" s="22">
        <v>4.758</v>
      </c>
      <c r="F603" s="22">
        <v>0</v>
      </c>
      <c r="G603" s="22">
        <v>0</v>
      </c>
      <c r="H603" s="22">
        <v>2.6</v>
      </c>
      <c r="I603" s="47">
        <v>-5.6379999999999902E-2</v>
      </c>
      <c r="J603" s="36">
        <v>22</v>
      </c>
      <c r="K603" s="48">
        <v>-5.4820100721962799E-2</v>
      </c>
      <c r="L603" s="26">
        <v>-1.20604221588318E-2</v>
      </c>
      <c r="M603" s="48">
        <v>1</v>
      </c>
      <c r="N603" s="48">
        <v>0</v>
      </c>
      <c r="O603" s="48">
        <v>0</v>
      </c>
      <c r="P603" s="89">
        <v>121787.338</v>
      </c>
    </row>
    <row r="604" spans="1:16" x14ac:dyDescent="0.25">
      <c r="A604" s="46" t="s">
        <v>95</v>
      </c>
      <c r="B604" s="46" t="s">
        <v>107</v>
      </c>
      <c r="C604" s="46" t="s">
        <v>104</v>
      </c>
      <c r="D604" s="46" t="s">
        <v>120</v>
      </c>
      <c r="E604" s="22">
        <v>2.3580000000000001</v>
      </c>
      <c r="F604" s="22">
        <v>3.23</v>
      </c>
      <c r="G604" s="22">
        <v>-0.871999999999999</v>
      </c>
      <c r="H604" s="22">
        <v>-0.3</v>
      </c>
      <c r="I604" s="47">
        <v>-6.8659999999999999E-2</v>
      </c>
      <c r="J604" s="36">
        <v>18</v>
      </c>
      <c r="K604" s="48">
        <v>-6.6355934898174901E-2</v>
      </c>
      <c r="L604" s="26">
        <v>-1.19440682816714E-2</v>
      </c>
      <c r="M604" s="48">
        <v>0.57556272715238099</v>
      </c>
      <c r="N604" s="48">
        <v>0.310328597117418</v>
      </c>
      <c r="O604" s="48">
        <v>0.1141086757302</v>
      </c>
      <c r="P604" s="89">
        <v>4591849.9610000001</v>
      </c>
    </row>
    <row r="605" spans="1:16" x14ac:dyDescent="0.25">
      <c r="A605" s="46" t="s">
        <v>144</v>
      </c>
      <c r="B605" s="46" t="s">
        <v>107</v>
      </c>
      <c r="C605" s="46" t="s">
        <v>104</v>
      </c>
      <c r="D605" s="46" t="s">
        <v>120</v>
      </c>
      <c r="E605" s="22">
        <v>2.2650000000000001</v>
      </c>
      <c r="F605" s="22">
        <v>3.6339999999999999</v>
      </c>
      <c r="G605" s="22">
        <v>-1.36899999999999</v>
      </c>
      <c r="H605" s="22">
        <v>-0.3</v>
      </c>
      <c r="I605" s="47">
        <v>-6.8659999999999999E-2</v>
      </c>
      <c r="J605" s="36">
        <v>18</v>
      </c>
      <c r="K605" s="48">
        <v>-6.6355934898174901E-2</v>
      </c>
      <c r="L605" s="26">
        <v>-1.19440682816714E-2</v>
      </c>
      <c r="M605" s="48">
        <v>0.99168066771448693</v>
      </c>
      <c r="N605" s="48">
        <v>8.0144707603923906E-3</v>
      </c>
      <c r="O605" s="48">
        <v>3.0486152512054299E-4</v>
      </c>
      <c r="P605" s="89">
        <v>868431.61800000002</v>
      </c>
    </row>
    <row r="606" spans="1:16" x14ac:dyDescent="0.25">
      <c r="A606" s="46" t="s">
        <v>149</v>
      </c>
      <c r="B606" s="46" t="s">
        <v>109</v>
      </c>
      <c r="C606" s="46" t="s">
        <v>110</v>
      </c>
      <c r="D606" s="46" t="s">
        <v>120</v>
      </c>
      <c r="E606" s="22">
        <v>3.1519999999999899</v>
      </c>
      <c r="F606" s="22">
        <v>4.5380000000000003</v>
      </c>
      <c r="G606" s="22">
        <v>-1.3859999999999999</v>
      </c>
      <c r="H606" s="22">
        <v>-1.3</v>
      </c>
      <c r="I606" s="47">
        <v>-2.0469999999999999E-2</v>
      </c>
      <c r="J606" s="36">
        <v>58</v>
      </c>
      <c r="K606" s="48">
        <v>-2.0261911823714601E-2</v>
      </c>
      <c r="L606" s="26">
        <v>-1.1751908857754401E-2</v>
      </c>
      <c r="M606" s="48">
        <v>0.61985774302233598</v>
      </c>
      <c r="N606" s="48">
        <v>3.6520943388378101E-2</v>
      </c>
      <c r="O606" s="48">
        <v>0.34362131358928499</v>
      </c>
      <c r="P606" s="89">
        <v>26807.972000000002</v>
      </c>
    </row>
    <row r="607" spans="1:16" x14ac:dyDescent="0.25">
      <c r="A607" s="46" t="s">
        <v>100</v>
      </c>
      <c r="B607" s="46" t="s">
        <v>119</v>
      </c>
      <c r="C607" s="46" t="s">
        <v>102</v>
      </c>
      <c r="D607" s="46" t="s">
        <v>120</v>
      </c>
      <c r="E607" s="22">
        <v>3.29</v>
      </c>
      <c r="F607" s="22">
        <v>4.819</v>
      </c>
      <c r="G607" s="22">
        <v>-1.5289999999999999</v>
      </c>
      <c r="H607" s="22">
        <v>-2.2000000000000002</v>
      </c>
      <c r="I607" s="47">
        <v>-4.6039999999999998E-2</v>
      </c>
      <c r="J607" s="36">
        <v>26</v>
      </c>
      <c r="K607" s="48">
        <v>-4.4996238723749499E-2</v>
      </c>
      <c r="L607" s="26">
        <v>-1.1699022068174801E-2</v>
      </c>
      <c r="M607" s="48">
        <v>0.33359982320671799</v>
      </c>
      <c r="N607" s="48">
        <v>0.17440787250084402</v>
      </c>
      <c r="O607" s="48">
        <v>0.49199230429243601</v>
      </c>
      <c r="P607" s="89">
        <v>383095.96799999999</v>
      </c>
    </row>
    <row r="608" spans="1:16" x14ac:dyDescent="0.25">
      <c r="A608" s="46" t="s">
        <v>125</v>
      </c>
      <c r="B608" s="46" t="s">
        <v>103</v>
      </c>
      <c r="C608" s="46" t="s">
        <v>178</v>
      </c>
      <c r="D608" s="46" t="s">
        <v>120</v>
      </c>
      <c r="E608" s="22">
        <v>2.6960000000000002</v>
      </c>
      <c r="F608" s="22">
        <v>3.226</v>
      </c>
      <c r="G608" s="22">
        <v>-0.53</v>
      </c>
      <c r="H608" s="22">
        <v>0.3</v>
      </c>
      <c r="I608" s="47">
        <v>-3.2829999999999998E-2</v>
      </c>
      <c r="J608" s="36">
        <v>36</v>
      </c>
      <c r="K608" s="48">
        <v>-3.2296944874113297E-2</v>
      </c>
      <c r="L608" s="26">
        <v>-1.16269001546808E-2</v>
      </c>
      <c r="M608" s="48">
        <v>0.97234221395520393</v>
      </c>
      <c r="N608" s="48">
        <v>2.0499651108285997E-3</v>
      </c>
      <c r="O608" s="48">
        <v>2.5607820933967299E-2</v>
      </c>
      <c r="P608" s="89">
        <v>2818545.9730000002</v>
      </c>
    </row>
    <row r="609" spans="1:16" x14ac:dyDescent="0.25">
      <c r="A609" s="46" t="s">
        <v>124</v>
      </c>
      <c r="B609" s="46" t="s">
        <v>114</v>
      </c>
      <c r="C609" s="46" t="s">
        <v>107</v>
      </c>
      <c r="D609" s="46" t="s">
        <v>120</v>
      </c>
      <c r="E609" s="22">
        <v>1.74</v>
      </c>
      <c r="F609" s="22">
        <v>1.9430000000000001</v>
      </c>
      <c r="G609" s="22">
        <v>-0.20300000000000001</v>
      </c>
      <c r="H609" s="22">
        <v>0.1</v>
      </c>
      <c r="I609" s="47">
        <v>-1.1679999999999999E-2</v>
      </c>
      <c r="J609" s="36">
        <v>100</v>
      </c>
      <c r="K609" s="48">
        <v>-1.16120535952852E-2</v>
      </c>
      <c r="L609" s="26">
        <v>-1.16120535952852E-2</v>
      </c>
      <c r="M609" s="48">
        <v>0.86100201734525106</v>
      </c>
      <c r="N609" s="48">
        <v>0</v>
      </c>
      <c r="O609" s="48">
        <v>0.138997982654749</v>
      </c>
      <c r="P609" s="89">
        <v>1713095.52699999</v>
      </c>
    </row>
    <row r="610" spans="1:16" x14ac:dyDescent="0.25">
      <c r="A610" s="46" t="s">
        <v>158</v>
      </c>
      <c r="B610" s="46" t="s">
        <v>119</v>
      </c>
      <c r="C610" s="46" t="s">
        <v>102</v>
      </c>
      <c r="D610" s="46" t="s">
        <v>120</v>
      </c>
      <c r="E610" s="22">
        <v>3.302</v>
      </c>
      <c r="F610" s="22">
        <v>4.7320000000000002</v>
      </c>
      <c r="G610" s="22">
        <v>-1.43</v>
      </c>
      <c r="H610" s="22">
        <v>-2.2999999999999998</v>
      </c>
      <c r="I610" s="47">
        <v>-7.9450000000000007E-2</v>
      </c>
      <c r="J610" s="36">
        <v>15</v>
      </c>
      <c r="K610" s="48">
        <v>-7.6375799975903297E-2</v>
      </c>
      <c r="L610" s="26">
        <v>-1.1456369996385499E-2</v>
      </c>
      <c r="M610" s="48">
        <v>0.140734039803566</v>
      </c>
      <c r="N610" s="48">
        <v>7.4696303954510199E-2</v>
      </c>
      <c r="O610" s="48">
        <v>0.78456965624192199</v>
      </c>
      <c r="P610" s="89">
        <v>25368.2039999999</v>
      </c>
    </row>
    <row r="611" spans="1:16" x14ac:dyDescent="0.25">
      <c r="A611" s="46" t="s">
        <v>34</v>
      </c>
      <c r="B611" s="46" t="s">
        <v>109</v>
      </c>
      <c r="C611" s="46" t="s">
        <v>110</v>
      </c>
      <c r="D611" s="46" t="s">
        <v>120</v>
      </c>
      <c r="E611" s="22">
        <v>2.895</v>
      </c>
      <c r="F611" s="22">
        <v>4.444</v>
      </c>
      <c r="G611" s="22">
        <v>-1.5489999999999999</v>
      </c>
      <c r="H611" s="96">
        <v>-1.3</v>
      </c>
      <c r="I611" s="47">
        <v>-2.027E-2</v>
      </c>
      <c r="J611" s="36">
        <v>57</v>
      </c>
      <c r="K611" s="48">
        <v>-2.00659446100112E-2</v>
      </c>
      <c r="L611" s="26">
        <v>-1.1437588427706299E-2</v>
      </c>
      <c r="M611" s="48">
        <v>0.86629015506123497</v>
      </c>
      <c r="N611" s="48">
        <v>2.0339650563293298E-2</v>
      </c>
      <c r="O611" s="48">
        <v>0.11337019437547101</v>
      </c>
      <c r="P611" s="89">
        <v>3568616.3239999898</v>
      </c>
    </row>
    <row r="612" spans="1:16" x14ac:dyDescent="0.25">
      <c r="A612" s="46" t="s">
        <v>159</v>
      </c>
      <c r="B612" s="46" t="s">
        <v>113</v>
      </c>
      <c r="C612" s="46" t="s">
        <v>118</v>
      </c>
      <c r="D612" s="46" t="s">
        <v>120</v>
      </c>
      <c r="E612" s="22">
        <v>3.7909999999999999</v>
      </c>
      <c r="F612" s="22">
        <v>2.9329999999999998</v>
      </c>
      <c r="G612" s="22">
        <v>0.85799999999999998</v>
      </c>
      <c r="H612" s="22">
        <v>-0.4</v>
      </c>
      <c r="I612" s="47">
        <v>-8.5139999999999993E-2</v>
      </c>
      <c r="J612" s="36">
        <v>14</v>
      </c>
      <c r="K612" s="48">
        <v>-8.1616298317358504E-2</v>
      </c>
      <c r="L612" s="26">
        <v>-1.1426281764430101E-2</v>
      </c>
      <c r="M612" s="48">
        <v>4.8062015503875906E-2</v>
      </c>
      <c r="N612" s="48">
        <v>7.1317829457364298E-2</v>
      </c>
      <c r="O612" s="48">
        <v>0.88062015503875901</v>
      </c>
      <c r="P612" s="89">
        <v>251027.68799999999</v>
      </c>
    </row>
    <row r="613" spans="1:16" x14ac:dyDescent="0.25">
      <c r="A613" s="46" t="s">
        <v>138</v>
      </c>
      <c r="B613" s="46" t="s">
        <v>119</v>
      </c>
      <c r="C613" s="46" t="s">
        <v>102</v>
      </c>
      <c r="D613" s="46" t="s">
        <v>120</v>
      </c>
      <c r="E613" s="22">
        <v>2.8460000000000001</v>
      </c>
      <c r="F613" s="22">
        <v>4.7830000000000004</v>
      </c>
      <c r="G613" s="22">
        <v>-1.9370000000000001</v>
      </c>
      <c r="H613" s="22">
        <v>-2.2999999999999998</v>
      </c>
      <c r="I613" s="47">
        <v>-1.154E-2</v>
      </c>
      <c r="J613" s="36">
        <v>99</v>
      </c>
      <c r="K613" s="48">
        <v>-1.1473669596134699E-2</v>
      </c>
      <c r="L613" s="26">
        <v>-1.1358932900173299E-2</v>
      </c>
      <c r="M613" s="48">
        <v>0.24665194024822701</v>
      </c>
      <c r="N613" s="48">
        <v>0.134364352626969</v>
      </c>
      <c r="O613" s="48">
        <v>0.618983707124803</v>
      </c>
      <c r="P613" s="89">
        <v>767578.03</v>
      </c>
    </row>
    <row r="614" spans="1:16" x14ac:dyDescent="0.25">
      <c r="A614" s="46" t="s">
        <v>91</v>
      </c>
      <c r="B614" s="46" t="s">
        <v>114</v>
      </c>
      <c r="C614" s="46" t="s">
        <v>107</v>
      </c>
      <c r="D614" s="46" t="s">
        <v>120</v>
      </c>
      <c r="E614" s="22">
        <v>2.048</v>
      </c>
      <c r="F614" s="22">
        <v>1.978</v>
      </c>
      <c r="G614" s="22">
        <v>6.9999999999999798E-2</v>
      </c>
      <c r="H614" s="22">
        <v>0.1</v>
      </c>
      <c r="I614" s="47">
        <v>-1.13599999999999E-2</v>
      </c>
      <c r="J614" s="36">
        <v>100</v>
      </c>
      <c r="K614" s="48">
        <v>-1.12957188415746E-2</v>
      </c>
      <c r="L614" s="26">
        <v>-1.12957188415746E-2</v>
      </c>
      <c r="M614" s="48">
        <v>0.42565964462776601</v>
      </c>
      <c r="N614" s="48">
        <v>0.37254913225063296</v>
      </c>
      <c r="O614" s="48">
        <v>0.201791223121599</v>
      </c>
      <c r="P614" s="89">
        <v>522248.56199999998</v>
      </c>
    </row>
    <row r="615" spans="1:16" x14ac:dyDescent="0.25">
      <c r="A615" s="46" t="s">
        <v>167</v>
      </c>
      <c r="B615" s="46" t="s">
        <v>107</v>
      </c>
      <c r="C615" s="46" t="s">
        <v>104</v>
      </c>
      <c r="D615" s="46" t="s">
        <v>120</v>
      </c>
      <c r="E615" s="22">
        <v>2.173</v>
      </c>
      <c r="F615" s="22">
        <v>2.9889999999999999</v>
      </c>
      <c r="G615" s="22">
        <v>-0.81599999999999895</v>
      </c>
      <c r="H615" s="22">
        <v>-0.3</v>
      </c>
      <c r="I615" s="47">
        <v>-6.8659999999999999E-2</v>
      </c>
      <c r="J615" s="36">
        <v>17</v>
      </c>
      <c r="K615" s="48">
        <v>-6.6355934898174901E-2</v>
      </c>
      <c r="L615" s="26">
        <v>-1.12805089326897E-2</v>
      </c>
      <c r="M615" s="48">
        <v>0.90729281412564999</v>
      </c>
      <c r="N615" s="48">
        <v>6.7276895950207097E-2</v>
      </c>
      <c r="O615" s="48">
        <v>2.5430289924142202E-2</v>
      </c>
      <c r="P615" s="89">
        <v>789283.28500000003</v>
      </c>
    </row>
    <row r="616" spans="1:16" x14ac:dyDescent="0.25">
      <c r="A616" s="46" t="s">
        <v>34</v>
      </c>
      <c r="B616" s="46" t="s">
        <v>113</v>
      </c>
      <c r="C616" s="97" t="s">
        <v>174</v>
      </c>
      <c r="D616" s="46" t="s">
        <v>120</v>
      </c>
      <c r="E616" s="22">
        <v>3.831</v>
      </c>
      <c r="F616" s="22">
        <v>1.3859999999999999</v>
      </c>
      <c r="G616" s="22">
        <v>2.4449999999999998</v>
      </c>
      <c r="H616" s="96">
        <v>2.5</v>
      </c>
      <c r="I616" s="47">
        <v>-1.542E-2</v>
      </c>
      <c r="J616" s="36">
        <v>71</v>
      </c>
      <c r="K616" s="48">
        <v>-1.5301720536860399E-2</v>
      </c>
      <c r="L616" s="26">
        <v>-1.0864221581170799E-2</v>
      </c>
      <c r="M616" s="48">
        <v>0.504292625544558</v>
      </c>
      <c r="N616" s="48">
        <v>0.16936229561133001</v>
      </c>
      <c r="O616" s="48">
        <v>0.32634507884411001</v>
      </c>
      <c r="P616" s="89">
        <v>8129132.4840000002</v>
      </c>
    </row>
    <row r="617" spans="1:16" x14ac:dyDescent="0.25">
      <c r="A617" s="46" t="s">
        <v>34</v>
      </c>
      <c r="B617" s="46" t="s">
        <v>114</v>
      </c>
      <c r="C617" s="46" t="s">
        <v>103</v>
      </c>
      <c r="D617" s="46" t="s">
        <v>120</v>
      </c>
      <c r="E617" s="22">
        <v>2.2429999999999999</v>
      </c>
      <c r="F617" s="22">
        <v>2.7410000000000001</v>
      </c>
      <c r="G617" s="22">
        <v>-0.497999999999999</v>
      </c>
      <c r="H617" s="96">
        <v>-0.8</v>
      </c>
      <c r="I617" s="47">
        <v>-1.3969999999999899E-2</v>
      </c>
      <c r="J617" s="36">
        <v>78</v>
      </c>
      <c r="K617" s="48">
        <v>-1.38728723670619E-2</v>
      </c>
      <c r="L617" s="26">
        <v>-1.08208404463082E-2</v>
      </c>
      <c r="M617" s="48">
        <v>0.30706447879144599</v>
      </c>
      <c r="N617" s="48">
        <v>5.89386817822053E-2</v>
      </c>
      <c r="O617" s="48">
        <v>0.63399683942634799</v>
      </c>
      <c r="P617" s="89">
        <v>27228521.061999999</v>
      </c>
    </row>
    <row r="618" spans="1:16" x14ac:dyDescent="0.25">
      <c r="A618" s="46" t="s">
        <v>135</v>
      </c>
      <c r="B618" s="46" t="s">
        <v>107</v>
      </c>
      <c r="C618" s="46" t="s">
        <v>104</v>
      </c>
      <c r="D618" s="46" t="s">
        <v>120</v>
      </c>
      <c r="E618" s="22">
        <v>2.2349999999999999</v>
      </c>
      <c r="F618" s="22">
        <v>4.0220000000000002</v>
      </c>
      <c r="G618" s="22">
        <v>-1.7869999999999999</v>
      </c>
      <c r="H618" s="22">
        <v>-0.3</v>
      </c>
      <c r="I618" s="47">
        <v>-6.8659999999999999E-2</v>
      </c>
      <c r="J618" s="36">
        <v>16</v>
      </c>
      <c r="K618" s="48">
        <v>-6.6355934898174901E-2</v>
      </c>
      <c r="L618" s="26">
        <v>-1.06169495837079E-2</v>
      </c>
      <c r="M618" s="48">
        <v>0.99852296744816105</v>
      </c>
      <c r="N618" s="48">
        <v>1.4770325518389399E-3</v>
      </c>
      <c r="O618" s="48">
        <v>0</v>
      </c>
      <c r="P618" s="89">
        <v>547145.01699999999</v>
      </c>
    </row>
    <row r="619" spans="1:16" x14ac:dyDescent="0.25">
      <c r="A619" s="46" t="s">
        <v>34</v>
      </c>
      <c r="B619" s="46" t="s">
        <v>111</v>
      </c>
      <c r="C619" s="46" t="s">
        <v>113</v>
      </c>
      <c r="D619" s="46" t="s">
        <v>120</v>
      </c>
      <c r="E619" s="22">
        <v>2.6739999999999999</v>
      </c>
      <c r="F619" s="22">
        <v>3.831</v>
      </c>
      <c r="G619" s="22">
        <v>-1.157</v>
      </c>
      <c r="H619" s="96">
        <v>-1.5</v>
      </c>
      <c r="I619" s="47">
        <v>-1.6250000000000001E-2</v>
      </c>
      <c r="J619" s="36">
        <v>64</v>
      </c>
      <c r="K619" s="48">
        <v>-1.6118681023312501E-2</v>
      </c>
      <c r="L619" s="26">
        <v>-1.0315955854919999E-2</v>
      </c>
      <c r="M619" s="48">
        <v>0.147857235293718</v>
      </c>
      <c r="N619" s="48">
        <v>0.16791624595966698</v>
      </c>
      <c r="O619" s="48">
        <v>0.684226518746613</v>
      </c>
      <c r="P619" s="89">
        <v>10748714.6409999</v>
      </c>
    </row>
    <row r="620" spans="1:16" x14ac:dyDescent="0.25">
      <c r="A620" s="46" t="s">
        <v>138</v>
      </c>
      <c r="B620" s="46" t="s">
        <v>114</v>
      </c>
      <c r="C620" s="46" t="s">
        <v>107</v>
      </c>
      <c r="D620" s="46" t="s">
        <v>120</v>
      </c>
      <c r="E620" s="22">
        <v>2.0699999999999998</v>
      </c>
      <c r="F620" s="22">
        <v>2.1379999999999999</v>
      </c>
      <c r="G620" s="22">
        <v>-6.8000000000000005E-2</v>
      </c>
      <c r="H620" s="22">
        <v>0.1</v>
      </c>
      <c r="I620" s="47">
        <v>-1.0279999999999999E-2</v>
      </c>
      <c r="J620" s="36">
        <v>100</v>
      </c>
      <c r="K620" s="48">
        <v>-1.02273413979502E-2</v>
      </c>
      <c r="L620" s="26">
        <v>-1.02273413979502E-2</v>
      </c>
      <c r="M620" s="48">
        <v>0.96201516760759598</v>
      </c>
      <c r="N620" s="48">
        <v>1.4860742625013901E-2</v>
      </c>
      <c r="O620" s="48">
        <v>2.3124089767389302E-2</v>
      </c>
      <c r="P620" s="89">
        <v>4659420.8669999996</v>
      </c>
    </row>
    <row r="621" spans="1:16" x14ac:dyDescent="0.25">
      <c r="A621" s="46" t="s">
        <v>154</v>
      </c>
      <c r="B621" s="46" t="s">
        <v>102</v>
      </c>
      <c r="C621" s="46" t="s">
        <v>188</v>
      </c>
      <c r="D621" s="46" t="s">
        <v>120</v>
      </c>
      <c r="E621" s="22">
        <v>4.8140000000000001</v>
      </c>
      <c r="F621" s="22">
        <v>0</v>
      </c>
      <c r="G621" s="22">
        <v>0</v>
      </c>
      <c r="H621" s="22">
        <v>2.6</v>
      </c>
      <c r="I621" s="47">
        <v>-5.6379999999999902E-2</v>
      </c>
      <c r="J621" s="36">
        <v>18</v>
      </c>
      <c r="K621" s="48">
        <v>-5.4820100721962799E-2</v>
      </c>
      <c r="L621" s="26">
        <v>-9.8676181299533101E-3</v>
      </c>
      <c r="M621" s="48">
        <v>0.46322710051259103</v>
      </c>
      <c r="N621" s="48">
        <v>2.6576777356808502E-2</v>
      </c>
      <c r="O621" s="48">
        <v>0.51019612213059906</v>
      </c>
      <c r="P621" s="89">
        <v>180926.663</v>
      </c>
    </row>
    <row r="622" spans="1:16" x14ac:dyDescent="0.25">
      <c r="A622" s="46" t="s">
        <v>138</v>
      </c>
      <c r="B622" s="46" t="s">
        <v>103</v>
      </c>
      <c r="C622" s="46" t="s">
        <v>178</v>
      </c>
      <c r="D622" s="46" t="s">
        <v>120</v>
      </c>
      <c r="E622" s="22">
        <v>2.84</v>
      </c>
      <c r="F622" s="22">
        <v>2.452</v>
      </c>
      <c r="G622" s="22">
        <v>0.38799999999999901</v>
      </c>
      <c r="H622" s="22">
        <v>0.3</v>
      </c>
      <c r="I622" s="47">
        <v>-9.8700000000000003E-3</v>
      </c>
      <c r="J622" s="36">
        <v>100</v>
      </c>
      <c r="K622" s="48">
        <v>-9.8214514061609696E-3</v>
      </c>
      <c r="L622" s="26">
        <v>-9.8214514061609696E-3</v>
      </c>
      <c r="M622" s="48">
        <v>0.45782901300127099</v>
      </c>
      <c r="N622" s="48">
        <v>9.6307679887025904E-2</v>
      </c>
      <c r="O622" s="48">
        <v>0.44586330711170197</v>
      </c>
      <c r="P622" s="89">
        <v>3659738.2769999998</v>
      </c>
    </row>
    <row r="623" spans="1:16" x14ac:dyDescent="0.25">
      <c r="A623" s="46" t="s">
        <v>130</v>
      </c>
      <c r="B623" s="46" t="s">
        <v>119</v>
      </c>
      <c r="C623" s="46" t="s">
        <v>105</v>
      </c>
      <c r="D623" s="46" t="s">
        <v>120</v>
      </c>
      <c r="E623" s="22">
        <v>3.137</v>
      </c>
      <c r="F623" s="22">
        <v>5.7450000000000001</v>
      </c>
      <c r="G623" s="22">
        <v>-2.6080000000000001</v>
      </c>
      <c r="H623" s="22">
        <v>-1.3</v>
      </c>
      <c r="I623" s="47">
        <v>-5.5120000000000002E-2</v>
      </c>
      <c r="J623" s="36">
        <v>18</v>
      </c>
      <c r="K623" s="48">
        <v>-5.3628423449849999E-2</v>
      </c>
      <c r="L623" s="26">
        <v>-9.6531162209730105E-3</v>
      </c>
      <c r="M623" s="48">
        <v>0.65610142630744805</v>
      </c>
      <c r="N623" s="48">
        <v>4.8675571654969406E-2</v>
      </c>
      <c r="O623" s="48">
        <v>0.29522300203758101</v>
      </c>
      <c r="P623" s="89">
        <v>44709.307999999997</v>
      </c>
    </row>
    <row r="624" spans="1:16" x14ac:dyDescent="0.25">
      <c r="A624" s="46" t="s">
        <v>95</v>
      </c>
      <c r="B624" s="46" t="s">
        <v>102</v>
      </c>
      <c r="C624" s="46" t="s">
        <v>108</v>
      </c>
      <c r="D624" s="46" t="s">
        <v>120</v>
      </c>
      <c r="E624" s="22">
        <v>4.7539999999999996</v>
      </c>
      <c r="F624" s="22">
        <v>3.0819999999999999</v>
      </c>
      <c r="G624" s="22">
        <v>1.6719999999999899</v>
      </c>
      <c r="H624" s="22">
        <v>1.1000000000000001</v>
      </c>
      <c r="I624" s="47">
        <v>-0.14670999999999901</v>
      </c>
      <c r="J624" s="36">
        <v>7</v>
      </c>
      <c r="K624" s="48">
        <v>-0.136455631025208</v>
      </c>
      <c r="L624" s="26">
        <v>-9.5518941717646008E-3</v>
      </c>
      <c r="M624" s="48">
        <v>0.15987246640856201</v>
      </c>
      <c r="N624" s="48">
        <v>0.50592120245957606</v>
      </c>
      <c r="O624" s="48">
        <v>0.33420633113185999</v>
      </c>
      <c r="P624" s="89">
        <v>582178.79500000004</v>
      </c>
    </row>
    <row r="625" spans="1:16" x14ac:dyDescent="0.25">
      <c r="A625" s="46" t="s">
        <v>131</v>
      </c>
      <c r="B625" s="46" t="s">
        <v>119</v>
      </c>
      <c r="C625" s="46" t="s">
        <v>102</v>
      </c>
      <c r="D625" s="46" t="s">
        <v>120</v>
      </c>
      <c r="E625" s="22">
        <v>3.42</v>
      </c>
      <c r="F625" s="22">
        <v>4.9249999999999998</v>
      </c>
      <c r="G625" s="22">
        <v>-1.5049999999999999</v>
      </c>
      <c r="H625" s="22">
        <v>-2.2999999999999998</v>
      </c>
      <c r="I625" s="47">
        <v>-7.9450000000000007E-2</v>
      </c>
      <c r="J625" s="36">
        <v>12</v>
      </c>
      <c r="K625" s="48">
        <v>-7.6375799975903297E-2</v>
      </c>
      <c r="L625" s="26">
        <v>-9.1650959971083992E-3</v>
      </c>
      <c r="M625" s="48">
        <v>0.30301984072181498</v>
      </c>
      <c r="N625" s="48">
        <v>7.8258067486074601E-3</v>
      </c>
      <c r="O625" s="48">
        <v>0.68915435252957591</v>
      </c>
      <c r="P625" s="89">
        <v>251306.18799999999</v>
      </c>
    </row>
    <row r="626" spans="1:16" x14ac:dyDescent="0.25">
      <c r="A626" s="46" t="s">
        <v>138</v>
      </c>
      <c r="B626" s="46" t="s">
        <v>111</v>
      </c>
      <c r="C626" s="46" t="s">
        <v>181</v>
      </c>
      <c r="D626" s="46" t="s">
        <v>120</v>
      </c>
      <c r="E626" s="22">
        <v>2.589</v>
      </c>
      <c r="F626" s="22">
        <v>1.1950000000000001</v>
      </c>
      <c r="G626" s="22">
        <v>1.3939999999999999</v>
      </c>
      <c r="H626" s="22">
        <v>0.9</v>
      </c>
      <c r="I626" s="47">
        <v>-9.0699999999999999E-3</v>
      </c>
      <c r="J626" s="36">
        <v>100</v>
      </c>
      <c r="K626" s="48">
        <v>-9.0289916256381907E-3</v>
      </c>
      <c r="L626" s="26">
        <v>-9.0289916256381907E-3</v>
      </c>
      <c r="M626" s="48">
        <v>0.15443109344689801</v>
      </c>
      <c r="N626" s="48">
        <v>5.7281571832535599E-2</v>
      </c>
      <c r="O626" s="48">
        <v>0.788287334720565</v>
      </c>
      <c r="P626" s="89">
        <v>2241856.7379999999</v>
      </c>
    </row>
    <row r="627" spans="1:16" x14ac:dyDescent="0.25">
      <c r="A627" s="46" t="s">
        <v>155</v>
      </c>
      <c r="B627" s="46" t="s">
        <v>109</v>
      </c>
      <c r="C627" s="46" t="s">
        <v>110</v>
      </c>
      <c r="D627" s="46" t="s">
        <v>120</v>
      </c>
      <c r="E627" s="22">
        <v>3.3660000000000001</v>
      </c>
      <c r="F627" s="22">
        <v>4.9809999999999999</v>
      </c>
      <c r="G627" s="22">
        <v>-1.61499999999999</v>
      </c>
      <c r="H627" s="22">
        <v>-1.3</v>
      </c>
      <c r="I627" s="47">
        <v>-2.051E-2</v>
      </c>
      <c r="J627" s="36">
        <v>44</v>
      </c>
      <c r="K627" s="48">
        <v>-2.0301100563461599E-2</v>
      </c>
      <c r="L627" s="26">
        <v>-8.9324842479231396E-3</v>
      </c>
      <c r="M627" s="48">
        <v>0.99439491676934499</v>
      </c>
      <c r="N627" s="48">
        <v>2.02942668696093E-3</v>
      </c>
      <c r="O627" s="48">
        <v>3.5756565436932401E-3</v>
      </c>
      <c r="P627" s="89">
        <v>109838.300999999</v>
      </c>
    </row>
    <row r="628" spans="1:16" x14ac:dyDescent="0.25">
      <c r="A628" s="46" t="s">
        <v>34</v>
      </c>
      <c r="B628" s="46" t="s">
        <v>119</v>
      </c>
      <c r="C628" s="46" t="s">
        <v>102</v>
      </c>
      <c r="D628" s="46" t="s">
        <v>120</v>
      </c>
      <c r="E628" s="22">
        <v>2.859</v>
      </c>
      <c r="F628" s="22">
        <v>4.3659999999999997</v>
      </c>
      <c r="G628" s="22">
        <v>-1.5069999999999999</v>
      </c>
      <c r="H628" s="96">
        <v>-2.2000000000000002</v>
      </c>
      <c r="I628" s="47">
        <v>-1.8159999999999999E-2</v>
      </c>
      <c r="J628" s="36">
        <v>49</v>
      </c>
      <c r="K628" s="48">
        <v>-1.7996100835885799E-2</v>
      </c>
      <c r="L628" s="26">
        <v>-8.8180894095840796E-3</v>
      </c>
      <c r="M628" s="48">
        <v>0.29360242467547798</v>
      </c>
      <c r="N628" s="48">
        <v>4.8960256028245296E-2</v>
      </c>
      <c r="O628" s="48">
        <v>0.65743731929627502</v>
      </c>
      <c r="P628" s="89">
        <v>4037784.3709999998</v>
      </c>
    </row>
    <row r="629" spans="1:16" x14ac:dyDescent="0.25">
      <c r="A629" s="46" t="s">
        <v>138</v>
      </c>
      <c r="B629" s="46" t="s">
        <v>111</v>
      </c>
      <c r="C629" s="46" t="s">
        <v>102</v>
      </c>
      <c r="D629" s="46" t="s">
        <v>120</v>
      </c>
      <c r="E629" s="22">
        <v>2.589</v>
      </c>
      <c r="F629" s="22">
        <v>4.7830000000000004</v>
      </c>
      <c r="G629" s="22">
        <v>-2.194</v>
      </c>
      <c r="H629" s="22">
        <v>-2.2000000000000002</v>
      </c>
      <c r="I629" s="47">
        <v>-8.7299999999999999E-3</v>
      </c>
      <c r="J629" s="36">
        <v>98</v>
      </c>
      <c r="K629" s="48">
        <v>-8.6920041981745008E-3</v>
      </c>
      <c r="L629" s="26">
        <v>-8.5181641142110104E-3</v>
      </c>
      <c r="M629" s="48">
        <v>0.54070873713933698</v>
      </c>
      <c r="N629" s="48">
        <v>4.3304827941079295E-2</v>
      </c>
      <c r="O629" s="48">
        <v>0.41598643491958298</v>
      </c>
      <c r="P629" s="89">
        <v>2241856.7379999999</v>
      </c>
    </row>
    <row r="630" spans="1:16" x14ac:dyDescent="0.25">
      <c r="A630" s="46" t="s">
        <v>34</v>
      </c>
      <c r="B630" s="46" t="s">
        <v>105</v>
      </c>
      <c r="C630" s="97" t="s">
        <v>171</v>
      </c>
      <c r="D630" s="46" t="s">
        <v>120</v>
      </c>
      <c r="E630" s="22">
        <v>5.0910000000000002</v>
      </c>
      <c r="F630" s="22">
        <v>1.839</v>
      </c>
      <c r="G630" s="22">
        <v>3.2519999999999998</v>
      </c>
      <c r="H630" s="96">
        <v>3</v>
      </c>
      <c r="I630" s="47">
        <v>-8.8999999999999999E-3</v>
      </c>
      <c r="J630" s="36">
        <v>96</v>
      </c>
      <c r="K630" s="48">
        <v>-8.8605122338719592E-3</v>
      </c>
      <c r="L630" s="26">
        <v>-8.5060917445170803E-3</v>
      </c>
      <c r="M630" s="48">
        <v>0.33153450408885904</v>
      </c>
      <c r="N630" s="48">
        <v>8.0604285542072815E-2</v>
      </c>
      <c r="O630" s="48">
        <v>0.58786121036906702</v>
      </c>
      <c r="P630" s="89">
        <v>1448936.5659999901</v>
      </c>
    </row>
    <row r="631" spans="1:16" x14ac:dyDescent="0.25">
      <c r="A631" s="46" t="s">
        <v>125</v>
      </c>
      <c r="B631" s="46" t="s">
        <v>114</v>
      </c>
      <c r="C631" s="46" t="s">
        <v>103</v>
      </c>
      <c r="D631" s="46" t="s">
        <v>120</v>
      </c>
      <c r="E631" s="22">
        <v>2.5619999999999998</v>
      </c>
      <c r="F631" s="22">
        <v>2.6960000000000002</v>
      </c>
      <c r="G631" s="22">
        <v>-0.13400000000000001</v>
      </c>
      <c r="H631" s="22">
        <v>-0.8</v>
      </c>
      <c r="I631" s="47">
        <v>-9.2700000000000005E-3</v>
      </c>
      <c r="J631" s="36">
        <v>90</v>
      </c>
      <c r="K631" s="48">
        <v>-9.2271660092141296E-3</v>
      </c>
      <c r="L631" s="26">
        <v>-8.3044494082927193E-3</v>
      </c>
      <c r="M631" s="48">
        <v>4.0398069805659194E-2</v>
      </c>
      <c r="N631" s="48">
        <v>1.1001396179405001E-2</v>
      </c>
      <c r="O631" s="48">
        <v>0.94860053401493505</v>
      </c>
      <c r="P631" s="89">
        <v>2927401.4839999899</v>
      </c>
    </row>
    <row r="632" spans="1:16" x14ac:dyDescent="0.25">
      <c r="A632" s="46" t="s">
        <v>145</v>
      </c>
      <c r="B632" s="46" t="s">
        <v>112</v>
      </c>
      <c r="C632" s="46" t="s">
        <v>102</v>
      </c>
      <c r="D632" s="46" t="s">
        <v>120</v>
      </c>
      <c r="E632" s="22">
        <v>3.984</v>
      </c>
      <c r="F632" s="22">
        <v>4.859</v>
      </c>
      <c r="G632" s="22">
        <v>-0.875</v>
      </c>
      <c r="H632" s="22">
        <v>-1.2</v>
      </c>
      <c r="I632" s="47">
        <v>-3.8109999999999998E-2</v>
      </c>
      <c r="J632" s="36">
        <v>22</v>
      </c>
      <c r="K632" s="48">
        <v>-3.7392951708098698E-2</v>
      </c>
      <c r="L632" s="26">
        <v>-8.2264493757817202E-3</v>
      </c>
      <c r="M632" s="48">
        <v>0.37133408754677499</v>
      </c>
      <c r="N632" s="48">
        <v>2.11469845966408E-2</v>
      </c>
      <c r="O632" s="48">
        <v>0.60751892785658301</v>
      </c>
      <c r="P632" s="89">
        <v>55899.472000000002</v>
      </c>
    </row>
    <row r="633" spans="1:16" x14ac:dyDescent="0.25">
      <c r="A633" s="46" t="s">
        <v>34</v>
      </c>
      <c r="B633" s="46" t="s">
        <v>107</v>
      </c>
      <c r="C633" s="46" t="s">
        <v>104</v>
      </c>
      <c r="D633" s="46" t="s">
        <v>120</v>
      </c>
      <c r="E633" s="22">
        <v>2.3490000000000002</v>
      </c>
      <c r="F633" s="22">
        <v>3.2349999999999999</v>
      </c>
      <c r="G633" s="22">
        <v>-0.88599999999999901</v>
      </c>
      <c r="H633" s="96">
        <v>-0.3</v>
      </c>
      <c r="I633" s="47">
        <v>-2.163E-2</v>
      </c>
      <c r="J633" s="36">
        <v>38</v>
      </c>
      <c r="K633" s="48">
        <v>-2.1397749093017698E-2</v>
      </c>
      <c r="L633" s="26">
        <v>-8.1311446553467299E-3</v>
      </c>
      <c r="M633" s="48">
        <v>0.89367563026446106</v>
      </c>
      <c r="N633" s="48">
        <v>5.5413404766881696E-2</v>
      </c>
      <c r="O633" s="48">
        <v>5.0910964968656394E-2</v>
      </c>
      <c r="P633" s="89">
        <v>29014022.561999999</v>
      </c>
    </row>
    <row r="634" spans="1:16" x14ac:dyDescent="0.25">
      <c r="A634" s="46" t="s">
        <v>138</v>
      </c>
      <c r="B634" s="46" t="s">
        <v>111</v>
      </c>
      <c r="C634" s="46" t="s">
        <v>113</v>
      </c>
      <c r="D634" s="46" t="s">
        <v>120</v>
      </c>
      <c r="E634" s="22">
        <v>2.589</v>
      </c>
      <c r="F634" s="22">
        <v>3.8050000000000002</v>
      </c>
      <c r="G634" s="22">
        <v>-1.216</v>
      </c>
      <c r="H634" s="22">
        <v>-1.5</v>
      </c>
      <c r="I634" s="47">
        <v>-8.1300000000000001E-3</v>
      </c>
      <c r="J634" s="36">
        <v>100</v>
      </c>
      <c r="K634" s="48">
        <v>-8.0970409295617607E-3</v>
      </c>
      <c r="L634" s="26">
        <v>-8.0970409295617607E-3</v>
      </c>
      <c r="M634" s="48">
        <v>0.139526929140736</v>
      </c>
      <c r="N634" s="48">
        <v>0.12622638993943699</v>
      </c>
      <c r="O634" s="48">
        <v>0.73424668091982592</v>
      </c>
      <c r="P634" s="89">
        <v>2241856.7379999999</v>
      </c>
    </row>
    <row r="635" spans="1:16" x14ac:dyDescent="0.25">
      <c r="A635" s="46" t="s">
        <v>131</v>
      </c>
      <c r="B635" s="46" t="s">
        <v>106</v>
      </c>
      <c r="C635" s="46" t="s">
        <v>178</v>
      </c>
      <c r="D635" s="46" t="s">
        <v>120</v>
      </c>
      <c r="E635" s="22">
        <v>2.3740000000000001</v>
      </c>
      <c r="F635" s="22">
        <v>2.9129999999999998</v>
      </c>
      <c r="G635" s="22">
        <v>-0.53900000000000003</v>
      </c>
      <c r="H635" s="22">
        <v>1.4</v>
      </c>
      <c r="I635" s="47">
        <v>-5.5469999999999998E-2</v>
      </c>
      <c r="J635" s="36">
        <v>15</v>
      </c>
      <c r="K635" s="48">
        <v>-5.39595955431455E-2</v>
      </c>
      <c r="L635" s="26">
        <v>-8.0939393314718305E-3</v>
      </c>
      <c r="M635" s="48">
        <v>0.72198777576351902</v>
      </c>
      <c r="N635" s="48">
        <v>1.0317295214320298E-2</v>
      </c>
      <c r="O635" s="48">
        <v>0.26769492902215902</v>
      </c>
      <c r="P635" s="89">
        <v>9125914.852</v>
      </c>
    </row>
    <row r="636" spans="1:16" x14ac:dyDescent="0.25">
      <c r="A636" s="46" t="s">
        <v>34</v>
      </c>
      <c r="B636" s="46" t="s">
        <v>111</v>
      </c>
      <c r="C636" s="46" t="s">
        <v>102</v>
      </c>
      <c r="D636" s="46" t="s">
        <v>120</v>
      </c>
      <c r="E636" s="22">
        <v>2.6739999999999999</v>
      </c>
      <c r="F636" s="22">
        <v>4.3659999999999997</v>
      </c>
      <c r="G636" s="22">
        <v>-1.6919999999999999</v>
      </c>
      <c r="H636" s="96">
        <v>-2.2000000000000002</v>
      </c>
      <c r="I636" s="47">
        <v>-1.4149999999999999E-2</v>
      </c>
      <c r="J636" s="36">
        <v>57</v>
      </c>
      <c r="K636" s="48">
        <v>-1.40503592757348E-2</v>
      </c>
      <c r="L636" s="26">
        <v>-8.0087047871688494E-3</v>
      </c>
      <c r="M636" s="48">
        <v>0.35984970237792296</v>
      </c>
      <c r="N636" s="48">
        <v>2.7633255638162001E-2</v>
      </c>
      <c r="O636" s="48">
        <v>0.61251704198391399</v>
      </c>
      <c r="P636" s="89">
        <v>10748714.6409999</v>
      </c>
    </row>
    <row r="637" spans="1:16" x14ac:dyDescent="0.25">
      <c r="A637" s="46" t="s">
        <v>124</v>
      </c>
      <c r="B637" s="46" t="s">
        <v>111</v>
      </c>
      <c r="C637" s="46" t="s">
        <v>105</v>
      </c>
      <c r="D637" s="46" t="s">
        <v>120</v>
      </c>
      <c r="E637" s="22">
        <v>2.5150000000000001</v>
      </c>
      <c r="F637" s="22">
        <v>3.6429999999999998</v>
      </c>
      <c r="G637" s="22">
        <v>-1.1279999999999999</v>
      </c>
      <c r="H637" s="22">
        <v>-1.3</v>
      </c>
      <c r="I637" s="47">
        <v>-7.6299999999999996E-3</v>
      </c>
      <c r="J637" s="36">
        <v>100</v>
      </c>
      <c r="K637" s="48">
        <v>-7.6009654414893602E-3</v>
      </c>
      <c r="L637" s="26">
        <v>-7.6009654414893602E-3</v>
      </c>
      <c r="M637" s="48">
        <v>0.121779292368926</v>
      </c>
      <c r="N637" s="48">
        <v>0.23822082504124001</v>
      </c>
      <c r="O637" s="48">
        <v>0.63999988258983298</v>
      </c>
      <c r="P637" s="89">
        <v>560520.36699999997</v>
      </c>
    </row>
    <row r="638" spans="1:16" x14ac:dyDescent="0.25">
      <c r="A638" s="46" t="s">
        <v>88</v>
      </c>
      <c r="B638" s="46" t="s">
        <v>111</v>
      </c>
      <c r="C638" s="46" t="s">
        <v>105</v>
      </c>
      <c r="D638" s="46" t="s">
        <v>120</v>
      </c>
      <c r="E638" s="22">
        <v>2.5150000000000001</v>
      </c>
      <c r="F638" s="22">
        <v>3.44</v>
      </c>
      <c r="G638" s="22">
        <v>-0.92499999999999905</v>
      </c>
      <c r="H638" s="22">
        <v>-1.3</v>
      </c>
      <c r="I638" s="47">
        <v>-7.6299999999999996E-3</v>
      </c>
      <c r="J638" s="36">
        <v>100</v>
      </c>
      <c r="K638" s="48">
        <v>-7.6009654414893602E-3</v>
      </c>
      <c r="L638" s="26">
        <v>-7.6009654414893602E-3</v>
      </c>
      <c r="M638" s="48">
        <v>0.121779292368926</v>
      </c>
      <c r="N638" s="48">
        <v>0.23822082504124001</v>
      </c>
      <c r="O638" s="48">
        <v>0.63999988258983298</v>
      </c>
      <c r="P638" s="89">
        <v>560520.36699999997</v>
      </c>
    </row>
    <row r="639" spans="1:16" x14ac:dyDescent="0.25">
      <c r="A639" s="46" t="s">
        <v>138</v>
      </c>
      <c r="B639" s="46" t="s">
        <v>106</v>
      </c>
      <c r="C639" s="46" t="s">
        <v>178</v>
      </c>
      <c r="D639" s="46" t="s">
        <v>120</v>
      </c>
      <c r="E639" s="22">
        <v>3.9950000000000001</v>
      </c>
      <c r="F639" s="22">
        <v>2.452</v>
      </c>
      <c r="G639" s="22">
        <v>1.5429999999999999</v>
      </c>
      <c r="H639" s="22">
        <v>1.4</v>
      </c>
      <c r="I639" s="47">
        <v>-7.4999999999999997E-3</v>
      </c>
      <c r="J639" s="36">
        <v>100</v>
      </c>
      <c r="K639" s="48">
        <v>-7.4719451808615799E-3</v>
      </c>
      <c r="L639" s="26">
        <v>-7.4719451808615799E-3</v>
      </c>
      <c r="M639" s="48">
        <v>0.36241325593477902</v>
      </c>
      <c r="N639" s="48">
        <v>4.7892037320243504E-2</v>
      </c>
      <c r="O639" s="48">
        <v>0.58969470674497704</v>
      </c>
      <c r="P639" s="89">
        <v>3501332.68</v>
      </c>
    </row>
    <row r="640" spans="1:16" x14ac:dyDescent="0.25">
      <c r="A640" s="46" t="s">
        <v>138</v>
      </c>
      <c r="B640" s="46" t="s">
        <v>119</v>
      </c>
      <c r="C640" s="46" t="s">
        <v>178</v>
      </c>
      <c r="D640" s="46" t="s">
        <v>120</v>
      </c>
      <c r="E640" s="22">
        <v>2.8460000000000001</v>
      </c>
      <c r="F640" s="22">
        <v>2.452</v>
      </c>
      <c r="G640" s="22">
        <v>0.39400000000000002</v>
      </c>
      <c r="H640" s="22">
        <v>0.4</v>
      </c>
      <c r="I640" s="47">
        <v>-7.3200000000000001E-3</v>
      </c>
      <c r="J640" s="36">
        <v>100</v>
      </c>
      <c r="K640" s="48">
        <v>-7.2932740510748204E-3</v>
      </c>
      <c r="L640" s="26">
        <v>-7.2932740510748204E-3</v>
      </c>
      <c r="M640" s="48">
        <v>0.64021768557485703</v>
      </c>
      <c r="N640" s="48">
        <v>5.72992586512703E-2</v>
      </c>
      <c r="O640" s="48">
        <v>0.30248305577387202</v>
      </c>
      <c r="P640" s="89">
        <v>767578.03</v>
      </c>
    </row>
    <row r="641" spans="1:16" x14ac:dyDescent="0.25">
      <c r="A641" s="46" t="s">
        <v>34</v>
      </c>
      <c r="B641" s="46" t="s">
        <v>119</v>
      </c>
      <c r="C641" s="97" t="s">
        <v>178</v>
      </c>
      <c r="D641" s="46" t="s">
        <v>120</v>
      </c>
      <c r="E641" s="22">
        <v>2.859</v>
      </c>
      <c r="F641" s="22">
        <v>2.5129999999999999</v>
      </c>
      <c r="G641" s="22">
        <v>0.34599999999999997</v>
      </c>
      <c r="H641" s="96">
        <v>0.4</v>
      </c>
      <c r="I641" s="47">
        <v>-1.24599999999999E-2</v>
      </c>
      <c r="J641" s="36">
        <v>57</v>
      </c>
      <c r="K641" s="48">
        <v>-1.2382695604026E-2</v>
      </c>
      <c r="L641" s="26">
        <v>-7.0581364942948399E-3</v>
      </c>
      <c r="M641" s="48">
        <v>0.610512756968282</v>
      </c>
      <c r="N641" s="48">
        <v>5.0183941306520305E-2</v>
      </c>
      <c r="O641" s="48">
        <v>0.33930330172519702</v>
      </c>
      <c r="P641" s="89">
        <v>4037784.3709999998</v>
      </c>
    </row>
    <row r="642" spans="1:16" x14ac:dyDescent="0.25">
      <c r="A642" s="46" t="s">
        <v>34</v>
      </c>
      <c r="B642" s="46" t="s">
        <v>107</v>
      </c>
      <c r="C642" s="46" t="s">
        <v>103</v>
      </c>
      <c r="D642" s="46" t="s">
        <v>120</v>
      </c>
      <c r="E642" s="22">
        <v>2.3490000000000002</v>
      </c>
      <c r="F642" s="22">
        <v>2.7410000000000001</v>
      </c>
      <c r="G642" s="22">
        <v>-0.39199999999999902</v>
      </c>
      <c r="H642" s="96">
        <v>-0.7</v>
      </c>
      <c r="I642" s="47">
        <v>-7.7299999999999999E-3</v>
      </c>
      <c r="J642" s="36">
        <v>90</v>
      </c>
      <c r="K642" s="48">
        <v>-7.7002003831154698E-3</v>
      </c>
      <c r="L642" s="26">
        <v>-6.93018034480392E-3</v>
      </c>
      <c r="M642" s="48">
        <v>0.34168268279942704</v>
      </c>
      <c r="N642" s="48">
        <v>4.7366521516514E-2</v>
      </c>
      <c r="O642" s="48">
        <v>0.61095079568405797</v>
      </c>
      <c r="P642" s="89">
        <v>29014022.561999999</v>
      </c>
    </row>
    <row r="643" spans="1:16" x14ac:dyDescent="0.25">
      <c r="A643" s="46" t="s">
        <v>138</v>
      </c>
      <c r="B643" s="46" t="s">
        <v>119</v>
      </c>
      <c r="C643" s="46" t="s">
        <v>102</v>
      </c>
      <c r="D643" s="46" t="s">
        <v>120</v>
      </c>
      <c r="E643" s="22">
        <v>2.8460000000000001</v>
      </c>
      <c r="F643" s="22">
        <v>4.7830000000000004</v>
      </c>
      <c r="G643" s="22">
        <v>-1.9370000000000001</v>
      </c>
      <c r="H643" s="22">
        <v>-2.2000000000000002</v>
      </c>
      <c r="I643" s="47">
        <v>-7.0099999999999997E-3</v>
      </c>
      <c r="J643" s="36">
        <v>99</v>
      </c>
      <c r="K643" s="48">
        <v>-6.9854872615431303E-3</v>
      </c>
      <c r="L643" s="26">
        <v>-6.9156323889276996E-3</v>
      </c>
      <c r="M643" s="48">
        <v>0.38101629287519601</v>
      </c>
      <c r="N643" s="48">
        <v>6.0406346589500996E-2</v>
      </c>
      <c r="O643" s="48">
        <v>0.55857736053530205</v>
      </c>
      <c r="P643" s="89">
        <v>767578.03</v>
      </c>
    </row>
    <row r="644" spans="1:16" x14ac:dyDescent="0.25">
      <c r="A644" s="46" t="s">
        <v>34</v>
      </c>
      <c r="B644" s="46" t="s">
        <v>103</v>
      </c>
      <c r="C644" s="97" t="s">
        <v>178</v>
      </c>
      <c r="D644" s="46" t="s">
        <v>120</v>
      </c>
      <c r="E644" s="22">
        <v>2.7410000000000001</v>
      </c>
      <c r="F644" s="22">
        <v>2.5129999999999999</v>
      </c>
      <c r="G644" s="22">
        <v>0.22800000000000001</v>
      </c>
      <c r="H644" s="96">
        <v>0.3</v>
      </c>
      <c r="I644" s="47">
        <v>-9.5899999999999996E-3</v>
      </c>
      <c r="J644" s="36">
        <v>72</v>
      </c>
      <c r="K644" s="48">
        <v>-9.54416259393253E-3</v>
      </c>
      <c r="L644" s="26">
        <v>-6.8717970676314202E-3</v>
      </c>
      <c r="M644" s="48">
        <v>0.62730519173521804</v>
      </c>
      <c r="N644" s="48">
        <v>5.7864573183638794E-2</v>
      </c>
      <c r="O644" s="48">
        <v>0.314830235081142</v>
      </c>
      <c r="P644" s="89">
        <v>17164885.530999999</v>
      </c>
    </row>
    <row r="645" spans="1:16" x14ac:dyDescent="0.25">
      <c r="A645" s="46" t="s">
        <v>125</v>
      </c>
      <c r="B645" s="46" t="s">
        <v>114</v>
      </c>
      <c r="C645" s="46" t="s">
        <v>119</v>
      </c>
      <c r="D645" s="46" t="s">
        <v>120</v>
      </c>
      <c r="E645" s="22">
        <v>2.5619999999999998</v>
      </c>
      <c r="F645" s="22">
        <v>3.0910000000000002</v>
      </c>
      <c r="G645" s="22">
        <v>-0.52900000000000003</v>
      </c>
      <c r="H645" s="22">
        <v>-1.3</v>
      </c>
      <c r="I645" s="47">
        <v>-7.3099999999999997E-3</v>
      </c>
      <c r="J645" s="36">
        <v>94</v>
      </c>
      <c r="K645" s="48">
        <v>-7.2833469341798598E-3</v>
      </c>
      <c r="L645" s="26">
        <v>-6.8463461181290696E-3</v>
      </c>
      <c r="M645" s="48">
        <v>5.1007175548674601E-2</v>
      </c>
      <c r="N645" s="48">
        <v>2.6169232229360403E-2</v>
      </c>
      <c r="O645" s="48">
        <v>0.92282359222196408</v>
      </c>
      <c r="P645" s="89">
        <v>2927401.4839999899</v>
      </c>
    </row>
    <row r="646" spans="1:16" x14ac:dyDescent="0.25">
      <c r="A646" s="46" t="s">
        <v>158</v>
      </c>
      <c r="B646" s="46" t="s">
        <v>119</v>
      </c>
      <c r="C646" s="46" t="s">
        <v>102</v>
      </c>
      <c r="D646" s="46" t="s">
        <v>120</v>
      </c>
      <c r="E646" s="22">
        <v>3.302</v>
      </c>
      <c r="F646" s="22">
        <v>4.7320000000000002</v>
      </c>
      <c r="G646" s="22">
        <v>-1.43</v>
      </c>
      <c r="H646" s="22">
        <v>-2.2000000000000002</v>
      </c>
      <c r="I646" s="47">
        <v>-4.6189999999999898E-2</v>
      </c>
      <c r="J646" s="36">
        <v>15</v>
      </c>
      <c r="K646" s="48">
        <v>-4.5139478544685897E-2</v>
      </c>
      <c r="L646" s="26">
        <v>-6.7709217817028796E-3</v>
      </c>
      <c r="M646" s="48">
        <v>0.21543034375807701</v>
      </c>
      <c r="N646" s="48">
        <v>0.28754200051692902</v>
      </c>
      <c r="O646" s="48">
        <v>0.49702765572499302</v>
      </c>
      <c r="P646" s="89">
        <v>25368.2039999999</v>
      </c>
    </row>
    <row r="647" spans="1:16" x14ac:dyDescent="0.25">
      <c r="A647" s="46" t="s">
        <v>138</v>
      </c>
      <c r="B647" s="46" t="s">
        <v>119</v>
      </c>
      <c r="C647" s="46" t="s">
        <v>181</v>
      </c>
      <c r="D647" s="46" t="s">
        <v>120</v>
      </c>
      <c r="E647" s="22">
        <v>2.8460000000000001</v>
      </c>
      <c r="F647" s="22">
        <v>1.1950000000000001</v>
      </c>
      <c r="G647" s="22">
        <v>1.651</v>
      </c>
      <c r="H647" s="22">
        <v>2.2999999999999998</v>
      </c>
      <c r="I647" s="47">
        <v>-6.7400000000000003E-3</v>
      </c>
      <c r="J647" s="36">
        <v>100</v>
      </c>
      <c r="K647" s="48">
        <v>-6.7173371444669804E-3</v>
      </c>
      <c r="L647" s="26">
        <v>-6.7173371444669804E-3</v>
      </c>
      <c r="M647" s="48">
        <v>0.95153253361856605</v>
      </c>
      <c r="N647" s="48">
        <v>2.7807937129861401E-2</v>
      </c>
      <c r="O647" s="48">
        <v>2.0659529251572301E-2</v>
      </c>
      <c r="P647" s="89">
        <v>767578.03</v>
      </c>
    </row>
    <row r="648" spans="1:16" x14ac:dyDescent="0.25">
      <c r="A648" s="46" t="s">
        <v>125</v>
      </c>
      <c r="B648" s="46" t="s">
        <v>114</v>
      </c>
      <c r="C648" s="46" t="s">
        <v>119</v>
      </c>
      <c r="D648" s="46" t="s">
        <v>120</v>
      </c>
      <c r="E648" s="22">
        <v>2.5619999999999998</v>
      </c>
      <c r="F648" s="22">
        <v>3.0910000000000002</v>
      </c>
      <c r="G648" s="22">
        <v>-0.52900000000000003</v>
      </c>
      <c r="H648" s="22">
        <v>-1.2</v>
      </c>
      <c r="I648" s="47">
        <v>-7.0200000000000002E-3</v>
      </c>
      <c r="J648" s="36">
        <v>94</v>
      </c>
      <c r="K648" s="48">
        <v>-6.9954173570200198E-3</v>
      </c>
      <c r="L648" s="26">
        <v>-6.5756923155988198E-3</v>
      </c>
      <c r="M648" s="48">
        <v>7.7176407778035097E-2</v>
      </c>
      <c r="N648" s="48">
        <v>3.7620587802402697E-4</v>
      </c>
      <c r="O648" s="48">
        <v>0.92244738634393997</v>
      </c>
      <c r="P648" s="89">
        <v>2927401.4839999899</v>
      </c>
    </row>
    <row r="649" spans="1:16" x14ac:dyDescent="0.25">
      <c r="A649" s="46" t="s">
        <v>34</v>
      </c>
      <c r="B649" s="46" t="s">
        <v>109</v>
      </c>
      <c r="C649" s="46" t="s">
        <v>117</v>
      </c>
      <c r="D649" s="46" t="s">
        <v>120</v>
      </c>
      <c r="E649" s="22">
        <v>2.895</v>
      </c>
      <c r="F649" s="22">
        <v>3.2069999999999999</v>
      </c>
      <c r="G649" s="22">
        <v>-0.311999999999999</v>
      </c>
      <c r="H649" s="96">
        <v>-0.1</v>
      </c>
      <c r="I649" s="47">
        <v>-6.9800000000000001E-3</v>
      </c>
      <c r="J649" s="36">
        <v>94</v>
      </c>
      <c r="K649" s="48">
        <v>-6.9556963793000401E-3</v>
      </c>
      <c r="L649" s="26">
        <v>-6.5383545965420403E-3</v>
      </c>
      <c r="M649" s="48">
        <v>0.54327334731293708</v>
      </c>
      <c r="N649" s="48">
        <v>0.17018565718494599</v>
      </c>
      <c r="O649" s="48">
        <v>0.28654099550211604</v>
      </c>
      <c r="P649" s="89">
        <v>3568616.3239999898</v>
      </c>
    </row>
    <row r="650" spans="1:16" x14ac:dyDescent="0.25">
      <c r="A650" s="46" t="s">
        <v>94</v>
      </c>
      <c r="B650" s="46" t="s">
        <v>111</v>
      </c>
      <c r="C650" s="46" t="s">
        <v>181</v>
      </c>
      <c r="D650" s="46" t="s">
        <v>120</v>
      </c>
      <c r="E650" s="22">
        <v>2.7789999999999999</v>
      </c>
      <c r="F650" s="22">
        <v>1.6259999999999999</v>
      </c>
      <c r="G650" s="22">
        <v>1.153</v>
      </c>
      <c r="H650" s="22">
        <v>0.9</v>
      </c>
      <c r="I650" s="47">
        <v>-1.687E-2</v>
      </c>
      <c r="J650" s="36">
        <v>39</v>
      </c>
      <c r="K650" s="48">
        <v>-1.67284983781637E-2</v>
      </c>
      <c r="L650" s="26">
        <v>-6.5241143674838404E-3</v>
      </c>
      <c r="M650" s="48">
        <v>0.52756859100643194</v>
      </c>
      <c r="N650" s="48">
        <v>0.163945024168764</v>
      </c>
      <c r="O650" s="48">
        <v>0.30848638482480301</v>
      </c>
      <c r="P650" s="89">
        <v>1530640.5330000001</v>
      </c>
    </row>
    <row r="651" spans="1:16" x14ac:dyDescent="0.25">
      <c r="A651" s="46" t="s">
        <v>128</v>
      </c>
      <c r="B651" s="46" t="s">
        <v>111</v>
      </c>
      <c r="C651" s="46" t="s">
        <v>181</v>
      </c>
      <c r="D651" s="46" t="s">
        <v>120</v>
      </c>
      <c r="E651" s="22">
        <v>2.7789999999999999</v>
      </c>
      <c r="F651" s="22">
        <v>1.6259999999999999</v>
      </c>
      <c r="G651" s="22">
        <v>1.153</v>
      </c>
      <c r="H651" s="22">
        <v>0.9</v>
      </c>
      <c r="I651" s="47">
        <v>-1.687E-2</v>
      </c>
      <c r="J651" s="36">
        <v>39</v>
      </c>
      <c r="K651" s="48">
        <v>-1.67284983781637E-2</v>
      </c>
      <c r="L651" s="26">
        <v>-6.5241143674838404E-3</v>
      </c>
      <c r="M651" s="48">
        <v>0.52756859100643194</v>
      </c>
      <c r="N651" s="48">
        <v>0.163945024168764</v>
      </c>
      <c r="O651" s="48">
        <v>0.30848638482480301</v>
      </c>
      <c r="P651" s="89">
        <v>1530640.5330000001</v>
      </c>
    </row>
    <row r="652" spans="1:16" x14ac:dyDescent="0.25">
      <c r="A652" s="46" t="s">
        <v>34</v>
      </c>
      <c r="B652" s="46" t="s">
        <v>111</v>
      </c>
      <c r="C652" s="46" t="s">
        <v>181</v>
      </c>
      <c r="D652" s="46" t="s">
        <v>120</v>
      </c>
      <c r="E652" s="22">
        <v>2.6739999999999999</v>
      </c>
      <c r="F652" s="22">
        <v>1.1000000000000001</v>
      </c>
      <c r="G652" s="22">
        <v>1.5739999999999901</v>
      </c>
      <c r="H652" s="96">
        <v>0.9</v>
      </c>
      <c r="I652" s="47">
        <v>-1.1769999999999999E-2</v>
      </c>
      <c r="J652" s="36">
        <v>55</v>
      </c>
      <c r="K652" s="48">
        <v>-1.17010045076106E-2</v>
      </c>
      <c r="L652" s="26">
        <v>-6.43555247918588E-3</v>
      </c>
      <c r="M652" s="48">
        <v>0.111046879891949</v>
      </c>
      <c r="N652" s="48">
        <v>4.5108470224577396E-2</v>
      </c>
      <c r="O652" s="48">
        <v>0.84384464988347307</v>
      </c>
      <c r="P652" s="89">
        <v>10748714.6409999</v>
      </c>
    </row>
    <row r="653" spans="1:16" x14ac:dyDescent="0.25">
      <c r="A653" s="46" t="s">
        <v>91</v>
      </c>
      <c r="B653" s="46" t="s">
        <v>111</v>
      </c>
      <c r="C653" s="46" t="s">
        <v>105</v>
      </c>
      <c r="D653" s="46" t="s">
        <v>120</v>
      </c>
      <c r="E653" s="22">
        <v>2.593</v>
      </c>
      <c r="F653" s="22">
        <v>4.5259999999999998</v>
      </c>
      <c r="G653" s="22">
        <v>-1.9329999999999901</v>
      </c>
      <c r="H653" s="22">
        <v>-1.3</v>
      </c>
      <c r="I653" s="47">
        <v>-6.4599999999999996E-3</v>
      </c>
      <c r="J653" s="36">
        <v>98</v>
      </c>
      <c r="K653" s="48">
        <v>-6.4391790585527301E-3</v>
      </c>
      <c r="L653" s="26">
        <v>-6.3103954773816801E-3</v>
      </c>
      <c r="M653" s="48">
        <v>1</v>
      </c>
      <c r="N653" s="48">
        <v>0</v>
      </c>
      <c r="O653" s="48">
        <v>0</v>
      </c>
      <c r="P653" s="89">
        <v>374432.66899999999</v>
      </c>
    </row>
    <row r="654" spans="1:16" x14ac:dyDescent="0.25">
      <c r="A654" s="46" t="s">
        <v>34</v>
      </c>
      <c r="B654" s="46" t="s">
        <v>116</v>
      </c>
      <c r="C654" s="46" t="s">
        <v>103</v>
      </c>
      <c r="D654" s="46" t="s">
        <v>120</v>
      </c>
      <c r="E654" s="22">
        <v>5.2389999999999999</v>
      </c>
      <c r="F654" s="22">
        <v>2.7410000000000001</v>
      </c>
      <c r="G654" s="22">
        <v>2.49799999999999</v>
      </c>
      <c r="H654" s="96">
        <v>2.6</v>
      </c>
      <c r="I654" s="47">
        <v>-7.3299999999999997E-3</v>
      </c>
      <c r="J654" s="36">
        <v>83</v>
      </c>
      <c r="K654" s="48">
        <v>-7.3032010686991901E-3</v>
      </c>
      <c r="L654" s="26">
        <v>-6.0616568870203299E-3</v>
      </c>
      <c r="M654" s="48">
        <v>0.49401368410121399</v>
      </c>
      <c r="N654" s="48">
        <v>4.8258021661370699E-2</v>
      </c>
      <c r="O654" s="48">
        <v>0.45772829423741401</v>
      </c>
      <c r="P654" s="89">
        <v>2817439.1370000001</v>
      </c>
    </row>
    <row r="655" spans="1:16" x14ac:dyDescent="0.25">
      <c r="A655" s="46" t="s">
        <v>34</v>
      </c>
      <c r="B655" s="46" t="s">
        <v>111</v>
      </c>
      <c r="C655" s="46" t="s">
        <v>102</v>
      </c>
      <c r="D655" s="46" t="s">
        <v>120</v>
      </c>
      <c r="E655" s="22">
        <v>2.6739999999999999</v>
      </c>
      <c r="F655" s="22">
        <v>4.3659999999999997</v>
      </c>
      <c r="G655" s="22">
        <v>-1.6919999999999999</v>
      </c>
      <c r="H655" s="96">
        <v>-2.1</v>
      </c>
      <c r="I655" s="47">
        <v>-1.069E-2</v>
      </c>
      <c r="J655" s="36">
        <v>57</v>
      </c>
      <c r="K655" s="48">
        <v>-1.06330650089533E-2</v>
      </c>
      <c r="L655" s="26">
        <v>-6.0608470551034004E-3</v>
      </c>
      <c r="M655" s="48">
        <v>0.38748295801608501</v>
      </c>
      <c r="N655" s="48">
        <v>9.9852479154896492E-2</v>
      </c>
      <c r="O655" s="48">
        <v>0.51266456282901696</v>
      </c>
      <c r="P655" s="89">
        <v>10748714.6409999</v>
      </c>
    </row>
    <row r="656" spans="1:16" x14ac:dyDescent="0.25">
      <c r="A656" s="46" t="s">
        <v>95</v>
      </c>
      <c r="B656" s="46" t="s">
        <v>102</v>
      </c>
      <c r="C656" s="46" t="s">
        <v>188</v>
      </c>
      <c r="D656" s="46" t="s">
        <v>120</v>
      </c>
      <c r="E656" s="22">
        <v>4.7539999999999996</v>
      </c>
      <c r="F656" s="22">
        <v>0</v>
      </c>
      <c r="G656" s="22">
        <v>0</v>
      </c>
      <c r="H656" s="22">
        <v>2.6</v>
      </c>
      <c r="I656" s="47">
        <v>-5.6379999999999902E-2</v>
      </c>
      <c r="J656" s="36">
        <v>11</v>
      </c>
      <c r="K656" s="48">
        <v>-5.4820100721962799E-2</v>
      </c>
      <c r="L656" s="26">
        <v>-6.0302110794159102E-3</v>
      </c>
      <c r="M656" s="48">
        <v>0.67427392906650396</v>
      </c>
      <c r="N656" s="48">
        <v>1.6127396287655901E-2</v>
      </c>
      <c r="O656" s="48">
        <v>0.30959867464583901</v>
      </c>
      <c r="P656" s="89">
        <v>582178.79500000004</v>
      </c>
    </row>
    <row r="657" spans="1:16" x14ac:dyDescent="0.25">
      <c r="A657" s="46" t="s">
        <v>34</v>
      </c>
      <c r="B657" s="46" t="s">
        <v>109</v>
      </c>
      <c r="C657" s="46" t="s">
        <v>118</v>
      </c>
      <c r="D657" s="46" t="s">
        <v>120</v>
      </c>
      <c r="E657" s="22">
        <v>2.895</v>
      </c>
      <c r="F657" s="22">
        <v>4.6970000000000001</v>
      </c>
      <c r="G657" s="22">
        <v>-1.802</v>
      </c>
      <c r="H657" s="96">
        <v>-2.5</v>
      </c>
      <c r="I657" s="47">
        <v>-1.426E-2</v>
      </c>
      <c r="J657" s="36">
        <v>40</v>
      </c>
      <c r="K657" s="48">
        <v>-1.41588077714378E-2</v>
      </c>
      <c r="L657" s="26">
        <v>-5.6635231085751404E-3</v>
      </c>
      <c r="M657" s="48">
        <v>3.8274809135493498E-2</v>
      </c>
      <c r="N657" s="48">
        <v>4.0640868430755796E-2</v>
      </c>
      <c r="O657" s="48">
        <v>0.92108432243375005</v>
      </c>
      <c r="P657" s="89">
        <v>3568616.3239999898</v>
      </c>
    </row>
    <row r="658" spans="1:16" x14ac:dyDescent="0.25">
      <c r="A658" s="46" t="s">
        <v>138</v>
      </c>
      <c r="B658" s="46" t="s">
        <v>114</v>
      </c>
      <c r="C658" s="46" t="s">
        <v>112</v>
      </c>
      <c r="D658" s="46" t="s">
        <v>120</v>
      </c>
      <c r="E658" s="22">
        <v>2.0699999999999998</v>
      </c>
      <c r="F658" s="22">
        <v>3.5910000000000002</v>
      </c>
      <c r="G658" s="22">
        <v>-1.5209999999999999</v>
      </c>
      <c r="H658" s="22">
        <v>-1.9</v>
      </c>
      <c r="I658" s="47">
        <v>-5.62E-3</v>
      </c>
      <c r="J658" s="36">
        <v>98</v>
      </c>
      <c r="K658" s="48">
        <v>-5.6042373425357799E-3</v>
      </c>
      <c r="L658" s="26">
        <v>-5.49215259568507E-3</v>
      </c>
      <c r="M658" s="48">
        <v>0.306811238134647</v>
      </c>
      <c r="N658" s="48">
        <v>0.10696701858195701</v>
      </c>
      <c r="O658" s="48">
        <v>0.58622174328339494</v>
      </c>
      <c r="P658" s="89">
        <v>4659420.8669999996</v>
      </c>
    </row>
    <row r="659" spans="1:16" x14ac:dyDescent="0.25">
      <c r="A659" s="46" t="s">
        <v>131</v>
      </c>
      <c r="B659" s="46" t="s">
        <v>119</v>
      </c>
      <c r="C659" s="46" t="s">
        <v>102</v>
      </c>
      <c r="D659" s="46" t="s">
        <v>120</v>
      </c>
      <c r="E659" s="22">
        <v>3.42</v>
      </c>
      <c r="F659" s="22">
        <v>4.9249999999999998</v>
      </c>
      <c r="G659" s="22">
        <v>-1.5049999999999999</v>
      </c>
      <c r="H659" s="22">
        <v>-2.2000000000000002</v>
      </c>
      <c r="I659" s="47">
        <v>-4.5760000000000002E-2</v>
      </c>
      <c r="J659" s="36">
        <v>12</v>
      </c>
      <c r="K659" s="48">
        <v>-4.4728800230950397E-2</v>
      </c>
      <c r="L659" s="26">
        <v>-5.3674560277140503E-3</v>
      </c>
      <c r="M659" s="48">
        <v>0.31084564747042298</v>
      </c>
      <c r="N659" s="48">
        <v>0.178980803756387</v>
      </c>
      <c r="O659" s="48">
        <v>0.51017354877318899</v>
      </c>
      <c r="P659" s="89">
        <v>251306.18799999999</v>
      </c>
    </row>
    <row r="660" spans="1:16" x14ac:dyDescent="0.25">
      <c r="A660" s="46" t="s">
        <v>125</v>
      </c>
      <c r="B660" s="46" t="s">
        <v>117</v>
      </c>
      <c r="C660" s="46" t="s">
        <v>110</v>
      </c>
      <c r="D660" s="46" t="s">
        <v>120</v>
      </c>
      <c r="E660" s="22">
        <v>3.2669999999999999</v>
      </c>
      <c r="F660" s="22">
        <v>4.1399999999999997</v>
      </c>
      <c r="G660" s="22">
        <v>-0.872999999999999</v>
      </c>
      <c r="H660" s="22">
        <v>-1.3</v>
      </c>
      <c r="I660" s="47">
        <v>-6.1159999999999999E-2</v>
      </c>
      <c r="J660" s="36">
        <v>9</v>
      </c>
      <c r="K660" s="48">
        <v>-5.93272799004591E-2</v>
      </c>
      <c r="L660" s="26">
        <v>-5.3394551910413198E-3</v>
      </c>
      <c r="M660" s="48">
        <v>0.271735201259242</v>
      </c>
      <c r="N660" s="48">
        <v>2.1857181143238098E-4</v>
      </c>
      <c r="O660" s="48">
        <v>0.72804622692932497</v>
      </c>
      <c r="P660" s="89">
        <v>648067.78799999994</v>
      </c>
    </row>
    <row r="661" spans="1:16" x14ac:dyDescent="0.25">
      <c r="A661" s="46" t="s">
        <v>134</v>
      </c>
      <c r="B661" s="46" t="s">
        <v>107</v>
      </c>
      <c r="C661" s="46" t="s">
        <v>104</v>
      </c>
      <c r="D661" s="46" t="s">
        <v>120</v>
      </c>
      <c r="E661" s="22">
        <v>2.41</v>
      </c>
      <c r="F661" s="22">
        <v>3.3610000000000002</v>
      </c>
      <c r="G661" s="22">
        <v>-0.95099999999999996</v>
      </c>
      <c r="H661" s="22">
        <v>-0.3</v>
      </c>
      <c r="I661" s="47">
        <v>-6.8659999999999999E-2</v>
      </c>
      <c r="J661" s="36">
        <v>8</v>
      </c>
      <c r="K661" s="48">
        <v>-6.6355934898174901E-2</v>
      </c>
      <c r="L661" s="26">
        <v>-5.30847479185399E-3</v>
      </c>
      <c r="M661" s="48">
        <v>0.99902552270675304</v>
      </c>
      <c r="N661" s="48">
        <v>2.4361932331150302E-4</v>
      </c>
      <c r="O661" s="48">
        <v>7.3085796993467502E-4</v>
      </c>
      <c r="P661" s="89">
        <v>884434.630999999</v>
      </c>
    </row>
    <row r="662" spans="1:16" x14ac:dyDescent="0.25">
      <c r="A662" s="46" t="s">
        <v>34</v>
      </c>
      <c r="B662" s="46" t="s">
        <v>114</v>
      </c>
      <c r="C662" s="46" t="s">
        <v>107</v>
      </c>
      <c r="D662" s="46" t="s">
        <v>120</v>
      </c>
      <c r="E662" s="22">
        <v>2.2429999999999999</v>
      </c>
      <c r="F662" s="22">
        <v>2.3490000000000002</v>
      </c>
      <c r="G662" s="22">
        <v>-0.105999999999999</v>
      </c>
      <c r="H662" s="96">
        <v>-0.1</v>
      </c>
      <c r="I662" s="47">
        <v>-6.0899999999999999E-3</v>
      </c>
      <c r="J662" s="36">
        <v>86</v>
      </c>
      <c r="K662" s="48">
        <v>-6.0714935371776104E-3</v>
      </c>
      <c r="L662" s="26">
        <v>-5.2214844419727503E-3</v>
      </c>
      <c r="M662" s="48">
        <v>0.34041337481692302</v>
      </c>
      <c r="N662" s="48">
        <v>0.200385998675538</v>
      </c>
      <c r="O662" s="48">
        <v>0.45920062650753801</v>
      </c>
      <c r="P662" s="89">
        <v>27228521.061999999</v>
      </c>
    </row>
    <row r="663" spans="1:16" x14ac:dyDescent="0.25">
      <c r="A663" s="46" t="s">
        <v>125</v>
      </c>
      <c r="B663" s="46" t="s">
        <v>109</v>
      </c>
      <c r="C663" s="46" t="s">
        <v>118</v>
      </c>
      <c r="D663" s="46" t="s">
        <v>120</v>
      </c>
      <c r="E663" s="22">
        <v>3.012</v>
      </c>
      <c r="F663" s="22">
        <v>4.8360000000000003</v>
      </c>
      <c r="G663" s="22">
        <v>-1.8240000000000001</v>
      </c>
      <c r="H663" s="22">
        <v>-2.5</v>
      </c>
      <c r="I663" s="47">
        <v>-1.49E-2</v>
      </c>
      <c r="J663" s="36">
        <v>35</v>
      </c>
      <c r="K663" s="48">
        <v>-1.4789544277253E-2</v>
      </c>
      <c r="L663" s="26">
        <v>-5.1763404970385802E-3</v>
      </c>
      <c r="M663" s="48">
        <v>0</v>
      </c>
      <c r="N663" s="48">
        <v>1.5647286098589899E-5</v>
      </c>
      <c r="O663" s="48">
        <v>0.99998435271390096</v>
      </c>
      <c r="P663" s="89">
        <v>666813.02099999995</v>
      </c>
    </row>
    <row r="664" spans="1:16" x14ac:dyDescent="0.25">
      <c r="A664" s="46" t="s">
        <v>34</v>
      </c>
      <c r="B664" s="46" t="s">
        <v>106</v>
      </c>
      <c r="C664" s="97" t="s">
        <v>174</v>
      </c>
      <c r="D664" s="46" t="s">
        <v>120</v>
      </c>
      <c r="E664" s="22">
        <v>2.923</v>
      </c>
      <c r="F664" s="22">
        <v>1.3859999999999999</v>
      </c>
      <c r="G664" s="22">
        <v>1.5369999999999999</v>
      </c>
      <c r="H664" s="96">
        <v>2.8</v>
      </c>
      <c r="I664" s="47">
        <v>-9.5999999999999992E-3</v>
      </c>
      <c r="J664" s="36">
        <v>53</v>
      </c>
      <c r="K664" s="48">
        <v>-9.5540671027839405E-3</v>
      </c>
      <c r="L664" s="26">
        <v>-5.06365556447549E-3</v>
      </c>
      <c r="M664" s="48">
        <v>0.64707399064122095</v>
      </c>
      <c r="N664" s="48">
        <v>5.2773725157457096E-2</v>
      </c>
      <c r="O664" s="48">
        <v>0.30015228420132101</v>
      </c>
      <c r="P664" s="89">
        <v>21452018.219000001</v>
      </c>
    </row>
    <row r="665" spans="1:16" x14ac:dyDescent="0.25">
      <c r="A665" s="46" t="s">
        <v>99</v>
      </c>
      <c r="B665" s="46" t="s">
        <v>103</v>
      </c>
      <c r="C665" s="46" t="s">
        <v>186</v>
      </c>
      <c r="D665" s="46" t="s">
        <v>120</v>
      </c>
      <c r="E665" s="22">
        <v>2.74399999999999</v>
      </c>
      <c r="F665" s="22">
        <v>0</v>
      </c>
      <c r="G665" s="22">
        <v>0</v>
      </c>
      <c r="H665" s="22">
        <v>-0.9</v>
      </c>
      <c r="I665" s="47">
        <v>-5.6079999999999998E-2</v>
      </c>
      <c r="J665" s="36">
        <v>9</v>
      </c>
      <c r="K665" s="48">
        <v>-5.4536504214830299E-2</v>
      </c>
      <c r="L665" s="26">
        <v>-4.9082853793347304E-3</v>
      </c>
      <c r="M665" s="48">
        <v>0.68510945393312395</v>
      </c>
      <c r="N665" s="48">
        <v>6.1708380834841099E-2</v>
      </c>
      <c r="O665" s="48">
        <v>0.25318216523203402</v>
      </c>
      <c r="P665" s="89">
        <v>958069.44</v>
      </c>
    </row>
    <row r="666" spans="1:16" x14ac:dyDescent="0.25">
      <c r="A666" s="46" t="s">
        <v>34</v>
      </c>
      <c r="B666" s="46" t="s">
        <v>112</v>
      </c>
      <c r="C666" s="46" t="s">
        <v>107</v>
      </c>
      <c r="D666" s="46" t="s">
        <v>120</v>
      </c>
      <c r="E666" s="22">
        <v>3.101</v>
      </c>
      <c r="F666" s="22">
        <v>2.3490000000000002</v>
      </c>
      <c r="G666" s="22">
        <v>0.752</v>
      </c>
      <c r="H666" s="96">
        <v>0.8</v>
      </c>
      <c r="I666" s="47">
        <v>-5.5599999999999998E-3</v>
      </c>
      <c r="J666" s="36">
        <v>85</v>
      </c>
      <c r="K666" s="48">
        <v>-5.5445718068280999E-3</v>
      </c>
      <c r="L666" s="26">
        <v>-4.7128860358038802E-3</v>
      </c>
      <c r="M666" s="48">
        <v>0.366653389640409</v>
      </c>
      <c r="N666" s="48">
        <v>5.04951361444511E-2</v>
      </c>
      <c r="O666" s="48">
        <v>0.58285147421513894</v>
      </c>
      <c r="P666" s="89">
        <v>6613886.352</v>
      </c>
    </row>
    <row r="667" spans="1:16" x14ac:dyDescent="0.25">
      <c r="A667" s="46" t="s">
        <v>125</v>
      </c>
      <c r="B667" s="46" t="s">
        <v>119</v>
      </c>
      <c r="C667" s="46" t="s">
        <v>111</v>
      </c>
      <c r="D667" s="46" t="s">
        <v>120</v>
      </c>
      <c r="E667" s="22">
        <v>3.0910000000000002</v>
      </c>
      <c r="F667" s="22">
        <v>2.762</v>
      </c>
      <c r="G667" s="22">
        <v>0.32900000000000001</v>
      </c>
      <c r="H667" s="22">
        <v>0.1</v>
      </c>
      <c r="I667" s="47">
        <v>-5.1700000000000001E-3</v>
      </c>
      <c r="J667" s="36">
        <v>89</v>
      </c>
      <c r="K667" s="48">
        <v>-5.1566585516648004E-3</v>
      </c>
      <c r="L667" s="26">
        <v>-4.5894261109816698E-3</v>
      </c>
      <c r="M667" s="48">
        <v>0.18584392014518999</v>
      </c>
      <c r="N667" s="48">
        <v>7.2305165127770299E-2</v>
      </c>
      <c r="O667" s="48">
        <v>0.74185091472703901</v>
      </c>
      <c r="P667" s="89">
        <v>668980.70200000005</v>
      </c>
    </row>
    <row r="668" spans="1:16" x14ac:dyDescent="0.25">
      <c r="A668" s="46" t="s">
        <v>138</v>
      </c>
      <c r="B668" s="46" t="s">
        <v>113</v>
      </c>
      <c r="C668" s="46" t="s">
        <v>174</v>
      </c>
      <c r="D668" s="46" t="s">
        <v>120</v>
      </c>
      <c r="E668" s="22">
        <v>3.8050000000000002</v>
      </c>
      <c r="F668" s="22">
        <v>1.331</v>
      </c>
      <c r="G668" s="22">
        <v>2.4740000000000002</v>
      </c>
      <c r="H668" s="22">
        <v>2.5</v>
      </c>
      <c r="I668" s="47">
        <v>-4.5500000000000002E-3</v>
      </c>
      <c r="J668" s="36">
        <v>100</v>
      </c>
      <c r="K668" s="48">
        <v>-4.5396644315539502E-3</v>
      </c>
      <c r="L668" s="26">
        <v>-4.5396644315539502E-3</v>
      </c>
      <c r="M668" s="48">
        <v>0.46120090366746502</v>
      </c>
      <c r="N668" s="48">
        <v>0.19805696866304801</v>
      </c>
      <c r="O668" s="48">
        <v>0.34074212766948497</v>
      </c>
      <c r="P668" s="89">
        <v>2854595.4449999998</v>
      </c>
    </row>
    <row r="669" spans="1:16" x14ac:dyDescent="0.25">
      <c r="A669" s="46" t="s">
        <v>157</v>
      </c>
      <c r="B669" s="46" t="s">
        <v>114</v>
      </c>
      <c r="C669" s="46" t="s">
        <v>112</v>
      </c>
      <c r="D669" s="46" t="s">
        <v>120</v>
      </c>
      <c r="E669" s="22">
        <v>2.5129999999999999</v>
      </c>
      <c r="F669" s="22">
        <v>3.375</v>
      </c>
      <c r="G669" s="22">
        <v>-0.86199999999999999</v>
      </c>
      <c r="H669" s="22">
        <v>-1.9</v>
      </c>
      <c r="I669" s="47">
        <v>-4.7400000000000003E-3</v>
      </c>
      <c r="J669" s="36">
        <v>96</v>
      </c>
      <c r="K669" s="48">
        <v>-4.7287839283909304E-3</v>
      </c>
      <c r="L669" s="26">
        <v>-4.5396325712552896E-3</v>
      </c>
      <c r="M669" s="48">
        <v>4.4021621850828599E-2</v>
      </c>
      <c r="N669" s="48">
        <v>0.12158245297138</v>
      </c>
      <c r="O669" s="48">
        <v>0.83439592517779004</v>
      </c>
      <c r="P669" s="89">
        <v>325609.90999999997</v>
      </c>
    </row>
    <row r="670" spans="1:16" x14ac:dyDescent="0.25">
      <c r="A670" s="46" t="s">
        <v>138</v>
      </c>
      <c r="B670" s="46" t="s">
        <v>111</v>
      </c>
      <c r="C670" s="46" t="s">
        <v>105</v>
      </c>
      <c r="D670" s="46" t="s">
        <v>120</v>
      </c>
      <c r="E670" s="22">
        <v>2.589</v>
      </c>
      <c r="F670" s="22">
        <v>4.8439999999999896</v>
      </c>
      <c r="G670" s="22">
        <v>-2.2549999999999901</v>
      </c>
      <c r="H670" s="22">
        <v>-1.3</v>
      </c>
      <c r="I670" s="47">
        <v>-1.289E-2</v>
      </c>
      <c r="J670" s="36">
        <v>35</v>
      </c>
      <c r="K670" s="48">
        <v>-1.28072797527821E-2</v>
      </c>
      <c r="L670" s="26">
        <v>-4.4825479134737601E-3</v>
      </c>
      <c r="M670" s="48">
        <v>0.685752316892699</v>
      </c>
      <c r="N670" s="48">
        <v>2.3531919367771003E-2</v>
      </c>
      <c r="O670" s="48">
        <v>0.29071576373952901</v>
      </c>
      <c r="P670" s="89">
        <v>2241856.7379999999</v>
      </c>
    </row>
    <row r="671" spans="1:16" x14ac:dyDescent="0.25">
      <c r="A671" s="46" t="s">
        <v>34</v>
      </c>
      <c r="B671" s="46" t="s">
        <v>109</v>
      </c>
      <c r="C671" s="97" t="s">
        <v>174</v>
      </c>
      <c r="D671" s="46" t="s">
        <v>120</v>
      </c>
      <c r="E671" s="22">
        <v>2.895</v>
      </c>
      <c r="F671" s="22">
        <v>1.3859999999999999</v>
      </c>
      <c r="G671" s="22">
        <v>1.5089999999999999</v>
      </c>
      <c r="H671" s="96">
        <v>1.6</v>
      </c>
      <c r="I671" s="47">
        <v>-6.8099999999999897E-3</v>
      </c>
      <c r="J671" s="36">
        <v>65</v>
      </c>
      <c r="K671" s="48">
        <v>-6.78686449738108E-3</v>
      </c>
      <c r="L671" s="26">
        <v>-4.4114619232976998E-3</v>
      </c>
      <c r="M671" s="48">
        <v>0.42813893733735803</v>
      </c>
      <c r="N671" s="48">
        <v>0.1004590433032</v>
      </c>
      <c r="O671" s="48">
        <v>0.47140201935944098</v>
      </c>
      <c r="P671" s="89">
        <v>3568616.3239999898</v>
      </c>
    </row>
    <row r="672" spans="1:16" x14ac:dyDescent="0.25">
      <c r="A672" s="46" t="s">
        <v>131</v>
      </c>
      <c r="B672" s="46" t="s">
        <v>114</v>
      </c>
      <c r="C672" s="46" t="s">
        <v>107</v>
      </c>
      <c r="D672" s="46" t="s">
        <v>120</v>
      </c>
      <c r="E672" s="22">
        <v>2.2349999999999999</v>
      </c>
      <c r="F672" s="22">
        <v>2.4390000000000001</v>
      </c>
      <c r="G672" s="22">
        <v>-0.20399999999999999</v>
      </c>
      <c r="H672" s="22">
        <v>0.1</v>
      </c>
      <c r="I672" s="47">
        <v>-8.9590000000000003E-2</v>
      </c>
      <c r="J672" s="36">
        <v>5</v>
      </c>
      <c r="K672" s="48">
        <v>-8.5694026116395206E-2</v>
      </c>
      <c r="L672" s="26">
        <v>-4.2847013058197603E-3</v>
      </c>
      <c r="M672" s="48">
        <v>0.95602050039715492</v>
      </c>
      <c r="N672" s="48">
        <v>4.5363984854909604E-3</v>
      </c>
      <c r="O672" s="48">
        <v>3.9443101117352997E-2</v>
      </c>
      <c r="P672" s="89">
        <v>2112516.68599999</v>
      </c>
    </row>
    <row r="673" spans="1:16" x14ac:dyDescent="0.25">
      <c r="A673" s="46" t="s">
        <v>34</v>
      </c>
      <c r="B673" s="46" t="s">
        <v>111</v>
      </c>
      <c r="C673" s="46" t="s">
        <v>105</v>
      </c>
      <c r="D673" s="46" t="s">
        <v>120</v>
      </c>
      <c r="E673" s="22">
        <v>2.6739999999999999</v>
      </c>
      <c r="F673" s="22">
        <v>5.0910000000000002</v>
      </c>
      <c r="G673" s="22">
        <v>-2.4169999999999998</v>
      </c>
      <c r="H673" s="96">
        <v>-1.3</v>
      </c>
      <c r="I673" s="47">
        <v>-8.2500000000000004E-3</v>
      </c>
      <c r="J673" s="36">
        <v>50</v>
      </c>
      <c r="K673" s="48">
        <v>-8.2160621432345593E-3</v>
      </c>
      <c r="L673" s="26">
        <v>-4.1080310716172797E-3</v>
      </c>
      <c r="M673" s="48">
        <v>0.79425638908994001</v>
      </c>
      <c r="N673" s="48">
        <v>8.1443545593186797E-2</v>
      </c>
      <c r="O673" s="48">
        <v>0.124300065316872</v>
      </c>
      <c r="P673" s="89">
        <v>10748714.6409999</v>
      </c>
    </row>
    <row r="674" spans="1:16" x14ac:dyDescent="0.25">
      <c r="A674" s="46" t="s">
        <v>167</v>
      </c>
      <c r="B674" s="46" t="s">
        <v>102</v>
      </c>
      <c r="C674" s="46" t="s">
        <v>108</v>
      </c>
      <c r="D674" s="46" t="s">
        <v>120</v>
      </c>
      <c r="E674" s="22">
        <v>4.766</v>
      </c>
      <c r="F674" s="22">
        <v>2.6589999999999998</v>
      </c>
      <c r="G674" s="22">
        <v>2.1070000000000002</v>
      </c>
      <c r="H674" s="22">
        <v>1.1000000000000001</v>
      </c>
      <c r="I674" s="47">
        <v>-0.14629</v>
      </c>
      <c r="J674" s="36">
        <v>3</v>
      </c>
      <c r="K674" s="48">
        <v>-0.136092866214961</v>
      </c>
      <c r="L674" s="26">
        <v>-4.0827859864488499E-3</v>
      </c>
      <c r="M674" s="48">
        <v>0.17319098457888402</v>
      </c>
      <c r="N674" s="48">
        <v>0.55634638196915698</v>
      </c>
      <c r="O674" s="48">
        <v>0.27046263345195704</v>
      </c>
      <c r="P674" s="89">
        <v>66667.407000000007</v>
      </c>
    </row>
    <row r="675" spans="1:16" x14ac:dyDescent="0.25">
      <c r="A675" s="46" t="s">
        <v>154</v>
      </c>
      <c r="B675" s="46" t="s">
        <v>102</v>
      </c>
      <c r="C675" s="46" t="s">
        <v>108</v>
      </c>
      <c r="D675" s="46" t="s">
        <v>120</v>
      </c>
      <c r="E675" s="22">
        <v>4.8140000000000001</v>
      </c>
      <c r="F675" s="22">
        <v>3.0880000000000001</v>
      </c>
      <c r="G675" s="22">
        <v>1.726</v>
      </c>
      <c r="H675" s="22">
        <v>1.1000000000000001</v>
      </c>
      <c r="I675" s="47">
        <v>-0.14618999999999999</v>
      </c>
      <c r="J675" s="36">
        <v>3</v>
      </c>
      <c r="K675" s="48">
        <v>-0.13600647118190301</v>
      </c>
      <c r="L675" s="26">
        <v>-4.0801941354571096E-3</v>
      </c>
      <c r="M675" s="48">
        <v>8.9743589743589688E-2</v>
      </c>
      <c r="N675" s="48">
        <v>0</v>
      </c>
      <c r="O675" s="48">
        <v>0.91025641025640991</v>
      </c>
      <c r="P675" s="89">
        <v>180926.663</v>
      </c>
    </row>
    <row r="676" spans="1:16" x14ac:dyDescent="0.25">
      <c r="A676" s="46" t="s">
        <v>135</v>
      </c>
      <c r="B676" s="46" t="s">
        <v>102</v>
      </c>
      <c r="C676" s="46" t="s">
        <v>108</v>
      </c>
      <c r="D676" s="46" t="s">
        <v>120</v>
      </c>
      <c r="E676" s="22">
        <v>4.7329999999999997</v>
      </c>
      <c r="F676" s="22">
        <v>3.0259999999999998</v>
      </c>
      <c r="G676" s="22">
        <v>1.7070000000000001</v>
      </c>
      <c r="H676" s="22">
        <v>1.1000000000000001</v>
      </c>
      <c r="I676" s="47">
        <v>-0.14615</v>
      </c>
      <c r="J676" s="36">
        <v>3</v>
      </c>
      <c r="K676" s="48">
        <v>-0.13597191074954601</v>
      </c>
      <c r="L676" s="26">
        <v>-4.0791573224864004E-3</v>
      </c>
      <c r="M676" s="48">
        <v>0</v>
      </c>
      <c r="N676" s="48">
        <v>0.66917186613726598</v>
      </c>
      <c r="O676" s="48">
        <v>0.33082813386273402</v>
      </c>
      <c r="P676" s="89">
        <v>103401.75900000001</v>
      </c>
    </row>
    <row r="677" spans="1:16" x14ac:dyDescent="0.25">
      <c r="A677" s="46" t="s">
        <v>125</v>
      </c>
      <c r="B677" s="46" t="s">
        <v>114</v>
      </c>
      <c r="C677" s="46" t="s">
        <v>112</v>
      </c>
      <c r="D677" s="46" t="s">
        <v>120</v>
      </c>
      <c r="E677" s="22">
        <v>2.5619999999999998</v>
      </c>
      <c r="F677" s="22">
        <v>4.2779999999999996</v>
      </c>
      <c r="G677" s="22">
        <v>-1.716</v>
      </c>
      <c r="H677" s="22">
        <v>-1.9</v>
      </c>
      <c r="I677" s="47">
        <v>-6.77E-3</v>
      </c>
      <c r="J677" s="36">
        <v>60</v>
      </c>
      <c r="K677" s="48">
        <v>-6.7471351773799003E-3</v>
      </c>
      <c r="L677" s="26">
        <v>-4.0482811064279402E-3</v>
      </c>
      <c r="M677" s="48">
        <v>0.42566612929687503</v>
      </c>
      <c r="N677" s="48">
        <v>9.0982520112481008E-3</v>
      </c>
      <c r="O677" s="48">
        <v>0.565235618691876</v>
      </c>
      <c r="P677" s="89">
        <v>2927401.4839999899</v>
      </c>
    </row>
    <row r="678" spans="1:16" x14ac:dyDescent="0.25">
      <c r="A678" s="46" t="s">
        <v>34</v>
      </c>
      <c r="B678" s="46" t="s">
        <v>114</v>
      </c>
      <c r="C678" s="46" t="s">
        <v>112</v>
      </c>
      <c r="D678" s="46" t="s">
        <v>120</v>
      </c>
      <c r="E678" s="22">
        <v>2.2429999999999999</v>
      </c>
      <c r="F678" s="22">
        <v>3.101</v>
      </c>
      <c r="G678" s="22">
        <v>-0.85799999999999998</v>
      </c>
      <c r="H678" s="96">
        <v>-1.9</v>
      </c>
      <c r="I678" s="47">
        <v>-4.43999999999999E-3</v>
      </c>
      <c r="J678" s="36">
        <v>90</v>
      </c>
      <c r="K678" s="48">
        <v>-4.4301577718856002E-3</v>
      </c>
      <c r="L678" s="26">
        <v>-3.9871419946970396E-3</v>
      </c>
      <c r="M678" s="48">
        <v>0.27058604378053297</v>
      </c>
      <c r="N678" s="48">
        <v>4.3761124476042204E-2</v>
      </c>
      <c r="O678" s="48">
        <v>0.68565283174342395</v>
      </c>
      <c r="P678" s="89">
        <v>27228521.061999999</v>
      </c>
    </row>
    <row r="679" spans="1:16" x14ac:dyDescent="0.25">
      <c r="A679" s="46" t="s">
        <v>125</v>
      </c>
      <c r="B679" s="46" t="s">
        <v>111</v>
      </c>
      <c r="C679" s="46" t="s">
        <v>113</v>
      </c>
      <c r="D679" s="46" t="s">
        <v>120</v>
      </c>
      <c r="E679" s="22">
        <v>2.762</v>
      </c>
      <c r="F679" s="22">
        <v>4.0199999999999996</v>
      </c>
      <c r="G679" s="22">
        <v>-1.25799999999999</v>
      </c>
      <c r="H679" s="22">
        <v>-1.5</v>
      </c>
      <c r="I679" s="47">
        <v>-2.503E-2</v>
      </c>
      <c r="J679" s="36">
        <v>16</v>
      </c>
      <c r="K679" s="48">
        <v>-2.4719346830142999E-2</v>
      </c>
      <c r="L679" s="26">
        <v>-3.9550954928228898E-3</v>
      </c>
      <c r="M679" s="48">
        <v>0.32463867881598196</v>
      </c>
      <c r="N679" s="48">
        <v>0.33551167257089703</v>
      </c>
      <c r="O679" s="48">
        <v>0.339849648613119</v>
      </c>
      <c r="P679" s="89">
        <v>2046332.496</v>
      </c>
    </row>
    <row r="680" spans="1:16" x14ac:dyDescent="0.25">
      <c r="A680" s="46" t="s">
        <v>125</v>
      </c>
      <c r="B680" s="46" t="s">
        <v>107</v>
      </c>
      <c r="C680" s="46" t="s">
        <v>103</v>
      </c>
      <c r="D680" s="46" t="s">
        <v>120</v>
      </c>
      <c r="E680" s="22">
        <v>2.556</v>
      </c>
      <c r="F680" s="22">
        <v>2.6960000000000002</v>
      </c>
      <c r="G680" s="22">
        <v>-0.14000000000000001</v>
      </c>
      <c r="H680" s="22">
        <v>-0.7</v>
      </c>
      <c r="I680" s="47">
        <v>-4.2599999999999999E-3</v>
      </c>
      <c r="J680" s="36">
        <v>90</v>
      </c>
      <c r="K680" s="48">
        <v>-4.2509390710854201E-3</v>
      </c>
      <c r="L680" s="26">
        <v>-3.8258451639768798E-3</v>
      </c>
      <c r="M680" s="48">
        <v>5.1265482063961303E-2</v>
      </c>
      <c r="N680" s="48">
        <v>2.4463480662466498E-2</v>
      </c>
      <c r="O680" s="48">
        <v>0.92427103727357207</v>
      </c>
      <c r="P680" s="89">
        <v>3895803.7889999999</v>
      </c>
    </row>
    <row r="681" spans="1:16" x14ac:dyDescent="0.25">
      <c r="A681" s="46" t="s">
        <v>34</v>
      </c>
      <c r="B681" s="46" t="s">
        <v>109</v>
      </c>
      <c r="C681" s="46" t="s">
        <v>114</v>
      </c>
      <c r="D681" s="46" t="s">
        <v>120</v>
      </c>
      <c r="E681" s="22">
        <v>2.895</v>
      </c>
      <c r="F681" s="22">
        <v>2.2429999999999999</v>
      </c>
      <c r="G681" s="22">
        <v>0.65199999999999902</v>
      </c>
      <c r="H681" s="96">
        <v>0.9</v>
      </c>
      <c r="I681" s="47">
        <v>-4.0099999999999997E-3</v>
      </c>
      <c r="J681" s="36">
        <v>90</v>
      </c>
      <c r="K681" s="48">
        <v>-4.0019706861017497E-3</v>
      </c>
      <c r="L681" s="26">
        <v>-3.60177361749157E-3</v>
      </c>
      <c r="M681" s="48">
        <v>0.711119291709711</v>
      </c>
      <c r="N681" s="48">
        <v>4.1715946789855296E-2</v>
      </c>
      <c r="O681" s="48">
        <v>0.24716476150043298</v>
      </c>
      <c r="P681" s="89">
        <v>3568616.3239999898</v>
      </c>
    </row>
    <row r="682" spans="1:16" x14ac:dyDescent="0.25">
      <c r="A682" s="46" t="s">
        <v>157</v>
      </c>
      <c r="B682" s="46" t="s">
        <v>114</v>
      </c>
      <c r="C682" s="46" t="s">
        <v>107</v>
      </c>
      <c r="D682" s="46" t="s">
        <v>120</v>
      </c>
      <c r="E682" s="22">
        <v>2.5129999999999999</v>
      </c>
      <c r="F682" s="22">
        <v>2.5379999999999998</v>
      </c>
      <c r="G682" s="22">
        <v>-2.50000000000003E-2</v>
      </c>
      <c r="H682" s="22">
        <v>-0.1</v>
      </c>
      <c r="I682" s="47">
        <v>-8.2299999999999995E-3</v>
      </c>
      <c r="J682" s="36">
        <v>39</v>
      </c>
      <c r="K682" s="48">
        <v>-8.1962262661192595E-3</v>
      </c>
      <c r="L682" s="26">
        <v>-3.1965282437865102E-3</v>
      </c>
      <c r="M682" s="48">
        <v>0.44764424470861103</v>
      </c>
      <c r="N682" s="48">
        <v>4.4425920556682999E-2</v>
      </c>
      <c r="O682" s="48">
        <v>0.50792983473470499</v>
      </c>
      <c r="P682" s="89">
        <v>325609.90999999997</v>
      </c>
    </row>
    <row r="683" spans="1:16" x14ac:dyDescent="0.25">
      <c r="A683" s="46" t="s">
        <v>156</v>
      </c>
      <c r="B683" s="46" t="s">
        <v>107</v>
      </c>
      <c r="C683" s="46" t="s">
        <v>177</v>
      </c>
      <c r="D683" s="46" t="s">
        <v>120</v>
      </c>
      <c r="E683" s="22">
        <v>2.4019999999999899</v>
      </c>
      <c r="F683" s="22">
        <v>0</v>
      </c>
      <c r="G683" s="22">
        <v>0</v>
      </c>
      <c r="H683" s="22">
        <v>1.8</v>
      </c>
      <c r="I683" s="47">
        <v>-3.8059999999999997E-2</v>
      </c>
      <c r="J683" s="36">
        <v>8</v>
      </c>
      <c r="K683" s="48">
        <v>-3.73448201524052E-2</v>
      </c>
      <c r="L683" s="26">
        <v>-2.9875856121924201E-3</v>
      </c>
      <c r="M683" s="48">
        <v>0.12608366299133</v>
      </c>
      <c r="N683" s="48">
        <v>1.53185758774513E-2</v>
      </c>
      <c r="O683" s="48">
        <v>0.858597761131218</v>
      </c>
      <c r="P683" s="89">
        <v>1707473.67199999</v>
      </c>
    </row>
    <row r="684" spans="1:16" x14ac:dyDescent="0.25">
      <c r="A684" s="46" t="s">
        <v>125</v>
      </c>
      <c r="B684" s="46" t="s">
        <v>112</v>
      </c>
      <c r="C684" s="46" t="s">
        <v>110</v>
      </c>
      <c r="D684" s="46" t="s">
        <v>120</v>
      </c>
      <c r="E684" s="22">
        <v>4.2779999999999996</v>
      </c>
      <c r="F684" s="22">
        <v>4.1399999999999997</v>
      </c>
      <c r="G684" s="22">
        <v>0.13800000000000001</v>
      </c>
      <c r="H684" s="22">
        <v>-1.2</v>
      </c>
      <c r="I684" s="47">
        <v>-4.8759999999999998E-2</v>
      </c>
      <c r="J684" s="36">
        <v>6</v>
      </c>
      <c r="K684" s="48">
        <v>-4.7590319405356997E-2</v>
      </c>
      <c r="L684" s="26">
        <v>-2.8554191643214199E-3</v>
      </c>
      <c r="M684" s="48">
        <v>0</v>
      </c>
      <c r="N684" s="48">
        <v>0</v>
      </c>
      <c r="O684" s="48">
        <v>1</v>
      </c>
      <c r="P684" s="89">
        <v>218333.204</v>
      </c>
    </row>
    <row r="685" spans="1:16" x14ac:dyDescent="0.25">
      <c r="A685" s="46" t="s">
        <v>34</v>
      </c>
      <c r="B685" s="46" t="s">
        <v>112</v>
      </c>
      <c r="C685" s="46" t="s">
        <v>102</v>
      </c>
      <c r="D685" s="46" t="s">
        <v>120</v>
      </c>
      <c r="E685" s="22">
        <v>3.101</v>
      </c>
      <c r="F685" s="22">
        <v>4.3659999999999997</v>
      </c>
      <c r="G685" s="22">
        <v>-1.2649999999999999</v>
      </c>
      <c r="H685" s="96">
        <v>-1.8</v>
      </c>
      <c r="I685" s="47">
        <v>-5.3E-3</v>
      </c>
      <c r="J685" s="36">
        <v>49</v>
      </c>
      <c r="K685" s="48">
        <v>-5.28597977999112E-3</v>
      </c>
      <c r="L685" s="26">
        <v>-2.5901300921956499E-3</v>
      </c>
      <c r="M685" s="48">
        <v>8.4706545737974995E-2</v>
      </c>
      <c r="N685" s="48">
        <v>1.7521214818601801E-2</v>
      </c>
      <c r="O685" s="48">
        <v>0.89777223944342299</v>
      </c>
      <c r="P685" s="89">
        <v>6613886.352</v>
      </c>
    </row>
    <row r="686" spans="1:16" x14ac:dyDescent="0.25">
      <c r="A686" s="46" t="s">
        <v>90</v>
      </c>
      <c r="B686" s="46" t="s">
        <v>119</v>
      </c>
      <c r="C686" s="46" t="s">
        <v>103</v>
      </c>
      <c r="D686" s="46" t="s">
        <v>120</v>
      </c>
      <c r="E686" s="22">
        <v>3.24</v>
      </c>
      <c r="F686" s="22">
        <v>3.472</v>
      </c>
      <c r="G686" s="22">
        <v>-0.23199999999999901</v>
      </c>
      <c r="H686" s="22">
        <v>0.1</v>
      </c>
      <c r="I686" s="47">
        <v>-7.9299999999999995E-2</v>
      </c>
      <c r="J686" s="36">
        <v>3</v>
      </c>
      <c r="K686" s="48">
        <v>-7.6237245954607999E-2</v>
      </c>
      <c r="L686" s="26">
        <v>-2.2871173786382401E-3</v>
      </c>
      <c r="M686" s="48">
        <v>0.70318021201413405</v>
      </c>
      <c r="N686" s="48">
        <v>0</v>
      </c>
      <c r="O686" s="48">
        <v>0.296819787985865</v>
      </c>
      <c r="P686" s="89">
        <v>14259.883</v>
      </c>
    </row>
    <row r="687" spans="1:16" x14ac:dyDescent="0.25">
      <c r="A687" s="46" t="s">
        <v>138</v>
      </c>
      <c r="B687" s="46" t="s">
        <v>119</v>
      </c>
      <c r="C687" s="46" t="s">
        <v>181</v>
      </c>
      <c r="D687" s="46" t="s">
        <v>120</v>
      </c>
      <c r="E687" s="22">
        <v>2.8460000000000001</v>
      </c>
      <c r="F687" s="22">
        <v>1.1950000000000001</v>
      </c>
      <c r="G687" s="22">
        <v>1.651</v>
      </c>
      <c r="H687" s="22">
        <v>2.1</v>
      </c>
      <c r="I687" s="47">
        <v>-2.2599999999999999E-3</v>
      </c>
      <c r="J687" s="36">
        <v>100</v>
      </c>
      <c r="K687" s="48">
        <v>-2.2574481227761699E-3</v>
      </c>
      <c r="L687" s="26">
        <v>-2.2574481227761699E-3</v>
      </c>
      <c r="M687" s="48">
        <v>0.94531843639646496</v>
      </c>
      <c r="N687" s="48">
        <v>3.8385249796451196E-3</v>
      </c>
      <c r="O687" s="48">
        <v>5.0843038623889593E-2</v>
      </c>
      <c r="P687" s="89">
        <v>767578.03</v>
      </c>
    </row>
    <row r="688" spans="1:16" x14ac:dyDescent="0.25">
      <c r="A688" s="46" t="s">
        <v>34</v>
      </c>
      <c r="B688" s="46" t="s">
        <v>102</v>
      </c>
      <c r="C688" s="97" t="s">
        <v>188</v>
      </c>
      <c r="D688" s="46" t="s">
        <v>120</v>
      </c>
      <c r="E688" s="22">
        <v>4.3659999999999997</v>
      </c>
      <c r="F688" s="22" t="s">
        <v>217</v>
      </c>
      <c r="G688" s="22" t="s">
        <v>217</v>
      </c>
      <c r="H688" s="96">
        <v>2.6</v>
      </c>
      <c r="I688" s="47">
        <v>-5.6379999999999902E-2</v>
      </c>
      <c r="J688" s="36">
        <v>4</v>
      </c>
      <c r="K688" s="48">
        <v>-5.4820100721962799E-2</v>
      </c>
      <c r="L688" s="26">
        <v>-2.1928040288785098E-3</v>
      </c>
      <c r="M688" s="48">
        <v>0.82766990291262099</v>
      </c>
      <c r="N688" s="48">
        <v>1.1712386785691E-2</v>
      </c>
      <c r="O688" s="48">
        <v>0.16061771030168701</v>
      </c>
      <c r="P688" s="89">
        <v>4837378.2810000004</v>
      </c>
    </row>
    <row r="689" spans="1:16" x14ac:dyDescent="0.25">
      <c r="A689" s="46" t="s">
        <v>125</v>
      </c>
      <c r="B689" s="46" t="s">
        <v>103</v>
      </c>
      <c r="C689" s="46" t="s">
        <v>186</v>
      </c>
      <c r="D689" s="46" t="s">
        <v>120</v>
      </c>
      <c r="E689" s="22">
        <v>2.6960000000000002</v>
      </c>
      <c r="F689" s="22">
        <v>0</v>
      </c>
      <c r="G689" s="22">
        <v>0</v>
      </c>
      <c r="H689" s="22">
        <v>-0.9</v>
      </c>
      <c r="I689" s="47">
        <v>-5.6079999999999998E-2</v>
      </c>
      <c r="J689" s="36">
        <v>4</v>
      </c>
      <c r="K689" s="48">
        <v>-5.4536504214830299E-2</v>
      </c>
      <c r="L689" s="26">
        <v>-2.1814601685932098E-3</v>
      </c>
      <c r="M689" s="48">
        <v>0.65783474746003412</v>
      </c>
      <c r="N689" s="48">
        <v>4.2970030224682203E-2</v>
      </c>
      <c r="O689" s="48">
        <v>0.299195222315283</v>
      </c>
      <c r="P689" s="89">
        <v>2818545.9730000002</v>
      </c>
    </row>
    <row r="690" spans="1:16" x14ac:dyDescent="0.25">
      <c r="A690" s="46" t="s">
        <v>146</v>
      </c>
      <c r="B690" s="46" t="s">
        <v>111</v>
      </c>
      <c r="C690" s="46" t="s">
        <v>105</v>
      </c>
      <c r="D690" s="46" t="s">
        <v>120</v>
      </c>
      <c r="E690" s="22">
        <v>2.93</v>
      </c>
      <c r="F690" s="22">
        <v>6.57</v>
      </c>
      <c r="G690" s="22">
        <v>-3.64</v>
      </c>
      <c r="H690" s="22">
        <v>-1.3</v>
      </c>
      <c r="I690" s="47">
        <v>-4.7840000000000001E-2</v>
      </c>
      <c r="J690" s="36">
        <v>4</v>
      </c>
      <c r="K690" s="48">
        <v>-4.6713699315799703E-2</v>
      </c>
      <c r="L690" s="26">
        <v>-1.8685479726319801E-3</v>
      </c>
      <c r="M690" s="48">
        <v>1</v>
      </c>
      <c r="N690" s="48">
        <v>0</v>
      </c>
      <c r="O690" s="48">
        <v>0</v>
      </c>
      <c r="P690" s="89">
        <v>64736.457999999999</v>
      </c>
    </row>
    <row r="691" spans="1:16" x14ac:dyDescent="0.25">
      <c r="A691" s="46" t="s">
        <v>125</v>
      </c>
      <c r="B691" s="46" t="s">
        <v>109</v>
      </c>
      <c r="C691" s="46" t="s">
        <v>110</v>
      </c>
      <c r="D691" s="46" t="s">
        <v>120</v>
      </c>
      <c r="E691" s="22">
        <v>3.012</v>
      </c>
      <c r="F691" s="22">
        <v>4.1399999999999997</v>
      </c>
      <c r="G691" s="22">
        <v>-1.1279999999999899</v>
      </c>
      <c r="H691" s="22">
        <v>-1.2</v>
      </c>
      <c r="I691" s="47">
        <v>-4.4989999999999898E-2</v>
      </c>
      <c r="J691" s="36">
        <v>4</v>
      </c>
      <c r="K691" s="48">
        <v>-4.3992958144281703E-2</v>
      </c>
      <c r="L691" s="26">
        <v>-1.75971832577126E-3</v>
      </c>
      <c r="M691" s="48">
        <v>2.77546489036913E-4</v>
      </c>
      <c r="N691" s="48">
        <v>0</v>
      </c>
      <c r="O691" s="48">
        <v>0.99972245351096301</v>
      </c>
      <c r="P691" s="89">
        <v>666813.02099999995</v>
      </c>
    </row>
    <row r="692" spans="1:16" x14ac:dyDescent="0.25">
      <c r="A692" s="46" t="s">
        <v>135</v>
      </c>
      <c r="B692" s="46" t="s">
        <v>102</v>
      </c>
      <c r="C692" s="46" t="s">
        <v>188</v>
      </c>
      <c r="D692" s="46" t="s">
        <v>120</v>
      </c>
      <c r="E692" s="22">
        <v>4.7329999999999997</v>
      </c>
      <c r="F692" s="22">
        <v>0</v>
      </c>
      <c r="G692" s="22">
        <v>0</v>
      </c>
      <c r="H692" s="22">
        <v>2.6</v>
      </c>
      <c r="I692" s="47">
        <v>-5.6379999999999902E-2</v>
      </c>
      <c r="J692" s="36">
        <v>3</v>
      </c>
      <c r="K692" s="48">
        <v>-5.4820100721962799E-2</v>
      </c>
      <c r="L692" s="26">
        <v>-1.6446030216588801E-3</v>
      </c>
      <c r="M692" s="48">
        <v>1</v>
      </c>
      <c r="N692" s="48">
        <v>0</v>
      </c>
      <c r="O692" s="48">
        <v>0</v>
      </c>
      <c r="P692" s="89">
        <v>103401.75900000001</v>
      </c>
    </row>
    <row r="693" spans="1:16" x14ac:dyDescent="0.25">
      <c r="A693" s="46" t="s">
        <v>90</v>
      </c>
      <c r="B693" s="46" t="s">
        <v>109</v>
      </c>
      <c r="C693" s="46" t="s">
        <v>174</v>
      </c>
      <c r="D693" s="46" t="s">
        <v>120</v>
      </c>
      <c r="E693" s="22">
        <v>3.2450000000000001</v>
      </c>
      <c r="F693" s="22">
        <v>1.421</v>
      </c>
      <c r="G693" s="22">
        <v>1.8240000000000001</v>
      </c>
      <c r="H693" s="22">
        <v>1.6</v>
      </c>
      <c r="I693" s="47">
        <v>-1.66E-3</v>
      </c>
      <c r="J693" s="36">
        <v>98</v>
      </c>
      <c r="K693" s="48">
        <v>-1.65862296206642E-3</v>
      </c>
      <c r="L693" s="26">
        <v>-1.62545050282509E-3</v>
      </c>
      <c r="M693" s="48">
        <v>1.3495342639904101E-2</v>
      </c>
      <c r="N693" s="48">
        <v>0.19597584529252099</v>
      </c>
      <c r="O693" s="48">
        <v>0.79052881206757408</v>
      </c>
      <c r="P693" s="89">
        <v>21020.272999999899</v>
      </c>
    </row>
    <row r="694" spans="1:16" x14ac:dyDescent="0.25">
      <c r="A694" s="46" t="s">
        <v>125</v>
      </c>
      <c r="B694" s="46" t="s">
        <v>113</v>
      </c>
      <c r="C694" s="46" t="s">
        <v>117</v>
      </c>
      <c r="D694" s="46" t="s">
        <v>120</v>
      </c>
      <c r="E694" s="22">
        <v>4.0199999999999996</v>
      </c>
      <c r="F694" s="22">
        <v>3.2669999999999999</v>
      </c>
      <c r="G694" s="22">
        <v>0.752999999999999</v>
      </c>
      <c r="H694" s="22">
        <v>-0.3</v>
      </c>
      <c r="I694" s="47">
        <v>-1.65E-3</v>
      </c>
      <c r="J694" s="36">
        <v>92</v>
      </c>
      <c r="K694" s="48">
        <v>-1.64863949837879E-3</v>
      </c>
      <c r="L694" s="26">
        <v>-1.51674833850848E-3</v>
      </c>
      <c r="M694" s="48">
        <v>3.0150495498586102E-2</v>
      </c>
      <c r="N694" s="48">
        <v>0.179668965369844</v>
      </c>
      <c r="O694" s="48">
        <v>0.79018053913156905</v>
      </c>
      <c r="P694" s="89">
        <v>278169.32799999998</v>
      </c>
    </row>
    <row r="695" spans="1:16" x14ac:dyDescent="0.25">
      <c r="A695" s="46" t="s">
        <v>34</v>
      </c>
      <c r="B695" s="46" t="s">
        <v>119</v>
      </c>
      <c r="C695" s="46" t="s">
        <v>181</v>
      </c>
      <c r="D695" s="46" t="s">
        <v>120</v>
      </c>
      <c r="E695" s="22">
        <v>2.859</v>
      </c>
      <c r="F695" s="22">
        <v>1.1000000000000001</v>
      </c>
      <c r="G695" s="22">
        <v>1.7589999999999999</v>
      </c>
      <c r="H695" s="96">
        <v>2.2999999999999998</v>
      </c>
      <c r="I695" s="47">
        <v>-3.0200000000000001E-3</v>
      </c>
      <c r="J695" s="36">
        <v>50</v>
      </c>
      <c r="K695" s="48">
        <v>-3.0154443871375199E-3</v>
      </c>
      <c r="L695" s="26">
        <v>-1.5077221935687599E-3</v>
      </c>
      <c r="M695" s="48">
        <v>0.95464662559980396</v>
      </c>
      <c r="N695" s="48">
        <v>1.6455630475208399E-2</v>
      </c>
      <c r="O695" s="48">
        <v>2.88977439249875E-2</v>
      </c>
      <c r="P695" s="89">
        <v>4037784.3709999998</v>
      </c>
    </row>
    <row r="696" spans="1:16" x14ac:dyDescent="0.25">
      <c r="A696" s="46" t="s">
        <v>152</v>
      </c>
      <c r="B696" s="46" t="s">
        <v>107</v>
      </c>
      <c r="C696" s="46" t="s">
        <v>177</v>
      </c>
      <c r="D696" s="46" t="s">
        <v>120</v>
      </c>
      <c r="E696" s="22">
        <v>2.6280000000000001</v>
      </c>
      <c r="F696" s="22">
        <v>0</v>
      </c>
      <c r="G696" s="22">
        <v>0</v>
      </c>
      <c r="H696" s="22">
        <v>1.8</v>
      </c>
      <c r="I696" s="47">
        <v>-3.8059999999999997E-2</v>
      </c>
      <c r="J696" s="36">
        <v>4</v>
      </c>
      <c r="K696" s="48">
        <v>-3.73448201524052E-2</v>
      </c>
      <c r="L696" s="26">
        <v>-1.49379280609621E-3</v>
      </c>
      <c r="M696" s="48">
        <v>0.99315068493150604</v>
      </c>
      <c r="N696" s="48">
        <v>1.6731151312349599E-3</v>
      </c>
      <c r="O696" s="48">
        <v>5.1761999372581602E-3</v>
      </c>
      <c r="P696" s="89">
        <v>1522965.0249999999</v>
      </c>
    </row>
    <row r="697" spans="1:16" x14ac:dyDescent="0.25">
      <c r="A697" s="46" t="s">
        <v>151</v>
      </c>
      <c r="B697" s="46" t="s">
        <v>114</v>
      </c>
      <c r="C697" s="46" t="s">
        <v>105</v>
      </c>
      <c r="D697" s="46" t="s">
        <v>120</v>
      </c>
      <c r="E697" s="22">
        <v>2.464</v>
      </c>
      <c r="F697" s="22">
        <v>4.2290000000000001</v>
      </c>
      <c r="G697" s="22">
        <v>-1.7649999999999999</v>
      </c>
      <c r="H697" s="22">
        <v>-2.1</v>
      </c>
      <c r="I697" s="47">
        <v>-2.32E-3</v>
      </c>
      <c r="J697" s="36">
        <v>63</v>
      </c>
      <c r="K697" s="48">
        <v>-2.3173108799880902E-3</v>
      </c>
      <c r="L697" s="26">
        <v>-1.4599058543924999E-3</v>
      </c>
      <c r="M697" s="48">
        <v>0.19698677090302902</v>
      </c>
      <c r="N697" s="48">
        <v>4.7810214694040398E-2</v>
      </c>
      <c r="O697" s="48">
        <v>0.75520301440292992</v>
      </c>
      <c r="P697" s="89">
        <v>328657.288</v>
      </c>
    </row>
    <row r="698" spans="1:16" x14ac:dyDescent="0.25">
      <c r="A698" s="46" t="s">
        <v>153</v>
      </c>
      <c r="B698" s="46" t="s">
        <v>103</v>
      </c>
      <c r="C698" s="46" t="s">
        <v>109</v>
      </c>
      <c r="D698" s="46" t="s">
        <v>120</v>
      </c>
      <c r="E698" s="22">
        <v>2.524</v>
      </c>
      <c r="F698" s="22">
        <v>3.0779999999999998</v>
      </c>
      <c r="G698" s="22">
        <v>-0.55400000000000005</v>
      </c>
      <c r="H698" s="22">
        <v>-0.4</v>
      </c>
      <c r="I698" s="47">
        <v>-7.4429999999999996E-2</v>
      </c>
      <c r="J698" s="36">
        <v>2</v>
      </c>
      <c r="K698" s="48">
        <v>-7.1727549143670993E-2</v>
      </c>
      <c r="L698" s="26">
        <v>-1.43455098287342E-3</v>
      </c>
      <c r="M698" s="48">
        <v>1</v>
      </c>
      <c r="N698" s="48">
        <v>0</v>
      </c>
      <c r="O698" s="48">
        <v>0</v>
      </c>
      <c r="P698" s="89">
        <v>836836.76099999901</v>
      </c>
    </row>
    <row r="699" spans="1:16" x14ac:dyDescent="0.25">
      <c r="A699" s="46" t="s">
        <v>138</v>
      </c>
      <c r="B699" s="46" t="s">
        <v>102</v>
      </c>
      <c r="C699" s="46" t="s">
        <v>108</v>
      </c>
      <c r="D699" s="46" t="s">
        <v>120</v>
      </c>
      <c r="E699" s="22">
        <v>4.7830000000000004</v>
      </c>
      <c r="F699" s="22">
        <v>3.4169999999999998</v>
      </c>
      <c r="G699" s="22">
        <v>1.3660000000000001</v>
      </c>
      <c r="H699" s="22">
        <v>1.1000000000000001</v>
      </c>
      <c r="I699" s="47">
        <v>-0.14635000000000001</v>
      </c>
      <c r="J699" s="36">
        <v>1</v>
      </c>
      <c r="K699" s="48">
        <v>-0.13614469908798699</v>
      </c>
      <c r="L699" s="26">
        <v>-1.36144699087987E-3</v>
      </c>
      <c r="M699" s="48">
        <v>4.2813455657492297E-2</v>
      </c>
      <c r="N699" s="48">
        <v>0</v>
      </c>
      <c r="O699" s="48">
        <v>0.95718654434250694</v>
      </c>
      <c r="P699" s="89">
        <v>1900973.8869999901</v>
      </c>
    </row>
    <row r="700" spans="1:16" x14ac:dyDescent="0.25">
      <c r="A700" s="46" t="s">
        <v>92</v>
      </c>
      <c r="B700" s="46" t="s">
        <v>119</v>
      </c>
      <c r="C700" s="46" t="s">
        <v>111</v>
      </c>
      <c r="D700" s="46" t="s">
        <v>120</v>
      </c>
      <c r="E700" s="22">
        <v>2.9460000000000002</v>
      </c>
      <c r="F700" s="22">
        <v>3.6549999999999998</v>
      </c>
      <c r="G700" s="22">
        <v>-0.70899999999999896</v>
      </c>
      <c r="H700" s="22">
        <v>0.1</v>
      </c>
      <c r="I700" s="47">
        <v>-6.4049999999999996E-2</v>
      </c>
      <c r="J700" s="36">
        <v>2</v>
      </c>
      <c r="K700" s="48">
        <v>-6.2041899546760301E-2</v>
      </c>
      <c r="L700" s="26">
        <v>-1.2408379909352001E-3</v>
      </c>
      <c r="M700" s="48">
        <v>0.68592794017675007</v>
      </c>
      <c r="N700" s="48">
        <v>0</v>
      </c>
      <c r="O700" s="48">
        <v>0.31407205982324898</v>
      </c>
      <c r="P700" s="89">
        <v>46656.292000000001</v>
      </c>
    </row>
    <row r="701" spans="1:16" x14ac:dyDescent="0.25">
      <c r="A701" s="46" t="s">
        <v>138</v>
      </c>
      <c r="B701" s="46" t="s">
        <v>112</v>
      </c>
      <c r="C701" s="46" t="s">
        <v>102</v>
      </c>
      <c r="D701" s="46" t="s">
        <v>120</v>
      </c>
      <c r="E701" s="22">
        <v>3.5910000000000002</v>
      </c>
      <c r="F701" s="22">
        <v>4.7830000000000004</v>
      </c>
      <c r="G701" s="22">
        <v>-1.1919999999999999</v>
      </c>
      <c r="H701" s="22">
        <v>-1.2</v>
      </c>
      <c r="I701" s="47">
        <v>-1.2600000000000001E-3</v>
      </c>
      <c r="J701" s="36">
        <v>98</v>
      </c>
      <c r="K701" s="48">
        <v>-1.25920653329103E-3</v>
      </c>
      <c r="L701" s="26">
        <v>-1.2340224026252101E-3</v>
      </c>
      <c r="M701" s="48">
        <v>0.53756467729791901</v>
      </c>
      <c r="N701" s="48">
        <v>6.0279475986348204E-2</v>
      </c>
      <c r="O701" s="48">
        <v>0.40215584671573196</v>
      </c>
      <c r="P701" s="89">
        <v>711701.34900000005</v>
      </c>
    </row>
    <row r="702" spans="1:16" x14ac:dyDescent="0.25">
      <c r="A702" s="46" t="s">
        <v>138</v>
      </c>
      <c r="B702" s="46" t="s">
        <v>119</v>
      </c>
      <c r="C702" s="46" t="s">
        <v>112</v>
      </c>
      <c r="D702" s="46" t="s">
        <v>120</v>
      </c>
      <c r="E702" s="22">
        <v>2.8460000000000001</v>
      </c>
      <c r="F702" s="22">
        <v>3.5910000000000002</v>
      </c>
      <c r="G702" s="22">
        <v>-0.745</v>
      </c>
      <c r="H702" s="22">
        <v>-1.5</v>
      </c>
      <c r="I702" s="47">
        <v>-1.1800000000000001E-3</v>
      </c>
      <c r="J702" s="36">
        <v>99</v>
      </c>
      <c r="K702" s="48">
        <v>-1.17930407375788E-3</v>
      </c>
      <c r="L702" s="26">
        <v>-1.1675110330203E-3</v>
      </c>
      <c r="M702" s="48">
        <v>8.2074752220327202E-2</v>
      </c>
      <c r="N702" s="48">
        <v>0.120037576921997</v>
      </c>
      <c r="O702" s="48">
        <v>0.79788767085767498</v>
      </c>
      <c r="P702" s="89">
        <v>767578.03</v>
      </c>
    </row>
    <row r="703" spans="1:16" x14ac:dyDescent="0.25">
      <c r="A703" s="46" t="s">
        <v>125</v>
      </c>
      <c r="B703" s="46" t="s">
        <v>109</v>
      </c>
      <c r="C703" s="46" t="s">
        <v>117</v>
      </c>
      <c r="D703" s="46" t="s">
        <v>120</v>
      </c>
      <c r="E703" s="22">
        <v>3.012</v>
      </c>
      <c r="F703" s="22">
        <v>3.2669999999999999</v>
      </c>
      <c r="G703" s="22">
        <v>-0.25499999999999901</v>
      </c>
      <c r="H703" s="22">
        <v>-0.1</v>
      </c>
      <c r="I703" s="47">
        <v>-1.17E-3</v>
      </c>
      <c r="J703" s="36">
        <v>99</v>
      </c>
      <c r="K703" s="48">
        <v>-1.16931581685741E-3</v>
      </c>
      <c r="L703" s="26">
        <v>-1.1576226586888401E-3</v>
      </c>
      <c r="M703" s="48">
        <v>0.57058908084482196</v>
      </c>
      <c r="N703" s="48">
        <v>4.9515192497054904E-2</v>
      </c>
      <c r="O703" s="48">
        <v>0.37989572665812199</v>
      </c>
      <c r="P703" s="89">
        <v>666813.02099999995</v>
      </c>
    </row>
    <row r="704" spans="1:16" x14ac:dyDescent="0.25">
      <c r="A704" s="46" t="s">
        <v>34</v>
      </c>
      <c r="B704" s="46" t="s">
        <v>107</v>
      </c>
      <c r="C704" s="97" t="s">
        <v>177</v>
      </c>
      <c r="D704" s="46" t="s">
        <v>120</v>
      </c>
      <c r="E704" s="22">
        <v>2.3490000000000002</v>
      </c>
      <c r="F704" s="22" t="s">
        <v>217</v>
      </c>
      <c r="G704" s="22" t="s">
        <v>217</v>
      </c>
      <c r="H704" s="96">
        <v>1.8</v>
      </c>
      <c r="I704" s="47">
        <v>-3.8059999999999997E-2</v>
      </c>
      <c r="J704" s="36">
        <v>3</v>
      </c>
      <c r="K704" s="48">
        <v>-3.73448201524052E-2</v>
      </c>
      <c r="L704" s="26">
        <v>-1.1203446045721501E-3</v>
      </c>
      <c r="M704" s="48">
        <v>0.94267072155395493</v>
      </c>
      <c r="N704" s="48">
        <v>2.13624746424395E-2</v>
      </c>
      <c r="O704" s="48">
        <v>3.5966803803605202E-2</v>
      </c>
      <c r="P704" s="89">
        <v>29014022.561999999</v>
      </c>
    </row>
    <row r="705" spans="1:16" x14ac:dyDescent="0.25">
      <c r="A705" s="46" t="s">
        <v>97</v>
      </c>
      <c r="B705" s="46" t="s">
        <v>107</v>
      </c>
      <c r="C705" s="46" t="s">
        <v>177</v>
      </c>
      <c r="D705" s="46" t="s">
        <v>120</v>
      </c>
      <c r="E705" s="22">
        <v>2.4940000000000002</v>
      </c>
      <c r="F705" s="22">
        <v>0</v>
      </c>
      <c r="G705" s="22">
        <v>0</v>
      </c>
      <c r="H705" s="22">
        <v>1.8</v>
      </c>
      <c r="I705" s="47">
        <v>-3.8059999999999997E-2</v>
      </c>
      <c r="J705" s="36">
        <v>3</v>
      </c>
      <c r="K705" s="48">
        <v>-3.73448201524052E-2</v>
      </c>
      <c r="L705" s="26">
        <v>-1.1203446045721501E-3</v>
      </c>
      <c r="M705" s="48">
        <v>0.68008519701810399</v>
      </c>
      <c r="N705" s="48">
        <v>6.5114863836908503E-3</v>
      </c>
      <c r="O705" s="48">
        <v>0.31340331659820397</v>
      </c>
      <c r="P705" s="89">
        <v>6080965.875</v>
      </c>
    </row>
    <row r="706" spans="1:16" x14ac:dyDescent="0.25">
      <c r="A706" s="46" t="s">
        <v>90</v>
      </c>
      <c r="B706" s="46" t="s">
        <v>109</v>
      </c>
      <c r="C706" s="46" t="s">
        <v>117</v>
      </c>
      <c r="D706" s="46" t="s">
        <v>120</v>
      </c>
      <c r="E706" s="22">
        <v>3.2450000000000001</v>
      </c>
      <c r="F706" s="22">
        <v>3.2089999999999899</v>
      </c>
      <c r="G706" s="22">
        <v>3.60000000000004E-2</v>
      </c>
      <c r="H706" s="22">
        <v>-0.1</v>
      </c>
      <c r="I706" s="47">
        <v>-1.1999999999999999E-3</v>
      </c>
      <c r="J706" s="36">
        <v>93</v>
      </c>
      <c r="K706" s="48">
        <v>-1.1992802879135999E-3</v>
      </c>
      <c r="L706" s="26">
        <v>-1.11533066775965E-3</v>
      </c>
      <c r="M706" s="48">
        <v>5.1665255047676197E-2</v>
      </c>
      <c r="N706" s="48">
        <v>4.2703751263626605E-2</v>
      </c>
      <c r="O706" s="48">
        <v>0.90563099368869704</v>
      </c>
      <c r="P706" s="89">
        <v>21020.272999999899</v>
      </c>
    </row>
    <row r="707" spans="1:16" x14ac:dyDescent="0.25">
      <c r="A707" s="46" t="s">
        <v>138</v>
      </c>
      <c r="B707" s="46" t="s">
        <v>102</v>
      </c>
      <c r="C707" s="46" t="s">
        <v>188</v>
      </c>
      <c r="D707" s="46" t="s">
        <v>120</v>
      </c>
      <c r="E707" s="22">
        <v>4.7830000000000004</v>
      </c>
      <c r="F707" s="22">
        <v>0</v>
      </c>
      <c r="G707" s="22">
        <v>0</v>
      </c>
      <c r="H707" s="22">
        <v>2.6</v>
      </c>
      <c r="I707" s="47">
        <v>-5.6379999999999902E-2</v>
      </c>
      <c r="J707" s="36">
        <v>2</v>
      </c>
      <c r="K707" s="48">
        <v>-5.4820100721962799E-2</v>
      </c>
      <c r="L707" s="26">
        <v>-1.0964020144392499E-3</v>
      </c>
      <c r="M707" s="48">
        <v>0.46322710051259103</v>
      </c>
      <c r="N707" s="48">
        <v>2.6576777356808502E-2</v>
      </c>
      <c r="O707" s="48">
        <v>0.51019612213059906</v>
      </c>
      <c r="P707" s="89">
        <v>1900973.8869999901</v>
      </c>
    </row>
    <row r="708" spans="1:16" x14ac:dyDescent="0.25">
      <c r="A708" s="46" t="s">
        <v>138</v>
      </c>
      <c r="B708" s="46" t="s">
        <v>103</v>
      </c>
      <c r="C708" s="46" t="s">
        <v>108</v>
      </c>
      <c r="D708" s="46" t="s">
        <v>120</v>
      </c>
      <c r="E708" s="22">
        <v>2.84</v>
      </c>
      <c r="F708" s="22">
        <v>3.4169999999999998</v>
      </c>
      <c r="G708" s="22">
        <v>-0.57699999999999996</v>
      </c>
      <c r="H708" s="22">
        <v>-0.3</v>
      </c>
      <c r="I708" s="47">
        <v>-0.11577</v>
      </c>
      <c r="J708" s="36">
        <v>1</v>
      </c>
      <c r="K708" s="48">
        <v>-0.109319943846293</v>
      </c>
      <c r="L708" s="26">
        <v>-1.09319943846293E-3</v>
      </c>
      <c r="M708" s="48">
        <v>0.84813278008298698</v>
      </c>
      <c r="N708" s="48">
        <v>8.1327800829875493E-2</v>
      </c>
      <c r="O708" s="48">
        <v>7.0539419087136901E-2</v>
      </c>
      <c r="P708" s="89">
        <v>3659738.2769999998</v>
      </c>
    </row>
    <row r="709" spans="1:16" x14ac:dyDescent="0.25">
      <c r="A709" s="46" t="s">
        <v>34</v>
      </c>
      <c r="B709" s="46" t="s">
        <v>119</v>
      </c>
      <c r="C709" s="46" t="s">
        <v>112</v>
      </c>
      <c r="D709" s="46" t="s">
        <v>120</v>
      </c>
      <c r="E709" s="22">
        <v>2.859</v>
      </c>
      <c r="F709" s="22">
        <v>3.101</v>
      </c>
      <c r="G709" s="22">
        <v>-0.24199999999999999</v>
      </c>
      <c r="H709" s="96">
        <v>-1.5</v>
      </c>
      <c r="I709" s="47">
        <v>-1.24E-3</v>
      </c>
      <c r="J709" s="36">
        <v>87</v>
      </c>
      <c r="K709" s="48">
        <v>-1.2392315176721299E-3</v>
      </c>
      <c r="L709" s="26">
        <v>-1.07813142037475E-3</v>
      </c>
      <c r="M709" s="48">
        <v>0.15696071003832601</v>
      </c>
      <c r="N709" s="48">
        <v>6.79729377559911E-2</v>
      </c>
      <c r="O709" s="48">
        <v>0.77506635220568199</v>
      </c>
      <c r="P709" s="89">
        <v>4037784.3709999998</v>
      </c>
    </row>
    <row r="710" spans="1:16" x14ac:dyDescent="0.25">
      <c r="A710" s="46" t="s">
        <v>90</v>
      </c>
      <c r="B710" s="46" t="s">
        <v>114</v>
      </c>
      <c r="C710" s="46" t="s">
        <v>103</v>
      </c>
      <c r="D710" s="46" t="s">
        <v>120</v>
      </c>
      <c r="E710" s="22">
        <v>2.266</v>
      </c>
      <c r="F710" s="22">
        <v>3.472</v>
      </c>
      <c r="G710" s="22">
        <v>-1.206</v>
      </c>
      <c r="H710" s="22">
        <v>-0.8</v>
      </c>
      <c r="I710" s="47">
        <v>-3.6580000000000001E-2</v>
      </c>
      <c r="J710" s="36">
        <v>3</v>
      </c>
      <c r="K710" s="48">
        <v>-3.5919035665964098E-2</v>
      </c>
      <c r="L710" s="26">
        <v>-1.0775710699789201E-3</v>
      </c>
      <c r="M710" s="48">
        <v>0.32777480302914397</v>
      </c>
      <c r="N710" s="48">
        <v>0.46760498737856598</v>
      </c>
      <c r="O710" s="48">
        <v>0.20462020959228902</v>
      </c>
      <c r="P710" s="89">
        <v>754719.72599999898</v>
      </c>
    </row>
    <row r="711" spans="1:16" x14ac:dyDescent="0.25">
      <c r="A711" s="46" t="s">
        <v>125</v>
      </c>
      <c r="B711" s="46" t="s">
        <v>114</v>
      </c>
      <c r="C711" s="46" t="s">
        <v>105</v>
      </c>
      <c r="D711" s="46" t="s">
        <v>120</v>
      </c>
      <c r="E711" s="22">
        <v>2.5619999999999998</v>
      </c>
      <c r="F711" s="22">
        <v>5.1239999999999997</v>
      </c>
      <c r="G711" s="22">
        <v>-2.5619999999999998</v>
      </c>
      <c r="H711" s="22">
        <v>-2.1</v>
      </c>
      <c r="I711" s="47">
        <v>-1.39E-3</v>
      </c>
      <c r="J711" s="36">
        <v>76</v>
      </c>
      <c r="K711" s="48">
        <v>-1.38903439744764E-3</v>
      </c>
      <c r="L711" s="26">
        <v>-1.0556661420602E-3</v>
      </c>
      <c r="M711" s="48">
        <v>0.71804025974471697</v>
      </c>
      <c r="N711" s="48">
        <v>3.6267673411125696E-2</v>
      </c>
      <c r="O711" s="48">
        <v>0.24569206684415601</v>
      </c>
      <c r="P711" s="89">
        <v>2927401.4839999899</v>
      </c>
    </row>
    <row r="712" spans="1:16" x14ac:dyDescent="0.25">
      <c r="A712" s="46" t="s">
        <v>125</v>
      </c>
      <c r="B712" s="46" t="s">
        <v>105</v>
      </c>
      <c r="C712" s="46" t="s">
        <v>171</v>
      </c>
      <c r="D712" s="46" t="s">
        <v>120</v>
      </c>
      <c r="E712" s="22">
        <v>5.1239999999999997</v>
      </c>
      <c r="F712" s="22">
        <v>1.88699999999999</v>
      </c>
      <c r="G712" s="22">
        <v>3.2370000000000001</v>
      </c>
      <c r="H712" s="22">
        <v>3.5</v>
      </c>
      <c r="I712" s="47">
        <v>-1.0300000000000001E-3</v>
      </c>
      <c r="J712" s="36">
        <v>100</v>
      </c>
      <c r="K712" s="48">
        <v>-1.0294697320742899E-3</v>
      </c>
      <c r="L712" s="26">
        <v>-1.0294697320742899E-3</v>
      </c>
      <c r="M712" s="48">
        <v>0.46671740935510597</v>
      </c>
      <c r="N712" s="48">
        <v>0.32323464550056696</v>
      </c>
      <c r="O712" s="48">
        <v>0.21004794514432601</v>
      </c>
      <c r="P712" s="89">
        <v>285429.59600000002</v>
      </c>
    </row>
    <row r="713" spans="1:16" x14ac:dyDescent="0.25">
      <c r="A713" s="46" t="s">
        <v>125</v>
      </c>
      <c r="B713" s="46" t="s">
        <v>119</v>
      </c>
      <c r="C713" s="46" t="s">
        <v>178</v>
      </c>
      <c r="D713" s="46" t="s">
        <v>120</v>
      </c>
      <c r="E713" s="22">
        <v>3.0910000000000002</v>
      </c>
      <c r="F713" s="22">
        <v>3.226</v>
      </c>
      <c r="G713" s="22">
        <v>-0.13500000000000001</v>
      </c>
      <c r="H713" s="22">
        <v>0.4</v>
      </c>
      <c r="I713" s="47">
        <v>-3.47E-3</v>
      </c>
      <c r="J713" s="36">
        <v>29</v>
      </c>
      <c r="K713" s="48">
        <v>-3.4639865076170301E-3</v>
      </c>
      <c r="L713" s="26">
        <v>-1.0045560872089399E-3</v>
      </c>
      <c r="M713" s="48">
        <v>0.86496997275060195</v>
      </c>
      <c r="N713" s="48">
        <v>0</v>
      </c>
      <c r="O713" s="48">
        <v>0.135030027249398</v>
      </c>
      <c r="P713" s="89">
        <v>668980.70200000005</v>
      </c>
    </row>
    <row r="714" spans="1:16" x14ac:dyDescent="0.25">
      <c r="A714" s="46" t="s">
        <v>90</v>
      </c>
      <c r="B714" s="46" t="s">
        <v>117</v>
      </c>
      <c r="C714" s="46" t="s">
        <v>103</v>
      </c>
      <c r="D714" s="46" t="s">
        <v>120</v>
      </c>
      <c r="E714" s="22">
        <v>3.2089999999999899</v>
      </c>
      <c r="F714" s="22">
        <v>3.472</v>
      </c>
      <c r="G714" s="22">
        <v>-0.26300000000000001</v>
      </c>
      <c r="H714" s="22">
        <v>0.6</v>
      </c>
      <c r="I714" s="47">
        <v>-3.2689999999999997E-2</v>
      </c>
      <c r="J714" s="36">
        <v>3</v>
      </c>
      <c r="K714" s="48">
        <v>-3.2161456962463197E-2</v>
      </c>
      <c r="L714" s="26">
        <v>-9.6484370887389595E-4</v>
      </c>
      <c r="M714" s="48">
        <v>0.87343215507411598</v>
      </c>
      <c r="N714" s="48">
        <v>0</v>
      </c>
      <c r="O714" s="48">
        <v>0.12656784492588302</v>
      </c>
      <c r="P714" s="89">
        <v>29110.008999999998</v>
      </c>
    </row>
    <row r="715" spans="1:16" x14ac:dyDescent="0.25">
      <c r="A715" s="46" t="s">
        <v>138</v>
      </c>
      <c r="B715" s="46" t="s">
        <v>103</v>
      </c>
      <c r="C715" s="46" t="s">
        <v>108</v>
      </c>
      <c r="D715" s="46" t="s">
        <v>120</v>
      </c>
      <c r="E715" s="22">
        <v>2.84</v>
      </c>
      <c r="F715" s="22">
        <v>3.4169999999999998</v>
      </c>
      <c r="G715" s="22">
        <v>-0.57699999999999996</v>
      </c>
      <c r="H715" s="22">
        <v>-0.7</v>
      </c>
      <c r="I715" s="47">
        <v>-8.8979999999999906E-2</v>
      </c>
      <c r="J715" s="36">
        <v>1</v>
      </c>
      <c r="K715" s="48">
        <v>-8.5136129331106106E-2</v>
      </c>
      <c r="L715" s="26">
        <v>-8.5136129331106101E-4</v>
      </c>
      <c r="M715" s="48">
        <v>0.455601659751037</v>
      </c>
      <c r="N715" s="48">
        <v>0.11950207468879601</v>
      </c>
      <c r="O715" s="48">
        <v>0.42489626556016502</v>
      </c>
      <c r="P715" s="89">
        <v>3659738.2769999998</v>
      </c>
    </row>
    <row r="716" spans="1:16" x14ac:dyDescent="0.25">
      <c r="A716" s="46" t="s">
        <v>125</v>
      </c>
      <c r="B716" s="46" t="s">
        <v>113</v>
      </c>
      <c r="C716" s="46" t="s">
        <v>118</v>
      </c>
      <c r="D716" s="46" t="s">
        <v>120</v>
      </c>
      <c r="E716" s="22">
        <v>4.0199999999999996</v>
      </c>
      <c r="F716" s="22">
        <v>4.8360000000000003</v>
      </c>
      <c r="G716" s="22">
        <v>-0.81599999999999995</v>
      </c>
      <c r="H716" s="22">
        <v>-0.4</v>
      </c>
      <c r="I716" s="47">
        <v>-8.4849999999999995E-2</v>
      </c>
      <c r="J716" s="36">
        <v>1</v>
      </c>
      <c r="K716" s="48">
        <v>-8.1349928422102494E-2</v>
      </c>
      <c r="L716" s="26">
        <v>-8.1349928422102505E-4</v>
      </c>
      <c r="M716" s="48">
        <v>1</v>
      </c>
      <c r="N716" s="48">
        <v>0</v>
      </c>
      <c r="O716" s="48">
        <v>0</v>
      </c>
      <c r="P716" s="89">
        <v>278169.32799999998</v>
      </c>
    </row>
    <row r="717" spans="1:16" x14ac:dyDescent="0.25">
      <c r="A717" s="46" t="s">
        <v>125</v>
      </c>
      <c r="B717" s="46" t="s">
        <v>109</v>
      </c>
      <c r="C717" s="46" t="s">
        <v>110</v>
      </c>
      <c r="D717" s="46" t="s">
        <v>120</v>
      </c>
      <c r="E717" s="22">
        <v>3.012</v>
      </c>
      <c r="F717" s="22">
        <v>4.1399999999999997</v>
      </c>
      <c r="G717" s="22">
        <v>-1.1279999999999899</v>
      </c>
      <c r="H717" s="22">
        <v>-1.3</v>
      </c>
      <c r="I717" s="47">
        <v>-2.051E-2</v>
      </c>
      <c r="J717" s="36">
        <v>4</v>
      </c>
      <c r="K717" s="48">
        <v>-2.0301100563461599E-2</v>
      </c>
      <c r="L717" s="26">
        <v>-8.1204402253846702E-4</v>
      </c>
      <c r="M717" s="48">
        <v>0</v>
      </c>
      <c r="N717" s="48">
        <v>2.77546489036913E-4</v>
      </c>
      <c r="O717" s="48">
        <v>0.99972245351096301</v>
      </c>
      <c r="P717" s="89">
        <v>666813.02099999995</v>
      </c>
    </row>
    <row r="718" spans="1:16" x14ac:dyDescent="0.25">
      <c r="A718" s="46" t="s">
        <v>90</v>
      </c>
      <c r="B718" s="46" t="s">
        <v>107</v>
      </c>
      <c r="C718" s="46" t="s">
        <v>103</v>
      </c>
      <c r="D718" s="46" t="s">
        <v>120</v>
      </c>
      <c r="E718" s="22">
        <v>3.3889999999999998</v>
      </c>
      <c r="F718" s="22">
        <v>3.472</v>
      </c>
      <c r="G718" s="22">
        <v>-8.3000000000000101E-2</v>
      </c>
      <c r="H718" s="22">
        <v>-0.7</v>
      </c>
      <c r="I718" s="47">
        <v>-2.4150000000000001E-2</v>
      </c>
      <c r="J718" s="36">
        <v>3</v>
      </c>
      <c r="K718" s="48">
        <v>-2.3860722115889299E-2</v>
      </c>
      <c r="L718" s="26">
        <v>-7.1582166347667795E-4</v>
      </c>
      <c r="M718" s="48">
        <v>0</v>
      </c>
      <c r="N718" s="48">
        <v>0</v>
      </c>
      <c r="O718" s="48">
        <v>1</v>
      </c>
      <c r="P718" s="89">
        <v>764950.57</v>
      </c>
    </row>
    <row r="719" spans="1:16" x14ac:dyDescent="0.25">
      <c r="A719" s="46" t="s">
        <v>90</v>
      </c>
      <c r="B719" s="46" t="s">
        <v>114</v>
      </c>
      <c r="C719" s="46" t="s">
        <v>103</v>
      </c>
      <c r="D719" s="46" t="s">
        <v>120</v>
      </c>
      <c r="E719" s="22">
        <v>2.266</v>
      </c>
      <c r="F719" s="22">
        <v>3.472</v>
      </c>
      <c r="G719" s="22">
        <v>-1.206</v>
      </c>
      <c r="H719" s="22">
        <v>-0.5</v>
      </c>
      <c r="I719" s="47">
        <v>-2.3050000000000001E-2</v>
      </c>
      <c r="J719" s="36">
        <v>3</v>
      </c>
      <c r="K719" s="48">
        <v>-2.2786378129353801E-2</v>
      </c>
      <c r="L719" s="26">
        <v>-6.8359134388061397E-4</v>
      </c>
      <c r="M719" s="48">
        <v>0.82161707335730094</v>
      </c>
      <c r="N719" s="48">
        <v>8.6437696014686708E-3</v>
      </c>
      <c r="O719" s="48">
        <v>0.16973915704123002</v>
      </c>
      <c r="P719" s="89">
        <v>754719.72599999898</v>
      </c>
    </row>
    <row r="720" spans="1:16" x14ac:dyDescent="0.25">
      <c r="A720" s="46" t="s">
        <v>144</v>
      </c>
      <c r="B720" s="46" t="s">
        <v>109</v>
      </c>
      <c r="C720" s="46" t="s">
        <v>105</v>
      </c>
      <c r="D720" s="46" t="s">
        <v>120</v>
      </c>
      <c r="E720" s="22">
        <v>2.70399999999999</v>
      </c>
      <c r="F720" s="22">
        <v>6.1959999999999997</v>
      </c>
      <c r="G720" s="22">
        <v>-3.492</v>
      </c>
      <c r="H720" s="22">
        <v>-1.1000000000000001</v>
      </c>
      <c r="I720" s="47">
        <v>-6.6820000000000004E-2</v>
      </c>
      <c r="J720" s="36">
        <v>1</v>
      </c>
      <c r="K720" s="48">
        <v>-6.4636448375911496E-2</v>
      </c>
      <c r="L720" s="26">
        <v>-6.4636448375911498E-4</v>
      </c>
      <c r="M720" s="48">
        <v>0.96428571428571397</v>
      </c>
      <c r="N720" s="48">
        <v>0</v>
      </c>
      <c r="O720" s="48">
        <v>3.5714285714285497E-2</v>
      </c>
      <c r="P720" s="89">
        <v>752534.96299999999</v>
      </c>
    </row>
    <row r="721" spans="1:16" x14ac:dyDescent="0.25">
      <c r="A721" s="46" t="s">
        <v>90</v>
      </c>
      <c r="B721" s="46" t="s">
        <v>119</v>
      </c>
      <c r="C721" s="46" t="s">
        <v>111</v>
      </c>
      <c r="D721" s="46" t="s">
        <v>120</v>
      </c>
      <c r="E721" s="22">
        <v>3.24</v>
      </c>
      <c r="F721" s="22">
        <v>2.5269999999999899</v>
      </c>
      <c r="G721" s="22">
        <v>0.71299999999999997</v>
      </c>
      <c r="H721" s="22">
        <v>0.1</v>
      </c>
      <c r="I721" s="47">
        <v>-6.4049999999999996E-2</v>
      </c>
      <c r="J721" s="36">
        <v>1</v>
      </c>
      <c r="K721" s="48">
        <v>-6.2041899546760301E-2</v>
      </c>
      <c r="L721" s="26">
        <v>-6.2041899546760296E-4</v>
      </c>
      <c r="M721" s="48">
        <v>0</v>
      </c>
      <c r="N721" s="48">
        <v>0</v>
      </c>
      <c r="O721" s="48">
        <v>1</v>
      </c>
      <c r="P721" s="89">
        <v>14259.883</v>
      </c>
    </row>
    <row r="722" spans="1:16" x14ac:dyDescent="0.25">
      <c r="A722" s="46" t="s">
        <v>90</v>
      </c>
      <c r="B722" s="46" t="s">
        <v>117</v>
      </c>
      <c r="C722" s="46" t="s">
        <v>110</v>
      </c>
      <c r="D722" s="46" t="s">
        <v>120</v>
      </c>
      <c r="E722" s="22">
        <v>3.2089999999999899</v>
      </c>
      <c r="F722" s="22">
        <v>5.99</v>
      </c>
      <c r="G722" s="22">
        <v>-2.7810000000000001</v>
      </c>
      <c r="H722" s="22">
        <v>-1.3</v>
      </c>
      <c r="I722" s="47">
        <v>-6.1159999999999999E-2</v>
      </c>
      <c r="J722" s="36">
        <v>1</v>
      </c>
      <c r="K722" s="48">
        <v>-5.93272799004591E-2</v>
      </c>
      <c r="L722" s="26">
        <v>-5.9327279900459105E-4</v>
      </c>
      <c r="M722" s="48">
        <v>1</v>
      </c>
      <c r="N722" s="48">
        <v>0</v>
      </c>
      <c r="O722" s="48">
        <v>0</v>
      </c>
      <c r="P722" s="89">
        <v>29110.008999999998</v>
      </c>
    </row>
    <row r="723" spans="1:16" x14ac:dyDescent="0.25">
      <c r="A723" s="46" t="s">
        <v>152</v>
      </c>
      <c r="B723" s="46" t="s">
        <v>114</v>
      </c>
      <c r="C723" s="46" t="s">
        <v>105</v>
      </c>
      <c r="D723" s="46" t="s">
        <v>120</v>
      </c>
      <c r="E723" s="22">
        <v>2.6319999999999899</v>
      </c>
      <c r="F723" s="22">
        <v>4.7189999999999896</v>
      </c>
      <c r="G723" s="22">
        <v>-2.08699999999999</v>
      </c>
      <c r="H723" s="22">
        <v>-2.1</v>
      </c>
      <c r="I723" s="47">
        <v>-1.1099999999999899E-3</v>
      </c>
      <c r="J723" s="36">
        <v>50</v>
      </c>
      <c r="K723" s="48">
        <v>-1.1093841778752E-3</v>
      </c>
      <c r="L723" s="26">
        <v>-5.5469208893760204E-4</v>
      </c>
      <c r="M723" s="48">
        <v>0.288525296049156</v>
      </c>
      <c r="N723" s="48">
        <v>7.0982144112541005E-3</v>
      </c>
      <c r="O723" s="48">
        <v>0.70437648953958898</v>
      </c>
      <c r="P723" s="89">
        <v>1051469.031</v>
      </c>
    </row>
    <row r="724" spans="1:16" x14ac:dyDescent="0.25">
      <c r="A724" s="46" t="s">
        <v>34</v>
      </c>
      <c r="B724" s="46" t="s">
        <v>103</v>
      </c>
      <c r="C724" s="97" t="s">
        <v>186</v>
      </c>
      <c r="D724" s="46" t="s">
        <v>120</v>
      </c>
      <c r="E724" s="22">
        <v>2.7410000000000001</v>
      </c>
      <c r="F724" s="22" t="s">
        <v>217</v>
      </c>
      <c r="G724" s="22" t="s">
        <v>217</v>
      </c>
      <c r="H724" s="96">
        <v>-0.9</v>
      </c>
      <c r="I724" s="47">
        <v>-5.6079999999999998E-2</v>
      </c>
      <c r="J724" s="36">
        <v>1</v>
      </c>
      <c r="K724" s="48">
        <v>-5.4536504214830299E-2</v>
      </c>
      <c r="L724" s="26">
        <v>-5.4536504214830299E-4</v>
      </c>
      <c r="M724" s="48">
        <v>0.65786963202470106</v>
      </c>
      <c r="N724" s="48">
        <v>4.2965649327478303E-2</v>
      </c>
      <c r="O724" s="48">
        <v>0.29916471864781902</v>
      </c>
      <c r="P724" s="89">
        <v>17164885.530999999</v>
      </c>
    </row>
    <row r="725" spans="1:16" x14ac:dyDescent="0.25">
      <c r="A725" s="46" t="s">
        <v>34</v>
      </c>
      <c r="B725" s="46" t="s">
        <v>112</v>
      </c>
      <c r="C725" s="46" t="s">
        <v>102</v>
      </c>
      <c r="D725" s="46" t="s">
        <v>120</v>
      </c>
      <c r="E725" s="22">
        <v>3.101</v>
      </c>
      <c r="F725" s="22">
        <v>4.3659999999999997</v>
      </c>
      <c r="G725" s="22">
        <v>-1.2649999999999999</v>
      </c>
      <c r="H725" s="96">
        <v>-1.2</v>
      </c>
      <c r="I725" s="47">
        <v>-1.09E-3</v>
      </c>
      <c r="J725" s="36">
        <v>49</v>
      </c>
      <c r="K725" s="48">
        <v>-1.0894061657793399E-3</v>
      </c>
      <c r="L725" s="26">
        <v>-5.3380902123188105E-4</v>
      </c>
      <c r="M725" s="48">
        <v>0.42284198551781899</v>
      </c>
      <c r="N725" s="48">
        <v>4.4205890031907093E-2</v>
      </c>
      <c r="O725" s="48">
        <v>0.53295212445027307</v>
      </c>
      <c r="P725" s="89">
        <v>6613886.352</v>
      </c>
    </row>
    <row r="726" spans="1:16" x14ac:dyDescent="0.25">
      <c r="A726" s="46" t="s">
        <v>125</v>
      </c>
      <c r="B726" s="46" t="s">
        <v>109</v>
      </c>
      <c r="C726" s="46" t="s">
        <v>174</v>
      </c>
      <c r="D726" s="46" t="s">
        <v>120</v>
      </c>
      <c r="E726" s="22">
        <v>3.012</v>
      </c>
      <c r="F726" s="22">
        <v>1.6930000000000001</v>
      </c>
      <c r="G726" s="22">
        <v>1.319</v>
      </c>
      <c r="H726" s="22">
        <v>1.6</v>
      </c>
      <c r="I726" s="47">
        <v>-1.09E-3</v>
      </c>
      <c r="J726" s="36">
        <v>47</v>
      </c>
      <c r="K726" s="48">
        <v>-1.0894061657793399E-3</v>
      </c>
      <c r="L726" s="26">
        <v>-5.1202089791629402E-4</v>
      </c>
      <c r="M726" s="48">
        <v>0.9005000336439789</v>
      </c>
      <c r="N726" s="48">
        <v>4.0604077650304403E-3</v>
      </c>
      <c r="O726" s="48">
        <v>9.5439558590990001E-2</v>
      </c>
      <c r="P726" s="89">
        <v>666813.02099999995</v>
      </c>
    </row>
    <row r="727" spans="1:16" x14ac:dyDescent="0.25">
      <c r="A727" s="46" t="s">
        <v>90</v>
      </c>
      <c r="B727" s="46" t="s">
        <v>114</v>
      </c>
      <c r="C727" s="46" t="s">
        <v>105</v>
      </c>
      <c r="D727" s="46" t="s">
        <v>120</v>
      </c>
      <c r="E727" s="22">
        <v>2.266</v>
      </c>
      <c r="F727" s="22">
        <v>4.6900000000000004</v>
      </c>
      <c r="G727" s="22">
        <v>-2.4239999999999999</v>
      </c>
      <c r="H727" s="22">
        <v>-2.1</v>
      </c>
      <c r="I727" s="47">
        <v>-5.6999999999999998E-4</v>
      </c>
      <c r="J727" s="36">
        <v>88</v>
      </c>
      <c r="K727" s="48">
        <v>-5.69837580861154E-4</v>
      </c>
      <c r="L727" s="26">
        <v>-5.0145707115781496E-4</v>
      </c>
      <c r="M727" s="48">
        <v>0.66521110059723498</v>
      </c>
      <c r="N727" s="48">
        <v>6.96331093234232E-3</v>
      </c>
      <c r="O727" s="48">
        <v>0.32782558847042204</v>
      </c>
      <c r="P727" s="89">
        <v>754719.72599999898</v>
      </c>
    </row>
    <row r="728" spans="1:16" x14ac:dyDescent="0.25">
      <c r="A728" s="46" t="s">
        <v>34</v>
      </c>
      <c r="B728" s="46" t="s">
        <v>119</v>
      </c>
      <c r="C728" s="46" t="s">
        <v>181</v>
      </c>
      <c r="D728" s="46" t="s">
        <v>120</v>
      </c>
      <c r="E728" s="22">
        <v>2.859</v>
      </c>
      <c r="F728" s="22">
        <v>1.1000000000000001</v>
      </c>
      <c r="G728" s="22">
        <v>1.7589999999999999</v>
      </c>
      <c r="H728" s="96">
        <v>2.1</v>
      </c>
      <c r="I728" s="47">
        <v>-9.8999999999999999E-4</v>
      </c>
      <c r="J728" s="36">
        <v>50</v>
      </c>
      <c r="K728" s="48">
        <v>-9.8951011167647198E-4</v>
      </c>
      <c r="L728" s="26">
        <v>-4.9475505583823599E-4</v>
      </c>
      <c r="M728" s="48">
        <v>0.93472688672189308</v>
      </c>
      <c r="N728" s="48">
        <v>7.3677266695504496E-3</v>
      </c>
      <c r="O728" s="48">
        <v>5.7905386608556403E-2</v>
      </c>
      <c r="P728" s="89">
        <v>4037784.3709999998</v>
      </c>
    </row>
    <row r="729" spans="1:16" x14ac:dyDescent="0.25">
      <c r="A729" s="46" t="s">
        <v>90</v>
      </c>
      <c r="B729" s="46" t="s">
        <v>112</v>
      </c>
      <c r="C729" s="46" t="s">
        <v>110</v>
      </c>
      <c r="D729" s="46" t="s">
        <v>120</v>
      </c>
      <c r="E729" s="22">
        <v>3.8769999999999998</v>
      </c>
      <c r="F729" s="22">
        <v>5.99</v>
      </c>
      <c r="G729" s="22">
        <v>-2.113</v>
      </c>
      <c r="H729" s="22">
        <v>-1.2</v>
      </c>
      <c r="I729" s="47">
        <v>-4.8759999999999998E-2</v>
      </c>
      <c r="J729" s="36">
        <v>1</v>
      </c>
      <c r="K729" s="48">
        <v>-4.7590319405356997E-2</v>
      </c>
      <c r="L729" s="26">
        <v>-4.7590319405356999E-4</v>
      </c>
      <c r="M729" s="48">
        <v>1</v>
      </c>
      <c r="N729" s="48">
        <v>0</v>
      </c>
      <c r="O729" s="48">
        <v>0</v>
      </c>
      <c r="P729" s="89">
        <v>36482.661999999997</v>
      </c>
    </row>
    <row r="730" spans="1:16" x14ac:dyDescent="0.25">
      <c r="A730" s="46" t="s">
        <v>131</v>
      </c>
      <c r="B730" s="46" t="s">
        <v>111</v>
      </c>
      <c r="C730" s="46" t="s">
        <v>105</v>
      </c>
      <c r="D730" s="46" t="s">
        <v>120</v>
      </c>
      <c r="E730" s="22">
        <v>2.97399999999999</v>
      </c>
      <c r="F730" s="22">
        <v>6.032</v>
      </c>
      <c r="G730" s="22">
        <v>-3.0579999999999998</v>
      </c>
      <c r="H730" s="22">
        <v>-1.3</v>
      </c>
      <c r="I730" s="47">
        <v>-4.7840000000000001E-2</v>
      </c>
      <c r="J730" s="36">
        <v>1</v>
      </c>
      <c r="K730" s="48">
        <v>-4.6713699315799703E-2</v>
      </c>
      <c r="L730" s="26">
        <v>-4.6713699315799703E-4</v>
      </c>
      <c r="M730" s="48">
        <v>1</v>
      </c>
      <c r="N730" s="48">
        <v>0</v>
      </c>
      <c r="O730" s="48">
        <v>0</v>
      </c>
      <c r="P730" s="89">
        <v>269103.842</v>
      </c>
    </row>
    <row r="731" spans="1:16" x14ac:dyDescent="0.25">
      <c r="A731" s="46" t="s">
        <v>156</v>
      </c>
      <c r="B731" s="46" t="s">
        <v>114</v>
      </c>
      <c r="C731" s="46" t="s">
        <v>105</v>
      </c>
      <c r="D731" s="46" t="s">
        <v>120</v>
      </c>
      <c r="E731" s="22">
        <v>2.2999999999999998</v>
      </c>
      <c r="F731" s="22">
        <v>4.3959999999999999</v>
      </c>
      <c r="G731" s="22">
        <v>-2.0960000000000001</v>
      </c>
      <c r="H731" s="22">
        <v>-2.1</v>
      </c>
      <c r="I731" s="47">
        <v>-1.14E-3</v>
      </c>
      <c r="J731" s="36">
        <v>35</v>
      </c>
      <c r="K731" s="48">
        <v>-1.1393504468536399E-3</v>
      </c>
      <c r="L731" s="26">
        <v>-3.98772656398777E-4</v>
      </c>
      <c r="M731" s="48">
        <v>0.12523992805682899</v>
      </c>
      <c r="N731" s="48">
        <v>3.6334120841162998E-3</v>
      </c>
      <c r="O731" s="48">
        <v>0.87112665985905391</v>
      </c>
      <c r="P731" s="89">
        <v>1187645.9450000001</v>
      </c>
    </row>
    <row r="732" spans="1:16" x14ac:dyDescent="0.25">
      <c r="A732" s="46" t="s">
        <v>97</v>
      </c>
      <c r="B732" s="46" t="s">
        <v>114</v>
      </c>
      <c r="C732" s="46" t="s">
        <v>105</v>
      </c>
      <c r="D732" s="46" t="s">
        <v>120</v>
      </c>
      <c r="E732" s="22">
        <v>2.4670000000000001</v>
      </c>
      <c r="F732" s="22">
        <v>4.6459999999999999</v>
      </c>
      <c r="G732" s="22">
        <v>-2.1789999999999998</v>
      </c>
      <c r="H732" s="22">
        <v>-2.1</v>
      </c>
      <c r="I732" s="47">
        <v>-8.0000000000000004E-4</v>
      </c>
      <c r="J732" s="36">
        <v>47</v>
      </c>
      <c r="K732" s="48">
        <v>-7.9968008531627801E-4</v>
      </c>
      <c r="L732" s="26">
        <v>-3.7584964009865099E-4</v>
      </c>
      <c r="M732" s="48">
        <v>0.36495603650802799</v>
      </c>
      <c r="N732" s="48">
        <v>1.4599754839653201E-2</v>
      </c>
      <c r="O732" s="48">
        <v>0.62044420865231698</v>
      </c>
      <c r="P732" s="89">
        <v>3980996.5980000002</v>
      </c>
    </row>
    <row r="733" spans="1:16" x14ac:dyDescent="0.25">
      <c r="A733" s="46" t="s">
        <v>151</v>
      </c>
      <c r="B733" s="46" t="s">
        <v>107</v>
      </c>
      <c r="C733" s="46" t="s">
        <v>177</v>
      </c>
      <c r="D733" s="46" t="s">
        <v>120</v>
      </c>
      <c r="E733" s="22">
        <v>2.36</v>
      </c>
      <c r="F733" s="22">
        <v>0</v>
      </c>
      <c r="G733" s="22">
        <v>0</v>
      </c>
      <c r="H733" s="22">
        <v>1.8</v>
      </c>
      <c r="I733" s="47">
        <v>-3.8059999999999997E-2</v>
      </c>
      <c r="J733" s="36">
        <v>1</v>
      </c>
      <c r="K733" s="48">
        <v>-3.73448201524052E-2</v>
      </c>
      <c r="L733" s="26">
        <v>-3.7344820152405202E-4</v>
      </c>
      <c r="M733" s="48">
        <v>0.999999999999999</v>
      </c>
      <c r="N733" s="48">
        <v>0</v>
      </c>
      <c r="O733" s="48">
        <v>1.4210854715202002E-16</v>
      </c>
      <c r="P733" s="89">
        <v>881023.97499999998</v>
      </c>
    </row>
    <row r="734" spans="1:16" x14ac:dyDescent="0.25">
      <c r="A734" s="46" t="s">
        <v>34</v>
      </c>
      <c r="B734" s="46" t="s">
        <v>114</v>
      </c>
      <c r="C734" s="46" t="s">
        <v>105</v>
      </c>
      <c r="D734" s="46" t="s">
        <v>120</v>
      </c>
      <c r="E734" s="22">
        <v>2.2429999999999999</v>
      </c>
      <c r="F734" s="22">
        <v>5.0910000000000002</v>
      </c>
      <c r="G734" s="22">
        <v>-2.8479999999999999</v>
      </c>
      <c r="H734" s="96">
        <v>-2.1</v>
      </c>
      <c r="I734" s="47">
        <v>-4.2000000000000002E-4</v>
      </c>
      <c r="J734" s="36">
        <v>56</v>
      </c>
      <c r="K734" s="48">
        <v>-4.1991181234668398E-4</v>
      </c>
      <c r="L734" s="26">
        <v>-2.3515061491414301E-4</v>
      </c>
      <c r="M734" s="48">
        <v>0.76298681106961797</v>
      </c>
      <c r="N734" s="48">
        <v>1.27620565520123E-2</v>
      </c>
      <c r="O734" s="48">
        <v>0.22425113237836899</v>
      </c>
      <c r="P734" s="89">
        <v>27228521.061999999</v>
      </c>
    </row>
    <row r="735" spans="1:16" x14ac:dyDescent="0.25">
      <c r="A735" s="46" t="s">
        <v>88</v>
      </c>
      <c r="B735" s="46" t="s">
        <v>114</v>
      </c>
      <c r="C735" s="46" t="s">
        <v>103</v>
      </c>
      <c r="D735" s="46" t="s">
        <v>120</v>
      </c>
      <c r="E735" s="22">
        <v>1.5919999999999901</v>
      </c>
      <c r="F735" s="22">
        <v>2.5030000000000001</v>
      </c>
      <c r="G735" s="22">
        <v>-0.91100000000000003</v>
      </c>
      <c r="H735" s="22">
        <v>-0.5</v>
      </c>
      <c r="I735" s="47">
        <v>-1.8999999999999901E-4</v>
      </c>
      <c r="J735" s="36">
        <v>100</v>
      </c>
      <c r="K735" s="48">
        <v>-1.8998195114305799E-4</v>
      </c>
      <c r="L735" s="26">
        <v>-1.8998195114305799E-4</v>
      </c>
      <c r="M735" s="48">
        <v>0.99315019241681401</v>
      </c>
      <c r="N735" s="48">
        <v>8.0848966306845292E-4</v>
      </c>
      <c r="O735" s="48">
        <v>6.0413179201174207E-3</v>
      </c>
      <c r="P735" s="89">
        <v>1345192.0290000001</v>
      </c>
    </row>
    <row r="736" spans="1:16" x14ac:dyDescent="0.25">
      <c r="A736" s="46" t="s">
        <v>125</v>
      </c>
      <c r="B736" s="46" t="s">
        <v>119</v>
      </c>
      <c r="C736" s="46" t="s">
        <v>112</v>
      </c>
      <c r="D736" s="46" t="s">
        <v>120</v>
      </c>
      <c r="E736" s="22">
        <v>3.0910000000000002</v>
      </c>
      <c r="F736" s="22">
        <v>4.2779999999999996</v>
      </c>
      <c r="G736" s="22">
        <v>-1.1870000000000001</v>
      </c>
      <c r="H736" s="22">
        <v>-1.5</v>
      </c>
      <c r="I736" s="47">
        <v>-1.6000000000000001E-4</v>
      </c>
      <c r="J736" s="36">
        <v>58</v>
      </c>
      <c r="K736" s="48">
        <v>-1.5998720068266501E-4</v>
      </c>
      <c r="L736" s="26">
        <v>-9.2792576395945799E-5</v>
      </c>
      <c r="M736" s="48">
        <v>0.57864587360734598</v>
      </c>
      <c r="N736" s="48">
        <v>9.0262553475181397E-3</v>
      </c>
      <c r="O736" s="48">
        <v>0.41232787104513496</v>
      </c>
      <c r="P736" s="89">
        <v>668980.70200000005</v>
      </c>
    </row>
    <row r="737" spans="1:16" x14ac:dyDescent="0.25">
      <c r="A737" s="46" t="s">
        <v>130</v>
      </c>
      <c r="B737" s="46" t="s">
        <v>114</v>
      </c>
      <c r="C737" s="46" t="s">
        <v>105</v>
      </c>
      <c r="D737" s="46" t="s">
        <v>120</v>
      </c>
      <c r="E737" s="22">
        <v>2.68</v>
      </c>
      <c r="F737" s="22">
        <v>5.7450000000000001</v>
      </c>
      <c r="G737" s="22">
        <v>-3.0649999999999999</v>
      </c>
      <c r="H737" s="22">
        <v>-2.1</v>
      </c>
      <c r="I737" s="47">
        <v>-3.6999999999999999E-4</v>
      </c>
      <c r="J737" s="36">
        <v>16</v>
      </c>
      <c r="K737" s="48">
        <v>-3.6993155844133798E-4</v>
      </c>
      <c r="L737" s="26">
        <v>-5.9189049350614197E-5</v>
      </c>
      <c r="M737" s="48">
        <v>0.72474297464016402</v>
      </c>
      <c r="N737" s="48">
        <v>6.7169294037011593E-3</v>
      </c>
      <c r="O737" s="48">
        <v>0.26854009595613404</v>
      </c>
      <c r="P737" s="89">
        <v>295190.96799999999</v>
      </c>
    </row>
    <row r="738" spans="1:16" x14ac:dyDescent="0.25">
      <c r="A738" s="46" t="s">
        <v>125</v>
      </c>
      <c r="B738" s="46" t="s">
        <v>113</v>
      </c>
      <c r="C738" s="46" t="s">
        <v>174</v>
      </c>
      <c r="D738" s="46" t="s">
        <v>120</v>
      </c>
      <c r="E738" s="22">
        <v>4.0199999999999996</v>
      </c>
      <c r="F738" s="22">
        <v>1.6930000000000001</v>
      </c>
      <c r="G738" s="22">
        <v>2.3269999999999902</v>
      </c>
      <c r="H738" s="22">
        <v>2.5</v>
      </c>
      <c r="I738" s="47">
        <v>-3.7999999999999899E-4</v>
      </c>
      <c r="J738" s="36">
        <v>1</v>
      </c>
      <c r="K738" s="48">
        <v>-3.7992780914441999E-4</v>
      </c>
      <c r="L738" s="26">
        <v>-3.7992780914442002E-6</v>
      </c>
      <c r="M738" s="48">
        <v>0.75</v>
      </c>
      <c r="N738" s="48">
        <v>0</v>
      </c>
      <c r="O738" s="48">
        <v>0.25</v>
      </c>
      <c r="P738" s="89">
        <v>278169.32799999998</v>
      </c>
    </row>
  </sheetData>
  <autoFilter ref="A1:P738" xr:uid="{00000000-0001-0000-0400-000000000000}">
    <sortState xmlns:xlrd2="http://schemas.microsoft.com/office/spreadsheetml/2017/richdata2" ref="A10:P734">
      <sortCondition ref="L1:L738"/>
    </sortState>
  </autoFilter>
  <sortState xmlns:xlrd2="http://schemas.microsoft.com/office/spreadsheetml/2017/richdata2" ref="A2:O140">
    <sortCondition ref="N2"/>
  </sortState>
  <conditionalFormatting sqref="L2:L738">
    <cfRule type="colorScale" priority="539">
      <colorScale>
        <cfvo type="min"/>
        <cfvo type="max"/>
        <color rgb="FFF8696B"/>
        <color rgb="FFFCFCFF"/>
      </colorScale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584"/>
  <sheetViews>
    <sheetView showGridLines="0" zoomScale="90" zoomScaleNormal="90" workbookViewId="0">
      <pane xSplit="3" ySplit="1" topLeftCell="D2" activePane="bottomRight" state="frozen"/>
      <selection activeCell="C6" sqref="C6"/>
      <selection pane="topRight" activeCell="C6" sqref="C6"/>
      <selection pane="bottomLeft" activeCell="C6" sqref="C6"/>
      <selection pane="bottomRight" activeCell="D2" sqref="D2"/>
    </sheetView>
  </sheetViews>
  <sheetFormatPr defaultRowHeight="15" outlineLevelCol="1" x14ac:dyDescent="0.25"/>
  <cols>
    <col min="1" max="2" width="34.7109375" customWidth="1"/>
    <col min="3" max="3" width="20.140625" hidden="1" customWidth="1" outlineLevel="1"/>
    <col min="4" max="4" width="16.5703125" style="60" customWidth="1" collapsed="1"/>
    <col min="5" max="5" width="16.5703125" style="95" customWidth="1"/>
    <col min="6" max="6" width="13.5703125" hidden="1" customWidth="1" outlineLevel="1"/>
    <col min="7" max="7" width="14.42578125" style="109" bestFit="1" customWidth="1" collapsed="1"/>
    <col min="8" max="8" width="14.5703125" style="15" bestFit="1" customWidth="1"/>
    <col min="9" max="9" width="16.5703125" style="15" bestFit="1" customWidth="1"/>
    <col min="10" max="10" width="14.5703125" style="15" bestFit="1" customWidth="1"/>
    <col min="11" max="11" width="19.140625" bestFit="1" customWidth="1"/>
    <col min="12" max="12" width="19.140625" customWidth="1"/>
  </cols>
  <sheetData>
    <row r="1" spans="1:12" s="8" customFormat="1" ht="37.9" customHeight="1" x14ac:dyDescent="0.25">
      <c r="A1" s="61" t="s">
        <v>35</v>
      </c>
      <c r="B1" s="62" t="s">
        <v>16</v>
      </c>
      <c r="C1" s="62" t="s">
        <v>17</v>
      </c>
      <c r="D1" s="63" t="s">
        <v>56</v>
      </c>
      <c r="E1" s="63" t="s">
        <v>50</v>
      </c>
      <c r="F1" s="63" t="s">
        <v>51</v>
      </c>
      <c r="G1" s="75" t="s">
        <v>52</v>
      </c>
      <c r="H1" s="76" t="s">
        <v>53</v>
      </c>
      <c r="I1" s="76" t="s">
        <v>54</v>
      </c>
      <c r="J1" s="76" t="s">
        <v>55</v>
      </c>
      <c r="K1" s="64" t="s">
        <v>32</v>
      </c>
      <c r="L1" s="68" t="s">
        <v>214</v>
      </c>
    </row>
    <row r="2" spans="1:12" x14ac:dyDescent="0.25">
      <c r="A2" s="46" t="s">
        <v>34</v>
      </c>
      <c r="B2" s="46" t="s">
        <v>114</v>
      </c>
      <c r="C2" s="46" t="s">
        <v>120</v>
      </c>
      <c r="D2" s="22">
        <v>1.8519999999999901</v>
      </c>
      <c r="E2" s="96">
        <v>1.99</v>
      </c>
      <c r="F2" s="47">
        <v>6.9449999999999998E-2</v>
      </c>
      <c r="G2" s="101">
        <v>7.1918463941653396E-2</v>
      </c>
      <c r="H2" s="48">
        <v>0.47517026028121201</v>
      </c>
      <c r="I2" s="48">
        <v>0.133217363154263</v>
      </c>
      <c r="J2" s="48">
        <v>0.39161237656452402</v>
      </c>
      <c r="K2" s="36">
        <v>-0.88556000000000001</v>
      </c>
      <c r="L2" s="90">
        <v>27228521.061999999</v>
      </c>
    </row>
    <row r="3" spans="1:12" x14ac:dyDescent="0.25">
      <c r="A3" s="46" t="s">
        <v>34</v>
      </c>
      <c r="B3" s="46" t="s">
        <v>106</v>
      </c>
      <c r="C3" s="46" t="s">
        <v>120</v>
      </c>
      <c r="D3" s="22">
        <v>2.2440000000000002</v>
      </c>
      <c r="E3" s="96">
        <v>2.19</v>
      </c>
      <c r="F3" s="47">
        <v>6.8659999999999999E-2</v>
      </c>
      <c r="G3" s="101">
        <v>7.1071982759230504E-2</v>
      </c>
      <c r="H3" s="48">
        <v>0.57597729866831504</v>
      </c>
      <c r="I3" s="48">
        <v>0.16230248391573501</v>
      </c>
      <c r="J3" s="48">
        <v>0.26172021741594803</v>
      </c>
      <c r="K3" s="36">
        <v>-0.94555999999999996</v>
      </c>
      <c r="L3" s="90">
        <v>21452018.219000001</v>
      </c>
    </row>
    <row r="4" spans="1:12" x14ac:dyDescent="0.25">
      <c r="A4" s="46" t="s">
        <v>34</v>
      </c>
      <c r="B4" s="46" t="s">
        <v>117</v>
      </c>
      <c r="C4" s="46" t="s">
        <v>120</v>
      </c>
      <c r="D4" s="22">
        <v>2.48</v>
      </c>
      <c r="E4" s="96">
        <v>3</v>
      </c>
      <c r="F4" s="47">
        <v>5.3760000000000002E-2</v>
      </c>
      <c r="G4" s="101">
        <v>5.52313162460875E-2</v>
      </c>
      <c r="H4" s="48">
        <v>0.84576283982686207</v>
      </c>
      <c r="I4" s="48">
        <v>5.9786878473848802E-2</v>
      </c>
      <c r="J4" s="48">
        <v>9.4450281699288402E-2</v>
      </c>
      <c r="K4" s="36">
        <v>-0.78356999999999999</v>
      </c>
      <c r="L4" s="90">
        <v>4100735.176</v>
      </c>
    </row>
    <row r="5" spans="1:12" x14ac:dyDescent="0.25">
      <c r="A5" s="46" t="s">
        <v>34</v>
      </c>
      <c r="B5" s="46" t="s">
        <v>108</v>
      </c>
      <c r="C5" s="46" t="s">
        <v>120</v>
      </c>
      <c r="D5" s="22">
        <v>2.4590000000000001</v>
      </c>
      <c r="E5" s="96">
        <v>2.4900000000000002</v>
      </c>
      <c r="F5" s="47">
        <v>4.752E-2</v>
      </c>
      <c r="G5" s="101">
        <v>4.8667174255038102E-2</v>
      </c>
      <c r="H5" s="48">
        <v>0.54504669238099901</v>
      </c>
      <c r="I5" s="48">
        <v>0.114300066042667</v>
      </c>
      <c r="J5" s="48">
        <v>0.34065324157633298</v>
      </c>
      <c r="K5" s="36">
        <v>-0.92564999999999997</v>
      </c>
      <c r="L5" s="90">
        <v>1944891.64099999</v>
      </c>
    </row>
    <row r="6" spans="1:12" x14ac:dyDescent="0.25">
      <c r="A6" s="46" t="s">
        <v>34</v>
      </c>
      <c r="B6" s="46" t="s">
        <v>114</v>
      </c>
      <c r="C6" s="46" t="s">
        <v>120</v>
      </c>
      <c r="D6" s="22">
        <v>1.8519999999999901</v>
      </c>
      <c r="E6" s="96">
        <v>1.29</v>
      </c>
      <c r="F6" s="47">
        <v>4.6460000000000001E-2</v>
      </c>
      <c r="G6" s="101">
        <v>4.7556175983438399E-2</v>
      </c>
      <c r="H6" s="48">
        <v>0.102050159205981</v>
      </c>
      <c r="I6" s="48">
        <v>8.2411404512692105E-3</v>
      </c>
      <c r="J6" s="48">
        <v>0.88970870034274896</v>
      </c>
      <c r="K6" s="36">
        <v>-0.88556000000000001</v>
      </c>
      <c r="L6" s="90">
        <v>27228521.061999999</v>
      </c>
    </row>
    <row r="7" spans="1:12" x14ac:dyDescent="0.25">
      <c r="A7" s="46" t="s">
        <v>34</v>
      </c>
      <c r="B7" s="46" t="s">
        <v>102</v>
      </c>
      <c r="C7" s="46" t="s">
        <v>120</v>
      </c>
      <c r="D7" s="22">
        <v>3.97</v>
      </c>
      <c r="E7" s="96">
        <v>4.6900000000000004</v>
      </c>
      <c r="F7" s="47">
        <v>4.3069999999999997E-2</v>
      </c>
      <c r="G7" s="101">
        <v>4.40109730609596E-2</v>
      </c>
      <c r="H7" s="48">
        <v>0.87155358014877704</v>
      </c>
      <c r="I7" s="48">
        <v>4.7072600060965003E-2</v>
      </c>
      <c r="J7" s="48">
        <v>8.1373819790257707E-2</v>
      </c>
      <c r="K7" s="36">
        <v>-0.85709000000000002</v>
      </c>
      <c r="L7" s="90">
        <v>4837378.2810000004</v>
      </c>
    </row>
    <row r="8" spans="1:12" x14ac:dyDescent="0.25">
      <c r="A8" s="46" t="s">
        <v>34</v>
      </c>
      <c r="B8" s="46" t="s">
        <v>106</v>
      </c>
      <c r="C8" s="46" t="s">
        <v>120</v>
      </c>
      <c r="D8" s="22">
        <v>2.2440000000000002</v>
      </c>
      <c r="E8" s="96">
        <v>3</v>
      </c>
      <c r="F8" s="47">
        <v>3.5810000000000002E-2</v>
      </c>
      <c r="G8" s="101">
        <v>3.6458900590543498E-2</v>
      </c>
      <c r="H8" s="48">
        <v>0.8371092680267761</v>
      </c>
      <c r="I8" s="48">
        <v>1.57167555701106E-2</v>
      </c>
      <c r="J8" s="48">
        <v>0.147173976403112</v>
      </c>
      <c r="K8" s="36">
        <v>-0.94555999999999996</v>
      </c>
      <c r="L8" s="90">
        <v>21452018.219000001</v>
      </c>
    </row>
    <row r="9" spans="1:12" x14ac:dyDescent="0.25">
      <c r="A9" s="46" t="s">
        <v>34</v>
      </c>
      <c r="B9" s="46" t="s">
        <v>113</v>
      </c>
      <c r="C9" s="46" t="s">
        <v>120</v>
      </c>
      <c r="D9" s="22">
        <v>3.282</v>
      </c>
      <c r="E9" s="96">
        <v>2.99</v>
      </c>
      <c r="F9" s="47">
        <v>3.5470000000000002E-2</v>
      </c>
      <c r="G9" s="101">
        <v>3.6106564464878102E-2</v>
      </c>
      <c r="H9" s="48">
        <v>0.14189272042887</v>
      </c>
      <c r="I9" s="48">
        <v>8.5542247147610398E-2</v>
      </c>
      <c r="J9" s="48">
        <v>0.77256503242351893</v>
      </c>
      <c r="K9" s="36">
        <v>-0.49337999999999999</v>
      </c>
      <c r="L9" s="90">
        <v>8129132.4840000002</v>
      </c>
    </row>
    <row r="10" spans="1:12" x14ac:dyDescent="0.25">
      <c r="A10" s="46" t="s">
        <v>34</v>
      </c>
      <c r="B10" s="46" t="s">
        <v>113</v>
      </c>
      <c r="C10" s="46" t="s">
        <v>120</v>
      </c>
      <c r="D10" s="22">
        <v>3.282</v>
      </c>
      <c r="E10" s="96">
        <v>3.69</v>
      </c>
      <c r="F10" s="47">
        <v>3.12399999999999E-2</v>
      </c>
      <c r="G10" s="101">
        <v>3.1733090116614598E-2</v>
      </c>
      <c r="H10" s="48">
        <v>0.78086298718188696</v>
      </c>
      <c r="I10" s="48">
        <v>6.5879942548935505E-2</v>
      </c>
      <c r="J10" s="48">
        <v>0.15325707026917701</v>
      </c>
      <c r="K10" s="36">
        <v>-0.49337999999999999</v>
      </c>
      <c r="L10" s="90">
        <v>8129132.4840000002</v>
      </c>
    </row>
    <row r="11" spans="1:12" x14ac:dyDescent="0.25">
      <c r="A11" s="46" t="s">
        <v>34</v>
      </c>
      <c r="B11" s="46" t="s">
        <v>118</v>
      </c>
      <c r="C11" s="46" t="s">
        <v>120</v>
      </c>
      <c r="D11" s="22">
        <v>3.7759999999999998</v>
      </c>
      <c r="E11" s="96">
        <v>3.39</v>
      </c>
      <c r="F11" s="47">
        <v>2.6679999999999999E-2</v>
      </c>
      <c r="G11" s="101">
        <v>2.7039097662226098E-2</v>
      </c>
      <c r="H11" s="48">
        <v>0.263139600343059</v>
      </c>
      <c r="I11" s="48">
        <v>8.01240757602662E-2</v>
      </c>
      <c r="J11" s="48">
        <v>0.65673632389667402</v>
      </c>
      <c r="K11" s="36">
        <v>-0.76949000000000001</v>
      </c>
      <c r="L11" s="90">
        <v>1835256.3689999999</v>
      </c>
    </row>
    <row r="12" spans="1:12" x14ac:dyDescent="0.25">
      <c r="A12" s="46" t="s">
        <v>34</v>
      </c>
      <c r="B12" s="46" t="s">
        <v>116</v>
      </c>
      <c r="C12" s="46" t="s">
        <v>120</v>
      </c>
      <c r="D12" s="22">
        <v>4.4749999999999996</v>
      </c>
      <c r="E12" s="96">
        <v>5.19</v>
      </c>
      <c r="F12" s="47">
        <v>2.5139999999999999E-2</v>
      </c>
      <c r="G12" s="101">
        <v>2.5458674689859202E-2</v>
      </c>
      <c r="H12" s="48">
        <v>0.81411915165725202</v>
      </c>
      <c r="I12" s="48">
        <v>4.68485558989662E-2</v>
      </c>
      <c r="J12" s="48">
        <v>0.13903229244378099</v>
      </c>
      <c r="K12" s="36">
        <v>-0.64638999999999902</v>
      </c>
      <c r="L12" s="90">
        <v>2817439.1370000001</v>
      </c>
    </row>
    <row r="13" spans="1:12" x14ac:dyDescent="0.25">
      <c r="A13" s="46" t="s">
        <v>34</v>
      </c>
      <c r="B13" s="46" t="s">
        <v>113</v>
      </c>
      <c r="C13" s="46" t="s">
        <v>120</v>
      </c>
      <c r="D13" s="22">
        <v>3.282</v>
      </c>
      <c r="E13" s="96">
        <v>3</v>
      </c>
      <c r="F13" s="47">
        <v>2.384E-2</v>
      </c>
      <c r="G13" s="101">
        <v>2.4126444549975801E-2</v>
      </c>
      <c r="H13" s="48">
        <v>0.22743496757647999</v>
      </c>
      <c r="I13" s="48">
        <v>6.3944022598699704E-2</v>
      </c>
      <c r="J13" s="48">
        <v>0.70862100982481901</v>
      </c>
      <c r="K13" s="36">
        <v>-0.49337999999999999</v>
      </c>
      <c r="L13" s="90">
        <v>8129132.4840000002</v>
      </c>
    </row>
    <row r="14" spans="1:12" x14ac:dyDescent="0.25">
      <c r="A14" s="46" t="s">
        <v>34</v>
      </c>
      <c r="B14" s="46" t="s">
        <v>114</v>
      </c>
      <c r="C14" s="46" t="s">
        <v>120</v>
      </c>
      <c r="D14" s="22">
        <v>1.8519999999999901</v>
      </c>
      <c r="E14" s="96">
        <v>1.79</v>
      </c>
      <c r="F14" s="47">
        <v>2.3359999999999999E-2</v>
      </c>
      <c r="G14" s="101">
        <v>2.3634981817083699E-2</v>
      </c>
      <c r="H14" s="48">
        <v>0.25820656892620802</v>
      </c>
      <c r="I14" s="48">
        <v>0.11379988148360801</v>
      </c>
      <c r="J14" s="48">
        <v>0.62799354959018305</v>
      </c>
      <c r="K14" s="36">
        <v>-0.88556000000000001</v>
      </c>
      <c r="L14" s="90">
        <v>27228521.061999999</v>
      </c>
    </row>
    <row r="15" spans="1:12" x14ac:dyDescent="0.25">
      <c r="A15" s="46" t="s">
        <v>34</v>
      </c>
      <c r="B15" s="46" t="s">
        <v>109</v>
      </c>
      <c r="C15" s="46" t="s">
        <v>120</v>
      </c>
      <c r="D15" s="22">
        <v>2.2029999999999998</v>
      </c>
      <c r="E15" s="96">
        <v>2.69</v>
      </c>
      <c r="F15" s="47">
        <v>2.32199999999999E-2</v>
      </c>
      <c r="G15" s="101">
        <v>2.3491682950784E-2</v>
      </c>
      <c r="H15" s="48">
        <v>0.81436845642672495</v>
      </c>
      <c r="I15" s="48">
        <v>4.1489911743552099E-2</v>
      </c>
      <c r="J15" s="48">
        <v>0.14414163182972201</v>
      </c>
      <c r="K15" s="36">
        <v>-0.89882999999999902</v>
      </c>
      <c r="L15" s="90">
        <v>3568616.3239999898</v>
      </c>
    </row>
    <row r="16" spans="1:12" x14ac:dyDescent="0.25">
      <c r="A16" s="46" t="s">
        <v>100</v>
      </c>
      <c r="B16" s="46" t="s">
        <v>106</v>
      </c>
      <c r="C16" s="46" t="s">
        <v>120</v>
      </c>
      <c r="D16" s="22">
        <v>1.982</v>
      </c>
      <c r="E16" s="22">
        <v>2.19</v>
      </c>
      <c r="F16" s="47">
        <v>0.112009999999999</v>
      </c>
      <c r="G16" s="48">
        <v>0.118524045829577</v>
      </c>
      <c r="H16" s="48">
        <v>0.68546672221926197</v>
      </c>
      <c r="I16" s="48">
        <v>0.19410995895875999</v>
      </c>
      <c r="J16" s="48">
        <v>0.12042331882197599</v>
      </c>
      <c r="K16" s="36">
        <v>-1.2088299999999901</v>
      </c>
      <c r="L16" s="90">
        <v>12959930.203</v>
      </c>
    </row>
    <row r="17" spans="1:12" x14ac:dyDescent="0.25">
      <c r="A17" s="46" t="s">
        <v>34</v>
      </c>
      <c r="B17" s="46" t="s">
        <v>111</v>
      </c>
      <c r="C17" s="46" t="s">
        <v>120</v>
      </c>
      <c r="D17" s="22">
        <v>2.2810000000000001</v>
      </c>
      <c r="E17" s="96">
        <v>2.4900000000000002</v>
      </c>
      <c r="F17" s="47">
        <v>2.265E-2</v>
      </c>
      <c r="G17" s="101">
        <v>2.2908458926140102E-2</v>
      </c>
      <c r="H17" s="48">
        <v>0.62076648916986099</v>
      </c>
      <c r="I17" s="48">
        <v>0.14726150029931301</v>
      </c>
      <c r="J17" s="48">
        <v>0.23197201053082503</v>
      </c>
      <c r="K17" s="36">
        <v>-0.84133999999999998</v>
      </c>
      <c r="L17" s="90">
        <v>10748714.6409999</v>
      </c>
    </row>
    <row r="18" spans="1:12" x14ac:dyDescent="0.25">
      <c r="A18" s="46" t="s">
        <v>34</v>
      </c>
      <c r="B18" s="46" t="s">
        <v>113</v>
      </c>
      <c r="C18" s="46" t="s">
        <v>120</v>
      </c>
      <c r="D18" s="22">
        <v>3.282</v>
      </c>
      <c r="E18" s="96">
        <v>3.89</v>
      </c>
      <c r="F18" s="47">
        <v>2.23699999999999E-2</v>
      </c>
      <c r="G18" s="101">
        <v>2.2622084651909999E-2</v>
      </c>
      <c r="H18" s="48">
        <v>0.91590806977106798</v>
      </c>
      <c r="I18" s="48">
        <v>1.9477179809090098E-2</v>
      </c>
      <c r="J18" s="48">
        <v>6.4614750419841702E-2</v>
      </c>
      <c r="K18" s="36">
        <v>-0.49337999999999999</v>
      </c>
      <c r="L18" s="90">
        <v>8129132.4840000002</v>
      </c>
    </row>
    <row r="19" spans="1:12" x14ac:dyDescent="0.25">
      <c r="A19" s="46" t="s">
        <v>34</v>
      </c>
      <c r="B19" s="46" t="s">
        <v>112</v>
      </c>
      <c r="C19" s="46" t="s">
        <v>120</v>
      </c>
      <c r="D19" s="22">
        <v>2.3490000000000002</v>
      </c>
      <c r="E19" s="96">
        <v>3.39</v>
      </c>
      <c r="F19" s="47">
        <v>2.2009999999999998E-2</v>
      </c>
      <c r="G19" s="101">
        <v>2.2254006959395198E-2</v>
      </c>
      <c r="H19" s="48">
        <v>0.87850515287434205</v>
      </c>
      <c r="I19" s="48">
        <v>8.6837612112938504E-3</v>
      </c>
      <c r="J19" s="48">
        <v>0.11281108591436301</v>
      </c>
      <c r="K19" s="36">
        <v>-1.3965299999999901</v>
      </c>
      <c r="L19" s="90">
        <v>6613886.352</v>
      </c>
    </row>
    <row r="20" spans="1:12" x14ac:dyDescent="0.25">
      <c r="A20" s="46" t="s">
        <v>34</v>
      </c>
      <c r="B20" s="46" t="s">
        <v>102</v>
      </c>
      <c r="C20" s="46" t="s">
        <v>120</v>
      </c>
      <c r="D20" s="22">
        <v>3.97</v>
      </c>
      <c r="E20" s="96">
        <v>4.79</v>
      </c>
      <c r="F20" s="47">
        <v>2.09199999999999E-2</v>
      </c>
      <c r="G20" s="101">
        <v>2.1140357141220902E-2</v>
      </c>
      <c r="H20" s="48">
        <v>0.91862618020974196</v>
      </c>
      <c r="I20" s="48">
        <v>2.9485259874589002E-2</v>
      </c>
      <c r="J20" s="48">
        <v>5.1888559915668805E-2</v>
      </c>
      <c r="K20" s="36">
        <v>-0.85709000000000002</v>
      </c>
      <c r="L20" s="90">
        <v>4837378.2810000004</v>
      </c>
    </row>
    <row r="21" spans="1:12" x14ac:dyDescent="0.25">
      <c r="A21" s="46" t="s">
        <v>34</v>
      </c>
      <c r="B21" s="46" t="s">
        <v>111</v>
      </c>
      <c r="C21" s="46" t="s">
        <v>120</v>
      </c>
      <c r="D21" s="22">
        <v>2.2810000000000001</v>
      </c>
      <c r="E21" s="96">
        <v>1.99</v>
      </c>
      <c r="F21" s="47">
        <v>1.8599999999999998E-2</v>
      </c>
      <c r="G21" s="101">
        <v>1.87740574816226E-2</v>
      </c>
      <c r="H21" s="48">
        <v>5.8558317633996E-2</v>
      </c>
      <c r="I21" s="48">
        <v>9.59366557588687E-2</v>
      </c>
      <c r="J21" s="48">
        <v>0.845505026607135</v>
      </c>
      <c r="K21" s="36">
        <v>-0.84133999999999998</v>
      </c>
      <c r="L21" s="90">
        <v>10748714.6409999</v>
      </c>
    </row>
    <row r="22" spans="1:12" x14ac:dyDescent="0.25">
      <c r="A22" s="46" t="s">
        <v>131</v>
      </c>
      <c r="B22" s="46" t="s">
        <v>106</v>
      </c>
      <c r="C22" s="46" t="s">
        <v>120</v>
      </c>
      <c r="D22" s="22">
        <v>1.958</v>
      </c>
      <c r="E22" s="22">
        <v>2.19</v>
      </c>
      <c r="F22" s="47">
        <v>0.112009999999999</v>
      </c>
      <c r="G22" s="48">
        <v>0.118524045829577</v>
      </c>
      <c r="H22" s="48">
        <v>0.70034453276878095</v>
      </c>
      <c r="I22" s="48">
        <v>0.19857979894621403</v>
      </c>
      <c r="J22" s="48">
        <v>0.101075668285003</v>
      </c>
      <c r="K22" s="36">
        <v>-1.3566799999999899</v>
      </c>
      <c r="L22" s="90">
        <v>9125914.852</v>
      </c>
    </row>
    <row r="23" spans="1:12" x14ac:dyDescent="0.25">
      <c r="A23" s="46" t="s">
        <v>34</v>
      </c>
      <c r="B23" s="46" t="s">
        <v>110</v>
      </c>
      <c r="C23" s="46" t="s">
        <v>120</v>
      </c>
      <c r="D23" s="22">
        <v>3.734</v>
      </c>
      <c r="E23" s="96">
        <v>4.6900000000000004</v>
      </c>
      <c r="F23" s="47">
        <v>1.738E-2</v>
      </c>
      <c r="G23" s="101">
        <v>1.7531910994919599E-2</v>
      </c>
      <c r="H23" s="48">
        <v>0.92633105981684094</v>
      </c>
      <c r="I23" s="48">
        <v>2.2980353958340301E-2</v>
      </c>
      <c r="J23" s="48">
        <v>5.0688586224818095E-2</v>
      </c>
      <c r="K23" s="36">
        <v>-0.64278000000000002</v>
      </c>
      <c r="L23" s="90">
        <v>4556348.1330000004</v>
      </c>
    </row>
    <row r="24" spans="1:12" x14ac:dyDescent="0.25">
      <c r="A24" s="46" t="s">
        <v>34</v>
      </c>
      <c r="B24" s="46" t="s">
        <v>107</v>
      </c>
      <c r="C24" s="46" t="s">
        <v>120</v>
      </c>
      <c r="D24" s="22">
        <v>1.948</v>
      </c>
      <c r="E24" s="96">
        <v>1.79</v>
      </c>
      <c r="F24" s="47">
        <v>1.626E-2</v>
      </c>
      <c r="G24" s="101">
        <v>1.63929132124267E-2</v>
      </c>
      <c r="H24" s="48">
        <v>0.25915639319184097</v>
      </c>
      <c r="I24" s="48">
        <v>0.14831042045416301</v>
      </c>
      <c r="J24" s="48">
        <v>0.59253318635399399</v>
      </c>
      <c r="K24" s="36">
        <v>-0.79881000000000002</v>
      </c>
      <c r="L24" s="90">
        <v>29014022.561999999</v>
      </c>
    </row>
    <row r="25" spans="1:12" x14ac:dyDescent="0.25">
      <c r="A25" s="46" t="s">
        <v>34</v>
      </c>
      <c r="B25" s="46" t="s">
        <v>116</v>
      </c>
      <c r="C25" s="46" t="s">
        <v>120</v>
      </c>
      <c r="D25" s="22">
        <v>4.4749999999999996</v>
      </c>
      <c r="E25" s="96">
        <v>5.39</v>
      </c>
      <c r="F25" s="47">
        <v>1.481E-2</v>
      </c>
      <c r="G25" s="101">
        <v>1.49202114550723E-2</v>
      </c>
      <c r="H25" s="48">
        <v>0.89254929127144811</v>
      </c>
      <c r="I25" s="48">
        <v>2.09517211979111E-2</v>
      </c>
      <c r="J25" s="48">
        <v>8.6498987530640503E-2</v>
      </c>
      <c r="K25" s="36">
        <v>-0.64638999999999902</v>
      </c>
      <c r="L25" s="90">
        <v>2817439.1370000001</v>
      </c>
    </row>
    <row r="26" spans="1:12" x14ac:dyDescent="0.25">
      <c r="A26" s="46" t="s">
        <v>34</v>
      </c>
      <c r="B26" s="46" t="s">
        <v>114</v>
      </c>
      <c r="C26" s="46" t="s">
        <v>120</v>
      </c>
      <c r="D26" s="22">
        <v>1.8519999999999901</v>
      </c>
      <c r="E26" s="96">
        <v>1</v>
      </c>
      <c r="F26" s="47">
        <v>1.384E-2</v>
      </c>
      <c r="G26" s="101">
        <v>1.3936216164830199E-2</v>
      </c>
      <c r="H26" s="48">
        <v>5.4942225271194002E-2</v>
      </c>
      <c r="I26" s="48">
        <v>2.8019342530182598E-2</v>
      </c>
      <c r="J26" s="48">
        <v>0.91703843219862302</v>
      </c>
      <c r="K26" s="36">
        <v>-0.88556000000000001</v>
      </c>
      <c r="L26" s="90">
        <v>27228521.061999999</v>
      </c>
    </row>
    <row r="27" spans="1:12" x14ac:dyDescent="0.25">
      <c r="A27" s="46" t="s">
        <v>34</v>
      </c>
      <c r="B27" s="46" t="s">
        <v>119</v>
      </c>
      <c r="C27" s="46" t="s">
        <v>120</v>
      </c>
      <c r="D27" s="22">
        <v>2.1989999999999998</v>
      </c>
      <c r="E27" s="96">
        <v>2.59</v>
      </c>
      <c r="F27" s="47">
        <v>1.3780000000000001E-2</v>
      </c>
      <c r="G27" s="101">
        <v>1.3875381816909E-2</v>
      </c>
      <c r="H27" s="48">
        <v>0.73258172131080601</v>
      </c>
      <c r="I27" s="48">
        <v>3.4721727133951302E-2</v>
      </c>
      <c r="J27" s="48">
        <v>0.23269655155524202</v>
      </c>
      <c r="K27" s="36">
        <v>-1.3069999999999999</v>
      </c>
      <c r="L27" s="90">
        <v>4037784.3709999998</v>
      </c>
    </row>
    <row r="28" spans="1:12" x14ac:dyDescent="0.25">
      <c r="A28" s="46" t="s">
        <v>34</v>
      </c>
      <c r="B28" s="46" t="s">
        <v>103</v>
      </c>
      <c r="C28" s="46" t="s">
        <v>120</v>
      </c>
      <c r="D28" s="22">
        <v>2.3199999999999998</v>
      </c>
      <c r="E28" s="96">
        <v>2.4900000000000002</v>
      </c>
      <c r="F28" s="47">
        <v>1.311E-2</v>
      </c>
      <c r="G28" s="101">
        <v>1.3196312824606799E-2</v>
      </c>
      <c r="H28" s="48">
        <v>0.595680333444223</v>
      </c>
      <c r="I28" s="48">
        <v>0.13605456833011101</v>
      </c>
      <c r="J28" s="48">
        <v>0.26826509822566402</v>
      </c>
      <c r="K28" s="36">
        <v>-0.78446000000000005</v>
      </c>
      <c r="L28" s="90">
        <v>17164885.530999999</v>
      </c>
    </row>
    <row r="29" spans="1:12" x14ac:dyDescent="0.25">
      <c r="A29" s="46" t="s">
        <v>34</v>
      </c>
      <c r="B29" s="46" t="s">
        <v>113</v>
      </c>
      <c r="C29" s="46" t="s">
        <v>120</v>
      </c>
      <c r="D29" s="22">
        <v>3.282</v>
      </c>
      <c r="E29" s="96">
        <v>3.79</v>
      </c>
      <c r="F29" s="47">
        <v>1.242E-2</v>
      </c>
      <c r="G29" s="101">
        <v>1.2497448504675801E-2</v>
      </c>
      <c r="H29" s="48">
        <v>0.84674292973082299</v>
      </c>
      <c r="I29" s="48">
        <v>6.9165140040244905E-2</v>
      </c>
      <c r="J29" s="48">
        <v>8.4091930228932008E-2</v>
      </c>
      <c r="K29" s="36">
        <v>-0.49337999999999999</v>
      </c>
      <c r="L29" s="90">
        <v>8129132.4840000002</v>
      </c>
    </row>
    <row r="30" spans="1:12" x14ac:dyDescent="0.25">
      <c r="A30" s="46" t="s">
        <v>34</v>
      </c>
      <c r="B30" s="46" t="s">
        <v>117</v>
      </c>
      <c r="C30" s="46" t="s">
        <v>120</v>
      </c>
      <c r="D30" s="22">
        <v>2.48</v>
      </c>
      <c r="E30" s="96">
        <v>2.59</v>
      </c>
      <c r="F30" s="47">
        <v>1.155E-2</v>
      </c>
      <c r="G30" s="101">
        <v>1.1616958793038101E-2</v>
      </c>
      <c r="H30" s="48">
        <v>0.54964577002695802</v>
      </c>
      <c r="I30" s="48">
        <v>9.4036362269669702E-2</v>
      </c>
      <c r="J30" s="48">
        <v>0.35631786770337198</v>
      </c>
      <c r="K30" s="36">
        <v>-0.78356999999999999</v>
      </c>
      <c r="L30" s="90">
        <v>4100735.176</v>
      </c>
    </row>
    <row r="31" spans="1:12" x14ac:dyDescent="0.25">
      <c r="A31" s="46" t="s">
        <v>34</v>
      </c>
      <c r="B31" s="46" t="s">
        <v>110</v>
      </c>
      <c r="C31" s="46" t="s">
        <v>120</v>
      </c>
      <c r="D31" s="22">
        <v>3.734</v>
      </c>
      <c r="E31" s="96">
        <v>4.79</v>
      </c>
      <c r="F31" s="47">
        <v>1.082E-2</v>
      </c>
      <c r="G31" s="101">
        <v>1.0878747892880399E-2</v>
      </c>
      <c r="H31" s="48">
        <v>0.94931141377518202</v>
      </c>
      <c r="I31" s="48">
        <v>2.3251371224993603E-2</v>
      </c>
      <c r="J31" s="48">
        <v>2.7437214999824402E-2</v>
      </c>
      <c r="K31" s="36">
        <v>-0.64278000000000002</v>
      </c>
      <c r="L31" s="90">
        <v>4556348.1330000004</v>
      </c>
    </row>
    <row r="32" spans="1:12" x14ac:dyDescent="0.25">
      <c r="A32" s="46" t="s">
        <v>138</v>
      </c>
      <c r="B32" s="46" t="s">
        <v>107</v>
      </c>
      <c r="C32" s="46" t="s">
        <v>120</v>
      </c>
      <c r="D32" s="22">
        <v>1.905</v>
      </c>
      <c r="E32" s="22">
        <v>2.09</v>
      </c>
      <c r="F32" s="47">
        <v>1.308E-2</v>
      </c>
      <c r="G32" s="48">
        <v>1.3165917391155999E-2</v>
      </c>
      <c r="H32" s="48">
        <v>0.6458643090462991</v>
      </c>
      <c r="I32" s="48">
        <v>0.14195783424351999</v>
      </c>
      <c r="J32" s="48">
        <v>0.212177856710179</v>
      </c>
      <c r="K32" s="36">
        <v>-0.57406999999999997</v>
      </c>
      <c r="L32" s="90">
        <v>5420954.4840000002</v>
      </c>
    </row>
    <row r="33" spans="1:12" x14ac:dyDescent="0.25">
      <c r="A33" s="46" t="s">
        <v>138</v>
      </c>
      <c r="B33" s="46" t="s">
        <v>107</v>
      </c>
      <c r="C33" s="46" t="s">
        <v>120</v>
      </c>
      <c r="D33" s="22">
        <v>1.905</v>
      </c>
      <c r="E33" s="22">
        <v>1.79</v>
      </c>
      <c r="F33" s="47">
        <v>7.1999999999999998E-3</v>
      </c>
      <c r="G33" s="48">
        <v>7.2259823201359296E-3</v>
      </c>
      <c r="H33" s="48">
        <v>0.18360632719876102</v>
      </c>
      <c r="I33" s="48">
        <v>0.16808101132897602</v>
      </c>
      <c r="J33" s="48">
        <v>0.64831266147226208</v>
      </c>
      <c r="K33" s="36">
        <v>-0.57406999999999997</v>
      </c>
      <c r="L33" s="90">
        <v>5420954.4840000002</v>
      </c>
    </row>
    <row r="34" spans="1:12" x14ac:dyDescent="0.25">
      <c r="A34" s="46" t="s">
        <v>138</v>
      </c>
      <c r="B34" s="46" t="s">
        <v>107</v>
      </c>
      <c r="C34" s="46" t="s">
        <v>120</v>
      </c>
      <c r="D34" s="22">
        <v>1.905</v>
      </c>
      <c r="E34" s="22">
        <v>2.19</v>
      </c>
      <c r="F34" s="47">
        <v>1.1999999999999999E-3</v>
      </c>
      <c r="G34" s="48">
        <v>1.20072028808637E-3</v>
      </c>
      <c r="H34" s="48">
        <v>0.78782214328981992</v>
      </c>
      <c r="I34" s="48">
        <v>0.122429623885948</v>
      </c>
      <c r="J34" s="48">
        <v>8.9748232824231597E-2</v>
      </c>
      <c r="K34" s="36">
        <v>-0.57406999999999997</v>
      </c>
      <c r="L34" s="90">
        <v>5420954.4840000002</v>
      </c>
    </row>
    <row r="35" spans="1:12" x14ac:dyDescent="0.25">
      <c r="A35" s="46" t="s">
        <v>34</v>
      </c>
      <c r="B35" s="46" t="s">
        <v>108</v>
      </c>
      <c r="C35" s="46" t="s">
        <v>120</v>
      </c>
      <c r="D35" s="22">
        <v>2.4590000000000001</v>
      </c>
      <c r="E35" s="96">
        <v>2.69</v>
      </c>
      <c r="F35" s="47">
        <v>1.042E-2</v>
      </c>
      <c r="G35" s="101">
        <v>1.0474477253241399E-2</v>
      </c>
      <c r="H35" s="48">
        <v>0.71227231951743608</v>
      </c>
      <c r="I35" s="48">
        <v>4.4960643302907805E-2</v>
      </c>
      <c r="J35" s="48">
        <v>0.242767037179655</v>
      </c>
      <c r="K35" s="36">
        <v>-0.92564999999999997</v>
      </c>
      <c r="L35" s="90">
        <v>1944891.64099999</v>
      </c>
    </row>
    <row r="36" spans="1:12" x14ac:dyDescent="0.25">
      <c r="A36" s="46" t="s">
        <v>34</v>
      </c>
      <c r="B36" s="46" t="s">
        <v>111</v>
      </c>
      <c r="C36" s="46" t="s">
        <v>120</v>
      </c>
      <c r="D36" s="22">
        <v>2.2810000000000001</v>
      </c>
      <c r="E36" s="96">
        <v>2.99</v>
      </c>
      <c r="F36" s="47">
        <v>9.3600000000000003E-3</v>
      </c>
      <c r="G36" s="101">
        <v>9.4039417913855897E-3</v>
      </c>
      <c r="H36" s="48">
        <v>0.9589981517087649</v>
      </c>
      <c r="I36" s="48">
        <v>1.01325822764006E-2</v>
      </c>
      <c r="J36" s="48">
        <v>3.0869266014834099E-2</v>
      </c>
      <c r="K36" s="36">
        <v>-0.84133999999999998</v>
      </c>
      <c r="L36" s="90">
        <v>10748714.6409999</v>
      </c>
    </row>
    <row r="37" spans="1:12" x14ac:dyDescent="0.25">
      <c r="A37" s="46" t="s">
        <v>96</v>
      </c>
      <c r="B37" s="46" t="s">
        <v>107</v>
      </c>
      <c r="C37" s="46" t="s">
        <v>120</v>
      </c>
      <c r="D37" s="22">
        <v>1.7330000000000001</v>
      </c>
      <c r="E37" s="22">
        <v>1.79</v>
      </c>
      <c r="F37" s="47">
        <v>8.7370000000000003E-2</v>
      </c>
      <c r="G37" s="48">
        <v>9.13003861708616E-2</v>
      </c>
      <c r="H37" s="48">
        <v>0.47092836450844205</v>
      </c>
      <c r="I37" s="48">
        <v>0.26058869847667299</v>
      </c>
      <c r="J37" s="48">
        <v>0.26848293701488296</v>
      </c>
      <c r="K37" s="36">
        <v>-0.64728999999999903</v>
      </c>
      <c r="L37" s="90">
        <v>4740216.8590000002</v>
      </c>
    </row>
    <row r="38" spans="1:12" x14ac:dyDescent="0.25">
      <c r="A38" s="46" t="s">
        <v>95</v>
      </c>
      <c r="B38" s="46" t="s">
        <v>114</v>
      </c>
      <c r="C38" s="46" t="s">
        <v>120</v>
      </c>
      <c r="D38" s="22">
        <v>1.76</v>
      </c>
      <c r="E38" s="22">
        <v>1.29</v>
      </c>
      <c r="F38" s="47">
        <v>0.32588</v>
      </c>
      <c r="G38" s="48">
        <v>0.38524912900311098</v>
      </c>
      <c r="H38" s="48">
        <v>0.18196988029488601</v>
      </c>
      <c r="I38" s="48">
        <v>1.3712724189871E-2</v>
      </c>
      <c r="J38" s="48">
        <v>0.80431739551524206</v>
      </c>
      <c r="K38" s="36">
        <v>-0.89339999999999997</v>
      </c>
      <c r="L38" s="90">
        <v>4708541.5310000004</v>
      </c>
    </row>
    <row r="39" spans="1:12" x14ac:dyDescent="0.25">
      <c r="A39" s="46" t="s">
        <v>95</v>
      </c>
      <c r="B39" s="46" t="s">
        <v>114</v>
      </c>
      <c r="C39" s="46" t="s">
        <v>120</v>
      </c>
      <c r="D39" s="22">
        <v>1.76</v>
      </c>
      <c r="E39" s="22">
        <v>1.0900000000000001</v>
      </c>
      <c r="F39" s="47">
        <v>9.7089999999999996E-2</v>
      </c>
      <c r="G39" s="48">
        <v>0.101959545517304</v>
      </c>
      <c r="H39" s="48">
        <v>0.101937834552882</v>
      </c>
      <c r="I39" s="48">
        <v>4.9797656380751704E-2</v>
      </c>
      <c r="J39" s="48">
        <v>0.84826450906636597</v>
      </c>
      <c r="K39" s="36">
        <v>-0.89339999999999997</v>
      </c>
      <c r="L39" s="90">
        <v>4708541.5310000004</v>
      </c>
    </row>
    <row r="40" spans="1:12" x14ac:dyDescent="0.25">
      <c r="A40" s="46" t="s">
        <v>138</v>
      </c>
      <c r="B40" s="46" t="s">
        <v>114</v>
      </c>
      <c r="C40" s="46" t="s">
        <v>120</v>
      </c>
      <c r="D40" s="22">
        <v>1.8939999999999999</v>
      </c>
      <c r="E40" s="22">
        <v>1.29</v>
      </c>
      <c r="F40" s="47">
        <v>7.7969999999999998E-2</v>
      </c>
      <c r="G40" s="48">
        <v>8.1090225476823305E-2</v>
      </c>
      <c r="H40" s="48">
        <v>2.0726566921542701E-3</v>
      </c>
      <c r="I40" s="48">
        <v>2.6594098936595701E-3</v>
      </c>
      <c r="J40" s="48">
        <v>0.99526793341418596</v>
      </c>
      <c r="K40" s="36">
        <v>-0.75005999999999995</v>
      </c>
      <c r="L40" s="90">
        <v>4659420.8669999996</v>
      </c>
    </row>
    <row r="41" spans="1:12" x14ac:dyDescent="0.25">
      <c r="A41" s="46" t="s">
        <v>138</v>
      </c>
      <c r="B41" s="46" t="s">
        <v>114</v>
      </c>
      <c r="C41" s="46" t="s">
        <v>120</v>
      </c>
      <c r="D41" s="22">
        <v>1.8939999999999999</v>
      </c>
      <c r="E41" s="22">
        <v>1.0900000000000001</v>
      </c>
      <c r="F41" s="47">
        <v>2.2780000000000002E-2</v>
      </c>
      <c r="G41" s="48">
        <v>2.3041445669751401E-2</v>
      </c>
      <c r="H41" s="48">
        <v>5.5409175937828296E-4</v>
      </c>
      <c r="I41" s="48">
        <v>6.0135478739737399E-4</v>
      </c>
      <c r="J41" s="48">
        <v>0.99884455345322398</v>
      </c>
      <c r="K41" s="36">
        <v>-0.75005999999999995</v>
      </c>
      <c r="L41" s="90">
        <v>4659420.8669999996</v>
      </c>
    </row>
    <row r="42" spans="1:12" x14ac:dyDescent="0.25">
      <c r="A42" s="46" t="s">
        <v>138</v>
      </c>
      <c r="B42" s="46" t="s">
        <v>114</v>
      </c>
      <c r="C42" s="46" t="s">
        <v>120</v>
      </c>
      <c r="D42" s="22">
        <v>1.8939999999999999</v>
      </c>
      <c r="E42" s="22">
        <v>1.99</v>
      </c>
      <c r="F42" s="47">
        <v>1.814E-2</v>
      </c>
      <c r="G42" s="48">
        <v>1.8305529184951201E-2</v>
      </c>
      <c r="H42" s="48">
        <v>0.54305758684108707</v>
      </c>
      <c r="I42" s="48">
        <v>0.19958023975681002</v>
      </c>
      <c r="J42" s="48">
        <v>0.25736217340210099</v>
      </c>
      <c r="K42" s="36">
        <v>-0.75005999999999995</v>
      </c>
      <c r="L42" s="90">
        <v>4659420.8669999996</v>
      </c>
    </row>
    <row r="43" spans="1:12" x14ac:dyDescent="0.25">
      <c r="A43" s="46" t="s">
        <v>138</v>
      </c>
      <c r="B43" s="46" t="s">
        <v>114</v>
      </c>
      <c r="C43" s="46" t="s">
        <v>120</v>
      </c>
      <c r="D43" s="22">
        <v>1.8939999999999999</v>
      </c>
      <c r="E43" s="22">
        <v>2.39</v>
      </c>
      <c r="F43" s="47">
        <v>1.1000000000000001E-3</v>
      </c>
      <c r="G43" s="48">
        <v>1.1006052218942501E-3</v>
      </c>
      <c r="H43" s="48">
        <v>0.9753490647438311</v>
      </c>
      <c r="I43" s="48">
        <v>8.2302991637471894E-3</v>
      </c>
      <c r="J43" s="48">
        <v>1.6420636092421198E-2</v>
      </c>
      <c r="K43" s="36">
        <v>-0.75005999999999995</v>
      </c>
      <c r="L43" s="90">
        <v>4659420.8669999996</v>
      </c>
    </row>
    <row r="44" spans="1:12" x14ac:dyDescent="0.25">
      <c r="A44" s="46" t="s">
        <v>34</v>
      </c>
      <c r="B44" s="46" t="s">
        <v>116</v>
      </c>
      <c r="C44" s="46" t="s">
        <v>120</v>
      </c>
      <c r="D44" s="22">
        <v>4.4749999999999996</v>
      </c>
      <c r="E44" s="96">
        <v>4.8899999999999997</v>
      </c>
      <c r="F44" s="47">
        <v>9.1599999999999997E-3</v>
      </c>
      <c r="G44" s="101">
        <v>9.2020811897603992E-3</v>
      </c>
      <c r="H44" s="48">
        <v>0.67285836086539408</v>
      </c>
      <c r="I44" s="48">
        <v>4.2580198230843004E-2</v>
      </c>
      <c r="J44" s="48">
        <v>0.28456144090376201</v>
      </c>
      <c r="K44" s="36">
        <v>-0.64638999999999902</v>
      </c>
      <c r="L44" s="90">
        <v>2817439.1370000001</v>
      </c>
    </row>
    <row r="45" spans="1:12" x14ac:dyDescent="0.25">
      <c r="A45" s="46" t="s">
        <v>34</v>
      </c>
      <c r="B45" s="46" t="s">
        <v>112</v>
      </c>
      <c r="C45" s="46" t="s">
        <v>120</v>
      </c>
      <c r="D45" s="22">
        <v>2.3490000000000002</v>
      </c>
      <c r="E45" s="96">
        <v>3.69</v>
      </c>
      <c r="F45" s="47">
        <v>8.8299999999999993E-3</v>
      </c>
      <c r="G45" s="101">
        <v>8.8690994479769802E-3</v>
      </c>
      <c r="H45" s="48">
        <v>0.905278969903764</v>
      </c>
      <c r="I45" s="48">
        <v>8.1142511150349098E-3</v>
      </c>
      <c r="J45" s="48">
        <v>8.6606778981200214E-2</v>
      </c>
      <c r="K45" s="36">
        <v>-1.3965299999999901</v>
      </c>
      <c r="L45" s="90">
        <v>6613886.352</v>
      </c>
    </row>
    <row r="46" spans="1:12" x14ac:dyDescent="0.25">
      <c r="A46" s="46" t="s">
        <v>34</v>
      </c>
      <c r="B46" s="46" t="s">
        <v>119</v>
      </c>
      <c r="C46" s="46" t="s">
        <v>120</v>
      </c>
      <c r="D46" s="22">
        <v>2.1989999999999998</v>
      </c>
      <c r="E46" s="96">
        <v>2.79</v>
      </c>
      <c r="F46" s="47">
        <v>8.75999999999999E-3</v>
      </c>
      <c r="G46" s="101">
        <v>8.7984810826873192E-3</v>
      </c>
      <c r="H46" s="48">
        <v>0.788080239674121</v>
      </c>
      <c r="I46" s="48">
        <v>3.4592747191148798E-2</v>
      </c>
      <c r="J46" s="48">
        <v>0.17732701313472901</v>
      </c>
      <c r="K46" s="36">
        <v>-1.3069999999999999</v>
      </c>
      <c r="L46" s="90">
        <v>4037784.3709999998</v>
      </c>
    </row>
    <row r="47" spans="1:12" x14ac:dyDescent="0.25">
      <c r="A47" s="46" t="s">
        <v>96</v>
      </c>
      <c r="B47" s="46" t="s">
        <v>114</v>
      </c>
      <c r="C47" s="46" t="s">
        <v>120</v>
      </c>
      <c r="D47" s="22">
        <v>1.7469999999999899</v>
      </c>
      <c r="E47" s="22">
        <v>1.99</v>
      </c>
      <c r="F47" s="47">
        <v>7.4179999999999996E-2</v>
      </c>
      <c r="G47" s="48">
        <v>7.7000648166526103E-2</v>
      </c>
      <c r="H47" s="48">
        <v>0.72528005026587805</v>
      </c>
      <c r="I47" s="48">
        <v>0.13178795125971901</v>
      </c>
      <c r="J47" s="48">
        <v>0.14293199847440199</v>
      </c>
      <c r="K47" s="36">
        <v>-0.75173000000000001</v>
      </c>
      <c r="L47" s="90">
        <v>4109640.2889999999</v>
      </c>
    </row>
    <row r="48" spans="1:12" x14ac:dyDescent="0.25">
      <c r="A48" s="46" t="s">
        <v>34</v>
      </c>
      <c r="B48" s="46" t="s">
        <v>114</v>
      </c>
      <c r="C48" s="46" t="s">
        <v>120</v>
      </c>
      <c r="D48" s="22">
        <v>1.8519999999999901</v>
      </c>
      <c r="E48" s="96">
        <v>2.39</v>
      </c>
      <c r="F48" s="47">
        <v>8.6800000000000002E-3</v>
      </c>
      <c r="G48" s="101">
        <v>8.7177804322697804E-3</v>
      </c>
      <c r="H48" s="48">
        <v>0.91374355651778105</v>
      </c>
      <c r="I48" s="48">
        <v>1.5624969484771101E-2</v>
      </c>
      <c r="J48" s="48">
        <v>7.0631473997447292E-2</v>
      </c>
      <c r="K48" s="36">
        <v>-0.88556000000000001</v>
      </c>
      <c r="L48" s="90">
        <v>27228521.061999999</v>
      </c>
    </row>
    <row r="49" spans="1:12" x14ac:dyDescent="0.25">
      <c r="A49" s="46" t="s">
        <v>34</v>
      </c>
      <c r="B49" s="46" t="s">
        <v>107</v>
      </c>
      <c r="C49" s="46" t="s">
        <v>120</v>
      </c>
      <c r="D49" s="22">
        <v>1.948</v>
      </c>
      <c r="E49" s="96">
        <v>2</v>
      </c>
      <c r="F49" s="47">
        <v>8.3299999999999902E-3</v>
      </c>
      <c r="G49" s="101">
        <v>8.3647909858750504E-3</v>
      </c>
      <c r="H49" s="48">
        <v>0.61214842862135799</v>
      </c>
      <c r="I49" s="48">
        <v>0.13408370869886402</v>
      </c>
      <c r="J49" s="48">
        <v>0.25376786267977702</v>
      </c>
      <c r="K49" s="36">
        <v>-0.79881000000000002</v>
      </c>
      <c r="L49" s="90">
        <v>29014022.561999999</v>
      </c>
    </row>
    <row r="50" spans="1:12" x14ac:dyDescent="0.25">
      <c r="A50" s="46" t="s">
        <v>34</v>
      </c>
      <c r="B50" s="46" t="s">
        <v>110</v>
      </c>
      <c r="C50" s="46" t="s">
        <v>120</v>
      </c>
      <c r="D50" s="22">
        <v>3.734</v>
      </c>
      <c r="E50" s="96">
        <v>4.59</v>
      </c>
      <c r="F50" s="47">
        <v>8.26E-3</v>
      </c>
      <c r="G50" s="101">
        <v>8.2942079209420393E-3</v>
      </c>
      <c r="H50" s="48">
        <v>0.90320027336687803</v>
      </c>
      <c r="I50" s="48">
        <v>2.31307864499628E-2</v>
      </c>
      <c r="J50" s="48">
        <v>7.3668940183158393E-2</v>
      </c>
      <c r="K50" s="36">
        <v>-0.64278000000000002</v>
      </c>
      <c r="L50" s="90">
        <v>4556348.1330000004</v>
      </c>
    </row>
    <row r="51" spans="1:12" x14ac:dyDescent="0.25">
      <c r="A51" s="46" t="s">
        <v>34</v>
      </c>
      <c r="B51" s="46" t="s">
        <v>104</v>
      </c>
      <c r="C51" s="46" t="s">
        <v>120</v>
      </c>
      <c r="D51" s="22">
        <v>2.6269999999999998</v>
      </c>
      <c r="E51" s="96">
        <v>2.4900000000000002</v>
      </c>
      <c r="F51" s="47">
        <v>7.9299999999999995E-3</v>
      </c>
      <c r="G51" s="101">
        <v>7.9615257279090895E-3</v>
      </c>
      <c r="H51" s="48">
        <v>0.33257168756692901</v>
      </c>
      <c r="I51" s="48">
        <v>0.15172278588191401</v>
      </c>
      <c r="J51" s="48">
        <v>0.51570552655115598</v>
      </c>
      <c r="K51" s="36">
        <v>-1.44469</v>
      </c>
      <c r="L51" s="90">
        <v>1967011.395</v>
      </c>
    </row>
    <row r="52" spans="1:12" x14ac:dyDescent="0.25">
      <c r="A52" s="46" t="s">
        <v>34</v>
      </c>
      <c r="B52" s="46" t="s">
        <v>112</v>
      </c>
      <c r="C52" s="46" t="s">
        <v>120</v>
      </c>
      <c r="D52" s="22">
        <v>2.3490000000000002</v>
      </c>
      <c r="E52" s="96">
        <v>3.29</v>
      </c>
      <c r="F52" s="47">
        <v>7.7299999999999999E-3</v>
      </c>
      <c r="G52" s="101">
        <v>7.7599535806500697E-3</v>
      </c>
      <c r="H52" s="48">
        <v>0.86684037176111706</v>
      </c>
      <c r="I52" s="48">
        <v>1.1664781113224301E-2</v>
      </c>
      <c r="J52" s="48">
        <v>0.121494847125657</v>
      </c>
      <c r="K52" s="36">
        <v>-1.3965299999999901</v>
      </c>
      <c r="L52" s="90">
        <v>6613886.352</v>
      </c>
    </row>
    <row r="53" spans="1:12" x14ac:dyDescent="0.25">
      <c r="A53" s="46" t="s">
        <v>34</v>
      </c>
      <c r="B53" s="46" t="s">
        <v>103</v>
      </c>
      <c r="C53" s="46" t="s">
        <v>120</v>
      </c>
      <c r="D53" s="22">
        <v>2.3199999999999998</v>
      </c>
      <c r="E53" s="96">
        <v>2.19</v>
      </c>
      <c r="F53" s="47">
        <v>7.6699999999999997E-3</v>
      </c>
      <c r="G53" s="101">
        <v>7.699489797367E-3</v>
      </c>
      <c r="H53" s="48">
        <v>0.47154998294344097</v>
      </c>
      <c r="I53" s="48">
        <v>1.2648326024712699E-2</v>
      </c>
      <c r="J53" s="48">
        <v>0.51580169103184503</v>
      </c>
      <c r="K53" s="36">
        <v>-0.78446000000000005</v>
      </c>
      <c r="L53" s="90">
        <v>17164885.530999999</v>
      </c>
    </row>
    <row r="54" spans="1:12" x14ac:dyDescent="0.25">
      <c r="A54" s="46" t="s">
        <v>34</v>
      </c>
      <c r="B54" s="46" t="s">
        <v>111</v>
      </c>
      <c r="C54" s="46" t="s">
        <v>120</v>
      </c>
      <c r="D54" s="22">
        <v>2.2810000000000001</v>
      </c>
      <c r="E54" s="96">
        <v>2</v>
      </c>
      <c r="F54" s="47">
        <v>7.4599999999999996E-3</v>
      </c>
      <c r="G54" s="101">
        <v>7.4878951227279602E-3</v>
      </c>
      <c r="H54" s="48">
        <v>0.154494973392864</v>
      </c>
      <c r="I54" s="48">
        <v>0.25911353166323298</v>
      </c>
      <c r="J54" s="48">
        <v>0.58639149494390097</v>
      </c>
      <c r="K54" s="36">
        <v>-0.84133999999999998</v>
      </c>
      <c r="L54" s="90">
        <v>10748714.6409999</v>
      </c>
    </row>
    <row r="55" spans="1:12" x14ac:dyDescent="0.25">
      <c r="A55" s="46" t="s">
        <v>34</v>
      </c>
      <c r="B55" s="46" t="s">
        <v>111</v>
      </c>
      <c r="C55" s="46" t="s">
        <v>120</v>
      </c>
      <c r="D55" s="22">
        <v>2.2810000000000001</v>
      </c>
      <c r="E55" s="96">
        <v>2.59</v>
      </c>
      <c r="F55" s="47">
        <v>7.0599999999999899E-3</v>
      </c>
      <c r="G55" s="101">
        <v>7.0849805529649102E-3</v>
      </c>
      <c r="H55" s="48">
        <v>0.76802798946917405</v>
      </c>
      <c r="I55" s="48">
        <v>9.7630436967591799E-2</v>
      </c>
      <c r="J55" s="48">
        <v>0.13434157356323401</v>
      </c>
      <c r="K55" s="36">
        <v>-0.84133999999999998</v>
      </c>
      <c r="L55" s="90">
        <v>10748714.6409999</v>
      </c>
    </row>
    <row r="56" spans="1:12" x14ac:dyDescent="0.25">
      <c r="A56" s="46" t="s">
        <v>34</v>
      </c>
      <c r="B56" s="46" t="s">
        <v>117</v>
      </c>
      <c r="C56" s="46" t="s">
        <v>120</v>
      </c>
      <c r="D56" s="22">
        <v>2.48</v>
      </c>
      <c r="E56" s="96">
        <v>2.79</v>
      </c>
      <c r="F56" s="47">
        <v>5.6499999999999996E-3</v>
      </c>
      <c r="G56" s="101">
        <v>5.6659913528624897E-3</v>
      </c>
      <c r="H56" s="48">
        <v>0.68929239393788511</v>
      </c>
      <c r="I56" s="48">
        <v>5.4617089086472698E-2</v>
      </c>
      <c r="J56" s="48">
        <v>0.256090516975641</v>
      </c>
      <c r="K56" s="36">
        <v>-0.78356999999999999</v>
      </c>
      <c r="L56" s="90">
        <v>4100735.176</v>
      </c>
    </row>
    <row r="57" spans="1:12" x14ac:dyDescent="0.25">
      <c r="A57" s="46" t="s">
        <v>97</v>
      </c>
      <c r="B57" s="46" t="s">
        <v>114</v>
      </c>
      <c r="C57" s="46" t="s">
        <v>120</v>
      </c>
      <c r="D57" s="22">
        <v>1.794</v>
      </c>
      <c r="E57" s="22">
        <v>1.79</v>
      </c>
      <c r="F57" s="47">
        <v>0.14923</v>
      </c>
      <c r="G57" s="48">
        <v>0.16093997469875801</v>
      </c>
      <c r="H57" s="48">
        <v>0.41888949919623997</v>
      </c>
      <c r="I57" s="48">
        <v>8.3541015336864699E-2</v>
      </c>
      <c r="J57" s="48">
        <v>0.497569485466894</v>
      </c>
      <c r="K57" s="36">
        <v>-1.1408799999999999</v>
      </c>
      <c r="L57" s="90">
        <v>3980996.5980000002</v>
      </c>
    </row>
    <row r="58" spans="1:12" x14ac:dyDescent="0.25">
      <c r="A58" s="46" t="s">
        <v>125</v>
      </c>
      <c r="B58" s="46" t="s">
        <v>107</v>
      </c>
      <c r="C58" s="46" t="s">
        <v>120</v>
      </c>
      <c r="D58" s="22">
        <v>2.0720000000000001</v>
      </c>
      <c r="E58" s="22">
        <v>2.09</v>
      </c>
      <c r="F58" s="47">
        <v>9.4900000000000002E-3</v>
      </c>
      <c r="G58" s="48">
        <v>9.5351728336514601E-3</v>
      </c>
      <c r="H58" s="48">
        <v>0.63302926538216098</v>
      </c>
      <c r="I58" s="48">
        <v>4.3411527850423702E-2</v>
      </c>
      <c r="J58" s="48">
        <v>0.32355920676741495</v>
      </c>
      <c r="K58" s="36">
        <v>-0.63063000000000002</v>
      </c>
      <c r="L58" s="90">
        <v>3895803.7889999999</v>
      </c>
    </row>
    <row r="59" spans="1:12" x14ac:dyDescent="0.25">
      <c r="A59" s="46" t="s">
        <v>125</v>
      </c>
      <c r="B59" s="46" t="s">
        <v>107</v>
      </c>
      <c r="C59" s="46" t="s">
        <v>120</v>
      </c>
      <c r="D59" s="22">
        <v>2.0720000000000001</v>
      </c>
      <c r="E59" s="22">
        <v>1.79</v>
      </c>
      <c r="F59" s="47">
        <v>3.98E-3</v>
      </c>
      <c r="G59" s="48">
        <v>3.9879307179286798E-3</v>
      </c>
      <c r="H59" s="48">
        <v>0.42326679299199099</v>
      </c>
      <c r="I59" s="48">
        <v>5.7861194702558703E-2</v>
      </c>
      <c r="J59" s="48">
        <v>0.51887201230544899</v>
      </c>
      <c r="K59" s="36">
        <v>-0.63063000000000002</v>
      </c>
      <c r="L59" s="90">
        <v>3895803.7889999999</v>
      </c>
    </row>
    <row r="60" spans="1:12" x14ac:dyDescent="0.25">
      <c r="A60" s="46" t="s">
        <v>125</v>
      </c>
      <c r="B60" s="46" t="s">
        <v>107</v>
      </c>
      <c r="C60" s="46" t="s">
        <v>120</v>
      </c>
      <c r="D60" s="22">
        <v>2.0720000000000001</v>
      </c>
      <c r="E60" s="22">
        <v>2.19</v>
      </c>
      <c r="F60" s="47">
        <v>2.9E-4</v>
      </c>
      <c r="G60" s="48">
        <v>2.9004205406502E-4</v>
      </c>
      <c r="H60" s="48">
        <v>0.67644079323258499</v>
      </c>
      <c r="I60" s="48">
        <v>8.8769217727179498E-3</v>
      </c>
      <c r="J60" s="48">
        <v>0.31468228499469697</v>
      </c>
      <c r="K60" s="36">
        <v>-0.63063000000000002</v>
      </c>
      <c r="L60" s="90">
        <v>3895803.7889999999</v>
      </c>
    </row>
    <row r="61" spans="1:12" x14ac:dyDescent="0.25">
      <c r="A61" s="46" t="s">
        <v>100</v>
      </c>
      <c r="B61" s="46" t="s">
        <v>114</v>
      </c>
      <c r="C61" s="46" t="s">
        <v>120</v>
      </c>
      <c r="D61" s="22">
        <v>1.974</v>
      </c>
      <c r="E61" s="22">
        <v>1.99</v>
      </c>
      <c r="F61" s="47">
        <v>0.34390999999999999</v>
      </c>
      <c r="G61" s="48">
        <v>0.410451689143154</v>
      </c>
      <c r="H61" s="48">
        <v>0.15745657329190099</v>
      </c>
      <c r="I61" s="48">
        <v>0.154024532448925</v>
      </c>
      <c r="J61" s="48">
        <v>0.68851889425917312</v>
      </c>
      <c r="K61" s="36">
        <v>-0.88563999999999998</v>
      </c>
      <c r="L61" s="90">
        <v>3789310.426</v>
      </c>
    </row>
    <row r="62" spans="1:12" x14ac:dyDescent="0.25">
      <c r="A62" s="46" t="s">
        <v>138</v>
      </c>
      <c r="B62" s="46" t="s">
        <v>103</v>
      </c>
      <c r="C62" s="46" t="s">
        <v>120</v>
      </c>
      <c r="D62" s="22">
        <v>2.5609999999999999</v>
      </c>
      <c r="E62" s="22">
        <v>2.4900000000000002</v>
      </c>
      <c r="F62" s="47">
        <v>1.677E-2</v>
      </c>
      <c r="G62" s="48">
        <v>1.6911405802537201E-2</v>
      </c>
      <c r="H62" s="48">
        <v>0.24094422032999399</v>
      </c>
      <c r="I62" s="48">
        <v>8.5796771560174193E-2</v>
      </c>
      <c r="J62" s="48">
        <v>0.67325900810983097</v>
      </c>
      <c r="K62" s="36">
        <v>-0.51458000000000004</v>
      </c>
      <c r="L62" s="90">
        <v>3659738.2769999998</v>
      </c>
    </row>
    <row r="63" spans="1:12" x14ac:dyDescent="0.25">
      <c r="A63" s="46" t="s">
        <v>138</v>
      </c>
      <c r="B63" s="46" t="s">
        <v>103</v>
      </c>
      <c r="C63" s="46" t="s">
        <v>120</v>
      </c>
      <c r="D63" s="22">
        <v>2.5609999999999999</v>
      </c>
      <c r="E63" s="22">
        <v>2.19</v>
      </c>
      <c r="F63" s="47">
        <v>1.316E-2</v>
      </c>
      <c r="G63" s="48">
        <v>1.32469739067646E-2</v>
      </c>
      <c r="H63" s="48">
        <v>9.23001293044374E-2</v>
      </c>
      <c r="I63" s="48">
        <v>2.5580827190875902E-2</v>
      </c>
      <c r="J63" s="48">
        <v>0.88211904350468595</v>
      </c>
      <c r="K63" s="36">
        <v>-0.51458000000000004</v>
      </c>
      <c r="L63" s="90">
        <v>3659738.2769999998</v>
      </c>
    </row>
    <row r="64" spans="1:12" x14ac:dyDescent="0.25">
      <c r="A64" s="46" t="s">
        <v>138</v>
      </c>
      <c r="B64" s="46" t="s">
        <v>103</v>
      </c>
      <c r="C64" s="46" t="s">
        <v>120</v>
      </c>
      <c r="D64" s="22">
        <v>2.5609999999999999</v>
      </c>
      <c r="E64" s="22">
        <v>2.69</v>
      </c>
      <c r="F64" s="47">
        <v>5.0000000000000001E-4</v>
      </c>
      <c r="G64" s="48">
        <v>5.0012502083585098E-4</v>
      </c>
      <c r="H64" s="48">
        <v>0.49869384641969705</v>
      </c>
      <c r="I64" s="48">
        <v>0.12623092461610799</v>
      </c>
      <c r="J64" s="48">
        <v>0.37507522896419304</v>
      </c>
      <c r="K64" s="36">
        <v>-0.51458000000000004</v>
      </c>
      <c r="L64" s="90">
        <v>3659738.2769999998</v>
      </c>
    </row>
    <row r="65" spans="1:12" x14ac:dyDescent="0.25">
      <c r="A65" s="46" t="s">
        <v>34</v>
      </c>
      <c r="B65" s="46" t="s">
        <v>112</v>
      </c>
      <c r="C65" s="46" t="s">
        <v>120</v>
      </c>
      <c r="D65" s="22">
        <v>2.3490000000000002</v>
      </c>
      <c r="E65" s="96">
        <v>3.99</v>
      </c>
      <c r="F65" s="47">
        <v>5.4200000000000003E-3</v>
      </c>
      <c r="G65" s="101">
        <v>5.4347147726776504E-3</v>
      </c>
      <c r="H65" s="48">
        <v>0.92947297313468491</v>
      </c>
      <c r="I65" s="48">
        <v>2.11986492270782E-2</v>
      </c>
      <c r="J65" s="48">
        <v>4.9328377638235901E-2</v>
      </c>
      <c r="K65" s="36">
        <v>-1.3965299999999901</v>
      </c>
      <c r="L65" s="90">
        <v>6613886.352</v>
      </c>
    </row>
    <row r="66" spans="1:12" x14ac:dyDescent="0.25">
      <c r="A66" s="46" t="s">
        <v>138</v>
      </c>
      <c r="B66" s="46" t="s">
        <v>106</v>
      </c>
      <c r="C66" s="46" t="s">
        <v>120</v>
      </c>
      <c r="D66" s="22">
        <v>3.5680000000000001</v>
      </c>
      <c r="E66" s="22">
        <v>3.09</v>
      </c>
      <c r="F66" s="47">
        <v>1.4489999999999999E-2</v>
      </c>
      <c r="G66" s="48">
        <v>1.4595488945779301E-2</v>
      </c>
      <c r="H66" s="48">
        <v>0.10317455437117599</v>
      </c>
      <c r="I66" s="48">
        <v>3.4233591712391001E-2</v>
      </c>
      <c r="J66" s="48">
        <v>0.86259185391643201</v>
      </c>
      <c r="K66" s="36">
        <v>-0.41441999999999901</v>
      </c>
      <c r="L66" s="90">
        <v>3501332.68</v>
      </c>
    </row>
    <row r="67" spans="1:12" x14ac:dyDescent="0.25">
      <c r="A67" s="46" t="s">
        <v>138</v>
      </c>
      <c r="B67" s="46" t="s">
        <v>106</v>
      </c>
      <c r="C67" s="46" t="s">
        <v>120</v>
      </c>
      <c r="D67" s="22">
        <v>3.5680000000000001</v>
      </c>
      <c r="E67" s="22">
        <v>4.1900000000000004</v>
      </c>
      <c r="F67" s="47">
        <v>1.073E-2</v>
      </c>
      <c r="G67" s="48">
        <v>1.07877728995062E-2</v>
      </c>
      <c r="H67" s="48">
        <v>0.89459346987127109</v>
      </c>
      <c r="I67" s="48">
        <v>4.2668318915307507E-2</v>
      </c>
      <c r="J67" s="48">
        <v>6.2738211213420797E-2</v>
      </c>
      <c r="K67" s="36">
        <v>-0.41441999999999901</v>
      </c>
      <c r="L67" s="90">
        <v>3501332.68</v>
      </c>
    </row>
    <row r="68" spans="1:12" x14ac:dyDescent="0.25">
      <c r="A68" s="46" t="s">
        <v>138</v>
      </c>
      <c r="B68" s="46" t="s">
        <v>106</v>
      </c>
      <c r="C68" s="46" t="s">
        <v>120</v>
      </c>
      <c r="D68" s="22">
        <v>3.5680000000000001</v>
      </c>
      <c r="E68" s="22">
        <v>2.19</v>
      </c>
      <c r="F68" s="47">
        <v>8.94E-3</v>
      </c>
      <c r="G68" s="48">
        <v>8.9800811527982402E-3</v>
      </c>
      <c r="H68" s="48">
        <v>6.5983303133411199E-3</v>
      </c>
      <c r="I68" s="48">
        <v>2.77762006740097E-3</v>
      </c>
      <c r="J68" s="48">
        <v>0.99062404961925798</v>
      </c>
      <c r="K68" s="36">
        <v>-0.41441999999999901</v>
      </c>
      <c r="L68" s="90">
        <v>3501332.68</v>
      </c>
    </row>
    <row r="69" spans="1:12" x14ac:dyDescent="0.25">
      <c r="A69" s="46" t="s">
        <v>125</v>
      </c>
      <c r="B69" s="46" t="s">
        <v>114</v>
      </c>
      <c r="C69" s="46" t="s">
        <v>120</v>
      </c>
      <c r="D69" s="22">
        <v>1.978</v>
      </c>
      <c r="E69" s="22">
        <v>1.29</v>
      </c>
      <c r="F69" s="47">
        <v>3.576E-2</v>
      </c>
      <c r="G69" s="48">
        <v>3.6407078941065901E-2</v>
      </c>
      <c r="H69" s="48">
        <v>0.140881938151528</v>
      </c>
      <c r="I69" s="48">
        <v>5.6881024740489308E-3</v>
      </c>
      <c r="J69" s="48">
        <v>0.85342995937442201</v>
      </c>
      <c r="K69" s="36">
        <v>-0.78795999999999999</v>
      </c>
      <c r="L69" s="90">
        <v>2927401.4839999899</v>
      </c>
    </row>
    <row r="70" spans="1:12" x14ac:dyDescent="0.25">
      <c r="A70" s="46" t="s">
        <v>125</v>
      </c>
      <c r="B70" s="46" t="s">
        <v>114</v>
      </c>
      <c r="C70" s="46" t="s">
        <v>120</v>
      </c>
      <c r="D70" s="22">
        <v>1.978</v>
      </c>
      <c r="E70" s="22">
        <v>1.79</v>
      </c>
      <c r="F70" s="47">
        <v>2.375E-2</v>
      </c>
      <c r="G70" s="48">
        <v>2.4034277317554101E-2</v>
      </c>
      <c r="H70" s="48">
        <v>0.41972980056549702</v>
      </c>
      <c r="I70" s="48">
        <v>4.6204383997910103E-2</v>
      </c>
      <c r="J70" s="48">
        <v>0.53406581543659204</v>
      </c>
      <c r="K70" s="36">
        <v>-0.78795999999999999</v>
      </c>
      <c r="L70" s="90">
        <v>2927401.4839999899</v>
      </c>
    </row>
    <row r="71" spans="1:12" x14ac:dyDescent="0.25">
      <c r="A71" s="46" t="s">
        <v>125</v>
      </c>
      <c r="B71" s="46" t="s">
        <v>114</v>
      </c>
      <c r="C71" s="46" t="s">
        <v>120</v>
      </c>
      <c r="D71" s="22">
        <v>1.978</v>
      </c>
      <c r="E71" s="22">
        <v>1.0900000000000001</v>
      </c>
      <c r="F71" s="47">
        <v>1.41699999999999E-2</v>
      </c>
      <c r="G71" s="48">
        <v>1.4270870331065E-2</v>
      </c>
      <c r="H71" s="48">
        <v>7.3828447370192896E-2</v>
      </c>
      <c r="I71" s="48">
        <v>3.6806497775643099E-2</v>
      </c>
      <c r="J71" s="48">
        <v>0.88936505485416306</v>
      </c>
      <c r="K71" s="36">
        <v>-0.78795999999999999</v>
      </c>
      <c r="L71" s="90">
        <v>2927401.4839999899</v>
      </c>
    </row>
    <row r="72" spans="1:12" x14ac:dyDescent="0.25">
      <c r="A72" s="46" t="s">
        <v>125</v>
      </c>
      <c r="B72" s="46" t="s">
        <v>114</v>
      </c>
      <c r="C72" s="46" t="s">
        <v>120</v>
      </c>
      <c r="D72" s="22">
        <v>1.978</v>
      </c>
      <c r="E72" s="22">
        <v>1.99</v>
      </c>
      <c r="F72" s="47">
        <v>9.8200000000000006E-3</v>
      </c>
      <c r="G72" s="48">
        <v>9.8683744159237998E-3</v>
      </c>
      <c r="H72" s="48">
        <v>0.478535063008448</v>
      </c>
      <c r="I72" s="48">
        <v>0.10145600856350301</v>
      </c>
      <c r="J72" s="48">
        <v>0.42000892842804805</v>
      </c>
      <c r="K72" s="36">
        <v>-0.78795999999999999</v>
      </c>
      <c r="L72" s="90">
        <v>2927401.4839999899</v>
      </c>
    </row>
    <row r="73" spans="1:12" x14ac:dyDescent="0.25">
      <c r="A73" s="46" t="s">
        <v>125</v>
      </c>
      <c r="B73" s="46" t="s">
        <v>114</v>
      </c>
      <c r="C73" s="46" t="s">
        <v>120</v>
      </c>
      <c r="D73" s="22">
        <v>1.978</v>
      </c>
      <c r="E73" s="22">
        <v>2.39</v>
      </c>
      <c r="F73" s="47">
        <v>4.0000000000000002E-4</v>
      </c>
      <c r="G73" s="48">
        <v>4.0008001066782402E-4</v>
      </c>
      <c r="H73" s="48">
        <v>0.63696891878976303</v>
      </c>
      <c r="I73" s="48">
        <v>3.4373723998596305E-2</v>
      </c>
      <c r="J73" s="48">
        <v>0.32865735721164002</v>
      </c>
      <c r="K73" s="36">
        <v>-0.78795999999999999</v>
      </c>
      <c r="L73" s="90">
        <v>2927401.4839999899</v>
      </c>
    </row>
    <row r="74" spans="1:12" x14ac:dyDescent="0.25">
      <c r="A74" s="46" t="s">
        <v>138</v>
      </c>
      <c r="B74" s="46" t="s">
        <v>113</v>
      </c>
      <c r="C74" s="46" t="s">
        <v>120</v>
      </c>
      <c r="D74" s="22">
        <v>3.3050000000000002</v>
      </c>
      <c r="E74" s="22">
        <v>3.69</v>
      </c>
      <c r="F74" s="47">
        <v>2.9149999999999999E-2</v>
      </c>
      <c r="G74" s="48">
        <v>2.9579019745907799E-2</v>
      </c>
      <c r="H74" s="48">
        <v>0.78546306947367994</v>
      </c>
      <c r="I74" s="48">
        <v>6.6687012387413799E-2</v>
      </c>
      <c r="J74" s="48">
        <v>0.147849918138905</v>
      </c>
      <c r="K74" s="36">
        <v>-0.35126999999999903</v>
      </c>
      <c r="L74" s="90">
        <v>2854595.4449999998</v>
      </c>
    </row>
    <row r="75" spans="1:12" x14ac:dyDescent="0.25">
      <c r="A75" s="46" t="s">
        <v>138</v>
      </c>
      <c r="B75" s="46" t="s">
        <v>113</v>
      </c>
      <c r="C75" s="46" t="s">
        <v>120</v>
      </c>
      <c r="D75" s="22">
        <v>3.3050000000000002</v>
      </c>
      <c r="E75" s="22">
        <v>3.89</v>
      </c>
      <c r="F75" s="47">
        <v>1.566E-2</v>
      </c>
      <c r="G75" s="48">
        <v>1.5783260378638898E-2</v>
      </c>
      <c r="H75" s="48">
        <v>0.92054213520513894</v>
      </c>
      <c r="I75" s="48">
        <v>2.2069890159192199E-2</v>
      </c>
      <c r="J75" s="48">
        <v>5.7387974635668401E-2</v>
      </c>
      <c r="K75" s="36">
        <v>-0.35126999999999903</v>
      </c>
      <c r="L75" s="90">
        <v>2854595.4449999998</v>
      </c>
    </row>
    <row r="76" spans="1:12" x14ac:dyDescent="0.25">
      <c r="A76" s="46" t="s">
        <v>138</v>
      </c>
      <c r="B76" s="46" t="s">
        <v>113</v>
      </c>
      <c r="C76" s="46" t="s">
        <v>120</v>
      </c>
      <c r="D76" s="22">
        <v>3.3050000000000002</v>
      </c>
      <c r="E76" s="22">
        <v>2.99</v>
      </c>
      <c r="F76" s="47">
        <v>1.3480000000000001E-2</v>
      </c>
      <c r="G76" s="48">
        <v>1.3571264822193899E-2</v>
      </c>
      <c r="H76" s="48">
        <v>0.158795742005827</v>
      </c>
      <c r="I76" s="48">
        <v>3.9969777040462701E-2</v>
      </c>
      <c r="J76" s="48">
        <v>0.80123448095371008</v>
      </c>
      <c r="K76" s="36">
        <v>-0.35126999999999903</v>
      </c>
      <c r="L76" s="90">
        <v>2854595.4449999998</v>
      </c>
    </row>
    <row r="77" spans="1:12" x14ac:dyDescent="0.25">
      <c r="A77" s="46" t="s">
        <v>138</v>
      </c>
      <c r="B77" s="46" t="s">
        <v>113</v>
      </c>
      <c r="C77" s="46" t="s">
        <v>120</v>
      </c>
      <c r="D77" s="22">
        <v>3.3050000000000002</v>
      </c>
      <c r="E77" s="22">
        <v>3.79</v>
      </c>
      <c r="F77" s="47">
        <v>1.1679999999999999E-2</v>
      </c>
      <c r="G77" s="48">
        <v>1.1748477546214799E-2</v>
      </c>
      <c r="H77" s="48">
        <v>0.85215008186109398</v>
      </c>
      <c r="I77" s="48">
        <v>6.8392053344045203E-2</v>
      </c>
      <c r="J77" s="48">
        <v>7.9457864794860292E-2</v>
      </c>
      <c r="K77" s="36">
        <v>-0.35126999999999903</v>
      </c>
      <c r="L77" s="90">
        <v>2854595.4449999998</v>
      </c>
    </row>
    <row r="78" spans="1:12" x14ac:dyDescent="0.25">
      <c r="A78" s="46" t="s">
        <v>138</v>
      </c>
      <c r="B78" s="46" t="s">
        <v>113</v>
      </c>
      <c r="C78" s="46" t="s">
        <v>120</v>
      </c>
      <c r="D78" s="22">
        <v>3.3050000000000002</v>
      </c>
      <c r="E78" s="22">
        <v>3.09</v>
      </c>
      <c r="F78" s="47">
        <v>7.0499999999999998E-3</v>
      </c>
      <c r="G78" s="48">
        <v>7.0749097535136498E-3</v>
      </c>
      <c r="H78" s="48">
        <v>0.198765519046289</v>
      </c>
      <c r="I78" s="48">
        <v>4.8946239476088997E-2</v>
      </c>
      <c r="J78" s="48">
        <v>0.75228824147762097</v>
      </c>
      <c r="K78" s="36">
        <v>-0.35126999999999903</v>
      </c>
      <c r="L78" s="90">
        <v>2854595.4449999998</v>
      </c>
    </row>
    <row r="79" spans="1:12" x14ac:dyDescent="0.25">
      <c r="A79" s="46" t="s">
        <v>125</v>
      </c>
      <c r="B79" s="46" t="s">
        <v>103</v>
      </c>
      <c r="C79" s="46" t="s">
        <v>120</v>
      </c>
      <c r="D79" s="22">
        <v>2.4750000000000001</v>
      </c>
      <c r="E79" s="22">
        <v>2.19</v>
      </c>
      <c r="F79" s="47">
        <v>1.376E-2</v>
      </c>
      <c r="G79" s="48">
        <v>1.3855104512046299E-2</v>
      </c>
      <c r="H79" s="48">
        <v>0.18594514951219199</v>
      </c>
      <c r="I79" s="48">
        <v>4.3761813635136201E-3</v>
      </c>
      <c r="J79" s="48">
        <v>0.80967866912429398</v>
      </c>
      <c r="K79" s="36">
        <v>-0.64785000000000004</v>
      </c>
      <c r="L79" s="90">
        <v>2818545.9730000002</v>
      </c>
    </row>
    <row r="80" spans="1:12" x14ac:dyDescent="0.25">
      <c r="A80" s="46" t="s">
        <v>125</v>
      </c>
      <c r="B80" s="46" t="s">
        <v>103</v>
      </c>
      <c r="C80" s="46" t="s">
        <v>120</v>
      </c>
      <c r="D80" s="22">
        <v>2.4750000000000001</v>
      </c>
      <c r="E80" s="22">
        <v>2.69</v>
      </c>
      <c r="F80" s="47">
        <v>1.3999999999999999E-4</v>
      </c>
      <c r="G80" s="48">
        <v>1.4000980045736301E-4</v>
      </c>
      <c r="H80" s="48">
        <v>0.98199044342956399</v>
      </c>
      <c r="I80" s="48">
        <v>1.7830517627998099E-2</v>
      </c>
      <c r="J80" s="48">
        <v>1.79038942437728E-4</v>
      </c>
      <c r="K80" s="36">
        <v>-0.64785000000000004</v>
      </c>
      <c r="L80" s="90">
        <v>2818545.9730000002</v>
      </c>
    </row>
    <row r="81" spans="1:12" x14ac:dyDescent="0.25">
      <c r="A81" s="46" t="s">
        <v>34</v>
      </c>
      <c r="B81" s="46" t="s">
        <v>106</v>
      </c>
      <c r="C81" s="46" t="s">
        <v>120</v>
      </c>
      <c r="D81" s="22">
        <v>2.2440000000000002</v>
      </c>
      <c r="E81" s="96">
        <v>4.1900000000000004</v>
      </c>
      <c r="F81" s="47">
        <v>4.6699999999999997E-3</v>
      </c>
      <c r="G81" s="101">
        <v>4.6809214444300997E-3</v>
      </c>
      <c r="H81" s="48">
        <v>0.98216982686929699</v>
      </c>
      <c r="I81" s="48">
        <v>6.8342717235824104E-3</v>
      </c>
      <c r="J81" s="48">
        <v>1.0995901407120302E-2</v>
      </c>
      <c r="K81" s="36">
        <v>-0.94555999999999996</v>
      </c>
      <c r="L81" s="90">
        <v>21452018.219000001</v>
      </c>
    </row>
    <row r="82" spans="1:12" x14ac:dyDescent="0.25">
      <c r="A82" s="46" t="s">
        <v>34</v>
      </c>
      <c r="B82" s="46" t="s">
        <v>107</v>
      </c>
      <c r="C82" s="46" t="s">
        <v>120</v>
      </c>
      <c r="D82" s="22">
        <v>1.948</v>
      </c>
      <c r="E82" s="96">
        <v>2.19</v>
      </c>
      <c r="F82" s="47">
        <v>4.4999999999999997E-3</v>
      </c>
      <c r="G82" s="101">
        <v>4.5101402046012701E-3</v>
      </c>
      <c r="H82" s="48">
        <v>0.74623213732022198</v>
      </c>
      <c r="I82" s="48">
        <v>7.3104748989022597E-2</v>
      </c>
      <c r="J82" s="48">
        <v>0.180663113690754</v>
      </c>
      <c r="K82" s="36">
        <v>-0.79881000000000002</v>
      </c>
      <c r="L82" s="90">
        <v>29014022.561999999</v>
      </c>
    </row>
    <row r="83" spans="1:12" x14ac:dyDescent="0.25">
      <c r="A83" s="46" t="s">
        <v>34</v>
      </c>
      <c r="B83" s="46" t="s">
        <v>108</v>
      </c>
      <c r="C83" s="46" t="s">
        <v>120</v>
      </c>
      <c r="D83" s="22">
        <v>2.4590000000000001</v>
      </c>
      <c r="E83" s="96">
        <v>2.99</v>
      </c>
      <c r="F83" s="47">
        <v>4.47E-3</v>
      </c>
      <c r="G83" s="101">
        <v>4.4800053524203199E-3</v>
      </c>
      <c r="H83" s="48">
        <v>0.84644219330495107</v>
      </c>
      <c r="I83" s="48">
        <v>3.4342187066393304E-2</v>
      </c>
      <c r="J83" s="48">
        <v>0.119215619628655</v>
      </c>
      <c r="K83" s="36">
        <v>-0.92564999999999997</v>
      </c>
      <c r="L83" s="90">
        <v>1944891.64099999</v>
      </c>
    </row>
    <row r="84" spans="1:12" x14ac:dyDescent="0.25">
      <c r="A84" s="46" t="s">
        <v>96</v>
      </c>
      <c r="B84" s="46" t="s">
        <v>106</v>
      </c>
      <c r="C84" s="46" t="s">
        <v>120</v>
      </c>
      <c r="D84" s="22">
        <v>2.3679999999999999</v>
      </c>
      <c r="E84" s="22">
        <v>3.09</v>
      </c>
      <c r="F84" s="47">
        <v>0.15387000000000001</v>
      </c>
      <c r="G84" s="48">
        <v>0.16633925281957901</v>
      </c>
      <c r="H84" s="48">
        <v>0.76223999456229397</v>
      </c>
      <c r="I84" s="48">
        <v>2.0380469414730502E-2</v>
      </c>
      <c r="J84" s="48">
        <v>0.217379536022974</v>
      </c>
      <c r="K84" s="36">
        <v>-0.54671000000000003</v>
      </c>
      <c r="L84" s="90">
        <v>2323538.8709999998</v>
      </c>
    </row>
    <row r="85" spans="1:12" x14ac:dyDescent="0.25">
      <c r="A85" s="46" t="s">
        <v>98</v>
      </c>
      <c r="B85" s="46" t="s">
        <v>114</v>
      </c>
      <c r="C85" s="46" t="s">
        <v>120</v>
      </c>
      <c r="D85" s="22">
        <v>1.732</v>
      </c>
      <c r="E85" s="22">
        <v>2.39</v>
      </c>
      <c r="F85" s="47">
        <v>0.1144</v>
      </c>
      <c r="G85" s="48">
        <v>0.121200515406232</v>
      </c>
      <c r="H85" s="48">
        <v>0.91740175265326596</v>
      </c>
      <c r="I85" s="48">
        <v>3.65958004936454E-2</v>
      </c>
      <c r="J85" s="48">
        <v>4.6002446853087603E-2</v>
      </c>
      <c r="K85" s="36">
        <v>-1.2383999999999999</v>
      </c>
      <c r="L85" s="90">
        <v>2301392.824</v>
      </c>
    </row>
    <row r="86" spans="1:12" x14ac:dyDescent="0.25">
      <c r="A86" s="46" t="s">
        <v>124</v>
      </c>
      <c r="B86" s="46" t="s">
        <v>107</v>
      </c>
      <c r="C86" s="46" t="s">
        <v>120</v>
      </c>
      <c r="D86" s="22">
        <v>1.8149999999999999</v>
      </c>
      <c r="E86" s="22">
        <v>1.79</v>
      </c>
      <c r="F86" s="47">
        <v>5.6149999999999999E-2</v>
      </c>
      <c r="G86" s="48">
        <v>5.7756335287740601E-2</v>
      </c>
      <c r="H86" s="48">
        <v>0.62868457523829901</v>
      </c>
      <c r="I86" s="48">
        <v>4.2254594516781801E-3</v>
      </c>
      <c r="J86" s="48">
        <v>0.36708996531002197</v>
      </c>
      <c r="K86" s="36">
        <v>-0.73329999999999995</v>
      </c>
      <c r="L86" s="90">
        <v>2246737.602</v>
      </c>
    </row>
    <row r="87" spans="1:12" x14ac:dyDescent="0.25">
      <c r="A87" s="46" t="s">
        <v>124</v>
      </c>
      <c r="B87" s="46" t="s">
        <v>107</v>
      </c>
      <c r="C87" s="46" t="s">
        <v>120</v>
      </c>
      <c r="D87" s="22">
        <v>1.8149999999999999</v>
      </c>
      <c r="E87" s="22">
        <v>2.09</v>
      </c>
      <c r="F87" s="47">
        <v>1.1270000000000001E-2</v>
      </c>
      <c r="G87" s="48">
        <v>1.1333745696259801E-2</v>
      </c>
      <c r="H87" s="48">
        <v>0.98021768031590695</v>
      </c>
      <c r="I87" s="48">
        <v>1.7980077960714799E-3</v>
      </c>
      <c r="J87" s="48">
        <v>1.7984311888021201E-2</v>
      </c>
      <c r="K87" s="36">
        <v>-0.73329999999999995</v>
      </c>
      <c r="L87" s="90">
        <v>2246737.602</v>
      </c>
    </row>
    <row r="88" spans="1:12" x14ac:dyDescent="0.25">
      <c r="A88" s="46" t="s">
        <v>138</v>
      </c>
      <c r="B88" s="46" t="s">
        <v>111</v>
      </c>
      <c r="C88" s="46" t="s">
        <v>120</v>
      </c>
      <c r="D88" s="22">
        <v>2.3290000000000002</v>
      </c>
      <c r="E88" s="22">
        <v>2.4900000000000002</v>
      </c>
      <c r="F88" s="47">
        <v>2.9319999999999999E-2</v>
      </c>
      <c r="G88" s="48">
        <v>2.97540630575245E-2</v>
      </c>
      <c r="H88" s="48">
        <v>0.65481246850478703</v>
      </c>
      <c r="I88" s="48">
        <v>0.146963661523448</v>
      </c>
      <c r="J88" s="48">
        <v>0.19822386997176403</v>
      </c>
      <c r="K88" s="36">
        <v>-0.71248999999999996</v>
      </c>
      <c r="L88" s="90">
        <v>2241856.7379999999</v>
      </c>
    </row>
    <row r="89" spans="1:12" x14ac:dyDescent="0.25">
      <c r="A89" s="46" t="s">
        <v>138</v>
      </c>
      <c r="B89" s="46" t="s">
        <v>111</v>
      </c>
      <c r="C89" s="46" t="s">
        <v>120</v>
      </c>
      <c r="D89" s="22">
        <v>2.3290000000000002</v>
      </c>
      <c r="E89" s="22">
        <v>2.59</v>
      </c>
      <c r="F89" s="47">
        <v>1.325E-2</v>
      </c>
      <c r="G89" s="48">
        <v>1.33381702381896E-2</v>
      </c>
      <c r="H89" s="48">
        <v>0.80177613002823511</v>
      </c>
      <c r="I89" s="48">
        <v>7.5126580759724504E-2</v>
      </c>
      <c r="J89" s="48">
        <v>0.12309728921203901</v>
      </c>
      <c r="K89" s="36">
        <v>-0.71248999999999996</v>
      </c>
      <c r="L89" s="90">
        <v>2241856.7379999999</v>
      </c>
    </row>
    <row r="90" spans="1:12" x14ac:dyDescent="0.25">
      <c r="A90" s="46" t="s">
        <v>138</v>
      </c>
      <c r="B90" s="46" t="s">
        <v>111</v>
      </c>
      <c r="C90" s="46" t="s">
        <v>120</v>
      </c>
      <c r="D90" s="22">
        <v>2.3290000000000002</v>
      </c>
      <c r="E90" s="22">
        <v>2.09</v>
      </c>
      <c r="F90" s="47">
        <v>1.1849999999999999E-2</v>
      </c>
      <c r="G90" s="48">
        <v>1.1920489407991799E-2</v>
      </c>
      <c r="H90" s="48">
        <v>6.2020572872923306E-2</v>
      </c>
      <c r="I90" s="48">
        <v>3.6434461961781801E-2</v>
      </c>
      <c r="J90" s="48">
        <v>0.90154496516529403</v>
      </c>
      <c r="K90" s="36">
        <v>-0.71248999999999996</v>
      </c>
      <c r="L90" s="90">
        <v>2241856.7379999999</v>
      </c>
    </row>
    <row r="91" spans="1:12" x14ac:dyDescent="0.25">
      <c r="A91" s="46" t="s">
        <v>138</v>
      </c>
      <c r="B91" s="46" t="s">
        <v>111</v>
      </c>
      <c r="C91" s="46" t="s">
        <v>120</v>
      </c>
      <c r="D91" s="22">
        <v>2.3290000000000002</v>
      </c>
      <c r="E91" s="22">
        <v>2.99</v>
      </c>
      <c r="F91" s="47">
        <v>7.4999999999999997E-3</v>
      </c>
      <c r="G91" s="48">
        <v>7.5281954445338599E-3</v>
      </c>
      <c r="H91" s="48">
        <v>0.97348802981946703</v>
      </c>
      <c r="I91" s="48">
        <v>5.0892264375814802E-3</v>
      </c>
      <c r="J91" s="48">
        <v>2.1422743742951101E-2</v>
      </c>
      <c r="K91" s="36">
        <v>-0.71248999999999996</v>
      </c>
      <c r="L91" s="90">
        <v>2241856.7379999999</v>
      </c>
    </row>
    <row r="92" spans="1:12" x14ac:dyDescent="0.25">
      <c r="A92" s="46" t="s">
        <v>132</v>
      </c>
      <c r="B92" s="46" t="s">
        <v>106</v>
      </c>
      <c r="C92" s="46" t="s">
        <v>120</v>
      </c>
      <c r="D92" s="22">
        <v>2.09099999999999</v>
      </c>
      <c r="E92" s="22">
        <v>2.19</v>
      </c>
      <c r="F92" s="47">
        <v>0.112009999999999</v>
      </c>
      <c r="G92" s="48">
        <v>0.118524045829577</v>
      </c>
      <c r="H92" s="48">
        <v>0.62890474370701799</v>
      </c>
      <c r="I92" s="48">
        <v>0.17824220175236799</v>
      </c>
      <c r="J92" s="48">
        <v>0.192853054540612</v>
      </c>
      <c r="K92" s="36">
        <v>-0.77436000000000005</v>
      </c>
      <c r="L92" s="90">
        <v>2165397.5639999998</v>
      </c>
    </row>
    <row r="93" spans="1:12" x14ac:dyDescent="0.25">
      <c r="A93" s="46" t="s">
        <v>131</v>
      </c>
      <c r="B93" s="46" t="s">
        <v>114</v>
      </c>
      <c r="C93" s="46" t="s">
        <v>120</v>
      </c>
      <c r="D93" s="22">
        <v>2.0139999999999998</v>
      </c>
      <c r="E93" s="22">
        <v>1.99</v>
      </c>
      <c r="F93" s="47">
        <v>0.38723999999999997</v>
      </c>
      <c r="G93" s="48">
        <v>0.47290994724406099</v>
      </c>
      <c r="H93" s="48">
        <v>6.9286653858500594E-2</v>
      </c>
      <c r="I93" s="48">
        <v>0.104820610237851</v>
      </c>
      <c r="J93" s="48">
        <v>0.82589273590364698</v>
      </c>
      <c r="K93" s="36">
        <v>-0.99751000000000001</v>
      </c>
      <c r="L93" s="90">
        <v>2112516.68599999</v>
      </c>
    </row>
    <row r="94" spans="1:12" x14ac:dyDescent="0.25">
      <c r="A94" s="46" t="s">
        <v>98</v>
      </c>
      <c r="B94" s="46" t="s">
        <v>107</v>
      </c>
      <c r="C94" s="46" t="s">
        <v>120</v>
      </c>
      <c r="D94" s="22">
        <v>2.0699999999999998</v>
      </c>
      <c r="E94" s="22">
        <v>2.19</v>
      </c>
      <c r="F94" s="47">
        <v>8.3750000000000005E-2</v>
      </c>
      <c r="G94" s="48">
        <v>8.7357020570944605E-2</v>
      </c>
      <c r="H94" s="48">
        <v>0.579934476449814</v>
      </c>
      <c r="I94" s="48">
        <v>0.22379781304514298</v>
      </c>
      <c r="J94" s="48">
        <v>0.19626771050504099</v>
      </c>
      <c r="K94" s="36">
        <v>-1.2146600000000001</v>
      </c>
      <c r="L94" s="90">
        <v>2060463.0430000001</v>
      </c>
    </row>
    <row r="95" spans="1:12" x14ac:dyDescent="0.25">
      <c r="A95" s="46" t="s">
        <v>125</v>
      </c>
      <c r="B95" s="46" t="s">
        <v>111</v>
      </c>
      <c r="C95" s="46" t="s">
        <v>120</v>
      </c>
      <c r="D95" s="22">
        <v>2.5819999999999999</v>
      </c>
      <c r="E95" s="22">
        <v>2.4900000000000002</v>
      </c>
      <c r="F95" s="47">
        <v>2.2859999999999998E-2</v>
      </c>
      <c r="G95" s="48">
        <v>2.3123292259224999E-2</v>
      </c>
      <c r="H95" s="48">
        <v>0.179658079716494</v>
      </c>
      <c r="I95" s="48">
        <v>0.24760402671495602</v>
      </c>
      <c r="J95" s="48">
        <v>0.57273789356854898</v>
      </c>
      <c r="K95" s="36">
        <v>-0.65452999999999995</v>
      </c>
      <c r="L95" s="90">
        <v>2046332.496</v>
      </c>
    </row>
    <row r="96" spans="1:12" x14ac:dyDescent="0.25">
      <c r="A96" s="46" t="s">
        <v>125</v>
      </c>
      <c r="B96" s="46" t="s">
        <v>111</v>
      </c>
      <c r="C96" s="46" t="s">
        <v>120</v>
      </c>
      <c r="D96" s="22">
        <v>2.5819999999999999</v>
      </c>
      <c r="E96" s="22">
        <v>2.99</v>
      </c>
      <c r="F96" s="47">
        <v>1.9939999999999999E-2</v>
      </c>
      <c r="G96" s="48">
        <v>2.01401297826799E-2</v>
      </c>
      <c r="H96" s="48">
        <v>0.83096559378468304</v>
      </c>
      <c r="I96" s="48">
        <v>4.1166734817064794E-2</v>
      </c>
      <c r="J96" s="48">
        <v>0.127867671398251</v>
      </c>
      <c r="K96" s="36">
        <v>-0.65452999999999995</v>
      </c>
      <c r="L96" s="90">
        <v>2046332.496</v>
      </c>
    </row>
    <row r="97" spans="1:12" x14ac:dyDescent="0.25">
      <c r="A97" s="46" t="s">
        <v>125</v>
      </c>
      <c r="B97" s="46" t="s">
        <v>111</v>
      </c>
      <c r="C97" s="46" t="s">
        <v>120</v>
      </c>
      <c r="D97" s="22">
        <v>2.5819999999999999</v>
      </c>
      <c r="E97" s="22">
        <v>1.99</v>
      </c>
      <c r="F97" s="47">
        <v>1.856E-2</v>
      </c>
      <c r="G97" s="48">
        <v>1.8733307334331799E-2</v>
      </c>
      <c r="H97" s="48">
        <v>1.1293494557703899E-3</v>
      </c>
      <c r="I97" s="48">
        <v>6.1241894970500602E-2</v>
      </c>
      <c r="J97" s="48">
        <v>0.93762875557372893</v>
      </c>
      <c r="K97" s="36">
        <v>-0.65452999999999995</v>
      </c>
      <c r="L97" s="90">
        <v>2046332.496</v>
      </c>
    </row>
    <row r="98" spans="1:12" x14ac:dyDescent="0.25">
      <c r="A98" s="46" t="s">
        <v>125</v>
      </c>
      <c r="B98" s="46" t="s">
        <v>111</v>
      </c>
      <c r="C98" s="46" t="s">
        <v>120</v>
      </c>
      <c r="D98" s="22">
        <v>2.5819999999999999</v>
      </c>
      <c r="E98" s="22">
        <v>2.09</v>
      </c>
      <c r="F98" s="47">
        <v>1.225E-2</v>
      </c>
      <c r="G98" s="48">
        <v>1.23253385681891E-2</v>
      </c>
      <c r="H98" s="48">
        <v>6.2371244426270997E-2</v>
      </c>
      <c r="I98" s="48">
        <v>2.8007866503105699E-2</v>
      </c>
      <c r="J98" s="48">
        <v>0.909620889070623</v>
      </c>
      <c r="K98" s="36">
        <v>-0.65452999999999995</v>
      </c>
      <c r="L98" s="90">
        <v>2046332.496</v>
      </c>
    </row>
    <row r="99" spans="1:12" x14ac:dyDescent="0.25">
      <c r="A99" s="46" t="s">
        <v>138</v>
      </c>
      <c r="B99" s="46" t="s">
        <v>110</v>
      </c>
      <c r="C99" s="46" t="s">
        <v>120</v>
      </c>
      <c r="D99" s="22">
        <v>4.0069999999999997</v>
      </c>
      <c r="E99" s="22">
        <v>4.6900000000000004</v>
      </c>
      <c r="F99" s="47">
        <v>2.741E-2</v>
      </c>
      <c r="G99" s="48">
        <v>2.77891099246887E-2</v>
      </c>
      <c r="H99" s="48">
        <v>0.91267817146406705</v>
      </c>
      <c r="I99" s="48">
        <v>2.7641292392520701E-2</v>
      </c>
      <c r="J99" s="48">
        <v>5.96805361434114E-2</v>
      </c>
      <c r="K99" s="36">
        <v>-0.42642999999999998</v>
      </c>
      <c r="L99" s="90">
        <v>2006664.852</v>
      </c>
    </row>
    <row r="100" spans="1:12" x14ac:dyDescent="0.25">
      <c r="A100" s="46" t="s">
        <v>138</v>
      </c>
      <c r="B100" s="46" t="s">
        <v>110</v>
      </c>
      <c r="C100" s="46" t="s">
        <v>120</v>
      </c>
      <c r="D100" s="22">
        <v>4.0069999999999997</v>
      </c>
      <c r="E100" s="22">
        <v>4.79</v>
      </c>
      <c r="F100" s="47">
        <v>1.225E-2</v>
      </c>
      <c r="G100" s="48">
        <v>1.23253385681891E-2</v>
      </c>
      <c r="H100" s="48">
        <v>0.94031946385658793</v>
      </c>
      <c r="I100" s="48">
        <v>2.8835639576118802E-2</v>
      </c>
      <c r="J100" s="48">
        <v>3.0844896567292598E-2</v>
      </c>
      <c r="K100" s="36">
        <v>-0.42642999999999998</v>
      </c>
      <c r="L100" s="90">
        <v>2006664.852</v>
      </c>
    </row>
    <row r="101" spans="1:12" x14ac:dyDescent="0.25">
      <c r="A101" s="46" t="s">
        <v>138</v>
      </c>
      <c r="B101" s="46" t="s">
        <v>110</v>
      </c>
      <c r="C101" s="46" t="s">
        <v>120</v>
      </c>
      <c r="D101" s="22">
        <v>4.0069999999999997</v>
      </c>
      <c r="E101" s="22">
        <v>4.59</v>
      </c>
      <c r="F101" s="47">
        <v>1.001E-2</v>
      </c>
      <c r="G101" s="48">
        <v>1.0060267636341399E-2</v>
      </c>
      <c r="H101" s="48">
        <v>0.88439807943849602</v>
      </c>
      <c r="I101" s="48">
        <v>2.8280092025571201E-2</v>
      </c>
      <c r="J101" s="48">
        <v>8.7321828535932108E-2</v>
      </c>
      <c r="K101" s="36">
        <v>-0.42642999999999998</v>
      </c>
      <c r="L101" s="90">
        <v>2006664.852</v>
      </c>
    </row>
    <row r="102" spans="1:12" x14ac:dyDescent="0.25">
      <c r="A102" s="46" t="s">
        <v>99</v>
      </c>
      <c r="B102" s="46" t="s">
        <v>114</v>
      </c>
      <c r="C102" s="46" t="s">
        <v>120</v>
      </c>
      <c r="D102" s="22">
        <v>1.9339999999999999</v>
      </c>
      <c r="E102" s="22">
        <v>1.99</v>
      </c>
      <c r="F102" s="47">
        <v>4.4409999999999998E-2</v>
      </c>
      <c r="G102" s="48">
        <v>4.5410885496719601E-2</v>
      </c>
      <c r="H102" s="48">
        <v>0.30204851749674599</v>
      </c>
      <c r="I102" s="48">
        <v>0.42022147178359903</v>
      </c>
      <c r="J102" s="48">
        <v>0.27773001071965298</v>
      </c>
      <c r="K102" s="36">
        <v>-0.93506999999999996</v>
      </c>
      <c r="L102" s="90">
        <v>1970425.051</v>
      </c>
    </row>
    <row r="103" spans="1:12" x14ac:dyDescent="0.25">
      <c r="A103" s="46" t="s">
        <v>34</v>
      </c>
      <c r="B103" s="46" t="s">
        <v>119</v>
      </c>
      <c r="C103" s="46" t="s">
        <v>120</v>
      </c>
      <c r="D103" s="22">
        <v>2.1989999999999998</v>
      </c>
      <c r="E103" s="96">
        <v>2.19</v>
      </c>
      <c r="F103" s="47">
        <v>4.4000000000000003E-3</v>
      </c>
      <c r="G103" s="101">
        <v>4.4096942129641103E-3</v>
      </c>
      <c r="H103" s="48">
        <v>0.50208844105698203</v>
      </c>
      <c r="I103" s="48">
        <v>5.8547914416093604E-2</v>
      </c>
      <c r="J103" s="48">
        <v>0.439363644526923</v>
      </c>
      <c r="K103" s="36">
        <v>-1.3069999999999999</v>
      </c>
      <c r="L103" s="90">
        <v>4037784.3709999998</v>
      </c>
    </row>
    <row r="104" spans="1:12" x14ac:dyDescent="0.25">
      <c r="A104" s="46" t="s">
        <v>101</v>
      </c>
      <c r="B104" s="46" t="s">
        <v>111</v>
      </c>
      <c r="C104" s="46" t="s">
        <v>120</v>
      </c>
      <c r="D104" s="22">
        <v>2.528</v>
      </c>
      <c r="E104" s="22">
        <v>2.4900000000000002</v>
      </c>
      <c r="F104" s="47">
        <v>5.4699999999999999E-2</v>
      </c>
      <c r="G104" s="48">
        <v>5.6223700030665097E-2</v>
      </c>
      <c r="H104" s="48">
        <v>0.29045147771849</v>
      </c>
      <c r="I104" s="48">
        <v>0.28305679409399803</v>
      </c>
      <c r="J104" s="48">
        <v>0.42649172818750997</v>
      </c>
      <c r="K104" s="36">
        <v>-0.63144999999999996</v>
      </c>
      <c r="L104" s="90">
        <v>1957235.1780000001</v>
      </c>
    </row>
    <row r="105" spans="1:12" x14ac:dyDescent="0.25">
      <c r="A105" s="46" t="s">
        <v>34</v>
      </c>
      <c r="B105" s="46" t="s">
        <v>119</v>
      </c>
      <c r="C105" s="46" t="s">
        <v>120</v>
      </c>
      <c r="D105" s="22">
        <v>2.1989999999999998</v>
      </c>
      <c r="E105" s="96">
        <v>2.39</v>
      </c>
      <c r="F105" s="47">
        <v>2.96E-3</v>
      </c>
      <c r="G105" s="101">
        <v>2.9643851255898301E-3</v>
      </c>
      <c r="H105" s="48">
        <v>0.64443372635027496</v>
      </c>
      <c r="I105" s="48">
        <v>5.59434175331089E-2</v>
      </c>
      <c r="J105" s="48">
        <v>0.29962285611661499</v>
      </c>
      <c r="K105" s="36">
        <v>-1.3069999999999999</v>
      </c>
      <c r="L105" s="90">
        <v>4037784.3709999998</v>
      </c>
    </row>
    <row r="106" spans="1:12" x14ac:dyDescent="0.25">
      <c r="A106" s="46" t="s">
        <v>34</v>
      </c>
      <c r="B106" s="46" t="s">
        <v>103</v>
      </c>
      <c r="C106" s="46" t="s">
        <v>120</v>
      </c>
      <c r="D106" s="22">
        <v>2.3199999999999998</v>
      </c>
      <c r="E106" s="96">
        <v>2.69</v>
      </c>
      <c r="F106" s="47">
        <v>2.14E-3</v>
      </c>
      <c r="G106" s="101">
        <v>2.1422914342648001E-3</v>
      </c>
      <c r="H106" s="48">
        <v>0.82977172769985297</v>
      </c>
      <c r="I106" s="48">
        <v>4.0659941918175901E-2</v>
      </c>
      <c r="J106" s="48">
        <v>0.12956833038197002</v>
      </c>
      <c r="K106" s="36">
        <v>-0.78446000000000005</v>
      </c>
      <c r="L106" s="90">
        <v>17164885.530999999</v>
      </c>
    </row>
    <row r="107" spans="1:12" x14ac:dyDescent="0.25">
      <c r="A107" s="46" t="s">
        <v>34</v>
      </c>
      <c r="B107" s="46" t="s">
        <v>117</v>
      </c>
      <c r="C107" s="46" t="s">
        <v>120</v>
      </c>
      <c r="D107" s="22">
        <v>2.48</v>
      </c>
      <c r="E107" s="96">
        <v>2.19</v>
      </c>
      <c r="F107" s="47">
        <v>1.99E-3</v>
      </c>
      <c r="G107" s="101">
        <v>1.9919813640869501E-3</v>
      </c>
      <c r="H107" s="48">
        <v>0.34804079785071801</v>
      </c>
      <c r="I107" s="48">
        <v>4.535755814241E-2</v>
      </c>
      <c r="J107" s="48">
        <v>0.606601644006871</v>
      </c>
      <c r="K107" s="36">
        <v>-0.78356999999999999</v>
      </c>
      <c r="L107" s="90">
        <v>4100735.176</v>
      </c>
    </row>
    <row r="108" spans="1:12" x14ac:dyDescent="0.25">
      <c r="A108" s="46" t="s">
        <v>34</v>
      </c>
      <c r="B108" s="46" t="s">
        <v>108</v>
      </c>
      <c r="C108" s="46" t="s">
        <v>120</v>
      </c>
      <c r="D108" s="22">
        <v>2.4590000000000001</v>
      </c>
      <c r="E108" s="96">
        <v>3.39</v>
      </c>
      <c r="F108" s="47">
        <v>1.2699999999999901E-3</v>
      </c>
      <c r="G108" s="101">
        <v>1.2708067915054801E-3</v>
      </c>
      <c r="H108" s="48">
        <v>0.947865014811197</v>
      </c>
      <c r="I108" s="48">
        <v>1.4320717821409401E-2</v>
      </c>
      <c r="J108" s="48">
        <v>3.7814267367392997E-2</v>
      </c>
      <c r="K108" s="36">
        <v>-0.92564999999999997</v>
      </c>
      <c r="L108" s="90">
        <v>1944891.64099999</v>
      </c>
    </row>
    <row r="109" spans="1:12" x14ac:dyDescent="0.25">
      <c r="A109" s="46" t="s">
        <v>138</v>
      </c>
      <c r="B109" s="46" t="s">
        <v>102</v>
      </c>
      <c r="C109" s="46" t="s">
        <v>120</v>
      </c>
      <c r="D109" s="22">
        <v>4.1399999999999997</v>
      </c>
      <c r="E109" s="22">
        <v>4.79</v>
      </c>
      <c r="F109" s="47">
        <v>4.6330000000000003E-2</v>
      </c>
      <c r="G109" s="48">
        <v>4.7420002532026599E-2</v>
      </c>
      <c r="H109" s="48">
        <v>0.90714352450443991</v>
      </c>
      <c r="I109" s="48">
        <v>3.3739003065127095E-2</v>
      </c>
      <c r="J109" s="48">
        <v>5.9117472430431903E-2</v>
      </c>
      <c r="K109" s="36">
        <v>-0.33943000000000001</v>
      </c>
      <c r="L109" s="90">
        <v>1900973.8869999901</v>
      </c>
    </row>
    <row r="110" spans="1:12" x14ac:dyDescent="0.25">
      <c r="A110" s="46" t="s">
        <v>138</v>
      </c>
      <c r="B110" s="46" t="s">
        <v>102</v>
      </c>
      <c r="C110" s="46" t="s">
        <v>120</v>
      </c>
      <c r="D110" s="22">
        <v>4.1399999999999997</v>
      </c>
      <c r="E110" s="22">
        <v>4.6900000000000004</v>
      </c>
      <c r="F110" s="47">
        <v>4.5870000000000001E-2</v>
      </c>
      <c r="G110" s="48">
        <v>4.6938300130908203E-2</v>
      </c>
      <c r="H110" s="48">
        <v>0.85140613085712002</v>
      </c>
      <c r="I110" s="48">
        <v>5.5737393647320499E-2</v>
      </c>
      <c r="J110" s="48">
        <v>9.285647549555931E-2</v>
      </c>
      <c r="K110" s="36">
        <v>-0.33943000000000001</v>
      </c>
      <c r="L110" s="90">
        <v>1900973.8869999901</v>
      </c>
    </row>
    <row r="111" spans="1:12" x14ac:dyDescent="0.25">
      <c r="A111" s="46" t="s">
        <v>34</v>
      </c>
      <c r="B111" s="46" t="s">
        <v>119</v>
      </c>
      <c r="C111" s="46" t="s">
        <v>120</v>
      </c>
      <c r="D111" s="22">
        <v>2.1989999999999998</v>
      </c>
      <c r="E111" s="96">
        <v>1.89</v>
      </c>
      <c r="F111" s="47">
        <v>6.4999999999999997E-4</v>
      </c>
      <c r="G111" s="101">
        <v>6.5021129577824601E-4</v>
      </c>
      <c r="H111" s="48">
        <v>0.24461631188112001</v>
      </c>
      <c r="I111" s="48">
        <v>0.13700363810513699</v>
      </c>
      <c r="J111" s="48">
        <v>0.61838005001374097</v>
      </c>
      <c r="K111" s="36">
        <v>-1.3069999999999999</v>
      </c>
      <c r="L111" s="90">
        <v>4037784.3709999998</v>
      </c>
    </row>
    <row r="112" spans="1:12" x14ac:dyDescent="0.25">
      <c r="A112" s="46" t="s">
        <v>95</v>
      </c>
      <c r="B112" s="46" t="s">
        <v>113</v>
      </c>
      <c r="C112" s="46" t="s">
        <v>120</v>
      </c>
      <c r="D112" s="22">
        <v>3.31</v>
      </c>
      <c r="E112" s="22">
        <v>3.69</v>
      </c>
      <c r="F112" s="47">
        <v>8.8279999999999997E-2</v>
      </c>
      <c r="G112" s="48">
        <v>9.2293921512295304E-2</v>
      </c>
      <c r="H112" s="48">
        <v>0.81787604526742996</v>
      </c>
      <c r="I112" s="48">
        <v>9.0820702698382993E-2</v>
      </c>
      <c r="J112" s="48">
        <v>9.1303252034186197E-2</v>
      </c>
      <c r="K112" s="36">
        <v>-0.36369000000000001</v>
      </c>
      <c r="L112" s="90">
        <v>1787206.719</v>
      </c>
    </row>
    <row r="113" spans="1:12" x14ac:dyDescent="0.25">
      <c r="A113" s="46" t="s">
        <v>99</v>
      </c>
      <c r="B113" s="46" t="s">
        <v>107</v>
      </c>
      <c r="C113" s="46" t="s">
        <v>120</v>
      </c>
      <c r="D113" s="22">
        <v>2.0840000000000001</v>
      </c>
      <c r="E113" s="22">
        <v>2.09</v>
      </c>
      <c r="F113" s="47">
        <v>8.1920000000000007E-2</v>
      </c>
      <c r="G113" s="48">
        <v>8.5368976838128705E-2</v>
      </c>
      <c r="H113" s="48">
        <v>0.47468126847392594</v>
      </c>
      <c r="I113" s="48">
        <v>0.19264541510198199</v>
      </c>
      <c r="J113" s="48">
        <v>0.33267331642409098</v>
      </c>
      <c r="K113" s="36">
        <v>-0.58263999999999905</v>
      </c>
      <c r="L113" s="90">
        <v>1768422.199</v>
      </c>
    </row>
    <row r="114" spans="1:12" x14ac:dyDescent="0.25">
      <c r="A114" s="46" t="s">
        <v>88</v>
      </c>
      <c r="B114" s="46" t="s">
        <v>107</v>
      </c>
      <c r="C114" s="46" t="s">
        <v>120</v>
      </c>
      <c r="D114" s="22">
        <v>1.7390000000000001</v>
      </c>
      <c r="E114" s="22">
        <v>1.79</v>
      </c>
      <c r="F114" s="47">
        <v>7.2859999999999994E-2</v>
      </c>
      <c r="G114" s="48">
        <v>7.5579945181202701E-2</v>
      </c>
      <c r="H114" s="48">
        <v>0.94159300265909096</v>
      </c>
      <c r="I114" s="48">
        <v>6.1509974761886597E-3</v>
      </c>
      <c r="J114" s="48">
        <v>5.2255999864720001E-2</v>
      </c>
      <c r="K114" s="36">
        <v>-0.62978999999999996</v>
      </c>
      <c r="L114" s="90">
        <v>1732376.602</v>
      </c>
    </row>
    <row r="115" spans="1:12" x14ac:dyDescent="0.25">
      <c r="A115" s="46" t="s">
        <v>88</v>
      </c>
      <c r="B115" s="46" t="s">
        <v>107</v>
      </c>
      <c r="C115" s="46" t="s">
        <v>120</v>
      </c>
      <c r="D115" s="22">
        <v>1.7390000000000001</v>
      </c>
      <c r="E115" s="22">
        <v>2.09</v>
      </c>
      <c r="F115" s="47">
        <v>1.4619999999999999E-2</v>
      </c>
      <c r="G115" s="48">
        <v>1.47273949330455E-2</v>
      </c>
      <c r="H115" s="48">
        <v>1</v>
      </c>
      <c r="I115" s="48">
        <v>0</v>
      </c>
      <c r="J115" s="48">
        <v>0</v>
      </c>
      <c r="K115" s="36">
        <v>-0.62978999999999996</v>
      </c>
      <c r="L115" s="90">
        <v>1732376.602</v>
      </c>
    </row>
    <row r="116" spans="1:12" x14ac:dyDescent="0.25">
      <c r="A116" s="46" t="s">
        <v>124</v>
      </c>
      <c r="B116" s="46" t="s">
        <v>114</v>
      </c>
      <c r="C116" s="46" t="s">
        <v>120</v>
      </c>
      <c r="D116" s="22">
        <v>1.899</v>
      </c>
      <c r="E116" s="22">
        <v>1.99</v>
      </c>
      <c r="F116" s="47">
        <v>8.7099999999999997E-2</v>
      </c>
      <c r="G116" s="48">
        <v>9.1005774840914697E-2</v>
      </c>
      <c r="H116" s="48">
        <v>0.196986046373651</v>
      </c>
      <c r="I116" s="48">
        <v>0.47942553925222198</v>
      </c>
      <c r="J116" s="48">
        <v>0.323588414374126</v>
      </c>
      <c r="K116" s="36">
        <v>-0.79056000000000004</v>
      </c>
      <c r="L116" s="90">
        <v>1713095.52699999</v>
      </c>
    </row>
    <row r="117" spans="1:12" x14ac:dyDescent="0.25">
      <c r="A117" s="46" t="s">
        <v>124</v>
      </c>
      <c r="B117" s="46" t="s">
        <v>114</v>
      </c>
      <c r="C117" s="46" t="s">
        <v>120</v>
      </c>
      <c r="D117" s="22">
        <v>1.899</v>
      </c>
      <c r="E117" s="22">
        <v>1.79</v>
      </c>
      <c r="F117" s="47">
        <v>2.4649999999999998E-2</v>
      </c>
      <c r="G117" s="48">
        <v>2.4956323025470298E-2</v>
      </c>
      <c r="H117" s="48">
        <v>7.7265934685311011E-2</v>
      </c>
      <c r="I117" s="48">
        <v>6.8451751897626398E-3</v>
      </c>
      <c r="J117" s="48">
        <v>0.91588889012492603</v>
      </c>
      <c r="K117" s="36">
        <v>-0.79056000000000004</v>
      </c>
      <c r="L117" s="90">
        <v>1713095.52699999</v>
      </c>
    </row>
    <row r="118" spans="1:12" x14ac:dyDescent="0.25">
      <c r="A118" s="46" t="s">
        <v>153</v>
      </c>
      <c r="B118" s="46" t="s">
        <v>107</v>
      </c>
      <c r="C118" s="46" t="s">
        <v>120</v>
      </c>
      <c r="D118" s="22">
        <v>1.607</v>
      </c>
      <c r="E118" s="22">
        <v>1.79</v>
      </c>
      <c r="F118" s="47">
        <v>9.7429999999999906E-2</v>
      </c>
      <c r="G118" s="48">
        <v>0.102334275463261</v>
      </c>
      <c r="H118" s="48">
        <v>0.58694378202851394</v>
      </c>
      <c r="I118" s="48">
        <v>0.36824547161195298</v>
      </c>
      <c r="J118" s="48">
        <v>4.4810746359531202E-2</v>
      </c>
      <c r="K118" s="36">
        <v>-0.68996999999999997</v>
      </c>
      <c r="L118" s="90">
        <v>1647387.2679999999</v>
      </c>
    </row>
    <row r="119" spans="1:12" x14ac:dyDescent="0.25">
      <c r="A119" s="46" t="s">
        <v>100</v>
      </c>
      <c r="B119" s="46" t="s">
        <v>107</v>
      </c>
      <c r="C119" s="46" t="s">
        <v>120</v>
      </c>
      <c r="D119" s="22">
        <v>1.7869999999999999</v>
      </c>
      <c r="E119" s="22">
        <v>2.09</v>
      </c>
      <c r="F119" s="47">
        <v>7.9699999999999993E-2</v>
      </c>
      <c r="G119" s="48">
        <v>8.2962130297699693E-2</v>
      </c>
      <c r="H119" s="48">
        <v>0.75243349394965409</v>
      </c>
      <c r="I119" s="48">
        <v>8.9117435948708204E-2</v>
      </c>
      <c r="J119" s="48">
        <v>0.158449070101637</v>
      </c>
      <c r="K119" s="36">
        <v>-0.57821999999999996</v>
      </c>
      <c r="L119" s="90">
        <v>1634342.629</v>
      </c>
    </row>
    <row r="120" spans="1:12" x14ac:dyDescent="0.25">
      <c r="A120" s="46" t="s">
        <v>123</v>
      </c>
      <c r="B120" s="46" t="s">
        <v>107</v>
      </c>
      <c r="C120" s="46" t="s">
        <v>120</v>
      </c>
      <c r="D120" s="22">
        <v>1.8169999999999999</v>
      </c>
      <c r="E120" s="22">
        <v>1.79</v>
      </c>
      <c r="F120" s="47">
        <v>2.5020000000000001E-2</v>
      </c>
      <c r="G120" s="48">
        <v>2.5335627031903601E-2</v>
      </c>
      <c r="H120" s="48">
        <v>0.275905982302668</v>
      </c>
      <c r="I120" s="48">
        <v>0.22942443559102499</v>
      </c>
      <c r="J120" s="48">
        <v>0.49466958210630502</v>
      </c>
      <c r="K120" s="36">
        <v>-1.01301</v>
      </c>
      <c r="L120" s="90">
        <v>1629608.33</v>
      </c>
    </row>
    <row r="121" spans="1:12" x14ac:dyDescent="0.25">
      <c r="A121" s="46" t="s">
        <v>123</v>
      </c>
      <c r="B121" s="46" t="s">
        <v>114</v>
      </c>
      <c r="C121" s="46" t="s">
        <v>120</v>
      </c>
      <c r="D121" s="22">
        <v>1.825</v>
      </c>
      <c r="E121" s="22">
        <v>1.79</v>
      </c>
      <c r="F121" s="47">
        <v>7.0690000000000003E-2</v>
      </c>
      <c r="G121" s="48">
        <v>7.3248467268585998E-2</v>
      </c>
      <c r="H121" s="48">
        <v>0.27640490436013498</v>
      </c>
      <c r="I121" s="48">
        <v>0.213089782718763</v>
      </c>
      <c r="J121" s="48">
        <v>0.51050531292110002</v>
      </c>
      <c r="K121" s="36">
        <v>-0.98802999999999996</v>
      </c>
      <c r="L121" s="90">
        <v>1573688.8729999999</v>
      </c>
    </row>
    <row r="122" spans="1:12" x14ac:dyDescent="0.25">
      <c r="A122" s="46" t="s">
        <v>123</v>
      </c>
      <c r="B122" s="46" t="s">
        <v>114</v>
      </c>
      <c r="C122" s="46" t="s">
        <v>120</v>
      </c>
      <c r="D122" s="22">
        <v>1.825</v>
      </c>
      <c r="E122" s="22">
        <v>1.99</v>
      </c>
      <c r="F122" s="47">
        <v>2.4230000000000002E-2</v>
      </c>
      <c r="G122" s="48">
        <v>2.4525931758292398E-2</v>
      </c>
      <c r="H122" s="48">
        <v>0.72010496452728301</v>
      </c>
      <c r="I122" s="48">
        <v>1.6042773994042799E-2</v>
      </c>
      <c r="J122" s="48">
        <v>0.26385226147867402</v>
      </c>
      <c r="K122" s="36">
        <v>-0.98802999999999996</v>
      </c>
      <c r="L122" s="90">
        <v>1573688.8729999999</v>
      </c>
    </row>
    <row r="123" spans="1:12" x14ac:dyDescent="0.25">
      <c r="A123" s="46" t="s">
        <v>97</v>
      </c>
      <c r="B123" s="46" t="s">
        <v>111</v>
      </c>
      <c r="C123" s="46" t="s">
        <v>120</v>
      </c>
      <c r="D123" s="22">
        <v>2.12</v>
      </c>
      <c r="E123" s="22">
        <v>1.99</v>
      </c>
      <c r="F123" s="47">
        <v>0.117659999999999</v>
      </c>
      <c r="G123" s="48">
        <v>0.124861593401216</v>
      </c>
      <c r="H123" s="48">
        <v>0.103198767106737</v>
      </c>
      <c r="I123" s="48">
        <v>0.173364552252042</v>
      </c>
      <c r="J123" s="48">
        <v>0.72343668064122002</v>
      </c>
      <c r="K123" s="36">
        <v>-0.82247000000000003</v>
      </c>
      <c r="L123" s="90">
        <v>1553293.801</v>
      </c>
    </row>
    <row r="124" spans="1:12" x14ac:dyDescent="0.25">
      <c r="A124" s="46" t="s">
        <v>97</v>
      </c>
      <c r="B124" s="46" t="s">
        <v>106</v>
      </c>
      <c r="C124" s="46" t="s">
        <v>120</v>
      </c>
      <c r="D124" s="22">
        <v>3.21199999999999</v>
      </c>
      <c r="E124" s="22">
        <v>3.09</v>
      </c>
      <c r="F124" s="47">
        <v>0.26923999999999998</v>
      </c>
      <c r="G124" s="48">
        <v>0.308969255972601</v>
      </c>
      <c r="H124" s="48">
        <v>0.191078825551797</v>
      </c>
      <c r="I124" s="48">
        <v>0.50642740754350801</v>
      </c>
      <c r="J124" s="48">
        <v>0.30249376690469298</v>
      </c>
      <c r="K124" s="36">
        <v>-0.84570000000000001</v>
      </c>
      <c r="L124" s="90">
        <v>1535041.3869999901</v>
      </c>
    </row>
    <row r="125" spans="1:12" x14ac:dyDescent="0.25">
      <c r="A125" s="46" t="s">
        <v>94</v>
      </c>
      <c r="B125" s="46" t="s">
        <v>111</v>
      </c>
      <c r="C125" s="46" t="s">
        <v>120</v>
      </c>
      <c r="D125" s="22">
        <v>2.83</v>
      </c>
      <c r="E125" s="22">
        <v>2.99</v>
      </c>
      <c r="F125" s="47">
        <v>6.8029999999999993E-2</v>
      </c>
      <c r="G125" s="48">
        <v>7.0397419919697904E-2</v>
      </c>
      <c r="H125" s="48">
        <v>0.76468922745045109</v>
      </c>
      <c r="I125" s="48">
        <v>5.8969933935553394E-2</v>
      </c>
      <c r="J125" s="48">
        <v>0.17634083861399399</v>
      </c>
      <c r="K125" s="36">
        <v>-0.30018</v>
      </c>
      <c r="L125" s="90">
        <v>1530640.5330000001</v>
      </c>
    </row>
    <row r="126" spans="1:12" x14ac:dyDescent="0.25">
      <c r="A126" s="46" t="s">
        <v>128</v>
      </c>
      <c r="B126" s="46" t="s">
        <v>111</v>
      </c>
      <c r="C126" s="46" t="s">
        <v>120</v>
      </c>
      <c r="D126" s="22">
        <v>2.83</v>
      </c>
      <c r="E126" s="22">
        <v>2.99</v>
      </c>
      <c r="F126" s="47">
        <v>6.8029999999999993E-2</v>
      </c>
      <c r="G126" s="48">
        <v>7.0397419919697904E-2</v>
      </c>
      <c r="H126" s="48">
        <v>0.76468922745045109</v>
      </c>
      <c r="I126" s="48">
        <v>5.8969933935553394E-2</v>
      </c>
      <c r="J126" s="48">
        <v>0.17634083861399399</v>
      </c>
      <c r="K126" s="36">
        <v>-0.30018</v>
      </c>
      <c r="L126" s="90">
        <v>1530640.5330000001</v>
      </c>
    </row>
    <row r="127" spans="1:12" x14ac:dyDescent="0.25">
      <c r="A127" s="46" t="s">
        <v>154</v>
      </c>
      <c r="B127" s="46" t="s">
        <v>114</v>
      </c>
      <c r="C127" s="46" t="s">
        <v>120</v>
      </c>
      <c r="D127" s="22">
        <v>1.577</v>
      </c>
      <c r="E127" s="22">
        <v>1.29</v>
      </c>
      <c r="F127" s="47">
        <v>0.31835999999999998</v>
      </c>
      <c r="G127" s="48">
        <v>0.37487112575187198</v>
      </c>
      <c r="H127" s="48">
        <v>0.251896924463065</v>
      </c>
      <c r="I127" s="48">
        <v>1.3703526281432298E-2</v>
      </c>
      <c r="J127" s="48">
        <v>0.73439954925550199</v>
      </c>
      <c r="K127" s="36">
        <v>-0.77120999999999995</v>
      </c>
      <c r="L127" s="90">
        <v>1470719.4709999999</v>
      </c>
    </row>
    <row r="128" spans="1:12" x14ac:dyDescent="0.25">
      <c r="A128" s="46" t="s">
        <v>154</v>
      </c>
      <c r="B128" s="46" t="s">
        <v>114</v>
      </c>
      <c r="C128" s="46" t="s">
        <v>120</v>
      </c>
      <c r="D128" s="22">
        <v>1.577</v>
      </c>
      <c r="E128" s="22">
        <v>1.0900000000000001</v>
      </c>
      <c r="F128" s="47">
        <v>8.8370000000000004E-2</v>
      </c>
      <c r="G128" s="48">
        <v>9.2392232389154394E-2</v>
      </c>
      <c r="H128" s="48">
        <v>0.13544549491298999</v>
      </c>
      <c r="I128" s="48">
        <v>6.9625877102626202E-2</v>
      </c>
      <c r="J128" s="48">
        <v>0.79492862798438191</v>
      </c>
      <c r="K128" s="36">
        <v>-0.77120999999999995</v>
      </c>
      <c r="L128" s="90">
        <v>1470719.4709999999</v>
      </c>
    </row>
    <row r="129" spans="1:12" x14ac:dyDescent="0.25">
      <c r="A129" s="46" t="s">
        <v>124</v>
      </c>
      <c r="B129" s="46" t="s">
        <v>103</v>
      </c>
      <c r="C129" s="46" t="s">
        <v>120</v>
      </c>
      <c r="D129" s="22">
        <v>2.222</v>
      </c>
      <c r="E129" s="22">
        <v>2.4900000000000002</v>
      </c>
      <c r="F129" s="47">
        <v>1.9109999999999999E-2</v>
      </c>
      <c r="G129" s="48">
        <v>1.9293764765030998E-2</v>
      </c>
      <c r="H129" s="48">
        <v>0.966468066474098</v>
      </c>
      <c r="I129" s="48">
        <v>2.4193926721220197E-3</v>
      </c>
      <c r="J129" s="48">
        <v>3.11125408537795E-2</v>
      </c>
      <c r="K129" s="36">
        <v>-0.84960999999999998</v>
      </c>
      <c r="L129" s="90">
        <v>1452234.084</v>
      </c>
    </row>
    <row r="130" spans="1:12" x14ac:dyDescent="0.25">
      <c r="A130" s="46" t="s">
        <v>138</v>
      </c>
      <c r="B130" s="46" t="s">
        <v>116</v>
      </c>
      <c r="C130" s="46" t="s">
        <v>120</v>
      </c>
      <c r="D130" s="22">
        <v>4.5460000000000003</v>
      </c>
      <c r="E130" s="22">
        <v>5.19</v>
      </c>
      <c r="F130" s="47">
        <v>4.1790000000000001E-2</v>
      </c>
      <c r="G130" s="48">
        <v>4.2675493904439102E-2</v>
      </c>
      <c r="H130" s="48">
        <v>0.74846469750340106</v>
      </c>
      <c r="I130" s="48">
        <v>5.6286603927528496E-2</v>
      </c>
      <c r="J130" s="48">
        <v>0.19524869856906901</v>
      </c>
      <c r="K130" s="36">
        <v>-0.47176000000000001</v>
      </c>
      <c r="L130" s="90">
        <v>1452150.18199999</v>
      </c>
    </row>
    <row r="131" spans="1:12" x14ac:dyDescent="0.25">
      <c r="A131" s="46" t="s">
        <v>138</v>
      </c>
      <c r="B131" s="46" t="s">
        <v>116</v>
      </c>
      <c r="C131" s="46" t="s">
        <v>120</v>
      </c>
      <c r="D131" s="22">
        <v>4.5460000000000003</v>
      </c>
      <c r="E131" s="22">
        <v>4.8899999999999997</v>
      </c>
      <c r="F131" s="47">
        <v>1.363E-2</v>
      </c>
      <c r="G131" s="48">
        <v>1.37233119151642E-2</v>
      </c>
      <c r="H131" s="48">
        <v>0.58735065143448706</v>
      </c>
      <c r="I131" s="48">
        <v>4.4711096713839507E-2</v>
      </c>
      <c r="J131" s="48">
        <v>0.367938251851672</v>
      </c>
      <c r="K131" s="36">
        <v>-0.47176000000000001</v>
      </c>
      <c r="L131" s="90">
        <v>1452150.18199999</v>
      </c>
    </row>
    <row r="132" spans="1:12" x14ac:dyDescent="0.25">
      <c r="A132" s="46" t="s">
        <v>138</v>
      </c>
      <c r="B132" s="46" t="s">
        <v>116</v>
      </c>
      <c r="C132" s="46" t="s">
        <v>120</v>
      </c>
      <c r="D132" s="22">
        <v>4.5460000000000003</v>
      </c>
      <c r="E132" s="22">
        <v>5.39</v>
      </c>
      <c r="F132" s="47">
        <v>1.111E-2</v>
      </c>
      <c r="G132" s="48">
        <v>1.1171945241330101E-2</v>
      </c>
      <c r="H132" s="48">
        <v>0.84851934322203804</v>
      </c>
      <c r="I132" s="48">
        <v>2.9314930391042302E-2</v>
      </c>
      <c r="J132" s="48">
        <v>0.12216572638691799</v>
      </c>
      <c r="K132" s="36">
        <v>-0.47176000000000001</v>
      </c>
      <c r="L132" s="90">
        <v>1452150.18199999</v>
      </c>
    </row>
    <row r="133" spans="1:12" x14ac:dyDescent="0.25">
      <c r="A133" s="46" t="s">
        <v>95</v>
      </c>
      <c r="B133" s="46" t="s">
        <v>111</v>
      </c>
      <c r="C133" s="46" t="s">
        <v>120</v>
      </c>
      <c r="D133" s="22">
        <v>2.2839999999999998</v>
      </c>
      <c r="E133" s="22">
        <v>2.59</v>
      </c>
      <c r="F133" s="47">
        <v>6.5239999999999895E-2</v>
      </c>
      <c r="G133" s="48">
        <v>6.7415173286683602E-2</v>
      </c>
      <c r="H133" s="48">
        <v>0.783437008712356</v>
      </c>
      <c r="I133" s="48">
        <v>0.134119544583433</v>
      </c>
      <c r="J133" s="48">
        <v>8.2443446704210194E-2</v>
      </c>
      <c r="K133" s="36">
        <v>-0.79603999999999997</v>
      </c>
      <c r="L133" s="90">
        <v>1381272.82</v>
      </c>
    </row>
    <row r="134" spans="1:12" x14ac:dyDescent="0.25">
      <c r="A134" s="46" t="s">
        <v>88</v>
      </c>
      <c r="B134" s="46" t="s">
        <v>114</v>
      </c>
      <c r="C134" s="46" t="s">
        <v>120</v>
      </c>
      <c r="D134" s="22">
        <v>1.78</v>
      </c>
      <c r="E134" s="22">
        <v>1.99</v>
      </c>
      <c r="F134" s="47">
        <v>0.110959999999999</v>
      </c>
      <c r="G134" s="48">
        <v>0.117350211952088</v>
      </c>
      <c r="H134" s="48">
        <v>1</v>
      </c>
      <c r="I134" s="48">
        <v>0</v>
      </c>
      <c r="J134" s="48">
        <v>-4.2632564145606E-16</v>
      </c>
      <c r="K134" s="36">
        <v>-0.73546999999999996</v>
      </c>
      <c r="L134" s="90">
        <v>1345192.0290000001</v>
      </c>
    </row>
    <row r="135" spans="1:12" x14ac:dyDescent="0.25">
      <c r="A135" s="46" t="s">
        <v>88</v>
      </c>
      <c r="B135" s="46" t="s">
        <v>114</v>
      </c>
      <c r="C135" s="46" t="s">
        <v>120</v>
      </c>
      <c r="D135" s="22">
        <v>1.78</v>
      </c>
      <c r="E135" s="22">
        <v>1.79</v>
      </c>
      <c r="F135" s="47">
        <v>3.3E-4</v>
      </c>
      <c r="G135" s="48">
        <v>3.3005445599010303E-4</v>
      </c>
      <c r="H135" s="48">
        <v>0.98317820438239201</v>
      </c>
      <c r="I135" s="48">
        <v>8.4836145045569106E-3</v>
      </c>
      <c r="J135" s="48">
        <v>8.3381811130502099E-3</v>
      </c>
      <c r="K135" s="36">
        <v>-0.73546999999999996</v>
      </c>
      <c r="L135" s="90">
        <v>1345192.0290000001</v>
      </c>
    </row>
    <row r="136" spans="1:12" x14ac:dyDescent="0.25">
      <c r="A136" s="46" t="s">
        <v>153</v>
      </c>
      <c r="B136" s="46" t="s">
        <v>114</v>
      </c>
      <c r="C136" s="46" t="s">
        <v>120</v>
      </c>
      <c r="D136" s="22">
        <v>1.595</v>
      </c>
      <c r="E136" s="22">
        <v>1.99</v>
      </c>
      <c r="F136" s="47">
        <v>8.8590000000000002E-2</v>
      </c>
      <c r="G136" s="48">
        <v>9.2632585118110899E-2</v>
      </c>
      <c r="H136" s="48">
        <v>0.73509849397720406</v>
      </c>
      <c r="I136" s="48">
        <v>0.175667387933677</v>
      </c>
      <c r="J136" s="48">
        <v>8.9234118089117603E-2</v>
      </c>
      <c r="K136" s="36">
        <v>-0.81177999999999995</v>
      </c>
      <c r="L136" s="90">
        <v>1308825.834</v>
      </c>
    </row>
    <row r="137" spans="1:12" x14ac:dyDescent="0.25">
      <c r="A137" s="46" t="s">
        <v>123</v>
      </c>
      <c r="B137" s="46" t="s">
        <v>102</v>
      </c>
      <c r="C137" s="46" t="s">
        <v>120</v>
      </c>
      <c r="D137" s="22">
        <v>3.3580000000000001</v>
      </c>
      <c r="E137" s="22">
        <v>4.6900000000000004</v>
      </c>
      <c r="F137" s="47">
        <v>2.9159999999999998E-2</v>
      </c>
      <c r="G137" s="48">
        <v>2.9589315587584299E-2</v>
      </c>
      <c r="H137" s="48">
        <v>0.999999999999999</v>
      </c>
      <c r="I137" s="48">
        <v>0</v>
      </c>
      <c r="J137" s="48">
        <v>1.4210854715202002E-16</v>
      </c>
      <c r="K137" s="36">
        <v>-1.63015</v>
      </c>
      <c r="L137" s="90">
        <v>1295649.537</v>
      </c>
    </row>
    <row r="138" spans="1:12" x14ac:dyDescent="0.25">
      <c r="A138" s="46" t="s">
        <v>123</v>
      </c>
      <c r="B138" s="46" t="s">
        <v>111</v>
      </c>
      <c r="C138" s="46" t="s">
        <v>120</v>
      </c>
      <c r="D138" s="22">
        <v>2.085</v>
      </c>
      <c r="E138" s="22">
        <v>1.99</v>
      </c>
      <c r="F138" s="47">
        <v>8.9849999999999999E-2</v>
      </c>
      <c r="G138" s="48">
        <v>9.4010169871499905E-2</v>
      </c>
      <c r="H138" s="48">
        <v>8.3300579743105285E-2</v>
      </c>
      <c r="I138" s="48">
        <v>0.194900828692675</v>
      </c>
      <c r="J138" s="48">
        <v>0.721798591564218</v>
      </c>
      <c r="K138" s="36">
        <v>-0.86332999999999904</v>
      </c>
      <c r="L138" s="90">
        <v>1227270.088</v>
      </c>
    </row>
    <row r="139" spans="1:12" x14ac:dyDescent="0.25">
      <c r="A139" s="46" t="s">
        <v>156</v>
      </c>
      <c r="B139" s="46" t="s">
        <v>114</v>
      </c>
      <c r="C139" s="46" t="s">
        <v>120</v>
      </c>
      <c r="D139" s="22">
        <v>1.7050000000000001</v>
      </c>
      <c r="E139" s="22">
        <v>1.79</v>
      </c>
      <c r="F139" s="47">
        <v>9.5390000000000003E-2</v>
      </c>
      <c r="G139" s="48">
        <v>0.10008780571953001</v>
      </c>
      <c r="H139" s="48">
        <v>0.41510565040067199</v>
      </c>
      <c r="I139" s="48">
        <v>0.103614589524453</v>
      </c>
      <c r="J139" s="48">
        <v>0.481279760074874</v>
      </c>
      <c r="K139" s="36">
        <v>-1.1834</v>
      </c>
      <c r="L139" s="90">
        <v>1187645.9450000001</v>
      </c>
    </row>
    <row r="140" spans="1:12" x14ac:dyDescent="0.25">
      <c r="A140" s="46" t="s">
        <v>96</v>
      </c>
      <c r="B140" s="46" t="s">
        <v>113</v>
      </c>
      <c r="C140" s="46" t="s">
        <v>120</v>
      </c>
      <c r="D140" s="22">
        <v>3.2</v>
      </c>
      <c r="E140" s="22">
        <v>2.99</v>
      </c>
      <c r="F140" s="47">
        <v>0.20146</v>
      </c>
      <c r="G140" s="48">
        <v>0.223187308591903</v>
      </c>
      <c r="H140" s="48">
        <v>0.129692760720656</v>
      </c>
      <c r="I140" s="48">
        <v>0.16121882487044398</v>
      </c>
      <c r="J140" s="48">
        <v>0.70908841440889903</v>
      </c>
      <c r="K140" s="36">
        <v>-0.33683000000000002</v>
      </c>
      <c r="L140" s="90">
        <v>1182693.621</v>
      </c>
    </row>
    <row r="141" spans="1:12" x14ac:dyDescent="0.25">
      <c r="A141" s="46" t="s">
        <v>96</v>
      </c>
      <c r="B141" s="46" t="s">
        <v>113</v>
      </c>
      <c r="C141" s="46" t="s">
        <v>120</v>
      </c>
      <c r="D141" s="22">
        <v>3.2</v>
      </c>
      <c r="E141" s="22">
        <v>3.69</v>
      </c>
      <c r="F141" s="47">
        <v>8.4669999999999995E-2</v>
      </c>
      <c r="G141" s="48">
        <v>8.8357849340512107E-2</v>
      </c>
      <c r="H141" s="48">
        <v>0.83943027219859201</v>
      </c>
      <c r="I141" s="48">
        <v>7.2873019726218194E-2</v>
      </c>
      <c r="J141" s="48">
        <v>8.7696708075189603E-2</v>
      </c>
      <c r="K141" s="36">
        <v>-0.33683000000000002</v>
      </c>
      <c r="L141" s="90">
        <v>1182693.621</v>
      </c>
    </row>
    <row r="142" spans="1:12" x14ac:dyDescent="0.25">
      <c r="A142" s="46" t="s">
        <v>161</v>
      </c>
      <c r="B142" s="46" t="s">
        <v>107</v>
      </c>
      <c r="C142" s="46" t="s">
        <v>120</v>
      </c>
      <c r="D142" s="22">
        <v>1.7629999999999999</v>
      </c>
      <c r="E142" s="22">
        <v>1.79</v>
      </c>
      <c r="F142" s="47">
        <v>8.6610000000000006E-2</v>
      </c>
      <c r="G142" s="48">
        <v>9.0471312965096001E-2</v>
      </c>
      <c r="H142" s="48">
        <v>0.45517707651970296</v>
      </c>
      <c r="I142" s="48">
        <v>0.23228181266845102</v>
      </c>
      <c r="J142" s="48">
        <v>0.31254111081184499</v>
      </c>
      <c r="K142" s="36">
        <v>-0.62805</v>
      </c>
      <c r="L142" s="90">
        <v>1148140.871</v>
      </c>
    </row>
    <row r="143" spans="1:12" x14ac:dyDescent="0.25">
      <c r="A143" s="46" t="s">
        <v>100</v>
      </c>
      <c r="B143" s="46" t="s">
        <v>103</v>
      </c>
      <c r="C143" s="46" t="s">
        <v>120</v>
      </c>
      <c r="D143" s="22">
        <v>2.3679999999999999</v>
      </c>
      <c r="E143" s="22">
        <v>2.4900000000000002</v>
      </c>
      <c r="F143" s="47">
        <v>0.20272999999999999</v>
      </c>
      <c r="G143" s="48">
        <v>0.22474174333094499</v>
      </c>
      <c r="H143" s="48">
        <v>0.33833503021544897</v>
      </c>
      <c r="I143" s="48">
        <v>0.41779632488176505</v>
      </c>
      <c r="J143" s="48">
        <v>0.24386864490278398</v>
      </c>
      <c r="K143" s="36">
        <v>-0.49797999999999998</v>
      </c>
      <c r="L143" s="90">
        <v>1144714.561</v>
      </c>
    </row>
    <row r="144" spans="1:12" x14ac:dyDescent="0.25">
      <c r="A144" s="46" t="s">
        <v>97</v>
      </c>
      <c r="B144" s="46" t="s">
        <v>112</v>
      </c>
      <c r="C144" s="46" t="s">
        <v>120</v>
      </c>
      <c r="D144" s="22">
        <v>2.78</v>
      </c>
      <c r="E144" s="22">
        <v>3.29</v>
      </c>
      <c r="F144" s="47">
        <v>5.3600000000000002E-2</v>
      </c>
      <c r="G144" s="48">
        <v>5.5062492741728697E-2</v>
      </c>
      <c r="H144" s="48">
        <v>0.7060812005174939</v>
      </c>
      <c r="I144" s="48">
        <v>4.7677224527079502E-2</v>
      </c>
      <c r="J144" s="48">
        <v>0.24624157495542601</v>
      </c>
      <c r="K144" s="36">
        <v>-0.81220999999999999</v>
      </c>
      <c r="L144" s="90">
        <v>1082511.9040000001</v>
      </c>
    </row>
    <row r="145" spans="1:12" x14ac:dyDescent="0.25">
      <c r="A145" s="46" t="s">
        <v>123</v>
      </c>
      <c r="B145" s="46" t="s">
        <v>106</v>
      </c>
      <c r="C145" s="46" t="s">
        <v>120</v>
      </c>
      <c r="D145" s="22">
        <v>3.1949999999999998</v>
      </c>
      <c r="E145" s="22">
        <v>3.09</v>
      </c>
      <c r="F145" s="47">
        <v>0.25864999999999999</v>
      </c>
      <c r="G145" s="48">
        <v>0.29518041234467102</v>
      </c>
      <c r="H145" s="48">
        <v>0.19467234284033499</v>
      </c>
      <c r="I145" s="48">
        <v>0.63744970873691298</v>
      </c>
      <c r="J145" s="48">
        <v>0.16787794842275003</v>
      </c>
      <c r="K145" s="36">
        <v>-0.81230999999999998</v>
      </c>
      <c r="L145" s="90">
        <v>1079207.6629999999</v>
      </c>
    </row>
    <row r="146" spans="1:12" x14ac:dyDescent="0.25">
      <c r="A146" s="46" t="s">
        <v>95</v>
      </c>
      <c r="B146" s="46" t="s">
        <v>118</v>
      </c>
      <c r="C146" s="46" t="s">
        <v>120</v>
      </c>
      <c r="D146" s="22">
        <v>3.7469999999999999</v>
      </c>
      <c r="E146" s="22">
        <v>3.39</v>
      </c>
      <c r="F146" s="47">
        <v>4.5659999999999999E-2</v>
      </c>
      <c r="G146" s="48">
        <v>4.6718466171254303E-2</v>
      </c>
      <c r="H146" s="48">
        <v>0.229894992531127</v>
      </c>
      <c r="I146" s="48">
        <v>0.14060539975088901</v>
      </c>
      <c r="J146" s="48">
        <v>0.62949960771798208</v>
      </c>
      <c r="K146" s="36">
        <v>-0.95727999999999902</v>
      </c>
      <c r="L146" s="90">
        <v>1052634.5249999999</v>
      </c>
    </row>
    <row r="147" spans="1:12" x14ac:dyDescent="0.25">
      <c r="A147" s="46" t="s">
        <v>152</v>
      </c>
      <c r="B147" s="46" t="s">
        <v>114</v>
      </c>
      <c r="C147" s="46" t="s">
        <v>120</v>
      </c>
      <c r="D147" s="22">
        <v>1.9590000000000001</v>
      </c>
      <c r="E147" s="22">
        <v>1.79</v>
      </c>
      <c r="F147" s="47">
        <v>0.13374</v>
      </c>
      <c r="G147" s="48">
        <v>0.14309557615486701</v>
      </c>
      <c r="H147" s="48">
        <v>0.26382460061435498</v>
      </c>
      <c r="I147" s="48">
        <v>4.5151793567546498E-2</v>
      </c>
      <c r="J147" s="48">
        <v>0.69102360581809708</v>
      </c>
      <c r="K147" s="36">
        <v>-1.1984399999999999</v>
      </c>
      <c r="L147" s="90">
        <v>1051469.031</v>
      </c>
    </row>
    <row r="148" spans="1:12" x14ac:dyDescent="0.25">
      <c r="A148" s="46" t="s">
        <v>99</v>
      </c>
      <c r="B148" s="46" t="s">
        <v>113</v>
      </c>
      <c r="C148" s="46" t="s">
        <v>120</v>
      </c>
      <c r="D148" s="22">
        <v>3.0589999999999899</v>
      </c>
      <c r="E148" s="22">
        <v>3.79</v>
      </c>
      <c r="F148" s="47">
        <v>0.117909999999999</v>
      </c>
      <c r="G148" s="48">
        <v>0.12514284395442099</v>
      </c>
      <c r="H148" s="48">
        <v>0.88285075592411</v>
      </c>
      <c r="I148" s="48">
        <v>8.0399383933936294E-2</v>
      </c>
      <c r="J148" s="48">
        <v>3.6749860141952896E-2</v>
      </c>
      <c r="K148" s="36">
        <v>-0.64283000000000001</v>
      </c>
      <c r="L148" s="90">
        <v>1046671.902</v>
      </c>
    </row>
    <row r="149" spans="1:12" x14ac:dyDescent="0.25">
      <c r="A149" s="46" t="s">
        <v>134</v>
      </c>
      <c r="B149" s="46" t="s">
        <v>114</v>
      </c>
      <c r="C149" s="46" t="s">
        <v>120</v>
      </c>
      <c r="D149" s="22">
        <v>1.744</v>
      </c>
      <c r="E149" s="22">
        <v>1.29</v>
      </c>
      <c r="F149" s="47">
        <v>0.37642999999999999</v>
      </c>
      <c r="G149" s="48">
        <v>0.45707354070644601</v>
      </c>
      <c r="H149" s="48">
        <v>0.24632077627378599</v>
      </c>
      <c r="I149" s="48">
        <v>2.0843466988228698E-2</v>
      </c>
      <c r="J149" s="48">
        <v>0.73283575673798496</v>
      </c>
      <c r="K149" s="36">
        <v>-0.89715</v>
      </c>
      <c r="L149" s="90">
        <v>1040355.487</v>
      </c>
    </row>
    <row r="150" spans="1:12" x14ac:dyDescent="0.25">
      <c r="A150" s="46" t="s">
        <v>134</v>
      </c>
      <c r="B150" s="46" t="s">
        <v>114</v>
      </c>
      <c r="C150" s="46" t="s">
        <v>120</v>
      </c>
      <c r="D150" s="22">
        <v>1.744</v>
      </c>
      <c r="E150" s="22">
        <v>1.0900000000000001</v>
      </c>
      <c r="F150" s="47">
        <v>0.12766</v>
      </c>
      <c r="G150" s="48">
        <v>0.136166640361462</v>
      </c>
      <c r="H150" s="48">
        <v>0.15798999567882099</v>
      </c>
      <c r="I150" s="48">
        <v>6.0225018042618997E-2</v>
      </c>
      <c r="J150" s="48">
        <v>0.78178498627855897</v>
      </c>
      <c r="K150" s="36">
        <v>-0.89715</v>
      </c>
      <c r="L150" s="90">
        <v>1040355.487</v>
      </c>
    </row>
    <row r="151" spans="1:12" x14ac:dyDescent="0.25">
      <c r="A151" s="46" t="s">
        <v>138</v>
      </c>
      <c r="B151" s="46" t="s">
        <v>117</v>
      </c>
      <c r="C151" s="46" t="s">
        <v>120</v>
      </c>
      <c r="D151" s="22">
        <v>2.621</v>
      </c>
      <c r="E151" s="22">
        <v>3.09</v>
      </c>
      <c r="F151" s="47">
        <v>7.3229999999999906E-2</v>
      </c>
      <c r="G151" s="48">
        <v>7.5977983393447898E-2</v>
      </c>
      <c r="H151" s="48">
        <v>0.79175725450827794</v>
      </c>
      <c r="I151" s="48">
        <v>6.9735967295871393E-2</v>
      </c>
      <c r="J151" s="48">
        <v>0.13850677819585</v>
      </c>
      <c r="K151" s="36">
        <v>-0.57950999999999997</v>
      </c>
      <c r="L151" s="90">
        <v>1025693.936</v>
      </c>
    </row>
    <row r="152" spans="1:12" x14ac:dyDescent="0.25">
      <c r="A152" s="46" t="s">
        <v>138</v>
      </c>
      <c r="B152" s="46" t="s">
        <v>117</v>
      </c>
      <c r="C152" s="46" t="s">
        <v>120</v>
      </c>
      <c r="D152" s="22">
        <v>2.621</v>
      </c>
      <c r="E152" s="22">
        <v>2.79</v>
      </c>
      <c r="F152" s="47">
        <v>1.2829999999999999E-2</v>
      </c>
      <c r="G152" s="48">
        <v>1.2912657570604801E-2</v>
      </c>
      <c r="H152" s="48">
        <v>0.54895890247408996</v>
      </c>
      <c r="I152" s="48">
        <v>9.2340586284662796E-2</v>
      </c>
      <c r="J152" s="48">
        <v>0.35870051124124602</v>
      </c>
      <c r="K152" s="36">
        <v>-0.57950999999999997</v>
      </c>
      <c r="L152" s="90">
        <v>1025693.936</v>
      </c>
    </row>
    <row r="153" spans="1:12" x14ac:dyDescent="0.25">
      <c r="A153" s="46" t="s">
        <v>138</v>
      </c>
      <c r="B153" s="46" t="s">
        <v>117</v>
      </c>
      <c r="C153" s="46" t="s">
        <v>120</v>
      </c>
      <c r="D153" s="22">
        <v>2.621</v>
      </c>
      <c r="E153" s="22">
        <v>2.19</v>
      </c>
      <c r="F153" s="47">
        <v>1.6299999999999999E-3</v>
      </c>
      <c r="G153" s="48">
        <v>1.6313291720852999E-3</v>
      </c>
      <c r="H153" s="48">
        <v>0.18798767625610399</v>
      </c>
      <c r="I153" s="48">
        <v>4.4123778801465299E-2</v>
      </c>
      <c r="J153" s="48">
        <v>0.76788854494242997</v>
      </c>
      <c r="K153" s="36">
        <v>-0.57950999999999997</v>
      </c>
      <c r="L153" s="90">
        <v>1025693.936</v>
      </c>
    </row>
    <row r="154" spans="1:12" x14ac:dyDescent="0.25">
      <c r="A154" s="46" t="s">
        <v>88</v>
      </c>
      <c r="B154" s="46" t="s">
        <v>103</v>
      </c>
      <c r="C154" s="46" t="s">
        <v>120</v>
      </c>
      <c r="D154" s="22">
        <v>2.1030000000000002</v>
      </c>
      <c r="E154" s="22">
        <v>2.4900000000000002</v>
      </c>
      <c r="F154" s="47">
        <v>2.7609999999999999E-2</v>
      </c>
      <c r="G154" s="48">
        <v>2.7994688303826201E-2</v>
      </c>
      <c r="H154" s="48">
        <v>0.97162771514031898</v>
      </c>
      <c r="I154" s="48">
        <v>5.54552354941234E-4</v>
      </c>
      <c r="J154" s="48">
        <v>2.7817732504739699E-2</v>
      </c>
      <c r="K154" s="36">
        <v>-0.89942</v>
      </c>
      <c r="L154" s="90">
        <v>1005492.5870000001</v>
      </c>
    </row>
    <row r="155" spans="1:12" x14ac:dyDescent="0.25">
      <c r="A155" s="46" t="s">
        <v>100</v>
      </c>
      <c r="B155" s="46" t="s">
        <v>113</v>
      </c>
      <c r="C155" s="46" t="s">
        <v>120</v>
      </c>
      <c r="D155" s="22">
        <v>3.2289999999999899</v>
      </c>
      <c r="E155" s="22">
        <v>3.09</v>
      </c>
      <c r="F155" s="47">
        <v>0.21500999999999901</v>
      </c>
      <c r="G155" s="48">
        <v>0.23987429564702401</v>
      </c>
      <c r="H155" s="48">
        <v>0.267702140699557</v>
      </c>
      <c r="I155" s="48">
        <v>0.113412423937311</v>
      </c>
      <c r="J155" s="48">
        <v>0.61888543536313101</v>
      </c>
      <c r="K155" s="36">
        <v>-0.55237000000000003</v>
      </c>
      <c r="L155" s="90">
        <v>991259.24399999995</v>
      </c>
    </row>
    <row r="156" spans="1:12" x14ac:dyDescent="0.25">
      <c r="A156" s="46" t="s">
        <v>98</v>
      </c>
      <c r="B156" s="46" t="s">
        <v>103</v>
      </c>
      <c r="C156" s="46" t="s">
        <v>120</v>
      </c>
      <c r="D156" s="22">
        <v>2.59899999999999</v>
      </c>
      <c r="E156" s="22">
        <v>2.69</v>
      </c>
      <c r="F156" s="47">
        <v>4.6350000000000002E-2</v>
      </c>
      <c r="G156" s="48">
        <v>4.74409511415625E-2</v>
      </c>
      <c r="H156" s="48">
        <v>0.81281174193899997</v>
      </c>
      <c r="I156" s="48">
        <v>5.4457739376924899E-2</v>
      </c>
      <c r="J156" s="48">
        <v>0.13273051868407401</v>
      </c>
      <c r="K156" s="36">
        <v>-0.77383000000000002</v>
      </c>
      <c r="L156" s="90">
        <v>991075.63199999998</v>
      </c>
    </row>
    <row r="157" spans="1:12" x14ac:dyDescent="0.25">
      <c r="A157" s="46" t="s">
        <v>161</v>
      </c>
      <c r="B157" s="46" t="s">
        <v>114</v>
      </c>
      <c r="C157" s="46" t="s">
        <v>120</v>
      </c>
      <c r="D157" s="22">
        <v>1.75</v>
      </c>
      <c r="E157" s="22">
        <v>1.99</v>
      </c>
      <c r="F157" s="47">
        <v>6.5869999999999998E-2</v>
      </c>
      <c r="G157" s="48">
        <v>6.8087856718886203E-2</v>
      </c>
      <c r="H157" s="48">
        <v>0.73161713579883303</v>
      </c>
      <c r="I157" s="48">
        <v>0.12410393165749101</v>
      </c>
      <c r="J157" s="48">
        <v>0.14427893254367499</v>
      </c>
      <c r="K157" s="36">
        <v>-0.73172000000000004</v>
      </c>
      <c r="L157" s="90">
        <v>972554.76500000001</v>
      </c>
    </row>
    <row r="158" spans="1:12" x14ac:dyDescent="0.25">
      <c r="A158" s="46" t="s">
        <v>99</v>
      </c>
      <c r="B158" s="46" t="s">
        <v>103</v>
      </c>
      <c r="C158" s="46" t="s">
        <v>120</v>
      </c>
      <c r="D158" s="22">
        <v>2.2759999999999998</v>
      </c>
      <c r="E158" s="22">
        <v>2.19</v>
      </c>
      <c r="F158" s="47">
        <v>0.13938</v>
      </c>
      <c r="G158" s="48">
        <v>0.14956085013887599</v>
      </c>
      <c r="H158" s="48">
        <v>0.29536494405966901</v>
      </c>
      <c r="I158" s="48">
        <v>1.57394017809574E-2</v>
      </c>
      <c r="J158" s="48">
        <v>0.68889565415937204</v>
      </c>
      <c r="K158" s="36">
        <v>-0.44374999999999998</v>
      </c>
      <c r="L158" s="90">
        <v>958069.44</v>
      </c>
    </row>
    <row r="159" spans="1:12" x14ac:dyDescent="0.25">
      <c r="A159" s="46" t="s">
        <v>101</v>
      </c>
      <c r="B159" s="46" t="s">
        <v>110</v>
      </c>
      <c r="C159" s="46" t="s">
        <v>120</v>
      </c>
      <c r="D159" s="22">
        <v>4.0990000000000002</v>
      </c>
      <c r="E159" s="22">
        <v>4.6900000000000004</v>
      </c>
      <c r="F159" s="47">
        <v>7.4249999999999997E-2</v>
      </c>
      <c r="G159" s="48">
        <v>7.7076040850610997E-2</v>
      </c>
      <c r="H159" s="48">
        <v>0.8378748681844731</v>
      </c>
      <c r="I159" s="48">
        <v>4.2624020392525698E-2</v>
      </c>
      <c r="J159" s="48">
        <v>0.119501111423</v>
      </c>
      <c r="K159" s="36">
        <v>-0.30524000000000001</v>
      </c>
      <c r="L159" s="90">
        <v>957125.85599999898</v>
      </c>
    </row>
    <row r="160" spans="1:12" x14ac:dyDescent="0.25">
      <c r="A160" s="46" t="s">
        <v>95</v>
      </c>
      <c r="B160" s="46" t="s">
        <v>108</v>
      </c>
      <c r="C160" s="46" t="s">
        <v>120</v>
      </c>
      <c r="D160" s="22">
        <v>2.3490000000000002</v>
      </c>
      <c r="E160" s="22">
        <v>2.4900000000000002</v>
      </c>
      <c r="F160" s="47">
        <v>9.3089999999999895E-2</v>
      </c>
      <c r="G160" s="48">
        <v>9.7560511269109501E-2</v>
      </c>
      <c r="H160" s="48">
        <v>0.610898077724364</v>
      </c>
      <c r="I160" s="48">
        <v>0.118712181045902</v>
      </c>
      <c r="J160" s="48">
        <v>0.27038974122973403</v>
      </c>
      <c r="K160" s="36">
        <v>-1.14757</v>
      </c>
      <c r="L160" s="90">
        <v>934077.52899999998</v>
      </c>
    </row>
    <row r="161" spans="1:12" x14ac:dyDescent="0.25">
      <c r="A161" s="46" t="s">
        <v>167</v>
      </c>
      <c r="B161" s="46" t="s">
        <v>114</v>
      </c>
      <c r="C161" s="46" t="s">
        <v>120</v>
      </c>
      <c r="D161" s="22">
        <v>1.825</v>
      </c>
      <c r="E161" s="22">
        <v>1.29</v>
      </c>
      <c r="F161" s="47">
        <v>0.28584999999999999</v>
      </c>
      <c r="G161" s="48">
        <v>0.33089280635804502</v>
      </c>
      <c r="H161" s="48">
        <v>8.3568748980590399E-2</v>
      </c>
      <c r="I161" s="48">
        <v>1.6336649812428602E-2</v>
      </c>
      <c r="J161" s="48">
        <v>0.90009460120698093</v>
      </c>
      <c r="K161" s="36">
        <v>-1.1318699999999999</v>
      </c>
      <c r="L161" s="90">
        <v>889029.30500000005</v>
      </c>
    </row>
    <row r="162" spans="1:12" x14ac:dyDescent="0.25">
      <c r="A162" s="46" t="s">
        <v>167</v>
      </c>
      <c r="B162" s="46" t="s">
        <v>114</v>
      </c>
      <c r="C162" s="46" t="s">
        <v>120</v>
      </c>
      <c r="D162" s="22">
        <v>1.825</v>
      </c>
      <c r="E162" s="22">
        <v>1.0900000000000001</v>
      </c>
      <c r="F162" s="47">
        <v>8.2269999999999996E-2</v>
      </c>
      <c r="G162" s="48">
        <v>8.5748922466628297E-2</v>
      </c>
      <c r="H162" s="48">
        <v>2.8745718479856398E-2</v>
      </c>
      <c r="I162" s="48">
        <v>4.1363562224759398E-2</v>
      </c>
      <c r="J162" s="48">
        <v>0.92989071929538403</v>
      </c>
      <c r="K162" s="36">
        <v>-1.1318699999999999</v>
      </c>
      <c r="L162" s="90">
        <v>889029.30500000005</v>
      </c>
    </row>
    <row r="163" spans="1:12" x14ac:dyDescent="0.25">
      <c r="A163" s="46" t="s">
        <v>158</v>
      </c>
      <c r="B163" s="46" t="s">
        <v>106</v>
      </c>
      <c r="C163" s="46" t="s">
        <v>120</v>
      </c>
      <c r="D163" s="22">
        <v>1.968</v>
      </c>
      <c r="E163" s="22">
        <v>2.19</v>
      </c>
      <c r="F163" s="47">
        <v>0.112009999999999</v>
      </c>
      <c r="G163" s="48">
        <v>0.118524045829577</v>
      </c>
      <c r="H163" s="48">
        <v>0.69776308602293202</v>
      </c>
      <c r="I163" s="48">
        <v>0.18627384841039599</v>
      </c>
      <c r="J163" s="48">
        <v>0.11596306556667101</v>
      </c>
      <c r="K163" s="36">
        <v>-1.01244</v>
      </c>
      <c r="L163" s="90">
        <v>854962.5</v>
      </c>
    </row>
    <row r="164" spans="1:12" x14ac:dyDescent="0.25">
      <c r="A164" s="46" t="s">
        <v>101</v>
      </c>
      <c r="B164" s="46" t="s">
        <v>117</v>
      </c>
      <c r="C164" s="46" t="s">
        <v>120</v>
      </c>
      <c r="D164" s="22">
        <v>2.9</v>
      </c>
      <c r="E164" s="22">
        <v>3.09</v>
      </c>
      <c r="F164" s="47">
        <v>0.12509999999999999</v>
      </c>
      <c r="G164" s="48">
        <v>0.13326177357806401</v>
      </c>
      <c r="H164" s="48">
        <v>0.63279205472850497</v>
      </c>
      <c r="I164" s="48">
        <v>0.142370590761945</v>
      </c>
      <c r="J164" s="48">
        <v>0.224837354509549</v>
      </c>
      <c r="K164" s="36">
        <v>-0.35067999999999999</v>
      </c>
      <c r="L164" s="90">
        <v>853462.50799999898</v>
      </c>
    </row>
    <row r="165" spans="1:12" x14ac:dyDescent="0.25">
      <c r="A165" s="46" t="s">
        <v>96</v>
      </c>
      <c r="B165" s="46" t="s">
        <v>112</v>
      </c>
      <c r="C165" s="46" t="s">
        <v>120</v>
      </c>
      <c r="D165" s="22">
        <v>2.5839999999999899</v>
      </c>
      <c r="E165" s="22">
        <v>3.39</v>
      </c>
      <c r="F165" s="47">
        <v>0.14019000000000001</v>
      </c>
      <c r="G165" s="48">
        <v>0.15049237164276699</v>
      </c>
      <c r="H165" s="48">
        <v>0.68024343580423208</v>
      </c>
      <c r="I165" s="48">
        <v>8.8341013208713803E-3</v>
      </c>
      <c r="J165" s="48">
        <v>0.310922462874896</v>
      </c>
      <c r="K165" s="36">
        <v>-0.71062000000000003</v>
      </c>
      <c r="L165" s="90">
        <v>839683.98099999898</v>
      </c>
    </row>
    <row r="166" spans="1:12" x14ac:dyDescent="0.25">
      <c r="A166" s="46" t="s">
        <v>145</v>
      </c>
      <c r="B166" s="46" t="s">
        <v>114</v>
      </c>
      <c r="C166" s="46" t="s">
        <v>120</v>
      </c>
      <c r="D166" s="22">
        <v>1.9039999999999999</v>
      </c>
      <c r="E166" s="22">
        <v>2.39</v>
      </c>
      <c r="F166" s="47">
        <v>0.107879999999999</v>
      </c>
      <c r="G166" s="48">
        <v>0.113914067677844</v>
      </c>
      <c r="H166" s="48">
        <v>0.86395960160921603</v>
      </c>
      <c r="I166" s="48">
        <v>5.9821004297888496E-2</v>
      </c>
      <c r="J166" s="48">
        <v>7.6219394092895104E-2</v>
      </c>
      <c r="K166" s="36">
        <v>-1.2505899999999901</v>
      </c>
      <c r="L166" s="90">
        <v>836810.18599999999</v>
      </c>
    </row>
    <row r="167" spans="1:12" x14ac:dyDescent="0.25">
      <c r="A167" s="46" t="s">
        <v>94</v>
      </c>
      <c r="B167" s="46" t="s">
        <v>113</v>
      </c>
      <c r="C167" s="46" t="s">
        <v>120</v>
      </c>
      <c r="D167" s="22">
        <v>3.31</v>
      </c>
      <c r="E167" s="22">
        <v>3.89</v>
      </c>
      <c r="F167" s="47">
        <v>8.1220000000000001E-2</v>
      </c>
      <c r="G167" s="48">
        <v>8.4609484407705202E-2</v>
      </c>
      <c r="H167" s="48">
        <v>0.97007641953733592</v>
      </c>
      <c r="I167" s="48">
        <v>7.3309439886259297E-3</v>
      </c>
      <c r="J167" s="48">
        <v>2.2592636474037898E-2</v>
      </c>
      <c r="K167" s="36">
        <v>-0.3009</v>
      </c>
      <c r="L167" s="90">
        <v>816689.65899999999</v>
      </c>
    </row>
    <row r="168" spans="1:12" x14ac:dyDescent="0.25">
      <c r="A168" s="46" t="s">
        <v>128</v>
      </c>
      <c r="B168" s="46" t="s">
        <v>113</v>
      </c>
      <c r="C168" s="46" t="s">
        <v>120</v>
      </c>
      <c r="D168" s="22">
        <v>3.31</v>
      </c>
      <c r="E168" s="22">
        <v>3.89</v>
      </c>
      <c r="F168" s="47">
        <v>8.1220000000000001E-2</v>
      </c>
      <c r="G168" s="48">
        <v>8.4609484407705202E-2</v>
      </c>
      <c r="H168" s="48">
        <v>0.97007641953733592</v>
      </c>
      <c r="I168" s="48">
        <v>7.3309439886259297E-3</v>
      </c>
      <c r="J168" s="48">
        <v>2.2592636474037898E-2</v>
      </c>
      <c r="K168" s="36">
        <v>-0.3009</v>
      </c>
      <c r="L168" s="90">
        <v>816689.65899999999</v>
      </c>
    </row>
    <row r="169" spans="1:12" x14ac:dyDescent="0.25">
      <c r="A169" s="46" t="s">
        <v>92</v>
      </c>
      <c r="B169" s="46" t="s">
        <v>107</v>
      </c>
      <c r="C169" s="46" t="s">
        <v>120</v>
      </c>
      <c r="D169" s="22">
        <v>2.0459999999999998</v>
      </c>
      <c r="E169" s="22">
        <v>1.79</v>
      </c>
      <c r="F169" s="47">
        <v>2.8600000000000001E-3</v>
      </c>
      <c r="G169" s="48">
        <v>2.8640937017318999E-3</v>
      </c>
      <c r="H169" s="48">
        <v>5.3396249844778303E-3</v>
      </c>
      <c r="I169" s="48">
        <v>7.2288942896170001E-3</v>
      </c>
      <c r="J169" s="48">
        <v>0.98743148072590503</v>
      </c>
      <c r="K169" s="36">
        <v>-1.32423</v>
      </c>
      <c r="L169" s="90">
        <v>811113.97900000005</v>
      </c>
    </row>
    <row r="170" spans="1:12" x14ac:dyDescent="0.25">
      <c r="A170" s="46" t="s">
        <v>142</v>
      </c>
      <c r="B170" s="46" t="s">
        <v>107</v>
      </c>
      <c r="C170" s="46" t="s">
        <v>120</v>
      </c>
      <c r="D170" s="22">
        <v>1.7969999999999999</v>
      </c>
      <c r="E170" s="22">
        <v>1.79</v>
      </c>
      <c r="F170" s="47">
        <v>8.6059999999999998E-2</v>
      </c>
      <c r="G170" s="48">
        <v>8.9871718646517607E-2</v>
      </c>
      <c r="H170" s="48">
        <v>0.38686954726137002</v>
      </c>
      <c r="I170" s="48">
        <v>0.27569562748438303</v>
      </c>
      <c r="J170" s="48">
        <v>0.33743482525424595</v>
      </c>
      <c r="K170" s="36">
        <v>-0.66291999999999995</v>
      </c>
      <c r="L170" s="90">
        <v>801942.85</v>
      </c>
    </row>
    <row r="171" spans="1:12" x14ac:dyDescent="0.25">
      <c r="A171" s="46" t="s">
        <v>100</v>
      </c>
      <c r="B171" s="46" t="s">
        <v>111</v>
      </c>
      <c r="C171" s="46" t="s">
        <v>120</v>
      </c>
      <c r="D171" s="22">
        <v>2.363</v>
      </c>
      <c r="E171" s="22">
        <v>2.4900000000000002</v>
      </c>
      <c r="F171" s="47">
        <v>0.17413000000000001</v>
      </c>
      <c r="G171" s="48">
        <v>0.19021028310032401</v>
      </c>
      <c r="H171" s="48">
        <v>0.38603108651940604</v>
      </c>
      <c r="I171" s="48">
        <v>0.37562345677221304</v>
      </c>
      <c r="J171" s="48">
        <v>0.23834545670838</v>
      </c>
      <c r="K171" s="36">
        <v>-0.76741000000000004</v>
      </c>
      <c r="L171" s="90">
        <v>799465.424</v>
      </c>
    </row>
    <row r="172" spans="1:12" x14ac:dyDescent="0.25">
      <c r="A172" s="46" t="s">
        <v>159</v>
      </c>
      <c r="B172" s="46" t="s">
        <v>106</v>
      </c>
      <c r="C172" s="46" t="s">
        <v>120</v>
      </c>
      <c r="D172" s="22">
        <v>2.2709999999999999</v>
      </c>
      <c r="E172" s="22">
        <v>3.09</v>
      </c>
      <c r="F172" s="47">
        <v>0.11853</v>
      </c>
      <c r="G172" s="48">
        <v>0.12584064881482601</v>
      </c>
      <c r="H172" s="48">
        <v>0.79562216758982207</v>
      </c>
      <c r="I172" s="48">
        <v>5.5892894167826699E-3</v>
      </c>
      <c r="J172" s="48">
        <v>0.19878854299339402</v>
      </c>
      <c r="K172" s="36">
        <v>-0.5383</v>
      </c>
      <c r="L172" s="90">
        <v>792355.277</v>
      </c>
    </row>
    <row r="173" spans="1:12" x14ac:dyDescent="0.25">
      <c r="A173" s="46" t="s">
        <v>101</v>
      </c>
      <c r="B173" s="46" t="s">
        <v>102</v>
      </c>
      <c r="C173" s="46" t="s">
        <v>120</v>
      </c>
      <c r="D173" s="22">
        <v>4.1559999999999997</v>
      </c>
      <c r="E173" s="22">
        <v>4.79</v>
      </c>
      <c r="F173" s="47">
        <v>0.12597</v>
      </c>
      <c r="G173" s="48">
        <v>0.13424814032839799</v>
      </c>
      <c r="H173" s="48">
        <v>0.85322513418565604</v>
      </c>
      <c r="I173" s="48">
        <v>3.38122336489141E-2</v>
      </c>
      <c r="J173" s="48">
        <v>0.11296263216542901</v>
      </c>
      <c r="K173" s="36">
        <v>-0.30248999999999998</v>
      </c>
      <c r="L173" s="90">
        <v>791424.65500000003</v>
      </c>
    </row>
    <row r="174" spans="1:12" x14ac:dyDescent="0.25">
      <c r="A174" s="46" t="s">
        <v>138</v>
      </c>
      <c r="B174" s="46" t="s">
        <v>109</v>
      </c>
      <c r="C174" s="46" t="s">
        <v>120</v>
      </c>
      <c r="D174" s="22">
        <v>2.3239999999999998</v>
      </c>
      <c r="E174" s="22">
        <v>2.69</v>
      </c>
      <c r="F174" s="47">
        <v>2.1509999999999901E-2</v>
      </c>
      <c r="G174" s="48">
        <v>2.1743007716372199E-2</v>
      </c>
      <c r="H174" s="48">
        <v>0.68996672695854</v>
      </c>
      <c r="I174" s="48">
        <v>6.7389913974468599E-2</v>
      </c>
      <c r="J174" s="48">
        <v>0.24264335906699</v>
      </c>
      <c r="K174" s="36">
        <v>-0.86772000000000005</v>
      </c>
      <c r="L174" s="90">
        <v>790530.00799999898</v>
      </c>
    </row>
    <row r="175" spans="1:12" x14ac:dyDescent="0.25">
      <c r="A175" s="46" t="s">
        <v>91</v>
      </c>
      <c r="B175" s="46" t="s">
        <v>107</v>
      </c>
      <c r="C175" s="46" t="s">
        <v>120</v>
      </c>
      <c r="D175" s="22">
        <v>1.5149999999999999</v>
      </c>
      <c r="E175" s="22">
        <v>1.79</v>
      </c>
      <c r="F175" s="47">
        <v>9.8239999999999994E-2</v>
      </c>
      <c r="G175" s="48">
        <v>0.103227527944803</v>
      </c>
      <c r="H175" s="48">
        <v>0.48569294563061705</v>
      </c>
      <c r="I175" s="48">
        <v>0.49124475236304599</v>
      </c>
      <c r="J175" s="48">
        <v>2.3062302006335602E-2</v>
      </c>
      <c r="K175" s="36">
        <v>-0.83099000000000001</v>
      </c>
      <c r="L175" s="90">
        <v>779276.39399999997</v>
      </c>
    </row>
    <row r="176" spans="1:12" x14ac:dyDescent="0.25">
      <c r="A176" s="46" t="s">
        <v>91</v>
      </c>
      <c r="B176" s="46" t="s">
        <v>107</v>
      </c>
      <c r="C176" s="46" t="s">
        <v>120</v>
      </c>
      <c r="D176" s="22">
        <v>1.5149999999999999</v>
      </c>
      <c r="E176" s="22">
        <v>2.09</v>
      </c>
      <c r="F176" s="47">
        <v>1.073E-2</v>
      </c>
      <c r="G176" s="48">
        <v>1.07877728995062E-2</v>
      </c>
      <c r="H176" s="48">
        <v>1</v>
      </c>
      <c r="I176" s="48">
        <v>0</v>
      </c>
      <c r="J176" s="48">
        <v>0</v>
      </c>
      <c r="K176" s="36">
        <v>-0.83099000000000001</v>
      </c>
      <c r="L176" s="90">
        <v>779276.39399999997</v>
      </c>
    </row>
    <row r="177" spans="1:12" x14ac:dyDescent="0.25">
      <c r="A177" s="46" t="s">
        <v>138</v>
      </c>
      <c r="B177" s="46" t="s">
        <v>119</v>
      </c>
      <c r="C177" s="46" t="s">
        <v>120</v>
      </c>
      <c r="D177" s="22">
        <v>2.4039999999999999</v>
      </c>
      <c r="E177" s="22">
        <v>2.59</v>
      </c>
      <c r="F177" s="47">
        <v>2.164E-2</v>
      </c>
      <c r="G177" s="48">
        <v>2.1875842941477801E-2</v>
      </c>
      <c r="H177" s="48">
        <v>0.64010948980427695</v>
      </c>
      <c r="I177" s="48">
        <v>6.2324388247293798E-2</v>
      </c>
      <c r="J177" s="48">
        <v>0.29756612194842796</v>
      </c>
      <c r="K177" s="36">
        <v>-1.15506</v>
      </c>
      <c r="L177" s="90">
        <v>767578.03</v>
      </c>
    </row>
    <row r="178" spans="1:12" x14ac:dyDescent="0.25">
      <c r="A178" s="46" t="s">
        <v>138</v>
      </c>
      <c r="B178" s="46" t="s">
        <v>119</v>
      </c>
      <c r="C178" s="46" t="s">
        <v>120</v>
      </c>
      <c r="D178" s="22">
        <v>2.4039999999999999</v>
      </c>
      <c r="E178" s="22">
        <v>2.79</v>
      </c>
      <c r="F178" s="47">
        <v>8.9300000000000004E-3</v>
      </c>
      <c r="G178" s="48">
        <v>8.9699914024354808E-3</v>
      </c>
      <c r="H178" s="48">
        <v>0.75053734929361293</v>
      </c>
      <c r="I178" s="48">
        <v>8.32636566767955E-2</v>
      </c>
      <c r="J178" s="48">
        <v>0.16619899402959099</v>
      </c>
      <c r="K178" s="36">
        <v>-1.15506</v>
      </c>
      <c r="L178" s="90">
        <v>767578.03</v>
      </c>
    </row>
    <row r="179" spans="1:12" x14ac:dyDescent="0.25">
      <c r="A179" s="46" t="s">
        <v>138</v>
      </c>
      <c r="B179" s="46" t="s">
        <v>119</v>
      </c>
      <c r="C179" s="46" t="s">
        <v>120</v>
      </c>
      <c r="D179" s="22">
        <v>2.4039999999999999</v>
      </c>
      <c r="E179" s="22">
        <v>2.19</v>
      </c>
      <c r="F179" s="47">
        <v>5.0600000000000003E-3</v>
      </c>
      <c r="G179" s="48">
        <v>5.0728234197112698E-3</v>
      </c>
      <c r="H179" s="48">
        <v>0.31014106474269398</v>
      </c>
      <c r="I179" s="48">
        <v>4.9608111801172299E-2</v>
      </c>
      <c r="J179" s="48">
        <v>0.64025082345613304</v>
      </c>
      <c r="K179" s="36">
        <v>-1.15506</v>
      </c>
      <c r="L179" s="90">
        <v>767578.03</v>
      </c>
    </row>
    <row r="180" spans="1:12" x14ac:dyDescent="0.25">
      <c r="A180" s="46" t="s">
        <v>138</v>
      </c>
      <c r="B180" s="46" t="s">
        <v>119</v>
      </c>
      <c r="C180" s="46" t="s">
        <v>120</v>
      </c>
      <c r="D180" s="22">
        <v>2.4039999999999999</v>
      </c>
      <c r="E180" s="22">
        <v>2.39</v>
      </c>
      <c r="F180" s="47">
        <v>3.4299999999999999E-3</v>
      </c>
      <c r="G180" s="48">
        <v>3.4358891813723799E-3</v>
      </c>
      <c r="H180" s="48">
        <v>0.48869612201721802</v>
      </c>
      <c r="I180" s="48">
        <v>9.4507186440974708E-2</v>
      </c>
      <c r="J180" s="48">
        <v>0.41679669154180599</v>
      </c>
      <c r="K180" s="36">
        <v>-1.15506</v>
      </c>
      <c r="L180" s="90">
        <v>767578.03</v>
      </c>
    </row>
    <row r="181" spans="1:12" x14ac:dyDescent="0.25">
      <c r="A181" s="46" t="s">
        <v>138</v>
      </c>
      <c r="B181" s="46" t="s">
        <v>119</v>
      </c>
      <c r="C181" s="46" t="s">
        <v>120</v>
      </c>
      <c r="D181" s="22">
        <v>2.4039999999999999</v>
      </c>
      <c r="E181" s="22">
        <v>1.89</v>
      </c>
      <c r="F181" s="47">
        <v>2.5999999999999999E-3</v>
      </c>
      <c r="G181" s="48">
        <v>2.6033829312384002E-3</v>
      </c>
      <c r="H181" s="48">
        <v>0.170648502582465</v>
      </c>
      <c r="I181" s="48">
        <v>4.3244345246842897E-2</v>
      </c>
      <c r="J181" s="48">
        <v>0.78610715217069105</v>
      </c>
      <c r="K181" s="36">
        <v>-1.15506</v>
      </c>
      <c r="L181" s="90">
        <v>767578.03</v>
      </c>
    </row>
    <row r="182" spans="1:12" x14ac:dyDescent="0.25">
      <c r="A182" s="46" t="s">
        <v>90</v>
      </c>
      <c r="B182" s="46" t="s">
        <v>107</v>
      </c>
      <c r="C182" s="46" t="s">
        <v>120</v>
      </c>
      <c r="D182" s="22">
        <v>2.5619999999999998</v>
      </c>
      <c r="E182" s="22">
        <v>1.79</v>
      </c>
      <c r="F182" s="47">
        <v>1.08E-3</v>
      </c>
      <c r="G182" s="48">
        <v>1.0805834100087099E-3</v>
      </c>
      <c r="H182" s="48">
        <v>4.0578924230737804E-3</v>
      </c>
      <c r="I182" s="48">
        <v>2.9680659792511699E-3</v>
      </c>
      <c r="J182" s="48">
        <v>0.99297404159767499</v>
      </c>
      <c r="K182" s="36">
        <v>-1.22655</v>
      </c>
      <c r="L182" s="90">
        <v>764950.57</v>
      </c>
    </row>
    <row r="183" spans="1:12" x14ac:dyDescent="0.25">
      <c r="A183" s="46" t="s">
        <v>90</v>
      </c>
      <c r="B183" s="46" t="s">
        <v>114</v>
      </c>
      <c r="C183" s="46" t="s">
        <v>120</v>
      </c>
      <c r="D183" s="22">
        <v>1.3219999999999901</v>
      </c>
      <c r="E183" s="22">
        <v>1.29</v>
      </c>
      <c r="F183" s="47">
        <v>0.19292000000000001</v>
      </c>
      <c r="G183" s="48">
        <v>0.21278576677675901</v>
      </c>
      <c r="H183" s="48">
        <v>0.34158986378966</v>
      </c>
      <c r="I183" s="48">
        <v>2.2621509366746298E-2</v>
      </c>
      <c r="J183" s="48">
        <v>0.63578862684359305</v>
      </c>
      <c r="K183" s="36">
        <v>-0.83167999999999997</v>
      </c>
      <c r="L183" s="90">
        <v>754719.72599999898</v>
      </c>
    </row>
    <row r="184" spans="1:12" x14ac:dyDescent="0.25">
      <c r="A184" s="46" t="s">
        <v>90</v>
      </c>
      <c r="B184" s="46" t="s">
        <v>114</v>
      </c>
      <c r="C184" s="46" t="s">
        <v>120</v>
      </c>
      <c r="D184" s="22">
        <v>1.3219999999999901</v>
      </c>
      <c r="E184" s="22">
        <v>1.79</v>
      </c>
      <c r="F184" s="47">
        <v>6.2269999999999999E-2</v>
      </c>
      <c r="G184" s="48">
        <v>6.4249653346028099E-2</v>
      </c>
      <c r="H184" s="48">
        <v>0.69449461092112696</v>
      </c>
      <c r="I184" s="48">
        <v>5.3736258940020001E-2</v>
      </c>
      <c r="J184" s="48">
        <v>0.25176913013885199</v>
      </c>
      <c r="K184" s="36">
        <v>-0.83167999999999997</v>
      </c>
      <c r="L184" s="90">
        <v>754719.72599999898</v>
      </c>
    </row>
    <row r="185" spans="1:12" x14ac:dyDescent="0.25">
      <c r="A185" s="46" t="s">
        <v>90</v>
      </c>
      <c r="B185" s="46" t="s">
        <v>114</v>
      </c>
      <c r="C185" s="46" t="s">
        <v>120</v>
      </c>
      <c r="D185" s="22">
        <v>1.3219999999999901</v>
      </c>
      <c r="E185" s="22">
        <v>1.0900000000000001</v>
      </c>
      <c r="F185" s="47">
        <v>5.0040000000000001E-2</v>
      </c>
      <c r="G185" s="48">
        <v>5.1313148060907199E-2</v>
      </c>
      <c r="H185" s="48">
        <v>0.14337651123643799</v>
      </c>
      <c r="I185" s="48">
        <v>0.122708447117193</v>
      </c>
      <c r="J185" s="48">
        <v>0.73391504164636701</v>
      </c>
      <c r="K185" s="36">
        <v>-0.83167999999999997</v>
      </c>
      <c r="L185" s="90">
        <v>754719.72599999898</v>
      </c>
    </row>
    <row r="186" spans="1:12" x14ac:dyDescent="0.25">
      <c r="A186" s="46" t="s">
        <v>90</v>
      </c>
      <c r="B186" s="46" t="s">
        <v>114</v>
      </c>
      <c r="C186" s="46" t="s">
        <v>120</v>
      </c>
      <c r="D186" s="22">
        <v>1.3219999999999901</v>
      </c>
      <c r="E186" s="22">
        <v>1.99</v>
      </c>
      <c r="F186" s="47">
        <v>8.0000000000000004E-4</v>
      </c>
      <c r="G186" s="48">
        <v>8.0032008535035795E-4</v>
      </c>
      <c r="H186" s="48">
        <v>0.76401178201155306</v>
      </c>
      <c r="I186" s="48">
        <v>1.30253275500658E-2</v>
      </c>
      <c r="J186" s="48">
        <v>0.22296289043838002</v>
      </c>
      <c r="K186" s="36">
        <v>-0.83167999999999997</v>
      </c>
      <c r="L186" s="90">
        <v>754719.72599999898</v>
      </c>
    </row>
    <row r="187" spans="1:12" x14ac:dyDescent="0.25">
      <c r="A187" s="46" t="s">
        <v>144</v>
      </c>
      <c r="B187" s="46" t="s">
        <v>114</v>
      </c>
      <c r="C187" s="46" t="s">
        <v>120</v>
      </c>
      <c r="D187" s="22">
        <v>1.9279999999999999</v>
      </c>
      <c r="E187" s="22">
        <v>1.29</v>
      </c>
      <c r="F187" s="47">
        <v>0.32601999999999998</v>
      </c>
      <c r="G187" s="48">
        <v>0.38544307745724699</v>
      </c>
      <c r="H187" s="48">
        <v>2.7642824730336702E-3</v>
      </c>
      <c r="I187" s="48">
        <v>1.0324428513740201E-3</v>
      </c>
      <c r="J187" s="48">
        <v>0.99620327467559211</v>
      </c>
      <c r="K187" s="36">
        <v>-0.94268999999999903</v>
      </c>
      <c r="L187" s="90">
        <v>747099.495999999</v>
      </c>
    </row>
    <row r="188" spans="1:12" x14ac:dyDescent="0.25">
      <c r="A188" s="46" t="s">
        <v>144</v>
      </c>
      <c r="B188" s="46" t="s">
        <v>114</v>
      </c>
      <c r="C188" s="46" t="s">
        <v>120</v>
      </c>
      <c r="D188" s="22">
        <v>1.9279999999999999</v>
      </c>
      <c r="E188" s="22">
        <v>1.0900000000000001</v>
      </c>
      <c r="F188" s="47">
        <v>9.3869999999999995E-2</v>
      </c>
      <c r="G188" s="48">
        <v>9.8416942432632201E-2</v>
      </c>
      <c r="H188" s="48">
        <v>2.0024395625439701E-3</v>
      </c>
      <c r="I188" s="48">
        <v>0</v>
      </c>
      <c r="J188" s="48">
        <v>0.99799756043745602</v>
      </c>
      <c r="K188" s="36">
        <v>-0.94268999999999903</v>
      </c>
      <c r="L188" s="90">
        <v>747099.495999999</v>
      </c>
    </row>
    <row r="189" spans="1:12" x14ac:dyDescent="0.25">
      <c r="A189" s="46" t="s">
        <v>132</v>
      </c>
      <c r="B189" s="46" t="s">
        <v>114</v>
      </c>
      <c r="C189" s="46" t="s">
        <v>120</v>
      </c>
      <c r="D189" s="22">
        <v>1.9590000000000001</v>
      </c>
      <c r="E189" s="22">
        <v>1.99</v>
      </c>
      <c r="F189" s="47">
        <v>0.24893999999999999</v>
      </c>
      <c r="G189" s="48">
        <v>0.28266507085671599</v>
      </c>
      <c r="H189" s="48">
        <v>0.32416742443576096</v>
      </c>
      <c r="I189" s="48">
        <v>0.17523172867984599</v>
      </c>
      <c r="J189" s="48">
        <v>0.50060084688439199</v>
      </c>
      <c r="K189" s="36">
        <v>-0.64663000000000004</v>
      </c>
      <c r="L189" s="90">
        <v>720926.54599999997</v>
      </c>
    </row>
    <row r="190" spans="1:12" x14ac:dyDescent="0.25">
      <c r="A190" s="46" t="s">
        <v>89</v>
      </c>
      <c r="B190" s="46" t="s">
        <v>114</v>
      </c>
      <c r="C190" s="46" t="s">
        <v>120</v>
      </c>
      <c r="D190" s="22">
        <v>1.9650000000000001</v>
      </c>
      <c r="E190" s="22">
        <v>1.79</v>
      </c>
      <c r="F190" s="47">
        <v>0.13170999999999999</v>
      </c>
      <c r="G190" s="48">
        <v>0.14077744583361401</v>
      </c>
      <c r="H190" s="48">
        <v>0.24614656482530101</v>
      </c>
      <c r="I190" s="48">
        <v>0.109878830469296</v>
      </c>
      <c r="J190" s="48">
        <v>0.64397460470540191</v>
      </c>
      <c r="K190" s="36">
        <v>-1.0386799999999901</v>
      </c>
      <c r="L190" s="90">
        <v>712337.78</v>
      </c>
    </row>
    <row r="191" spans="1:12" x14ac:dyDescent="0.25">
      <c r="A191" s="46" t="s">
        <v>138</v>
      </c>
      <c r="B191" s="46" t="s">
        <v>112</v>
      </c>
      <c r="C191" s="46" t="s">
        <v>120</v>
      </c>
      <c r="D191" s="22">
        <v>2.972</v>
      </c>
      <c r="E191" s="22">
        <v>3.69</v>
      </c>
      <c r="F191" s="47">
        <v>3.5959999999999999E-2</v>
      </c>
      <c r="G191" s="48">
        <v>3.6614381086377698E-2</v>
      </c>
      <c r="H191" s="48">
        <v>0.75878959633854293</v>
      </c>
      <c r="I191" s="48">
        <v>4.2187416155524099E-2</v>
      </c>
      <c r="J191" s="48">
        <v>0.199022987505932</v>
      </c>
      <c r="K191" s="36">
        <v>-0.50455000000000005</v>
      </c>
      <c r="L191" s="90">
        <v>711701.34900000005</v>
      </c>
    </row>
    <row r="192" spans="1:12" x14ac:dyDescent="0.25">
      <c r="A192" s="46" t="s">
        <v>138</v>
      </c>
      <c r="B192" s="46" t="s">
        <v>112</v>
      </c>
      <c r="C192" s="46" t="s">
        <v>120</v>
      </c>
      <c r="D192" s="22">
        <v>2.972</v>
      </c>
      <c r="E192" s="22">
        <v>3.39</v>
      </c>
      <c r="F192" s="47">
        <v>1.865E-2</v>
      </c>
      <c r="G192" s="48">
        <v>1.8824997457985701E-2</v>
      </c>
      <c r="H192" s="48">
        <v>0.63116369455483501</v>
      </c>
      <c r="I192" s="48">
        <v>3.7917366314998605E-2</v>
      </c>
      <c r="J192" s="48">
        <v>0.33091893913016596</v>
      </c>
      <c r="K192" s="36">
        <v>-0.50455000000000005</v>
      </c>
      <c r="L192" s="90">
        <v>711701.34900000005</v>
      </c>
    </row>
    <row r="193" spans="1:12" x14ac:dyDescent="0.25">
      <c r="A193" s="46" t="s">
        <v>138</v>
      </c>
      <c r="B193" s="46" t="s">
        <v>112</v>
      </c>
      <c r="C193" s="46" t="s">
        <v>120</v>
      </c>
      <c r="D193" s="22">
        <v>2.972</v>
      </c>
      <c r="E193" s="22">
        <v>3.99</v>
      </c>
      <c r="F193" s="47">
        <v>1.4330000000000001E-2</v>
      </c>
      <c r="G193" s="48">
        <v>1.4433166653677601E-2</v>
      </c>
      <c r="H193" s="48">
        <v>0.86879501874073295</v>
      </c>
      <c r="I193" s="48">
        <v>8.3425115596646698E-2</v>
      </c>
      <c r="J193" s="48">
        <v>4.77798656626197E-2</v>
      </c>
      <c r="K193" s="36">
        <v>-0.50455000000000005</v>
      </c>
      <c r="L193" s="90">
        <v>711701.34900000005</v>
      </c>
    </row>
    <row r="194" spans="1:12" x14ac:dyDescent="0.25">
      <c r="A194" s="46" t="s">
        <v>153</v>
      </c>
      <c r="B194" s="46" t="s">
        <v>106</v>
      </c>
      <c r="C194" s="46" t="s">
        <v>120</v>
      </c>
      <c r="D194" s="22">
        <v>1.903</v>
      </c>
      <c r="E194" s="22">
        <v>3.09</v>
      </c>
      <c r="F194" s="47">
        <v>0.20907999999999999</v>
      </c>
      <c r="G194" s="48">
        <v>0.23254359807406599</v>
      </c>
      <c r="H194" s="48">
        <v>0.980910708645646</v>
      </c>
      <c r="I194" s="48">
        <v>1.84884177766136E-2</v>
      </c>
      <c r="J194" s="48">
        <v>6.0087357774008801E-4</v>
      </c>
      <c r="K194" s="36">
        <v>-0.59213000000000005</v>
      </c>
      <c r="L194" s="90">
        <v>701760.89599999995</v>
      </c>
    </row>
    <row r="195" spans="1:12" x14ac:dyDescent="0.25">
      <c r="A195" s="46" t="s">
        <v>145</v>
      </c>
      <c r="B195" s="46" t="s">
        <v>107</v>
      </c>
      <c r="C195" s="46" t="s">
        <v>120</v>
      </c>
      <c r="D195" s="22">
        <v>2.117</v>
      </c>
      <c r="E195" s="22">
        <v>2.19</v>
      </c>
      <c r="F195" s="47">
        <v>8.8160000000000002E-2</v>
      </c>
      <c r="G195" s="48">
        <v>9.2162854105915404E-2</v>
      </c>
      <c r="H195" s="48">
        <v>0.53663088726046704</v>
      </c>
      <c r="I195" s="48">
        <v>0.28866928131558101</v>
      </c>
      <c r="J195" s="48">
        <v>0.17469983142395101</v>
      </c>
      <c r="K195" s="36">
        <v>-1.3120700000000001</v>
      </c>
      <c r="L195" s="90">
        <v>692622.28599999996</v>
      </c>
    </row>
    <row r="196" spans="1:12" x14ac:dyDescent="0.25">
      <c r="A196" s="46" t="s">
        <v>132</v>
      </c>
      <c r="B196" s="46" t="s">
        <v>107</v>
      </c>
      <c r="C196" s="46" t="s">
        <v>120</v>
      </c>
      <c r="D196" s="22">
        <v>1.8740000000000001</v>
      </c>
      <c r="E196" s="22">
        <v>2.09</v>
      </c>
      <c r="F196" s="47">
        <v>7.9699999999999993E-2</v>
      </c>
      <c r="G196" s="48">
        <v>8.2962130297699693E-2</v>
      </c>
      <c r="H196" s="48">
        <v>0.65750874841783902</v>
      </c>
      <c r="I196" s="48">
        <v>0.10171096716551199</v>
      </c>
      <c r="J196" s="48">
        <v>0.24078028441664798</v>
      </c>
      <c r="K196" s="36">
        <v>-0.46333000000000002</v>
      </c>
      <c r="L196" s="90">
        <v>690754.70499999996</v>
      </c>
    </row>
    <row r="197" spans="1:12" x14ac:dyDescent="0.25">
      <c r="A197" s="46" t="s">
        <v>89</v>
      </c>
      <c r="B197" s="46" t="s">
        <v>106</v>
      </c>
      <c r="C197" s="46" t="s">
        <v>120</v>
      </c>
      <c r="D197" s="22">
        <v>3.09</v>
      </c>
      <c r="E197" s="22">
        <v>3.09</v>
      </c>
      <c r="F197" s="47">
        <v>0.27705000000000002</v>
      </c>
      <c r="G197" s="48">
        <v>0.31923233100249598</v>
      </c>
      <c r="H197" s="48">
        <v>0.1670907130181</v>
      </c>
      <c r="I197" s="48">
        <v>0.73712133677067304</v>
      </c>
      <c r="J197" s="48">
        <v>9.5787950211226006E-2</v>
      </c>
      <c r="K197" s="36">
        <v>-0.90602000000000005</v>
      </c>
      <c r="L197" s="90">
        <v>686945.71099999896</v>
      </c>
    </row>
    <row r="198" spans="1:12" x14ac:dyDescent="0.25">
      <c r="A198" s="46" t="s">
        <v>89</v>
      </c>
      <c r="B198" s="46" t="s">
        <v>111</v>
      </c>
      <c r="C198" s="46" t="s">
        <v>120</v>
      </c>
      <c r="D198" s="22">
        <v>2.07099999999999</v>
      </c>
      <c r="E198" s="22">
        <v>1.99</v>
      </c>
      <c r="F198" s="47">
        <v>0.117659999999999</v>
      </c>
      <c r="G198" s="48">
        <v>0.124861593401216</v>
      </c>
      <c r="H198" s="48">
        <v>0.27149259813568</v>
      </c>
      <c r="I198" s="48">
        <v>6.4401181097216501E-3</v>
      </c>
      <c r="J198" s="48">
        <v>0.72206728375459706</v>
      </c>
      <c r="K198" s="36">
        <v>-0.61946000000000001</v>
      </c>
      <c r="L198" s="90">
        <v>669568.01799999899</v>
      </c>
    </row>
    <row r="199" spans="1:12" x14ac:dyDescent="0.25">
      <c r="A199" s="46" t="s">
        <v>125</v>
      </c>
      <c r="B199" s="46" t="s">
        <v>119</v>
      </c>
      <c r="C199" s="46" t="s">
        <v>120</v>
      </c>
      <c r="D199" s="22">
        <v>2.0920000000000001</v>
      </c>
      <c r="E199" s="22">
        <v>2.79</v>
      </c>
      <c r="F199" s="47">
        <v>2.6249999999999999E-2</v>
      </c>
      <c r="G199" s="48">
        <v>2.6597565786387899E-2</v>
      </c>
      <c r="H199" s="48">
        <v>0.65967398698194502</v>
      </c>
      <c r="I199" s="48">
        <v>8.3169515536167804E-2</v>
      </c>
      <c r="J199" s="48">
        <v>0.25715649748188601</v>
      </c>
      <c r="K199" s="36">
        <v>-1.0996900000000001</v>
      </c>
      <c r="L199" s="90">
        <v>668980.70200000005</v>
      </c>
    </row>
    <row r="200" spans="1:12" x14ac:dyDescent="0.25">
      <c r="A200" s="46" t="s">
        <v>125</v>
      </c>
      <c r="B200" s="46" t="s">
        <v>119</v>
      </c>
      <c r="C200" s="46" t="s">
        <v>120</v>
      </c>
      <c r="D200" s="22">
        <v>2.0920000000000001</v>
      </c>
      <c r="E200" s="22">
        <v>2.59</v>
      </c>
      <c r="F200" s="47">
        <v>3.7000000000000002E-3</v>
      </c>
      <c r="G200" s="48">
        <v>3.7068534499815598E-3</v>
      </c>
      <c r="H200" s="48">
        <v>0.55230624255019001</v>
      </c>
      <c r="I200" s="48">
        <v>7.3970756182951694E-2</v>
      </c>
      <c r="J200" s="48">
        <v>0.37372300126685704</v>
      </c>
      <c r="K200" s="36">
        <v>-1.0996900000000001</v>
      </c>
      <c r="L200" s="90">
        <v>668980.70200000005</v>
      </c>
    </row>
    <row r="201" spans="1:12" x14ac:dyDescent="0.25">
      <c r="A201" s="46" t="s">
        <v>125</v>
      </c>
      <c r="B201" s="46" t="s">
        <v>119</v>
      </c>
      <c r="C201" s="46" t="s">
        <v>120</v>
      </c>
      <c r="D201" s="22">
        <v>2.0920000000000001</v>
      </c>
      <c r="E201" s="22">
        <v>2.19</v>
      </c>
      <c r="F201" s="47">
        <v>7.5999999999999896E-4</v>
      </c>
      <c r="G201" s="48">
        <v>7.6028887317658401E-4</v>
      </c>
      <c r="H201" s="48">
        <v>0.49993759322012699</v>
      </c>
      <c r="I201" s="48">
        <v>7.4264068048352698E-4</v>
      </c>
      <c r="J201" s="48">
        <v>0.499319766099389</v>
      </c>
      <c r="K201" s="36">
        <v>-1.0996900000000001</v>
      </c>
      <c r="L201" s="90">
        <v>668980.70200000005</v>
      </c>
    </row>
    <row r="202" spans="1:12" x14ac:dyDescent="0.25">
      <c r="A202" s="46" t="s">
        <v>125</v>
      </c>
      <c r="B202" s="46" t="s">
        <v>119</v>
      </c>
      <c r="C202" s="46" t="s">
        <v>120</v>
      </c>
      <c r="D202" s="22">
        <v>2.0920000000000001</v>
      </c>
      <c r="E202" s="22">
        <v>2.39</v>
      </c>
      <c r="F202" s="47">
        <v>4.8999999999999998E-4</v>
      </c>
      <c r="G202" s="48">
        <v>4.9012006961057699E-4</v>
      </c>
      <c r="H202" s="48">
        <v>0.50299864577287601</v>
      </c>
      <c r="I202" s="48">
        <v>4.55569493069727E-3</v>
      </c>
      <c r="J202" s="48">
        <v>0.49244565929642597</v>
      </c>
      <c r="K202" s="36">
        <v>-1.0996900000000001</v>
      </c>
      <c r="L202" s="90">
        <v>668980.70200000005</v>
      </c>
    </row>
    <row r="203" spans="1:12" x14ac:dyDescent="0.25">
      <c r="A203" s="46" t="s">
        <v>125</v>
      </c>
      <c r="B203" s="46" t="s">
        <v>119</v>
      </c>
      <c r="C203" s="46" t="s">
        <v>120</v>
      </c>
      <c r="D203" s="22">
        <v>2.0920000000000001</v>
      </c>
      <c r="E203" s="22">
        <v>1.89</v>
      </c>
      <c r="F203" s="47">
        <v>1.6000000000000001E-4</v>
      </c>
      <c r="G203" s="48">
        <v>1.6001280068267301E-4</v>
      </c>
      <c r="H203" s="48">
        <v>0.491996330481343</v>
      </c>
      <c r="I203" s="48">
        <v>4.7179525583659395E-3</v>
      </c>
      <c r="J203" s="48">
        <v>0.50328571696029001</v>
      </c>
      <c r="K203" s="36">
        <v>-1.0996900000000001</v>
      </c>
      <c r="L203" s="90">
        <v>668980.70200000005</v>
      </c>
    </row>
    <row r="204" spans="1:12" x14ac:dyDescent="0.25">
      <c r="A204" s="46" t="s">
        <v>125</v>
      </c>
      <c r="B204" s="46" t="s">
        <v>109</v>
      </c>
      <c r="C204" s="46" t="s">
        <v>120</v>
      </c>
      <c r="D204" s="22">
        <v>2.0169999999999999</v>
      </c>
      <c r="E204" s="22">
        <v>2.69</v>
      </c>
      <c r="F204" s="47">
        <v>5.8229999999999997E-2</v>
      </c>
      <c r="G204" s="48">
        <v>5.9958758190911503E-2</v>
      </c>
      <c r="H204" s="48">
        <v>0.87385220395929908</v>
      </c>
      <c r="I204" s="48">
        <v>2.3165912605234502E-2</v>
      </c>
      <c r="J204" s="48">
        <v>0.10298188343546499</v>
      </c>
      <c r="K204" s="36">
        <v>-0.75195999999999996</v>
      </c>
      <c r="L204" s="90">
        <v>666813.02099999995</v>
      </c>
    </row>
    <row r="205" spans="1:12" x14ac:dyDescent="0.25">
      <c r="A205" s="46" t="s">
        <v>99</v>
      </c>
      <c r="B205" s="46" t="s">
        <v>111</v>
      </c>
      <c r="C205" s="46" t="s">
        <v>120</v>
      </c>
      <c r="D205" s="22">
        <v>2.19199999999999</v>
      </c>
      <c r="E205" s="22">
        <v>2.09</v>
      </c>
      <c r="F205" s="47">
        <v>0.12497</v>
      </c>
      <c r="G205" s="48">
        <v>0.13311445912314601</v>
      </c>
      <c r="H205" s="48">
        <v>0.25685421263381497</v>
      </c>
      <c r="I205" s="48">
        <v>0.20225545476832502</v>
      </c>
      <c r="J205" s="48">
        <v>0.54089033259785801</v>
      </c>
      <c r="K205" s="36">
        <v>-0.88861000000000001</v>
      </c>
      <c r="L205" s="90">
        <v>656000.46799999999</v>
      </c>
    </row>
    <row r="206" spans="1:12" x14ac:dyDescent="0.25">
      <c r="A206" s="46" t="s">
        <v>125</v>
      </c>
      <c r="B206" s="46" t="s">
        <v>117</v>
      </c>
      <c r="C206" s="46" t="s">
        <v>120</v>
      </c>
      <c r="D206" s="22">
        <v>3.0939999999999999</v>
      </c>
      <c r="E206" s="22">
        <v>3.09</v>
      </c>
      <c r="F206" s="47">
        <v>9.2619999999999994E-2</v>
      </c>
      <c r="G206" s="48">
        <v>9.7044779035381598E-2</v>
      </c>
      <c r="H206" s="48">
        <v>0.54873764995686902</v>
      </c>
      <c r="I206" s="48">
        <v>0.22134478741473898</v>
      </c>
      <c r="J206" s="48">
        <v>0.229917562628391</v>
      </c>
      <c r="K206" s="36">
        <v>-0.49077999999999999</v>
      </c>
      <c r="L206" s="90">
        <v>648067.78799999994</v>
      </c>
    </row>
    <row r="207" spans="1:12" x14ac:dyDescent="0.25">
      <c r="A207" s="46" t="s">
        <v>125</v>
      </c>
      <c r="B207" s="46" t="s">
        <v>117</v>
      </c>
      <c r="C207" s="46" t="s">
        <v>120</v>
      </c>
      <c r="D207" s="22">
        <v>3.0939999999999999</v>
      </c>
      <c r="E207" s="22">
        <v>2.59</v>
      </c>
      <c r="F207" s="47">
        <v>7.3799999999999899E-3</v>
      </c>
      <c r="G207" s="48">
        <v>7.4072993149933899E-3</v>
      </c>
      <c r="H207" s="48">
        <v>9.2886553015144604E-2</v>
      </c>
      <c r="I207" s="48">
        <v>0.111979652998248</v>
      </c>
      <c r="J207" s="48">
        <v>0.795133793986607</v>
      </c>
      <c r="K207" s="36">
        <v>-0.49077999999999999</v>
      </c>
      <c r="L207" s="90">
        <v>648067.78799999994</v>
      </c>
    </row>
    <row r="208" spans="1:12" x14ac:dyDescent="0.25">
      <c r="A208" s="46" t="s">
        <v>125</v>
      </c>
      <c r="B208" s="46" t="s">
        <v>117</v>
      </c>
      <c r="C208" s="46" t="s">
        <v>120</v>
      </c>
      <c r="D208" s="22">
        <v>3.0939999999999999</v>
      </c>
      <c r="E208" s="22">
        <v>2.79</v>
      </c>
      <c r="F208" s="47">
        <v>5.9199999999999999E-3</v>
      </c>
      <c r="G208" s="48">
        <v>5.9375578303524296E-3</v>
      </c>
      <c r="H208" s="48">
        <v>0.22762318917909399</v>
      </c>
      <c r="I208" s="48">
        <v>7.8035376037136797E-2</v>
      </c>
      <c r="J208" s="48">
        <v>0.69434143478376797</v>
      </c>
      <c r="K208" s="36">
        <v>-0.49077999999999999</v>
      </c>
      <c r="L208" s="90">
        <v>648067.78799999994</v>
      </c>
    </row>
    <row r="209" spans="1:12" x14ac:dyDescent="0.25">
      <c r="A209" s="46" t="s">
        <v>125</v>
      </c>
      <c r="B209" s="46" t="s">
        <v>117</v>
      </c>
      <c r="C209" s="46" t="s">
        <v>120</v>
      </c>
      <c r="D209" s="22">
        <v>3.0939999999999999</v>
      </c>
      <c r="E209" s="22">
        <v>2.19</v>
      </c>
      <c r="F209" s="47">
        <v>2.29999999999999E-4</v>
      </c>
      <c r="G209" s="48">
        <v>2.3002645202785301E-4</v>
      </c>
      <c r="H209" s="48">
        <v>1.20054424672518E-3</v>
      </c>
      <c r="I209" s="48">
        <v>8.8929203461124605E-5</v>
      </c>
      <c r="J209" s="48">
        <v>0.99871052654981296</v>
      </c>
      <c r="K209" s="36">
        <v>-0.49077999999999999</v>
      </c>
      <c r="L209" s="90">
        <v>648067.78799999994</v>
      </c>
    </row>
    <row r="210" spans="1:12" x14ac:dyDescent="0.25">
      <c r="A210" s="46" t="s">
        <v>125</v>
      </c>
      <c r="B210" s="46" t="s">
        <v>118</v>
      </c>
      <c r="C210" s="46" t="s">
        <v>120</v>
      </c>
      <c r="D210" s="22">
        <v>4.5739999999999998</v>
      </c>
      <c r="E210" s="22">
        <v>3.39</v>
      </c>
      <c r="F210" s="47">
        <v>3.4610000000000002E-2</v>
      </c>
      <c r="G210" s="48">
        <v>3.5215895861832699E-2</v>
      </c>
      <c r="H210" s="48">
        <v>8.6116568434839488E-2</v>
      </c>
      <c r="I210" s="48">
        <v>9.8231827111984189E-4</v>
      </c>
      <c r="J210" s="48">
        <v>0.91290111329404</v>
      </c>
      <c r="K210" s="36">
        <v>-0.81789999999999996</v>
      </c>
      <c r="L210" s="90">
        <v>632780</v>
      </c>
    </row>
    <row r="211" spans="1:12" x14ac:dyDescent="0.25">
      <c r="A211" s="46" t="s">
        <v>142</v>
      </c>
      <c r="B211" s="46" t="s">
        <v>114</v>
      </c>
      <c r="C211" s="46" t="s">
        <v>120</v>
      </c>
      <c r="D211" s="22">
        <v>1.7969999999999999</v>
      </c>
      <c r="E211" s="22">
        <v>1.99</v>
      </c>
      <c r="F211" s="47">
        <v>7.8149999999999997E-2</v>
      </c>
      <c r="G211" s="48">
        <v>8.1284839232121694E-2</v>
      </c>
      <c r="H211" s="48">
        <v>0.88389947151779491</v>
      </c>
      <c r="I211" s="48">
        <v>4.02237284614285E-2</v>
      </c>
      <c r="J211" s="48">
        <v>7.5876800020775903E-2</v>
      </c>
      <c r="K211" s="36">
        <v>-0.80325000000000002</v>
      </c>
      <c r="L211" s="90">
        <v>629236.348</v>
      </c>
    </row>
    <row r="212" spans="1:12" x14ac:dyDescent="0.25">
      <c r="A212" s="46" t="s">
        <v>98</v>
      </c>
      <c r="B212" s="46" t="s">
        <v>113</v>
      </c>
      <c r="C212" s="46" t="s">
        <v>120</v>
      </c>
      <c r="D212" s="22">
        <v>3.44199999999999</v>
      </c>
      <c r="E212" s="22">
        <v>3.89</v>
      </c>
      <c r="F212" s="47">
        <v>0.20491999999999999</v>
      </c>
      <c r="G212" s="48">
        <v>0.22742686688595601</v>
      </c>
      <c r="H212" s="48">
        <v>0.85951173993089691</v>
      </c>
      <c r="I212" s="48">
        <v>1.6922650122317199E-2</v>
      </c>
      <c r="J212" s="48">
        <v>0.12356560994678499</v>
      </c>
      <c r="K212" s="36">
        <v>-0.83682999999999996</v>
      </c>
      <c r="L212" s="90">
        <v>629229.17299999995</v>
      </c>
    </row>
    <row r="213" spans="1:12" x14ac:dyDescent="0.25">
      <c r="A213" s="46" t="s">
        <v>143</v>
      </c>
      <c r="B213" s="46" t="s">
        <v>114</v>
      </c>
      <c r="C213" s="46" t="s">
        <v>120</v>
      </c>
      <c r="D213" s="22">
        <v>1.7509999999999999</v>
      </c>
      <c r="E213" s="22">
        <v>1.79</v>
      </c>
      <c r="F213" s="47">
        <v>0.21118000000000001</v>
      </c>
      <c r="G213" s="48">
        <v>0.23513465929208599</v>
      </c>
      <c r="H213" s="48">
        <v>0.62027883328441002</v>
      </c>
      <c r="I213" s="48">
        <v>8.27343651116383E-2</v>
      </c>
      <c r="J213" s="48">
        <v>0.29698680160395097</v>
      </c>
      <c r="K213" s="36">
        <v>-1.1060299999999901</v>
      </c>
      <c r="L213" s="90">
        <v>621465.397</v>
      </c>
    </row>
    <row r="214" spans="1:12" x14ac:dyDescent="0.25">
      <c r="A214" s="46" t="s">
        <v>134</v>
      </c>
      <c r="B214" s="46" t="s">
        <v>113</v>
      </c>
      <c r="C214" s="46" t="s">
        <v>120</v>
      </c>
      <c r="D214" s="22">
        <v>3.302</v>
      </c>
      <c r="E214" s="22">
        <v>3.69</v>
      </c>
      <c r="F214" s="47">
        <v>8.9660000000000004E-2</v>
      </c>
      <c r="G214" s="48">
        <v>9.3802327684857106E-2</v>
      </c>
      <c r="H214" s="48">
        <v>0.67946168698308396</v>
      </c>
      <c r="I214" s="48">
        <v>0.18930290193366101</v>
      </c>
      <c r="J214" s="48">
        <v>0.13123541108325398</v>
      </c>
      <c r="K214" s="36">
        <v>-0.37340000000000001</v>
      </c>
      <c r="L214" s="90">
        <v>605253.21499999997</v>
      </c>
    </row>
    <row r="215" spans="1:12" x14ac:dyDescent="0.25">
      <c r="A215" s="46" t="s">
        <v>99</v>
      </c>
      <c r="B215" s="46" t="s">
        <v>106</v>
      </c>
      <c r="C215" s="46" t="s">
        <v>120</v>
      </c>
      <c r="D215" s="22">
        <v>3.3919999999999999</v>
      </c>
      <c r="E215" s="22">
        <v>4.1900000000000004</v>
      </c>
      <c r="F215" s="47">
        <v>9.2879999999999893E-2</v>
      </c>
      <c r="G215" s="48">
        <v>9.7330047761258198E-2</v>
      </c>
      <c r="H215" s="48">
        <v>0.93907860308645197</v>
      </c>
      <c r="I215" s="48">
        <v>3.3547818657553199E-2</v>
      </c>
      <c r="J215" s="48">
        <v>2.7373578255994003E-2</v>
      </c>
      <c r="K215" s="36">
        <v>-0.40211999999999998</v>
      </c>
      <c r="L215" s="90">
        <v>604146.11300000001</v>
      </c>
    </row>
    <row r="216" spans="1:12" x14ac:dyDescent="0.25">
      <c r="A216" s="46" t="s">
        <v>134</v>
      </c>
      <c r="B216" s="46" t="s">
        <v>118</v>
      </c>
      <c r="C216" s="46" t="s">
        <v>120</v>
      </c>
      <c r="D216" s="22">
        <v>3.8849999999999998</v>
      </c>
      <c r="E216" s="22">
        <v>3.39</v>
      </c>
      <c r="F216" s="47">
        <v>4.4510000000000001E-2</v>
      </c>
      <c r="G216" s="48">
        <v>4.5515431812498099E-2</v>
      </c>
      <c r="H216" s="48">
        <v>0.18999501563278798</v>
      </c>
      <c r="I216" s="48">
        <v>0.12886854864289199</v>
      </c>
      <c r="J216" s="48">
        <v>0.68113643572431892</v>
      </c>
      <c r="K216" s="36">
        <v>-0.90793999999999997</v>
      </c>
      <c r="L216" s="90">
        <v>598756.56400000001</v>
      </c>
    </row>
    <row r="217" spans="1:12" x14ac:dyDescent="0.25">
      <c r="A217" s="46" t="s">
        <v>94</v>
      </c>
      <c r="B217" s="46" t="s">
        <v>117</v>
      </c>
      <c r="C217" s="46" t="s">
        <v>120</v>
      </c>
      <c r="D217" s="22">
        <v>2.9089999999999998</v>
      </c>
      <c r="E217" s="22">
        <v>3.09</v>
      </c>
      <c r="F217" s="47">
        <v>0.10284</v>
      </c>
      <c r="G217" s="48">
        <v>0.108314064638488</v>
      </c>
      <c r="H217" s="48">
        <v>0.8092253463589989</v>
      </c>
      <c r="I217" s="48">
        <v>7.2901712244826403E-2</v>
      </c>
      <c r="J217" s="48">
        <v>0.11787294139617399</v>
      </c>
      <c r="K217" s="36">
        <v>-0.30768000000000001</v>
      </c>
      <c r="L217" s="90">
        <v>595786.85499999998</v>
      </c>
    </row>
    <row r="218" spans="1:12" x14ac:dyDescent="0.25">
      <c r="A218" s="46" t="s">
        <v>128</v>
      </c>
      <c r="B218" s="46" t="s">
        <v>117</v>
      </c>
      <c r="C218" s="46" t="s">
        <v>120</v>
      </c>
      <c r="D218" s="22">
        <v>2.9089999999999998</v>
      </c>
      <c r="E218" s="22">
        <v>3.09</v>
      </c>
      <c r="F218" s="47">
        <v>0.10284</v>
      </c>
      <c r="G218" s="48">
        <v>0.108314064638488</v>
      </c>
      <c r="H218" s="48">
        <v>0.8092253463589989</v>
      </c>
      <c r="I218" s="48">
        <v>7.2901712244826403E-2</v>
      </c>
      <c r="J218" s="48">
        <v>0.11787294139617399</v>
      </c>
      <c r="K218" s="36">
        <v>-0.30768000000000001</v>
      </c>
      <c r="L218" s="90">
        <v>595786.85499999998</v>
      </c>
    </row>
    <row r="219" spans="1:12" x14ac:dyDescent="0.25">
      <c r="A219" s="46" t="s">
        <v>96</v>
      </c>
      <c r="B219" s="46" t="s">
        <v>102</v>
      </c>
      <c r="C219" s="46" t="s">
        <v>120</v>
      </c>
      <c r="D219" s="22">
        <v>3.9279999999999999</v>
      </c>
      <c r="E219" s="22">
        <v>4.6900000000000004</v>
      </c>
      <c r="F219" s="47">
        <v>0.14915999999999999</v>
      </c>
      <c r="G219" s="48">
        <v>0.16085871174476499</v>
      </c>
      <c r="H219" s="48">
        <v>0.90446312533929896</v>
      </c>
      <c r="I219" s="48">
        <v>5.4603780413575193E-2</v>
      </c>
      <c r="J219" s="48">
        <v>4.0933094247125296E-2</v>
      </c>
      <c r="K219" s="36">
        <v>-0.30179</v>
      </c>
      <c r="L219" s="90">
        <v>574009.88899999997</v>
      </c>
    </row>
    <row r="220" spans="1:12" x14ac:dyDescent="0.25">
      <c r="A220" s="46" t="s">
        <v>124</v>
      </c>
      <c r="B220" s="46" t="s">
        <v>111</v>
      </c>
      <c r="C220" s="46" t="s">
        <v>120</v>
      </c>
      <c r="D220" s="22">
        <v>2.1120000000000001</v>
      </c>
      <c r="E220" s="22">
        <v>2.4900000000000002</v>
      </c>
      <c r="F220" s="47">
        <v>2.273E-2</v>
      </c>
      <c r="G220" s="48">
        <v>2.2990294876248499E-2</v>
      </c>
      <c r="H220" s="48">
        <v>0.96636614776937702</v>
      </c>
      <c r="I220" s="48">
        <v>9.5465963400736197E-4</v>
      </c>
      <c r="J220" s="48">
        <v>3.2679192596614601E-2</v>
      </c>
      <c r="K220" s="36">
        <v>-1.04156</v>
      </c>
      <c r="L220" s="90">
        <v>560520.36699999997</v>
      </c>
    </row>
    <row r="221" spans="1:12" x14ac:dyDescent="0.25">
      <c r="A221" s="46" t="s">
        <v>88</v>
      </c>
      <c r="B221" s="46" t="s">
        <v>111</v>
      </c>
      <c r="C221" s="46" t="s">
        <v>120</v>
      </c>
      <c r="D221" s="22">
        <v>2.1120000000000001</v>
      </c>
      <c r="E221" s="22">
        <v>2.4900000000000002</v>
      </c>
      <c r="F221" s="47">
        <v>2.273E-2</v>
      </c>
      <c r="G221" s="48">
        <v>2.2990294876248499E-2</v>
      </c>
      <c r="H221" s="48">
        <v>0.96636614776937702</v>
      </c>
      <c r="I221" s="48">
        <v>9.5465963400736197E-4</v>
      </c>
      <c r="J221" s="48">
        <v>3.2679192596614601E-2</v>
      </c>
      <c r="K221" s="36">
        <v>-1.04156</v>
      </c>
      <c r="L221" s="90">
        <v>560520.36699999997</v>
      </c>
    </row>
    <row r="222" spans="1:12" x14ac:dyDescent="0.25">
      <c r="A222" s="46" t="s">
        <v>124</v>
      </c>
      <c r="B222" s="46" t="s">
        <v>111</v>
      </c>
      <c r="C222" s="46" t="s">
        <v>120</v>
      </c>
      <c r="D222" s="22">
        <v>2.1120000000000001</v>
      </c>
      <c r="E222" s="22">
        <v>1.99</v>
      </c>
      <c r="F222" s="47">
        <v>3.6999999999999999E-4</v>
      </c>
      <c r="G222" s="48">
        <v>3.7006845844289501E-4</v>
      </c>
      <c r="H222" s="48">
        <v>0.103025674377532</v>
      </c>
      <c r="I222" s="48">
        <v>0.128700051909617</v>
      </c>
      <c r="J222" s="48">
        <v>0.76827427371284995</v>
      </c>
      <c r="K222" s="36">
        <v>-1.04156</v>
      </c>
      <c r="L222" s="90">
        <v>560520.36699999997</v>
      </c>
    </row>
    <row r="223" spans="1:12" x14ac:dyDescent="0.25">
      <c r="A223" s="46" t="s">
        <v>88</v>
      </c>
      <c r="B223" s="46" t="s">
        <v>111</v>
      </c>
      <c r="C223" s="46" t="s">
        <v>120</v>
      </c>
      <c r="D223" s="22">
        <v>2.1120000000000001</v>
      </c>
      <c r="E223" s="22">
        <v>1.99</v>
      </c>
      <c r="F223" s="47">
        <v>3.6999999999999999E-4</v>
      </c>
      <c r="G223" s="48">
        <v>3.7006845844289501E-4</v>
      </c>
      <c r="H223" s="48">
        <v>0.103025674377532</v>
      </c>
      <c r="I223" s="48">
        <v>0.128700051909617</v>
      </c>
      <c r="J223" s="48">
        <v>0.76827427371284995</v>
      </c>
      <c r="K223" s="36">
        <v>-1.04156</v>
      </c>
      <c r="L223" s="90">
        <v>560520.36699999997</v>
      </c>
    </row>
    <row r="224" spans="1:12" x14ac:dyDescent="0.25">
      <c r="A224" s="46" t="s">
        <v>91</v>
      </c>
      <c r="B224" s="46" t="s">
        <v>113</v>
      </c>
      <c r="C224" s="46" t="s">
        <v>120</v>
      </c>
      <c r="D224" s="22">
        <v>2.6039999999999899</v>
      </c>
      <c r="E224" s="22">
        <v>2.99</v>
      </c>
      <c r="F224" s="47">
        <v>0.24571999999999999</v>
      </c>
      <c r="G224" s="48">
        <v>0.278541531789331</v>
      </c>
      <c r="H224" s="48">
        <v>2.5233409033560399E-3</v>
      </c>
      <c r="I224" s="48">
        <v>0.77446939748226595</v>
      </c>
      <c r="J224" s="48">
        <v>0.22300726161437701</v>
      </c>
      <c r="K224" s="36">
        <v>-0.37519000000000002</v>
      </c>
      <c r="L224" s="90">
        <v>552692.68900000001</v>
      </c>
    </row>
    <row r="225" spans="1:12" x14ac:dyDescent="0.25">
      <c r="A225" s="46" t="s">
        <v>91</v>
      </c>
      <c r="B225" s="46" t="s">
        <v>113</v>
      </c>
      <c r="C225" s="46" t="s">
        <v>120</v>
      </c>
      <c r="D225" s="22">
        <v>2.6039999999999899</v>
      </c>
      <c r="E225" s="22">
        <v>3.69</v>
      </c>
      <c r="F225" s="47">
        <v>8.301E-2</v>
      </c>
      <c r="G225" s="48">
        <v>8.6552674020650797E-2</v>
      </c>
      <c r="H225" s="48">
        <v>1</v>
      </c>
      <c r="I225" s="48">
        <v>0</v>
      </c>
      <c r="J225" s="48">
        <v>0</v>
      </c>
      <c r="K225" s="36">
        <v>-0.37519000000000002</v>
      </c>
      <c r="L225" s="90">
        <v>552692.68900000001</v>
      </c>
    </row>
    <row r="226" spans="1:12" x14ac:dyDescent="0.25">
      <c r="A226" s="46" t="s">
        <v>91</v>
      </c>
      <c r="B226" s="46" t="s">
        <v>113</v>
      </c>
      <c r="C226" s="46" t="s">
        <v>120</v>
      </c>
      <c r="D226" s="22">
        <v>2.6039999999999899</v>
      </c>
      <c r="E226" s="22">
        <v>3.09</v>
      </c>
      <c r="F226" s="47">
        <v>4.1540000000000001E-2</v>
      </c>
      <c r="G226" s="48">
        <v>4.2414857611857197E-2</v>
      </c>
      <c r="H226" s="48">
        <v>0.77699273838562211</v>
      </c>
      <c r="I226" s="48">
        <v>0.217007317688619</v>
      </c>
      <c r="J226" s="48">
        <v>5.9999439257579397E-3</v>
      </c>
      <c r="K226" s="36">
        <v>-0.37519000000000002</v>
      </c>
      <c r="L226" s="90">
        <v>552692.68900000001</v>
      </c>
    </row>
    <row r="227" spans="1:12" x14ac:dyDescent="0.25">
      <c r="A227" s="46" t="s">
        <v>158</v>
      </c>
      <c r="B227" s="46" t="s">
        <v>107</v>
      </c>
      <c r="C227" s="46" t="s">
        <v>120</v>
      </c>
      <c r="D227" s="22">
        <v>1.669</v>
      </c>
      <c r="E227" s="22">
        <v>2.09</v>
      </c>
      <c r="F227" s="47">
        <v>7.9699999999999993E-2</v>
      </c>
      <c r="G227" s="48">
        <v>8.2962130297699693E-2</v>
      </c>
      <c r="H227" s="48">
        <v>0.92251439931131696</v>
      </c>
      <c r="I227" s="48">
        <v>2.38775636986483E-2</v>
      </c>
      <c r="J227" s="48">
        <v>5.36080369900339E-2</v>
      </c>
      <c r="K227" s="36">
        <v>-0.64681999999999995</v>
      </c>
      <c r="L227" s="90">
        <v>551020.54200000002</v>
      </c>
    </row>
    <row r="228" spans="1:12" x14ac:dyDescent="0.25">
      <c r="A228" s="46" t="s">
        <v>159</v>
      </c>
      <c r="B228" s="46" t="s">
        <v>114</v>
      </c>
      <c r="C228" s="46" t="s">
        <v>120</v>
      </c>
      <c r="D228" s="22">
        <v>1.8129999999999999</v>
      </c>
      <c r="E228" s="22">
        <v>1.99</v>
      </c>
      <c r="F228" s="47">
        <v>7.0599999999999996E-2</v>
      </c>
      <c r="G228" s="48">
        <v>7.3151879253057606E-2</v>
      </c>
      <c r="H228" s="48">
        <v>0.58097077177166201</v>
      </c>
      <c r="I228" s="48">
        <v>0.15164361626317902</v>
      </c>
      <c r="J228" s="48">
        <v>0.26738561196515698</v>
      </c>
      <c r="K228" s="36">
        <v>-0.64795000000000003</v>
      </c>
      <c r="L228" s="90">
        <v>525525.603999999</v>
      </c>
    </row>
    <row r="229" spans="1:12" x14ac:dyDescent="0.25">
      <c r="A229" s="46" t="s">
        <v>91</v>
      </c>
      <c r="B229" s="46" t="s">
        <v>114</v>
      </c>
      <c r="C229" s="46" t="s">
        <v>120</v>
      </c>
      <c r="D229" s="22">
        <v>1.5029999999999999</v>
      </c>
      <c r="E229" s="22">
        <v>1.99</v>
      </c>
      <c r="F229" s="47">
        <v>0.10893</v>
      </c>
      <c r="G229" s="48">
        <v>0.115084291709008</v>
      </c>
      <c r="H229" s="48">
        <v>0.80332641714444197</v>
      </c>
      <c r="I229" s="48">
        <v>0.1191048640651</v>
      </c>
      <c r="J229" s="48">
        <v>7.7568718790457E-2</v>
      </c>
      <c r="K229" s="36">
        <v>-0.95881000000000005</v>
      </c>
      <c r="L229" s="90">
        <v>522248.56199999998</v>
      </c>
    </row>
    <row r="230" spans="1:12" x14ac:dyDescent="0.25">
      <c r="A230" s="46" t="s">
        <v>158</v>
      </c>
      <c r="B230" s="46" t="s">
        <v>114</v>
      </c>
      <c r="C230" s="46" t="s">
        <v>120</v>
      </c>
      <c r="D230" s="22">
        <v>1.804</v>
      </c>
      <c r="E230" s="22">
        <v>1.99</v>
      </c>
      <c r="F230" s="47">
        <v>0.30125000000000002</v>
      </c>
      <c r="G230" s="48">
        <v>0.35154718610221097</v>
      </c>
      <c r="H230" s="48">
        <v>0.41739736487421403</v>
      </c>
      <c r="I230" s="48">
        <v>0.41803795360087698</v>
      </c>
      <c r="J230" s="48">
        <v>0.164564681524908</v>
      </c>
      <c r="K230" s="36">
        <v>-0.77158000000000004</v>
      </c>
      <c r="L230" s="90">
        <v>517178.17099999997</v>
      </c>
    </row>
    <row r="231" spans="1:12" x14ac:dyDescent="0.25">
      <c r="A231" s="46" t="s">
        <v>138</v>
      </c>
      <c r="B231" s="46" t="s">
        <v>118</v>
      </c>
      <c r="C231" s="46" t="s">
        <v>120</v>
      </c>
      <c r="D231" s="22">
        <v>3.8239999999999998</v>
      </c>
      <c r="E231" s="22">
        <v>3.39</v>
      </c>
      <c r="F231" s="47">
        <v>9.3000000000000005E-4</v>
      </c>
      <c r="G231" s="48">
        <v>9.3043258409064502E-4</v>
      </c>
      <c r="H231" s="48">
        <v>0.29267746185899296</v>
      </c>
      <c r="I231" s="48">
        <v>3.54221428523653E-2</v>
      </c>
      <c r="J231" s="48">
        <v>0.67190039528864109</v>
      </c>
      <c r="K231" s="36">
        <v>-0.50622999999999996</v>
      </c>
      <c r="L231" s="90">
        <v>497383.44799999997</v>
      </c>
    </row>
    <row r="232" spans="1:12" x14ac:dyDescent="0.25">
      <c r="A232" s="46" t="s">
        <v>94</v>
      </c>
      <c r="B232" s="46" t="s">
        <v>116</v>
      </c>
      <c r="C232" s="46" t="s">
        <v>120</v>
      </c>
      <c r="D232" s="22">
        <v>4.51</v>
      </c>
      <c r="E232" s="22">
        <v>5.39</v>
      </c>
      <c r="F232" s="47">
        <v>9.4299999999999995E-2</v>
      </c>
      <c r="G232" s="48">
        <v>9.8889363281081402E-2</v>
      </c>
      <c r="H232" s="48">
        <v>0.92726566143323497</v>
      </c>
      <c r="I232" s="48">
        <v>1.50318669361106E-2</v>
      </c>
      <c r="J232" s="48">
        <v>5.7702471630654298E-2</v>
      </c>
      <c r="K232" s="36">
        <v>-0.30196000000000001</v>
      </c>
      <c r="L232" s="90">
        <v>495513.80799999897</v>
      </c>
    </row>
    <row r="233" spans="1:12" x14ac:dyDescent="0.25">
      <c r="A233" s="46" t="s">
        <v>128</v>
      </c>
      <c r="B233" s="46" t="s">
        <v>116</v>
      </c>
      <c r="C233" s="46" t="s">
        <v>120</v>
      </c>
      <c r="D233" s="22">
        <v>4.51</v>
      </c>
      <c r="E233" s="22">
        <v>5.39</v>
      </c>
      <c r="F233" s="47">
        <v>9.4299999999999995E-2</v>
      </c>
      <c r="G233" s="48">
        <v>9.8889363281081402E-2</v>
      </c>
      <c r="H233" s="48">
        <v>0.92726566143323497</v>
      </c>
      <c r="I233" s="48">
        <v>1.50318669361106E-2</v>
      </c>
      <c r="J233" s="48">
        <v>5.7702471630654298E-2</v>
      </c>
      <c r="K233" s="36">
        <v>-0.30196000000000001</v>
      </c>
      <c r="L233" s="90">
        <v>495513.80799999897</v>
      </c>
    </row>
    <row r="234" spans="1:12" x14ac:dyDescent="0.25">
      <c r="A234" s="46" t="s">
        <v>94</v>
      </c>
      <c r="B234" s="46" t="s">
        <v>110</v>
      </c>
      <c r="C234" s="46" t="s">
        <v>120</v>
      </c>
      <c r="D234" s="22">
        <v>4.0720000000000001</v>
      </c>
      <c r="E234" s="22">
        <v>4.79</v>
      </c>
      <c r="F234" s="47">
        <v>0.11517999999999901</v>
      </c>
      <c r="G234" s="48">
        <v>0.12207539296614101</v>
      </c>
      <c r="H234" s="48">
        <v>0.89913312693498393</v>
      </c>
      <c r="I234" s="48">
        <v>4.9845201238390001E-2</v>
      </c>
      <c r="J234" s="48">
        <v>5.1021671826625495E-2</v>
      </c>
      <c r="K234" s="36">
        <v>-0.30003999999999997</v>
      </c>
      <c r="L234" s="90">
        <v>488675.41299999901</v>
      </c>
    </row>
    <row r="235" spans="1:12" x14ac:dyDescent="0.25">
      <c r="A235" s="46" t="s">
        <v>128</v>
      </c>
      <c r="B235" s="46" t="s">
        <v>110</v>
      </c>
      <c r="C235" s="46" t="s">
        <v>120</v>
      </c>
      <c r="D235" s="22">
        <v>4.0720000000000001</v>
      </c>
      <c r="E235" s="22">
        <v>4.79</v>
      </c>
      <c r="F235" s="47">
        <v>0.11517999999999901</v>
      </c>
      <c r="G235" s="48">
        <v>0.12207539296614101</v>
      </c>
      <c r="H235" s="48">
        <v>0.89913312693498393</v>
      </c>
      <c r="I235" s="48">
        <v>4.9845201238390001E-2</v>
      </c>
      <c r="J235" s="48">
        <v>5.1021671826625495E-2</v>
      </c>
      <c r="K235" s="36">
        <v>-0.30003999999999997</v>
      </c>
      <c r="L235" s="90">
        <v>488675.41299999901</v>
      </c>
    </row>
    <row r="236" spans="1:12" x14ac:dyDescent="0.25">
      <c r="A236" s="46" t="s">
        <v>135</v>
      </c>
      <c r="B236" s="46" t="s">
        <v>114</v>
      </c>
      <c r="C236" s="46" t="s">
        <v>120</v>
      </c>
      <c r="D236" s="22">
        <v>1.8319999999999901</v>
      </c>
      <c r="E236" s="22">
        <v>1.29</v>
      </c>
      <c r="F236" s="47">
        <v>0.30865999999999999</v>
      </c>
      <c r="G236" s="48">
        <v>0.36159934801573401</v>
      </c>
      <c r="H236" s="48">
        <v>3.4776895641707897E-2</v>
      </c>
      <c r="I236" s="48">
        <v>1.09481797201947E-2</v>
      </c>
      <c r="J236" s="48">
        <v>0.95427492463809704</v>
      </c>
      <c r="K236" s="36">
        <v>-0.93962999999999997</v>
      </c>
      <c r="L236" s="90">
        <v>481827.10700000002</v>
      </c>
    </row>
    <row r="237" spans="1:12" x14ac:dyDescent="0.25">
      <c r="A237" s="46" t="s">
        <v>135</v>
      </c>
      <c r="B237" s="46" t="s">
        <v>114</v>
      </c>
      <c r="C237" s="46" t="s">
        <v>120</v>
      </c>
      <c r="D237" s="22">
        <v>1.8319999999999901</v>
      </c>
      <c r="E237" s="22">
        <v>1.0900000000000001</v>
      </c>
      <c r="F237" s="47">
        <v>9.2799999999999994E-2</v>
      </c>
      <c r="G237" s="48">
        <v>9.7242264868799805E-2</v>
      </c>
      <c r="H237" s="48">
        <v>1.05561874054525E-2</v>
      </c>
      <c r="I237" s="48">
        <v>9.3194792575334202E-3</v>
      </c>
      <c r="J237" s="48">
        <v>0.98012433333701399</v>
      </c>
      <c r="K237" s="36">
        <v>-0.93962999999999997</v>
      </c>
      <c r="L237" s="90">
        <v>481827.10700000002</v>
      </c>
    </row>
    <row r="238" spans="1:12" x14ac:dyDescent="0.25">
      <c r="A238" s="46" t="s">
        <v>152</v>
      </c>
      <c r="B238" s="46" t="s">
        <v>106</v>
      </c>
      <c r="C238" s="46" t="s">
        <v>120</v>
      </c>
      <c r="D238" s="22">
        <v>3.2709999999999999</v>
      </c>
      <c r="E238" s="22">
        <v>3.09</v>
      </c>
      <c r="F238" s="47">
        <v>0.26608999999999999</v>
      </c>
      <c r="G238" s="48">
        <v>0.30485249012654497</v>
      </c>
      <c r="H238" s="48">
        <v>0.19061680094514599</v>
      </c>
      <c r="I238" s="48">
        <v>0.32730768959057899</v>
      </c>
      <c r="J238" s="48">
        <v>0.48207550946427402</v>
      </c>
      <c r="K238" s="36">
        <v>-0.88029999999999997</v>
      </c>
      <c r="L238" s="90">
        <v>478316.07</v>
      </c>
    </row>
    <row r="239" spans="1:12" x14ac:dyDescent="0.25">
      <c r="A239" s="46" t="s">
        <v>125</v>
      </c>
      <c r="B239" s="46" t="s">
        <v>108</v>
      </c>
      <c r="C239" s="46" t="s">
        <v>120</v>
      </c>
      <c r="D239" s="22">
        <v>3.0110000000000001</v>
      </c>
      <c r="E239" s="22">
        <v>2.69</v>
      </c>
      <c r="F239" s="47">
        <v>3.4200000000000001E-2</v>
      </c>
      <c r="G239" s="48">
        <v>3.4791544342535001E-2</v>
      </c>
      <c r="H239" s="48">
        <v>0.323413918720726</v>
      </c>
      <c r="I239" s="48">
        <v>7.2361262241566901E-2</v>
      </c>
      <c r="J239" s="48">
        <v>0.60422481903770597</v>
      </c>
      <c r="K239" s="36">
        <v>-0.87002000000000002</v>
      </c>
      <c r="L239" s="90">
        <v>469643.72200000001</v>
      </c>
    </row>
    <row r="240" spans="1:12" x14ac:dyDescent="0.25">
      <c r="A240" s="46" t="s">
        <v>125</v>
      </c>
      <c r="B240" s="46" t="s">
        <v>108</v>
      </c>
      <c r="C240" s="46" t="s">
        <v>120</v>
      </c>
      <c r="D240" s="22">
        <v>3.0110000000000001</v>
      </c>
      <c r="E240" s="22">
        <v>2.4900000000000002</v>
      </c>
      <c r="F240" s="47">
        <v>2.1930000000000002E-2</v>
      </c>
      <c r="G240" s="48">
        <v>2.2172229909964002E-2</v>
      </c>
      <c r="H240" s="48">
        <v>2.03434735298292E-3</v>
      </c>
      <c r="I240" s="48">
        <v>9.4005771869233992E-2</v>
      </c>
      <c r="J240" s="48">
        <v>0.903959880777783</v>
      </c>
      <c r="K240" s="36">
        <v>-0.87002000000000002</v>
      </c>
      <c r="L240" s="90">
        <v>469643.72200000001</v>
      </c>
    </row>
    <row r="241" spans="1:12" x14ac:dyDescent="0.25">
      <c r="A241" s="46" t="s">
        <v>125</v>
      </c>
      <c r="B241" s="46" t="s">
        <v>108</v>
      </c>
      <c r="C241" s="46" t="s">
        <v>120</v>
      </c>
      <c r="D241" s="22">
        <v>3.0110000000000001</v>
      </c>
      <c r="E241" s="22">
        <v>2.99</v>
      </c>
      <c r="F241" s="47">
        <v>1.461E-2</v>
      </c>
      <c r="G241" s="48">
        <v>1.4717247709832499E-2</v>
      </c>
      <c r="H241" s="48">
        <v>0.607110753654728</v>
      </c>
      <c r="I241" s="48">
        <v>9.9446468278374403E-2</v>
      </c>
      <c r="J241" s="48">
        <v>0.293442778066896</v>
      </c>
      <c r="K241" s="36">
        <v>-0.87002000000000002</v>
      </c>
      <c r="L241" s="90">
        <v>469643.72200000001</v>
      </c>
    </row>
    <row r="242" spans="1:12" x14ac:dyDescent="0.25">
      <c r="A242" s="46" t="s">
        <v>125</v>
      </c>
      <c r="B242" s="46" t="s">
        <v>108</v>
      </c>
      <c r="C242" s="46" t="s">
        <v>120</v>
      </c>
      <c r="D242" s="22">
        <v>3.0110000000000001</v>
      </c>
      <c r="E242" s="22">
        <v>3.39</v>
      </c>
      <c r="F242" s="47">
        <v>1.8000000000000001E-4</v>
      </c>
      <c r="G242" s="48">
        <v>1.80016200971966E-4</v>
      </c>
      <c r="H242" s="48">
        <v>0.94135875479017794</v>
      </c>
      <c r="I242" s="48">
        <v>1.81435397643941E-2</v>
      </c>
      <c r="J242" s="48">
        <v>4.0497705445427294E-2</v>
      </c>
      <c r="K242" s="36">
        <v>-0.87002000000000002</v>
      </c>
      <c r="L242" s="90">
        <v>469643.72200000001</v>
      </c>
    </row>
    <row r="243" spans="1:12" x14ac:dyDescent="0.25">
      <c r="A243" s="46" t="s">
        <v>94</v>
      </c>
      <c r="B243" s="46" t="s">
        <v>109</v>
      </c>
      <c r="C243" s="46" t="s">
        <v>120</v>
      </c>
      <c r="D243" s="22">
        <v>2.359</v>
      </c>
      <c r="E243" s="22">
        <v>2.69</v>
      </c>
      <c r="F243" s="47">
        <v>0.21299000000000001</v>
      </c>
      <c r="G243" s="48">
        <v>0.237372277458957</v>
      </c>
      <c r="H243" s="48">
        <v>0.67804217905504804</v>
      </c>
      <c r="I243" s="48">
        <v>6.9908967882389497E-2</v>
      </c>
      <c r="J243" s="48">
        <v>0.25204885306256203</v>
      </c>
      <c r="K243" s="36">
        <v>-0.30458000000000002</v>
      </c>
      <c r="L243" s="90">
        <v>465757.42</v>
      </c>
    </row>
    <row r="244" spans="1:12" x14ac:dyDescent="0.25">
      <c r="A244" s="46" t="s">
        <v>128</v>
      </c>
      <c r="B244" s="46" t="s">
        <v>109</v>
      </c>
      <c r="C244" s="46" t="s">
        <v>120</v>
      </c>
      <c r="D244" s="22">
        <v>2.359</v>
      </c>
      <c r="E244" s="22">
        <v>2.69</v>
      </c>
      <c r="F244" s="47">
        <v>0.21299000000000001</v>
      </c>
      <c r="G244" s="48">
        <v>0.237372277458957</v>
      </c>
      <c r="H244" s="48">
        <v>0.67804217905504804</v>
      </c>
      <c r="I244" s="48">
        <v>6.9908967882389497E-2</v>
      </c>
      <c r="J244" s="48">
        <v>0.25204885306256203</v>
      </c>
      <c r="K244" s="36">
        <v>-0.30458000000000002</v>
      </c>
      <c r="L244" s="90">
        <v>465757.42</v>
      </c>
    </row>
    <row r="245" spans="1:12" x14ac:dyDescent="0.25">
      <c r="A245" s="46" t="s">
        <v>96</v>
      </c>
      <c r="B245" s="46" t="s">
        <v>117</v>
      </c>
      <c r="C245" s="46" t="s">
        <v>120</v>
      </c>
      <c r="D245" s="22">
        <v>2.548</v>
      </c>
      <c r="E245" s="22">
        <v>3.09</v>
      </c>
      <c r="F245" s="47">
        <v>0.13564000000000001</v>
      </c>
      <c r="G245" s="48">
        <v>0.14526952234444601</v>
      </c>
      <c r="H245" s="48">
        <v>0.80874391016507896</v>
      </c>
      <c r="I245" s="48">
        <v>0.10496510016239499</v>
      </c>
      <c r="J245" s="48">
        <v>8.6290989672525409E-2</v>
      </c>
      <c r="K245" s="36">
        <v>-0.73788999999999905</v>
      </c>
      <c r="L245" s="90">
        <v>457348.033</v>
      </c>
    </row>
    <row r="246" spans="1:12" x14ac:dyDescent="0.25">
      <c r="A246" s="46" t="s">
        <v>98</v>
      </c>
      <c r="B246" s="46" t="s">
        <v>106</v>
      </c>
      <c r="C246" s="46" t="s">
        <v>120</v>
      </c>
      <c r="D246" s="22">
        <v>3.6539999999999999</v>
      </c>
      <c r="E246" s="22">
        <v>4.1900000000000004</v>
      </c>
      <c r="F246" s="47">
        <v>0.113759999999999</v>
      </c>
      <c r="G246" s="48">
        <v>0.12048317664926</v>
      </c>
      <c r="H246" s="48">
        <v>0.91645563044635692</v>
      </c>
      <c r="I246" s="48">
        <v>3.6726795755899204E-2</v>
      </c>
      <c r="J246" s="48">
        <v>4.6817573797743102E-2</v>
      </c>
      <c r="K246" s="36">
        <v>-0.61531000000000002</v>
      </c>
      <c r="L246" s="90">
        <v>453065.11799999903</v>
      </c>
    </row>
    <row r="247" spans="1:12" x14ac:dyDescent="0.25">
      <c r="A247" s="46" t="s">
        <v>159</v>
      </c>
      <c r="B247" s="46" t="s">
        <v>107</v>
      </c>
      <c r="C247" s="46" t="s">
        <v>120</v>
      </c>
      <c r="D247" s="22">
        <v>1.8019999999999901</v>
      </c>
      <c r="E247" s="22">
        <v>1.79</v>
      </c>
      <c r="F247" s="47">
        <v>6.3799999999999996E-2</v>
      </c>
      <c r="G247" s="48">
        <v>6.5879201602179596E-2</v>
      </c>
      <c r="H247" s="48">
        <v>0.47357094039465403</v>
      </c>
      <c r="I247" s="48">
        <v>0.131240093646846</v>
      </c>
      <c r="J247" s="48">
        <v>0.39518896595849801</v>
      </c>
      <c r="K247" s="36">
        <v>-0.52193000000000001</v>
      </c>
      <c r="L247" s="90">
        <v>449046.21</v>
      </c>
    </row>
    <row r="248" spans="1:12" x14ac:dyDescent="0.25">
      <c r="A248" s="46" t="s">
        <v>152</v>
      </c>
      <c r="B248" s="46" t="s">
        <v>112</v>
      </c>
      <c r="C248" s="46" t="s">
        <v>120</v>
      </c>
      <c r="D248" s="22">
        <v>2.5139999999999998</v>
      </c>
      <c r="E248" s="22">
        <v>3.29</v>
      </c>
      <c r="F248" s="47">
        <v>5.3699999999999998E-2</v>
      </c>
      <c r="G248" s="48">
        <v>5.5168004266491197E-2</v>
      </c>
      <c r="H248" s="48">
        <v>0.81156527342491402</v>
      </c>
      <c r="I248" s="48">
        <v>5.8199818400164E-2</v>
      </c>
      <c r="J248" s="48">
        <v>0.130234908174921</v>
      </c>
      <c r="K248" s="36">
        <v>-0.82255</v>
      </c>
      <c r="L248" s="90">
        <v>447869.39</v>
      </c>
    </row>
    <row r="249" spans="1:12" x14ac:dyDescent="0.25">
      <c r="A249" s="46" t="s">
        <v>101</v>
      </c>
      <c r="B249" s="46" t="s">
        <v>112</v>
      </c>
      <c r="C249" s="46" t="s">
        <v>120</v>
      </c>
      <c r="D249" s="22">
        <v>3.1019999999999999</v>
      </c>
      <c r="E249" s="22">
        <v>3.69</v>
      </c>
      <c r="F249" s="47">
        <v>6.2199999999999998E-2</v>
      </c>
      <c r="G249" s="48">
        <v>6.4175158477644795E-2</v>
      </c>
      <c r="H249" s="48">
        <v>0.64960197174642598</v>
      </c>
      <c r="I249" s="48">
        <v>3.9373988565856902E-2</v>
      </c>
      <c r="J249" s="48">
        <v>0.31102403968771603</v>
      </c>
      <c r="K249" s="36">
        <v>-0.40821999999999897</v>
      </c>
      <c r="L249" s="90">
        <v>445141.32699999999</v>
      </c>
    </row>
    <row r="250" spans="1:12" x14ac:dyDescent="0.25">
      <c r="A250" s="46" t="s">
        <v>147</v>
      </c>
      <c r="B250" s="46" t="s">
        <v>114</v>
      </c>
      <c r="C250" s="46" t="s">
        <v>120</v>
      </c>
      <c r="D250" s="22">
        <v>1.823</v>
      </c>
      <c r="E250" s="22">
        <v>2.39</v>
      </c>
      <c r="F250" s="47">
        <v>0.1323</v>
      </c>
      <c r="G250" s="48">
        <v>0.14145070311802499</v>
      </c>
      <c r="H250" s="48">
        <v>0.86890252963659298</v>
      </c>
      <c r="I250" s="48">
        <v>6.2476099521098796E-2</v>
      </c>
      <c r="J250" s="48">
        <v>6.8621370842307197E-2</v>
      </c>
      <c r="K250" s="36">
        <v>-1.2444200000000001</v>
      </c>
      <c r="L250" s="90">
        <v>444115.82899999898</v>
      </c>
    </row>
    <row r="251" spans="1:12" x14ac:dyDescent="0.25">
      <c r="A251" s="46" t="s">
        <v>140</v>
      </c>
      <c r="B251" s="46" t="s">
        <v>113</v>
      </c>
      <c r="C251" s="46" t="s">
        <v>120</v>
      </c>
      <c r="D251" s="22">
        <v>2.992</v>
      </c>
      <c r="E251" s="22">
        <v>3.79</v>
      </c>
      <c r="F251" s="47">
        <v>0.11905</v>
      </c>
      <c r="G251" s="48">
        <v>0.12642623819225299</v>
      </c>
      <c r="H251" s="48">
        <v>0.786290160843929</v>
      </c>
      <c r="I251" s="48">
        <v>7.5408126428943803E-2</v>
      </c>
      <c r="J251" s="48">
        <v>0.13830171272712699</v>
      </c>
      <c r="K251" s="36">
        <v>-0.84307999999999905</v>
      </c>
      <c r="L251" s="90">
        <v>441612.05699999997</v>
      </c>
    </row>
    <row r="252" spans="1:12" x14ac:dyDescent="0.25">
      <c r="A252" s="46" t="s">
        <v>165</v>
      </c>
      <c r="B252" s="46" t="s">
        <v>111</v>
      </c>
      <c r="C252" s="46" t="s">
        <v>120</v>
      </c>
      <c r="D252" s="22">
        <v>2.5139999999999998</v>
      </c>
      <c r="E252" s="22">
        <v>2.4900000000000002</v>
      </c>
      <c r="F252" s="47">
        <v>5.6259999999999998E-2</v>
      </c>
      <c r="G252" s="48">
        <v>5.7872694884282698E-2</v>
      </c>
      <c r="H252" s="48">
        <v>0.11921357797018101</v>
      </c>
      <c r="I252" s="48">
        <v>0.38318798903926898</v>
      </c>
      <c r="J252" s="48">
        <v>0.49759843299055001</v>
      </c>
      <c r="K252" s="36">
        <v>-0.64054</v>
      </c>
      <c r="L252" s="90">
        <v>441364.924</v>
      </c>
    </row>
    <row r="253" spans="1:12" x14ac:dyDescent="0.25">
      <c r="A253" s="46" t="s">
        <v>91</v>
      </c>
      <c r="B253" s="46" t="s">
        <v>103</v>
      </c>
      <c r="C253" s="46" t="s">
        <v>120</v>
      </c>
      <c r="D253" s="22">
        <v>2.0830000000000002</v>
      </c>
      <c r="E253" s="22">
        <v>2.4900000000000002</v>
      </c>
      <c r="F253" s="47">
        <v>2.7949999999999999E-2</v>
      </c>
      <c r="G253" s="48">
        <v>2.8344265922677098E-2</v>
      </c>
      <c r="H253" s="48">
        <v>0.89587970239509607</v>
      </c>
      <c r="I253" s="48">
        <v>7.9805288089481993E-2</v>
      </c>
      <c r="J253" s="48">
        <v>2.4315009515421902E-2</v>
      </c>
      <c r="K253" s="36">
        <v>-1.17763</v>
      </c>
      <c r="L253" s="90">
        <v>441349.30099999998</v>
      </c>
    </row>
    <row r="254" spans="1:12" x14ac:dyDescent="0.25">
      <c r="A254" s="46" t="s">
        <v>132</v>
      </c>
      <c r="B254" s="46" t="s">
        <v>103</v>
      </c>
      <c r="C254" s="46" t="s">
        <v>120</v>
      </c>
      <c r="D254" s="22">
        <v>2.5049999999999999</v>
      </c>
      <c r="E254" s="22">
        <v>2.4900000000000002</v>
      </c>
      <c r="F254" s="47">
        <v>0.17133999999999999</v>
      </c>
      <c r="G254" s="48">
        <v>0.18689422446331699</v>
      </c>
      <c r="H254" s="48">
        <v>0.23429602426134599</v>
      </c>
      <c r="I254" s="48">
        <v>0.19380926179477601</v>
      </c>
      <c r="J254" s="48">
        <v>0.57189471394387603</v>
      </c>
      <c r="K254" s="36">
        <v>-0.40820000000000001</v>
      </c>
      <c r="L254" s="90">
        <v>440980.73</v>
      </c>
    </row>
    <row r="255" spans="1:12" x14ac:dyDescent="0.25">
      <c r="A255" s="46" t="s">
        <v>144</v>
      </c>
      <c r="B255" s="46" t="s">
        <v>108</v>
      </c>
      <c r="C255" s="46" t="s">
        <v>120</v>
      </c>
      <c r="D255" s="22">
        <v>2.383</v>
      </c>
      <c r="E255" s="22">
        <v>2.4900000000000002</v>
      </c>
      <c r="F255" s="47">
        <v>9.3089999999999895E-2</v>
      </c>
      <c r="G255" s="48">
        <v>9.7560511269109501E-2</v>
      </c>
      <c r="H255" s="48">
        <v>0.60593447815002399</v>
      </c>
      <c r="I255" s="48">
        <v>0.122898954390772</v>
      </c>
      <c r="J255" s="48">
        <v>0.27116656745920298</v>
      </c>
      <c r="K255" s="36">
        <v>-1.1381699999999999</v>
      </c>
      <c r="L255" s="90">
        <v>436852.897</v>
      </c>
    </row>
    <row r="256" spans="1:12" x14ac:dyDescent="0.25">
      <c r="A256" s="46" t="s">
        <v>129</v>
      </c>
      <c r="B256" s="46" t="s">
        <v>111</v>
      </c>
      <c r="C256" s="46" t="s">
        <v>120</v>
      </c>
      <c r="D256" s="22">
        <v>2.4380000000000002</v>
      </c>
      <c r="E256" s="22">
        <v>2.4900000000000002</v>
      </c>
      <c r="F256" s="47">
        <v>5.1920000000000001E-2</v>
      </c>
      <c r="G256" s="48">
        <v>5.3291475824675999E-2</v>
      </c>
      <c r="H256" s="48">
        <v>0.45177775670806802</v>
      </c>
      <c r="I256" s="48">
        <v>0.26879681425997903</v>
      </c>
      <c r="J256" s="48">
        <v>0.279425429031952</v>
      </c>
      <c r="K256" s="36">
        <v>-0.61199999999999999</v>
      </c>
      <c r="L256" s="90">
        <v>434448.86799999903</v>
      </c>
    </row>
    <row r="257" spans="1:12" x14ac:dyDescent="0.25">
      <c r="A257" s="46" t="s">
        <v>166</v>
      </c>
      <c r="B257" s="46" t="s">
        <v>107</v>
      </c>
      <c r="C257" s="46" t="s">
        <v>120</v>
      </c>
      <c r="D257" s="22">
        <v>2.4900000000000002</v>
      </c>
      <c r="E257" s="22">
        <v>1.79</v>
      </c>
      <c r="F257" s="47">
        <v>1.891E-2</v>
      </c>
      <c r="G257" s="48">
        <v>1.9089926396594199E-2</v>
      </c>
      <c r="H257" s="48">
        <v>6.2009696818361507E-3</v>
      </c>
      <c r="I257" s="48">
        <v>5.2853902657261096E-3</v>
      </c>
      <c r="J257" s="48">
        <v>0.98851364005243691</v>
      </c>
      <c r="K257" s="36">
        <v>-0.88197999999999899</v>
      </c>
      <c r="L257" s="90">
        <v>434121.81799999898</v>
      </c>
    </row>
    <row r="258" spans="1:12" x14ac:dyDescent="0.25">
      <c r="A258" s="46" t="s">
        <v>97</v>
      </c>
      <c r="B258" s="46" t="s">
        <v>117</v>
      </c>
      <c r="C258" s="46" t="s">
        <v>120</v>
      </c>
      <c r="D258" s="22">
        <v>3.0230000000000001</v>
      </c>
      <c r="E258" s="22">
        <v>2.59</v>
      </c>
      <c r="F258" s="47">
        <v>0.11329</v>
      </c>
      <c r="G258" s="48">
        <v>0.119956673294215</v>
      </c>
      <c r="H258" s="48">
        <v>0.20978035878564799</v>
      </c>
      <c r="I258" s="48">
        <v>6.65823367065317E-2</v>
      </c>
      <c r="J258" s="48">
        <v>0.72363730450781905</v>
      </c>
      <c r="K258" s="36">
        <v>-0.39085999999999999</v>
      </c>
      <c r="L258" s="90">
        <v>431191.13799999998</v>
      </c>
    </row>
    <row r="259" spans="1:12" x14ac:dyDescent="0.25">
      <c r="A259" s="46" t="s">
        <v>156</v>
      </c>
      <c r="B259" s="46" t="s">
        <v>111</v>
      </c>
      <c r="C259" s="46" t="s">
        <v>120</v>
      </c>
      <c r="D259" s="22">
        <v>2.0590000000000002</v>
      </c>
      <c r="E259" s="22">
        <v>1.99</v>
      </c>
      <c r="F259" s="47">
        <v>0.117659999999999</v>
      </c>
      <c r="G259" s="48">
        <v>0.124861593401216</v>
      </c>
      <c r="H259" s="48">
        <v>1.82428756502033E-2</v>
      </c>
      <c r="I259" s="48">
        <v>0.233854017855395</v>
      </c>
      <c r="J259" s="48">
        <v>0.74790310649440106</v>
      </c>
      <c r="K259" s="36">
        <v>-1.10544</v>
      </c>
      <c r="L259" s="90">
        <v>428657.95500000002</v>
      </c>
    </row>
    <row r="260" spans="1:12" x14ac:dyDescent="0.25">
      <c r="A260" s="46" t="s">
        <v>125</v>
      </c>
      <c r="B260" s="46" t="s">
        <v>116</v>
      </c>
      <c r="C260" s="46" t="s">
        <v>120</v>
      </c>
      <c r="D260" s="22">
        <v>4.5620000000000003</v>
      </c>
      <c r="E260" s="22">
        <v>5.39</v>
      </c>
      <c r="F260" s="47">
        <v>4.4510000000000001E-2</v>
      </c>
      <c r="G260" s="48">
        <v>4.5515431812498099E-2</v>
      </c>
      <c r="H260" s="48">
        <v>1</v>
      </c>
      <c r="I260" s="48">
        <v>0</v>
      </c>
      <c r="J260" s="48">
        <v>0</v>
      </c>
      <c r="K260" s="36">
        <v>-0.60816000000000003</v>
      </c>
      <c r="L260" s="90">
        <v>423317</v>
      </c>
    </row>
    <row r="261" spans="1:12" x14ac:dyDescent="0.25">
      <c r="A261" s="46" t="s">
        <v>94</v>
      </c>
      <c r="B261" s="46" t="s">
        <v>119</v>
      </c>
      <c r="C261" s="46" t="s">
        <v>120</v>
      </c>
      <c r="D261" s="22">
        <v>2.83699999999999</v>
      </c>
      <c r="E261" s="22">
        <v>2.79</v>
      </c>
      <c r="F261" s="47">
        <v>9.325E-2</v>
      </c>
      <c r="G261" s="48">
        <v>9.7736135000436403E-2</v>
      </c>
      <c r="H261" s="48">
        <v>0.35453143181879598</v>
      </c>
      <c r="I261" s="48">
        <v>0.36922577327957101</v>
      </c>
      <c r="J261" s="48">
        <v>0.27624279490163101</v>
      </c>
      <c r="K261" s="36">
        <v>-0.50353999999999999</v>
      </c>
      <c r="L261" s="90">
        <v>422868.51199999999</v>
      </c>
    </row>
    <row r="262" spans="1:12" x14ac:dyDescent="0.25">
      <c r="A262" s="46" t="s">
        <v>128</v>
      </c>
      <c r="B262" s="46" t="s">
        <v>119</v>
      </c>
      <c r="C262" s="46" t="s">
        <v>120</v>
      </c>
      <c r="D262" s="22">
        <v>2.83699999999999</v>
      </c>
      <c r="E262" s="22">
        <v>2.79</v>
      </c>
      <c r="F262" s="47">
        <v>9.325E-2</v>
      </c>
      <c r="G262" s="48">
        <v>9.7736135000436403E-2</v>
      </c>
      <c r="H262" s="48">
        <v>0.35453143181879598</v>
      </c>
      <c r="I262" s="48">
        <v>0.36922577327957101</v>
      </c>
      <c r="J262" s="48">
        <v>0.27624279490163101</v>
      </c>
      <c r="K262" s="36">
        <v>-0.50353999999999999</v>
      </c>
      <c r="L262" s="90">
        <v>422868.51199999999</v>
      </c>
    </row>
    <row r="263" spans="1:12" x14ac:dyDescent="0.25">
      <c r="A263" s="46" t="s">
        <v>161</v>
      </c>
      <c r="B263" s="46" t="s">
        <v>106</v>
      </c>
      <c r="C263" s="46" t="s">
        <v>120</v>
      </c>
      <c r="D263" s="22">
        <v>2.4990000000000001</v>
      </c>
      <c r="E263" s="22">
        <v>3.09</v>
      </c>
      <c r="F263" s="47">
        <v>0.13492000000000001</v>
      </c>
      <c r="G263" s="48">
        <v>0.14444522507098601</v>
      </c>
      <c r="H263" s="48">
        <v>0.70330628446436294</v>
      </c>
      <c r="I263" s="48">
        <v>3.00877239944627E-2</v>
      </c>
      <c r="J263" s="48">
        <v>0.26660599154117298</v>
      </c>
      <c r="K263" s="36">
        <v>-0.52703999999999995</v>
      </c>
      <c r="L263" s="90">
        <v>411809.03700000001</v>
      </c>
    </row>
    <row r="264" spans="1:12" x14ac:dyDescent="0.25">
      <c r="A264" s="46" t="s">
        <v>153</v>
      </c>
      <c r="B264" s="46" t="s">
        <v>113</v>
      </c>
      <c r="C264" s="46" t="s">
        <v>120</v>
      </c>
      <c r="D264" s="22">
        <v>2.48599999999999</v>
      </c>
      <c r="E264" s="22">
        <v>2.99</v>
      </c>
      <c r="F264" s="47">
        <v>0.30628</v>
      </c>
      <c r="G264" s="48">
        <v>0.35836259483160099</v>
      </c>
      <c r="H264" s="48">
        <v>2.9729235272594203E-3</v>
      </c>
      <c r="I264" s="48">
        <v>0.76330954994511502</v>
      </c>
      <c r="J264" s="48">
        <v>0.23371752652762498</v>
      </c>
      <c r="K264" s="36">
        <v>-0.34994999999999998</v>
      </c>
      <c r="L264" s="90">
        <v>408826.36299999902</v>
      </c>
    </row>
    <row r="265" spans="1:12" x14ac:dyDescent="0.25">
      <c r="A265" s="46" t="s">
        <v>153</v>
      </c>
      <c r="B265" s="46" t="s">
        <v>113</v>
      </c>
      <c r="C265" s="46" t="s">
        <v>120</v>
      </c>
      <c r="D265" s="22">
        <v>2.48599999999999</v>
      </c>
      <c r="E265" s="22">
        <v>3.69</v>
      </c>
      <c r="F265" s="47">
        <v>9.7919999999999993E-2</v>
      </c>
      <c r="G265" s="48">
        <v>0.10287455161508501</v>
      </c>
      <c r="H265" s="48">
        <v>1</v>
      </c>
      <c r="I265" s="48">
        <v>0</v>
      </c>
      <c r="J265" s="48">
        <v>0</v>
      </c>
      <c r="K265" s="36">
        <v>-0.34994999999999998</v>
      </c>
      <c r="L265" s="90">
        <v>408826.36299999902</v>
      </c>
    </row>
    <row r="266" spans="1:12" x14ac:dyDescent="0.25">
      <c r="A266" s="46" t="s">
        <v>92</v>
      </c>
      <c r="B266" s="46" t="s">
        <v>102</v>
      </c>
      <c r="C266" s="46" t="s">
        <v>120</v>
      </c>
      <c r="D266" s="22">
        <v>3.823</v>
      </c>
      <c r="E266" s="22">
        <v>4.6900000000000004</v>
      </c>
      <c r="F266" s="47">
        <v>3.9199999999999999E-3</v>
      </c>
      <c r="G266" s="48">
        <v>3.9276932492275903E-3</v>
      </c>
      <c r="H266" s="48">
        <v>0.999999999999999</v>
      </c>
      <c r="I266" s="48">
        <v>0</v>
      </c>
      <c r="J266" s="48">
        <v>1.4210854715202002E-16</v>
      </c>
      <c r="K266" s="36">
        <v>-1.46665</v>
      </c>
      <c r="L266" s="90">
        <v>383071.41100000002</v>
      </c>
    </row>
    <row r="267" spans="1:12" x14ac:dyDescent="0.25">
      <c r="A267" s="46" t="s">
        <v>143</v>
      </c>
      <c r="B267" s="46" t="s">
        <v>111</v>
      </c>
      <c r="C267" s="46" t="s">
        <v>120</v>
      </c>
      <c r="D267" s="22">
        <v>2.1059999999999999</v>
      </c>
      <c r="E267" s="22">
        <v>1.99</v>
      </c>
      <c r="F267" s="47">
        <v>0.117659999999999</v>
      </c>
      <c r="G267" s="48">
        <v>0.124861593401216</v>
      </c>
      <c r="H267" s="48">
        <v>0.22880305021377401</v>
      </c>
      <c r="I267" s="48">
        <v>0.11975050435876999</v>
      </c>
      <c r="J267" s="48">
        <v>0.651446445427455</v>
      </c>
      <c r="K267" s="36">
        <v>-0.78985000000000005</v>
      </c>
      <c r="L267" s="90">
        <v>375837.68</v>
      </c>
    </row>
    <row r="268" spans="1:12" x14ac:dyDescent="0.25">
      <c r="A268" s="46" t="s">
        <v>91</v>
      </c>
      <c r="B268" s="46" t="s">
        <v>111</v>
      </c>
      <c r="C268" s="46" t="s">
        <v>120</v>
      </c>
      <c r="D268" s="22">
        <v>2.0649999999999999</v>
      </c>
      <c r="E268" s="22">
        <v>2.4900000000000002</v>
      </c>
      <c r="F268" s="47">
        <v>1.7440000000000001E-2</v>
      </c>
      <c r="G268" s="48">
        <v>1.75929647411734E-2</v>
      </c>
      <c r="H268" s="48">
        <v>0.87075060893899203</v>
      </c>
      <c r="I268" s="48">
        <v>0.11113425979510801</v>
      </c>
      <c r="J268" s="48">
        <v>1.8115131265898702E-2</v>
      </c>
      <c r="K268" s="36">
        <v>-1.2128099999999999</v>
      </c>
      <c r="L268" s="90">
        <v>374432.66899999999</v>
      </c>
    </row>
    <row r="269" spans="1:12" x14ac:dyDescent="0.25">
      <c r="A269" s="46" t="s">
        <v>91</v>
      </c>
      <c r="B269" s="46" t="s">
        <v>106</v>
      </c>
      <c r="C269" s="46" t="s">
        <v>120</v>
      </c>
      <c r="D269" s="22">
        <v>3.0059999999999998</v>
      </c>
      <c r="E269" s="22">
        <v>3.09</v>
      </c>
      <c r="F269" s="47">
        <v>0.25091999999999998</v>
      </c>
      <c r="G269" s="48">
        <v>0.28520726363733101</v>
      </c>
      <c r="H269" s="48">
        <v>0.66595517609391608</v>
      </c>
      <c r="I269" s="48">
        <v>0.31988342500615702</v>
      </c>
      <c r="J269" s="48">
        <v>1.4161398899925902E-2</v>
      </c>
      <c r="K269" s="36">
        <v>-0.77324999999999999</v>
      </c>
      <c r="L269" s="90">
        <v>370932.02</v>
      </c>
    </row>
    <row r="270" spans="1:12" x14ac:dyDescent="0.25">
      <c r="A270" s="46" t="s">
        <v>91</v>
      </c>
      <c r="B270" s="46" t="s">
        <v>106</v>
      </c>
      <c r="C270" s="46" t="s">
        <v>120</v>
      </c>
      <c r="D270" s="22">
        <v>3.0059999999999998</v>
      </c>
      <c r="E270" s="22">
        <v>2.19</v>
      </c>
      <c r="F270" s="47">
        <v>1.525E-2</v>
      </c>
      <c r="G270" s="48">
        <v>1.53668746067998E-2</v>
      </c>
      <c r="H270" s="48">
        <v>0</v>
      </c>
      <c r="I270" s="48">
        <v>0</v>
      </c>
      <c r="J270" s="48">
        <v>1</v>
      </c>
      <c r="K270" s="36">
        <v>-0.77324999999999999</v>
      </c>
      <c r="L270" s="90">
        <v>370932.02</v>
      </c>
    </row>
    <row r="271" spans="1:12" x14ac:dyDescent="0.25">
      <c r="A271" s="46" t="s">
        <v>154</v>
      </c>
      <c r="B271" s="46" t="s">
        <v>111</v>
      </c>
      <c r="C271" s="46" t="s">
        <v>120</v>
      </c>
      <c r="D271" s="22">
        <v>2.4540000000000002</v>
      </c>
      <c r="E271" s="22">
        <v>2.59</v>
      </c>
      <c r="F271" s="47">
        <v>6.5239999999999895E-2</v>
      </c>
      <c r="G271" s="48">
        <v>6.7415173286683602E-2</v>
      </c>
      <c r="H271" s="48">
        <v>0.84055127845826605</v>
      </c>
      <c r="I271" s="48">
        <v>6.9041692081966394E-2</v>
      </c>
      <c r="J271" s="48">
        <v>9.0407029459766711E-2</v>
      </c>
      <c r="K271" s="36">
        <v>-0.76349999999999996</v>
      </c>
      <c r="L271" s="90">
        <v>368554.57899999898</v>
      </c>
    </row>
    <row r="272" spans="1:12" x14ac:dyDescent="0.25">
      <c r="A272" s="46" t="s">
        <v>157</v>
      </c>
      <c r="B272" s="46" t="s">
        <v>113</v>
      </c>
      <c r="C272" s="46" t="s">
        <v>120</v>
      </c>
      <c r="D272" s="22">
        <v>3.3439999999999999</v>
      </c>
      <c r="E272" s="22">
        <v>3.09</v>
      </c>
      <c r="F272" s="47">
        <v>0.23719000000000001</v>
      </c>
      <c r="G272" s="48">
        <v>0.26768195446642201</v>
      </c>
      <c r="H272" s="48">
        <v>0.24521068220905701</v>
      </c>
      <c r="I272" s="48">
        <v>0.190617236766673</v>
      </c>
      <c r="J272" s="48">
        <v>0.56417208102426897</v>
      </c>
      <c r="K272" s="36">
        <v>-0.70728999999999997</v>
      </c>
      <c r="L272" s="90">
        <v>360107.93400000001</v>
      </c>
    </row>
    <row r="273" spans="1:12" x14ac:dyDescent="0.25">
      <c r="A273" s="46" t="s">
        <v>157</v>
      </c>
      <c r="B273" s="46" t="s">
        <v>113</v>
      </c>
      <c r="C273" s="46" t="s">
        <v>120</v>
      </c>
      <c r="D273" s="22">
        <v>3.3439999999999999</v>
      </c>
      <c r="E273" s="22">
        <v>3.79</v>
      </c>
      <c r="F273" s="47">
        <v>1.78E-2</v>
      </c>
      <c r="G273" s="48">
        <v>1.79593641564177E-2</v>
      </c>
      <c r="H273" s="48">
        <v>0.75896952035161402</v>
      </c>
      <c r="I273" s="48">
        <v>2.4878176953946101E-2</v>
      </c>
      <c r="J273" s="48">
        <v>0.216152302694439</v>
      </c>
      <c r="K273" s="36">
        <v>-0.70728999999999997</v>
      </c>
      <c r="L273" s="90">
        <v>360107.93400000001</v>
      </c>
    </row>
    <row r="274" spans="1:12" x14ac:dyDescent="0.25">
      <c r="A274" s="46" t="s">
        <v>154</v>
      </c>
      <c r="B274" s="46" t="s">
        <v>113</v>
      </c>
      <c r="C274" s="46" t="s">
        <v>120</v>
      </c>
      <c r="D274" s="22">
        <v>3.3319999999999999</v>
      </c>
      <c r="E274" s="22">
        <v>3.69</v>
      </c>
      <c r="F274" s="47">
        <v>8.7819999999999995E-2</v>
      </c>
      <c r="G274" s="48">
        <v>9.1791581855378501E-2</v>
      </c>
      <c r="H274" s="48">
        <v>0.83680932688954202</v>
      </c>
      <c r="I274" s="48">
        <v>7.9437995117333404E-2</v>
      </c>
      <c r="J274" s="48">
        <v>8.37526779931244E-2</v>
      </c>
      <c r="K274" s="36">
        <v>-0.32380999999999999</v>
      </c>
      <c r="L274" s="90">
        <v>345665.571</v>
      </c>
    </row>
    <row r="275" spans="1:12" x14ac:dyDescent="0.25">
      <c r="A275" s="46" t="s">
        <v>137</v>
      </c>
      <c r="B275" s="46" t="s">
        <v>114</v>
      </c>
      <c r="C275" s="46" t="s">
        <v>120</v>
      </c>
      <c r="D275" s="22">
        <v>1.87</v>
      </c>
      <c r="E275" s="22">
        <v>1.99</v>
      </c>
      <c r="F275" s="47">
        <v>3.9469999999999998E-2</v>
      </c>
      <c r="G275" s="48">
        <v>4.0259290638117298E-2</v>
      </c>
      <c r="H275" s="48">
        <v>0.63342712228351405</v>
      </c>
      <c r="I275" s="48">
        <v>0.21266335937210701</v>
      </c>
      <c r="J275" s="48">
        <v>0.15390951834437799</v>
      </c>
      <c r="K275" s="36">
        <v>-0.63375999999999999</v>
      </c>
      <c r="L275" s="90">
        <v>343844.24</v>
      </c>
    </row>
    <row r="276" spans="1:12" x14ac:dyDescent="0.25">
      <c r="A276" s="46" t="s">
        <v>167</v>
      </c>
      <c r="B276" s="46" t="s">
        <v>113</v>
      </c>
      <c r="C276" s="46" t="s">
        <v>120</v>
      </c>
      <c r="D276" s="22">
        <v>3.2959999999999998</v>
      </c>
      <c r="E276" s="22">
        <v>3.69</v>
      </c>
      <c r="F276" s="47">
        <v>8.5730000000000001E-2</v>
      </c>
      <c r="G276" s="48">
        <v>8.9512120316352001E-2</v>
      </c>
      <c r="H276" s="48">
        <v>0.82761055532296401</v>
      </c>
      <c r="I276" s="48">
        <v>8.2220542013209705E-2</v>
      </c>
      <c r="J276" s="48">
        <v>9.0168902663825698E-2</v>
      </c>
      <c r="K276" s="36">
        <v>-0.37154999999999999</v>
      </c>
      <c r="L276" s="90">
        <v>341275.20600000001</v>
      </c>
    </row>
    <row r="277" spans="1:12" x14ac:dyDescent="0.25">
      <c r="A277" s="46" t="s">
        <v>131</v>
      </c>
      <c r="B277" s="46" t="s">
        <v>113</v>
      </c>
      <c r="C277" s="46" t="s">
        <v>120</v>
      </c>
      <c r="D277" s="22">
        <v>3.2959999999999998</v>
      </c>
      <c r="E277" s="22">
        <v>3.09</v>
      </c>
      <c r="F277" s="47">
        <v>0.28403</v>
      </c>
      <c r="G277" s="48">
        <v>0.32847278433851801</v>
      </c>
      <c r="H277" s="48">
        <v>0.24577106993424899</v>
      </c>
      <c r="I277" s="48">
        <v>0.191452480573819</v>
      </c>
      <c r="J277" s="48">
        <v>0.56277644949192995</v>
      </c>
      <c r="K277" s="36">
        <v>-0.64493</v>
      </c>
      <c r="L277" s="90">
        <v>341115.22100000002</v>
      </c>
    </row>
    <row r="278" spans="1:12" x14ac:dyDescent="0.25">
      <c r="A278" s="46" t="s">
        <v>140</v>
      </c>
      <c r="B278" s="46" t="s">
        <v>114</v>
      </c>
      <c r="C278" s="46" t="s">
        <v>120</v>
      </c>
      <c r="D278" s="22">
        <v>1.8259999999999901</v>
      </c>
      <c r="E278" s="22">
        <v>1.99</v>
      </c>
      <c r="F278" s="47">
        <v>5.0020000000000002E-2</v>
      </c>
      <c r="G278" s="48">
        <v>5.1292122008207201E-2</v>
      </c>
      <c r="H278" s="48">
        <v>0.27841910060268799</v>
      </c>
      <c r="I278" s="48">
        <v>0.423945294390357</v>
      </c>
      <c r="J278" s="48">
        <v>0.29763560500695402</v>
      </c>
      <c r="K278" s="36">
        <v>-1.0631999999999999</v>
      </c>
      <c r="L278" s="90">
        <v>334598.00300000003</v>
      </c>
    </row>
    <row r="279" spans="1:12" x14ac:dyDescent="0.25">
      <c r="A279" s="46" t="s">
        <v>126</v>
      </c>
      <c r="B279" s="46" t="s">
        <v>111</v>
      </c>
      <c r="C279" s="46" t="s">
        <v>120</v>
      </c>
      <c r="D279" s="22">
        <v>2.8220000000000001</v>
      </c>
      <c r="E279" s="22">
        <v>2.4900000000000002</v>
      </c>
      <c r="F279" s="47">
        <v>5.4519999999999999E-2</v>
      </c>
      <c r="G279" s="48">
        <v>5.6033596874456901E-2</v>
      </c>
      <c r="H279" s="48">
        <v>7.3764867337602902E-2</v>
      </c>
      <c r="I279" s="48">
        <v>2.8972247636474501E-2</v>
      </c>
      <c r="J279" s="48">
        <v>0.897262885025922</v>
      </c>
      <c r="K279" s="36">
        <v>-0.63065000000000004</v>
      </c>
      <c r="L279" s="90">
        <v>330757.25300000003</v>
      </c>
    </row>
    <row r="280" spans="1:12" x14ac:dyDescent="0.25">
      <c r="A280" s="46" t="s">
        <v>134</v>
      </c>
      <c r="B280" s="46" t="s">
        <v>111</v>
      </c>
      <c r="C280" s="46" t="s">
        <v>120</v>
      </c>
      <c r="D280" s="22">
        <v>2.319</v>
      </c>
      <c r="E280" s="22">
        <v>2.59</v>
      </c>
      <c r="F280" s="47">
        <v>6.5239999999999895E-2</v>
      </c>
      <c r="G280" s="48">
        <v>6.7415173286683602E-2</v>
      </c>
      <c r="H280" s="48">
        <v>0.76665762589277608</v>
      </c>
      <c r="I280" s="48">
        <v>8.3853177832022396E-2</v>
      </c>
      <c r="J280" s="48">
        <v>0.14948919627520099</v>
      </c>
      <c r="K280" s="36">
        <v>-0.78081</v>
      </c>
      <c r="L280" s="90">
        <v>329128.72899999999</v>
      </c>
    </row>
    <row r="281" spans="1:12" x14ac:dyDescent="0.25">
      <c r="A281" s="46" t="s">
        <v>151</v>
      </c>
      <c r="B281" s="46" t="s">
        <v>114</v>
      </c>
      <c r="C281" s="46" t="s">
        <v>120</v>
      </c>
      <c r="D281" s="22">
        <v>1.9319999999999999</v>
      </c>
      <c r="E281" s="22">
        <v>1.79</v>
      </c>
      <c r="F281" s="47">
        <v>9.221E-2</v>
      </c>
      <c r="G281" s="48">
        <v>9.6595082869990606E-2</v>
      </c>
      <c r="H281" s="48">
        <v>0.43751061173799699</v>
      </c>
      <c r="I281" s="48">
        <v>0.12922293779892999</v>
      </c>
      <c r="J281" s="48">
        <v>0.43326645046307199</v>
      </c>
      <c r="K281" s="36">
        <v>-0.97465999999999997</v>
      </c>
      <c r="L281" s="90">
        <v>328657.288</v>
      </c>
    </row>
    <row r="282" spans="1:12" x14ac:dyDescent="0.25">
      <c r="A282" s="46" t="s">
        <v>157</v>
      </c>
      <c r="B282" s="46" t="s">
        <v>114</v>
      </c>
      <c r="C282" s="46" t="s">
        <v>120</v>
      </c>
      <c r="D282" s="22">
        <v>2.101</v>
      </c>
      <c r="E282" s="22">
        <v>1.99</v>
      </c>
      <c r="F282" s="47">
        <v>0.30529000000000001</v>
      </c>
      <c r="G282" s="48">
        <v>0.35701848130869202</v>
      </c>
      <c r="H282" s="48">
        <v>6.7630276985302093E-2</v>
      </c>
      <c r="I282" s="48">
        <v>0.31312068903253698</v>
      </c>
      <c r="J282" s="48">
        <v>0.61924903398216002</v>
      </c>
      <c r="K282" s="36">
        <v>-0.83068999999999904</v>
      </c>
      <c r="L282" s="90">
        <v>325609.90999999997</v>
      </c>
    </row>
    <row r="283" spans="1:12" x14ac:dyDescent="0.25">
      <c r="A283" s="46" t="s">
        <v>94</v>
      </c>
      <c r="B283" s="46" t="s">
        <v>112</v>
      </c>
      <c r="C283" s="46" t="s">
        <v>120</v>
      </c>
      <c r="D283" s="22">
        <v>3.5139999999999998</v>
      </c>
      <c r="E283" s="22">
        <v>3.99</v>
      </c>
      <c r="F283" s="47">
        <v>0.1237</v>
      </c>
      <c r="G283" s="48">
        <v>0.13167631717349501</v>
      </c>
      <c r="H283" s="48">
        <v>0.74749620637329206</v>
      </c>
      <c r="I283" s="48">
        <v>0.133122576294048</v>
      </c>
      <c r="J283" s="48">
        <v>0.11938121733265801</v>
      </c>
      <c r="K283" s="36">
        <v>-0.30021999999999999</v>
      </c>
      <c r="L283" s="90">
        <v>317359.98300000001</v>
      </c>
    </row>
    <row r="284" spans="1:12" x14ac:dyDescent="0.25">
      <c r="A284" s="46" t="s">
        <v>128</v>
      </c>
      <c r="B284" s="46" t="s">
        <v>112</v>
      </c>
      <c r="C284" s="46" t="s">
        <v>120</v>
      </c>
      <c r="D284" s="22">
        <v>3.5139999999999998</v>
      </c>
      <c r="E284" s="22">
        <v>3.99</v>
      </c>
      <c r="F284" s="47">
        <v>0.1237</v>
      </c>
      <c r="G284" s="48">
        <v>0.13167631717349501</v>
      </c>
      <c r="H284" s="48">
        <v>0.74749620637329206</v>
      </c>
      <c r="I284" s="48">
        <v>0.133122576294048</v>
      </c>
      <c r="J284" s="48">
        <v>0.11938121733265801</v>
      </c>
      <c r="K284" s="36">
        <v>-0.30021999999999999</v>
      </c>
      <c r="L284" s="90">
        <v>317359.98300000001</v>
      </c>
    </row>
    <row r="285" spans="1:12" x14ac:dyDescent="0.25">
      <c r="A285" s="46" t="s">
        <v>100</v>
      </c>
      <c r="B285" s="46" t="s">
        <v>110</v>
      </c>
      <c r="C285" s="46" t="s">
        <v>120</v>
      </c>
      <c r="D285" s="22">
        <v>3.95</v>
      </c>
      <c r="E285" s="22">
        <v>4.59</v>
      </c>
      <c r="F285" s="47">
        <v>0.11425</v>
      </c>
      <c r="G285" s="48">
        <v>0.121032347941796</v>
      </c>
      <c r="H285" s="48">
        <v>0.93764112716137205</v>
      </c>
      <c r="I285" s="48">
        <v>3.2818831389773796E-2</v>
      </c>
      <c r="J285" s="48">
        <v>2.9540041448853999E-2</v>
      </c>
      <c r="K285" s="36">
        <v>-0.30436999999999997</v>
      </c>
      <c r="L285" s="90">
        <v>312193.80499999999</v>
      </c>
    </row>
    <row r="286" spans="1:12" x14ac:dyDescent="0.25">
      <c r="A286" s="46" t="s">
        <v>156</v>
      </c>
      <c r="B286" s="46" t="s">
        <v>112</v>
      </c>
      <c r="C286" s="46" t="s">
        <v>120</v>
      </c>
      <c r="D286" s="22">
        <v>2.7360000000000002</v>
      </c>
      <c r="E286" s="22">
        <v>3.29</v>
      </c>
      <c r="F286" s="47">
        <v>3.4299999999999997E-2</v>
      </c>
      <c r="G286" s="48">
        <v>3.4895028671099601E-2</v>
      </c>
      <c r="H286" s="48">
        <v>0.64375703591494104</v>
      </c>
      <c r="I286" s="48">
        <v>2.3011008450879503E-2</v>
      </c>
      <c r="J286" s="48">
        <v>0.33323195563417896</v>
      </c>
      <c r="K286" s="36">
        <v>-0.64785999999999999</v>
      </c>
      <c r="L286" s="90">
        <v>306502.94099999999</v>
      </c>
    </row>
    <row r="287" spans="1:12" x14ac:dyDescent="0.25">
      <c r="A287" s="46" t="s">
        <v>99</v>
      </c>
      <c r="B287" s="46" t="s">
        <v>112</v>
      </c>
      <c r="C287" s="46" t="s">
        <v>120</v>
      </c>
      <c r="D287" s="22">
        <v>2.8079999999999998</v>
      </c>
      <c r="E287" s="22">
        <v>3.69</v>
      </c>
      <c r="F287" s="47">
        <v>0.16012999999999999</v>
      </c>
      <c r="G287" s="48">
        <v>0.173663437321635</v>
      </c>
      <c r="H287" s="48">
        <v>0.8928237525123861</v>
      </c>
      <c r="I287" s="48">
        <v>3.72457805148547E-2</v>
      </c>
      <c r="J287" s="48">
        <v>6.9930466972758495E-2</v>
      </c>
      <c r="K287" s="36">
        <v>-0.34881000000000001</v>
      </c>
      <c r="L287" s="90">
        <v>305299.12899999903</v>
      </c>
    </row>
    <row r="288" spans="1:12" x14ac:dyDescent="0.25">
      <c r="A288" s="46" t="s">
        <v>98</v>
      </c>
      <c r="B288" s="46" t="s">
        <v>102</v>
      </c>
      <c r="C288" s="46" t="s">
        <v>120</v>
      </c>
      <c r="D288" s="22">
        <v>4.234</v>
      </c>
      <c r="E288" s="22">
        <v>4.6900000000000004</v>
      </c>
      <c r="F288" s="47">
        <v>0.18859999999999999</v>
      </c>
      <c r="G288" s="48">
        <v>0.2075578327323</v>
      </c>
      <c r="H288" s="48">
        <v>0.86180714758349597</v>
      </c>
      <c r="I288" s="48">
        <v>3.9500858859621499E-2</v>
      </c>
      <c r="J288" s="48">
        <v>9.8691993556881907E-2</v>
      </c>
      <c r="K288" s="36">
        <v>-0.30565999999999999</v>
      </c>
      <c r="L288" s="90">
        <v>303590.50899999897</v>
      </c>
    </row>
    <row r="289" spans="1:12" x14ac:dyDescent="0.25">
      <c r="A289" s="46" t="s">
        <v>131</v>
      </c>
      <c r="B289" s="46" t="s">
        <v>103</v>
      </c>
      <c r="C289" s="46" t="s">
        <v>120</v>
      </c>
      <c r="D289" s="22">
        <v>2.4510000000000001</v>
      </c>
      <c r="E289" s="22">
        <v>2.4900000000000002</v>
      </c>
      <c r="F289" s="47">
        <v>0.27731999999999901</v>
      </c>
      <c r="G289" s="48">
        <v>0.31958857182221301</v>
      </c>
      <c r="H289" s="48">
        <v>0.16338108418945999</v>
      </c>
      <c r="I289" s="48">
        <v>0.63411331478635202</v>
      </c>
      <c r="J289" s="48">
        <v>0.20250560102418699</v>
      </c>
      <c r="K289" s="36">
        <v>-0.63771999999999995</v>
      </c>
      <c r="L289" s="90">
        <v>298887.14199999999</v>
      </c>
    </row>
    <row r="290" spans="1:12" x14ac:dyDescent="0.25">
      <c r="A290" s="46" t="s">
        <v>137</v>
      </c>
      <c r="B290" s="46" t="s">
        <v>107</v>
      </c>
      <c r="C290" s="46" t="s">
        <v>120</v>
      </c>
      <c r="D290" s="22">
        <v>1.9409999999999901</v>
      </c>
      <c r="E290" s="22">
        <v>1.79</v>
      </c>
      <c r="F290" s="47">
        <v>7.9079999999999998E-2</v>
      </c>
      <c r="G290" s="48">
        <v>8.2290901879226594E-2</v>
      </c>
      <c r="H290" s="48">
        <v>0.22499767967082199</v>
      </c>
      <c r="I290" s="48">
        <v>8.78631315162577E-2</v>
      </c>
      <c r="J290" s="48">
        <v>0.68713918881291902</v>
      </c>
      <c r="K290" s="36">
        <v>-0.65530999999999995</v>
      </c>
      <c r="L290" s="90">
        <v>298408.93099999998</v>
      </c>
    </row>
    <row r="291" spans="1:12" x14ac:dyDescent="0.25">
      <c r="A291" s="46" t="s">
        <v>130</v>
      </c>
      <c r="B291" s="46" t="s">
        <v>114</v>
      </c>
      <c r="C291" s="46" t="s">
        <v>120</v>
      </c>
      <c r="D291" s="22">
        <v>1.88699999999999</v>
      </c>
      <c r="E291" s="22">
        <v>1.79</v>
      </c>
      <c r="F291" s="47">
        <v>0.31435000000000002</v>
      </c>
      <c r="G291" s="48">
        <v>0.36936893180944602</v>
      </c>
      <c r="H291" s="48">
        <v>0.27735035891580201</v>
      </c>
      <c r="I291" s="48">
        <v>0.240692905929943</v>
      </c>
      <c r="J291" s="48">
        <v>0.48195673515425297</v>
      </c>
      <c r="K291" s="36">
        <v>-1.2678100000000001</v>
      </c>
      <c r="L291" s="90">
        <v>295190.96799999999</v>
      </c>
    </row>
    <row r="292" spans="1:12" x14ac:dyDescent="0.25">
      <c r="A292" s="46" t="s">
        <v>129</v>
      </c>
      <c r="B292" s="46" t="s">
        <v>110</v>
      </c>
      <c r="C292" s="46" t="s">
        <v>120</v>
      </c>
      <c r="D292" s="22">
        <v>4.0620000000000003</v>
      </c>
      <c r="E292" s="22">
        <v>4.6900000000000004</v>
      </c>
      <c r="F292" s="47">
        <v>7.5039999999999996E-2</v>
      </c>
      <c r="G292" s="48">
        <v>7.7927267112985796E-2</v>
      </c>
      <c r="H292" s="48">
        <v>0.93373235692603207</v>
      </c>
      <c r="I292" s="48">
        <v>1.28453583494829E-2</v>
      </c>
      <c r="J292" s="48">
        <v>5.3422284724485097E-2</v>
      </c>
      <c r="K292" s="36">
        <v>-0.30242999999999998</v>
      </c>
      <c r="L292" s="90">
        <v>293181.09899999999</v>
      </c>
    </row>
    <row r="293" spans="1:12" x14ac:dyDescent="0.25">
      <c r="A293" s="46" t="s">
        <v>151</v>
      </c>
      <c r="B293" s="46" t="s">
        <v>106</v>
      </c>
      <c r="C293" s="46" t="s">
        <v>120</v>
      </c>
      <c r="D293" s="22">
        <v>3.1259999999999999</v>
      </c>
      <c r="E293" s="22">
        <v>3.09</v>
      </c>
      <c r="F293" s="47">
        <v>0.26090000000000002</v>
      </c>
      <c r="G293" s="48">
        <v>0.29809784915806797</v>
      </c>
      <c r="H293" s="48">
        <v>0.21299610275988201</v>
      </c>
      <c r="I293" s="48">
        <v>0.63540921021235908</v>
      </c>
      <c r="J293" s="48">
        <v>0.151594687027757</v>
      </c>
      <c r="K293" s="36">
        <v>-0.73270000000000002</v>
      </c>
      <c r="L293" s="90">
        <v>291093.43099999998</v>
      </c>
    </row>
    <row r="294" spans="1:12" x14ac:dyDescent="0.25">
      <c r="A294" s="46" t="s">
        <v>92</v>
      </c>
      <c r="B294" s="46" t="s">
        <v>106</v>
      </c>
      <c r="C294" s="46" t="s">
        <v>120</v>
      </c>
      <c r="D294" s="22">
        <v>3.8130000000000002</v>
      </c>
      <c r="E294" s="22">
        <v>3.09</v>
      </c>
      <c r="F294" s="47">
        <v>0.26239000000000001</v>
      </c>
      <c r="G294" s="48">
        <v>0.30003345662277098</v>
      </c>
      <c r="H294" s="48">
        <v>0.29452054794520499</v>
      </c>
      <c r="I294" s="48">
        <v>0</v>
      </c>
      <c r="J294" s="48">
        <v>0.7054794520547939</v>
      </c>
      <c r="K294" s="36">
        <v>-0.74180000000000001</v>
      </c>
      <c r="L294" s="90">
        <v>287286.02600000001</v>
      </c>
    </row>
    <row r="295" spans="1:12" x14ac:dyDescent="0.25">
      <c r="A295" s="46" t="s">
        <v>99</v>
      </c>
      <c r="B295" s="46" t="s">
        <v>102</v>
      </c>
      <c r="C295" s="46" t="s">
        <v>120</v>
      </c>
      <c r="D295" s="22">
        <v>3.8789999999999898</v>
      </c>
      <c r="E295" s="22">
        <v>4.6900000000000004</v>
      </c>
      <c r="F295" s="47">
        <v>0.15232000000000001</v>
      </c>
      <c r="G295" s="48">
        <v>0.16453282731913299</v>
      </c>
      <c r="H295" s="48">
        <v>0.93668975315219294</v>
      </c>
      <c r="I295" s="48">
        <v>3.96318001539099E-2</v>
      </c>
      <c r="J295" s="48">
        <v>2.36784466938968E-2</v>
      </c>
      <c r="K295" s="36">
        <v>-0.30246999999999902</v>
      </c>
      <c r="L295" s="90">
        <v>286664.592</v>
      </c>
    </row>
    <row r="296" spans="1:12" x14ac:dyDescent="0.25">
      <c r="A296" s="46" t="s">
        <v>153</v>
      </c>
      <c r="B296" s="46" t="s">
        <v>112</v>
      </c>
      <c r="C296" s="46" t="s">
        <v>120</v>
      </c>
      <c r="D296" s="22">
        <v>2.504</v>
      </c>
      <c r="E296" s="22">
        <v>3.39</v>
      </c>
      <c r="F296" s="47">
        <v>0.14523</v>
      </c>
      <c r="G296" s="48">
        <v>0.156305489948774</v>
      </c>
      <c r="H296" s="48">
        <v>0.62178389430311998</v>
      </c>
      <c r="I296" s="48">
        <v>6.0698211054719996E-3</v>
      </c>
      <c r="J296" s="48">
        <v>0.37214628459140697</v>
      </c>
      <c r="K296" s="36">
        <v>-0.80576000000000003</v>
      </c>
      <c r="L296" s="90">
        <v>281861.92599999998</v>
      </c>
    </row>
    <row r="297" spans="1:12" x14ac:dyDescent="0.25">
      <c r="A297" s="46" t="s">
        <v>157</v>
      </c>
      <c r="B297" s="46" t="s">
        <v>103</v>
      </c>
      <c r="C297" s="46" t="s">
        <v>120</v>
      </c>
      <c r="D297" s="22">
        <v>2.4630000000000001</v>
      </c>
      <c r="E297" s="22">
        <v>2.4900000000000002</v>
      </c>
      <c r="F297" s="47">
        <v>0.26765</v>
      </c>
      <c r="G297" s="48">
        <v>0.306889648581601</v>
      </c>
      <c r="H297" s="48">
        <v>0.15121842402287999</v>
      </c>
      <c r="I297" s="48">
        <v>0.63681008966295605</v>
      </c>
      <c r="J297" s="48">
        <v>0.21197148631416302</v>
      </c>
      <c r="K297" s="36">
        <v>-0.60956999999999995</v>
      </c>
      <c r="L297" s="90">
        <v>278973.16800000001</v>
      </c>
    </row>
    <row r="298" spans="1:12" x14ac:dyDescent="0.25">
      <c r="A298" s="46" t="s">
        <v>125</v>
      </c>
      <c r="B298" s="46" t="s">
        <v>113</v>
      </c>
      <c r="C298" s="46" t="s">
        <v>120</v>
      </c>
      <c r="D298" s="22">
        <v>3.15</v>
      </c>
      <c r="E298" s="22">
        <v>3.79</v>
      </c>
      <c r="F298" s="47">
        <v>5.9069999999999998E-2</v>
      </c>
      <c r="G298" s="48">
        <v>6.0849497605970797E-2</v>
      </c>
      <c r="H298" s="48">
        <v>0.96538576555023892</v>
      </c>
      <c r="I298" s="48">
        <v>9.19557416267942E-3</v>
      </c>
      <c r="J298" s="48">
        <v>2.5418660287081497E-2</v>
      </c>
      <c r="K298" s="36">
        <v>-0.63202000000000003</v>
      </c>
      <c r="L298" s="90">
        <v>278169.32799999998</v>
      </c>
    </row>
    <row r="299" spans="1:12" x14ac:dyDescent="0.25">
      <c r="A299" s="46" t="s">
        <v>125</v>
      </c>
      <c r="B299" s="46" t="s">
        <v>113</v>
      </c>
      <c r="C299" s="46" t="s">
        <v>120</v>
      </c>
      <c r="D299" s="22">
        <v>3.15</v>
      </c>
      <c r="E299" s="22">
        <v>2.99</v>
      </c>
      <c r="F299" s="47">
        <v>7.7999999999999999E-4</v>
      </c>
      <c r="G299" s="48">
        <v>7.8030427910746804E-4</v>
      </c>
      <c r="H299" s="48">
        <v>8.9712918660286997E-4</v>
      </c>
      <c r="I299" s="48">
        <v>0.53237141148325295</v>
      </c>
      <c r="J299" s="48">
        <v>0.46673145933014298</v>
      </c>
      <c r="K299" s="36">
        <v>-0.63202000000000003</v>
      </c>
      <c r="L299" s="90">
        <v>278169.32799999998</v>
      </c>
    </row>
    <row r="300" spans="1:12" x14ac:dyDescent="0.25">
      <c r="A300" s="46" t="s">
        <v>125</v>
      </c>
      <c r="B300" s="46" t="s">
        <v>113</v>
      </c>
      <c r="C300" s="46" t="s">
        <v>120</v>
      </c>
      <c r="D300" s="22">
        <v>3.15</v>
      </c>
      <c r="E300" s="22">
        <v>3.89</v>
      </c>
      <c r="F300" s="47">
        <v>6.0999999999999997E-4</v>
      </c>
      <c r="G300" s="48">
        <v>6.1018608783602803E-4</v>
      </c>
      <c r="H300" s="48">
        <v>0.97458133971291805</v>
      </c>
      <c r="I300" s="48">
        <v>3.4389952153109997E-3</v>
      </c>
      <c r="J300" s="48">
        <v>2.1979665071770502E-2</v>
      </c>
      <c r="K300" s="36">
        <v>-0.63202000000000003</v>
      </c>
      <c r="L300" s="90">
        <v>278169.32799999998</v>
      </c>
    </row>
    <row r="301" spans="1:12" x14ac:dyDescent="0.25">
      <c r="A301" s="46" t="s">
        <v>125</v>
      </c>
      <c r="B301" s="46" t="s">
        <v>113</v>
      </c>
      <c r="C301" s="46" t="s">
        <v>120</v>
      </c>
      <c r="D301" s="22">
        <v>3.15</v>
      </c>
      <c r="E301" s="22">
        <v>3.69</v>
      </c>
      <c r="F301" s="47">
        <v>4.0000000000000002E-4</v>
      </c>
      <c r="G301" s="48">
        <v>4.0008001066782402E-4</v>
      </c>
      <c r="H301" s="48">
        <v>0.96321770334928203</v>
      </c>
      <c r="I301" s="48">
        <v>2.16806220095693E-3</v>
      </c>
      <c r="J301" s="48">
        <v>3.4614234449760597E-2</v>
      </c>
      <c r="K301" s="36">
        <v>-0.63202000000000003</v>
      </c>
      <c r="L301" s="90">
        <v>278169.32799999998</v>
      </c>
    </row>
    <row r="302" spans="1:12" x14ac:dyDescent="0.25">
      <c r="A302" s="46" t="s">
        <v>136</v>
      </c>
      <c r="B302" s="46" t="s">
        <v>107</v>
      </c>
      <c r="C302" s="46" t="s">
        <v>120</v>
      </c>
      <c r="D302" s="22">
        <v>2.0699999999999998</v>
      </c>
      <c r="E302" s="22">
        <v>2.19</v>
      </c>
      <c r="F302" s="47">
        <v>6.5779999999999894E-2</v>
      </c>
      <c r="G302" s="48">
        <v>6.7991733137407806E-2</v>
      </c>
      <c r="H302" s="48">
        <v>0.72257195480660796</v>
      </c>
      <c r="I302" s="48">
        <v>0.12951407024585099</v>
      </c>
      <c r="J302" s="48">
        <v>0.14791397494753999</v>
      </c>
      <c r="K302" s="36">
        <v>-1.0230999999999999</v>
      </c>
      <c r="L302" s="90">
        <v>276683.74</v>
      </c>
    </row>
    <row r="303" spans="1:12" x14ac:dyDescent="0.25">
      <c r="A303" s="46" t="s">
        <v>124</v>
      </c>
      <c r="B303" s="46" t="s">
        <v>112</v>
      </c>
      <c r="C303" s="46" t="s">
        <v>120</v>
      </c>
      <c r="D303" s="22">
        <v>2.3079999999999998</v>
      </c>
      <c r="E303" s="22">
        <v>3.39</v>
      </c>
      <c r="F303" s="47">
        <v>8.5070000000000007E-2</v>
      </c>
      <c r="G303" s="48">
        <v>8.8793279560486604E-2</v>
      </c>
      <c r="H303" s="48">
        <v>0.999999999999999</v>
      </c>
      <c r="I303" s="48">
        <v>0</v>
      </c>
      <c r="J303" s="48">
        <v>1.4210854715202002E-16</v>
      </c>
      <c r="K303" s="36">
        <v>-0.93867</v>
      </c>
      <c r="L303" s="90">
        <v>273830.36699999898</v>
      </c>
    </row>
    <row r="304" spans="1:12" x14ac:dyDescent="0.25">
      <c r="A304" s="46" t="s">
        <v>124</v>
      </c>
      <c r="B304" s="46" t="s">
        <v>112</v>
      </c>
      <c r="C304" s="46" t="s">
        <v>120</v>
      </c>
      <c r="D304" s="22">
        <v>2.3079999999999998</v>
      </c>
      <c r="E304" s="22">
        <v>3.29</v>
      </c>
      <c r="F304" s="47">
        <v>2.419E-2</v>
      </c>
      <c r="G304" s="48">
        <v>2.4484951540631999E-2</v>
      </c>
      <c r="H304" s="48">
        <v>0.999999999999999</v>
      </c>
      <c r="I304" s="48">
        <v>0</v>
      </c>
      <c r="J304" s="48">
        <v>1.4210854715202002E-16</v>
      </c>
      <c r="K304" s="36">
        <v>-0.93867</v>
      </c>
      <c r="L304" s="90">
        <v>273830.36699999898</v>
      </c>
    </row>
    <row r="305" spans="1:12" x14ac:dyDescent="0.25">
      <c r="A305" s="46" t="s">
        <v>158</v>
      </c>
      <c r="B305" s="46" t="s">
        <v>103</v>
      </c>
      <c r="C305" s="46" t="s">
        <v>120</v>
      </c>
      <c r="D305" s="22">
        <v>2.1059999999999999</v>
      </c>
      <c r="E305" s="22">
        <v>2.4900000000000002</v>
      </c>
      <c r="F305" s="47">
        <v>0.16755</v>
      </c>
      <c r="G305" s="48">
        <v>0.18240440892738699</v>
      </c>
      <c r="H305" s="48">
        <v>0.898995854444956</v>
      </c>
      <c r="I305" s="48">
        <v>5.2630124366651293E-2</v>
      </c>
      <c r="J305" s="48">
        <v>4.8374021188392506E-2</v>
      </c>
      <c r="K305" s="36">
        <v>-0.49220999999999998</v>
      </c>
      <c r="L305" s="90">
        <v>272315.55599999998</v>
      </c>
    </row>
    <row r="306" spans="1:12" x14ac:dyDescent="0.25">
      <c r="A306" s="46" t="s">
        <v>144</v>
      </c>
      <c r="B306" s="46" t="s">
        <v>111</v>
      </c>
      <c r="C306" s="46" t="s">
        <v>120</v>
      </c>
      <c r="D306" s="22">
        <v>2.137</v>
      </c>
      <c r="E306" s="22">
        <v>2.59</v>
      </c>
      <c r="F306" s="47">
        <v>6.5239999999999895E-2</v>
      </c>
      <c r="G306" s="48">
        <v>6.7415173286683602E-2</v>
      </c>
      <c r="H306" s="48">
        <v>0.81121702609598401</v>
      </c>
      <c r="I306" s="48">
        <v>0.13911566230947101</v>
      </c>
      <c r="J306" s="48">
        <v>4.9667311594544801E-2</v>
      </c>
      <c r="K306" s="36">
        <v>-0.86663999999999997</v>
      </c>
      <c r="L306" s="90">
        <v>271994.511</v>
      </c>
    </row>
    <row r="307" spans="1:12" x14ac:dyDescent="0.25">
      <c r="A307" s="46" t="s">
        <v>147</v>
      </c>
      <c r="B307" s="46" t="s">
        <v>107</v>
      </c>
      <c r="C307" s="46" t="s">
        <v>120</v>
      </c>
      <c r="D307" s="22">
        <v>2.1640000000000001</v>
      </c>
      <c r="E307" s="22">
        <v>2.19</v>
      </c>
      <c r="F307" s="47">
        <v>8.3080000000000001E-2</v>
      </c>
      <c r="G307" s="48">
        <v>8.6628735369948404E-2</v>
      </c>
      <c r="H307" s="48">
        <v>0.63794531897265894</v>
      </c>
      <c r="I307" s="48">
        <v>6.3436261447860395E-2</v>
      </c>
      <c r="J307" s="48">
        <v>0.29861841957947999</v>
      </c>
      <c r="K307" s="36">
        <v>-1.18266</v>
      </c>
      <c r="L307" s="90">
        <v>269986.701</v>
      </c>
    </row>
    <row r="308" spans="1:12" x14ac:dyDescent="0.25">
      <c r="A308" s="46" t="s">
        <v>131</v>
      </c>
      <c r="B308" s="46" t="s">
        <v>111</v>
      </c>
      <c r="C308" s="46" t="s">
        <v>120</v>
      </c>
      <c r="D308" s="22">
        <v>2.4500000000000002</v>
      </c>
      <c r="E308" s="22">
        <v>2.4900000000000002</v>
      </c>
      <c r="F308" s="47">
        <v>0.23304</v>
      </c>
      <c r="G308" s="48">
        <v>0.26243197559635301</v>
      </c>
      <c r="H308" s="48">
        <v>0.110276390147935</v>
      </c>
      <c r="I308" s="48">
        <v>0.54023858661060398</v>
      </c>
      <c r="J308" s="48">
        <v>0.34948502324145997</v>
      </c>
      <c r="K308" s="36">
        <v>-0.96526000000000001</v>
      </c>
      <c r="L308" s="90">
        <v>269103.842</v>
      </c>
    </row>
    <row r="309" spans="1:12" x14ac:dyDescent="0.25">
      <c r="A309" s="46" t="s">
        <v>144</v>
      </c>
      <c r="B309" s="46" t="s">
        <v>118</v>
      </c>
      <c r="C309" s="46" t="s">
        <v>120</v>
      </c>
      <c r="D309" s="22">
        <v>3.7709999999999999</v>
      </c>
      <c r="E309" s="22">
        <v>3.39</v>
      </c>
      <c r="F309" s="47">
        <v>4.8149999999999998E-2</v>
      </c>
      <c r="G309" s="48">
        <v>4.93280427265292E-2</v>
      </c>
      <c r="H309" s="48">
        <v>0.18695354020229701</v>
      </c>
      <c r="I309" s="48">
        <v>0.15263157894736801</v>
      </c>
      <c r="J309" s="48">
        <v>0.66041488085033395</v>
      </c>
      <c r="K309" s="36">
        <v>-1.0506899999999999</v>
      </c>
      <c r="L309" s="90">
        <v>266080.78899999999</v>
      </c>
    </row>
    <row r="310" spans="1:12" x14ac:dyDescent="0.25">
      <c r="A310" s="46" t="s">
        <v>156</v>
      </c>
      <c r="B310" s="46" t="s">
        <v>106</v>
      </c>
      <c r="C310" s="46" t="s">
        <v>120</v>
      </c>
      <c r="D310" s="22">
        <v>3.4</v>
      </c>
      <c r="E310" s="22">
        <v>3.09</v>
      </c>
      <c r="F310" s="47">
        <v>0.2656</v>
      </c>
      <c r="G310" s="48">
        <v>0.304213269028342</v>
      </c>
      <c r="H310" s="48">
        <v>0.22505891594658198</v>
      </c>
      <c r="I310" s="48">
        <v>0.31755695208169599</v>
      </c>
      <c r="J310" s="48">
        <v>0.45738413197172001</v>
      </c>
      <c r="K310" s="36">
        <v>-0.76156999999999997</v>
      </c>
      <c r="L310" s="90">
        <v>264656.11699999898</v>
      </c>
    </row>
    <row r="311" spans="1:12" x14ac:dyDescent="0.25">
      <c r="A311" s="46" t="s">
        <v>136</v>
      </c>
      <c r="B311" s="46" t="s">
        <v>114</v>
      </c>
      <c r="C311" s="46" t="s">
        <v>120</v>
      </c>
      <c r="D311" s="22">
        <v>1.7649999999999999</v>
      </c>
      <c r="E311" s="22">
        <v>2.39</v>
      </c>
      <c r="F311" s="47">
        <v>9.1109999999999997E-2</v>
      </c>
      <c r="G311" s="48">
        <v>9.5389491475664306E-2</v>
      </c>
      <c r="H311" s="48">
        <v>0.98165244368620908</v>
      </c>
      <c r="I311" s="48">
        <v>8.3273942553643392E-3</v>
      </c>
      <c r="J311" s="48">
        <v>1.0020162058426201E-2</v>
      </c>
      <c r="K311" s="36">
        <v>-1.16272</v>
      </c>
      <c r="L311" s="90">
        <v>263617.33500000002</v>
      </c>
    </row>
    <row r="312" spans="1:12" x14ac:dyDescent="0.25">
      <c r="A312" s="46" t="s">
        <v>140</v>
      </c>
      <c r="B312" s="46" t="s">
        <v>107</v>
      </c>
      <c r="C312" s="46" t="s">
        <v>120</v>
      </c>
      <c r="D312" s="22">
        <v>2.0779999999999998</v>
      </c>
      <c r="E312" s="22">
        <v>2.09</v>
      </c>
      <c r="F312" s="47">
        <v>8.1920000000000007E-2</v>
      </c>
      <c r="G312" s="48">
        <v>8.5368976838128705E-2</v>
      </c>
      <c r="H312" s="48">
        <v>0.49670904122608905</v>
      </c>
      <c r="I312" s="48">
        <v>0.24616846857550201</v>
      </c>
      <c r="J312" s="48">
        <v>0.25712249019840799</v>
      </c>
      <c r="K312" s="36">
        <v>-0.71740000000000004</v>
      </c>
      <c r="L312" s="90">
        <v>262747.61199999898</v>
      </c>
    </row>
    <row r="313" spans="1:12" x14ac:dyDescent="0.25">
      <c r="A313" s="46" t="s">
        <v>94</v>
      </c>
      <c r="B313" s="46" t="s">
        <v>102</v>
      </c>
      <c r="C313" s="46" t="s">
        <v>120</v>
      </c>
      <c r="D313" s="22">
        <v>4.4029999999999996</v>
      </c>
      <c r="E313" s="22">
        <v>4.6900000000000004</v>
      </c>
      <c r="F313" s="47">
        <v>9.2229999999999895E-2</v>
      </c>
      <c r="G313" s="48">
        <v>9.6617014990968406E-2</v>
      </c>
      <c r="H313" s="48">
        <v>0.71557812871994197</v>
      </c>
      <c r="I313" s="48">
        <v>0.16091976827235899</v>
      </c>
      <c r="J313" s="48">
        <v>0.123502103007697</v>
      </c>
      <c r="K313" s="36">
        <v>-0.30101</v>
      </c>
      <c r="L313" s="90">
        <v>257130.53899999999</v>
      </c>
    </row>
    <row r="314" spans="1:12" x14ac:dyDescent="0.25">
      <c r="A314" s="46" t="s">
        <v>128</v>
      </c>
      <c r="B314" s="46" t="s">
        <v>102</v>
      </c>
      <c r="C314" s="46" t="s">
        <v>120</v>
      </c>
      <c r="D314" s="22">
        <v>4.4029999999999996</v>
      </c>
      <c r="E314" s="22">
        <v>4.6900000000000004</v>
      </c>
      <c r="F314" s="47">
        <v>9.2229999999999895E-2</v>
      </c>
      <c r="G314" s="48">
        <v>9.6617014990968406E-2</v>
      </c>
      <c r="H314" s="48">
        <v>0.71557812871994197</v>
      </c>
      <c r="I314" s="48">
        <v>0.16091976827235899</v>
      </c>
      <c r="J314" s="48">
        <v>0.123502103007697</v>
      </c>
      <c r="K314" s="36">
        <v>-0.30101</v>
      </c>
      <c r="L314" s="90">
        <v>257130.53899999999</v>
      </c>
    </row>
    <row r="315" spans="1:12" x14ac:dyDescent="0.25">
      <c r="A315" s="46" t="s">
        <v>96</v>
      </c>
      <c r="B315" s="46" t="s">
        <v>119</v>
      </c>
      <c r="C315" s="46" t="s">
        <v>120</v>
      </c>
      <c r="D315" s="22">
        <v>2.2919999999999998</v>
      </c>
      <c r="E315" s="22">
        <v>2.59</v>
      </c>
      <c r="F315" s="47">
        <v>0.20976999999999901</v>
      </c>
      <c r="G315" s="48">
        <v>0.23339434663123601</v>
      </c>
      <c r="H315" s="48">
        <v>0.69959442803335403</v>
      </c>
      <c r="I315" s="48">
        <v>0.12775172660731099</v>
      </c>
      <c r="J315" s="48">
        <v>0.17265384535933301</v>
      </c>
      <c r="K315" s="36">
        <v>-1.0892500000000001</v>
      </c>
      <c r="L315" s="90">
        <v>256892.318</v>
      </c>
    </row>
    <row r="316" spans="1:12" x14ac:dyDescent="0.25">
      <c r="A316" s="46" t="s">
        <v>165</v>
      </c>
      <c r="B316" s="46" t="s">
        <v>117</v>
      </c>
      <c r="C316" s="46" t="s">
        <v>120</v>
      </c>
      <c r="D316" s="22">
        <v>3.048</v>
      </c>
      <c r="E316" s="22">
        <v>3.09</v>
      </c>
      <c r="F316" s="47">
        <v>0.13505999999999899</v>
      </c>
      <c r="G316" s="48">
        <v>0.14460545861858201</v>
      </c>
      <c r="H316" s="48">
        <v>0.43867549432188702</v>
      </c>
      <c r="I316" s="48">
        <v>0.229233119789851</v>
      </c>
      <c r="J316" s="48">
        <v>0.33209138588825998</v>
      </c>
      <c r="K316" s="36">
        <v>-0.36271999999999999</v>
      </c>
      <c r="L316" s="90">
        <v>256035.81200000001</v>
      </c>
    </row>
    <row r="317" spans="1:12" x14ac:dyDescent="0.25">
      <c r="A317" s="46" t="s">
        <v>157</v>
      </c>
      <c r="B317" s="46" t="s">
        <v>106</v>
      </c>
      <c r="C317" s="46" t="s">
        <v>120</v>
      </c>
      <c r="D317" s="22">
        <v>3.3719999999999999</v>
      </c>
      <c r="E317" s="22">
        <v>2.19</v>
      </c>
      <c r="F317" s="47">
        <v>0.10267</v>
      </c>
      <c r="G317" s="48">
        <v>0.10812566726172999</v>
      </c>
      <c r="H317" s="48">
        <v>1.7430712916158199E-4</v>
      </c>
      <c r="I317" s="48">
        <v>3.6106476754899195E-4</v>
      </c>
      <c r="J317" s="48">
        <v>0.99946462810328895</v>
      </c>
      <c r="K317" s="36">
        <v>-1.3383499999999999</v>
      </c>
      <c r="L317" s="90">
        <v>253426.603</v>
      </c>
    </row>
    <row r="318" spans="1:12" x14ac:dyDescent="0.25">
      <c r="A318" s="46" t="s">
        <v>157</v>
      </c>
      <c r="B318" s="46" t="s">
        <v>106</v>
      </c>
      <c r="C318" s="46" t="s">
        <v>120</v>
      </c>
      <c r="D318" s="22">
        <v>3.3719999999999999</v>
      </c>
      <c r="E318" s="22">
        <v>4.1900000000000004</v>
      </c>
      <c r="F318" s="47">
        <v>1.055E-2</v>
      </c>
      <c r="G318" s="48">
        <v>1.0605847474163699E-2</v>
      </c>
      <c r="H318" s="48">
        <v>0.88205632610373697</v>
      </c>
      <c r="I318" s="48">
        <v>2.3170397669264601E-2</v>
      </c>
      <c r="J318" s="48">
        <v>9.4773276226997702E-2</v>
      </c>
      <c r="K318" s="36">
        <v>-1.3383499999999999</v>
      </c>
      <c r="L318" s="90">
        <v>253426.603</v>
      </c>
    </row>
    <row r="319" spans="1:12" x14ac:dyDescent="0.25">
      <c r="A319" s="46" t="s">
        <v>132</v>
      </c>
      <c r="B319" s="46" t="s">
        <v>113</v>
      </c>
      <c r="C319" s="46" t="s">
        <v>120</v>
      </c>
      <c r="D319" s="22">
        <v>3.157</v>
      </c>
      <c r="E319" s="22">
        <v>3.09</v>
      </c>
      <c r="F319" s="47">
        <v>0.10982</v>
      </c>
      <c r="G319" s="48">
        <v>0.11607715848880799</v>
      </c>
      <c r="H319" s="48">
        <v>0.284442449553101</v>
      </c>
      <c r="I319" s="48">
        <v>6.6437687834198511E-2</v>
      </c>
      <c r="J319" s="48">
        <v>0.64911986261270005</v>
      </c>
      <c r="K319" s="36">
        <v>-0.45082</v>
      </c>
      <c r="L319" s="90">
        <v>253090.01899999901</v>
      </c>
    </row>
    <row r="320" spans="1:12" x14ac:dyDescent="0.25">
      <c r="A320" s="46" t="s">
        <v>152</v>
      </c>
      <c r="B320" s="46" t="s">
        <v>111</v>
      </c>
      <c r="C320" s="46" t="s">
        <v>120</v>
      </c>
      <c r="D320" s="22">
        <v>2.4039999999999999</v>
      </c>
      <c r="E320" s="22">
        <v>1.99</v>
      </c>
      <c r="F320" s="47">
        <v>0.117659999999999</v>
      </c>
      <c r="G320" s="48">
        <v>0.124861593401216</v>
      </c>
      <c r="H320" s="48">
        <v>0.26910709322408999</v>
      </c>
      <c r="I320" s="48">
        <v>8.6622454900458206E-3</v>
      </c>
      <c r="J320" s="48">
        <v>0.722230661285863</v>
      </c>
      <c r="K320" s="36">
        <v>-0.65925</v>
      </c>
      <c r="L320" s="90">
        <v>252581.95699999999</v>
      </c>
    </row>
    <row r="321" spans="1:12" x14ac:dyDescent="0.25">
      <c r="A321" s="46" t="s">
        <v>155</v>
      </c>
      <c r="B321" s="46" t="s">
        <v>111</v>
      </c>
      <c r="C321" s="46" t="s">
        <v>120</v>
      </c>
      <c r="D321" s="22">
        <v>2.552</v>
      </c>
      <c r="E321" s="22">
        <v>2.4900000000000002</v>
      </c>
      <c r="F321" s="47">
        <v>5.8020000000000002E-2</v>
      </c>
      <c r="G321" s="48">
        <v>5.9736190222146199E-2</v>
      </c>
      <c r="H321" s="48">
        <v>2.1221288515406101E-2</v>
      </c>
      <c r="I321" s="48">
        <v>0.43437535014005596</v>
      </c>
      <c r="J321" s="48">
        <v>0.54440336134453704</v>
      </c>
      <c r="K321" s="36">
        <v>-0.6694</v>
      </c>
      <c r="L321" s="90">
        <v>251312.98499999999</v>
      </c>
    </row>
    <row r="322" spans="1:12" x14ac:dyDescent="0.25">
      <c r="A322" s="46" t="s">
        <v>159</v>
      </c>
      <c r="B322" s="46" t="s">
        <v>113</v>
      </c>
      <c r="C322" s="46" t="s">
        <v>120</v>
      </c>
      <c r="D322" s="22">
        <v>3.2530000000000001</v>
      </c>
      <c r="E322" s="22">
        <v>2.99</v>
      </c>
      <c r="F322" s="47">
        <v>0.13569000000000001</v>
      </c>
      <c r="G322" s="48">
        <v>0.14532678725217399</v>
      </c>
      <c r="H322" s="48">
        <v>0.14765295741897899</v>
      </c>
      <c r="I322" s="48">
        <v>3.7268484877843899E-2</v>
      </c>
      <c r="J322" s="48">
        <v>0.81507855770317605</v>
      </c>
      <c r="K322" s="36">
        <v>-0.34610000000000002</v>
      </c>
      <c r="L322" s="90">
        <v>251027.68799999999</v>
      </c>
    </row>
    <row r="323" spans="1:12" x14ac:dyDescent="0.25">
      <c r="A323" s="46" t="s">
        <v>159</v>
      </c>
      <c r="B323" s="46" t="s">
        <v>113</v>
      </c>
      <c r="C323" s="46" t="s">
        <v>120</v>
      </c>
      <c r="D323" s="22">
        <v>3.2530000000000001</v>
      </c>
      <c r="E323" s="22">
        <v>3.69</v>
      </c>
      <c r="F323" s="47">
        <v>7.0360000000000006E-2</v>
      </c>
      <c r="G323" s="48">
        <v>7.2894353706338594E-2</v>
      </c>
      <c r="H323" s="48">
        <v>0.78694957128324305</v>
      </c>
      <c r="I323" s="48">
        <v>0.11041676758869</v>
      </c>
      <c r="J323" s="48">
        <v>0.10263366112806599</v>
      </c>
      <c r="K323" s="36">
        <v>-0.34610000000000002</v>
      </c>
      <c r="L323" s="90">
        <v>251027.68799999999</v>
      </c>
    </row>
    <row r="324" spans="1:12" x14ac:dyDescent="0.25">
      <c r="A324" s="46" t="s">
        <v>129</v>
      </c>
      <c r="B324" s="46" t="s">
        <v>102</v>
      </c>
      <c r="C324" s="46" t="s">
        <v>120</v>
      </c>
      <c r="D324" s="22">
        <v>4.1379999999999999</v>
      </c>
      <c r="E324" s="22">
        <v>4.79</v>
      </c>
      <c r="F324" s="47">
        <v>0.12659000000000001</v>
      </c>
      <c r="G324" s="48">
        <v>0.134951592222955</v>
      </c>
      <c r="H324" s="48">
        <v>0.94557894578900703</v>
      </c>
      <c r="I324" s="48">
        <v>6.1668192116674401E-3</v>
      </c>
      <c r="J324" s="48">
        <v>4.8254234999324901E-2</v>
      </c>
      <c r="K324" s="36">
        <v>-0.30079</v>
      </c>
      <c r="L324" s="90">
        <v>241803.201</v>
      </c>
    </row>
    <row r="325" spans="1:12" x14ac:dyDescent="0.25">
      <c r="A325" s="46" t="s">
        <v>147</v>
      </c>
      <c r="B325" s="46" t="s">
        <v>113</v>
      </c>
      <c r="C325" s="46" t="s">
        <v>120</v>
      </c>
      <c r="D325" s="22">
        <v>3.6709999999999998</v>
      </c>
      <c r="E325" s="22">
        <v>3.89</v>
      </c>
      <c r="F325" s="47">
        <v>0.21464</v>
      </c>
      <c r="G325" s="48">
        <v>0.23941562701656399</v>
      </c>
      <c r="H325" s="48">
        <v>0.84613771408598293</v>
      </c>
      <c r="I325" s="48">
        <v>7.34009087731562E-3</v>
      </c>
      <c r="J325" s="48">
        <v>0.1465221950367</v>
      </c>
      <c r="K325" s="36">
        <v>-0.87862999999999902</v>
      </c>
      <c r="L325" s="90">
        <v>237834.861</v>
      </c>
    </row>
    <row r="326" spans="1:12" x14ac:dyDescent="0.25">
      <c r="A326" s="46" t="s">
        <v>144</v>
      </c>
      <c r="B326" s="46" t="s">
        <v>113</v>
      </c>
      <c r="C326" s="46" t="s">
        <v>120</v>
      </c>
      <c r="D326" s="22">
        <v>3.4019999999999899</v>
      </c>
      <c r="E326" s="22">
        <v>3.69</v>
      </c>
      <c r="F326" s="47">
        <v>8.9069999999999996E-2</v>
      </c>
      <c r="G326" s="48">
        <v>9.3157174650383201E-2</v>
      </c>
      <c r="H326" s="48">
        <v>0.81645361727752896</v>
      </c>
      <c r="I326" s="48">
        <v>8.3499849451181093E-2</v>
      </c>
      <c r="J326" s="48">
        <v>0.100046533271289</v>
      </c>
      <c r="K326" s="36">
        <v>-0.34526999999999902</v>
      </c>
      <c r="L326" s="90">
        <v>237188.08</v>
      </c>
    </row>
    <row r="327" spans="1:12" x14ac:dyDescent="0.25">
      <c r="A327" s="46" t="s">
        <v>132</v>
      </c>
      <c r="B327" s="46" t="s">
        <v>111</v>
      </c>
      <c r="C327" s="46" t="s">
        <v>120</v>
      </c>
      <c r="D327" s="22">
        <v>2.3460000000000001</v>
      </c>
      <c r="E327" s="22">
        <v>2.4900000000000002</v>
      </c>
      <c r="F327" s="47">
        <v>0.13735999999999901</v>
      </c>
      <c r="G327" s="48">
        <v>0.147241080977247</v>
      </c>
      <c r="H327" s="48">
        <v>0.74197789175477202</v>
      </c>
      <c r="I327" s="48">
        <v>0.199251948821449</v>
      </c>
      <c r="J327" s="48">
        <v>5.87701594237783E-2</v>
      </c>
      <c r="K327" s="36">
        <v>-0.59928000000000003</v>
      </c>
      <c r="L327" s="90">
        <v>232320.424</v>
      </c>
    </row>
    <row r="328" spans="1:12" x14ac:dyDescent="0.25">
      <c r="A328" s="46" t="s">
        <v>129</v>
      </c>
      <c r="B328" s="46" t="s">
        <v>117</v>
      </c>
      <c r="C328" s="46" t="s">
        <v>120</v>
      </c>
      <c r="D328" s="22">
        <v>2.8279999999999998</v>
      </c>
      <c r="E328" s="22">
        <v>3.09</v>
      </c>
      <c r="F328" s="47">
        <v>0.104479999999999</v>
      </c>
      <c r="G328" s="48">
        <v>0.110133190980369</v>
      </c>
      <c r="H328" s="48">
        <v>0.943334191606092</v>
      </c>
      <c r="I328" s="48">
        <v>4.0286002891718901E-2</v>
      </c>
      <c r="J328" s="48">
        <v>1.6379805502188399E-2</v>
      </c>
      <c r="K328" s="36">
        <v>-0.32307999999999998</v>
      </c>
      <c r="L328" s="90">
        <v>230040.823</v>
      </c>
    </row>
    <row r="329" spans="1:12" x14ac:dyDescent="0.25">
      <c r="A329" s="46" t="s">
        <v>141</v>
      </c>
      <c r="B329" s="46" t="s">
        <v>114</v>
      </c>
      <c r="C329" s="46" t="s">
        <v>120</v>
      </c>
      <c r="D329" s="22">
        <v>1.8559999999999901</v>
      </c>
      <c r="E329" s="22">
        <v>1.79</v>
      </c>
      <c r="F329" s="47">
        <v>0.12103</v>
      </c>
      <c r="G329" s="48">
        <v>0.128658771622601</v>
      </c>
      <c r="H329" s="48">
        <v>0.266609922010698</v>
      </c>
      <c r="I329" s="48">
        <v>5.1070190371400601E-3</v>
      </c>
      <c r="J329" s="48">
        <v>0.72828305895216106</v>
      </c>
      <c r="K329" s="36">
        <v>-1.0604199999999999</v>
      </c>
      <c r="L329" s="90">
        <v>228676.14</v>
      </c>
    </row>
    <row r="330" spans="1:12" x14ac:dyDescent="0.25">
      <c r="A330" s="46" t="s">
        <v>148</v>
      </c>
      <c r="B330" s="46" t="s">
        <v>107</v>
      </c>
      <c r="C330" s="46" t="s">
        <v>120</v>
      </c>
      <c r="D330" s="22">
        <v>2.0230000000000001</v>
      </c>
      <c r="E330" s="22">
        <v>2.19</v>
      </c>
      <c r="F330" s="47">
        <v>8.5220000000000004E-2</v>
      </c>
      <c r="G330" s="48">
        <v>8.8956610801957395E-2</v>
      </c>
      <c r="H330" s="48">
        <v>0.56942343546628205</v>
      </c>
      <c r="I330" s="48">
        <v>0.22559538466950399</v>
      </c>
      <c r="J330" s="48">
        <v>0.20498117986421299</v>
      </c>
      <c r="K330" s="36">
        <v>-1.1867299999999901</v>
      </c>
      <c r="L330" s="90">
        <v>225506.58300000001</v>
      </c>
    </row>
    <row r="331" spans="1:12" x14ac:dyDescent="0.25">
      <c r="A331" s="46" t="s">
        <v>134</v>
      </c>
      <c r="B331" s="46" t="s">
        <v>108</v>
      </c>
      <c r="C331" s="46" t="s">
        <v>120</v>
      </c>
      <c r="D331" s="22">
        <v>2.3839999999999999</v>
      </c>
      <c r="E331" s="22">
        <v>2.4900000000000002</v>
      </c>
      <c r="F331" s="47">
        <v>9.3089999999999895E-2</v>
      </c>
      <c r="G331" s="48">
        <v>9.7560511269109501E-2</v>
      </c>
      <c r="H331" s="48">
        <v>0.634481656142594</v>
      </c>
      <c r="I331" s="48">
        <v>0.13981030026909599</v>
      </c>
      <c r="J331" s="48">
        <v>0.22570804358830798</v>
      </c>
      <c r="K331" s="36">
        <v>-1.14533</v>
      </c>
      <c r="L331" s="90">
        <v>221937.87399999899</v>
      </c>
    </row>
    <row r="332" spans="1:12" x14ac:dyDescent="0.25">
      <c r="A332" s="46" t="s">
        <v>143</v>
      </c>
      <c r="B332" s="46" t="s">
        <v>106</v>
      </c>
      <c r="C332" s="46" t="s">
        <v>120</v>
      </c>
      <c r="D332" s="22">
        <v>3.0659999999999998</v>
      </c>
      <c r="E332" s="22">
        <v>3.09</v>
      </c>
      <c r="F332" s="47">
        <v>0.27789999999999998</v>
      </c>
      <c r="G332" s="48">
        <v>0.320354155191585</v>
      </c>
      <c r="H332" s="48">
        <v>0.19016193095019801</v>
      </c>
      <c r="I332" s="48">
        <v>0.69123128628169794</v>
      </c>
      <c r="J332" s="48">
        <v>0.11860678276810199</v>
      </c>
      <c r="K332" s="36">
        <v>-0.92218999999999995</v>
      </c>
      <c r="L332" s="90">
        <v>220914.609</v>
      </c>
    </row>
    <row r="333" spans="1:12" x14ac:dyDescent="0.25">
      <c r="A333" s="46" t="s">
        <v>96</v>
      </c>
      <c r="B333" s="46" t="s">
        <v>116</v>
      </c>
      <c r="C333" s="46" t="s">
        <v>120</v>
      </c>
      <c r="D333" s="22">
        <v>4.444</v>
      </c>
      <c r="E333" s="22">
        <v>4.8899999999999997</v>
      </c>
      <c r="F333" s="47">
        <v>0.113109999999999</v>
      </c>
      <c r="G333" s="48">
        <v>0.11975509923523101</v>
      </c>
      <c r="H333" s="48">
        <v>0.60330755172057504</v>
      </c>
      <c r="I333" s="48">
        <v>5.0414869019669302E-2</v>
      </c>
      <c r="J333" s="48">
        <v>0.346277579259755</v>
      </c>
      <c r="K333" s="36">
        <v>-0.30291000000000001</v>
      </c>
      <c r="L333" s="90">
        <v>219512.913</v>
      </c>
    </row>
    <row r="334" spans="1:12" x14ac:dyDescent="0.25">
      <c r="A334" s="46" t="s">
        <v>96</v>
      </c>
      <c r="B334" s="46" t="s">
        <v>116</v>
      </c>
      <c r="C334" s="46" t="s">
        <v>120</v>
      </c>
      <c r="D334" s="22">
        <v>4.444</v>
      </c>
      <c r="E334" s="22">
        <v>5.19</v>
      </c>
      <c r="F334" s="47">
        <v>9.9339999999999998E-2</v>
      </c>
      <c r="G334" s="48">
        <v>0.104441745922996</v>
      </c>
      <c r="H334" s="48">
        <v>0.77246509506895411</v>
      </c>
      <c r="I334" s="48">
        <v>7.9240160888664007E-2</v>
      </c>
      <c r="J334" s="48">
        <v>0.14829474404237999</v>
      </c>
      <c r="K334" s="36">
        <v>-0.30291000000000001</v>
      </c>
      <c r="L334" s="90">
        <v>219512.913</v>
      </c>
    </row>
    <row r="335" spans="1:12" x14ac:dyDescent="0.25">
      <c r="A335" s="46" t="s">
        <v>167</v>
      </c>
      <c r="B335" s="46" t="s">
        <v>111</v>
      </c>
      <c r="C335" s="46" t="s">
        <v>120</v>
      </c>
      <c r="D335" s="22">
        <v>2.274</v>
      </c>
      <c r="E335" s="22">
        <v>2.59</v>
      </c>
      <c r="F335" s="47">
        <v>6.5239999999999895E-2</v>
      </c>
      <c r="G335" s="48">
        <v>6.7415173286683602E-2</v>
      </c>
      <c r="H335" s="48">
        <v>0.74445131201887904</v>
      </c>
      <c r="I335" s="48">
        <v>0.19129628589087999</v>
      </c>
      <c r="J335" s="48">
        <v>6.4252402090239608E-2</v>
      </c>
      <c r="K335" s="36">
        <v>-0.76315</v>
      </c>
      <c r="L335" s="90">
        <v>219323.13099999999</v>
      </c>
    </row>
    <row r="336" spans="1:12" x14ac:dyDescent="0.25">
      <c r="A336" s="46" t="s">
        <v>125</v>
      </c>
      <c r="B336" s="46" t="s">
        <v>112</v>
      </c>
      <c r="C336" s="46" t="s">
        <v>120</v>
      </c>
      <c r="D336" s="22">
        <v>4.2240000000000002</v>
      </c>
      <c r="E336" s="22">
        <v>3.99</v>
      </c>
      <c r="F336" s="47">
        <v>3.3619999999999997E-2</v>
      </c>
      <c r="G336" s="48">
        <v>3.4191539265108997E-2</v>
      </c>
      <c r="H336" s="48">
        <v>5.02982781241679E-2</v>
      </c>
      <c r="I336" s="48">
        <v>0.317995810526293</v>
      </c>
      <c r="J336" s="48">
        <v>0.63170591134953802</v>
      </c>
      <c r="K336" s="36">
        <v>-0.46838999999999997</v>
      </c>
      <c r="L336" s="90">
        <v>218333.204</v>
      </c>
    </row>
    <row r="337" spans="1:12" x14ac:dyDescent="0.25">
      <c r="A337" s="46" t="s">
        <v>125</v>
      </c>
      <c r="B337" s="46" t="s">
        <v>112</v>
      </c>
      <c r="C337" s="46" t="s">
        <v>120</v>
      </c>
      <c r="D337" s="22">
        <v>4.2240000000000002</v>
      </c>
      <c r="E337" s="22">
        <v>3.69</v>
      </c>
      <c r="F337" s="47">
        <v>2.5219999999999999E-2</v>
      </c>
      <c r="G337" s="48">
        <v>2.5540714665389801E-2</v>
      </c>
      <c r="H337" s="48">
        <v>2.5061992020966598E-2</v>
      </c>
      <c r="I337" s="48">
        <v>5.3635528618981299E-3</v>
      </c>
      <c r="J337" s="48">
        <v>0.96957445511713503</v>
      </c>
      <c r="K337" s="36">
        <v>-0.46838999999999997</v>
      </c>
      <c r="L337" s="90">
        <v>218333.204</v>
      </c>
    </row>
    <row r="338" spans="1:12" x14ac:dyDescent="0.25">
      <c r="A338" s="46" t="s">
        <v>125</v>
      </c>
      <c r="B338" s="46" t="s">
        <v>112</v>
      </c>
      <c r="C338" s="46" t="s">
        <v>120</v>
      </c>
      <c r="D338" s="22">
        <v>4.2240000000000002</v>
      </c>
      <c r="E338" s="22">
        <v>3.39</v>
      </c>
      <c r="F338" s="47">
        <v>2.4299999999999999E-2</v>
      </c>
      <c r="G338" s="48">
        <v>2.45976510836627E-2</v>
      </c>
      <c r="H338" s="48">
        <v>1.47390774817392E-2</v>
      </c>
      <c r="I338" s="48">
        <v>3.5671475971475602E-3</v>
      </c>
      <c r="J338" s="48">
        <v>0.98169377492111298</v>
      </c>
      <c r="K338" s="36">
        <v>-0.46838999999999997</v>
      </c>
      <c r="L338" s="90">
        <v>218333.204</v>
      </c>
    </row>
    <row r="339" spans="1:12" x14ac:dyDescent="0.25">
      <c r="A339" s="46" t="s">
        <v>125</v>
      </c>
      <c r="B339" s="46" t="s">
        <v>112</v>
      </c>
      <c r="C339" s="46" t="s">
        <v>120</v>
      </c>
      <c r="D339" s="22">
        <v>4.2240000000000002</v>
      </c>
      <c r="E339" s="22">
        <v>3.29</v>
      </c>
      <c r="F339" s="47">
        <v>1.1950000000000001E-2</v>
      </c>
      <c r="G339" s="48">
        <v>1.2021686516703701E-2</v>
      </c>
      <c r="H339" s="48">
        <v>1.2852851953751101E-2</v>
      </c>
      <c r="I339" s="48">
        <v>1.8862255279880999E-3</v>
      </c>
      <c r="J339" s="48">
        <v>0.98526092251826003</v>
      </c>
      <c r="K339" s="36">
        <v>-0.46838999999999997</v>
      </c>
      <c r="L339" s="90">
        <v>218333.204</v>
      </c>
    </row>
    <row r="340" spans="1:12" x14ac:dyDescent="0.25">
      <c r="A340" s="46" t="s">
        <v>130</v>
      </c>
      <c r="B340" s="46" t="s">
        <v>106</v>
      </c>
      <c r="C340" s="46" t="s">
        <v>120</v>
      </c>
      <c r="D340" s="22">
        <v>3.089</v>
      </c>
      <c r="E340" s="22">
        <v>3.09</v>
      </c>
      <c r="F340" s="47">
        <v>0.27396999999999999</v>
      </c>
      <c r="G340" s="48">
        <v>0.31517534638649802</v>
      </c>
      <c r="H340" s="48">
        <v>0.13880168030068499</v>
      </c>
      <c r="I340" s="48">
        <v>0.83037806765421096</v>
      </c>
      <c r="J340" s="48">
        <v>3.0820252045102699E-2</v>
      </c>
      <c r="K340" s="36">
        <v>-0.86306000000000005</v>
      </c>
      <c r="L340" s="90">
        <v>212948.63199999899</v>
      </c>
    </row>
    <row r="341" spans="1:12" x14ac:dyDescent="0.25">
      <c r="A341" s="46" t="s">
        <v>135</v>
      </c>
      <c r="B341" s="46" t="s">
        <v>113</v>
      </c>
      <c r="C341" s="46" t="s">
        <v>120</v>
      </c>
      <c r="D341" s="22">
        <v>3.2810000000000001</v>
      </c>
      <c r="E341" s="22">
        <v>3.69</v>
      </c>
      <c r="F341" s="47">
        <v>8.931E-2</v>
      </c>
      <c r="G341" s="48">
        <v>9.3419563857744595E-2</v>
      </c>
      <c r="H341" s="48">
        <v>0.85681416206232597</v>
      </c>
      <c r="I341" s="48">
        <v>7.0763355194164795E-2</v>
      </c>
      <c r="J341" s="48">
        <v>7.242248274350821E-2</v>
      </c>
      <c r="K341" s="36">
        <v>-0.42942999999999998</v>
      </c>
      <c r="L341" s="90">
        <v>211281.78</v>
      </c>
    </row>
    <row r="342" spans="1:12" x14ac:dyDescent="0.25">
      <c r="A342" s="46" t="s">
        <v>161</v>
      </c>
      <c r="B342" s="46" t="s">
        <v>113</v>
      </c>
      <c r="C342" s="46" t="s">
        <v>120</v>
      </c>
      <c r="D342" s="22">
        <v>3.18</v>
      </c>
      <c r="E342" s="22">
        <v>2.99</v>
      </c>
      <c r="F342" s="47">
        <v>0.16752</v>
      </c>
      <c r="G342" s="48">
        <v>0.182368937327196</v>
      </c>
      <c r="H342" s="48">
        <v>0.143809718460988</v>
      </c>
      <c r="I342" s="48">
        <v>0.159470645342598</v>
      </c>
      <c r="J342" s="48">
        <v>0.69671963619641308</v>
      </c>
      <c r="K342" s="36">
        <v>-0.33039000000000002</v>
      </c>
      <c r="L342" s="90">
        <v>209148.38800000001</v>
      </c>
    </row>
    <row r="343" spans="1:12" x14ac:dyDescent="0.25">
      <c r="A343" s="46" t="s">
        <v>161</v>
      </c>
      <c r="B343" s="46" t="s">
        <v>113</v>
      </c>
      <c r="C343" s="46" t="s">
        <v>120</v>
      </c>
      <c r="D343" s="22">
        <v>3.18</v>
      </c>
      <c r="E343" s="22">
        <v>3.69</v>
      </c>
      <c r="F343" s="47">
        <v>8.3260000000000001E-2</v>
      </c>
      <c r="G343" s="48">
        <v>8.6824346146756798E-2</v>
      </c>
      <c r="H343" s="48">
        <v>0.86408461499156897</v>
      </c>
      <c r="I343" s="48">
        <v>4.1873179704665003E-2</v>
      </c>
      <c r="J343" s="48">
        <v>9.4042205303765697E-2</v>
      </c>
      <c r="K343" s="36">
        <v>-0.33039000000000002</v>
      </c>
      <c r="L343" s="90">
        <v>209148.38800000001</v>
      </c>
    </row>
    <row r="344" spans="1:12" x14ac:dyDescent="0.25">
      <c r="A344" s="46" t="s">
        <v>157</v>
      </c>
      <c r="B344" s="46" t="s">
        <v>111</v>
      </c>
      <c r="C344" s="46" t="s">
        <v>120</v>
      </c>
      <c r="D344" s="22">
        <v>2.4700000000000002</v>
      </c>
      <c r="E344" s="22">
        <v>2.4900000000000002</v>
      </c>
      <c r="F344" s="47">
        <v>0.23436999999999999</v>
      </c>
      <c r="G344" s="48">
        <v>0.26411212717702898</v>
      </c>
      <c r="H344" s="48">
        <v>9.2824767281359008E-2</v>
      </c>
      <c r="I344" s="48">
        <v>0.547243436355212</v>
      </c>
      <c r="J344" s="48">
        <v>0.35993179636342804</v>
      </c>
      <c r="K344" s="36">
        <v>-0.95686000000000004</v>
      </c>
      <c r="L344" s="90">
        <v>208364.592</v>
      </c>
    </row>
    <row r="345" spans="1:12" x14ac:dyDescent="0.25">
      <c r="A345" s="46" t="s">
        <v>99</v>
      </c>
      <c r="B345" s="46" t="s">
        <v>104</v>
      </c>
      <c r="C345" s="46" t="s">
        <v>120</v>
      </c>
      <c r="D345" s="22">
        <v>2.633</v>
      </c>
      <c r="E345" s="22">
        <v>2.4900000000000002</v>
      </c>
      <c r="F345" s="47">
        <v>0.12409000000000001</v>
      </c>
      <c r="G345" s="48">
        <v>0.132117757012366</v>
      </c>
      <c r="H345" s="48">
        <v>3.8265446476057702E-2</v>
      </c>
      <c r="I345" s="48">
        <v>0.56390412089423503</v>
      </c>
      <c r="J345" s="48">
        <v>0.39783043262970602</v>
      </c>
      <c r="K345" s="36">
        <v>-0.89661000000000002</v>
      </c>
      <c r="L345" s="90">
        <v>206147.212</v>
      </c>
    </row>
    <row r="346" spans="1:12" x14ac:dyDescent="0.25">
      <c r="A346" s="46" t="s">
        <v>139</v>
      </c>
      <c r="B346" s="46" t="s">
        <v>111</v>
      </c>
      <c r="C346" s="46" t="s">
        <v>120</v>
      </c>
      <c r="D346" s="22">
        <v>2.6080000000000001</v>
      </c>
      <c r="E346" s="22">
        <v>2.4900000000000002</v>
      </c>
      <c r="F346" s="47">
        <v>4.7289999999999999E-2</v>
      </c>
      <c r="G346" s="48">
        <v>4.8426008540080001E-2</v>
      </c>
      <c r="H346" s="48">
        <v>9.3043267808642811E-3</v>
      </c>
      <c r="I346" s="48">
        <v>0.26315647941484899</v>
      </c>
      <c r="J346" s="48">
        <v>0.727539193804286</v>
      </c>
      <c r="K346" s="36">
        <v>-0.61280999999999997</v>
      </c>
      <c r="L346" s="90">
        <v>204363</v>
      </c>
    </row>
    <row r="347" spans="1:12" x14ac:dyDescent="0.25">
      <c r="A347" s="46" t="s">
        <v>148</v>
      </c>
      <c r="B347" s="46" t="s">
        <v>114</v>
      </c>
      <c r="C347" s="46" t="s">
        <v>120</v>
      </c>
      <c r="D347" s="22">
        <v>1.5589999999999999</v>
      </c>
      <c r="E347" s="22">
        <v>2.39</v>
      </c>
      <c r="F347" s="47">
        <v>0.11087</v>
      </c>
      <c r="G347" s="48">
        <v>0.117249654958144</v>
      </c>
      <c r="H347" s="48">
        <v>0.95534494047956198</v>
      </c>
      <c r="I347" s="48">
        <v>1.7703181944132101E-2</v>
      </c>
      <c r="J347" s="48">
        <v>2.6951877576305301E-2</v>
      </c>
      <c r="K347" s="36">
        <v>-1.21669</v>
      </c>
      <c r="L347" s="90">
        <v>200580.978</v>
      </c>
    </row>
    <row r="348" spans="1:12" x14ac:dyDescent="0.25">
      <c r="A348" s="46" t="s">
        <v>137</v>
      </c>
      <c r="B348" s="46" t="s">
        <v>106</v>
      </c>
      <c r="C348" s="46" t="s">
        <v>120</v>
      </c>
      <c r="D348" s="22">
        <v>3.5249999999999999</v>
      </c>
      <c r="E348" s="22">
        <v>3.09</v>
      </c>
      <c r="F348" s="47">
        <v>0.11688999999999999</v>
      </c>
      <c r="G348" s="48">
        <v>0.123995783353944</v>
      </c>
      <c r="H348" s="48">
        <v>7.6394092279001596E-2</v>
      </c>
      <c r="I348" s="48">
        <v>2.9904923655860199E-2</v>
      </c>
      <c r="J348" s="48">
        <v>0.89370098406513809</v>
      </c>
      <c r="K348" s="36">
        <v>-0.47158999999999901</v>
      </c>
      <c r="L348" s="90">
        <v>200347.76899999901</v>
      </c>
    </row>
    <row r="349" spans="1:12" x14ac:dyDescent="0.25">
      <c r="A349" s="46" t="s">
        <v>135</v>
      </c>
      <c r="B349" s="46" t="s">
        <v>111</v>
      </c>
      <c r="C349" s="46" t="s">
        <v>120</v>
      </c>
      <c r="D349" s="22">
        <v>2.2679999999999998</v>
      </c>
      <c r="E349" s="22">
        <v>2.59</v>
      </c>
      <c r="F349" s="47">
        <v>6.5239999999999895E-2</v>
      </c>
      <c r="G349" s="48">
        <v>6.7415173286683602E-2</v>
      </c>
      <c r="H349" s="48">
        <v>0.71706040906928803</v>
      </c>
      <c r="I349" s="48">
        <v>0.23783098144918299</v>
      </c>
      <c r="J349" s="48">
        <v>4.5108609481528304E-2</v>
      </c>
      <c r="K349" s="36">
        <v>-0.81721999999999995</v>
      </c>
      <c r="L349" s="90">
        <v>199784.48699999999</v>
      </c>
    </row>
    <row r="350" spans="1:12" x14ac:dyDescent="0.25">
      <c r="A350" s="46" t="s">
        <v>136</v>
      </c>
      <c r="B350" s="46" t="s">
        <v>103</v>
      </c>
      <c r="C350" s="46" t="s">
        <v>120</v>
      </c>
      <c r="D350" s="22">
        <v>2.6280000000000001</v>
      </c>
      <c r="E350" s="22">
        <v>2.69</v>
      </c>
      <c r="F350" s="47">
        <v>4.036E-2</v>
      </c>
      <c r="G350" s="48">
        <v>4.1185533523729598E-2</v>
      </c>
      <c r="H350" s="48">
        <v>0.67999889205883091</v>
      </c>
      <c r="I350" s="48">
        <v>0.13503032988948202</v>
      </c>
      <c r="J350" s="48">
        <v>0.18497077805168502</v>
      </c>
      <c r="K350" s="36">
        <v>-0.77013999999999905</v>
      </c>
      <c r="L350" s="90">
        <v>191613.52399999899</v>
      </c>
    </row>
    <row r="351" spans="1:12" x14ac:dyDescent="0.25">
      <c r="A351" s="46" t="s">
        <v>151</v>
      </c>
      <c r="B351" s="46" t="s">
        <v>111</v>
      </c>
      <c r="C351" s="46" t="s">
        <v>120</v>
      </c>
      <c r="D351" s="22">
        <v>2.2210000000000001</v>
      </c>
      <c r="E351" s="22">
        <v>1.99</v>
      </c>
      <c r="F351" s="47">
        <v>0.117659999999999</v>
      </c>
      <c r="G351" s="48">
        <v>0.124861593401216</v>
      </c>
      <c r="H351" s="48">
        <v>0.19261187306036601</v>
      </c>
      <c r="I351" s="48">
        <v>1.9871859044949401E-2</v>
      </c>
      <c r="J351" s="48">
        <v>0.78751626789468399</v>
      </c>
      <c r="K351" s="36">
        <v>-0.65425</v>
      </c>
      <c r="L351" s="90">
        <v>187669.55100000001</v>
      </c>
    </row>
    <row r="352" spans="1:12" x14ac:dyDescent="0.25">
      <c r="A352" s="46" t="s">
        <v>125</v>
      </c>
      <c r="B352" s="46" t="s">
        <v>110</v>
      </c>
      <c r="C352" s="46" t="s">
        <v>120</v>
      </c>
      <c r="D352" s="22">
        <v>3.1869999999999998</v>
      </c>
      <c r="E352" s="22">
        <v>4.6900000000000004</v>
      </c>
      <c r="F352" s="47">
        <v>3.9289999999999999E-2</v>
      </c>
      <c r="G352" s="48">
        <v>4.0072060816991897E-2</v>
      </c>
      <c r="H352" s="48">
        <v>0.999999999999999</v>
      </c>
      <c r="I352" s="48">
        <v>0</v>
      </c>
      <c r="J352" s="48">
        <v>1.4210854715202002E-16</v>
      </c>
      <c r="K352" s="36">
        <v>-0.68228999999999995</v>
      </c>
      <c r="L352" s="90">
        <v>187406.38399999999</v>
      </c>
    </row>
    <row r="353" spans="1:12" x14ac:dyDescent="0.25">
      <c r="A353" s="46" t="s">
        <v>88</v>
      </c>
      <c r="B353" s="46" t="s">
        <v>112</v>
      </c>
      <c r="C353" s="46" t="s">
        <v>120</v>
      </c>
      <c r="D353" s="22">
        <v>1.6619999999999999</v>
      </c>
      <c r="E353" s="22">
        <v>3.39</v>
      </c>
      <c r="F353" s="47">
        <v>0.12440999999999899</v>
      </c>
      <c r="G353" s="48">
        <v>0.13248009266522301</v>
      </c>
      <c r="H353" s="48">
        <v>0.999999999999999</v>
      </c>
      <c r="I353" s="48">
        <v>0</v>
      </c>
      <c r="J353" s="48">
        <v>1.4210854715202002E-16</v>
      </c>
      <c r="K353" s="36">
        <v>-0.90820000000000001</v>
      </c>
      <c r="L353" s="90">
        <v>187369.242</v>
      </c>
    </row>
    <row r="354" spans="1:12" x14ac:dyDescent="0.25">
      <c r="A354" s="46" t="s">
        <v>88</v>
      </c>
      <c r="B354" s="46" t="s">
        <v>112</v>
      </c>
      <c r="C354" s="46" t="s">
        <v>120</v>
      </c>
      <c r="D354" s="22">
        <v>1.6619999999999999</v>
      </c>
      <c r="E354" s="22">
        <v>3.29</v>
      </c>
      <c r="F354" s="47">
        <v>1.8000000000000001E-4</v>
      </c>
      <c r="G354" s="48">
        <v>1.80016200971966E-4</v>
      </c>
      <c r="H354" s="48">
        <v>0.999999999999999</v>
      </c>
      <c r="I354" s="48">
        <v>0</v>
      </c>
      <c r="J354" s="48">
        <v>1.4210854715202002E-16</v>
      </c>
      <c r="K354" s="36">
        <v>-0.90820000000000001</v>
      </c>
      <c r="L354" s="90">
        <v>187369.242</v>
      </c>
    </row>
    <row r="355" spans="1:12" x14ac:dyDescent="0.25">
      <c r="A355" s="46" t="s">
        <v>139</v>
      </c>
      <c r="B355" s="46" t="s">
        <v>110</v>
      </c>
      <c r="C355" s="46" t="s">
        <v>120</v>
      </c>
      <c r="D355" s="22">
        <v>4.4939999999999998</v>
      </c>
      <c r="E355" s="22">
        <v>4.6900000000000004</v>
      </c>
      <c r="F355" s="47">
        <v>7.4050000000000005E-2</v>
      </c>
      <c r="G355" s="48">
        <v>7.6860647182525693E-2</v>
      </c>
      <c r="H355" s="48">
        <v>0.58944816620180807</v>
      </c>
      <c r="I355" s="48">
        <v>0.13294059380131801</v>
      </c>
      <c r="J355" s="48">
        <v>0.27761123999687198</v>
      </c>
      <c r="K355" s="36">
        <v>-0.30119000000000001</v>
      </c>
      <c r="L355" s="90">
        <v>186994</v>
      </c>
    </row>
    <row r="356" spans="1:12" x14ac:dyDescent="0.25">
      <c r="A356" s="46" t="s">
        <v>146</v>
      </c>
      <c r="B356" s="46" t="s">
        <v>114</v>
      </c>
      <c r="C356" s="46" t="s">
        <v>120</v>
      </c>
      <c r="D356" s="22">
        <v>1.9059999999999999</v>
      </c>
      <c r="E356" s="22">
        <v>1.99</v>
      </c>
      <c r="F356" s="47">
        <v>0.21890000000000001</v>
      </c>
      <c r="G356" s="48">
        <v>0.24470679978381099</v>
      </c>
      <c r="H356" s="48">
        <v>0.23366022553627702</v>
      </c>
      <c r="I356" s="48">
        <v>0.42598502872395899</v>
      </c>
      <c r="J356" s="48">
        <v>0.34035474573976204</v>
      </c>
      <c r="K356" s="36">
        <v>-0.5675</v>
      </c>
      <c r="L356" s="90">
        <v>186824.962</v>
      </c>
    </row>
    <row r="357" spans="1:12" x14ac:dyDescent="0.25">
      <c r="A357" s="46" t="s">
        <v>159</v>
      </c>
      <c r="B357" s="46" t="s">
        <v>112</v>
      </c>
      <c r="C357" s="46" t="s">
        <v>120</v>
      </c>
      <c r="D357" s="22">
        <v>2.2000000000000002</v>
      </c>
      <c r="E357" s="22">
        <v>3.39</v>
      </c>
      <c r="F357" s="47">
        <v>0.14534</v>
      </c>
      <c r="G357" s="48">
        <v>0.15643269054857301</v>
      </c>
      <c r="H357" s="48">
        <v>0.95868274304412593</v>
      </c>
      <c r="I357" s="48">
        <v>6.1207129750641201E-3</v>
      </c>
      <c r="J357" s="48">
        <v>3.5196543980809701E-2</v>
      </c>
      <c r="K357" s="36">
        <v>-0.82221999999999995</v>
      </c>
      <c r="L357" s="90">
        <v>184978.761</v>
      </c>
    </row>
    <row r="358" spans="1:12" x14ac:dyDescent="0.25">
      <c r="A358" s="46" t="s">
        <v>124</v>
      </c>
      <c r="B358" s="46" t="s">
        <v>117</v>
      </c>
      <c r="C358" s="46" t="s">
        <v>120</v>
      </c>
      <c r="D358" s="22">
        <v>2.6789999999999998</v>
      </c>
      <c r="E358" s="22">
        <v>3.09</v>
      </c>
      <c r="F358" s="47">
        <v>7.1129999999999999E-2</v>
      </c>
      <c r="G358" s="48">
        <v>7.3720800499874797E-2</v>
      </c>
      <c r="H358" s="48">
        <v>0.35285382830626405</v>
      </c>
      <c r="I358" s="48">
        <v>0.54283062645011593</v>
      </c>
      <c r="J358" s="48">
        <v>0.104315545243619</v>
      </c>
      <c r="K358" s="36">
        <v>-0.59113000000000004</v>
      </c>
      <c r="L358" s="90">
        <v>180839.31</v>
      </c>
    </row>
    <row r="359" spans="1:12" x14ac:dyDescent="0.25">
      <c r="A359" s="46" t="s">
        <v>124</v>
      </c>
      <c r="B359" s="46" t="s">
        <v>117</v>
      </c>
      <c r="C359" s="46" t="s">
        <v>120</v>
      </c>
      <c r="D359" s="22">
        <v>2.6789999999999998</v>
      </c>
      <c r="E359" s="22">
        <v>2.59</v>
      </c>
      <c r="F359" s="47">
        <v>3.9629999999999999E-2</v>
      </c>
      <c r="G359" s="48">
        <v>4.0425745440648697E-2</v>
      </c>
      <c r="H359" s="48">
        <v>6.7749419953596193E-2</v>
      </c>
      <c r="I359" s="48">
        <v>1.5777262180974402E-2</v>
      </c>
      <c r="J359" s="48">
        <v>0.91647331786542907</v>
      </c>
      <c r="K359" s="36">
        <v>-0.59113000000000004</v>
      </c>
      <c r="L359" s="90">
        <v>180839.31</v>
      </c>
    </row>
    <row r="360" spans="1:12" x14ac:dyDescent="0.25">
      <c r="A360" s="46" t="s">
        <v>147</v>
      </c>
      <c r="B360" s="46" t="s">
        <v>103</v>
      </c>
      <c r="C360" s="46" t="s">
        <v>120</v>
      </c>
      <c r="D360" s="22">
        <v>2.6880000000000002</v>
      </c>
      <c r="E360" s="22">
        <v>2.69</v>
      </c>
      <c r="F360" s="47">
        <v>5.3499999999999999E-2</v>
      </c>
      <c r="G360" s="48">
        <v>5.4956991767591098E-2</v>
      </c>
      <c r="H360" s="48">
        <v>0.67012513582670197</v>
      </c>
      <c r="I360" s="48">
        <v>4.8897612955238499E-2</v>
      </c>
      <c r="J360" s="48">
        <v>0.280977251218058</v>
      </c>
      <c r="K360" s="36">
        <v>-0.91251000000000004</v>
      </c>
      <c r="L360" s="90">
        <v>175368.38399999999</v>
      </c>
    </row>
    <row r="361" spans="1:12" x14ac:dyDescent="0.25">
      <c r="A361" s="46" t="s">
        <v>140</v>
      </c>
      <c r="B361" s="46" t="s">
        <v>103</v>
      </c>
      <c r="C361" s="46" t="s">
        <v>120</v>
      </c>
      <c r="D361" s="22">
        <v>2.2010000000000001</v>
      </c>
      <c r="E361" s="22">
        <v>2.19</v>
      </c>
      <c r="F361" s="47">
        <v>0.14088000000000001</v>
      </c>
      <c r="G361" s="48">
        <v>0.151286485316911</v>
      </c>
      <c r="H361" s="48">
        <v>0.37426936190939997</v>
      </c>
      <c r="I361" s="48">
        <v>3.3670238675109598E-2</v>
      </c>
      <c r="J361" s="48">
        <v>0.59206039941548905</v>
      </c>
      <c r="K361" s="36">
        <v>-0.49395</v>
      </c>
      <c r="L361" s="90">
        <v>174360.78899999999</v>
      </c>
    </row>
    <row r="362" spans="1:12" x14ac:dyDescent="0.25">
      <c r="A362" s="46" t="s">
        <v>125</v>
      </c>
      <c r="B362" s="46" t="s">
        <v>104</v>
      </c>
      <c r="C362" s="46" t="s">
        <v>120</v>
      </c>
      <c r="D362" s="22">
        <v>3.96199999999999</v>
      </c>
      <c r="E362" s="22">
        <v>2.4900000000000002</v>
      </c>
      <c r="F362" s="47">
        <v>9.3299999999999998E-3</v>
      </c>
      <c r="G362" s="48">
        <v>9.3736601273592905E-3</v>
      </c>
      <c r="H362" s="48">
        <v>2.4641429579120602E-2</v>
      </c>
      <c r="I362" s="48">
        <v>9.4051257935574796E-4</v>
      </c>
      <c r="J362" s="48">
        <v>0.97441805784152291</v>
      </c>
      <c r="K362" s="36">
        <v>-0.95052999999999899</v>
      </c>
      <c r="L362" s="90">
        <v>170597.386</v>
      </c>
    </row>
    <row r="363" spans="1:12" x14ac:dyDescent="0.25">
      <c r="A363" s="46" t="s">
        <v>139</v>
      </c>
      <c r="B363" s="46" t="s">
        <v>102</v>
      </c>
      <c r="C363" s="46" t="s">
        <v>120</v>
      </c>
      <c r="D363" s="22">
        <v>4.7089999999999996</v>
      </c>
      <c r="E363" s="22">
        <v>4.79</v>
      </c>
      <c r="F363" s="47">
        <v>0.12182</v>
      </c>
      <c r="G363" s="48">
        <v>0.12955076434291601</v>
      </c>
      <c r="H363" s="48">
        <v>0.51588295033182907</v>
      </c>
      <c r="I363" s="48">
        <v>8.0253182494508801E-2</v>
      </c>
      <c r="J363" s="48">
        <v>0.40386386717366102</v>
      </c>
      <c r="K363" s="36">
        <v>-0.3</v>
      </c>
      <c r="L363" s="90">
        <v>169277</v>
      </c>
    </row>
    <row r="364" spans="1:12" x14ac:dyDescent="0.25">
      <c r="A364" s="46" t="s">
        <v>130</v>
      </c>
      <c r="B364" s="46" t="s">
        <v>111</v>
      </c>
      <c r="C364" s="46" t="s">
        <v>120</v>
      </c>
      <c r="D364" s="22">
        <v>1.9690000000000001</v>
      </c>
      <c r="E364" s="22">
        <v>1.99</v>
      </c>
      <c r="F364" s="47">
        <v>0.117659999999999</v>
      </c>
      <c r="G364" s="48">
        <v>0.124861593401216</v>
      </c>
      <c r="H364" s="48">
        <v>0.27331433998100602</v>
      </c>
      <c r="I364" s="48">
        <v>1.6144349477682802E-3</v>
      </c>
      <c r="J364" s="48">
        <v>0.72507122507122501</v>
      </c>
      <c r="K364" s="36">
        <v>-0.63327</v>
      </c>
      <c r="L364" s="90">
        <v>168223.11</v>
      </c>
    </row>
    <row r="365" spans="1:12" x14ac:dyDescent="0.25">
      <c r="A365" s="46" t="s">
        <v>165</v>
      </c>
      <c r="B365" s="46" t="s">
        <v>110</v>
      </c>
      <c r="C365" s="46" t="s">
        <v>120</v>
      </c>
      <c r="D365" s="22">
        <v>4.4850000000000003</v>
      </c>
      <c r="E365" s="22">
        <v>4.6900000000000004</v>
      </c>
      <c r="F365" s="47">
        <v>7.4999999999999997E-2</v>
      </c>
      <c r="G365" s="48">
        <v>7.7884150884631506E-2</v>
      </c>
      <c r="H365" s="48">
        <v>0.50559899906161998</v>
      </c>
      <c r="I365" s="48">
        <v>0.120269002189552</v>
      </c>
      <c r="J365" s="48">
        <v>0.37413199874882702</v>
      </c>
      <c r="K365" s="36">
        <v>-0.30304999999999999</v>
      </c>
      <c r="L365" s="90">
        <v>168137.99799999999</v>
      </c>
    </row>
    <row r="366" spans="1:12" x14ac:dyDescent="0.25">
      <c r="A366" s="46" t="s">
        <v>98</v>
      </c>
      <c r="B366" s="46" t="s">
        <v>112</v>
      </c>
      <c r="C366" s="46" t="s">
        <v>120</v>
      </c>
      <c r="D366" s="22">
        <v>3.14</v>
      </c>
      <c r="E366" s="22">
        <v>3.39</v>
      </c>
      <c r="F366" s="47">
        <v>0.15980999999999901</v>
      </c>
      <c r="G366" s="48">
        <v>0.17328792510685101</v>
      </c>
      <c r="H366" s="48">
        <v>0.56508003070449708</v>
      </c>
      <c r="I366" s="48">
        <v>3.0313583897196801E-2</v>
      </c>
      <c r="J366" s="48">
        <v>0.40460638539830496</v>
      </c>
      <c r="K366" s="36">
        <v>-0.4985</v>
      </c>
      <c r="L366" s="90">
        <v>167464.60199999899</v>
      </c>
    </row>
    <row r="367" spans="1:12" x14ac:dyDescent="0.25">
      <c r="A367" s="46" t="s">
        <v>142</v>
      </c>
      <c r="B367" s="46" t="s">
        <v>102</v>
      </c>
      <c r="C367" s="46" t="s">
        <v>120</v>
      </c>
      <c r="D367" s="22">
        <v>3.597</v>
      </c>
      <c r="E367" s="22">
        <v>4.6900000000000004</v>
      </c>
      <c r="F367" s="47">
        <v>0.15007000000000001</v>
      </c>
      <c r="G367" s="48">
        <v>0.16191557397183401</v>
      </c>
      <c r="H367" s="48">
        <v>1</v>
      </c>
      <c r="I367" s="48">
        <v>0</v>
      </c>
      <c r="J367" s="48">
        <v>0</v>
      </c>
      <c r="K367" s="36">
        <v>-0.3</v>
      </c>
      <c r="L367" s="90">
        <v>166706.75599999999</v>
      </c>
    </row>
    <row r="368" spans="1:12" x14ac:dyDescent="0.25">
      <c r="A368" s="46" t="s">
        <v>146</v>
      </c>
      <c r="B368" s="46" t="s">
        <v>107</v>
      </c>
      <c r="C368" s="46" t="s">
        <v>120</v>
      </c>
      <c r="D368" s="22">
        <v>1.847</v>
      </c>
      <c r="E368" s="22">
        <v>2.09</v>
      </c>
      <c r="F368" s="47">
        <v>7.9699999999999993E-2</v>
      </c>
      <c r="G368" s="48">
        <v>8.2962130297699693E-2</v>
      </c>
      <c r="H368" s="48">
        <v>0.80857881935060405</v>
      </c>
      <c r="I368" s="48">
        <v>0.103683255472761</v>
      </c>
      <c r="J368" s="48">
        <v>8.7737925176634202E-2</v>
      </c>
      <c r="K368" s="36">
        <v>-0.46135999999999999</v>
      </c>
      <c r="L368" s="90">
        <v>165167.38500000001</v>
      </c>
    </row>
    <row r="369" spans="1:12" x14ac:dyDescent="0.25">
      <c r="A369" s="46" t="s">
        <v>161</v>
      </c>
      <c r="B369" s="46" t="s">
        <v>112</v>
      </c>
      <c r="C369" s="46" t="s">
        <v>120</v>
      </c>
      <c r="D369" s="22">
        <v>2.7829999999999999</v>
      </c>
      <c r="E369" s="22">
        <v>3.39</v>
      </c>
      <c r="F369" s="47">
        <v>0.13800000000000001</v>
      </c>
      <c r="G369" s="48">
        <v>0.147975550274178</v>
      </c>
      <c r="H369" s="48">
        <v>0.60346351442089896</v>
      </c>
      <c r="I369" s="48">
        <v>9.9220787332719093E-3</v>
      </c>
      <c r="J369" s="48">
        <v>0.38661440684582798</v>
      </c>
      <c r="K369" s="36">
        <v>-0.65983000000000003</v>
      </c>
      <c r="L369" s="90">
        <v>165094.33499999999</v>
      </c>
    </row>
    <row r="370" spans="1:12" x14ac:dyDescent="0.25">
      <c r="A370" s="46" t="s">
        <v>142</v>
      </c>
      <c r="B370" s="46" t="s">
        <v>106</v>
      </c>
      <c r="C370" s="46" t="s">
        <v>120</v>
      </c>
      <c r="D370" s="22">
        <v>3.3239999999999998</v>
      </c>
      <c r="E370" s="22">
        <v>3.09</v>
      </c>
      <c r="F370" s="47">
        <v>0.20221</v>
      </c>
      <c r="G370" s="48">
        <v>0.22410504318079899</v>
      </c>
      <c r="H370" s="48">
        <v>0.32589434971581399</v>
      </c>
      <c r="I370" s="48">
        <v>0.249498495486459</v>
      </c>
      <c r="J370" s="48">
        <v>0.42460715479772604</v>
      </c>
      <c r="K370" s="36">
        <v>-0.57991999999999999</v>
      </c>
      <c r="L370" s="90">
        <v>162942.726</v>
      </c>
    </row>
    <row r="371" spans="1:12" x14ac:dyDescent="0.25">
      <c r="A371" s="46" t="s">
        <v>158</v>
      </c>
      <c r="B371" s="46" t="s">
        <v>111</v>
      </c>
      <c r="C371" s="46" t="s">
        <v>120</v>
      </c>
      <c r="D371" s="22">
        <v>2.0939999999999999</v>
      </c>
      <c r="E371" s="22">
        <v>2.4900000000000002</v>
      </c>
      <c r="F371" s="47">
        <v>0.13538</v>
      </c>
      <c r="G371" s="48">
        <v>0.14497179097539201</v>
      </c>
      <c r="H371" s="48">
        <v>0.90265249500730405</v>
      </c>
      <c r="I371" s="48">
        <v>7.7765417040839502E-2</v>
      </c>
      <c r="J371" s="48">
        <v>1.9582087951855599E-2</v>
      </c>
      <c r="K371" s="36">
        <v>-0.70208000000000004</v>
      </c>
      <c r="L371" s="90">
        <v>162413.005</v>
      </c>
    </row>
    <row r="372" spans="1:12" x14ac:dyDescent="0.25">
      <c r="A372" s="46" t="s">
        <v>146</v>
      </c>
      <c r="B372" s="46" t="s">
        <v>113</v>
      </c>
      <c r="C372" s="46" t="s">
        <v>120</v>
      </c>
      <c r="D372" s="22">
        <v>3.3220000000000001</v>
      </c>
      <c r="E372" s="22">
        <v>3.09</v>
      </c>
      <c r="F372" s="47">
        <v>0.13919999999999999</v>
      </c>
      <c r="G372" s="48">
        <v>0.14935394780762001</v>
      </c>
      <c r="H372" s="48">
        <v>0.20284072773699299</v>
      </c>
      <c r="I372" s="48">
        <v>4.4260027662517201E-2</v>
      </c>
      <c r="J372" s="48">
        <v>0.75289924460048896</v>
      </c>
      <c r="K372" s="36">
        <v>-0.46083999999999897</v>
      </c>
      <c r="L372" s="90">
        <v>160822.20000000001</v>
      </c>
    </row>
    <row r="373" spans="1:12" x14ac:dyDescent="0.25">
      <c r="A373" s="46" t="s">
        <v>137</v>
      </c>
      <c r="B373" s="46" t="s">
        <v>113</v>
      </c>
      <c r="C373" s="46" t="s">
        <v>120</v>
      </c>
      <c r="D373" s="22">
        <v>3.3730000000000002</v>
      </c>
      <c r="E373" s="22">
        <v>2.99</v>
      </c>
      <c r="F373" s="47">
        <v>0.12107999999999999</v>
      </c>
      <c r="G373" s="48">
        <v>0.12871520597202901</v>
      </c>
      <c r="H373" s="48">
        <v>0.10441976427923799</v>
      </c>
      <c r="I373" s="48">
        <v>3.2796917497733398E-2</v>
      </c>
      <c r="J373" s="48">
        <v>0.86278331822302801</v>
      </c>
      <c r="K373" s="36">
        <v>-0.31043999999999999</v>
      </c>
      <c r="L373" s="90">
        <v>160797.37</v>
      </c>
    </row>
    <row r="374" spans="1:12" x14ac:dyDescent="0.25">
      <c r="A374" s="46" t="s">
        <v>137</v>
      </c>
      <c r="B374" s="46" t="s">
        <v>113</v>
      </c>
      <c r="C374" s="46" t="s">
        <v>120</v>
      </c>
      <c r="D374" s="22">
        <v>3.3730000000000002</v>
      </c>
      <c r="E374" s="22">
        <v>3.69</v>
      </c>
      <c r="F374" s="47">
        <v>7.4749999999999997E-2</v>
      </c>
      <c r="G374" s="48">
        <v>7.7614713527983201E-2</v>
      </c>
      <c r="H374" s="48">
        <v>0.80797824116047101</v>
      </c>
      <c r="I374" s="48">
        <v>9.5942883046237507E-2</v>
      </c>
      <c r="J374" s="48">
        <v>9.6078875793291107E-2</v>
      </c>
      <c r="K374" s="36">
        <v>-0.31043999999999999</v>
      </c>
      <c r="L374" s="90">
        <v>160797.37</v>
      </c>
    </row>
    <row r="375" spans="1:12" x14ac:dyDescent="0.25">
      <c r="A375" s="46" t="s">
        <v>127</v>
      </c>
      <c r="B375" s="46" t="s">
        <v>114</v>
      </c>
      <c r="C375" s="46" t="s">
        <v>120</v>
      </c>
      <c r="D375" s="22">
        <v>1.9379999999999999</v>
      </c>
      <c r="E375" s="22">
        <v>1.99</v>
      </c>
      <c r="F375" s="47">
        <v>4.4339999999999997E-2</v>
      </c>
      <c r="G375" s="48">
        <v>4.5337709295931901E-2</v>
      </c>
      <c r="H375" s="48">
        <v>0.254307714319919</v>
      </c>
      <c r="I375" s="48">
        <v>0.44724503869472498</v>
      </c>
      <c r="J375" s="48">
        <v>0.29844724698535402</v>
      </c>
      <c r="K375" s="36">
        <v>-0.84362999999999899</v>
      </c>
      <c r="L375" s="90">
        <v>160395.753</v>
      </c>
    </row>
    <row r="376" spans="1:12" x14ac:dyDescent="0.25">
      <c r="A376" s="46" t="s">
        <v>165</v>
      </c>
      <c r="B376" s="46" t="s">
        <v>102</v>
      </c>
      <c r="C376" s="46" t="s">
        <v>120</v>
      </c>
      <c r="D376" s="22">
        <v>4.4269999999999996</v>
      </c>
      <c r="E376" s="22">
        <v>4.79</v>
      </c>
      <c r="F376" s="47">
        <v>0.12866</v>
      </c>
      <c r="G376" s="48">
        <v>0.137303375274552</v>
      </c>
      <c r="H376" s="48">
        <v>0.66387013909764092</v>
      </c>
      <c r="I376" s="48">
        <v>5.9082338152105597E-2</v>
      </c>
      <c r="J376" s="48">
        <v>0.27704752275025202</v>
      </c>
      <c r="K376" s="36">
        <v>-0.30063000000000001</v>
      </c>
      <c r="L376" s="90">
        <v>159069.38399999999</v>
      </c>
    </row>
    <row r="377" spans="1:12" x14ac:dyDescent="0.25">
      <c r="A377" s="46" t="s">
        <v>132</v>
      </c>
      <c r="B377" s="46" t="s">
        <v>110</v>
      </c>
      <c r="C377" s="46" t="s">
        <v>120</v>
      </c>
      <c r="D377" s="22">
        <v>4.0060000000000002</v>
      </c>
      <c r="E377" s="22">
        <v>4.59</v>
      </c>
      <c r="F377" s="47">
        <v>0.11425</v>
      </c>
      <c r="G377" s="48">
        <v>0.121032347941796</v>
      </c>
      <c r="H377" s="48">
        <v>0.94937867887508109</v>
      </c>
      <c r="I377" s="48">
        <v>4.1028994985829501E-2</v>
      </c>
      <c r="J377" s="48">
        <v>9.5923261390888099E-3</v>
      </c>
      <c r="K377" s="36">
        <v>-0.30658999999999997</v>
      </c>
      <c r="L377" s="90">
        <v>158598.64799999999</v>
      </c>
    </row>
    <row r="378" spans="1:12" x14ac:dyDescent="0.25">
      <c r="A378" s="46" t="s">
        <v>155</v>
      </c>
      <c r="B378" s="46" t="s">
        <v>117</v>
      </c>
      <c r="C378" s="46" t="s">
        <v>120</v>
      </c>
      <c r="D378" s="22">
        <v>3.0259999999999998</v>
      </c>
      <c r="E378" s="22">
        <v>3.09</v>
      </c>
      <c r="F378" s="47">
        <v>0.12068</v>
      </c>
      <c r="G378" s="48">
        <v>0.128263810174818</v>
      </c>
      <c r="H378" s="48">
        <v>0.51397862093269098</v>
      </c>
      <c r="I378" s="48">
        <v>0.20495125102783898</v>
      </c>
      <c r="J378" s="48">
        <v>0.28107012803946901</v>
      </c>
      <c r="K378" s="36">
        <v>-0.34094000000000002</v>
      </c>
      <c r="L378" s="90">
        <v>153912.79800000001</v>
      </c>
    </row>
    <row r="379" spans="1:12" x14ac:dyDescent="0.25">
      <c r="A379" s="46" t="s">
        <v>99</v>
      </c>
      <c r="B379" s="46" t="s">
        <v>117</v>
      </c>
      <c r="C379" s="46" t="s">
        <v>120</v>
      </c>
      <c r="D379" s="22">
        <v>2.331</v>
      </c>
      <c r="E379" s="22">
        <v>2.79</v>
      </c>
      <c r="F379" s="47">
        <v>0.15198999999999999</v>
      </c>
      <c r="G379" s="48">
        <v>0.164148594887955</v>
      </c>
      <c r="H379" s="48">
        <v>0.72452955870108193</v>
      </c>
      <c r="I379" s="48">
        <v>0.114204829308909</v>
      </c>
      <c r="J379" s="48">
        <v>0.161265611990008</v>
      </c>
      <c r="K379" s="36">
        <v>-0.54293999999999998</v>
      </c>
      <c r="L379" s="90">
        <v>150816.59299999999</v>
      </c>
    </row>
    <row r="380" spans="1:12" x14ac:dyDescent="0.25">
      <c r="A380" s="46" t="s">
        <v>145</v>
      </c>
      <c r="B380" s="46" t="s">
        <v>103</v>
      </c>
      <c r="C380" s="46" t="s">
        <v>120</v>
      </c>
      <c r="D380" s="22">
        <v>2.64</v>
      </c>
      <c r="E380" s="22">
        <v>2.69</v>
      </c>
      <c r="F380" s="47">
        <v>5.1299999999999998E-2</v>
      </c>
      <c r="G380" s="48">
        <v>5.2638637510454798E-2</v>
      </c>
      <c r="H380" s="48">
        <v>0.94425691966438396</v>
      </c>
      <c r="I380" s="48">
        <v>7.5224226058443399E-3</v>
      </c>
      <c r="J380" s="48">
        <v>4.82206577297715E-2</v>
      </c>
      <c r="K380" s="36">
        <v>-0.78168000000000004</v>
      </c>
      <c r="L380" s="90">
        <v>150016.334</v>
      </c>
    </row>
    <row r="381" spans="1:12" x14ac:dyDescent="0.25">
      <c r="A381" s="46" t="s">
        <v>149</v>
      </c>
      <c r="B381" s="46" t="s">
        <v>111</v>
      </c>
      <c r="C381" s="46" t="s">
        <v>120</v>
      </c>
      <c r="D381" s="22">
        <v>2.4769999999999999</v>
      </c>
      <c r="E381" s="22">
        <v>2.4900000000000002</v>
      </c>
      <c r="F381" s="47">
        <v>5.3279999999999897E-2</v>
      </c>
      <c r="G381" s="48">
        <v>5.4724926757489398E-2</v>
      </c>
      <c r="H381" s="48">
        <v>0.51520737327188892</v>
      </c>
      <c r="I381" s="48">
        <v>3.9861751152073702E-2</v>
      </c>
      <c r="J381" s="48">
        <v>0.444930875576036</v>
      </c>
      <c r="K381" s="36">
        <v>-0.61822999999999995</v>
      </c>
      <c r="L381" s="90">
        <v>148989.6</v>
      </c>
    </row>
    <row r="382" spans="1:12" x14ac:dyDescent="0.25">
      <c r="A382" s="46" t="s">
        <v>150</v>
      </c>
      <c r="B382" s="46" t="s">
        <v>114</v>
      </c>
      <c r="C382" s="46" t="s">
        <v>120</v>
      </c>
      <c r="D382" s="22">
        <v>1.724</v>
      </c>
      <c r="E382" s="22">
        <v>1.79</v>
      </c>
      <c r="F382" s="47">
        <v>0.10224</v>
      </c>
      <c r="G382" s="48">
        <v>0.107649275656343</v>
      </c>
      <c r="H382" s="48">
        <v>0.44806629238908996</v>
      </c>
      <c r="I382" s="48">
        <v>6.4977748084611101E-3</v>
      </c>
      <c r="J382" s="48">
        <v>0.54543593280244795</v>
      </c>
      <c r="K382" s="36">
        <v>-1.0036799999999999</v>
      </c>
      <c r="L382" s="90">
        <v>148818.82399999999</v>
      </c>
    </row>
    <row r="383" spans="1:12" x14ac:dyDescent="0.25">
      <c r="A383" s="46" t="s">
        <v>140</v>
      </c>
      <c r="B383" s="46" t="s">
        <v>106</v>
      </c>
      <c r="C383" s="46" t="s">
        <v>120</v>
      </c>
      <c r="D383" s="22">
        <v>3.5069999999999899</v>
      </c>
      <c r="E383" s="22">
        <v>4.1900000000000004</v>
      </c>
      <c r="F383" s="47">
        <v>0.11663</v>
      </c>
      <c r="G383" s="48">
        <v>0.123703582438037</v>
      </c>
      <c r="H383" s="48">
        <v>0.87005687973997792</v>
      </c>
      <c r="I383" s="48">
        <v>5.4306608884073598E-2</v>
      </c>
      <c r="J383" s="48">
        <v>7.5636511375947998E-2</v>
      </c>
      <c r="K383" s="36">
        <v>-0.58660000000000001</v>
      </c>
      <c r="L383" s="90">
        <v>145708.31</v>
      </c>
    </row>
    <row r="384" spans="1:12" x14ac:dyDescent="0.25">
      <c r="A384" s="46" t="s">
        <v>126</v>
      </c>
      <c r="B384" s="46" t="s">
        <v>102</v>
      </c>
      <c r="C384" s="46" t="s">
        <v>120</v>
      </c>
      <c r="D384" s="22">
        <v>4.1429999999999998</v>
      </c>
      <c r="E384" s="22">
        <v>4.79</v>
      </c>
      <c r="F384" s="47">
        <v>0.12637999999999999</v>
      </c>
      <c r="G384" s="48">
        <v>0.13471327741251901</v>
      </c>
      <c r="H384" s="48">
        <v>0.86047821953023207</v>
      </c>
      <c r="I384" s="48">
        <v>6.4337782160087301E-2</v>
      </c>
      <c r="J384" s="48">
        <v>7.5183998309680602E-2</v>
      </c>
      <c r="K384" s="36">
        <v>-0.30141000000000001</v>
      </c>
      <c r="L384" s="90">
        <v>144680.53899999999</v>
      </c>
    </row>
    <row r="385" spans="1:12" x14ac:dyDescent="0.25">
      <c r="A385" s="46" t="s">
        <v>161</v>
      </c>
      <c r="B385" s="46" t="s">
        <v>102</v>
      </c>
      <c r="C385" s="46" t="s">
        <v>120</v>
      </c>
      <c r="D385" s="22">
        <v>3.8759999999999999</v>
      </c>
      <c r="E385" s="22">
        <v>4.6900000000000004</v>
      </c>
      <c r="F385" s="47">
        <v>0.14743000000000001</v>
      </c>
      <c r="G385" s="48">
        <v>0.15885216233913299</v>
      </c>
      <c r="H385" s="48">
        <v>0.86556615190976405</v>
      </c>
      <c r="I385" s="48">
        <v>8.5733649610301596E-2</v>
      </c>
      <c r="J385" s="48">
        <v>4.87001984799341E-2</v>
      </c>
      <c r="K385" s="36">
        <v>-0.30088999999999999</v>
      </c>
      <c r="L385" s="90">
        <v>143590.83900000001</v>
      </c>
    </row>
    <row r="386" spans="1:12" x14ac:dyDescent="0.25">
      <c r="A386" s="46" t="s">
        <v>140</v>
      </c>
      <c r="B386" s="46" t="s">
        <v>111</v>
      </c>
      <c r="C386" s="46" t="s">
        <v>120</v>
      </c>
      <c r="D386" s="22">
        <v>2.1739999999999999</v>
      </c>
      <c r="E386" s="22">
        <v>2.09</v>
      </c>
      <c r="F386" s="47">
        <v>0.12497</v>
      </c>
      <c r="G386" s="48">
        <v>0.13311445912314601</v>
      </c>
      <c r="H386" s="48">
        <v>0.29833668820849601</v>
      </c>
      <c r="I386" s="48">
        <v>0.20531835999576198</v>
      </c>
      <c r="J386" s="48">
        <v>0.49634495179574101</v>
      </c>
      <c r="K386" s="36">
        <v>-1.0144799999999901</v>
      </c>
      <c r="L386" s="90">
        <v>142938.88199999899</v>
      </c>
    </row>
    <row r="387" spans="1:12" x14ac:dyDescent="0.25">
      <c r="A387" s="46" t="s">
        <v>101</v>
      </c>
      <c r="B387" s="46" t="s">
        <v>108</v>
      </c>
      <c r="C387" s="46" t="s">
        <v>120</v>
      </c>
      <c r="D387" s="22">
        <v>3.0049999999999999</v>
      </c>
      <c r="E387" s="22">
        <v>2.69</v>
      </c>
      <c r="F387" s="47">
        <v>0.14432999999999899</v>
      </c>
      <c r="G387" s="48">
        <v>0.15526528317108401</v>
      </c>
      <c r="H387" s="48">
        <v>0.32904010478388301</v>
      </c>
      <c r="I387" s="48">
        <v>6.7111582361379596E-2</v>
      </c>
      <c r="J387" s="48">
        <v>0.60384831285473706</v>
      </c>
      <c r="K387" s="36">
        <v>-0.66356000000000004</v>
      </c>
      <c r="L387" s="90">
        <v>139463.242</v>
      </c>
    </row>
    <row r="388" spans="1:12" x14ac:dyDescent="0.25">
      <c r="A388" s="46" t="s">
        <v>101</v>
      </c>
      <c r="B388" s="46" t="s">
        <v>108</v>
      </c>
      <c r="C388" s="46" t="s">
        <v>120</v>
      </c>
      <c r="D388" s="22">
        <v>3.0049999999999999</v>
      </c>
      <c r="E388" s="22">
        <v>2.99</v>
      </c>
      <c r="F388" s="47">
        <v>6.1920000000000003E-2</v>
      </c>
      <c r="G388" s="48">
        <v>6.3877231145044094E-2</v>
      </c>
      <c r="H388" s="48">
        <v>0.46787875007796403</v>
      </c>
      <c r="I388" s="48">
        <v>0.15056446079960001</v>
      </c>
      <c r="J388" s="48">
        <v>0.38155678912243501</v>
      </c>
      <c r="K388" s="36">
        <v>-0.66356000000000004</v>
      </c>
      <c r="L388" s="90">
        <v>139463.242</v>
      </c>
    </row>
    <row r="389" spans="1:12" x14ac:dyDescent="0.25">
      <c r="A389" s="46" t="s">
        <v>99</v>
      </c>
      <c r="B389" s="46" t="s">
        <v>116</v>
      </c>
      <c r="C389" s="46" t="s">
        <v>120</v>
      </c>
      <c r="D389" s="22">
        <v>4.1449999999999996</v>
      </c>
      <c r="E389" s="22">
        <v>5.19</v>
      </c>
      <c r="F389" s="47">
        <v>0.17995999999999901</v>
      </c>
      <c r="G389" s="48">
        <v>0.19716947538504601</v>
      </c>
      <c r="H389" s="48">
        <v>0.82429259227975293</v>
      </c>
      <c r="I389" s="48">
        <v>5.8433989357209198E-2</v>
      </c>
      <c r="J389" s="48">
        <v>0.11727341836303699</v>
      </c>
      <c r="K389" s="36">
        <v>-0.38106000000000001</v>
      </c>
      <c r="L389" s="90">
        <v>139189.375</v>
      </c>
    </row>
    <row r="390" spans="1:12" x14ac:dyDescent="0.25">
      <c r="A390" s="46" t="s">
        <v>127</v>
      </c>
      <c r="B390" s="46" t="s">
        <v>107</v>
      </c>
      <c r="C390" s="46" t="s">
        <v>120</v>
      </c>
      <c r="D390" s="22">
        <v>1.89699999999999</v>
      </c>
      <c r="E390" s="22">
        <v>2.09</v>
      </c>
      <c r="F390" s="47">
        <v>8.1920000000000007E-2</v>
      </c>
      <c r="G390" s="48">
        <v>8.5368976838128705E-2</v>
      </c>
      <c r="H390" s="48">
        <v>0.85503668810580602</v>
      </c>
      <c r="I390" s="48">
        <v>5.3877162786484203E-2</v>
      </c>
      <c r="J390" s="48">
        <v>9.1086149107709111E-2</v>
      </c>
      <c r="K390" s="36">
        <v>-0.4284</v>
      </c>
      <c r="L390" s="90">
        <v>138456.29800000001</v>
      </c>
    </row>
    <row r="391" spans="1:12" x14ac:dyDescent="0.25">
      <c r="A391" s="46" t="s">
        <v>126</v>
      </c>
      <c r="B391" s="46" t="s">
        <v>112</v>
      </c>
      <c r="C391" s="46" t="s">
        <v>120</v>
      </c>
      <c r="D391" s="22">
        <v>2.9769999999999999</v>
      </c>
      <c r="E391" s="22">
        <v>3.69</v>
      </c>
      <c r="F391" s="47">
        <v>6.157E-2</v>
      </c>
      <c r="G391" s="48">
        <v>6.3504939269022107E-2</v>
      </c>
      <c r="H391" s="48">
        <v>0.86991188416210097</v>
      </c>
      <c r="I391" s="48">
        <v>6.3347603508666903E-2</v>
      </c>
      <c r="J391" s="48">
        <v>6.6740512329231894E-2</v>
      </c>
      <c r="K391" s="36">
        <v>-0.38745000000000002</v>
      </c>
      <c r="L391" s="90">
        <v>135189.43599999999</v>
      </c>
    </row>
    <row r="392" spans="1:12" x14ac:dyDescent="0.25">
      <c r="A392" s="46" t="s">
        <v>139</v>
      </c>
      <c r="B392" s="46" t="s">
        <v>117</v>
      </c>
      <c r="C392" s="46" t="s">
        <v>120</v>
      </c>
      <c r="D392" s="22">
        <v>3.0779999999999998</v>
      </c>
      <c r="E392" s="22">
        <v>3.09</v>
      </c>
      <c r="F392" s="47">
        <v>0.10439</v>
      </c>
      <c r="G392" s="48">
        <v>0.110033283489085</v>
      </c>
      <c r="H392" s="48">
        <v>0.38265957693825897</v>
      </c>
      <c r="I392" s="48">
        <v>0.18503726751340899</v>
      </c>
      <c r="J392" s="48">
        <v>0.43230315554833099</v>
      </c>
      <c r="K392" s="36">
        <v>-0.32135999999999998</v>
      </c>
      <c r="L392" s="90">
        <v>132284.5</v>
      </c>
    </row>
    <row r="393" spans="1:12" x14ac:dyDescent="0.25">
      <c r="A393" s="46" t="s">
        <v>152</v>
      </c>
      <c r="B393" s="46" t="s">
        <v>117</v>
      </c>
      <c r="C393" s="46" t="s">
        <v>120</v>
      </c>
      <c r="D393" s="22">
        <v>3.246</v>
      </c>
      <c r="E393" s="22">
        <v>2.59</v>
      </c>
      <c r="F393" s="47">
        <v>0.11555</v>
      </c>
      <c r="G393" s="48">
        <v>0.12249063767707299</v>
      </c>
      <c r="H393" s="48">
        <v>9.1963661774982497E-2</v>
      </c>
      <c r="I393" s="48">
        <v>9.9301187980433206E-2</v>
      </c>
      <c r="J393" s="48">
        <v>0.80873515024458398</v>
      </c>
      <c r="K393" s="36">
        <v>-0.42499999999999999</v>
      </c>
      <c r="L393" s="90">
        <v>131537.48499999999</v>
      </c>
    </row>
    <row r="394" spans="1:12" x14ac:dyDescent="0.25">
      <c r="A394" s="46" t="s">
        <v>135</v>
      </c>
      <c r="B394" s="46" t="s">
        <v>108</v>
      </c>
      <c r="C394" s="46" t="s">
        <v>120</v>
      </c>
      <c r="D394" s="22">
        <v>2.331</v>
      </c>
      <c r="E394" s="22">
        <v>2.4900000000000002</v>
      </c>
      <c r="F394" s="47">
        <v>9.3089999999999895E-2</v>
      </c>
      <c r="G394" s="48">
        <v>9.7560511269109501E-2</v>
      </c>
      <c r="H394" s="48">
        <v>0.57492692165177606</v>
      </c>
      <c r="I394" s="48">
        <v>0.139923422125241</v>
      </c>
      <c r="J394" s="48">
        <v>0.285149656222981</v>
      </c>
      <c r="K394" s="36">
        <v>-1.11442</v>
      </c>
      <c r="L394" s="90">
        <v>129228.235</v>
      </c>
    </row>
    <row r="395" spans="1:12" x14ac:dyDescent="0.25">
      <c r="A395" s="46" t="s">
        <v>126</v>
      </c>
      <c r="B395" s="46" t="s">
        <v>110</v>
      </c>
      <c r="C395" s="46" t="s">
        <v>120</v>
      </c>
      <c r="D395" s="22">
        <v>4.0330000000000004</v>
      </c>
      <c r="E395" s="22">
        <v>4.6900000000000004</v>
      </c>
      <c r="F395" s="47">
        <v>7.2249999999999995E-2</v>
      </c>
      <c r="G395" s="48">
        <v>7.4924041485607801E-2</v>
      </c>
      <c r="H395" s="48">
        <v>0.90025270393207291</v>
      </c>
      <c r="I395" s="48">
        <v>3.8552511877084798E-2</v>
      </c>
      <c r="J395" s="48">
        <v>6.1194784190842004E-2</v>
      </c>
      <c r="K395" s="36">
        <v>-0.30664000000000002</v>
      </c>
      <c r="L395" s="90">
        <v>128020.82399999999</v>
      </c>
    </row>
    <row r="396" spans="1:12" x14ac:dyDescent="0.25">
      <c r="A396" s="46" t="s">
        <v>151</v>
      </c>
      <c r="B396" s="46" t="s">
        <v>112</v>
      </c>
      <c r="C396" s="46" t="s">
        <v>120</v>
      </c>
      <c r="D396" s="22">
        <v>4.0739999999999998</v>
      </c>
      <c r="E396" s="22">
        <v>3.29</v>
      </c>
      <c r="F396" s="47">
        <v>5.6750000000000002E-2</v>
      </c>
      <c r="G396" s="48">
        <v>5.8391179523138402E-2</v>
      </c>
      <c r="H396" s="48">
        <v>0.33289431650684498</v>
      </c>
      <c r="I396" s="48">
        <v>8.7648308290692589E-2</v>
      </c>
      <c r="J396" s="48">
        <v>0.57945737520246099</v>
      </c>
      <c r="K396" s="36">
        <v>-0.71970999999999996</v>
      </c>
      <c r="L396" s="90">
        <v>127478.007</v>
      </c>
    </row>
    <row r="397" spans="1:12" x14ac:dyDescent="0.25">
      <c r="A397" s="46" t="s">
        <v>123</v>
      </c>
      <c r="B397" s="46" t="s">
        <v>113</v>
      </c>
      <c r="C397" s="46" t="s">
        <v>120</v>
      </c>
      <c r="D397" s="22">
        <v>3.323</v>
      </c>
      <c r="E397" s="22">
        <v>2.99</v>
      </c>
      <c r="F397" s="47">
        <v>2.691E-2</v>
      </c>
      <c r="G397" s="48">
        <v>2.7275343821955501E-2</v>
      </c>
      <c r="H397" s="48">
        <v>2.87882577211932E-2</v>
      </c>
      <c r="I397" s="48">
        <v>0.20369565655960697</v>
      </c>
      <c r="J397" s="48">
        <v>0.76751608571919805</v>
      </c>
      <c r="K397" s="36">
        <v>-1.2987</v>
      </c>
      <c r="L397" s="90">
        <v>127156.571999999</v>
      </c>
    </row>
    <row r="398" spans="1:12" x14ac:dyDescent="0.25">
      <c r="A398" s="46" t="s">
        <v>123</v>
      </c>
      <c r="B398" s="46" t="s">
        <v>113</v>
      </c>
      <c r="C398" s="46" t="s">
        <v>120</v>
      </c>
      <c r="D398" s="22">
        <v>3.323</v>
      </c>
      <c r="E398" s="22">
        <v>3.69</v>
      </c>
      <c r="F398" s="47">
        <v>1.311E-2</v>
      </c>
      <c r="G398" s="48">
        <v>1.3196312824606799E-2</v>
      </c>
      <c r="H398" s="48">
        <v>0.95795441336159404</v>
      </c>
      <c r="I398" s="48">
        <v>3.2086578683688097E-2</v>
      </c>
      <c r="J398" s="48">
        <v>9.9590079547174012E-3</v>
      </c>
      <c r="K398" s="36">
        <v>-1.2987</v>
      </c>
      <c r="L398" s="90">
        <v>127156.571999999</v>
      </c>
    </row>
    <row r="399" spans="1:12" x14ac:dyDescent="0.25">
      <c r="A399" s="46" t="s">
        <v>142</v>
      </c>
      <c r="B399" s="46" t="s">
        <v>112</v>
      </c>
      <c r="C399" s="46" t="s">
        <v>120</v>
      </c>
      <c r="D399" s="22">
        <v>3.2549999999999999</v>
      </c>
      <c r="E399" s="22">
        <v>3.39</v>
      </c>
      <c r="F399" s="47">
        <v>0.12634999999999999</v>
      </c>
      <c r="G399" s="48">
        <v>0.13467923652481201</v>
      </c>
      <c r="H399" s="48">
        <v>0.58235938412489896</v>
      </c>
      <c r="I399" s="48">
        <v>8.6508746118197297E-3</v>
      </c>
      <c r="J399" s="48">
        <v>0.40898974126327997</v>
      </c>
      <c r="K399" s="36">
        <v>-0.52853000000000006</v>
      </c>
      <c r="L399" s="90">
        <v>124915.88400000001</v>
      </c>
    </row>
    <row r="400" spans="1:12" x14ac:dyDescent="0.25">
      <c r="A400" s="46" t="s">
        <v>148</v>
      </c>
      <c r="B400" s="46" t="s">
        <v>103</v>
      </c>
      <c r="C400" s="46" t="s">
        <v>120</v>
      </c>
      <c r="D400" s="22">
        <v>2.6619999999999999</v>
      </c>
      <c r="E400" s="22">
        <v>2.69</v>
      </c>
      <c r="F400" s="47">
        <v>3.9750000000000001E-2</v>
      </c>
      <c r="G400" s="48">
        <v>4.0550604021466402E-2</v>
      </c>
      <c r="H400" s="48">
        <v>0.91441205562343597</v>
      </c>
      <c r="I400" s="48">
        <v>2.7171699540350199E-2</v>
      </c>
      <c r="J400" s="48">
        <v>5.8416244836213493E-2</v>
      </c>
      <c r="K400" s="36">
        <v>-0.68320000000000003</v>
      </c>
      <c r="L400" s="90">
        <v>124570.783</v>
      </c>
    </row>
    <row r="401" spans="1:12" x14ac:dyDescent="0.25">
      <c r="A401" s="46" t="s">
        <v>153</v>
      </c>
      <c r="B401" s="46" t="s">
        <v>117</v>
      </c>
      <c r="C401" s="46" t="s">
        <v>120</v>
      </c>
      <c r="D401" s="22">
        <v>2.6360000000000001</v>
      </c>
      <c r="E401" s="22">
        <v>3.09</v>
      </c>
      <c r="F401" s="47">
        <v>0.14924999999999999</v>
      </c>
      <c r="G401" s="48">
        <v>0.16096319373044099</v>
      </c>
      <c r="H401" s="48">
        <v>0.79757450884707792</v>
      </c>
      <c r="I401" s="48">
        <v>0.188599107158994</v>
      </c>
      <c r="J401" s="48">
        <v>1.3826383993927301E-2</v>
      </c>
      <c r="K401" s="36">
        <v>-0.77422000000000002</v>
      </c>
      <c r="L401" s="90">
        <v>124327.336</v>
      </c>
    </row>
    <row r="402" spans="1:12" x14ac:dyDescent="0.25">
      <c r="A402" s="46" t="s">
        <v>123</v>
      </c>
      <c r="B402" s="46" t="s">
        <v>119</v>
      </c>
      <c r="C402" s="46" t="s">
        <v>120</v>
      </c>
      <c r="D402" s="22">
        <v>2.5059999999999998</v>
      </c>
      <c r="E402" s="22">
        <v>2.59</v>
      </c>
      <c r="F402" s="47">
        <v>4.5379999999999997E-2</v>
      </c>
      <c r="G402" s="48">
        <v>4.6425426028260802E-2</v>
      </c>
      <c r="H402" s="48">
        <v>0.31218006012838201</v>
      </c>
      <c r="I402" s="48">
        <v>0.308239213455756</v>
      </c>
      <c r="J402" s="48">
        <v>0.37958072641585999</v>
      </c>
      <c r="K402" s="36">
        <v>-0.62922</v>
      </c>
      <c r="L402" s="90">
        <v>121671.73299999999</v>
      </c>
    </row>
    <row r="403" spans="1:12" x14ac:dyDescent="0.25">
      <c r="A403" s="46" t="s">
        <v>161</v>
      </c>
      <c r="B403" s="46" t="s">
        <v>117</v>
      </c>
      <c r="C403" s="46" t="s">
        <v>120</v>
      </c>
      <c r="D403" s="22">
        <v>2.762</v>
      </c>
      <c r="E403" s="22">
        <v>3.09</v>
      </c>
      <c r="F403" s="47">
        <v>0.12025999999999901</v>
      </c>
      <c r="G403" s="48">
        <v>0.127790038873482</v>
      </c>
      <c r="H403" s="48">
        <v>0.81299135220125707</v>
      </c>
      <c r="I403" s="48">
        <v>0.13917059748427602</v>
      </c>
      <c r="J403" s="48">
        <v>4.7838050314465398E-2</v>
      </c>
      <c r="K403" s="36">
        <v>-0.68994999999999995</v>
      </c>
      <c r="L403" s="90">
        <v>121311.136999999</v>
      </c>
    </row>
    <row r="404" spans="1:12" x14ac:dyDescent="0.25">
      <c r="A404" s="46" t="s">
        <v>158</v>
      </c>
      <c r="B404" s="46" t="s">
        <v>113</v>
      </c>
      <c r="C404" s="46" t="s">
        <v>120</v>
      </c>
      <c r="D404" s="22">
        <v>3.2269999999999999</v>
      </c>
      <c r="E404" s="22">
        <v>3.09</v>
      </c>
      <c r="F404" s="47">
        <v>0.26216999999999901</v>
      </c>
      <c r="G404" s="48">
        <v>0.29974748072081703</v>
      </c>
      <c r="H404" s="48">
        <v>0.43546322733090398</v>
      </c>
      <c r="I404" s="48">
        <v>0.11026878015161901</v>
      </c>
      <c r="J404" s="48">
        <v>0.45426799251747496</v>
      </c>
      <c r="K404" s="36">
        <v>-0.5383</v>
      </c>
      <c r="L404" s="90">
        <v>120198.86900000001</v>
      </c>
    </row>
    <row r="405" spans="1:12" x14ac:dyDescent="0.25">
      <c r="A405" s="46" t="s">
        <v>100</v>
      </c>
      <c r="B405" s="46" t="s">
        <v>116</v>
      </c>
      <c r="C405" s="46" t="s">
        <v>120</v>
      </c>
      <c r="D405" s="22">
        <v>4.2859999999999996</v>
      </c>
      <c r="E405" s="22">
        <v>5.19</v>
      </c>
      <c r="F405" s="47">
        <v>0.19805999999999899</v>
      </c>
      <c r="G405" s="48">
        <v>0.21903553375944801</v>
      </c>
      <c r="H405" s="48">
        <v>0.77941044869614995</v>
      </c>
      <c r="I405" s="48">
        <v>2.8582678574624598E-2</v>
      </c>
      <c r="J405" s="48">
        <v>0.19200687272922501</v>
      </c>
      <c r="K405" s="36">
        <v>-0.31006</v>
      </c>
      <c r="L405" s="90">
        <v>118003.23299999999</v>
      </c>
    </row>
    <row r="406" spans="1:12" x14ac:dyDescent="0.25">
      <c r="A406" s="46" t="s">
        <v>123</v>
      </c>
      <c r="B406" s="46" t="s">
        <v>112</v>
      </c>
      <c r="C406" s="46" t="s">
        <v>120</v>
      </c>
      <c r="D406" s="22">
        <v>3.2480000000000002</v>
      </c>
      <c r="E406" s="22">
        <v>3.29</v>
      </c>
      <c r="F406" s="47">
        <v>3.7609999999999998E-2</v>
      </c>
      <c r="G406" s="48">
        <v>3.8326206682916801E-2</v>
      </c>
      <c r="H406" s="48">
        <v>0.30505380125413001</v>
      </c>
      <c r="I406" s="48">
        <v>6.02538311414604E-2</v>
      </c>
      <c r="J406" s="48">
        <v>0.63469236760440806</v>
      </c>
      <c r="K406" s="36">
        <v>-0.60277999999999998</v>
      </c>
      <c r="L406" s="90">
        <v>115816.709</v>
      </c>
    </row>
    <row r="407" spans="1:12" x14ac:dyDescent="0.25">
      <c r="A407" s="46" t="s">
        <v>123</v>
      </c>
      <c r="B407" s="46" t="s">
        <v>112</v>
      </c>
      <c r="C407" s="46" t="s">
        <v>120</v>
      </c>
      <c r="D407" s="22">
        <v>3.2480000000000002</v>
      </c>
      <c r="E407" s="22">
        <v>3.39</v>
      </c>
      <c r="F407" s="47">
        <v>2.682E-2</v>
      </c>
      <c r="G407" s="48">
        <v>2.7182893201351799E-2</v>
      </c>
      <c r="H407" s="48">
        <v>0.365307632395591</v>
      </c>
      <c r="I407" s="48">
        <v>6.16913467246979E-2</v>
      </c>
      <c r="J407" s="48">
        <v>0.57300102087970994</v>
      </c>
      <c r="K407" s="36">
        <v>-0.60277999999999998</v>
      </c>
      <c r="L407" s="90">
        <v>115816.709</v>
      </c>
    </row>
    <row r="408" spans="1:12" x14ac:dyDescent="0.25">
      <c r="A408" s="46" t="s">
        <v>98</v>
      </c>
      <c r="B408" s="46" t="s">
        <v>117</v>
      </c>
      <c r="C408" s="46" t="s">
        <v>120</v>
      </c>
      <c r="D408" s="22">
        <v>2.4449999999999998</v>
      </c>
      <c r="E408" s="22">
        <v>2.19</v>
      </c>
      <c r="F408" s="47">
        <v>8.1890000000000004E-2</v>
      </c>
      <c r="G408" s="48">
        <v>8.5336416257234704E-2</v>
      </c>
      <c r="H408" s="48">
        <v>0.31967566269485298</v>
      </c>
      <c r="I408" s="48">
        <v>4.6764749507349102E-2</v>
      </c>
      <c r="J408" s="48">
        <v>0.63355958779779697</v>
      </c>
      <c r="K408" s="36">
        <v>-1.3227899999999999</v>
      </c>
      <c r="L408" s="90">
        <v>111426.901999999</v>
      </c>
    </row>
    <row r="409" spans="1:12" x14ac:dyDescent="0.25">
      <c r="A409" s="46" t="s">
        <v>154</v>
      </c>
      <c r="B409" s="46" t="s">
        <v>108</v>
      </c>
      <c r="C409" s="46" t="s">
        <v>120</v>
      </c>
      <c r="D409" s="22">
        <v>2.3460000000000001</v>
      </c>
      <c r="E409" s="22">
        <v>2.4900000000000002</v>
      </c>
      <c r="F409" s="47">
        <v>9.3089999999999895E-2</v>
      </c>
      <c r="G409" s="48">
        <v>9.7560511269109501E-2</v>
      </c>
      <c r="H409" s="48">
        <v>0.55713528584925198</v>
      </c>
      <c r="I409" s="48">
        <v>9.8409260240723204E-2</v>
      </c>
      <c r="J409" s="48">
        <v>0.34445545391002397</v>
      </c>
      <c r="K409" s="36">
        <v>-1.2086399999999999</v>
      </c>
      <c r="L409" s="90">
        <v>110687.37699999999</v>
      </c>
    </row>
    <row r="410" spans="1:12" x14ac:dyDescent="0.25">
      <c r="A410" s="46" t="s">
        <v>147</v>
      </c>
      <c r="B410" s="46" t="s">
        <v>106</v>
      </c>
      <c r="C410" s="46" t="s">
        <v>120</v>
      </c>
      <c r="D410" s="22">
        <v>3.7549999999999999</v>
      </c>
      <c r="E410" s="22">
        <v>4.1900000000000004</v>
      </c>
      <c r="F410" s="47">
        <v>0.14804999999999999</v>
      </c>
      <c r="G410" s="48">
        <v>0.159570873457207</v>
      </c>
      <c r="H410" s="48">
        <v>0.98147198828268001</v>
      </c>
      <c r="I410" s="48">
        <v>1.2010252654705201E-2</v>
      </c>
      <c r="J410" s="48">
        <v>6.5177590626147698E-3</v>
      </c>
      <c r="K410" s="36">
        <v>-0.80679000000000001</v>
      </c>
      <c r="L410" s="90">
        <v>110295.906</v>
      </c>
    </row>
    <row r="411" spans="1:12" x14ac:dyDescent="0.25">
      <c r="A411" s="46" t="s">
        <v>88</v>
      </c>
      <c r="B411" s="46" t="s">
        <v>117</v>
      </c>
      <c r="C411" s="46" t="s">
        <v>120</v>
      </c>
      <c r="D411" s="22">
        <v>2.7010000000000001</v>
      </c>
      <c r="E411" s="22">
        <v>3.09</v>
      </c>
      <c r="F411" s="47">
        <v>0.11738999999999999</v>
      </c>
      <c r="G411" s="48">
        <v>0.12455792176851301</v>
      </c>
      <c r="H411" s="48">
        <v>8.9805508419266392E-2</v>
      </c>
      <c r="I411" s="48">
        <v>0.76347735282600093</v>
      </c>
      <c r="J411" s="48">
        <v>0.146717138754731</v>
      </c>
      <c r="K411" s="36">
        <v>-0.76580000000000004</v>
      </c>
      <c r="L411" s="90">
        <v>109651.31</v>
      </c>
    </row>
    <row r="412" spans="1:12" x14ac:dyDescent="0.25">
      <c r="A412" s="46" t="s">
        <v>88</v>
      </c>
      <c r="B412" s="46" t="s">
        <v>117</v>
      </c>
      <c r="C412" s="46" t="s">
        <v>120</v>
      </c>
      <c r="D412" s="22">
        <v>2.7010000000000001</v>
      </c>
      <c r="E412" s="22">
        <v>2.59</v>
      </c>
      <c r="F412" s="47">
        <v>2.39999999999999E-4</v>
      </c>
      <c r="G412" s="48">
        <v>2.40028802304115E-4</v>
      </c>
      <c r="H412" s="48">
        <v>6.6309881216551292E-2</v>
      </c>
      <c r="I412" s="48">
        <v>6.5265631118652905E-3</v>
      </c>
      <c r="J412" s="48">
        <v>0.92716355567158304</v>
      </c>
      <c r="K412" s="36">
        <v>-0.76580000000000004</v>
      </c>
      <c r="L412" s="90">
        <v>109651.31</v>
      </c>
    </row>
    <row r="413" spans="1:12" x14ac:dyDescent="0.25">
      <c r="A413" s="46" t="s">
        <v>159</v>
      </c>
      <c r="B413" s="46" t="s">
        <v>102</v>
      </c>
      <c r="C413" s="46" t="s">
        <v>120</v>
      </c>
      <c r="D413" s="22">
        <v>4.0919999999999996</v>
      </c>
      <c r="E413" s="22">
        <v>4.6900000000000004</v>
      </c>
      <c r="F413" s="47">
        <v>0.15229000000000001</v>
      </c>
      <c r="G413" s="48">
        <v>0.16449789185834701</v>
      </c>
      <c r="H413" s="48">
        <v>0.90977308200264106</v>
      </c>
      <c r="I413" s="48">
        <v>5.4508344339056297E-2</v>
      </c>
      <c r="J413" s="48">
        <v>3.5718573658302402E-2</v>
      </c>
      <c r="K413" s="36">
        <v>-0.30185000000000001</v>
      </c>
      <c r="L413" s="90">
        <v>107885.91</v>
      </c>
    </row>
    <row r="414" spans="1:12" x14ac:dyDescent="0.25">
      <c r="A414" s="46" t="s">
        <v>151</v>
      </c>
      <c r="B414" s="46" t="s">
        <v>117</v>
      </c>
      <c r="C414" s="46" t="s">
        <v>120</v>
      </c>
      <c r="D414" s="22">
        <v>2.9180000000000001</v>
      </c>
      <c r="E414" s="22">
        <v>2.59</v>
      </c>
      <c r="F414" s="47">
        <v>0.12145</v>
      </c>
      <c r="G414" s="48">
        <v>0.12913290786832399</v>
      </c>
      <c r="H414" s="48">
        <v>0.34074355083459701</v>
      </c>
      <c r="I414" s="48">
        <v>3.77086494688922E-2</v>
      </c>
      <c r="J414" s="48">
        <v>0.62154779969650908</v>
      </c>
      <c r="K414" s="36">
        <v>-0.4612</v>
      </c>
      <c r="L414" s="90">
        <v>104916.26</v>
      </c>
    </row>
    <row r="415" spans="1:12" x14ac:dyDescent="0.25">
      <c r="A415" s="46" t="s">
        <v>166</v>
      </c>
      <c r="B415" s="46" t="s">
        <v>112</v>
      </c>
      <c r="C415" s="46" t="s">
        <v>120</v>
      </c>
      <c r="D415" s="22">
        <v>4.4530000000000003</v>
      </c>
      <c r="E415" s="22">
        <v>3.39</v>
      </c>
      <c r="F415" s="47">
        <v>2.606E-2</v>
      </c>
      <c r="G415" s="48">
        <v>2.6402530777801001E-2</v>
      </c>
      <c r="H415" s="48">
        <v>0.93537622516303698</v>
      </c>
      <c r="I415" s="48">
        <v>4.6036573738606403E-2</v>
      </c>
      <c r="J415" s="48">
        <v>1.8587201098356401E-2</v>
      </c>
      <c r="K415" s="36">
        <v>-0.53049000000000002</v>
      </c>
      <c r="L415" s="90">
        <v>104276.091999999</v>
      </c>
    </row>
    <row r="416" spans="1:12" x14ac:dyDescent="0.25">
      <c r="A416" s="46" t="s">
        <v>166</v>
      </c>
      <c r="B416" s="46" t="s">
        <v>112</v>
      </c>
      <c r="C416" s="46" t="s">
        <v>120</v>
      </c>
      <c r="D416" s="22">
        <v>4.4530000000000003</v>
      </c>
      <c r="E416" s="22">
        <v>3.29</v>
      </c>
      <c r="F416" s="47">
        <v>2.3609999999999999E-2</v>
      </c>
      <c r="G416" s="48">
        <v>2.38909225537971E-2</v>
      </c>
      <c r="H416" s="48">
        <v>0.78875233591396199</v>
      </c>
      <c r="I416" s="48">
        <v>0.14662388924907499</v>
      </c>
      <c r="J416" s="48">
        <v>6.4623774836962702E-2</v>
      </c>
      <c r="K416" s="36">
        <v>-0.53049000000000002</v>
      </c>
      <c r="L416" s="90">
        <v>104276.091999999</v>
      </c>
    </row>
    <row r="417" spans="1:12" x14ac:dyDescent="0.25">
      <c r="A417" s="46" t="s">
        <v>131</v>
      </c>
      <c r="B417" s="46" t="s">
        <v>107</v>
      </c>
      <c r="C417" s="46" t="s">
        <v>120</v>
      </c>
      <c r="D417" s="22">
        <v>1.9750000000000001</v>
      </c>
      <c r="E417" s="22">
        <v>2.09</v>
      </c>
      <c r="F417" s="47">
        <v>7.9699999999999993E-2</v>
      </c>
      <c r="G417" s="48">
        <v>8.2962130297699693E-2</v>
      </c>
      <c r="H417" s="48">
        <v>0.54949577171799302</v>
      </c>
      <c r="I417" s="48">
        <v>0.29973318862207704</v>
      </c>
      <c r="J417" s="48">
        <v>0.150771039659928</v>
      </c>
      <c r="K417" s="36">
        <v>-1.1823600000000001</v>
      </c>
      <c r="L417" s="90">
        <v>100640.898</v>
      </c>
    </row>
    <row r="418" spans="1:12" x14ac:dyDescent="0.25">
      <c r="A418" s="46" t="s">
        <v>160</v>
      </c>
      <c r="B418" s="46" t="s">
        <v>111</v>
      </c>
      <c r="C418" s="46" t="s">
        <v>120</v>
      </c>
      <c r="D418" s="22">
        <v>2.1800000000000002</v>
      </c>
      <c r="E418" s="22">
        <v>2.4900000000000002</v>
      </c>
      <c r="F418" s="47">
        <v>5.5829999999999998E-2</v>
      </c>
      <c r="G418" s="48">
        <v>5.7417907411796601E-2</v>
      </c>
      <c r="H418" s="48">
        <v>0.87562368934847001</v>
      </c>
      <c r="I418" s="48">
        <v>7.8458312242389097E-2</v>
      </c>
      <c r="J418" s="48">
        <v>4.5917998409140202E-2</v>
      </c>
      <c r="K418" s="36">
        <v>-0.62995000000000001</v>
      </c>
      <c r="L418" s="90">
        <v>100420.731999999</v>
      </c>
    </row>
    <row r="419" spans="1:12" x14ac:dyDescent="0.25">
      <c r="A419" s="46" t="s">
        <v>99</v>
      </c>
      <c r="B419" s="46" t="s">
        <v>119</v>
      </c>
      <c r="C419" s="46" t="s">
        <v>120</v>
      </c>
      <c r="D419" s="22">
        <v>2.129</v>
      </c>
      <c r="E419" s="22">
        <v>1.89</v>
      </c>
      <c r="F419" s="47">
        <v>2.7109999999999999E-2</v>
      </c>
      <c r="G419" s="48">
        <v>2.74808194375963E-2</v>
      </c>
      <c r="H419" s="48">
        <v>0.30580089178528502</v>
      </c>
      <c r="I419" s="48">
        <v>6.4547247470416694E-2</v>
      </c>
      <c r="J419" s="48">
        <v>0.62965186074429702</v>
      </c>
      <c r="K419" s="36">
        <v>-1.39625</v>
      </c>
      <c r="L419" s="90">
        <v>99768.819000000003</v>
      </c>
    </row>
    <row r="420" spans="1:12" x14ac:dyDescent="0.25">
      <c r="A420" s="46" t="s">
        <v>127</v>
      </c>
      <c r="B420" s="46" t="s">
        <v>113</v>
      </c>
      <c r="C420" s="46" t="s">
        <v>120</v>
      </c>
      <c r="D420" s="22">
        <v>3.37</v>
      </c>
      <c r="E420" s="22">
        <v>3.79</v>
      </c>
      <c r="F420" s="47">
        <v>0.117079999999999</v>
      </c>
      <c r="G420" s="48">
        <v>0.12420936284219</v>
      </c>
      <c r="H420" s="48">
        <v>0.81806215034554097</v>
      </c>
      <c r="I420" s="48">
        <v>0.162968360678858</v>
      </c>
      <c r="J420" s="48">
        <v>1.8969488975600298E-2</v>
      </c>
      <c r="K420" s="36">
        <v>-0.43706</v>
      </c>
      <c r="L420" s="90">
        <v>98711.391000000003</v>
      </c>
    </row>
    <row r="421" spans="1:12" x14ac:dyDescent="0.25">
      <c r="A421" s="46" t="s">
        <v>157</v>
      </c>
      <c r="B421" s="46" t="s">
        <v>112</v>
      </c>
      <c r="C421" s="46" t="s">
        <v>120</v>
      </c>
      <c r="D421" s="22">
        <v>2.7080000000000002</v>
      </c>
      <c r="E421" s="22">
        <v>3.69</v>
      </c>
      <c r="F421" s="47">
        <v>3.3529999999999997E-2</v>
      </c>
      <c r="G421" s="48">
        <v>3.4098466214925197E-2</v>
      </c>
      <c r="H421" s="48">
        <v>0.93338665682232902</v>
      </c>
      <c r="I421" s="48">
        <v>2.6251563813860001E-3</v>
      </c>
      <c r="J421" s="48">
        <v>6.3988186796284194E-2</v>
      </c>
      <c r="K421" s="36">
        <v>-1.43855</v>
      </c>
      <c r="L421" s="90">
        <v>97705.995999999999</v>
      </c>
    </row>
    <row r="422" spans="1:12" x14ac:dyDescent="0.25">
      <c r="A422" s="46" t="s">
        <v>155</v>
      </c>
      <c r="B422" s="46" t="s">
        <v>110</v>
      </c>
      <c r="C422" s="46" t="s">
        <v>120</v>
      </c>
      <c r="D422" s="22">
        <v>4.5350000000000001</v>
      </c>
      <c r="E422" s="22">
        <v>4.6900000000000004</v>
      </c>
      <c r="F422" s="47">
        <v>7.2660000000000002E-2</v>
      </c>
      <c r="G422" s="48">
        <v>7.5364850702331398E-2</v>
      </c>
      <c r="H422" s="48">
        <v>0.54701812191103794</v>
      </c>
      <c r="I422" s="48">
        <v>0.12962108731466201</v>
      </c>
      <c r="J422" s="48">
        <v>0.32336079077429902</v>
      </c>
      <c r="K422" s="36">
        <v>-0.30118</v>
      </c>
      <c r="L422" s="90">
        <v>96341.945999999996</v>
      </c>
    </row>
    <row r="423" spans="1:12" x14ac:dyDescent="0.25">
      <c r="A423" s="46" t="s">
        <v>91</v>
      </c>
      <c r="B423" s="46" t="s">
        <v>117</v>
      </c>
      <c r="C423" s="46" t="s">
        <v>120</v>
      </c>
      <c r="D423" s="22">
        <v>2.6549999999999998</v>
      </c>
      <c r="E423" s="22">
        <v>3.09</v>
      </c>
      <c r="F423" s="47">
        <v>0.12489</v>
      </c>
      <c r="G423" s="48">
        <v>0.13302381359228499</v>
      </c>
      <c r="H423" s="48">
        <v>0.84135848566511895</v>
      </c>
      <c r="I423" s="48">
        <v>0.15249412859724798</v>
      </c>
      <c r="J423" s="48">
        <v>6.1473857376321906E-3</v>
      </c>
      <c r="K423" s="36">
        <v>-0.81358999999999904</v>
      </c>
      <c r="L423" s="90">
        <v>96341.875</v>
      </c>
    </row>
    <row r="424" spans="1:12" x14ac:dyDescent="0.25">
      <c r="A424" s="46" t="s">
        <v>147</v>
      </c>
      <c r="B424" s="46" t="s">
        <v>102</v>
      </c>
      <c r="C424" s="46" t="s">
        <v>120</v>
      </c>
      <c r="D424" s="22">
        <v>4.4349999999999996</v>
      </c>
      <c r="E424" s="22">
        <v>4.6900000000000004</v>
      </c>
      <c r="F424" s="47">
        <v>0.24259</v>
      </c>
      <c r="G424" s="48">
        <v>0.27454595313744301</v>
      </c>
      <c r="H424" s="48">
        <v>0.89662419545514194</v>
      </c>
      <c r="I424" s="48">
        <v>5.9306449494285998E-2</v>
      </c>
      <c r="J424" s="48">
        <v>4.4069355050571399E-2</v>
      </c>
      <c r="K424" s="36">
        <v>-0.30719999999999997</v>
      </c>
      <c r="L424" s="90">
        <v>95974.103000000003</v>
      </c>
    </row>
    <row r="425" spans="1:12" x14ac:dyDescent="0.25">
      <c r="A425" s="46" t="s">
        <v>157</v>
      </c>
      <c r="B425" s="46" t="s">
        <v>110</v>
      </c>
      <c r="C425" s="46" t="s">
        <v>120</v>
      </c>
      <c r="D425" s="22">
        <v>4.6109999999999998</v>
      </c>
      <c r="E425" s="22">
        <v>4.59</v>
      </c>
      <c r="F425" s="47">
        <v>0.10091</v>
      </c>
      <c r="G425" s="48">
        <v>0.10617708134595</v>
      </c>
      <c r="H425" s="48">
        <v>0.71781067743382598</v>
      </c>
      <c r="I425" s="48">
        <v>2.1310004486316699E-2</v>
      </c>
      <c r="J425" s="48">
        <v>0.26087931807985604</v>
      </c>
      <c r="K425" s="36">
        <v>-0.36767</v>
      </c>
      <c r="L425" s="90">
        <v>95003.291999999899</v>
      </c>
    </row>
    <row r="426" spans="1:12" x14ac:dyDescent="0.25">
      <c r="A426" s="46" t="s">
        <v>142</v>
      </c>
      <c r="B426" s="46" t="s">
        <v>113</v>
      </c>
      <c r="C426" s="46" t="s">
        <v>120</v>
      </c>
      <c r="D426" s="22">
        <v>3.5489999999999999</v>
      </c>
      <c r="E426" s="22">
        <v>2.99</v>
      </c>
      <c r="F426" s="47">
        <v>0.19714000000000001</v>
      </c>
      <c r="G426" s="48">
        <v>0.21791453680605499</v>
      </c>
      <c r="H426" s="48">
        <v>1.93419740777666E-2</v>
      </c>
      <c r="I426" s="48">
        <v>0.529611166500498</v>
      </c>
      <c r="J426" s="48">
        <v>0.45104685942173395</v>
      </c>
      <c r="K426" s="36">
        <v>-0.31863999999999998</v>
      </c>
      <c r="L426" s="90">
        <v>92732.726999999999</v>
      </c>
    </row>
    <row r="427" spans="1:12" x14ac:dyDescent="0.25">
      <c r="A427" s="46" t="s">
        <v>142</v>
      </c>
      <c r="B427" s="46" t="s">
        <v>113</v>
      </c>
      <c r="C427" s="46" t="s">
        <v>120</v>
      </c>
      <c r="D427" s="22">
        <v>3.5489999999999999</v>
      </c>
      <c r="E427" s="22">
        <v>3.69</v>
      </c>
      <c r="F427" s="47">
        <v>8.7190000000000004E-2</v>
      </c>
      <c r="G427" s="48">
        <v>9.1103969779356503E-2</v>
      </c>
      <c r="H427" s="48">
        <v>0.85264207377866397</v>
      </c>
      <c r="I427" s="48">
        <v>4.0877367896310995E-2</v>
      </c>
      <c r="J427" s="48">
        <v>0.10648055832502401</v>
      </c>
      <c r="K427" s="36">
        <v>-0.31863999999999998</v>
      </c>
      <c r="L427" s="90">
        <v>92732.726999999999</v>
      </c>
    </row>
    <row r="428" spans="1:12" x14ac:dyDescent="0.25">
      <c r="A428" s="46" t="s">
        <v>155</v>
      </c>
      <c r="B428" s="46" t="s">
        <v>102</v>
      </c>
      <c r="C428" s="46" t="s">
        <v>120</v>
      </c>
      <c r="D428" s="22">
        <v>4.6310000000000002</v>
      </c>
      <c r="E428" s="22">
        <v>4.79</v>
      </c>
      <c r="F428" s="47">
        <v>0.11937</v>
      </c>
      <c r="G428" s="48">
        <v>0.12678675226764999</v>
      </c>
      <c r="H428" s="48">
        <v>0.55659366817424394</v>
      </c>
      <c r="I428" s="48">
        <v>5.39752439895263E-2</v>
      </c>
      <c r="J428" s="48">
        <v>0.38943108783622898</v>
      </c>
      <c r="K428" s="36">
        <v>-0.3</v>
      </c>
      <c r="L428" s="90">
        <v>90854.284</v>
      </c>
    </row>
    <row r="429" spans="1:12" x14ac:dyDescent="0.25">
      <c r="A429" s="46" t="s">
        <v>137</v>
      </c>
      <c r="B429" s="46" t="s">
        <v>102</v>
      </c>
      <c r="C429" s="46" t="s">
        <v>120</v>
      </c>
      <c r="D429" s="22">
        <v>4.0010000000000003</v>
      </c>
      <c r="E429" s="22">
        <v>4.6900000000000004</v>
      </c>
      <c r="F429" s="47">
        <v>0.14516999999999999</v>
      </c>
      <c r="G429" s="48">
        <v>0.15623611370068499</v>
      </c>
      <c r="H429" s="48">
        <v>0.9080526996244529</v>
      </c>
      <c r="I429" s="48">
        <v>4.4911654251062E-2</v>
      </c>
      <c r="J429" s="48">
        <v>4.7035646124484395E-2</v>
      </c>
      <c r="K429" s="36">
        <v>-0.30407000000000001</v>
      </c>
      <c r="L429" s="90">
        <v>90746.856</v>
      </c>
    </row>
    <row r="430" spans="1:12" x14ac:dyDescent="0.25">
      <c r="A430" s="46" t="s">
        <v>132</v>
      </c>
      <c r="B430" s="46" t="s">
        <v>116</v>
      </c>
      <c r="C430" s="46" t="s">
        <v>120</v>
      </c>
      <c r="D430" s="22">
        <v>4.3029999999999999</v>
      </c>
      <c r="E430" s="22">
        <v>5.19</v>
      </c>
      <c r="F430" s="47">
        <v>0.19710999999999901</v>
      </c>
      <c r="G430" s="48">
        <v>0.21787799991800699</v>
      </c>
      <c r="H430" s="48">
        <v>0.77810222501085902</v>
      </c>
      <c r="I430" s="48">
        <v>2.31671412712968E-2</v>
      </c>
      <c r="J430" s="48">
        <v>0.19873063371784302</v>
      </c>
      <c r="K430" s="36">
        <v>-0.30861</v>
      </c>
      <c r="L430" s="90">
        <v>90036.934999999998</v>
      </c>
    </row>
    <row r="431" spans="1:12" x14ac:dyDescent="0.25">
      <c r="A431" s="46" t="s">
        <v>136</v>
      </c>
      <c r="B431" s="46" t="s">
        <v>113</v>
      </c>
      <c r="C431" s="46" t="s">
        <v>120</v>
      </c>
      <c r="D431" s="22">
        <v>3.3029999999999999</v>
      </c>
      <c r="E431" s="22">
        <v>3.89</v>
      </c>
      <c r="F431" s="47">
        <v>0.19242999999999999</v>
      </c>
      <c r="G431" s="48">
        <v>0.21219164732219201</v>
      </c>
      <c r="H431" s="48">
        <v>0.87758644632689897</v>
      </c>
      <c r="I431" s="48">
        <v>1.6525482571865001E-2</v>
      </c>
      <c r="J431" s="48">
        <v>0.10588807110123501</v>
      </c>
      <c r="K431" s="36">
        <v>-0.69247999999999998</v>
      </c>
      <c r="L431" s="90">
        <v>88966.782999999996</v>
      </c>
    </row>
    <row r="432" spans="1:12" x14ac:dyDescent="0.25">
      <c r="A432" s="46" t="s">
        <v>129</v>
      </c>
      <c r="B432" s="46" t="s">
        <v>112</v>
      </c>
      <c r="C432" s="46" t="s">
        <v>120</v>
      </c>
      <c r="D432" s="22">
        <v>2.7759999999999998</v>
      </c>
      <c r="E432" s="22">
        <v>3.69</v>
      </c>
      <c r="F432" s="47">
        <v>6.1729999999999903E-2</v>
      </c>
      <c r="G432" s="48">
        <v>6.3675113672894301E-2</v>
      </c>
      <c r="H432" s="48">
        <v>0.88996399639963897</v>
      </c>
      <c r="I432" s="48">
        <v>3.93226822682268E-2</v>
      </c>
      <c r="J432" s="48">
        <v>7.0713321332133303E-2</v>
      </c>
      <c r="K432" s="36">
        <v>-0.38723000000000002</v>
      </c>
      <c r="L432" s="90">
        <v>88253.11</v>
      </c>
    </row>
    <row r="433" spans="1:12" x14ac:dyDescent="0.25">
      <c r="A433" s="46" t="s">
        <v>146</v>
      </c>
      <c r="B433" s="46" t="s">
        <v>106</v>
      </c>
      <c r="C433" s="46" t="s">
        <v>120</v>
      </c>
      <c r="D433" s="22">
        <v>3.43</v>
      </c>
      <c r="E433" s="22">
        <v>2.19</v>
      </c>
      <c r="F433" s="47">
        <v>0.112009999999999</v>
      </c>
      <c r="G433" s="48">
        <v>0.118524045829577</v>
      </c>
      <c r="H433" s="48">
        <v>1.6108372472149902E-2</v>
      </c>
      <c r="I433" s="48">
        <v>7.6078096494973406E-3</v>
      </c>
      <c r="J433" s="48">
        <v>0.97628381787835194</v>
      </c>
      <c r="K433" s="36">
        <v>-0.74387999999999999</v>
      </c>
      <c r="L433" s="90">
        <v>87096.160999999993</v>
      </c>
    </row>
    <row r="434" spans="1:12" x14ac:dyDescent="0.25">
      <c r="A434" s="46" t="s">
        <v>92</v>
      </c>
      <c r="B434" s="46" t="s">
        <v>117</v>
      </c>
      <c r="C434" s="46" t="s">
        <v>120</v>
      </c>
      <c r="D434" s="22">
        <v>2.9889999999999999</v>
      </c>
      <c r="E434" s="22">
        <v>2.59</v>
      </c>
      <c r="F434" s="47">
        <v>0.11667999999999901</v>
      </c>
      <c r="G434" s="48">
        <v>0.123759769021811</v>
      </c>
      <c r="H434" s="48">
        <v>0.42022967292115199</v>
      </c>
      <c r="I434" s="48">
        <v>1.973751666154E-2</v>
      </c>
      <c r="J434" s="48">
        <v>0.56003281041730701</v>
      </c>
      <c r="K434" s="36">
        <v>-0.52669999999999995</v>
      </c>
      <c r="L434" s="90">
        <v>87042.195000000007</v>
      </c>
    </row>
    <row r="435" spans="1:12" x14ac:dyDescent="0.25">
      <c r="A435" s="46" t="s">
        <v>92</v>
      </c>
      <c r="B435" s="46" t="s">
        <v>117</v>
      </c>
      <c r="C435" s="46" t="s">
        <v>120</v>
      </c>
      <c r="D435" s="22">
        <v>2.9889999999999999</v>
      </c>
      <c r="E435" s="22">
        <v>3.09</v>
      </c>
      <c r="F435" s="47">
        <v>2.98E-3</v>
      </c>
      <c r="G435" s="48">
        <v>2.98444461388647E-3</v>
      </c>
      <c r="H435" s="48">
        <v>0.94611914282784793</v>
      </c>
      <c r="I435" s="48">
        <v>1.42520250179431E-2</v>
      </c>
      <c r="J435" s="48">
        <v>3.9628832154208801E-2</v>
      </c>
      <c r="K435" s="36">
        <v>-0.52669999999999995</v>
      </c>
      <c r="L435" s="90">
        <v>87042.195000000007</v>
      </c>
    </row>
    <row r="436" spans="1:12" x14ac:dyDescent="0.25">
      <c r="A436" s="46" t="s">
        <v>126</v>
      </c>
      <c r="B436" s="46" t="s">
        <v>117</v>
      </c>
      <c r="C436" s="46" t="s">
        <v>120</v>
      </c>
      <c r="D436" s="22">
        <v>2.8759999999999999</v>
      </c>
      <c r="E436" s="22">
        <v>3.09</v>
      </c>
      <c r="F436" s="47">
        <v>0.12239</v>
      </c>
      <c r="G436" s="48">
        <v>0.130194791808982</v>
      </c>
      <c r="H436" s="48">
        <v>0.72445624250727803</v>
      </c>
      <c r="I436" s="48">
        <v>7.82154478506593E-2</v>
      </c>
      <c r="J436" s="48">
        <v>0.19732830964206202</v>
      </c>
      <c r="K436" s="36">
        <v>-0.35396</v>
      </c>
      <c r="L436" s="90">
        <v>85595.886999999901</v>
      </c>
    </row>
    <row r="437" spans="1:12" x14ac:dyDescent="0.25">
      <c r="A437" s="46" t="s">
        <v>157</v>
      </c>
      <c r="B437" s="46" t="s">
        <v>104</v>
      </c>
      <c r="C437" s="46" t="s">
        <v>120</v>
      </c>
      <c r="D437" s="22">
        <v>2.46599999999999</v>
      </c>
      <c r="E437" s="22">
        <v>2.4900000000000002</v>
      </c>
      <c r="F437" s="47">
        <v>3.9289999999999999E-2</v>
      </c>
      <c r="G437" s="48">
        <v>4.0072060816991897E-2</v>
      </c>
      <c r="H437" s="48">
        <v>7.4271153413775007E-2</v>
      </c>
      <c r="I437" s="48">
        <v>0.59443153713557595</v>
      </c>
      <c r="J437" s="48">
        <v>0.331297309450648</v>
      </c>
      <c r="K437" s="36">
        <v>-1.48115</v>
      </c>
      <c r="L437" s="90">
        <v>84771.384999999995</v>
      </c>
    </row>
    <row r="438" spans="1:12" x14ac:dyDescent="0.25">
      <c r="A438" s="46" t="s">
        <v>135</v>
      </c>
      <c r="B438" s="46" t="s">
        <v>118</v>
      </c>
      <c r="C438" s="46" t="s">
        <v>120</v>
      </c>
      <c r="D438" s="22">
        <v>3.7360000000000002</v>
      </c>
      <c r="E438" s="22">
        <v>3.39</v>
      </c>
      <c r="F438" s="47">
        <v>4.113E-2</v>
      </c>
      <c r="G438" s="48">
        <v>4.1987555123232198E-2</v>
      </c>
      <c r="H438" s="48">
        <v>0.18068797635262399</v>
      </c>
      <c r="I438" s="48">
        <v>0.12397484568348399</v>
      </c>
      <c r="J438" s="48">
        <v>0.69533717796389094</v>
      </c>
      <c r="K438" s="36">
        <v>-0.81972999999999996</v>
      </c>
      <c r="L438" s="90">
        <v>83990.508000000002</v>
      </c>
    </row>
    <row r="439" spans="1:12" x14ac:dyDescent="0.25">
      <c r="A439" s="46" t="s">
        <v>91</v>
      </c>
      <c r="B439" s="46" t="s">
        <v>112</v>
      </c>
      <c r="C439" s="46" t="s">
        <v>120</v>
      </c>
      <c r="D439" s="22">
        <v>3.7360000000000002</v>
      </c>
      <c r="E439" s="22">
        <v>3.39</v>
      </c>
      <c r="F439" s="47">
        <v>0.12700999999999901</v>
      </c>
      <c r="G439" s="48">
        <v>0.13542837200843499</v>
      </c>
      <c r="H439" s="48">
        <v>3.8329649081286797E-2</v>
      </c>
      <c r="I439" s="48">
        <v>1.3827274878772101E-2</v>
      </c>
      <c r="J439" s="48">
        <v>0.94784307603994089</v>
      </c>
      <c r="K439" s="36">
        <v>-0.96519999999999995</v>
      </c>
      <c r="L439" s="90">
        <v>83978.485000000001</v>
      </c>
    </row>
    <row r="440" spans="1:12" x14ac:dyDescent="0.25">
      <c r="A440" s="46" t="s">
        <v>136</v>
      </c>
      <c r="B440" s="46" t="s">
        <v>106</v>
      </c>
      <c r="C440" s="46" t="s">
        <v>120</v>
      </c>
      <c r="D440" s="22">
        <v>3.5009999999999999</v>
      </c>
      <c r="E440" s="22">
        <v>4.1900000000000004</v>
      </c>
      <c r="F440" s="47">
        <v>8.7650000000000006E-2</v>
      </c>
      <c r="G440" s="48">
        <v>9.1605993061957394E-2</v>
      </c>
      <c r="H440" s="48">
        <v>0.91828748320775599</v>
      </c>
      <c r="I440" s="48">
        <v>4.4594357806202904E-2</v>
      </c>
      <c r="J440" s="48">
        <v>3.7118158986040296E-2</v>
      </c>
      <c r="K440" s="36">
        <v>-0.43773999999999902</v>
      </c>
      <c r="L440" s="90">
        <v>83894.048999999999</v>
      </c>
    </row>
    <row r="441" spans="1:12" x14ac:dyDescent="0.25">
      <c r="A441" s="46" t="s">
        <v>133</v>
      </c>
      <c r="B441" s="46" t="s">
        <v>111</v>
      </c>
      <c r="C441" s="46" t="s">
        <v>120</v>
      </c>
      <c r="D441" s="22">
        <v>2.6749999999999998</v>
      </c>
      <c r="E441" s="22">
        <v>2.4900000000000002</v>
      </c>
      <c r="F441" s="47">
        <v>5.3600000000000002E-2</v>
      </c>
      <c r="G441" s="48">
        <v>5.5062492741728697E-2</v>
      </c>
      <c r="H441" s="48">
        <v>0.18639053254437801</v>
      </c>
      <c r="I441" s="48">
        <v>0.238461538461538</v>
      </c>
      <c r="J441" s="48">
        <v>0.57514792899408196</v>
      </c>
      <c r="K441" s="36">
        <v>-0.62285000000000001</v>
      </c>
      <c r="L441" s="90">
        <v>81871.297000000006</v>
      </c>
    </row>
    <row r="442" spans="1:12" x14ac:dyDescent="0.25">
      <c r="A442" s="46" t="s">
        <v>131</v>
      </c>
      <c r="B442" s="46" t="s">
        <v>110</v>
      </c>
      <c r="C442" s="46" t="s">
        <v>120</v>
      </c>
      <c r="D442" s="22">
        <v>4.6779999999999999</v>
      </c>
      <c r="E442" s="22">
        <v>4.59</v>
      </c>
      <c r="F442" s="47">
        <v>0.11425</v>
      </c>
      <c r="G442" s="48">
        <v>0.121032347941796</v>
      </c>
      <c r="H442" s="48">
        <v>0.69987357774968406</v>
      </c>
      <c r="I442" s="48">
        <v>2.2756005056889999E-2</v>
      </c>
      <c r="J442" s="48">
        <v>0.27737041719342598</v>
      </c>
      <c r="K442" s="36">
        <v>-0.30031999999999998</v>
      </c>
      <c r="L442" s="90">
        <v>80100.319000000003</v>
      </c>
    </row>
    <row r="443" spans="1:12" x14ac:dyDescent="0.25">
      <c r="A443" s="46" t="s">
        <v>154</v>
      </c>
      <c r="B443" s="46" t="s">
        <v>118</v>
      </c>
      <c r="C443" s="46" t="s">
        <v>120</v>
      </c>
      <c r="D443" s="22">
        <v>3.6459999999999999</v>
      </c>
      <c r="E443" s="22">
        <v>3.39</v>
      </c>
      <c r="F443" s="47">
        <v>4.1829999999999999E-2</v>
      </c>
      <c r="G443" s="48">
        <v>4.2717201758346798E-2</v>
      </c>
      <c r="H443" s="48">
        <v>0.287335251531464</v>
      </c>
      <c r="I443" s="48">
        <v>0.13103304250974498</v>
      </c>
      <c r="J443" s="48">
        <v>0.58163170595878899</v>
      </c>
      <c r="K443" s="36">
        <v>-1.0835399999999999</v>
      </c>
      <c r="L443" s="90">
        <v>79048.998999999996</v>
      </c>
    </row>
    <row r="444" spans="1:12" x14ac:dyDescent="0.25">
      <c r="A444" s="46" t="s">
        <v>166</v>
      </c>
      <c r="B444" s="46" t="s">
        <v>117</v>
      </c>
      <c r="C444" s="46" t="s">
        <v>120</v>
      </c>
      <c r="D444" s="22"/>
      <c r="E444" s="22">
        <v>2.59</v>
      </c>
      <c r="F444" s="47">
        <v>7.4979999999999894E-2</v>
      </c>
      <c r="G444" s="48">
        <v>7.7862593417189194E-2</v>
      </c>
      <c r="H444" s="48">
        <v>0</v>
      </c>
      <c r="I444" s="48">
        <v>0</v>
      </c>
      <c r="J444" s="48">
        <v>1</v>
      </c>
      <c r="K444" s="36">
        <v>-0.43936999999999998</v>
      </c>
      <c r="L444" s="90">
        <v>77949.562000000005</v>
      </c>
    </row>
    <row r="445" spans="1:12" x14ac:dyDescent="0.25">
      <c r="A445" s="46" t="s">
        <v>166</v>
      </c>
      <c r="B445" s="46" t="s">
        <v>117</v>
      </c>
      <c r="C445" s="46" t="s">
        <v>120</v>
      </c>
      <c r="D445" s="22"/>
      <c r="E445" s="22">
        <v>3.09</v>
      </c>
      <c r="F445" s="47">
        <v>4.4880000000000003E-2</v>
      </c>
      <c r="G445" s="48">
        <v>4.5902344096627301E-2</v>
      </c>
      <c r="H445" s="48">
        <v>1</v>
      </c>
      <c r="I445" s="48">
        <v>0</v>
      </c>
      <c r="J445" s="48">
        <v>0</v>
      </c>
      <c r="K445" s="36">
        <v>-0.43936999999999998</v>
      </c>
      <c r="L445" s="90">
        <v>77949.562000000005</v>
      </c>
    </row>
    <row r="446" spans="1:12" x14ac:dyDescent="0.25">
      <c r="A446" s="46" t="s">
        <v>166</v>
      </c>
      <c r="B446" s="46" t="s">
        <v>119</v>
      </c>
      <c r="C446" s="46" t="s">
        <v>120</v>
      </c>
      <c r="D446" s="22">
        <v>2.99</v>
      </c>
      <c r="E446" s="22">
        <v>2.59</v>
      </c>
      <c r="F446" s="47">
        <v>6.6420000000000007E-2</v>
      </c>
      <c r="G446" s="48">
        <v>6.8675466617991399E-2</v>
      </c>
      <c r="H446" s="48">
        <v>0</v>
      </c>
      <c r="I446" s="48">
        <v>0</v>
      </c>
      <c r="J446" s="48">
        <v>1</v>
      </c>
      <c r="K446" s="36">
        <v>-0.70078999999999902</v>
      </c>
      <c r="L446" s="90">
        <v>77592.372000000003</v>
      </c>
    </row>
    <row r="447" spans="1:12" x14ac:dyDescent="0.25">
      <c r="A447" s="46" t="s">
        <v>157</v>
      </c>
      <c r="B447" s="46" t="s">
        <v>107</v>
      </c>
      <c r="C447" s="46" t="s">
        <v>120</v>
      </c>
      <c r="D447" s="22">
        <v>2.0089999999999999</v>
      </c>
      <c r="E447" s="22">
        <v>2.09</v>
      </c>
      <c r="F447" s="47">
        <v>8.0479999999999996E-2</v>
      </c>
      <c r="G447" s="48">
        <v>8.3807170282082094E-2</v>
      </c>
      <c r="H447" s="48">
        <v>0.32108963500939702</v>
      </c>
      <c r="I447" s="48">
        <v>0.52537299580017094</v>
      </c>
      <c r="J447" s="48">
        <v>0.15353736919042998</v>
      </c>
      <c r="K447" s="36">
        <v>-1.1069500000000001</v>
      </c>
      <c r="L447" s="90">
        <v>76454.703999999998</v>
      </c>
    </row>
    <row r="448" spans="1:12" x14ac:dyDescent="0.25">
      <c r="A448" s="46" t="s">
        <v>98</v>
      </c>
      <c r="B448" s="46" t="s">
        <v>119</v>
      </c>
      <c r="C448" s="46" t="s">
        <v>120</v>
      </c>
      <c r="D448" s="22">
        <v>2.1819999999999999</v>
      </c>
      <c r="E448" s="22">
        <v>2.19</v>
      </c>
      <c r="F448" s="47">
        <v>0.23749000000000001</v>
      </c>
      <c r="G448" s="48">
        <v>0.26806231610415399</v>
      </c>
      <c r="H448" s="48">
        <v>0.509272555877611</v>
      </c>
      <c r="I448" s="48">
        <v>4.5644761997057401E-2</v>
      </c>
      <c r="J448" s="48">
        <v>0.44508268212533103</v>
      </c>
      <c r="K448" s="36">
        <v>-0.68563999999999903</v>
      </c>
      <c r="L448" s="90">
        <v>76313.922000000006</v>
      </c>
    </row>
    <row r="449" spans="1:12" x14ac:dyDescent="0.25">
      <c r="A449" s="46" t="s">
        <v>98</v>
      </c>
      <c r="B449" s="46" t="s">
        <v>119</v>
      </c>
      <c r="C449" s="46" t="s">
        <v>120</v>
      </c>
      <c r="D449" s="22">
        <v>2.1819999999999999</v>
      </c>
      <c r="E449" s="22">
        <v>2.39</v>
      </c>
      <c r="F449" s="47">
        <v>0.15989</v>
      </c>
      <c r="G449" s="48">
        <v>0.173381791895481</v>
      </c>
      <c r="H449" s="48">
        <v>0.60153999312817708</v>
      </c>
      <c r="I449" s="48">
        <v>4.2631731963667402E-2</v>
      </c>
      <c r="J449" s="48">
        <v>0.35582827490815494</v>
      </c>
      <c r="K449" s="36">
        <v>-0.68563999999999903</v>
      </c>
      <c r="L449" s="90">
        <v>76313.922000000006</v>
      </c>
    </row>
    <row r="450" spans="1:12" x14ac:dyDescent="0.25">
      <c r="A450" s="46" t="s">
        <v>146</v>
      </c>
      <c r="B450" s="46" t="s">
        <v>103</v>
      </c>
      <c r="C450" s="46" t="s">
        <v>120</v>
      </c>
      <c r="D450" s="22">
        <v>2.42</v>
      </c>
      <c r="E450" s="22">
        <v>2.4900000000000002</v>
      </c>
      <c r="F450" s="47">
        <v>0.17507</v>
      </c>
      <c r="G450" s="48">
        <v>0.191329606766142</v>
      </c>
      <c r="H450" s="48">
        <v>0.15487921862736498</v>
      </c>
      <c r="I450" s="48">
        <v>0.113107177116944</v>
      </c>
      <c r="J450" s="48">
        <v>0.73201360425569006</v>
      </c>
      <c r="K450" s="36">
        <v>-0.41239999999999999</v>
      </c>
      <c r="L450" s="90">
        <v>76262.067999999999</v>
      </c>
    </row>
    <row r="451" spans="1:12" x14ac:dyDescent="0.25">
      <c r="A451" s="46" t="s">
        <v>155</v>
      </c>
      <c r="B451" s="46" t="s">
        <v>108</v>
      </c>
      <c r="C451" s="46" t="s">
        <v>120</v>
      </c>
      <c r="D451" s="22">
        <v>3.0129999999999999</v>
      </c>
      <c r="E451" s="22">
        <v>2.69</v>
      </c>
      <c r="F451" s="47">
        <v>0.14957000000000001</v>
      </c>
      <c r="G451" s="48">
        <v>0.16133476140009101</v>
      </c>
      <c r="H451" s="48">
        <v>0.36482534524776594</v>
      </c>
      <c r="I451" s="48">
        <v>7.3030056864337889E-2</v>
      </c>
      <c r="J451" s="48">
        <v>0.56214459788789595</v>
      </c>
      <c r="K451" s="36">
        <v>-0.66920999999999997</v>
      </c>
      <c r="L451" s="90">
        <v>74130.009999999995</v>
      </c>
    </row>
    <row r="452" spans="1:12" x14ac:dyDescent="0.25">
      <c r="A452" s="46" t="s">
        <v>155</v>
      </c>
      <c r="B452" s="46" t="s">
        <v>108</v>
      </c>
      <c r="C452" s="46" t="s">
        <v>120</v>
      </c>
      <c r="D452" s="22">
        <v>3.0129999999999999</v>
      </c>
      <c r="E452" s="22">
        <v>2.99</v>
      </c>
      <c r="F452" s="47">
        <v>6.1920000000000003E-2</v>
      </c>
      <c r="G452" s="48">
        <v>6.3877231145044094E-2</v>
      </c>
      <c r="H452" s="48">
        <v>0.51677497969130703</v>
      </c>
      <c r="I452" s="48">
        <v>0.13273761169780601</v>
      </c>
      <c r="J452" s="48">
        <v>0.35048740861088495</v>
      </c>
      <c r="K452" s="36">
        <v>-0.66920999999999997</v>
      </c>
      <c r="L452" s="90">
        <v>74130.009999999995</v>
      </c>
    </row>
    <row r="453" spans="1:12" x14ac:dyDescent="0.25">
      <c r="A453" s="46" t="s">
        <v>92</v>
      </c>
      <c r="B453" s="46" t="s">
        <v>112</v>
      </c>
      <c r="C453" s="46" t="s">
        <v>120</v>
      </c>
      <c r="D453" s="22">
        <v>4.4930000000000003</v>
      </c>
      <c r="E453" s="22">
        <v>3.29</v>
      </c>
      <c r="F453" s="47">
        <v>5.4829999999999997E-2</v>
      </c>
      <c r="G453" s="48">
        <v>5.6361018037146299E-2</v>
      </c>
      <c r="H453" s="48">
        <v>3.1357552581261897E-2</v>
      </c>
      <c r="I453" s="48">
        <v>1.2619502868068799E-2</v>
      </c>
      <c r="J453" s="48">
        <v>0.95602294455066894</v>
      </c>
      <c r="K453" s="36">
        <v>-0.76376999999999995</v>
      </c>
      <c r="L453" s="90">
        <v>72613.637000000002</v>
      </c>
    </row>
    <row r="454" spans="1:12" x14ac:dyDescent="0.25">
      <c r="A454" s="46" t="s">
        <v>92</v>
      </c>
      <c r="B454" s="46" t="s">
        <v>112</v>
      </c>
      <c r="C454" s="46" t="s">
        <v>120</v>
      </c>
      <c r="D454" s="22">
        <v>4.4930000000000003</v>
      </c>
      <c r="E454" s="22">
        <v>3.39</v>
      </c>
      <c r="F454" s="47">
        <v>3.1099999999999999E-3</v>
      </c>
      <c r="G454" s="48">
        <v>3.1148410672721099E-3</v>
      </c>
      <c r="H454" s="48">
        <v>4.3977055449330706E-2</v>
      </c>
      <c r="I454" s="48">
        <v>3.3142128744423197E-3</v>
      </c>
      <c r="J454" s="48">
        <v>0.95270873167622694</v>
      </c>
      <c r="K454" s="36">
        <v>-0.76376999999999995</v>
      </c>
      <c r="L454" s="90">
        <v>72613.637000000002</v>
      </c>
    </row>
    <row r="455" spans="1:12" x14ac:dyDescent="0.25">
      <c r="A455" s="46" t="s">
        <v>137</v>
      </c>
      <c r="B455" s="46" t="s">
        <v>116</v>
      </c>
      <c r="C455" s="46" t="s">
        <v>120</v>
      </c>
      <c r="D455" s="22">
        <v>4.431</v>
      </c>
      <c r="E455" s="22">
        <v>4.8899999999999997</v>
      </c>
      <c r="F455" s="47">
        <v>0.15159</v>
      </c>
      <c r="G455" s="48">
        <v>0.16368302856947101</v>
      </c>
      <c r="H455" s="48">
        <v>0.64116706559067493</v>
      </c>
      <c r="I455" s="48">
        <v>5.3017473817655397E-2</v>
      </c>
      <c r="J455" s="48">
        <v>0.30581546059166803</v>
      </c>
      <c r="K455" s="36">
        <v>-0.30446999999999902</v>
      </c>
      <c r="L455" s="90">
        <v>72488.498999999996</v>
      </c>
    </row>
    <row r="456" spans="1:12" x14ac:dyDescent="0.25">
      <c r="A456" s="46" t="s">
        <v>137</v>
      </c>
      <c r="B456" s="46" t="s">
        <v>116</v>
      </c>
      <c r="C456" s="46" t="s">
        <v>120</v>
      </c>
      <c r="D456" s="22">
        <v>4.431</v>
      </c>
      <c r="E456" s="22">
        <v>5.19</v>
      </c>
      <c r="F456" s="47">
        <v>0.1139</v>
      </c>
      <c r="G456" s="48">
        <v>0.120640055275238</v>
      </c>
      <c r="H456" s="48">
        <v>0.80257518850341991</v>
      </c>
      <c r="I456" s="48">
        <v>5.2705272419371597E-2</v>
      </c>
      <c r="J456" s="48">
        <v>0.144719539077208</v>
      </c>
      <c r="K456" s="36">
        <v>-0.30446999999999902</v>
      </c>
      <c r="L456" s="90">
        <v>72488.498999999996</v>
      </c>
    </row>
    <row r="457" spans="1:12" x14ac:dyDescent="0.25">
      <c r="A457" s="46" t="s">
        <v>159</v>
      </c>
      <c r="B457" s="46" t="s">
        <v>116</v>
      </c>
      <c r="C457" s="46" t="s">
        <v>120</v>
      </c>
      <c r="D457" s="22">
        <v>4.3760000000000003</v>
      </c>
      <c r="E457" s="22">
        <v>4.8899999999999997</v>
      </c>
      <c r="F457" s="47">
        <v>0.11489000000000001</v>
      </c>
      <c r="G457" s="48">
        <v>0.12175003828089</v>
      </c>
      <c r="H457" s="48">
        <v>0.53919891989198898</v>
      </c>
      <c r="I457" s="48">
        <v>6.2612511251125103E-2</v>
      </c>
      <c r="J457" s="48">
        <v>0.39818856885688497</v>
      </c>
      <c r="K457" s="36">
        <v>-0.30225999999999997</v>
      </c>
      <c r="L457" s="90">
        <v>70168.97</v>
      </c>
    </row>
    <row r="458" spans="1:12" x14ac:dyDescent="0.25">
      <c r="A458" s="46" t="s">
        <v>159</v>
      </c>
      <c r="B458" s="46" t="s">
        <v>116</v>
      </c>
      <c r="C458" s="46" t="s">
        <v>120</v>
      </c>
      <c r="D458" s="22">
        <v>4.3760000000000003</v>
      </c>
      <c r="E458" s="22">
        <v>5.19</v>
      </c>
      <c r="F458" s="47">
        <v>0.10198</v>
      </c>
      <c r="G458" s="48">
        <v>0.107361324279974</v>
      </c>
      <c r="H458" s="48">
        <v>0.75208145814581395</v>
      </c>
      <c r="I458" s="48">
        <v>9.3226822682268201E-2</v>
      </c>
      <c r="J458" s="48">
        <v>0.15469171917191601</v>
      </c>
      <c r="K458" s="36">
        <v>-0.30225999999999997</v>
      </c>
      <c r="L458" s="90">
        <v>70168.97</v>
      </c>
    </row>
    <row r="459" spans="1:12" x14ac:dyDescent="0.25">
      <c r="A459" s="46" t="s">
        <v>159</v>
      </c>
      <c r="B459" s="46" t="s">
        <v>117</v>
      </c>
      <c r="C459" s="46" t="s">
        <v>120</v>
      </c>
      <c r="D459" s="22">
        <v>2.4169999999999998</v>
      </c>
      <c r="E459" s="22">
        <v>3.09</v>
      </c>
      <c r="F459" s="47">
        <v>0.12444</v>
      </c>
      <c r="G459" s="48">
        <v>0.13251406757762399</v>
      </c>
      <c r="H459" s="48">
        <v>0.745602956310225</v>
      </c>
      <c r="I459" s="48">
        <v>5.30217981102067E-2</v>
      </c>
      <c r="J459" s="48">
        <v>0.20137524557956699</v>
      </c>
      <c r="K459" s="36">
        <v>-0.67806999999999995</v>
      </c>
      <c r="L459" s="90">
        <v>66708.91</v>
      </c>
    </row>
    <row r="460" spans="1:12" x14ac:dyDescent="0.25">
      <c r="A460" s="46" t="s">
        <v>133</v>
      </c>
      <c r="B460" s="46" t="s">
        <v>110</v>
      </c>
      <c r="C460" s="46" t="s">
        <v>120</v>
      </c>
      <c r="D460" s="22">
        <v>4.5679999999999996</v>
      </c>
      <c r="E460" s="22">
        <v>4.6900000000000004</v>
      </c>
      <c r="F460" s="47">
        <v>7.4020000000000002E-2</v>
      </c>
      <c r="G460" s="48">
        <v>7.6828341847692702E-2</v>
      </c>
      <c r="H460" s="48">
        <v>0.808664259927797</v>
      </c>
      <c r="I460" s="48">
        <v>2.7161767233969399E-2</v>
      </c>
      <c r="J460" s="48">
        <v>0.16417397283823199</v>
      </c>
      <c r="K460" s="36">
        <v>-0.30274000000000001</v>
      </c>
      <c r="L460" s="90">
        <v>66697.888999999996</v>
      </c>
    </row>
    <row r="461" spans="1:12" x14ac:dyDescent="0.25">
      <c r="A461" s="46" t="s">
        <v>146</v>
      </c>
      <c r="B461" s="46" t="s">
        <v>111</v>
      </c>
      <c r="C461" s="46" t="s">
        <v>120</v>
      </c>
      <c r="D461" s="22">
        <v>2.5630000000000002</v>
      </c>
      <c r="E461" s="22">
        <v>2.4900000000000002</v>
      </c>
      <c r="F461" s="47">
        <v>0.16938</v>
      </c>
      <c r="G461" s="48">
        <v>0.18457019008106401</v>
      </c>
      <c r="H461" s="48">
        <v>0.200624783061436</v>
      </c>
      <c r="I461" s="48">
        <v>4.7032280458174203E-2</v>
      </c>
      <c r="J461" s="48">
        <v>0.75234293648038797</v>
      </c>
      <c r="K461" s="36">
        <v>-0.72785</v>
      </c>
      <c r="L461" s="90">
        <v>64736.457999999999</v>
      </c>
    </row>
    <row r="462" spans="1:12" x14ac:dyDescent="0.25">
      <c r="A462" s="46" t="s">
        <v>160</v>
      </c>
      <c r="B462" s="46" t="s">
        <v>110</v>
      </c>
      <c r="C462" s="46" t="s">
        <v>120</v>
      </c>
      <c r="D462" s="22">
        <v>3.8769999999999998</v>
      </c>
      <c r="E462" s="22">
        <v>4.6900000000000004</v>
      </c>
      <c r="F462" s="47">
        <v>7.5660000000000005E-2</v>
      </c>
      <c r="G462" s="48">
        <v>7.8595789239039801E-2</v>
      </c>
      <c r="H462" s="48">
        <v>0.95251327140013198</v>
      </c>
      <c r="I462" s="48">
        <v>1.4640013271400101E-2</v>
      </c>
      <c r="J462" s="48">
        <v>3.2846715328467196E-2</v>
      </c>
      <c r="K462" s="36">
        <v>-0.31722</v>
      </c>
      <c r="L462" s="90">
        <v>63431.351999999999</v>
      </c>
    </row>
    <row r="463" spans="1:12" x14ac:dyDescent="0.25">
      <c r="A463" s="46" t="s">
        <v>161</v>
      </c>
      <c r="B463" s="46" t="s">
        <v>119</v>
      </c>
      <c r="C463" s="46" t="s">
        <v>120</v>
      </c>
      <c r="D463" s="22">
        <v>2.4260000000000002</v>
      </c>
      <c r="E463" s="22">
        <v>2.59</v>
      </c>
      <c r="F463" s="47">
        <v>0.21307999999999999</v>
      </c>
      <c r="G463" s="48">
        <v>0.237483645975436</v>
      </c>
      <c r="H463" s="48">
        <v>0.54347550407913092</v>
      </c>
      <c r="I463" s="48">
        <v>0.19114849727353397</v>
      </c>
      <c r="J463" s="48">
        <v>0.26537599864733402</v>
      </c>
      <c r="K463" s="36">
        <v>-1.07074</v>
      </c>
      <c r="L463" s="90">
        <v>63397.498</v>
      </c>
    </row>
    <row r="464" spans="1:12" x14ac:dyDescent="0.25">
      <c r="A464" s="46" t="s">
        <v>147</v>
      </c>
      <c r="B464" s="46" t="s">
        <v>112</v>
      </c>
      <c r="C464" s="46" t="s">
        <v>120</v>
      </c>
      <c r="D464" s="22">
        <v>2.9609999999999999</v>
      </c>
      <c r="E464" s="22">
        <v>3.39</v>
      </c>
      <c r="F464" s="47">
        <v>0.14155000000000001</v>
      </c>
      <c r="G464" s="48">
        <v>0.152058105726046</v>
      </c>
      <c r="H464" s="48">
        <v>0.23268292682926797</v>
      </c>
      <c r="I464" s="48">
        <v>1.29933481152993E-2</v>
      </c>
      <c r="J464" s="48">
        <v>0.75432372505543199</v>
      </c>
      <c r="K464" s="36">
        <v>-0.37981999999999999</v>
      </c>
      <c r="L464" s="90">
        <v>62563.035999999898</v>
      </c>
    </row>
    <row r="465" spans="1:12" x14ac:dyDescent="0.25">
      <c r="A465" s="46" t="s">
        <v>148</v>
      </c>
      <c r="B465" s="46" t="s">
        <v>113</v>
      </c>
      <c r="C465" s="46" t="s">
        <v>120</v>
      </c>
      <c r="D465" s="22">
        <v>3.5059999999999998</v>
      </c>
      <c r="E465" s="22">
        <v>3.89</v>
      </c>
      <c r="F465" s="47">
        <v>0.19807</v>
      </c>
      <c r="G465" s="48">
        <v>0.21904772417573701</v>
      </c>
      <c r="H465" s="48">
        <v>0.84691211401425093</v>
      </c>
      <c r="I465" s="48">
        <v>2.3277909738717302E-2</v>
      </c>
      <c r="J465" s="48">
        <v>0.129809976247031</v>
      </c>
      <c r="K465" s="36">
        <v>-0.81681999999999999</v>
      </c>
      <c r="L465" s="90">
        <v>59802.640999999901</v>
      </c>
    </row>
    <row r="466" spans="1:12" x14ac:dyDescent="0.25">
      <c r="A466" s="46" t="s">
        <v>137</v>
      </c>
      <c r="B466" s="46" t="s">
        <v>117</v>
      </c>
      <c r="C466" s="46" t="s">
        <v>120</v>
      </c>
      <c r="D466" s="22">
        <v>2.4009999999999998</v>
      </c>
      <c r="E466" s="22">
        <v>3.09</v>
      </c>
      <c r="F466" s="47">
        <v>0.15343999999999999</v>
      </c>
      <c r="G466" s="48">
        <v>0.16583783475347699</v>
      </c>
      <c r="H466" s="48">
        <v>0.82224684022357497</v>
      </c>
      <c r="I466" s="48">
        <v>4.5151652483340798E-2</v>
      </c>
      <c r="J466" s="48">
        <v>0.13260150729308301</v>
      </c>
      <c r="K466" s="36">
        <v>-0.82215000000000005</v>
      </c>
      <c r="L466" s="90">
        <v>58983.228999999999</v>
      </c>
    </row>
    <row r="467" spans="1:12" x14ac:dyDescent="0.25">
      <c r="A467" s="46" t="s">
        <v>137</v>
      </c>
      <c r="B467" s="46" t="s">
        <v>119</v>
      </c>
      <c r="C467" s="46" t="s">
        <v>120</v>
      </c>
      <c r="D467" s="22">
        <v>2.052</v>
      </c>
      <c r="E467" s="22">
        <v>2.59</v>
      </c>
      <c r="F467" s="47">
        <v>0.19719</v>
      </c>
      <c r="G467" s="48">
        <v>0.217975434055314</v>
      </c>
      <c r="H467" s="48">
        <v>0.97322911250146704</v>
      </c>
      <c r="I467" s="48">
        <v>1.9574953452874098E-2</v>
      </c>
      <c r="J467" s="48">
        <v>7.1959340456579897E-3</v>
      </c>
      <c r="K467" s="36">
        <v>-0.98957999999999902</v>
      </c>
      <c r="L467" s="90">
        <v>58933.334000000003</v>
      </c>
    </row>
    <row r="468" spans="1:12" x14ac:dyDescent="0.25">
      <c r="A468" s="46" t="s">
        <v>156</v>
      </c>
      <c r="B468" s="46" t="s">
        <v>117</v>
      </c>
      <c r="C468" s="46" t="s">
        <v>120</v>
      </c>
      <c r="D468" s="22">
        <v>2.8889999999999998</v>
      </c>
      <c r="E468" s="22">
        <v>2.59</v>
      </c>
      <c r="F468" s="47">
        <v>0.11531</v>
      </c>
      <c r="G468" s="48">
        <v>0.12222127224917501</v>
      </c>
      <c r="H468" s="48">
        <v>0.31692207368764203</v>
      </c>
      <c r="I468" s="48">
        <v>5.8363221388979404E-2</v>
      </c>
      <c r="J468" s="48">
        <v>0.624714704923377</v>
      </c>
      <c r="K468" s="36">
        <v>-0.36165999999999998</v>
      </c>
      <c r="L468" s="90">
        <v>57373.440000000002</v>
      </c>
    </row>
    <row r="469" spans="1:12" x14ac:dyDescent="0.25">
      <c r="A469" s="46" t="s">
        <v>130</v>
      </c>
      <c r="B469" s="46" t="s">
        <v>112</v>
      </c>
      <c r="C469" s="46" t="s">
        <v>120</v>
      </c>
      <c r="D469" s="22">
        <v>2.7269999999999999</v>
      </c>
      <c r="E469" s="22">
        <v>3.29</v>
      </c>
      <c r="F469" s="47">
        <v>0.10425999999999901</v>
      </c>
      <c r="G469" s="48">
        <v>0.109888988541606</v>
      </c>
      <c r="H469" s="48">
        <v>0.82136905034937202</v>
      </c>
      <c r="I469" s="48">
        <v>6.1939054783419698E-2</v>
      </c>
      <c r="J469" s="48">
        <v>0.116691894867208</v>
      </c>
      <c r="K469" s="36">
        <v>-1.4942299999999999</v>
      </c>
      <c r="L469" s="90">
        <v>57210.375999999997</v>
      </c>
    </row>
    <row r="470" spans="1:12" x14ac:dyDescent="0.25">
      <c r="A470" s="46" t="s">
        <v>145</v>
      </c>
      <c r="B470" s="46" t="s">
        <v>113</v>
      </c>
      <c r="C470" s="46" t="s">
        <v>120</v>
      </c>
      <c r="D470" s="22">
        <v>3.641</v>
      </c>
      <c r="E470" s="22">
        <v>3.89</v>
      </c>
      <c r="F470" s="47">
        <v>0.22014</v>
      </c>
      <c r="G470" s="48">
        <v>0.24625119354178401</v>
      </c>
      <c r="H470" s="48">
        <v>0.69091639871382593</v>
      </c>
      <c r="I470" s="48">
        <v>1.42684887459807E-2</v>
      </c>
      <c r="J470" s="48">
        <v>0.29481511254019199</v>
      </c>
      <c r="K470" s="36">
        <v>-1.01495</v>
      </c>
      <c r="L470" s="90">
        <v>57173.855000000003</v>
      </c>
    </row>
    <row r="471" spans="1:12" x14ac:dyDescent="0.25">
      <c r="A471" s="46" t="s">
        <v>139</v>
      </c>
      <c r="B471" s="46" t="s">
        <v>112</v>
      </c>
      <c r="C471" s="46" t="s">
        <v>120</v>
      </c>
      <c r="D471" s="22">
        <v>3.988</v>
      </c>
      <c r="E471" s="22">
        <v>3.69</v>
      </c>
      <c r="F471" s="47">
        <v>6.2420000000000003E-2</v>
      </c>
      <c r="G471" s="48">
        <v>6.4409302767437504E-2</v>
      </c>
      <c r="H471" s="48">
        <v>5.5741266922948299E-2</v>
      </c>
      <c r="I471" s="48">
        <v>1.9499693576243801E-2</v>
      </c>
      <c r="J471" s="48">
        <v>0.92475903950080707</v>
      </c>
      <c r="K471" s="36">
        <v>-0.41193000000000002</v>
      </c>
      <c r="L471" s="90">
        <v>56393.5</v>
      </c>
    </row>
    <row r="472" spans="1:12" x14ac:dyDescent="0.25">
      <c r="A472" s="46" t="s">
        <v>89</v>
      </c>
      <c r="B472" s="46" t="s">
        <v>112</v>
      </c>
      <c r="C472" s="46" t="s">
        <v>120</v>
      </c>
      <c r="D472" s="22">
        <v>3.2869999999999999</v>
      </c>
      <c r="E472" s="22">
        <v>3.29</v>
      </c>
      <c r="F472" s="47">
        <v>5.5489999999999998E-2</v>
      </c>
      <c r="G472" s="48">
        <v>5.7058446435105298E-2</v>
      </c>
      <c r="H472" s="48">
        <v>0.629982000514271</v>
      </c>
      <c r="I472" s="48">
        <v>0.224479300591411</v>
      </c>
      <c r="J472" s="48">
        <v>0.145538698894317</v>
      </c>
      <c r="K472" s="36">
        <v>-0.72872000000000003</v>
      </c>
      <c r="L472" s="90">
        <v>56255.317000000003</v>
      </c>
    </row>
    <row r="473" spans="1:12" x14ac:dyDescent="0.25">
      <c r="A473" s="46" t="s">
        <v>145</v>
      </c>
      <c r="B473" s="46" t="s">
        <v>112</v>
      </c>
      <c r="C473" s="46" t="s">
        <v>120</v>
      </c>
      <c r="D473" s="22">
        <v>3.0139999999999998</v>
      </c>
      <c r="E473" s="22">
        <v>3.39</v>
      </c>
      <c r="F473" s="47">
        <v>0.18192</v>
      </c>
      <c r="G473" s="48">
        <v>0.19951822858302101</v>
      </c>
      <c r="H473" s="48">
        <v>0.78475887499096197</v>
      </c>
      <c r="I473" s="48">
        <v>4.5730605162316498E-3</v>
      </c>
      <c r="J473" s="48">
        <v>0.21066806449280601</v>
      </c>
      <c r="K473" s="36">
        <v>-0.67251000000000005</v>
      </c>
      <c r="L473" s="90">
        <v>55899.472000000002</v>
      </c>
    </row>
    <row r="474" spans="1:12" x14ac:dyDescent="0.25">
      <c r="A474" s="46" t="s">
        <v>149</v>
      </c>
      <c r="B474" s="46" t="s">
        <v>102</v>
      </c>
      <c r="C474" s="46" t="s">
        <v>120</v>
      </c>
      <c r="D474" s="22">
        <v>4.0289999999999999</v>
      </c>
      <c r="E474" s="22">
        <v>4.79</v>
      </c>
      <c r="F474" s="47">
        <v>0.1217</v>
      </c>
      <c r="G474" s="48">
        <v>0.12941522638363501</v>
      </c>
      <c r="H474" s="48">
        <v>0.97045398470268907</v>
      </c>
      <c r="I474" s="48">
        <v>4.8112509252405599E-3</v>
      </c>
      <c r="J474" s="48">
        <v>2.47347643720702E-2</v>
      </c>
      <c r="K474" s="36">
        <v>-0.30052000000000001</v>
      </c>
      <c r="L474" s="90">
        <v>55534.872000000003</v>
      </c>
    </row>
    <row r="475" spans="1:12" x14ac:dyDescent="0.25">
      <c r="A475" s="46" t="s">
        <v>161</v>
      </c>
      <c r="B475" s="46" t="s">
        <v>116</v>
      </c>
      <c r="C475" s="46" t="s">
        <v>120</v>
      </c>
      <c r="D475" s="22">
        <v>4.7039999999999997</v>
      </c>
      <c r="E475" s="22">
        <v>5.19</v>
      </c>
      <c r="F475" s="47">
        <v>7.4870000000000006E-2</v>
      </c>
      <c r="G475" s="48">
        <v>7.7744035052742896E-2</v>
      </c>
      <c r="H475" s="48">
        <v>0.71387268043946805</v>
      </c>
      <c r="I475" s="48">
        <v>0.11685853966251299</v>
      </c>
      <c r="J475" s="48">
        <v>0.169268779898018</v>
      </c>
      <c r="K475" s="36">
        <v>-0.30024000000000001</v>
      </c>
      <c r="L475" s="90">
        <v>54493.71</v>
      </c>
    </row>
    <row r="476" spans="1:12" x14ac:dyDescent="0.25">
      <c r="A476" s="46" t="s">
        <v>161</v>
      </c>
      <c r="B476" s="46" t="s">
        <v>116</v>
      </c>
      <c r="C476" s="46" t="s">
        <v>120</v>
      </c>
      <c r="D476" s="22">
        <v>4.7039999999999997</v>
      </c>
      <c r="E476" s="22">
        <v>4.8899999999999997</v>
      </c>
      <c r="F476" s="47">
        <v>5.8829999999999903E-2</v>
      </c>
      <c r="G476" s="48">
        <v>6.0594924276566799E-2</v>
      </c>
      <c r="H476" s="48">
        <v>0.57214950323292801</v>
      </c>
      <c r="I476" s="48">
        <v>4.2106923198233705E-2</v>
      </c>
      <c r="J476" s="48">
        <v>0.38574357356883704</v>
      </c>
      <c r="K476" s="36">
        <v>-0.30024000000000001</v>
      </c>
      <c r="L476" s="90">
        <v>54493.71</v>
      </c>
    </row>
    <row r="477" spans="1:12" x14ac:dyDescent="0.25">
      <c r="A477" s="46" t="s">
        <v>141</v>
      </c>
      <c r="B477" s="46" t="s">
        <v>112</v>
      </c>
      <c r="C477" s="46" t="s">
        <v>120</v>
      </c>
      <c r="D477" s="22">
        <v>2.681</v>
      </c>
      <c r="E477" s="22">
        <v>3.29</v>
      </c>
      <c r="F477" s="47">
        <v>8.3570000000000005E-2</v>
      </c>
      <c r="G477" s="48">
        <v>8.7161313921368694E-2</v>
      </c>
      <c r="H477" s="48">
        <v>0.941440695508176</v>
      </c>
      <c r="I477" s="48">
        <v>9.9151314427654708E-3</v>
      </c>
      <c r="J477" s="48">
        <v>4.8644173049058104E-2</v>
      </c>
      <c r="K477" s="36">
        <v>-0.99443999999999999</v>
      </c>
      <c r="L477" s="90">
        <v>54198.224999999999</v>
      </c>
    </row>
    <row r="478" spans="1:12" x14ac:dyDescent="0.25">
      <c r="A478" s="46" t="s">
        <v>143</v>
      </c>
      <c r="B478" s="46" t="s">
        <v>112</v>
      </c>
      <c r="C478" s="46" t="s">
        <v>120</v>
      </c>
      <c r="D478" s="22">
        <v>3.0209999999999999</v>
      </c>
      <c r="E478" s="22">
        <v>3.29</v>
      </c>
      <c r="F478" s="47">
        <v>8.8760000000000006E-2</v>
      </c>
      <c r="G478" s="48">
        <v>9.2818348447016405E-2</v>
      </c>
      <c r="H478" s="48">
        <v>0.83821831070048902</v>
      </c>
      <c r="I478" s="48">
        <v>0.107841185137987</v>
      </c>
      <c r="J478" s="48">
        <v>5.3940504161522906E-2</v>
      </c>
      <c r="K478" s="36">
        <v>-1.1857799999999901</v>
      </c>
      <c r="L478" s="90">
        <v>54163.192000000003</v>
      </c>
    </row>
    <row r="479" spans="1:12" x14ac:dyDescent="0.25">
      <c r="A479" s="46" t="s">
        <v>160</v>
      </c>
      <c r="B479" s="46" t="s">
        <v>102</v>
      </c>
      <c r="C479" s="46" t="s">
        <v>120</v>
      </c>
      <c r="D479" s="22">
        <v>3.95</v>
      </c>
      <c r="E479" s="22">
        <v>4.79</v>
      </c>
      <c r="F479" s="47">
        <v>0.12654000000000001</v>
      </c>
      <c r="G479" s="48">
        <v>0.13489484606200999</v>
      </c>
      <c r="H479" s="48">
        <v>0.96723129663238494</v>
      </c>
      <c r="I479" s="48">
        <v>8.2677959265981E-3</v>
      </c>
      <c r="J479" s="48">
        <v>2.4500907441016403E-2</v>
      </c>
      <c r="K479" s="36">
        <v>-0.30853000000000003</v>
      </c>
      <c r="L479" s="90">
        <v>53602.004999999997</v>
      </c>
    </row>
    <row r="480" spans="1:12" x14ac:dyDescent="0.25">
      <c r="A480" s="46" t="s">
        <v>149</v>
      </c>
      <c r="B480" s="46" t="s">
        <v>110</v>
      </c>
      <c r="C480" s="46" t="s">
        <v>120</v>
      </c>
      <c r="D480" s="22">
        <v>3.97</v>
      </c>
      <c r="E480" s="22">
        <v>4.6900000000000004</v>
      </c>
      <c r="F480" s="47">
        <v>7.424E-2</v>
      </c>
      <c r="G480" s="48">
        <v>7.7065270144056106E-2</v>
      </c>
      <c r="H480" s="48">
        <v>0.94220939322869601</v>
      </c>
      <c r="I480" s="48">
        <v>1.2387996872932801E-2</v>
      </c>
      <c r="J480" s="48">
        <v>4.5402609898370298E-2</v>
      </c>
      <c r="K480" s="36">
        <v>-0.30465999999999999</v>
      </c>
      <c r="L480" s="90">
        <v>53104.834999999999</v>
      </c>
    </row>
    <row r="481" spans="1:12" x14ac:dyDescent="0.25">
      <c r="A481" s="46" t="s">
        <v>92</v>
      </c>
      <c r="B481" s="46" t="s">
        <v>114</v>
      </c>
      <c r="C481" s="46" t="s">
        <v>120</v>
      </c>
      <c r="D481" s="22">
        <v>2.9989999999999899</v>
      </c>
      <c r="E481" s="22">
        <v>1.79</v>
      </c>
      <c r="F481" s="47">
        <v>0.11922000000000001</v>
      </c>
      <c r="G481" s="48">
        <v>0.12661774693052699</v>
      </c>
      <c r="H481" s="48">
        <v>0.17029718866290899</v>
      </c>
      <c r="I481" s="48">
        <v>5.0171730666681898E-3</v>
      </c>
      <c r="J481" s="48">
        <v>0.82468563827042207</v>
      </c>
      <c r="K481" s="36">
        <v>-1.09989</v>
      </c>
      <c r="L481" s="90">
        <v>52131.087</v>
      </c>
    </row>
    <row r="482" spans="1:12" x14ac:dyDescent="0.25">
      <c r="A482" s="46" t="s">
        <v>92</v>
      </c>
      <c r="B482" s="46" t="s">
        <v>114</v>
      </c>
      <c r="C482" s="46" t="s">
        <v>120</v>
      </c>
      <c r="D482" s="22">
        <v>2.9989999999999899</v>
      </c>
      <c r="E482" s="22">
        <v>1.99</v>
      </c>
      <c r="F482" s="47">
        <v>3.0300000000000001E-3</v>
      </c>
      <c r="G482" s="48">
        <v>3.0345950898686899E-3</v>
      </c>
      <c r="H482" s="48">
        <v>0.18033153479624497</v>
      </c>
      <c r="I482" s="48">
        <v>6.3073032838114398E-3</v>
      </c>
      <c r="J482" s="48">
        <v>0.8133611619199429</v>
      </c>
      <c r="K482" s="36">
        <v>-1.09989</v>
      </c>
      <c r="L482" s="90">
        <v>52131.087</v>
      </c>
    </row>
    <row r="483" spans="1:12" x14ac:dyDescent="0.25">
      <c r="A483" s="46" t="s">
        <v>159</v>
      </c>
      <c r="B483" s="46" t="s">
        <v>119</v>
      </c>
      <c r="C483" s="46" t="s">
        <v>120</v>
      </c>
      <c r="D483" s="22">
        <v>2.3650000000000002</v>
      </c>
      <c r="E483" s="22">
        <v>2.59</v>
      </c>
      <c r="F483" s="47">
        <v>0.21315000000000001</v>
      </c>
      <c r="G483" s="48">
        <v>0.23757027286255999</v>
      </c>
      <c r="H483" s="48">
        <v>0.65313070918451999</v>
      </c>
      <c r="I483" s="48">
        <v>0.104910590710291</v>
      </c>
      <c r="J483" s="48">
        <v>0.241958700105187</v>
      </c>
      <c r="K483" s="36">
        <v>-1.08704</v>
      </c>
      <c r="L483" s="90">
        <v>51429.667000000001</v>
      </c>
    </row>
    <row r="484" spans="1:12" x14ac:dyDescent="0.25">
      <c r="A484" s="46" t="s">
        <v>142</v>
      </c>
      <c r="B484" s="46" t="s">
        <v>117</v>
      </c>
      <c r="C484" s="46" t="s">
        <v>120</v>
      </c>
      <c r="D484" s="22">
        <v>2.6619999999999999</v>
      </c>
      <c r="E484" s="22">
        <v>3.09</v>
      </c>
      <c r="F484" s="47">
        <v>0.13261999999999999</v>
      </c>
      <c r="G484" s="48">
        <v>0.14181602579153299</v>
      </c>
      <c r="H484" s="48">
        <v>0.83697096223192202</v>
      </c>
      <c r="I484" s="48">
        <v>0.137976845701271</v>
      </c>
      <c r="J484" s="48">
        <v>2.5052192066805697E-2</v>
      </c>
      <c r="K484" s="36">
        <v>-0.73794999999999999</v>
      </c>
      <c r="L484" s="90">
        <v>49665.860999999997</v>
      </c>
    </row>
    <row r="485" spans="1:12" x14ac:dyDescent="0.25">
      <c r="A485" s="46" t="s">
        <v>140</v>
      </c>
      <c r="B485" s="46" t="s">
        <v>112</v>
      </c>
      <c r="C485" s="46" t="s">
        <v>120</v>
      </c>
      <c r="D485" s="22">
        <v>2.536</v>
      </c>
      <c r="E485" s="22">
        <v>3.69</v>
      </c>
      <c r="F485" s="47">
        <v>0.13185999999999901</v>
      </c>
      <c r="G485" s="48">
        <v>0.140948575284877</v>
      </c>
      <c r="H485" s="48">
        <v>0.98614409427729599</v>
      </c>
      <c r="I485" s="48">
        <v>7.0707972502455094E-3</v>
      </c>
      <c r="J485" s="48">
        <v>6.7851084724576006E-3</v>
      </c>
      <c r="K485" s="36">
        <v>-0.36857000000000001</v>
      </c>
      <c r="L485" s="90">
        <v>49562.470999999998</v>
      </c>
    </row>
    <row r="486" spans="1:12" x14ac:dyDescent="0.25">
      <c r="A486" s="46" t="s">
        <v>140</v>
      </c>
      <c r="B486" s="46" t="s">
        <v>102</v>
      </c>
      <c r="C486" s="46" t="s">
        <v>120</v>
      </c>
      <c r="D486" s="22">
        <v>4.2119999999999997</v>
      </c>
      <c r="E486" s="22">
        <v>4.6900000000000004</v>
      </c>
      <c r="F486" s="47">
        <v>0.14804999999999999</v>
      </c>
      <c r="G486" s="48">
        <v>0.159570873457207</v>
      </c>
      <c r="H486" s="48">
        <v>0.92556029882603996</v>
      </c>
      <c r="I486" s="48">
        <v>5.8164354322305198E-2</v>
      </c>
      <c r="J486" s="48">
        <v>1.6275346851654399E-2</v>
      </c>
      <c r="K486" s="36">
        <v>-0.30035000000000001</v>
      </c>
      <c r="L486" s="90">
        <v>47825.83</v>
      </c>
    </row>
    <row r="487" spans="1:12" x14ac:dyDescent="0.25">
      <c r="A487" s="46" t="s">
        <v>127</v>
      </c>
      <c r="B487" s="46" t="s">
        <v>112</v>
      </c>
      <c r="C487" s="46" t="s">
        <v>120</v>
      </c>
      <c r="D487" s="22">
        <v>2.7739999999999898</v>
      </c>
      <c r="E487" s="22">
        <v>3.69</v>
      </c>
      <c r="F487" s="47">
        <v>0.14396999999999999</v>
      </c>
      <c r="G487" s="48">
        <v>0.15484946252135001</v>
      </c>
      <c r="H487" s="48">
        <v>0.91143129110418797</v>
      </c>
      <c r="I487" s="48">
        <v>1.3802353755624698E-2</v>
      </c>
      <c r="J487" s="48">
        <v>7.4766355140187202E-2</v>
      </c>
      <c r="K487" s="36">
        <v>-0.34784999999999999</v>
      </c>
      <c r="L487" s="90">
        <v>47354.002</v>
      </c>
    </row>
    <row r="488" spans="1:12" x14ac:dyDescent="0.25">
      <c r="A488" s="46" t="s">
        <v>127</v>
      </c>
      <c r="B488" s="46" t="s">
        <v>104</v>
      </c>
      <c r="C488" s="46" t="s">
        <v>120</v>
      </c>
      <c r="D488" s="22">
        <v>2.7569999999999899</v>
      </c>
      <c r="E488" s="22">
        <v>2.4900000000000002</v>
      </c>
      <c r="F488" s="47">
        <v>0.12409000000000001</v>
      </c>
      <c r="G488" s="48">
        <v>0.132117757012366</v>
      </c>
      <c r="H488" s="48">
        <v>0.17731958762886599</v>
      </c>
      <c r="I488" s="48">
        <v>0</v>
      </c>
      <c r="J488" s="48">
        <v>0.82268041237113398</v>
      </c>
      <c r="K488" s="36">
        <v>-1.1165399999999901</v>
      </c>
      <c r="L488" s="90">
        <v>46965.56</v>
      </c>
    </row>
    <row r="489" spans="1:12" x14ac:dyDescent="0.25">
      <c r="A489" s="46" t="s">
        <v>136</v>
      </c>
      <c r="B489" s="46" t="s">
        <v>102</v>
      </c>
      <c r="C489" s="46" t="s">
        <v>120</v>
      </c>
      <c r="D489" s="22">
        <v>3.972</v>
      </c>
      <c r="E489" s="22">
        <v>4.6900000000000004</v>
      </c>
      <c r="F489" s="47">
        <v>0.17366999999999999</v>
      </c>
      <c r="G489" s="48">
        <v>0.18966291227504001</v>
      </c>
      <c r="H489" s="48">
        <v>0.80172996350858194</v>
      </c>
      <c r="I489" s="48">
        <v>3.2784353097908898E-2</v>
      </c>
      <c r="J489" s="48">
        <v>0.165485683393508</v>
      </c>
      <c r="K489" s="36">
        <v>-0.30719999999999997</v>
      </c>
      <c r="L489" s="90">
        <v>46858.968000000001</v>
      </c>
    </row>
    <row r="490" spans="1:12" x14ac:dyDescent="0.25">
      <c r="A490" s="46" t="s">
        <v>92</v>
      </c>
      <c r="B490" s="46" t="s">
        <v>119</v>
      </c>
      <c r="C490" s="46" t="s">
        <v>120</v>
      </c>
      <c r="D490" s="22">
        <v>2.79</v>
      </c>
      <c r="E490" s="22">
        <v>2.59</v>
      </c>
      <c r="F490" s="47">
        <v>2.9499999999999999E-3</v>
      </c>
      <c r="G490" s="48">
        <v>2.9543555318864898E-3</v>
      </c>
      <c r="H490" s="48">
        <v>0.41344975490196001</v>
      </c>
      <c r="I490" s="48">
        <v>2.9105392156862702E-3</v>
      </c>
      <c r="J490" s="48">
        <v>0.58363970588235192</v>
      </c>
      <c r="K490" s="36">
        <v>-0.6391</v>
      </c>
      <c r="L490" s="90">
        <v>46656.292000000001</v>
      </c>
    </row>
    <row r="491" spans="1:12" x14ac:dyDescent="0.25">
      <c r="A491" s="46" t="s">
        <v>145</v>
      </c>
      <c r="B491" s="46" t="s">
        <v>106</v>
      </c>
      <c r="C491" s="46" t="s">
        <v>120</v>
      </c>
      <c r="D491" s="22">
        <v>3.714</v>
      </c>
      <c r="E491" s="22">
        <v>4.1900000000000004</v>
      </c>
      <c r="F491" s="47">
        <v>0.11806999999999999</v>
      </c>
      <c r="G491" s="48">
        <v>0.12532288121205001</v>
      </c>
      <c r="H491" s="48">
        <v>0.89747463846319808</v>
      </c>
      <c r="I491" s="48">
        <v>1.55406863803151E-2</v>
      </c>
      <c r="J491" s="48">
        <v>8.6984675156486113E-2</v>
      </c>
      <c r="K491" s="36">
        <v>-0.67498999999999998</v>
      </c>
      <c r="L491" s="90">
        <v>43533.82</v>
      </c>
    </row>
    <row r="492" spans="1:12" x14ac:dyDescent="0.25">
      <c r="A492" s="46" t="s">
        <v>148</v>
      </c>
      <c r="B492" s="46" t="s">
        <v>106</v>
      </c>
      <c r="C492" s="46" t="s">
        <v>120</v>
      </c>
      <c r="D492" s="22">
        <v>3.8450000000000002</v>
      </c>
      <c r="E492" s="22">
        <v>4.1900000000000004</v>
      </c>
      <c r="F492" s="47">
        <v>0.107809999999999</v>
      </c>
      <c r="G492" s="48">
        <v>0.11383609642213199</v>
      </c>
      <c r="H492" s="48">
        <v>0.86163830047753098</v>
      </c>
      <c r="I492" s="48">
        <v>6.0977102975388699E-2</v>
      </c>
      <c r="J492" s="48">
        <v>7.7384596547079798E-2</v>
      </c>
      <c r="K492" s="36">
        <v>-0.56242999999999999</v>
      </c>
      <c r="L492" s="90">
        <v>43210.475999999901</v>
      </c>
    </row>
    <row r="493" spans="1:12" x14ac:dyDescent="0.25">
      <c r="A493" s="46" t="s">
        <v>165</v>
      </c>
      <c r="B493" s="46" t="s">
        <v>112</v>
      </c>
      <c r="C493" s="46" t="s">
        <v>120</v>
      </c>
      <c r="D493" s="22">
        <v>3.742</v>
      </c>
      <c r="E493" s="22">
        <v>3.69</v>
      </c>
      <c r="F493" s="47">
        <v>6.2859999999999999E-2</v>
      </c>
      <c r="G493" s="48">
        <v>6.4877745910589105E-2</v>
      </c>
      <c r="H493" s="48">
        <v>0.202256852576992</v>
      </c>
      <c r="I493" s="48">
        <v>3.2979680389459198E-2</v>
      </c>
      <c r="J493" s="48">
        <v>0.76476346703354803</v>
      </c>
      <c r="K493" s="36">
        <v>-0.42978</v>
      </c>
      <c r="L493" s="90">
        <v>43017.4909999999</v>
      </c>
    </row>
    <row r="494" spans="1:12" x14ac:dyDescent="0.25">
      <c r="A494" s="46" t="s">
        <v>147</v>
      </c>
      <c r="B494" s="46" t="s">
        <v>117</v>
      </c>
      <c r="C494" s="46" t="s">
        <v>120</v>
      </c>
      <c r="D494" s="22">
        <v>2.9660000000000002</v>
      </c>
      <c r="E494" s="22">
        <v>2.19</v>
      </c>
      <c r="F494" s="47">
        <v>7.6300000000000007E-2</v>
      </c>
      <c r="G494" s="48">
        <v>7.9286311487702696E-2</v>
      </c>
      <c r="H494" s="48">
        <v>0.16707717569786498</v>
      </c>
      <c r="I494" s="48">
        <v>2.67651888341543E-2</v>
      </c>
      <c r="J494" s="48">
        <v>0.80615763546797992</v>
      </c>
      <c r="K494" s="36">
        <v>-1.3754</v>
      </c>
      <c r="L494" s="90">
        <v>42765.131999999998</v>
      </c>
    </row>
    <row r="495" spans="1:12" x14ac:dyDescent="0.25">
      <c r="A495" s="46" t="s">
        <v>149</v>
      </c>
      <c r="B495" s="46" t="s">
        <v>112</v>
      </c>
      <c r="C495" s="46" t="s">
        <v>120</v>
      </c>
      <c r="D495" s="22">
        <v>2.8789999999999898</v>
      </c>
      <c r="E495" s="22">
        <v>3.69</v>
      </c>
      <c r="F495" s="47">
        <v>6.2689999999999996E-2</v>
      </c>
      <c r="G495" s="48">
        <v>6.4696732080395697E-2</v>
      </c>
      <c r="H495" s="48">
        <v>0.81298355899419705</v>
      </c>
      <c r="I495" s="48">
        <v>2.8529980657640199E-2</v>
      </c>
      <c r="J495" s="48">
        <v>0.15848646034816199</v>
      </c>
      <c r="K495" s="36">
        <v>-0.421289999999999</v>
      </c>
      <c r="L495" s="90">
        <v>42749.645999999899</v>
      </c>
    </row>
    <row r="496" spans="1:12" x14ac:dyDescent="0.25">
      <c r="A496" s="46" t="s">
        <v>143</v>
      </c>
      <c r="B496" s="46" t="s">
        <v>117</v>
      </c>
      <c r="C496" s="46" t="s">
        <v>120</v>
      </c>
      <c r="D496" s="22">
        <v>2.8679999999999999</v>
      </c>
      <c r="E496" s="22">
        <v>2.59</v>
      </c>
      <c r="F496" s="47">
        <v>0.10745</v>
      </c>
      <c r="G496" s="48">
        <v>0.11343518759533899</v>
      </c>
      <c r="H496" s="48">
        <v>0.31578947368421001</v>
      </c>
      <c r="I496" s="48">
        <v>7.0938215102974794E-2</v>
      </c>
      <c r="J496" s="48">
        <v>0.613272311212814</v>
      </c>
      <c r="K496" s="36">
        <v>-0.30875999999999998</v>
      </c>
      <c r="L496" s="90">
        <v>42258.962999999902</v>
      </c>
    </row>
    <row r="497" spans="1:12" x14ac:dyDescent="0.25">
      <c r="A497" s="46" t="s">
        <v>127</v>
      </c>
      <c r="B497" s="46" t="s">
        <v>106</v>
      </c>
      <c r="C497" s="46" t="s">
        <v>120</v>
      </c>
      <c r="D497" s="22">
        <v>3.3780000000000001</v>
      </c>
      <c r="E497" s="22">
        <v>4.1900000000000004</v>
      </c>
      <c r="F497" s="47">
        <v>9.8309999999999995E-2</v>
      </c>
      <c r="G497" s="48">
        <v>0.10330475657473</v>
      </c>
      <c r="H497" s="48">
        <v>0.97063369397217902</v>
      </c>
      <c r="I497" s="48">
        <v>1.7749414169616499E-2</v>
      </c>
      <c r="J497" s="48">
        <v>1.1616891858204199E-2</v>
      </c>
      <c r="K497" s="36">
        <v>-0.42727999999999999</v>
      </c>
      <c r="L497" s="90">
        <v>42237.03</v>
      </c>
    </row>
    <row r="498" spans="1:12" x14ac:dyDescent="0.25">
      <c r="A498" s="46" t="s">
        <v>127</v>
      </c>
      <c r="B498" s="46" t="s">
        <v>103</v>
      </c>
      <c r="C498" s="46" t="s">
        <v>120</v>
      </c>
      <c r="D498" s="22">
        <v>2.524</v>
      </c>
      <c r="E498" s="22">
        <v>2.19</v>
      </c>
      <c r="F498" s="47">
        <v>0.14272000000000001</v>
      </c>
      <c r="G498" s="48">
        <v>0.15340680254353101</v>
      </c>
      <c r="H498" s="48">
        <v>0.11321102609016301</v>
      </c>
      <c r="I498" s="48">
        <v>3.04231584769982E-2</v>
      </c>
      <c r="J498" s="48">
        <v>0.85636581543283796</v>
      </c>
      <c r="K498" s="36">
        <v>-0.4551</v>
      </c>
      <c r="L498" s="90">
        <v>41928.400999999998</v>
      </c>
    </row>
    <row r="499" spans="1:12" x14ac:dyDescent="0.25">
      <c r="A499" s="46" t="s">
        <v>146</v>
      </c>
      <c r="B499" s="46" t="s">
        <v>110</v>
      </c>
      <c r="C499" s="46" t="s">
        <v>120</v>
      </c>
      <c r="D499" s="22">
        <v>3.7909999999999999</v>
      </c>
      <c r="E499" s="22">
        <v>4.59</v>
      </c>
      <c r="F499" s="47">
        <v>0.11425</v>
      </c>
      <c r="G499" s="48">
        <v>0.121032347941796</v>
      </c>
      <c r="H499" s="48">
        <v>0.9604997025580011</v>
      </c>
      <c r="I499" s="48">
        <v>4.9970255800118905E-3</v>
      </c>
      <c r="J499" s="48">
        <v>3.4503271861986699E-2</v>
      </c>
      <c r="K499" s="36">
        <v>-0.30885999999999902</v>
      </c>
      <c r="L499" s="90">
        <v>38734.616999999998</v>
      </c>
    </row>
    <row r="500" spans="1:12" x14ac:dyDescent="0.25">
      <c r="A500" s="46" t="s">
        <v>153</v>
      </c>
      <c r="B500" s="46" t="s">
        <v>119</v>
      </c>
      <c r="C500" s="46" t="s">
        <v>120</v>
      </c>
      <c r="D500" s="22">
        <v>2.786</v>
      </c>
      <c r="E500" s="22">
        <v>2.59</v>
      </c>
      <c r="F500" s="47">
        <v>0.21531</v>
      </c>
      <c r="G500" s="48">
        <v>0.24024631373564201</v>
      </c>
      <c r="H500" s="48">
        <v>2.8411180581095898E-2</v>
      </c>
      <c r="I500" s="48">
        <v>0.34534755424788499</v>
      </c>
      <c r="J500" s="48">
        <v>0.62624126517101797</v>
      </c>
      <c r="K500" s="36">
        <v>-1.27738</v>
      </c>
      <c r="L500" s="90">
        <v>37336.665999999997</v>
      </c>
    </row>
    <row r="501" spans="1:12" x14ac:dyDescent="0.25">
      <c r="A501" s="46" t="s">
        <v>124</v>
      </c>
      <c r="B501" s="46" t="s">
        <v>119</v>
      </c>
      <c r="C501" s="46" t="s">
        <v>120</v>
      </c>
      <c r="D501" s="22">
        <v>2.6269999999999998</v>
      </c>
      <c r="E501" s="22">
        <v>2.59</v>
      </c>
      <c r="F501" s="47">
        <v>1.0000000000000001E-5</v>
      </c>
      <c r="G501" s="48">
        <v>1.00000500000696E-5</v>
      </c>
      <c r="H501" s="48">
        <v>0.219714964370546</v>
      </c>
      <c r="I501" s="48">
        <v>0.27434679334916801</v>
      </c>
      <c r="J501" s="48">
        <v>0.50593824228028506</v>
      </c>
      <c r="K501" s="36">
        <v>-0.49347999999999997</v>
      </c>
      <c r="L501" s="90">
        <v>37105</v>
      </c>
    </row>
    <row r="502" spans="1:12" x14ac:dyDescent="0.25">
      <c r="A502" s="46" t="s">
        <v>137</v>
      </c>
      <c r="B502" s="46" t="s">
        <v>112</v>
      </c>
      <c r="C502" s="46" t="s">
        <v>120</v>
      </c>
      <c r="D502" s="22">
        <v>3.0059999999999998</v>
      </c>
      <c r="E502" s="22">
        <v>3.39</v>
      </c>
      <c r="F502" s="47">
        <v>0.13406999999999999</v>
      </c>
      <c r="G502" s="48">
        <v>0.14347285994339901</v>
      </c>
      <c r="H502" s="48">
        <v>0.55151467802105503</v>
      </c>
      <c r="I502" s="48">
        <v>4.4102423875466298E-2</v>
      </c>
      <c r="J502" s="48">
        <v>0.40438289810347799</v>
      </c>
      <c r="K502" s="36">
        <v>-0.46093999999999902</v>
      </c>
      <c r="L502" s="90">
        <v>36814.055999999997</v>
      </c>
    </row>
    <row r="503" spans="1:12" x14ac:dyDescent="0.25">
      <c r="A503" s="46" t="s">
        <v>148</v>
      </c>
      <c r="B503" s="46" t="s">
        <v>102</v>
      </c>
      <c r="C503" s="46" t="s">
        <v>120</v>
      </c>
      <c r="D503" s="22">
        <v>4.3719999999999999</v>
      </c>
      <c r="E503" s="22">
        <v>4.6900000000000004</v>
      </c>
      <c r="F503" s="47">
        <v>0.17047000000000001</v>
      </c>
      <c r="G503" s="48">
        <v>0.185862075537919</v>
      </c>
      <c r="H503" s="48">
        <v>0.78281381634372293</v>
      </c>
      <c r="I503" s="48">
        <v>4.0438079191238402E-2</v>
      </c>
      <c r="J503" s="48">
        <v>0.17674810446503797</v>
      </c>
      <c r="K503" s="36">
        <v>-0.30359999999999998</v>
      </c>
      <c r="L503" s="90">
        <v>36602.377999999997</v>
      </c>
    </row>
    <row r="504" spans="1:12" x14ac:dyDescent="0.25">
      <c r="A504" s="46" t="s">
        <v>145</v>
      </c>
      <c r="B504" s="46" t="s">
        <v>102</v>
      </c>
      <c r="C504" s="46" t="s">
        <v>120</v>
      </c>
      <c r="D504" s="22">
        <v>4.2919999999999998</v>
      </c>
      <c r="E504" s="22">
        <v>4.6900000000000004</v>
      </c>
      <c r="F504" s="47">
        <v>0.17271</v>
      </c>
      <c r="G504" s="48">
        <v>0.18852138390054499</v>
      </c>
      <c r="H504" s="48">
        <v>0.98129621574597603</v>
      </c>
      <c r="I504" s="48">
        <v>6.0896041757285699E-3</v>
      </c>
      <c r="J504" s="48">
        <v>1.26141800782947E-2</v>
      </c>
      <c r="K504" s="36">
        <v>-0.30052000000000001</v>
      </c>
      <c r="L504" s="90">
        <v>36538.989000000001</v>
      </c>
    </row>
    <row r="505" spans="1:12" x14ac:dyDescent="0.25">
      <c r="A505" s="46" t="s">
        <v>90</v>
      </c>
      <c r="B505" s="46" t="s">
        <v>112</v>
      </c>
      <c r="C505" s="46" t="s">
        <v>120</v>
      </c>
      <c r="D505" s="22">
        <v>3.0249999999999999</v>
      </c>
      <c r="E505" s="22">
        <v>3.29</v>
      </c>
      <c r="F505" s="47">
        <v>5.1479999999999998E-2</v>
      </c>
      <c r="G505" s="48">
        <v>5.2828129518975801E-2</v>
      </c>
      <c r="H505" s="48">
        <v>0.92070956940499205</v>
      </c>
      <c r="I505" s="48">
        <v>7.0731202618559393E-3</v>
      </c>
      <c r="J505" s="48">
        <v>7.2217310333151805E-2</v>
      </c>
      <c r="K505" s="36">
        <v>-1.0926899999999999</v>
      </c>
      <c r="L505" s="90">
        <v>36482.661999999997</v>
      </c>
    </row>
    <row r="506" spans="1:12" x14ac:dyDescent="0.25">
      <c r="A506" s="46" t="s">
        <v>90</v>
      </c>
      <c r="B506" s="46" t="s">
        <v>112</v>
      </c>
      <c r="C506" s="46" t="s">
        <v>120</v>
      </c>
      <c r="D506" s="22">
        <v>3.0249999999999999</v>
      </c>
      <c r="E506" s="22">
        <v>3.39</v>
      </c>
      <c r="F506" s="47">
        <v>2.1099999999999999E-3</v>
      </c>
      <c r="G506" s="48">
        <v>2.1122276164813299E-3</v>
      </c>
      <c r="H506" s="48">
        <v>0.92778268966684807</v>
      </c>
      <c r="I506" s="48">
        <v>1.7720423634756101E-2</v>
      </c>
      <c r="J506" s="48">
        <v>5.4496886698395697E-2</v>
      </c>
      <c r="K506" s="36">
        <v>-1.0926899999999999</v>
      </c>
      <c r="L506" s="90">
        <v>36482.661999999997</v>
      </c>
    </row>
    <row r="507" spans="1:12" x14ac:dyDescent="0.25">
      <c r="A507" s="46" t="s">
        <v>140</v>
      </c>
      <c r="B507" s="46" t="s">
        <v>104</v>
      </c>
      <c r="C507" s="46" t="s">
        <v>120</v>
      </c>
      <c r="D507" s="22">
        <v>2.48199999999999</v>
      </c>
      <c r="E507" s="22">
        <v>2.4900000000000002</v>
      </c>
      <c r="F507" s="47">
        <v>0.12409000000000001</v>
      </c>
      <c r="G507" s="48">
        <v>0.132117757012366</v>
      </c>
      <c r="H507" s="48">
        <v>2.9655268190024401E-2</v>
      </c>
      <c r="I507" s="48">
        <v>0.65570618209787501</v>
      </c>
      <c r="J507" s="48">
        <v>0.31463854971210004</v>
      </c>
      <c r="K507" s="36">
        <v>-0.99426000000000003</v>
      </c>
      <c r="L507" s="90">
        <v>36287.9929999999</v>
      </c>
    </row>
    <row r="508" spans="1:12" x14ac:dyDescent="0.25">
      <c r="A508" s="46" t="s">
        <v>141</v>
      </c>
      <c r="B508" s="46" t="s">
        <v>117</v>
      </c>
      <c r="C508" s="46" t="s">
        <v>120</v>
      </c>
      <c r="D508" s="22">
        <v>2.6349999999999998</v>
      </c>
      <c r="E508" s="22">
        <v>2.59</v>
      </c>
      <c r="F508" s="47">
        <v>0.10390000000000001</v>
      </c>
      <c r="G508" s="48">
        <v>0.109489500417908</v>
      </c>
      <c r="H508" s="48">
        <v>9.2827004219409204E-2</v>
      </c>
      <c r="I508" s="48">
        <v>6.7510548523206704E-2</v>
      </c>
      <c r="J508" s="48">
        <v>0.83966244725738304</v>
      </c>
      <c r="K508" s="36">
        <v>-0.31451000000000001</v>
      </c>
      <c r="L508" s="90">
        <v>35599.15</v>
      </c>
    </row>
    <row r="509" spans="1:12" x14ac:dyDescent="0.25">
      <c r="A509" s="46" t="s">
        <v>91</v>
      </c>
      <c r="B509" s="46" t="s">
        <v>119</v>
      </c>
      <c r="C509" s="46" t="s">
        <v>120</v>
      </c>
      <c r="D509" s="22">
        <v>2.5409999999999999</v>
      </c>
      <c r="E509" s="22">
        <v>2.59</v>
      </c>
      <c r="F509" s="47">
        <v>0.18775</v>
      </c>
      <c r="G509" s="48">
        <v>0.206531844681172</v>
      </c>
      <c r="H509" s="48">
        <v>7.1986237925102503E-2</v>
      </c>
      <c r="I509" s="48">
        <v>0.85271933306867798</v>
      </c>
      <c r="J509" s="48">
        <v>7.5294429006219299E-2</v>
      </c>
      <c r="K509" s="36">
        <v>-1.34876</v>
      </c>
      <c r="L509" s="90">
        <v>34029.084000000003</v>
      </c>
    </row>
    <row r="510" spans="1:12" x14ac:dyDescent="0.25">
      <c r="A510" s="46" t="s">
        <v>155</v>
      </c>
      <c r="B510" s="46" t="s">
        <v>112</v>
      </c>
      <c r="C510" s="46" t="s">
        <v>120</v>
      </c>
      <c r="D510" s="22">
        <v>3.97</v>
      </c>
      <c r="E510" s="22">
        <v>3.69</v>
      </c>
      <c r="F510" s="47">
        <v>6.2350000000000003E-2</v>
      </c>
      <c r="G510" s="48">
        <v>6.4334796723985496E-2</v>
      </c>
      <c r="H510" s="48">
        <v>4.9328930875294198E-2</v>
      </c>
      <c r="I510" s="48">
        <v>8.4991898254303099E-3</v>
      </c>
      <c r="J510" s="48">
        <v>0.94217187929927504</v>
      </c>
      <c r="K510" s="36">
        <v>-0.42857000000000001</v>
      </c>
      <c r="L510" s="90">
        <v>33316.372000000003</v>
      </c>
    </row>
    <row r="511" spans="1:12" x14ac:dyDescent="0.25">
      <c r="A511" s="46" t="s">
        <v>167</v>
      </c>
      <c r="B511" s="46" t="s">
        <v>108</v>
      </c>
      <c r="C511" s="46" t="s">
        <v>120</v>
      </c>
      <c r="D511" s="22">
        <v>2.0649999999999999</v>
      </c>
      <c r="E511" s="22">
        <v>2.4900000000000002</v>
      </c>
      <c r="F511" s="47">
        <v>9.3089999999999895E-2</v>
      </c>
      <c r="G511" s="48">
        <v>9.7560511269109501E-2</v>
      </c>
      <c r="H511" s="48">
        <v>0.97875257025359796</v>
      </c>
      <c r="I511" s="48">
        <v>1.33964733005171E-2</v>
      </c>
      <c r="J511" s="48">
        <v>7.8509564458843703E-3</v>
      </c>
      <c r="K511" s="36">
        <v>-1.2300599999999999</v>
      </c>
      <c r="L511" s="90">
        <v>33057.209000000003</v>
      </c>
    </row>
    <row r="512" spans="1:12" x14ac:dyDescent="0.25">
      <c r="A512" s="46" t="s">
        <v>142</v>
      </c>
      <c r="B512" s="46" t="s">
        <v>119</v>
      </c>
      <c r="C512" s="46" t="s">
        <v>120</v>
      </c>
      <c r="D512" s="22">
        <v>2.5630000000000002</v>
      </c>
      <c r="E512" s="22">
        <v>2.59</v>
      </c>
      <c r="F512" s="47">
        <v>0.21240000000000001</v>
      </c>
      <c r="G512" s="48">
        <v>0.23664244313755201</v>
      </c>
      <c r="H512" s="48">
        <v>0.15330739299610799</v>
      </c>
      <c r="I512" s="48">
        <v>0.62085603112840404</v>
      </c>
      <c r="J512" s="48">
        <v>0.225836575875486</v>
      </c>
      <c r="K512" s="36">
        <v>-1.08785</v>
      </c>
      <c r="L512" s="90">
        <v>32378.87</v>
      </c>
    </row>
    <row r="513" spans="1:12" x14ac:dyDescent="0.25">
      <c r="A513" s="46" t="s">
        <v>133</v>
      </c>
      <c r="B513" s="46" t="s">
        <v>117</v>
      </c>
      <c r="C513" s="46" t="s">
        <v>120</v>
      </c>
      <c r="D513" s="22">
        <v>3.1560000000000001</v>
      </c>
      <c r="E513" s="22">
        <v>3.09</v>
      </c>
      <c r="F513" s="47">
        <v>0.12017</v>
      </c>
      <c r="G513" s="48">
        <v>0.12768854233739699</v>
      </c>
      <c r="H513" s="48">
        <v>0.55420162882527102</v>
      </c>
      <c r="I513" s="48">
        <v>0.18888820335636702</v>
      </c>
      <c r="J513" s="48">
        <v>0.25691016781836101</v>
      </c>
      <c r="K513" s="36">
        <v>-0.35061999999999999</v>
      </c>
      <c r="L513" s="90">
        <v>30859.307000000001</v>
      </c>
    </row>
    <row r="514" spans="1:12" x14ac:dyDescent="0.25">
      <c r="A514" s="46" t="s">
        <v>157</v>
      </c>
      <c r="B514" s="46" t="s">
        <v>119</v>
      </c>
      <c r="C514" s="46" t="s">
        <v>120</v>
      </c>
      <c r="D514" s="22">
        <v>2.56</v>
      </c>
      <c r="E514" s="22">
        <v>1.89</v>
      </c>
      <c r="F514" s="47">
        <v>4.4999999999999999E-4</v>
      </c>
      <c r="G514" s="48">
        <v>4.5010126518918399E-4</v>
      </c>
      <c r="H514" s="48">
        <v>1.84300341296928E-2</v>
      </c>
      <c r="I514" s="48">
        <v>2.3412969283276398E-2</v>
      </c>
      <c r="J514" s="48">
        <v>0.95815699658703002</v>
      </c>
      <c r="K514" s="36">
        <v>-1.55907</v>
      </c>
      <c r="L514" s="90">
        <v>30209.464</v>
      </c>
    </row>
    <row r="515" spans="1:12" x14ac:dyDescent="0.25">
      <c r="A515" s="46" t="s">
        <v>160</v>
      </c>
      <c r="B515" s="46" t="s">
        <v>112</v>
      </c>
      <c r="C515" s="46" t="s">
        <v>120</v>
      </c>
      <c r="D515" s="22">
        <v>2.6139999999999999</v>
      </c>
      <c r="E515" s="22">
        <v>3.69</v>
      </c>
      <c r="F515" s="47">
        <v>6.3960000000000003E-2</v>
      </c>
      <c r="G515" s="48">
        <v>6.6049755918417399E-2</v>
      </c>
      <c r="H515" s="48">
        <v>0.88366093812447699</v>
      </c>
      <c r="I515" s="48">
        <v>1.96926207172183E-2</v>
      </c>
      <c r="J515" s="48">
        <v>9.6646441158303897E-2</v>
      </c>
      <c r="K515" s="36">
        <v>-0.46410000000000001</v>
      </c>
      <c r="L515" s="90">
        <v>30027.306</v>
      </c>
    </row>
    <row r="516" spans="1:12" x14ac:dyDescent="0.25">
      <c r="A516" s="46" t="s">
        <v>147</v>
      </c>
      <c r="B516" s="46" t="s">
        <v>119</v>
      </c>
      <c r="C516" s="46" t="s">
        <v>120</v>
      </c>
      <c r="D516" s="22">
        <v>2.5019999999999998</v>
      </c>
      <c r="E516" s="22">
        <v>2.19</v>
      </c>
      <c r="F516" s="47">
        <v>0.23696</v>
      </c>
      <c r="G516" s="48">
        <v>0.267390421144511</v>
      </c>
      <c r="H516" s="48">
        <v>0.35847636254140297</v>
      </c>
      <c r="I516" s="48">
        <v>2.0626317374284803E-2</v>
      </c>
      <c r="J516" s="48">
        <v>0.62089732008431198</v>
      </c>
      <c r="K516" s="36">
        <v>-0.67918999999999996</v>
      </c>
      <c r="L516" s="90">
        <v>29934.621999999999</v>
      </c>
    </row>
    <row r="517" spans="1:12" x14ac:dyDescent="0.25">
      <c r="A517" s="46" t="s">
        <v>147</v>
      </c>
      <c r="B517" s="46" t="s">
        <v>119</v>
      </c>
      <c r="C517" s="46" t="s">
        <v>120</v>
      </c>
      <c r="D517" s="22">
        <v>2.5019999999999998</v>
      </c>
      <c r="E517" s="22">
        <v>2.39</v>
      </c>
      <c r="F517" s="47">
        <v>0.15609999999999999</v>
      </c>
      <c r="G517" s="48">
        <v>0.16894309155450299</v>
      </c>
      <c r="H517" s="48">
        <v>0.41102077687443495</v>
      </c>
      <c r="I517" s="48">
        <v>2.3185787413429599E-2</v>
      </c>
      <c r="J517" s="48">
        <v>0.56579343571213503</v>
      </c>
      <c r="K517" s="36">
        <v>-0.67918999999999996</v>
      </c>
      <c r="L517" s="90">
        <v>29934.621999999999</v>
      </c>
    </row>
    <row r="518" spans="1:12" x14ac:dyDescent="0.25">
      <c r="A518" s="46" t="s">
        <v>150</v>
      </c>
      <c r="B518" s="46" t="s">
        <v>111</v>
      </c>
      <c r="C518" s="46" t="s">
        <v>120</v>
      </c>
      <c r="D518" s="22">
        <v>2.1360000000000001</v>
      </c>
      <c r="E518" s="22">
        <v>1.99</v>
      </c>
      <c r="F518" s="47">
        <v>0.117659999999999</v>
      </c>
      <c r="G518" s="48">
        <v>0.124861593401216</v>
      </c>
      <c r="H518" s="48">
        <v>1.20906801007556E-2</v>
      </c>
      <c r="I518" s="48">
        <v>0.87355163727959606</v>
      </c>
      <c r="J518" s="48">
        <v>0.114357682619647</v>
      </c>
      <c r="K518" s="36">
        <v>-0.80515000000000003</v>
      </c>
      <c r="L518" s="90">
        <v>29853.516</v>
      </c>
    </row>
    <row r="519" spans="1:12" x14ac:dyDescent="0.25">
      <c r="A519" s="46" t="s">
        <v>149</v>
      </c>
      <c r="B519" s="46" t="s">
        <v>117</v>
      </c>
      <c r="C519" s="46" t="s">
        <v>120</v>
      </c>
      <c r="D519" s="22">
        <v>2.7109999999999999</v>
      </c>
      <c r="E519" s="22">
        <v>3.09</v>
      </c>
      <c r="F519" s="47">
        <v>0.15378</v>
      </c>
      <c r="G519" s="48">
        <v>0.166234287010357</v>
      </c>
      <c r="H519" s="48">
        <v>0.772336201191264</v>
      </c>
      <c r="I519" s="48">
        <v>7.0483123759099903E-2</v>
      </c>
      <c r="J519" s="48">
        <v>0.15718067504963598</v>
      </c>
      <c r="K519" s="36">
        <v>-0.39535999999999999</v>
      </c>
      <c r="L519" s="90">
        <v>29402.102999999999</v>
      </c>
    </row>
    <row r="520" spans="1:12" x14ac:dyDescent="0.25">
      <c r="A520" s="46" t="s">
        <v>90</v>
      </c>
      <c r="B520" s="46" t="s">
        <v>117</v>
      </c>
      <c r="C520" s="46" t="s">
        <v>120</v>
      </c>
      <c r="D520" s="22">
        <v>2.9769999999999999</v>
      </c>
      <c r="E520" s="22">
        <v>2.59</v>
      </c>
      <c r="F520" s="47">
        <v>4.6539999999999998E-2</v>
      </c>
      <c r="G520" s="48">
        <v>4.7639983829786001E-2</v>
      </c>
      <c r="H520" s="48">
        <v>0.15255905511810999</v>
      </c>
      <c r="I520" s="48">
        <v>1.3779527559055101E-2</v>
      </c>
      <c r="J520" s="48">
        <v>0.83366141732283394</v>
      </c>
      <c r="K520" s="36">
        <v>-0.75927</v>
      </c>
      <c r="L520" s="90">
        <v>29110.008999999998</v>
      </c>
    </row>
    <row r="521" spans="1:12" x14ac:dyDescent="0.25">
      <c r="A521" s="46" t="s">
        <v>90</v>
      </c>
      <c r="B521" s="46" t="s">
        <v>117</v>
      </c>
      <c r="C521" s="46" t="s">
        <v>120</v>
      </c>
      <c r="D521" s="22">
        <v>2.9769999999999999</v>
      </c>
      <c r="E521" s="22">
        <v>3.09</v>
      </c>
      <c r="F521" s="47">
        <v>2.82E-3</v>
      </c>
      <c r="G521" s="48">
        <v>2.8239799402644998E-3</v>
      </c>
      <c r="H521" s="48">
        <v>0.77952755905511795</v>
      </c>
      <c r="I521" s="48">
        <v>0.154527559055118</v>
      </c>
      <c r="J521" s="48">
        <v>6.5944881889763801E-2</v>
      </c>
      <c r="K521" s="36">
        <v>-0.75927</v>
      </c>
      <c r="L521" s="90">
        <v>29110.008999999998</v>
      </c>
    </row>
    <row r="522" spans="1:12" x14ac:dyDescent="0.25">
      <c r="A522" s="46" t="s">
        <v>160</v>
      </c>
      <c r="B522" s="46" t="s">
        <v>117</v>
      </c>
      <c r="C522" s="46" t="s">
        <v>120</v>
      </c>
      <c r="D522" s="22">
        <v>2.4750000000000001</v>
      </c>
      <c r="E522" s="22">
        <v>3.09</v>
      </c>
      <c r="F522" s="47">
        <v>0.15795999999999999</v>
      </c>
      <c r="G522" s="48">
        <v>0.17111934899680101</v>
      </c>
      <c r="H522" s="48">
        <v>0.74547983310152899</v>
      </c>
      <c r="I522" s="48">
        <v>6.2430458970792697E-2</v>
      </c>
      <c r="J522" s="48">
        <v>0.19208970792767702</v>
      </c>
      <c r="K522" s="36">
        <v>-0.40776000000000001</v>
      </c>
      <c r="L522" s="90">
        <v>28158.286</v>
      </c>
    </row>
    <row r="523" spans="1:12" x14ac:dyDescent="0.25">
      <c r="A523" s="46" t="s">
        <v>123</v>
      </c>
      <c r="B523" s="46" t="s">
        <v>117</v>
      </c>
      <c r="C523" s="46" t="s">
        <v>120</v>
      </c>
      <c r="D523" s="22">
        <v>2.6989999999999998</v>
      </c>
      <c r="E523" s="22">
        <v>2.59</v>
      </c>
      <c r="F523" s="47">
        <v>7.528E-2</v>
      </c>
      <c r="G523" s="48">
        <v>7.8186000703881903E-2</v>
      </c>
      <c r="H523" s="48">
        <v>0.44380252100840301</v>
      </c>
      <c r="I523" s="48">
        <v>0.32195378151260501</v>
      </c>
      <c r="J523" s="48">
        <v>0.23424369747899099</v>
      </c>
      <c r="K523" s="36">
        <v>-0.38816000000000001</v>
      </c>
      <c r="L523" s="90">
        <v>28030.5</v>
      </c>
    </row>
    <row r="524" spans="1:12" x14ac:dyDescent="0.25">
      <c r="A524" s="46" t="s">
        <v>123</v>
      </c>
      <c r="B524" s="46" t="s">
        <v>117</v>
      </c>
      <c r="C524" s="46" t="s">
        <v>120</v>
      </c>
      <c r="D524" s="22">
        <v>2.6989999999999998</v>
      </c>
      <c r="E524" s="22">
        <v>3.09</v>
      </c>
      <c r="F524" s="47">
        <v>1.9269999999999999E-2</v>
      </c>
      <c r="G524" s="48">
        <v>1.94568648150494E-2</v>
      </c>
      <c r="H524" s="48">
        <v>0.999999999999999</v>
      </c>
      <c r="I524" s="48">
        <v>0</v>
      </c>
      <c r="J524" s="48">
        <v>1.4210854715202002E-16</v>
      </c>
      <c r="K524" s="36">
        <v>-0.38816000000000001</v>
      </c>
      <c r="L524" s="90">
        <v>28030.5</v>
      </c>
    </row>
    <row r="525" spans="1:12" x14ac:dyDescent="0.25">
      <c r="A525" s="46" t="s">
        <v>157</v>
      </c>
      <c r="B525" s="46" t="s">
        <v>117</v>
      </c>
      <c r="C525" s="46" t="s">
        <v>120</v>
      </c>
      <c r="D525" s="22">
        <v>2.9910000000000001</v>
      </c>
      <c r="E525" s="22">
        <v>2.79</v>
      </c>
      <c r="F525" s="47">
        <v>1.325E-2</v>
      </c>
      <c r="G525" s="48">
        <v>1.33381702381896E-2</v>
      </c>
      <c r="H525" s="48">
        <v>0.22256136334732202</v>
      </c>
      <c r="I525" s="48">
        <v>8.2538471321378495E-2</v>
      </c>
      <c r="J525" s="48">
        <v>0.69490016533129806</v>
      </c>
      <c r="K525" s="36">
        <v>-0.8569</v>
      </c>
      <c r="L525" s="90">
        <v>26661.190999999999</v>
      </c>
    </row>
    <row r="526" spans="1:12" x14ac:dyDescent="0.25">
      <c r="A526" s="46" t="s">
        <v>127</v>
      </c>
      <c r="B526" s="46" t="s">
        <v>111</v>
      </c>
      <c r="C526" s="46" t="s">
        <v>120</v>
      </c>
      <c r="D526" s="22">
        <v>2.5819999999999999</v>
      </c>
      <c r="E526" s="22">
        <v>2.09</v>
      </c>
      <c r="F526" s="47">
        <v>0.12497</v>
      </c>
      <c r="G526" s="48">
        <v>0.13311445912314601</v>
      </c>
      <c r="H526" s="48">
        <v>0.138537138537138</v>
      </c>
      <c r="I526" s="48">
        <v>4.6116046116046104E-2</v>
      </c>
      <c r="J526" s="48">
        <v>0.81534681534681497</v>
      </c>
      <c r="K526" s="36">
        <v>-0.90674999999999994</v>
      </c>
      <c r="L526" s="90">
        <v>25470.232</v>
      </c>
    </row>
    <row r="527" spans="1:12" x14ac:dyDescent="0.25">
      <c r="A527" s="46" t="s">
        <v>157</v>
      </c>
      <c r="B527" s="46" t="s">
        <v>108</v>
      </c>
      <c r="C527" s="46" t="s">
        <v>120</v>
      </c>
      <c r="D527" s="22">
        <v>3.0409999999999999</v>
      </c>
      <c r="E527" s="22">
        <v>3.39</v>
      </c>
      <c r="F527" s="47">
        <v>1.383E-2</v>
      </c>
      <c r="G527" s="48">
        <v>1.39260768533651E-2</v>
      </c>
      <c r="H527" s="48">
        <v>0.74084762532981496</v>
      </c>
      <c r="I527" s="48">
        <v>3.7598944591028999E-2</v>
      </c>
      <c r="J527" s="48">
        <v>0.22155343007915501</v>
      </c>
      <c r="K527" s="36">
        <v>-0.31423000000000001</v>
      </c>
      <c r="L527" s="90">
        <v>23264.79</v>
      </c>
    </row>
    <row r="528" spans="1:12" x14ac:dyDescent="0.25">
      <c r="A528" s="46" t="s">
        <v>141</v>
      </c>
      <c r="B528" s="46" t="s">
        <v>111</v>
      </c>
      <c r="C528" s="46" t="s">
        <v>120</v>
      </c>
      <c r="D528" s="22">
        <v>1.9909999999999899</v>
      </c>
      <c r="E528" s="22">
        <v>1.99</v>
      </c>
      <c r="F528" s="47">
        <v>0.117659999999999</v>
      </c>
      <c r="G528" s="48">
        <v>0.124861593401216</v>
      </c>
      <c r="H528" s="48">
        <v>8.5199344620426012E-2</v>
      </c>
      <c r="I528" s="48">
        <v>0.77717094483888505</v>
      </c>
      <c r="J528" s="48">
        <v>0.13762971054068798</v>
      </c>
      <c r="K528" s="36">
        <v>-1.0120799999999901</v>
      </c>
      <c r="L528" s="90">
        <v>23132.510999999999</v>
      </c>
    </row>
    <row r="529" spans="1:12" x14ac:dyDescent="0.25">
      <c r="A529" s="46" t="s">
        <v>89</v>
      </c>
      <c r="B529" s="46" t="s">
        <v>117</v>
      </c>
      <c r="C529" s="46" t="s">
        <v>120</v>
      </c>
      <c r="D529" s="22">
        <v>2.3330000000000002</v>
      </c>
      <c r="E529" s="22">
        <v>2.59</v>
      </c>
      <c r="F529" s="47">
        <v>9.6000000000000002E-2</v>
      </c>
      <c r="G529" s="48">
        <v>0.10075906399397799</v>
      </c>
      <c r="H529" s="48">
        <v>0.53579812206572697</v>
      </c>
      <c r="I529" s="48">
        <v>9.9178403755868505E-2</v>
      </c>
      <c r="J529" s="48">
        <v>0.36502347417840297</v>
      </c>
      <c r="K529" s="36">
        <v>-0.31417</v>
      </c>
      <c r="L529" s="90">
        <v>21938.5</v>
      </c>
    </row>
    <row r="530" spans="1:12" x14ac:dyDescent="0.25">
      <c r="A530" s="46" t="s">
        <v>127</v>
      </c>
      <c r="B530" s="46" t="s">
        <v>102</v>
      </c>
      <c r="C530" s="46" t="s">
        <v>120</v>
      </c>
      <c r="D530" s="22">
        <v>4.1210000000000004</v>
      </c>
      <c r="E530" s="22">
        <v>4.6900000000000004</v>
      </c>
      <c r="F530" s="47">
        <v>0.16228000000000001</v>
      </c>
      <c r="G530" s="48">
        <v>0.17618952828659301</v>
      </c>
      <c r="H530" s="48">
        <v>0.89944134078212201</v>
      </c>
      <c r="I530" s="48">
        <v>8.1506947428735099E-2</v>
      </c>
      <c r="J530" s="48">
        <v>1.9051711789142001E-2</v>
      </c>
      <c r="K530" s="36">
        <v>-0.31119000000000002</v>
      </c>
      <c r="L530" s="90">
        <v>21679.964</v>
      </c>
    </row>
    <row r="531" spans="1:12" x14ac:dyDescent="0.25">
      <c r="A531" s="46" t="s">
        <v>167</v>
      </c>
      <c r="B531" s="46" t="s">
        <v>118</v>
      </c>
      <c r="C531" s="46" t="s">
        <v>120</v>
      </c>
      <c r="D531" s="22">
        <v>3.12</v>
      </c>
      <c r="E531" s="22">
        <v>3.39</v>
      </c>
      <c r="F531" s="47">
        <v>8.2320000000000004E-2</v>
      </c>
      <c r="G531" s="48">
        <v>8.5803211269960405E-2</v>
      </c>
      <c r="H531" s="48">
        <v>0.78136123395534396</v>
      </c>
      <c r="I531" s="48">
        <v>0.123611260921151</v>
      </c>
      <c r="J531" s="48">
        <v>9.5027505123503303E-2</v>
      </c>
      <c r="K531" s="36">
        <v>-1.1569</v>
      </c>
      <c r="L531" s="90">
        <v>19439.683999999899</v>
      </c>
    </row>
    <row r="532" spans="1:12" x14ac:dyDescent="0.25">
      <c r="A532" s="46" t="s">
        <v>150</v>
      </c>
      <c r="B532" s="46" t="s">
        <v>117</v>
      </c>
      <c r="C532" s="46" t="s">
        <v>120</v>
      </c>
      <c r="D532" s="22">
        <v>2.915</v>
      </c>
      <c r="E532" s="22">
        <v>2.59</v>
      </c>
      <c r="F532" s="47">
        <v>9.5670000000000005E-2</v>
      </c>
      <c r="G532" s="48">
        <v>0.10039587343259899</v>
      </c>
      <c r="H532" s="48">
        <v>4.1009463722397402E-2</v>
      </c>
      <c r="I532" s="48">
        <v>2.9968454258675E-2</v>
      </c>
      <c r="J532" s="48">
        <v>0.929022082018927</v>
      </c>
      <c r="K532" s="36">
        <v>-0.32516</v>
      </c>
      <c r="L532" s="90">
        <v>18991.48</v>
      </c>
    </row>
    <row r="533" spans="1:12" x14ac:dyDescent="0.25">
      <c r="A533" s="46" t="s">
        <v>136</v>
      </c>
      <c r="B533" s="46" t="s">
        <v>112</v>
      </c>
      <c r="C533" s="46" t="s">
        <v>120</v>
      </c>
      <c r="D533" s="22">
        <v>2.875</v>
      </c>
      <c r="E533" s="22">
        <v>3.39</v>
      </c>
      <c r="F533" s="47">
        <v>0.15708</v>
      </c>
      <c r="G533" s="48">
        <v>0.170089217294111</v>
      </c>
      <c r="H533" s="48">
        <v>0.72141385954421589</v>
      </c>
      <c r="I533" s="48">
        <v>4.3385821540097E-2</v>
      </c>
      <c r="J533" s="48">
        <v>0.23520031891568599</v>
      </c>
      <c r="K533" s="36">
        <v>-0.38285000000000002</v>
      </c>
      <c r="L533" s="90">
        <v>18901.150000000001</v>
      </c>
    </row>
    <row r="534" spans="1:12" x14ac:dyDescent="0.25">
      <c r="A534" s="46" t="s">
        <v>150</v>
      </c>
      <c r="B534" s="46" t="s">
        <v>112</v>
      </c>
      <c r="C534" s="46" t="s">
        <v>120</v>
      </c>
      <c r="D534" s="22">
        <v>2.7469999999999999</v>
      </c>
      <c r="E534" s="22">
        <v>3.29</v>
      </c>
      <c r="F534" s="47">
        <v>7.0529999999999995E-2</v>
      </c>
      <c r="G534" s="48">
        <v>7.3076761250670794E-2</v>
      </c>
      <c r="H534" s="48">
        <v>1</v>
      </c>
      <c r="I534" s="48">
        <v>0</v>
      </c>
      <c r="J534" s="48">
        <v>0</v>
      </c>
      <c r="K534" s="36">
        <v>-0.98870999999999998</v>
      </c>
      <c r="L534" s="90">
        <v>18433.289000000001</v>
      </c>
    </row>
    <row r="535" spans="1:12" x14ac:dyDescent="0.25">
      <c r="A535" s="46" t="s">
        <v>130</v>
      </c>
      <c r="B535" s="46" t="s">
        <v>117</v>
      </c>
      <c r="C535" s="46" t="s">
        <v>120</v>
      </c>
      <c r="D535" s="22">
        <v>3.113</v>
      </c>
      <c r="E535" s="22">
        <v>2.59</v>
      </c>
      <c r="F535" s="47">
        <v>0.11484</v>
      </c>
      <c r="G535" s="48">
        <v>0.121693952181141</v>
      </c>
      <c r="H535" s="48">
        <v>6.5168539325842698E-2</v>
      </c>
      <c r="I535" s="48">
        <v>4.4943820224719107E-2</v>
      </c>
      <c r="J535" s="48">
        <v>0.88988764044943802</v>
      </c>
      <c r="K535" s="36">
        <v>-0.40805000000000002</v>
      </c>
      <c r="L535" s="90">
        <v>18013.468000000001</v>
      </c>
    </row>
    <row r="536" spans="1:12" x14ac:dyDescent="0.25">
      <c r="A536" s="46" t="s">
        <v>136</v>
      </c>
      <c r="B536" s="46" t="s">
        <v>117</v>
      </c>
      <c r="C536" s="46" t="s">
        <v>120</v>
      </c>
      <c r="D536" s="22">
        <v>2.1269999999999998</v>
      </c>
      <c r="E536" s="22">
        <v>2.19</v>
      </c>
      <c r="F536" s="47">
        <v>9.5879999999999896E-2</v>
      </c>
      <c r="G536" s="48">
        <v>0.100626980831447</v>
      </c>
      <c r="H536" s="48">
        <v>0.45402589671082</v>
      </c>
      <c r="I536" s="48">
        <v>6.4429230540258897E-2</v>
      </c>
      <c r="J536" s="48">
        <v>0.48154487274892099</v>
      </c>
      <c r="K536" s="36">
        <v>-1.1932499999999999</v>
      </c>
      <c r="L536" s="90">
        <v>17857.487000000001</v>
      </c>
    </row>
    <row r="537" spans="1:12" x14ac:dyDescent="0.25">
      <c r="A537" s="46" t="s">
        <v>145</v>
      </c>
      <c r="B537" s="46" t="s">
        <v>117</v>
      </c>
      <c r="C537" s="46" t="s">
        <v>120</v>
      </c>
      <c r="D537" s="22">
        <v>2.4340000000000002</v>
      </c>
      <c r="E537" s="22">
        <v>2.19</v>
      </c>
      <c r="F537" s="47">
        <v>8.0079999999999998E-2</v>
      </c>
      <c r="G537" s="48">
        <v>8.3373734106983496E-2</v>
      </c>
      <c r="H537" s="48">
        <v>0.17006109979633399</v>
      </c>
      <c r="I537" s="48">
        <v>1.1710794297352301E-2</v>
      </c>
      <c r="J537" s="48">
        <v>0.81822810590631301</v>
      </c>
      <c r="K537" s="36">
        <v>-1.36008</v>
      </c>
      <c r="L537" s="90">
        <v>17743.091</v>
      </c>
    </row>
    <row r="538" spans="1:12" x14ac:dyDescent="0.25">
      <c r="A538" s="46" t="s">
        <v>133</v>
      </c>
      <c r="B538" s="46" t="s">
        <v>112</v>
      </c>
      <c r="C538" s="46" t="s">
        <v>120</v>
      </c>
      <c r="D538" s="22">
        <v>3.96</v>
      </c>
      <c r="E538" s="22">
        <v>3.69</v>
      </c>
      <c r="F538" s="47">
        <v>6.2370000000000002E-2</v>
      </c>
      <c r="G538" s="48">
        <v>6.4356083632788497E-2</v>
      </c>
      <c r="H538" s="48">
        <v>0.34525329927628695</v>
      </c>
      <c r="I538" s="48">
        <v>2.97999148573861E-2</v>
      </c>
      <c r="J538" s="48">
        <v>0.62494678586632602</v>
      </c>
      <c r="K538" s="36">
        <v>-0.39090999999999998</v>
      </c>
      <c r="L538" s="90">
        <v>17694.773000000001</v>
      </c>
    </row>
    <row r="539" spans="1:12" x14ac:dyDescent="0.25">
      <c r="A539" s="46" t="s">
        <v>133</v>
      </c>
      <c r="B539" s="46" t="s">
        <v>102</v>
      </c>
      <c r="C539" s="46" t="s">
        <v>120</v>
      </c>
      <c r="D539" s="22">
        <v>4.7850000000000001</v>
      </c>
      <c r="E539" s="22">
        <v>4.79</v>
      </c>
      <c r="F539" s="47">
        <v>0.120229999999999</v>
      </c>
      <c r="G539" s="48">
        <v>0.12775620567981699</v>
      </c>
      <c r="H539" s="48">
        <v>0.70707070707070696</v>
      </c>
      <c r="I539" s="48">
        <v>7.3313782991202295E-2</v>
      </c>
      <c r="J539" s="48">
        <v>0.21961550993808998</v>
      </c>
      <c r="K539" s="36">
        <v>-0.308</v>
      </c>
      <c r="L539" s="90">
        <v>17236.249</v>
      </c>
    </row>
    <row r="540" spans="1:12" x14ac:dyDescent="0.25">
      <c r="A540" s="46" t="s">
        <v>146</v>
      </c>
      <c r="B540" s="46" t="s">
        <v>116</v>
      </c>
      <c r="C540" s="46" t="s">
        <v>120</v>
      </c>
      <c r="D540" s="22">
        <v>4.4009999999999998</v>
      </c>
      <c r="E540" s="22">
        <v>5.19</v>
      </c>
      <c r="F540" s="47">
        <v>0.19131999999999999</v>
      </c>
      <c r="G540" s="48">
        <v>0.2108468610881</v>
      </c>
      <c r="H540" s="48">
        <v>0.7827621541614479</v>
      </c>
      <c r="I540" s="48">
        <v>4.6453375839690302E-2</v>
      </c>
      <c r="J540" s="48">
        <v>0.17078446999886102</v>
      </c>
      <c r="K540" s="36">
        <v>-0.32118999999999998</v>
      </c>
      <c r="L540" s="90">
        <v>16427.109</v>
      </c>
    </row>
    <row r="541" spans="1:12" x14ac:dyDescent="0.25">
      <c r="A541" s="46" t="s">
        <v>140</v>
      </c>
      <c r="B541" s="46" t="s">
        <v>117</v>
      </c>
      <c r="C541" s="46" t="s">
        <v>120</v>
      </c>
      <c r="D541" s="22">
        <v>3.101</v>
      </c>
      <c r="E541" s="22">
        <v>2.79</v>
      </c>
      <c r="F541" s="47">
        <v>0.12440999999999899</v>
      </c>
      <c r="G541" s="48">
        <v>0.13248009266522301</v>
      </c>
      <c r="H541" s="48">
        <v>0.573155216284987</v>
      </c>
      <c r="I541" s="48">
        <v>0.16444020356233999</v>
      </c>
      <c r="J541" s="48">
        <v>0.26240458015267104</v>
      </c>
      <c r="K541" s="36">
        <v>-0.52110999999999996</v>
      </c>
      <c r="L541" s="90">
        <v>15557.124</v>
      </c>
    </row>
    <row r="542" spans="1:12" x14ac:dyDescent="0.25">
      <c r="A542" s="46" t="s">
        <v>127</v>
      </c>
      <c r="B542" s="46" t="s">
        <v>116</v>
      </c>
      <c r="C542" s="46" t="s">
        <v>120</v>
      </c>
      <c r="D542" s="22">
        <v>4.5419999999999998</v>
      </c>
      <c r="E542" s="22">
        <v>5.19</v>
      </c>
      <c r="F542" s="47">
        <v>0.14846999999999999</v>
      </c>
      <c r="G542" s="48">
        <v>0.16005799551253</v>
      </c>
      <c r="H542" s="48">
        <v>0.75715762506179995</v>
      </c>
      <c r="I542" s="48">
        <v>8.6700525866330994E-2</v>
      </c>
      <c r="J542" s="48">
        <v>0.15614184907186801</v>
      </c>
      <c r="K542" s="36">
        <v>-0.37206</v>
      </c>
      <c r="L542" s="90">
        <v>14822.278</v>
      </c>
    </row>
    <row r="543" spans="1:12" x14ac:dyDescent="0.25">
      <c r="A543" s="46" t="s">
        <v>99</v>
      </c>
      <c r="B543" s="46" t="s">
        <v>108</v>
      </c>
      <c r="C543" s="46" t="s">
        <v>120</v>
      </c>
      <c r="D543" s="22">
        <v>2.7089999999999899</v>
      </c>
      <c r="E543" s="22">
        <v>3.39</v>
      </c>
      <c r="F543" s="47">
        <v>0.16000999999999899</v>
      </c>
      <c r="G543" s="48">
        <v>0.17352260615919499</v>
      </c>
      <c r="H543" s="48">
        <v>0.77833001988071504</v>
      </c>
      <c r="I543" s="48">
        <v>4.9701789264413494E-3</v>
      </c>
      <c r="J543" s="48">
        <v>0.21669980119284202</v>
      </c>
      <c r="K543" s="36">
        <v>-0.30009000000000002</v>
      </c>
      <c r="L543" s="90">
        <v>14331.135</v>
      </c>
    </row>
    <row r="544" spans="1:12" x14ac:dyDescent="0.25">
      <c r="A544" s="46" t="s">
        <v>140</v>
      </c>
      <c r="B544" s="46" t="s">
        <v>119</v>
      </c>
      <c r="C544" s="46" t="s">
        <v>120</v>
      </c>
      <c r="D544" s="22">
        <v>2.7810000000000001</v>
      </c>
      <c r="E544" s="22">
        <v>1.89</v>
      </c>
      <c r="F544" s="47">
        <v>1.2149999999999999E-2</v>
      </c>
      <c r="G544" s="48">
        <v>1.2224111095790101E-2</v>
      </c>
      <c r="H544" s="48">
        <v>0.14612025529056</v>
      </c>
      <c r="I544" s="48">
        <v>1.98186093382599E-2</v>
      </c>
      <c r="J544" s="48">
        <v>0.83406113537117899</v>
      </c>
      <c r="K544" s="36">
        <v>-1.3043400000000001</v>
      </c>
      <c r="L544" s="90">
        <v>14317.3839999999</v>
      </c>
    </row>
    <row r="545" spans="1:12" x14ac:dyDescent="0.25">
      <c r="A545" s="46" t="s">
        <v>90</v>
      </c>
      <c r="B545" s="46" t="s">
        <v>119</v>
      </c>
      <c r="C545" s="46" t="s">
        <v>120</v>
      </c>
      <c r="D545" s="22">
        <v>2.7050000000000001</v>
      </c>
      <c r="E545" s="22">
        <v>2.59</v>
      </c>
      <c r="F545" s="47">
        <v>2.7100000000000002E-3</v>
      </c>
      <c r="G545" s="48">
        <v>2.7136753693337498E-3</v>
      </c>
      <c r="H545" s="48">
        <v>0.43276625495222498</v>
      </c>
      <c r="I545" s="48">
        <v>3.6122116056863197E-2</v>
      </c>
      <c r="J545" s="48">
        <v>0.53111162899091102</v>
      </c>
      <c r="K545" s="36">
        <v>-0.95787999999999995</v>
      </c>
      <c r="L545" s="90">
        <v>14259.883</v>
      </c>
    </row>
    <row r="546" spans="1:12" x14ac:dyDescent="0.25">
      <c r="A546" s="46" t="s">
        <v>126</v>
      </c>
      <c r="B546" s="46" t="s">
        <v>108</v>
      </c>
      <c r="C546" s="46" t="s">
        <v>120</v>
      </c>
      <c r="D546" s="22">
        <v>3.726</v>
      </c>
      <c r="E546" s="22">
        <v>2.69</v>
      </c>
      <c r="F546" s="47">
        <v>0.14072999999999999</v>
      </c>
      <c r="G546" s="48">
        <v>0.151113805295439</v>
      </c>
      <c r="H546" s="48">
        <v>0</v>
      </c>
      <c r="I546" s="48">
        <v>0</v>
      </c>
      <c r="J546" s="48">
        <v>1</v>
      </c>
      <c r="K546" s="36">
        <v>-0.66539999999999999</v>
      </c>
      <c r="L546" s="90">
        <v>13830.135</v>
      </c>
    </row>
    <row r="547" spans="1:12" x14ac:dyDescent="0.25">
      <c r="A547" s="46" t="s">
        <v>126</v>
      </c>
      <c r="B547" s="46" t="s">
        <v>108</v>
      </c>
      <c r="C547" s="46" t="s">
        <v>120</v>
      </c>
      <c r="D547" s="22">
        <v>3.726</v>
      </c>
      <c r="E547" s="22">
        <v>2.99</v>
      </c>
      <c r="F547" s="47">
        <v>6.1920000000000003E-2</v>
      </c>
      <c r="G547" s="48">
        <v>6.3877231145044094E-2</v>
      </c>
      <c r="H547" s="48">
        <v>2.0155038759689901E-2</v>
      </c>
      <c r="I547" s="48">
        <v>1.70542635658914E-2</v>
      </c>
      <c r="J547" s="48">
        <v>0.96279069767441794</v>
      </c>
      <c r="K547" s="36">
        <v>-0.66539999999999999</v>
      </c>
      <c r="L547" s="90">
        <v>13830.135</v>
      </c>
    </row>
    <row r="548" spans="1:12" x14ac:dyDescent="0.25">
      <c r="A548" s="46" t="s">
        <v>158</v>
      </c>
      <c r="B548" s="46" t="s">
        <v>110</v>
      </c>
      <c r="C548" s="46" t="s">
        <v>120</v>
      </c>
      <c r="D548" s="22">
        <v>4.1520000000000001</v>
      </c>
      <c r="E548" s="22">
        <v>4.59</v>
      </c>
      <c r="F548" s="47">
        <v>0.11425</v>
      </c>
      <c r="G548" s="48">
        <v>0.121032347941796</v>
      </c>
      <c r="H548" s="48">
        <v>0.97329210008434008</v>
      </c>
      <c r="I548" s="48">
        <v>1.7430418892324898E-2</v>
      </c>
      <c r="J548" s="48">
        <v>9.2774810233343802E-3</v>
      </c>
      <c r="K548" s="36">
        <v>-0.3</v>
      </c>
      <c r="L548" s="90">
        <v>13801.316000000001</v>
      </c>
    </row>
    <row r="549" spans="1:12" x14ac:dyDescent="0.25">
      <c r="A549" s="46" t="s">
        <v>145</v>
      </c>
      <c r="B549" s="46" t="s">
        <v>119</v>
      </c>
      <c r="C549" s="46" t="s">
        <v>120</v>
      </c>
      <c r="D549" s="22">
        <v>2.1709999999999998</v>
      </c>
      <c r="E549" s="22">
        <v>2.19</v>
      </c>
      <c r="F549" s="47">
        <v>0.24295</v>
      </c>
      <c r="G549" s="48">
        <v>0.27500487228106202</v>
      </c>
      <c r="H549" s="48">
        <v>0.34166666666666601</v>
      </c>
      <c r="I549" s="48">
        <v>7.3749999999999996E-2</v>
      </c>
      <c r="J549" s="48">
        <v>0.58458333333333301</v>
      </c>
      <c r="K549" s="36">
        <v>-0.67478000000000005</v>
      </c>
      <c r="L549" s="90">
        <v>13338.206</v>
      </c>
    </row>
    <row r="550" spans="1:12" x14ac:dyDescent="0.25">
      <c r="A550" s="46" t="s">
        <v>145</v>
      </c>
      <c r="B550" s="46" t="s">
        <v>119</v>
      </c>
      <c r="C550" s="46" t="s">
        <v>120</v>
      </c>
      <c r="D550" s="22">
        <v>2.1709999999999998</v>
      </c>
      <c r="E550" s="22">
        <v>2.39</v>
      </c>
      <c r="F550" s="47">
        <v>0.16284000000000001</v>
      </c>
      <c r="G550" s="48">
        <v>0.17684837888338301</v>
      </c>
      <c r="H550" s="48">
        <v>0.422916666666666</v>
      </c>
      <c r="I550" s="48">
        <v>2.9166666666666598E-2</v>
      </c>
      <c r="J550" s="48">
        <v>0.54791666666666605</v>
      </c>
      <c r="K550" s="36">
        <v>-0.67478000000000005</v>
      </c>
      <c r="L550" s="90">
        <v>13338.206</v>
      </c>
    </row>
    <row r="551" spans="1:12" x14ac:dyDescent="0.25">
      <c r="A551" s="46" t="s">
        <v>149</v>
      </c>
      <c r="B551" s="46" t="s">
        <v>108</v>
      </c>
      <c r="C551" s="46" t="s">
        <v>120</v>
      </c>
      <c r="D551" s="22">
        <v>3.181</v>
      </c>
      <c r="E551" s="22">
        <v>2.69</v>
      </c>
      <c r="F551" s="47">
        <v>0.13569999999999999</v>
      </c>
      <c r="G551" s="48">
        <v>0.14533824057731301</v>
      </c>
      <c r="H551" s="48">
        <v>1.0276172125883101E-2</v>
      </c>
      <c r="I551" s="48">
        <v>6.42260757867694E-3</v>
      </c>
      <c r="J551" s="48">
        <v>0.98330122029543998</v>
      </c>
      <c r="K551" s="36">
        <v>-0.6492</v>
      </c>
      <c r="L551" s="90">
        <v>12544.671</v>
      </c>
    </row>
    <row r="552" spans="1:12" x14ac:dyDescent="0.25">
      <c r="A552" s="46" t="s">
        <v>149</v>
      </c>
      <c r="B552" s="46" t="s">
        <v>108</v>
      </c>
      <c r="C552" s="46" t="s">
        <v>120</v>
      </c>
      <c r="D552" s="22">
        <v>3.181</v>
      </c>
      <c r="E552" s="22">
        <v>2.99</v>
      </c>
      <c r="F552" s="47">
        <v>6.1920000000000003E-2</v>
      </c>
      <c r="G552" s="48">
        <v>6.3877231145044094E-2</v>
      </c>
      <c r="H552" s="48">
        <v>7.4502247912652503E-2</v>
      </c>
      <c r="I552" s="48">
        <v>0.449582530507386</v>
      </c>
      <c r="J552" s="48">
        <v>0.47591522157996102</v>
      </c>
      <c r="K552" s="36">
        <v>-0.6492</v>
      </c>
      <c r="L552" s="90">
        <v>12544.671</v>
      </c>
    </row>
    <row r="553" spans="1:12" x14ac:dyDescent="0.25">
      <c r="A553" s="46" t="s">
        <v>165</v>
      </c>
      <c r="B553" s="46" t="s">
        <v>108</v>
      </c>
      <c r="C553" s="46" t="s">
        <v>120</v>
      </c>
      <c r="D553" s="22">
        <v>3.0150000000000001</v>
      </c>
      <c r="E553" s="22">
        <v>2.69</v>
      </c>
      <c r="F553" s="47">
        <v>0.13660999999999901</v>
      </c>
      <c r="G553" s="48">
        <v>0.14638097274741799</v>
      </c>
      <c r="H553" s="48">
        <v>0.36955469506292304</v>
      </c>
      <c r="I553" s="48">
        <v>8.3252662149080295E-2</v>
      </c>
      <c r="J553" s="48">
        <v>0.54719264278799595</v>
      </c>
      <c r="K553" s="36">
        <v>-0.67340999999999995</v>
      </c>
      <c r="L553" s="90">
        <v>12277.091</v>
      </c>
    </row>
    <row r="554" spans="1:12" x14ac:dyDescent="0.25">
      <c r="A554" s="46" t="s">
        <v>165</v>
      </c>
      <c r="B554" s="46" t="s">
        <v>108</v>
      </c>
      <c r="C554" s="46" t="s">
        <v>120</v>
      </c>
      <c r="D554" s="22">
        <v>3.0150000000000001</v>
      </c>
      <c r="E554" s="22">
        <v>2.99</v>
      </c>
      <c r="F554" s="47">
        <v>6.1920000000000003E-2</v>
      </c>
      <c r="G554" s="48">
        <v>6.3877231145044094E-2</v>
      </c>
      <c r="H554" s="48">
        <v>0.51379477250726002</v>
      </c>
      <c r="I554" s="48">
        <v>0.147386253630203</v>
      </c>
      <c r="J554" s="48">
        <v>0.33881897386253601</v>
      </c>
      <c r="K554" s="36">
        <v>-0.67340999999999995</v>
      </c>
      <c r="L554" s="90">
        <v>12277.091</v>
      </c>
    </row>
    <row r="555" spans="1:12" x14ac:dyDescent="0.25">
      <c r="A555" s="46" t="s">
        <v>136</v>
      </c>
      <c r="B555" s="46" t="s">
        <v>119</v>
      </c>
      <c r="C555" s="46" t="s">
        <v>120</v>
      </c>
      <c r="D555" s="22">
        <v>1.853</v>
      </c>
      <c r="E555" s="22">
        <v>2.19</v>
      </c>
      <c r="F555" s="47">
        <v>0.27681999999999901</v>
      </c>
      <c r="G555" s="48">
        <v>0.31892894245738501</v>
      </c>
      <c r="H555" s="48">
        <v>0.72663316582914506</v>
      </c>
      <c r="I555" s="48">
        <v>5.5585620409741E-2</v>
      </c>
      <c r="J555" s="48">
        <v>0.21778121376111301</v>
      </c>
      <c r="K555" s="36">
        <v>-0.72743999999999998</v>
      </c>
      <c r="L555" s="90">
        <v>12232.120999999999</v>
      </c>
    </row>
    <row r="556" spans="1:12" x14ac:dyDescent="0.25">
      <c r="A556" s="46" t="s">
        <v>136</v>
      </c>
      <c r="B556" s="46" t="s">
        <v>119</v>
      </c>
      <c r="C556" s="46" t="s">
        <v>120</v>
      </c>
      <c r="D556" s="22">
        <v>1.853</v>
      </c>
      <c r="E556" s="22">
        <v>2.39</v>
      </c>
      <c r="F556" s="47">
        <v>0.18536</v>
      </c>
      <c r="G556" s="48">
        <v>0.20365167674405299</v>
      </c>
      <c r="H556" s="48">
        <v>0.85550831078469203</v>
      </c>
      <c r="I556" s="48">
        <v>5.2879783533049798E-2</v>
      </c>
      <c r="J556" s="48">
        <v>9.1611905682257397E-2</v>
      </c>
      <c r="K556" s="36">
        <v>-0.72743999999999998</v>
      </c>
      <c r="L556" s="90">
        <v>12232.120999999999</v>
      </c>
    </row>
    <row r="557" spans="1:12" x14ac:dyDescent="0.25">
      <c r="A557" s="46" t="s">
        <v>92</v>
      </c>
      <c r="B557" s="46" t="s">
        <v>111</v>
      </c>
      <c r="C557" s="46" t="s">
        <v>120</v>
      </c>
      <c r="D557" s="22"/>
      <c r="E557" s="22">
        <v>1.99</v>
      </c>
      <c r="F557" s="47">
        <v>0.117659999999999</v>
      </c>
      <c r="G557" s="48">
        <v>0.124861593401216</v>
      </c>
      <c r="H557" s="48">
        <v>0</v>
      </c>
      <c r="I557" s="48">
        <v>0</v>
      </c>
      <c r="J557" s="48">
        <v>1</v>
      </c>
      <c r="K557" s="36">
        <v>-0.61336999999999997</v>
      </c>
      <c r="L557" s="90">
        <v>11753.5</v>
      </c>
    </row>
    <row r="558" spans="1:12" x14ac:dyDescent="0.25">
      <c r="A558" s="46" t="s">
        <v>148</v>
      </c>
      <c r="B558" s="46" t="s">
        <v>117</v>
      </c>
      <c r="C558" s="46" t="s">
        <v>120</v>
      </c>
      <c r="D558" s="22">
        <v>2.4790000000000001</v>
      </c>
      <c r="E558" s="22">
        <v>2.19</v>
      </c>
      <c r="F558" s="47">
        <v>5.9139999999999998E-2</v>
      </c>
      <c r="G558" s="48">
        <v>6.0923759669945197E-2</v>
      </c>
      <c r="H558" s="48">
        <v>0.224580358865521</v>
      </c>
      <c r="I558" s="48">
        <v>6.7335519969129801E-2</v>
      </c>
      <c r="J558" s="48">
        <v>0.70808412116534791</v>
      </c>
      <c r="K558" s="36">
        <v>-1.31131</v>
      </c>
      <c r="L558" s="90">
        <v>11656.415999999999</v>
      </c>
    </row>
    <row r="559" spans="1:12" x14ac:dyDescent="0.25">
      <c r="A559" s="46" t="s">
        <v>148</v>
      </c>
      <c r="B559" s="46" t="s">
        <v>112</v>
      </c>
      <c r="C559" s="46" t="s">
        <v>120</v>
      </c>
      <c r="D559" s="22">
        <v>3.4239999999999999</v>
      </c>
      <c r="E559" s="22">
        <v>3.39</v>
      </c>
      <c r="F559" s="47">
        <v>0.15598000000000001</v>
      </c>
      <c r="G559" s="48">
        <v>0.16880282679957001</v>
      </c>
      <c r="H559" s="48">
        <v>0.55641155600608205</v>
      </c>
      <c r="I559" s="48">
        <v>5.3117080587937099E-2</v>
      </c>
      <c r="J559" s="48">
        <v>0.39047136340597999</v>
      </c>
      <c r="K559" s="36">
        <v>-0.46481</v>
      </c>
      <c r="L559" s="90">
        <v>10161.879999999999</v>
      </c>
    </row>
    <row r="560" spans="1:12" x14ac:dyDescent="0.25">
      <c r="A560" s="46" t="s">
        <v>133</v>
      </c>
      <c r="B560" s="46" t="s">
        <v>108</v>
      </c>
      <c r="C560" s="46" t="s">
        <v>120</v>
      </c>
      <c r="D560" s="22">
        <v>3.1379999999999999</v>
      </c>
      <c r="E560" s="22">
        <v>2.69</v>
      </c>
      <c r="F560" s="47">
        <v>0.14072999999999999</v>
      </c>
      <c r="G560" s="48">
        <v>0.151113805295439</v>
      </c>
      <c r="H560" s="48">
        <v>0</v>
      </c>
      <c r="I560" s="48">
        <v>0</v>
      </c>
      <c r="J560" s="48">
        <v>1</v>
      </c>
      <c r="K560" s="36">
        <v>-0.64061000000000001</v>
      </c>
      <c r="L560" s="90">
        <v>10149.447</v>
      </c>
    </row>
    <row r="561" spans="1:12" x14ac:dyDescent="0.25">
      <c r="A561" s="46" t="s">
        <v>133</v>
      </c>
      <c r="B561" s="46" t="s">
        <v>108</v>
      </c>
      <c r="C561" s="46" t="s">
        <v>120</v>
      </c>
      <c r="D561" s="22">
        <v>3.1379999999999999</v>
      </c>
      <c r="E561" s="22">
        <v>2.99</v>
      </c>
      <c r="F561" s="47">
        <v>6.1920000000000003E-2</v>
      </c>
      <c r="G561" s="48">
        <v>6.3877231145044094E-2</v>
      </c>
      <c r="H561" s="48">
        <v>4.0983606557376999E-3</v>
      </c>
      <c r="I561" s="48">
        <v>0.35245901639344196</v>
      </c>
      <c r="J561" s="48">
        <v>0.643442622950819</v>
      </c>
      <c r="K561" s="36">
        <v>-0.64061000000000001</v>
      </c>
      <c r="L561" s="90">
        <v>10149.447</v>
      </c>
    </row>
    <row r="562" spans="1:12" x14ac:dyDescent="0.25">
      <c r="A562" s="46" t="s">
        <v>127</v>
      </c>
      <c r="B562" s="46" t="s">
        <v>117</v>
      </c>
      <c r="C562" s="46" t="s">
        <v>120</v>
      </c>
      <c r="D562" s="22">
        <v>2.5649999999999999</v>
      </c>
      <c r="E562" s="22">
        <v>2.79</v>
      </c>
      <c r="F562" s="47">
        <v>0.15246999999999999</v>
      </c>
      <c r="G562" s="48">
        <v>0.16470752034488001</v>
      </c>
      <c r="H562" s="48">
        <v>0.55666171706263501</v>
      </c>
      <c r="I562" s="48">
        <v>6.1858801295896298E-2</v>
      </c>
      <c r="J562" s="48">
        <v>0.38147948164146794</v>
      </c>
      <c r="K562" s="36">
        <v>-0.57164999999999999</v>
      </c>
      <c r="L562" s="90">
        <v>9736.9940000000006</v>
      </c>
    </row>
    <row r="563" spans="1:12" x14ac:dyDescent="0.25">
      <c r="A563" s="46" t="s">
        <v>125</v>
      </c>
      <c r="B563" s="46" t="s">
        <v>106</v>
      </c>
      <c r="C563" s="46" t="s">
        <v>120</v>
      </c>
      <c r="D563" s="22"/>
      <c r="E563" s="22">
        <v>3.09</v>
      </c>
      <c r="F563" s="47">
        <v>0.25169999999999998</v>
      </c>
      <c r="G563" s="48">
        <v>0.28621011636468702</v>
      </c>
      <c r="H563" s="48">
        <v>0</v>
      </c>
      <c r="I563" s="48">
        <v>0</v>
      </c>
      <c r="J563" s="48">
        <v>1</v>
      </c>
      <c r="K563" s="36">
        <v>-0.72230000000000005</v>
      </c>
      <c r="L563" s="90">
        <v>9525.6779999999999</v>
      </c>
    </row>
    <row r="564" spans="1:12" x14ac:dyDescent="0.25">
      <c r="A564" s="46" t="s">
        <v>129</v>
      </c>
      <c r="B564" s="46" t="s">
        <v>108</v>
      </c>
      <c r="C564" s="46" t="s">
        <v>120</v>
      </c>
      <c r="D564" s="22">
        <v>3.4980000000000002</v>
      </c>
      <c r="E564" s="22">
        <v>2.69</v>
      </c>
      <c r="F564" s="47">
        <v>0.14072999999999999</v>
      </c>
      <c r="G564" s="48">
        <v>0.151113805295439</v>
      </c>
      <c r="H564" s="48">
        <v>0</v>
      </c>
      <c r="I564" s="48">
        <v>0</v>
      </c>
      <c r="J564" s="48">
        <v>1</v>
      </c>
      <c r="K564" s="36">
        <v>-0.65337999999999996</v>
      </c>
      <c r="L564" s="90">
        <v>8450.5990000000002</v>
      </c>
    </row>
    <row r="565" spans="1:12" x14ac:dyDescent="0.25">
      <c r="A565" s="46" t="s">
        <v>129</v>
      </c>
      <c r="B565" s="46" t="s">
        <v>108</v>
      </c>
      <c r="C565" s="46" t="s">
        <v>120</v>
      </c>
      <c r="D565" s="22">
        <v>3.4980000000000002</v>
      </c>
      <c r="E565" s="22">
        <v>2.99</v>
      </c>
      <c r="F565" s="47">
        <v>6.1920000000000003E-2</v>
      </c>
      <c r="G565" s="48">
        <v>6.3877231145044094E-2</v>
      </c>
      <c r="H565" s="48">
        <v>0</v>
      </c>
      <c r="I565" s="48">
        <v>3.8095238095238002E-2</v>
      </c>
      <c r="J565" s="48">
        <v>0.96190476190476104</v>
      </c>
      <c r="K565" s="36">
        <v>-0.65337999999999996</v>
      </c>
      <c r="L565" s="90">
        <v>8450.5990000000002</v>
      </c>
    </row>
    <row r="566" spans="1:12" x14ac:dyDescent="0.25">
      <c r="A566" s="46" t="s">
        <v>158</v>
      </c>
      <c r="B566" s="46" t="s">
        <v>116</v>
      </c>
      <c r="C566" s="46" t="s">
        <v>120</v>
      </c>
      <c r="D566" s="22">
        <v>4.67</v>
      </c>
      <c r="E566" s="22">
        <v>5.19</v>
      </c>
      <c r="F566" s="47">
        <v>0.20269000000000001</v>
      </c>
      <c r="G566" s="48">
        <v>0.224692754640992</v>
      </c>
      <c r="H566" s="48">
        <v>0.75158027812895001</v>
      </c>
      <c r="I566" s="48">
        <v>4.4563843236409599E-2</v>
      </c>
      <c r="J566" s="48">
        <v>0.203855878634639</v>
      </c>
      <c r="K566" s="36">
        <v>-0.3</v>
      </c>
      <c r="L566" s="90">
        <v>8003.3809999999903</v>
      </c>
    </row>
    <row r="567" spans="1:12" x14ac:dyDescent="0.25">
      <c r="A567" s="46" t="s">
        <v>127</v>
      </c>
      <c r="B567" s="46" t="s">
        <v>119</v>
      </c>
      <c r="C567" s="46" t="s">
        <v>120</v>
      </c>
      <c r="D567" s="22">
        <v>2.1309999999999998</v>
      </c>
      <c r="E567" s="22">
        <v>1.89</v>
      </c>
      <c r="F567" s="47">
        <v>3.175E-2</v>
      </c>
      <c r="G567" s="48">
        <v>3.2259408192275497E-2</v>
      </c>
      <c r="H567" s="48">
        <v>0.33484162895927594</v>
      </c>
      <c r="I567" s="48">
        <v>9.8374392492039497E-2</v>
      </c>
      <c r="J567" s="48">
        <v>0.56678397854868401</v>
      </c>
      <c r="K567" s="36">
        <v>-1.33046</v>
      </c>
      <c r="L567" s="90">
        <v>7155.0839999999998</v>
      </c>
    </row>
    <row r="568" spans="1:12" x14ac:dyDescent="0.25">
      <c r="A568" s="46" t="s">
        <v>140</v>
      </c>
      <c r="B568" s="46" t="s">
        <v>108</v>
      </c>
      <c r="C568" s="46" t="s">
        <v>120</v>
      </c>
      <c r="D568" s="22">
        <v>2.8180000000000001</v>
      </c>
      <c r="E568" s="22">
        <v>3.39</v>
      </c>
      <c r="F568" s="47">
        <v>0.15573000000000001</v>
      </c>
      <c r="G568" s="48">
        <v>0.16851066261491501</v>
      </c>
      <c r="H568" s="48">
        <v>0.78091872791519412</v>
      </c>
      <c r="I568" s="48">
        <v>5.8892815076560601E-3</v>
      </c>
      <c r="J568" s="48">
        <v>0.21319199057714899</v>
      </c>
      <c r="K568" s="36">
        <v>-0.30024000000000001</v>
      </c>
      <c r="L568" s="90">
        <v>5659.7330000000002</v>
      </c>
    </row>
    <row r="569" spans="1:12" x14ac:dyDescent="0.25">
      <c r="A569" s="46" t="s">
        <v>148</v>
      </c>
      <c r="B569" s="46" t="s">
        <v>119</v>
      </c>
      <c r="C569" s="46" t="s">
        <v>120</v>
      </c>
      <c r="D569" s="22">
        <v>2.2269999999999999</v>
      </c>
      <c r="E569" s="22">
        <v>2.19</v>
      </c>
      <c r="F569" s="47">
        <v>0.24318999999999999</v>
      </c>
      <c r="G569" s="48">
        <v>0.27531091017348802</v>
      </c>
      <c r="H569" s="48">
        <v>0.48011583011582998</v>
      </c>
      <c r="I569" s="48">
        <v>5.7915057915057896E-2</v>
      </c>
      <c r="J569" s="48">
        <v>0.461969111969112</v>
      </c>
      <c r="K569" s="36">
        <v>-0.67366000000000004</v>
      </c>
      <c r="L569" s="90">
        <v>5202.0630000000001</v>
      </c>
    </row>
    <row r="570" spans="1:12" x14ac:dyDescent="0.25">
      <c r="A570" s="46" t="s">
        <v>148</v>
      </c>
      <c r="B570" s="46" t="s">
        <v>119</v>
      </c>
      <c r="C570" s="46" t="s">
        <v>120</v>
      </c>
      <c r="D570" s="22">
        <v>2.2269999999999999</v>
      </c>
      <c r="E570" s="22">
        <v>2.39</v>
      </c>
      <c r="F570" s="47">
        <v>0.18193999999999999</v>
      </c>
      <c r="G570" s="48">
        <v>0.19954221918749701</v>
      </c>
      <c r="H570" s="48">
        <v>0.61216216216216202</v>
      </c>
      <c r="I570" s="48">
        <v>6.08108108108108E-2</v>
      </c>
      <c r="J570" s="48">
        <v>0.32702702702702602</v>
      </c>
      <c r="K570" s="36">
        <v>-0.67366000000000004</v>
      </c>
      <c r="L570" s="90">
        <v>5202.0630000000001</v>
      </c>
    </row>
    <row r="571" spans="1:12" x14ac:dyDescent="0.25">
      <c r="A571" s="46" t="s">
        <v>140</v>
      </c>
      <c r="B571" s="46" t="s">
        <v>116</v>
      </c>
      <c r="C571" s="46" t="s">
        <v>120</v>
      </c>
      <c r="D571" s="22"/>
      <c r="E571" s="22">
        <v>5.19</v>
      </c>
      <c r="F571" s="47">
        <v>0.16717000000000001</v>
      </c>
      <c r="G571" s="48">
        <v>0.18195518061078</v>
      </c>
      <c r="H571" s="48">
        <v>0.82092772384034407</v>
      </c>
      <c r="I571" s="48">
        <v>7.0118662351671995E-2</v>
      </c>
      <c r="J571" s="48">
        <v>0.108953613807983</v>
      </c>
      <c r="K571" s="36">
        <v>-0.38800999999999902</v>
      </c>
      <c r="L571" s="90">
        <v>4767.7820000000002</v>
      </c>
    </row>
    <row r="572" spans="1:12" x14ac:dyDescent="0.25">
      <c r="A572" s="46" t="s">
        <v>90</v>
      </c>
      <c r="B572" s="46" t="s">
        <v>111</v>
      </c>
      <c r="C572" s="46" t="s">
        <v>120</v>
      </c>
      <c r="D572" s="22"/>
      <c r="E572" s="22">
        <v>2.59</v>
      </c>
      <c r="F572" s="47">
        <v>6.5239999999999895E-2</v>
      </c>
      <c r="G572" s="48">
        <v>6.7415173286683602E-2</v>
      </c>
      <c r="H572" s="48">
        <v>1</v>
      </c>
      <c r="I572" s="48">
        <v>0</v>
      </c>
      <c r="J572" s="48">
        <v>0</v>
      </c>
      <c r="K572" s="36">
        <v>-0.3</v>
      </c>
      <c r="L572" s="90">
        <v>3504</v>
      </c>
    </row>
    <row r="573" spans="1:12" x14ac:dyDescent="0.25">
      <c r="A573" s="46" t="s">
        <v>92</v>
      </c>
      <c r="B573" s="46" t="s">
        <v>113</v>
      </c>
      <c r="C573" s="46" t="s">
        <v>120</v>
      </c>
      <c r="D573" s="22"/>
      <c r="E573" s="22">
        <v>2.99</v>
      </c>
      <c r="F573" s="47">
        <v>2.7599999999999999E-3</v>
      </c>
      <c r="G573" s="48">
        <v>2.7638123065152299E-3</v>
      </c>
      <c r="H573" s="48">
        <v>0</v>
      </c>
      <c r="I573" s="48">
        <v>0</v>
      </c>
      <c r="J573" s="48">
        <v>1</v>
      </c>
      <c r="K573" s="36">
        <v>-1.29558</v>
      </c>
      <c r="L573" s="90">
        <v>888</v>
      </c>
    </row>
    <row r="574" spans="1:12" x14ac:dyDescent="0.25">
      <c r="A574" s="46" t="s">
        <v>92</v>
      </c>
      <c r="B574" s="46" t="s">
        <v>113</v>
      </c>
      <c r="C574" s="46" t="s">
        <v>120</v>
      </c>
      <c r="D574" s="22"/>
      <c r="E574" s="22">
        <v>3.69</v>
      </c>
      <c r="F574" s="47">
        <v>1.41E-3</v>
      </c>
      <c r="G574" s="48">
        <v>1.4109945173681399E-3</v>
      </c>
      <c r="H574" s="48">
        <v>0</v>
      </c>
      <c r="I574" s="48">
        <v>0</v>
      </c>
      <c r="J574" s="48">
        <v>1</v>
      </c>
      <c r="K574" s="36">
        <v>-1.29558</v>
      </c>
      <c r="L574" s="90">
        <v>888</v>
      </c>
    </row>
    <row r="575" spans="1:12" x14ac:dyDescent="0.25">
      <c r="A575" s="46" t="s">
        <v>90</v>
      </c>
      <c r="B575" s="46" t="s">
        <v>113</v>
      </c>
      <c r="C575" s="46" t="s">
        <v>120</v>
      </c>
      <c r="D575" s="22"/>
      <c r="E575" s="22">
        <v>3.69</v>
      </c>
      <c r="F575" s="47">
        <v>8.9069999999999996E-2</v>
      </c>
      <c r="G575" s="48">
        <v>9.3157174650383201E-2</v>
      </c>
      <c r="H575" s="48">
        <v>0</v>
      </c>
      <c r="I575" s="48">
        <v>0</v>
      </c>
      <c r="J575" s="48">
        <v>1</v>
      </c>
      <c r="K575" s="36">
        <v>-0.30304999999999999</v>
      </c>
      <c r="L575" s="90">
        <v>331</v>
      </c>
    </row>
    <row r="576" spans="1:12" x14ac:dyDescent="0.25">
      <c r="A576" s="46" t="s">
        <v>90</v>
      </c>
      <c r="B576" s="46" t="s">
        <v>108</v>
      </c>
      <c r="C576" s="46" t="s">
        <v>120</v>
      </c>
      <c r="D576" s="22"/>
      <c r="E576" s="22">
        <v>2.4900000000000002</v>
      </c>
      <c r="F576" s="47">
        <v>8.4470000000000003E-2</v>
      </c>
      <c r="G576" s="48">
        <v>8.8140199536349995E-2</v>
      </c>
      <c r="H576" s="48">
        <v>0</v>
      </c>
      <c r="I576" s="48">
        <v>0</v>
      </c>
      <c r="J576" s="48">
        <v>1</v>
      </c>
      <c r="K576" s="36">
        <v>-1.0728899999999999</v>
      </c>
      <c r="L576" s="90">
        <v>156.5</v>
      </c>
    </row>
    <row r="577" spans="1:12" x14ac:dyDescent="0.25">
      <c r="A577" s="46" t="s">
        <v>160</v>
      </c>
      <c r="B577" s="46" t="s">
        <v>108</v>
      </c>
      <c r="C577" s="46" t="s">
        <v>120</v>
      </c>
      <c r="D577" s="22"/>
      <c r="E577" s="22">
        <v>2.69</v>
      </c>
      <c r="F577" s="47">
        <v>0.14072999999999999</v>
      </c>
      <c r="G577" s="48">
        <v>0.151113805295439</v>
      </c>
      <c r="H577" s="48">
        <v>0</v>
      </c>
      <c r="I577" s="48">
        <v>0</v>
      </c>
      <c r="J577" s="48">
        <v>1</v>
      </c>
      <c r="K577" s="36">
        <v>-0.67076999999999998</v>
      </c>
      <c r="L577" s="90">
        <v>130.542</v>
      </c>
    </row>
    <row r="578" spans="1:12" x14ac:dyDescent="0.25">
      <c r="A578" s="46" t="s">
        <v>160</v>
      </c>
      <c r="B578" s="46" t="s">
        <v>108</v>
      </c>
      <c r="C578" s="46" t="s">
        <v>120</v>
      </c>
      <c r="D578" s="22"/>
      <c r="E578" s="22">
        <v>2.99</v>
      </c>
      <c r="F578" s="47">
        <v>6.1920000000000003E-2</v>
      </c>
      <c r="G578" s="48">
        <v>6.3877231145044094E-2</v>
      </c>
      <c r="H578" s="48">
        <v>0</v>
      </c>
      <c r="I578" s="48">
        <v>0</v>
      </c>
      <c r="J578" s="48">
        <v>1</v>
      </c>
      <c r="K578" s="36">
        <v>-0.67076999999999998</v>
      </c>
      <c r="L578" s="90">
        <v>130.542</v>
      </c>
    </row>
    <row r="579" spans="1:12" x14ac:dyDescent="0.25">
      <c r="A579" s="46" t="s">
        <v>166</v>
      </c>
      <c r="B579" s="46" t="s">
        <v>113</v>
      </c>
      <c r="C579" s="46" t="s">
        <v>120</v>
      </c>
      <c r="D579" s="22"/>
      <c r="E579" s="22">
        <v>2.99</v>
      </c>
      <c r="F579" s="47">
        <v>3.168E-2</v>
      </c>
      <c r="G579" s="48">
        <v>3.2187152562678602E-2</v>
      </c>
      <c r="H579" s="48">
        <v>0</v>
      </c>
      <c r="I579" s="48">
        <v>0</v>
      </c>
      <c r="J579" s="48">
        <v>1</v>
      </c>
      <c r="K579" s="36">
        <v>-1.10365</v>
      </c>
      <c r="L579" s="90">
        <v>129.04499999999999</v>
      </c>
    </row>
    <row r="580" spans="1:12" x14ac:dyDescent="0.25">
      <c r="A580" s="46" t="s">
        <v>166</v>
      </c>
      <c r="B580" s="46" t="s">
        <v>113</v>
      </c>
      <c r="C580" s="46" t="s">
        <v>120</v>
      </c>
      <c r="D580" s="22"/>
      <c r="E580" s="22">
        <v>3.69</v>
      </c>
      <c r="F580" s="47">
        <v>1.6199999999999999E-2</v>
      </c>
      <c r="G580" s="48">
        <v>1.6331931467104599E-2</v>
      </c>
      <c r="H580" s="48">
        <v>0</v>
      </c>
      <c r="I580" s="48">
        <v>0</v>
      </c>
      <c r="J580" s="48">
        <v>1</v>
      </c>
      <c r="K580" s="36">
        <v>-1.10365</v>
      </c>
      <c r="L580" s="90">
        <v>129.04499999999999</v>
      </c>
    </row>
    <row r="581" spans="1:12" x14ac:dyDescent="0.25">
      <c r="A581" s="46" t="s">
        <v>127</v>
      </c>
      <c r="B581" s="46" t="s">
        <v>108</v>
      </c>
      <c r="C581" s="46" t="s">
        <v>120</v>
      </c>
      <c r="D581" s="22"/>
      <c r="E581" s="22">
        <v>3.39</v>
      </c>
      <c r="F581" s="47">
        <v>0.16208</v>
      </c>
      <c r="G581" s="48">
        <v>0.17595431390315799</v>
      </c>
      <c r="H581" s="48">
        <v>0</v>
      </c>
      <c r="I581" s="48">
        <v>0</v>
      </c>
      <c r="J581" s="48">
        <v>1</v>
      </c>
      <c r="K581" s="36">
        <v>-0.3</v>
      </c>
      <c r="L581" s="90">
        <v>47.518999999999998</v>
      </c>
    </row>
    <row r="582" spans="1:12" x14ac:dyDescent="0.25">
      <c r="A582" s="46" t="s">
        <v>138</v>
      </c>
      <c r="B582" s="46" t="s">
        <v>108</v>
      </c>
      <c r="C582" s="46" t="s">
        <v>120</v>
      </c>
      <c r="D582" s="22"/>
      <c r="E582" s="22">
        <v>2.4900000000000002</v>
      </c>
      <c r="F582" s="47">
        <v>4.8660000000000002E-2</v>
      </c>
      <c r="G582" s="48">
        <v>4.9863336516633598E-2</v>
      </c>
      <c r="H582" s="48">
        <v>0</v>
      </c>
      <c r="I582" s="48">
        <v>0</v>
      </c>
      <c r="J582" s="48">
        <v>1</v>
      </c>
      <c r="K582" s="36">
        <v>-0.76258000000000004</v>
      </c>
      <c r="L582" s="90">
        <v>22</v>
      </c>
    </row>
    <row r="583" spans="1:12" x14ac:dyDescent="0.25">
      <c r="A583" s="46" t="s">
        <v>138</v>
      </c>
      <c r="B583" s="46" t="s">
        <v>108</v>
      </c>
      <c r="C583" s="46" t="s">
        <v>120</v>
      </c>
      <c r="D583" s="22"/>
      <c r="E583" s="22">
        <v>3.39</v>
      </c>
      <c r="F583" s="47">
        <v>3.6799999999999901E-3</v>
      </c>
      <c r="G583" s="48">
        <v>3.6867795136525899E-3</v>
      </c>
      <c r="H583" s="48">
        <v>0</v>
      </c>
      <c r="I583" s="48">
        <v>0</v>
      </c>
      <c r="J583" s="48">
        <v>1</v>
      </c>
      <c r="K583" s="36">
        <v>-0.76258000000000004</v>
      </c>
      <c r="L583" s="90">
        <v>22</v>
      </c>
    </row>
    <row r="584" spans="1:12" x14ac:dyDescent="0.25">
      <c r="A584" s="46" t="s">
        <v>88</v>
      </c>
      <c r="B584" s="46" t="s">
        <v>119</v>
      </c>
      <c r="C584" s="46" t="s">
        <v>120</v>
      </c>
      <c r="D584" s="22"/>
      <c r="E584" s="22">
        <v>2.59</v>
      </c>
      <c r="F584" s="47">
        <v>0.21489</v>
      </c>
      <c r="G584" s="48">
        <v>0.23972551965828501</v>
      </c>
      <c r="H584" s="48">
        <v>0</v>
      </c>
      <c r="I584" s="48">
        <v>0</v>
      </c>
      <c r="J584" s="48">
        <v>1</v>
      </c>
      <c r="K584" s="36">
        <v>-1.12595</v>
      </c>
      <c r="L584" s="90">
        <v>1.5</v>
      </c>
    </row>
  </sheetData>
  <autoFilter ref="A1:L584" xr:uid="{00000000-0001-0000-0A00-000000000000}">
    <sortState xmlns:xlrd2="http://schemas.microsoft.com/office/spreadsheetml/2017/richdata2" ref="A2:L111">
      <sortCondition descending="1" ref="G1:G584"/>
    </sortState>
  </autoFilter>
  <conditionalFormatting sqref="K3:K116">
    <cfRule type="cellIs" dxfId="35" priority="21" operator="lessThan">
      <formula>-2</formula>
    </cfRule>
    <cfRule type="cellIs" dxfId="34" priority="22" operator="between">
      <formula>-1.7</formula>
      <formula>-2</formula>
    </cfRule>
    <cfRule type="cellIs" dxfId="33" priority="23" operator="between">
      <formula>-1</formula>
      <formula>-1.7</formula>
    </cfRule>
    <cfRule type="cellIs" dxfId="32" priority="24" operator="between">
      <formula>-0.5</formula>
      <formula>-1</formula>
    </cfRule>
    <cfRule type="cellIs" dxfId="31" priority="25" operator="greaterThan">
      <formula>-0.5</formula>
    </cfRule>
  </conditionalFormatting>
  <conditionalFormatting sqref="K3:K116">
    <cfRule type="cellIs" dxfId="30" priority="20" operator="equal">
      <formula>0</formula>
    </cfRule>
  </conditionalFormatting>
  <conditionalFormatting sqref="K117:K133">
    <cfRule type="cellIs" dxfId="29" priority="15" operator="lessThan">
      <formula>-2</formula>
    </cfRule>
    <cfRule type="cellIs" dxfId="28" priority="16" operator="between">
      <formula>-1.7</formula>
      <formula>-2</formula>
    </cfRule>
    <cfRule type="cellIs" dxfId="27" priority="17" operator="between">
      <formula>-1</formula>
      <formula>-1.7</formula>
    </cfRule>
    <cfRule type="cellIs" dxfId="26" priority="18" operator="between">
      <formula>-0.5</formula>
      <formula>-1</formula>
    </cfRule>
    <cfRule type="cellIs" dxfId="25" priority="19" operator="greaterThan">
      <formula>-0.5</formula>
    </cfRule>
  </conditionalFormatting>
  <conditionalFormatting sqref="K117:K133">
    <cfRule type="cellIs" dxfId="24" priority="14" operator="equal">
      <formula>0</formula>
    </cfRule>
  </conditionalFormatting>
  <conditionalFormatting sqref="K2:K584">
    <cfRule type="containsBlanks" dxfId="23" priority="1">
      <formula>LEN(TRIM(K2))=0</formula>
    </cfRule>
    <cfRule type="cellIs" dxfId="22" priority="2" operator="lessThanOrEqual">
      <formula>-2</formula>
    </cfRule>
    <cfRule type="cellIs" dxfId="21" priority="3" operator="between">
      <formula>-1.999999</formula>
      <formula>-1.7</formula>
    </cfRule>
    <cfRule type="cellIs" dxfId="20" priority="4" operator="between">
      <formula>-1.69999</formula>
      <formula>-1</formula>
    </cfRule>
    <cfRule type="cellIs" dxfId="19" priority="5" operator="between">
      <formula>-0.999999</formula>
      <formula>-0.5</formula>
    </cfRule>
    <cfRule type="cellIs" dxfId="18" priority="6" operator="greaterThan">
      <formula>-0.499999</formula>
    </cfRule>
  </conditionalFormatting>
  <conditionalFormatting sqref="G2:G584">
    <cfRule type="colorScale" priority="605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78FCC0026CD0747877F36A732F3007B" ma:contentTypeVersion="6" ma:contentTypeDescription="Create a new document." ma:contentTypeScope="" ma:versionID="01918614ae046396df0d630890f9a06d">
  <xsd:schema xmlns:xsd="http://www.w3.org/2001/XMLSchema" xmlns:xs="http://www.w3.org/2001/XMLSchema" xmlns:p="http://schemas.microsoft.com/office/2006/metadata/properties" xmlns:ns2="14a30d3f-ae50-47bf-93c0-5a689527a41d" targetNamespace="http://schemas.microsoft.com/office/2006/metadata/properties" ma:root="true" ma:fieldsID="ebcb78fb59932a0eaa60eb20c5954f16" ns2:_="">
    <xsd:import namespace="14a30d3f-ae50-47bf-93c0-5a689527a41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a30d3f-ae50-47bf-93c0-5a689527a41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A82E526-89AD-4BD4-8D38-A948B743E9B9}">
  <ds:schemaRefs>
    <ds:schemaRef ds:uri="http://purl.org/dc/elements/1.1/"/>
    <ds:schemaRef ds:uri="http://schemas.microsoft.com/office/2006/metadata/properties"/>
    <ds:schemaRef ds:uri="14a30d3f-ae50-47bf-93c0-5a689527a41d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81D9121-F2EE-4C06-A289-502A08E0F4C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A4F4E10-C65F-43B4-9A14-310C94213D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a30d3f-ae50-47bf-93c0-5a689527a41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Price Sales Overview</vt:lpstr>
      <vt:lpstr>Channel Sales vs YAGO</vt:lpstr>
      <vt:lpstr>Base and Promo Price Elasticity</vt:lpstr>
      <vt:lpstr>RMA level Elasticity</vt:lpstr>
      <vt:lpstr>Base Price Thresholds</vt:lpstr>
      <vt:lpstr>Cross Elasticity</vt:lpstr>
      <vt:lpstr>Net Elasticity</vt:lpstr>
      <vt:lpstr>Gap Thresholds</vt:lpstr>
      <vt:lpstr>Promoted Price Thresholds</vt:lpstr>
      <vt:lpstr>Merchandising</vt:lpstr>
      <vt:lpstr>Model Fit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Candela, Matthew</dc:creator>
  <cp:keywords/>
  <dc:description/>
  <cp:lastModifiedBy>Belber, Rick</cp:lastModifiedBy>
  <cp:revision/>
  <dcterms:created xsi:type="dcterms:W3CDTF">2021-06-11T14:49:09Z</dcterms:created>
  <dcterms:modified xsi:type="dcterms:W3CDTF">2022-10-21T14:50:11Z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0x010100678FCC0026CD0747877F36A732F3007B</vt:lpwstr>
  </property>
</Properties>
</file>